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oldpc\D-drive\Support Planning\Academic\Fiverr\"/>
    </mc:Choice>
  </mc:AlternateContent>
  <xr:revisionPtr revIDLastSave="0" documentId="8_{20CB23E4-CB93-43F6-8DC8-77DF02B36D8C}" xr6:coauthVersionLast="45" xr6:coauthVersionMax="45" xr10:uidLastSave="{00000000-0000-0000-0000-000000000000}"/>
  <bookViews>
    <workbookView xWindow="-120" yWindow="-120" windowWidth="29040" windowHeight="15840"/>
  </bookViews>
  <sheets>
    <sheet name="Videos" sheetId="1" r:id="rId1"/>
  </sheets>
  <calcPr calcId="0"/>
</workbook>
</file>

<file path=xl/calcChain.xml><?xml version="1.0" encoding="utf-8"?>
<calcChain xmlns="http://schemas.openxmlformats.org/spreadsheetml/2006/main">
  <c r="I2" i="1" l="1"/>
  <c r="I178" i="1"/>
  <c r="I418" i="1"/>
  <c r="I485" i="1"/>
  <c r="I499" i="1"/>
  <c r="I605" i="1"/>
  <c r="I722" i="1"/>
  <c r="I738" i="1"/>
  <c r="I778" i="1"/>
  <c r="I1022" i="1"/>
  <c r="I1111" i="1"/>
  <c r="I1121" i="1"/>
  <c r="I1183" i="1"/>
  <c r="I1264" i="1"/>
  <c r="I1384" i="1"/>
  <c r="I1575" i="1"/>
  <c r="I1837" i="1"/>
  <c r="I1871" i="1"/>
  <c r="I1911" i="1"/>
  <c r="I1967" i="1"/>
  <c r="I2011" i="1"/>
  <c r="I2041" i="1"/>
  <c r="I2111" i="1"/>
  <c r="I2118" i="1"/>
  <c r="I2149" i="1"/>
  <c r="I2221" i="1"/>
  <c r="I2279" i="1"/>
  <c r="I2291" i="1"/>
  <c r="I2380" i="1"/>
  <c r="I2429" i="1"/>
  <c r="I2692" i="1"/>
  <c r="I2906" i="1"/>
  <c r="I2932" i="1"/>
  <c r="I2998" i="1"/>
  <c r="I3052" i="1"/>
  <c r="I3319" i="1"/>
  <c r="I3359" i="1"/>
  <c r="I3363" i="1"/>
  <c r="I3367" i="1"/>
  <c r="I3491" i="1"/>
  <c r="I3522" i="1"/>
  <c r="I3665" i="1"/>
  <c r="I3694" i="1"/>
  <c r="I3728" i="1"/>
  <c r="I3895" i="1"/>
  <c r="I3919" i="1"/>
  <c r="I3944" i="1"/>
  <c r="I3953" i="1"/>
  <c r="I3994" i="1"/>
  <c r="I3995" i="1"/>
  <c r="I4203" i="1"/>
  <c r="I4348" i="1"/>
  <c r="I4415" i="1"/>
  <c r="I4593" i="1"/>
  <c r="I4731" i="1"/>
  <c r="I4768" i="1"/>
  <c r="I4895" i="1"/>
  <c r="I4905" i="1"/>
  <c r="I4929" i="1"/>
  <c r="I4946" i="1"/>
  <c r="I4991" i="1"/>
  <c r="I5086" i="1"/>
  <c r="I5143" i="1"/>
  <c r="I5193" i="1"/>
  <c r="I5482" i="1"/>
  <c r="I5555" i="1"/>
  <c r="I5663" i="1"/>
  <c r="I5676" i="1"/>
  <c r="I5768" i="1"/>
  <c r="I5807" i="1"/>
  <c r="I5813" i="1"/>
  <c r="I5951" i="1"/>
  <c r="I5965" i="1"/>
  <c r="I5980" i="1"/>
  <c r="I5986" i="1"/>
  <c r="I6005" i="1"/>
  <c r="I6029" i="1"/>
  <c r="I6057" i="1"/>
  <c r="I6086" i="1"/>
  <c r="I6091" i="1"/>
  <c r="I6248" i="1"/>
  <c r="I6348" i="1"/>
  <c r="I6404" i="1"/>
  <c r="I6417" i="1"/>
  <c r="I6530" i="1"/>
  <c r="I6540" i="1"/>
  <c r="I6574" i="1"/>
  <c r="I6577" i="1"/>
  <c r="I6585" i="1"/>
  <c r="I6636" i="1"/>
  <c r="I6756" i="1"/>
  <c r="I6856" i="1"/>
  <c r="I6938" i="1"/>
  <c r="I7152" i="1"/>
  <c r="I7165" i="1"/>
  <c r="I7308" i="1"/>
  <c r="I7575" i="1"/>
  <c r="I7615" i="1"/>
  <c r="I7619" i="1"/>
  <c r="I7623" i="1"/>
  <c r="I7747" i="1"/>
  <c r="I7778" i="1"/>
  <c r="I7921" i="1"/>
  <c r="I7950" i="1"/>
  <c r="I7984" i="1"/>
  <c r="I8151" i="1"/>
  <c r="I8175" i="1"/>
  <c r="I8200" i="1"/>
  <c r="I8209" i="1"/>
  <c r="I8250" i="1"/>
  <c r="I8251" i="1"/>
  <c r="I8459" i="1"/>
  <c r="I8604" i="1"/>
  <c r="I8671" i="1"/>
  <c r="I8849" i="1"/>
  <c r="I8987" i="1"/>
  <c r="I9024" i="1"/>
  <c r="I9151" i="1"/>
  <c r="I9161" i="1"/>
  <c r="I9185" i="1"/>
  <c r="I9202" i="1"/>
  <c r="I9247" i="1"/>
  <c r="I9342" i="1"/>
  <c r="I9399" i="1"/>
  <c r="I9449" i="1"/>
  <c r="I9738" i="1"/>
  <c r="I9811" i="1"/>
  <c r="I9919" i="1"/>
  <c r="I9932" i="1"/>
  <c r="I10024" i="1"/>
  <c r="I10063" i="1"/>
  <c r="I10069" i="1"/>
  <c r="I10207" i="1"/>
  <c r="I10221" i="1"/>
  <c r="I10236" i="1"/>
  <c r="I10242" i="1"/>
  <c r="I10261" i="1"/>
  <c r="I10285" i="1"/>
  <c r="I10313" i="1"/>
  <c r="I10342" i="1"/>
  <c r="I10347" i="1"/>
  <c r="I10504" i="1"/>
  <c r="I10604" i="1"/>
  <c r="I10660" i="1"/>
  <c r="I10673" i="1"/>
  <c r="I10786" i="1"/>
  <c r="I10796" i="1"/>
  <c r="I10830" i="1"/>
  <c r="I10833" i="1"/>
  <c r="I10841" i="1"/>
  <c r="I10892" i="1"/>
  <c r="I11012" i="1"/>
  <c r="I11112" i="1"/>
</calcChain>
</file>

<file path=xl/sharedStrings.xml><?xml version="1.0" encoding="utf-8"?>
<sst xmlns="http://schemas.openxmlformats.org/spreadsheetml/2006/main" count="123081" uniqueCount="37486">
  <si>
    <t>Channel</t>
  </si>
  <si>
    <t>Company Image</t>
  </si>
  <si>
    <t>Title</t>
  </si>
  <si>
    <t>Link</t>
  </si>
  <si>
    <t>Thumbnail</t>
  </si>
  <si>
    <t>VR Experience</t>
  </si>
  <si>
    <t>Description</t>
  </si>
  <si>
    <t>Keywords</t>
  </si>
  <si>
    <t>Video ID</t>
  </si>
  <si>
    <t>Learn</t>
  </si>
  <si>
    <t>Discovery</t>
  </si>
  <si>
    <t>Language</t>
  </si>
  <si>
    <t>Rating</t>
  </si>
  <si>
    <t>ANSYS VR</t>
  </si>
  <si>
    <t>https://static.wixstatic.com/media/33ace4_4f3d88822a884388b3204dbcf6afe126~mv2.jpg</t>
  </si>
  <si>
    <t>IKM1 - Fluent Customization</t>
  </si>
  <si>
    <t>https://www.youtube.com/watch?v=-fJ3hhuVfMU</t>
  </si>
  <si>
    <t>https://i.ytimg.com/vi/-fJ3hhuVfMU/hqdefault.jpg?sqp=-oaymwEZCPYBEIoBSFXyq4qpAwsIARUAAIhCGAFwAQ==&amp;rs=AOn4CLDCQ8mx1lyUxlgQLqwnXYSf1h6GZQ</t>
  </si>
  <si>
    <t>Yes</t>
  </si>
  <si>
    <t>Fluent Customization</t>
  </si>
  <si>
    <t>ANSYS, VR</t>
  </si>
  <si>
    <t>Learn Simulation</t>
  </si>
  <si>
    <t>English</t>
  </si>
  <si>
    <t>IKM2 - SCDM Common Import Issues</t>
  </si>
  <si>
    <t>https://www.youtube.com/watch?v=QD_WT5gVCgI</t>
  </si>
  <si>
    <t>https://i.ytimg.com/vi/QD_WT5gVCgI/hqdefault.jpg?sqp=-oaymwEZCPYBEIoBSFXyq4qpAwsIARUAAIhCGAFwAQ==&amp;rs=AOn4CLD_AskiGhoYjrvFg6FbImUSVXajLw</t>
  </si>
  <si>
    <t>SCDM Common Import Issues</t>
  </si>
  <si>
    <t>QD_WT5gVCgI</t>
  </si>
  <si>
    <t>IKM3 - Meshing Quality Signifiers</t>
  </si>
  <si>
    <t>https://www.youtube.com/watch?v=ENtVyOSnFq0</t>
  </si>
  <si>
    <t>https://i.ytimg.com/vi/ENtVyOSnFq0/hqdefault.jpg?sqp=-oaymwEYCKgBEF5IVfKriqkDCwgBFQAAiEIYAXAB&amp;rs=AOn4CLCf4J4xaCdD-gsRrC2V7S5gcpeLjg</t>
  </si>
  <si>
    <t>Meshing Quality Signifiers</t>
  </si>
  <si>
    <t>ENtVyOSnFq0</t>
  </si>
  <si>
    <t>IKM4 - Meshing Inflation Parameters</t>
  </si>
  <si>
    <t>https://www.youtube.com/watch?v=7aAYv7uxAN4</t>
  </si>
  <si>
    <t>https://i.ytimg.com/vi/7aAYv7uxAN4/hqdefault.jpg?sqp=-oaymwEYCKgBEF5IVfKriqkDCwgBFQAAiEIYAXAB&amp;rs=AOn4CLBKU6NlglTWs33tPIZDYKGBL2dYGQ</t>
  </si>
  <si>
    <t>Meshing Inflation Parameters</t>
  </si>
  <si>
    <t>7aAYv7uxAN4</t>
  </si>
  <si>
    <t>IKM5 - SCDM Basics</t>
  </si>
  <si>
    <t>https://www.youtube.com/watch?v=omHMgLEOiFg</t>
  </si>
  <si>
    <t>https://i.ytimg.com/vi/omHMgLEOiFg/hqdefault.jpg?sqp=-oaymwEYCKgBEF5IVfKriqkDCwgBFQAAiEIYAXAB&amp;rs=AOn4CLAvy0f9iKImseUV6zT6olyYGTaHNw</t>
  </si>
  <si>
    <t>SCDM Basics</t>
  </si>
  <si>
    <t>omHMgLEOiFg</t>
  </si>
  <si>
    <t>ANSYSTechTips</t>
  </si>
  <si>
    <t>ANSYS Fluent Watertight Geometry Workflow Demonstration on a Complex Arc Jet</t>
  </si>
  <si>
    <t>https://www.youtube.com/watch?v=rkpqN_95C2o</t>
  </si>
  <si>
    <t>https://i.ytimg.com/vi/rkpqN_95C2o/hqdefault.jpg?sqp=-oaymwEZCPYBEIoBSFXyq4qpAwsIARUAAIhCGAFwAQ==&amp;rs=AOn4CLADMML3jkVtFyWkVzJe9soBT0WdCQ</t>
  </si>
  <si>
    <t>No</t>
  </si>
  <si>
    <t>Demonstration of ANSYS Fluent single window task-based workflow for watertight geometries on a complex arc jet geometry. The new workflow guides engineers th...</t>
  </si>
  <si>
    <t>CFD, Mosaic, clean CAD, fluent, meshing, watertight geometry</t>
  </si>
  <si>
    <t>rkpqN_95C2o</t>
  </si>
  <si>
    <t>Check CPU Time in ANSYS FLUENT</t>
  </si>
  <si>
    <t>https://www.youtube.com/watch?v=ss7YnURRtp4</t>
  </si>
  <si>
    <t>https://i.ytimg.com/vi/ss7YnURRtp4/hqdefault.jpg?sqp=-oaymwEZCPYBEIoBSFXyq4qpAwsIARUAAIhCGAFwAQ==&amp;rs=AOn4CLCzqTltNQnUF58QxZtZHAWPj_nBew</t>
  </si>
  <si>
    <t>Have you ever wondered how much time Fluent takes to run one iteration for your model? In this video, we will see how we can see the time usage data in Fluen...</t>
  </si>
  <si>
    <t>fluent, fluid dynamics</t>
  </si>
  <si>
    <t>ss7YnURRtp4</t>
  </si>
  <si>
    <t>How to Change Boundary Type Dynamically</t>
  </si>
  <si>
    <t>https://www.youtube.com/watch?v=zdpSp0oBQL0</t>
  </si>
  <si>
    <t>https://i.ytimg.com/vi/zdpSp0oBQL0/hqdefault.jpg?sqp=-oaymwEZCPYBEIoBSFXyq4qpAwsIARUAAIhCGAFwAQ==&amp;rs=AOn4CLCkTkfmwk70ttyGFdkpt5XlDrvDKw</t>
  </si>
  <si>
    <t>In this video, we will learn about how to change the boundary type during a transient simulation when a certain condition is satisfied. This is typically use...</t>
  </si>
  <si>
    <t>zdpSp0oBQL0</t>
  </si>
  <si>
    <t>Delete or Deactivate Zone in Fluent</t>
  </si>
  <si>
    <t>https://www.youtube.com/watch?v=rO_M8lujqwI</t>
  </si>
  <si>
    <t>https://i.ytimg.com/vi/rO_M8lujqwI/hqdefault.jpg?sqp=-oaymwEZCPYBEIoBSFXyq4qpAwsIARUAAIhCGAFwAQ==&amp;rs=AOn4CLB9Q7oIj4ULvYxMEg93T4HlolmHng</t>
  </si>
  <si>
    <t>In this video, we will learn about how to delete or deactivate a cell zone in Fluent. This is particularly useful when dealing with really complex models whe...</t>
  </si>
  <si>
    <t>rO_M8lujqwI</t>
  </si>
  <si>
    <t>What are the Different Ways to Customize Fluent</t>
  </si>
  <si>
    <t>https://www.youtube.com/watch?v=pAzX2_TZ_vU</t>
  </si>
  <si>
    <t>https://i.ytimg.com/vi/pAzX2_TZ_vU/hqdefault.jpg?sqp=-oaymwEZCPYBEIoBSFXyq4qpAwsIARUAAIhCGAFwAQ==&amp;rs=AOn4CLCb7tU1a-uKKwi8RKr8N9rtGUHQVA</t>
  </si>
  <si>
    <t>In this video, we will learn about the different ways in which we can customize Fluent. Fluent is a general purpose solver that offers really powerful ways o...</t>
  </si>
  <si>
    <t>pAzX2_TZ_vU</t>
  </si>
  <si>
    <t>How to Pass a List of Integers or Real Numbers from TUI to UDF Using Scheme</t>
  </si>
  <si>
    <t>https://www.youtube.com/watch?v=JKIBCqdwywY</t>
  </si>
  <si>
    <t>https://i.ytimg.com/vi/JKIBCqdwywY/hqdefault.jpg?sqp=-oaymwEZCPYBEIoBSFXyq4qpAwsIARUAAIhCGAFwAQ==&amp;rs=AOn4CLDH_l7sxEZKWxHM_nv9b7DHP8GzqQ</t>
  </si>
  <si>
    <t>In this video, we will learn about the ways to pass a list of parameters from the Fluent text user interface to a user-defined function (UDF) using Scheme. T...</t>
  </si>
  <si>
    <t>JKIBCqdwywY</t>
  </si>
  <si>
    <t>Add Annotation to Graphics Display within Fluent</t>
  </si>
  <si>
    <t>https://www.youtube.com/watch?v=r8-7pKWezpk</t>
  </si>
  <si>
    <t>https://i.ytimg.com/vi/r8-7pKWezpk/hqdefault.jpg?sqp=-oaymwEZCPYBEIoBSFXyq4qpAwsIARUAAIhCGAFwAQ==&amp;rs=AOn4CLDoDp02rpqKdAjMQJQNwYg6WNGxRg</t>
  </si>
  <si>
    <t>In this video, we will talk about how to add annotations to the graphics in Fluent. This can be useful if you want to display additional information about wh...</t>
  </si>
  <si>
    <t>r8-7pKWezpk</t>
  </si>
  <si>
    <t>Autosave Solution after Every Few Iterations</t>
  </si>
  <si>
    <t>https://www.youtube.com/watch?v=0kCjDkq8Pp8</t>
  </si>
  <si>
    <t>https://i.ytimg.com/vi/0kCjDkq8Pp8/hqdefault.jpg?sqp=-oaymwEZCPYBEIoBSFXyq4qpAwsIARUAAIhCGAFwAQ==&amp;rs=AOn4CLCRnRNYlmYfOUy5aaR7fz3AY9kGhw</t>
  </si>
  <si>
    <t>In this video, we will talk about how to autosave your case and data files after every few iterations. This is a very useful feature to prevent huge amounts ...</t>
  </si>
  <si>
    <t>0kCjDkq8Pp8</t>
  </si>
  <si>
    <t>Create Named Selections Based on Location, Size in Meshing</t>
  </si>
  <si>
    <t>https://www.youtube.com/watch?v=ByVtViHQTMA</t>
  </si>
  <si>
    <t>https://i.ytimg.com/vi/ByVtViHQTMA/hqdefault.jpg?sqp=-oaymwEZCPYBEIoBSFXyq4qpAwsIARUAAIhCGAFwAQ==&amp;rs=AOn4CLCRcl7YZ-X0Cq1vuVAyd6NUC0eJzA</t>
  </si>
  <si>
    <t>In this video we will talk about how to define named selections for a group of entities based on certain criteria, like location or size. This can be useful ...</t>
  </si>
  <si>
    <t>fluid dynamics, meshing</t>
  </si>
  <si>
    <t>ByVtViHQTMA</t>
  </si>
  <si>
    <t>How to Visualize Mesh Cells Based on a Quality Criterion Inside Workbench Meshing</t>
  </si>
  <si>
    <t>https://www.youtube.com/watch?v=ZDADSSN8hOs</t>
  </si>
  <si>
    <t>https://i.ytimg.com/vi/ZDADSSN8hOs/hqdefault.jpg?sqp=-oaymwEZCPYBEIoBSFXyq4qpAwsIARUAAIhCGAFwAQ==&amp;rs=AOn4CLDMtRZ2dLJCDTRVQIzWdzevt82vnw</t>
  </si>
  <si>
    <t>This video shows how to visualize the cells based on a desired quality criterion. Generating a good quality mesh is the first step to a successful simulation...</t>
  </si>
  <si>
    <t>ZDADSSN8hOs</t>
  </si>
  <si>
    <t>How Can I View the Surface Mesh on a Specific Named Selection</t>
  </si>
  <si>
    <t>https://www.youtube.com/watch?v=5L0QR6fPKsY</t>
  </si>
  <si>
    <t>https://i.ytimg.com/vi/5L0QR6fPKsY/hqdefault.jpg?sqp=-oaymwEZCPYBEIoBSFXyq4qpAwsIARUAAIhCGAFwAQ==&amp;rs=AOn4CLC89f0eN1nLFjbkK2h-QE4ke0o9iA</t>
  </si>
  <si>
    <t>In this video, we will learn about how to view the surface mesh on a desired set of faces while hiding the mesh in the rest of the domain. This feature can b...</t>
  </si>
  <si>
    <t>5L0QR6fPKsY</t>
  </si>
  <si>
    <t>Save Views in Meshing</t>
  </si>
  <si>
    <t>https://www.youtube.com/watch?v=Ncfoo2DL0RU</t>
  </si>
  <si>
    <t>https://i.ytimg.com/vi/Ncfoo2DL0RU/hqdefault.jpg?sqp=-oaymwEZCPYBEIoBSFXyq4qpAwsIARUAAIhCGAFwAQ==&amp;rs=AOn4CLByqirNT5xrxeaa4H3zyR9H5DYf0w</t>
  </si>
  <si>
    <t>In this video, we will talk about how to create and manage views. We can then use these views to quickly go from one area of interest to another and save tim...</t>
  </si>
  <si>
    <t>Ncfoo2DL0RU</t>
  </si>
  <si>
    <t>Create Sections in Meshing</t>
  </si>
  <si>
    <t>https://www.youtube.com/watch?v=wAEqemb-yL8</t>
  </si>
  <si>
    <t>https://i.ytimg.com/vi/wAEqemb-yL8/hqdefault.jpg?sqp=-oaymwEZCPYBEIoBSFXyq4qpAwsIARUAAIhCGAFwAQ==&amp;rs=AOn4CLCQT508O57qZ38ZNGJI6XjVJvL4wA</t>
  </si>
  <si>
    <t>In this video, we will talk about how to create sections to view the geometry or mesh features at a cross-section. This can be a really useful tool for inspe...</t>
  </si>
  <si>
    <t>wAEqemb-yL8</t>
  </si>
  <si>
    <t>How to Prevent automatic Display of the Mesh when Selecting the Mesh Node</t>
  </si>
  <si>
    <t>https://www.youtube.com/watch?v=0fh600jkMFg</t>
  </si>
  <si>
    <t>https://i.ytimg.com/vi/0fh600jkMFg/hqdefault.jpg?sqp=-oaymwEZCPYBEIoBSFXyq4qpAwsIARUAAIhCGAFwAQ==&amp;rs=AOn4CLATRzwWAe3M8A0007MRwlI6F-gOkw</t>
  </si>
  <si>
    <t>For a mesh with high cell count, the graphics may get bogged down during the display of the mesh. In this video, we will learn how to prevent the automatic d...</t>
  </si>
  <si>
    <t>0fh600jkMFg</t>
  </si>
  <si>
    <t>Convert Mesh to Polyhedra in Fluent</t>
  </si>
  <si>
    <t>https://www.youtube.com/watch?v=4_Sg2s-f5fQ</t>
  </si>
  <si>
    <t>https://i.ytimg.com/vi/4_Sg2s-f5fQ/hqdefault.jpg?sqp=-oaymwEZCPYBEIoBSFXyq4qpAwsIARUAAIhCGAFwAQ==&amp;rs=AOn4CLC1jdZM5hpf4nwKyAL3k7AMvheZUQ</t>
  </si>
  <si>
    <t>In this video, we will talk about how to convert your mesh to polyhedral. This can help improve the overall quality and at the same time reduce the overall c...</t>
  </si>
  <si>
    <t>4_Sg2s-f5fQ</t>
  </si>
  <si>
    <t>Change Settings Part Way Through the Simulation and Continue Run</t>
  </si>
  <si>
    <t>https://www.youtube.com/watch?v=Yx78swAm61M</t>
  </si>
  <si>
    <t>https://i.ytimg.com/vi/Yx78swAm61M/hqdefault.jpg?sqp=-oaymwEZCPYBEIoBSFXyq4qpAwsIARUAAIhCGAFwAQ==&amp;rs=AOn4CLBDQPU0D67KwRag6IfM9DuA5KnOwA</t>
  </si>
  <si>
    <t>In some cases, it is required to run the simulation with a different setting for the first stage and then switch to a different setting at a later stage. Som...</t>
  </si>
  <si>
    <t>Yx78swAm61M</t>
  </si>
  <si>
    <t>Increase Connection Capture by Playing with Tolerance in Meshing</t>
  </si>
  <si>
    <t>https://www.youtube.com/watch?v=s1MvfTKpUWo</t>
  </si>
  <si>
    <t>https://i.ytimg.com/vi/s1MvfTKpUWo/hqdefault.jpg?sqp=-oaymwEZCPYBEIoBSFXyq4qpAwsIARUAAIhCGAFwAQ==&amp;rs=AOn4CLBoxVpSQn2uNuKKU_wE0rWk7ndIpQ</t>
  </si>
  <si>
    <t>In this video, we will talk about how to deal with contacts that appear even when you have shared topology turned on for the bodies and you are expecting a f...</t>
  </si>
  <si>
    <t>s1MvfTKpUWo</t>
  </si>
  <si>
    <t>How do I Calculate the Porous Media Parameters</t>
  </si>
  <si>
    <t>https://www.youtube.com/watch?v=T-2wfMQwYms</t>
  </si>
  <si>
    <t>https://i.ytimg.com/vi/T-2wfMQwYms/hqdefault.jpg?sqp=-oaymwEZCPYBEIoBSFXyq4qpAwsIARUAAIhCGAFwAQ==&amp;rs=AOn4CLCnhQgoodFa1KoJImwmY9NCPpwu_g</t>
  </si>
  <si>
    <t>In this video, we will talk about how to calculate the porous media coefficients for a simple homogeneous porous media from the experimentally obtained veloc...</t>
  </si>
  <si>
    <t>T-2wfMQwYms</t>
  </si>
  <si>
    <t>Freeze Certain Flow Variables in a Domain in Fluent</t>
  </si>
  <si>
    <t>https://www.youtube.com/watch?v=T9keNDDz0dQ</t>
  </si>
  <si>
    <t>https://i.ytimg.com/vi/T9keNDDz0dQ/hqdefault.jpg?sqp=-oaymwEZCPYBEIoBSFXyq4qpAwsIARUAAIhCGAFwAQ==&amp;rs=AOn4CLBuixFxE3BZJhW2YWL0eq0wP-F_VQ</t>
  </si>
  <si>
    <t>In this video, we will talk about how to freeze certain flow variables in a domain so that they remain unchanged for the duration of the simulation. This is ...</t>
  </si>
  <si>
    <t>T9keNDDz0dQ</t>
  </si>
  <si>
    <t>Using a Transient Table as Boundary Condition in Fluent</t>
  </si>
  <si>
    <t>https://www.youtube.com/watch?v=s_YkmvFH8VQ</t>
  </si>
  <si>
    <t>https://i.ytimg.com/vi/s_YkmvFH8VQ/hqdefault.jpg?sqp=-oaymwEZCPYBEIoBSFXyq4qpAwsIARUAAIhCGAFwAQ==&amp;rs=AOn4CLCeidLyLP3iY8BxyQQyvCbGuHSiaw</t>
  </si>
  <si>
    <t>In this video, we will talk about how to implement a transient boundary condition in Fluent using the help of Transient profiles or tables. A transient table...</t>
  </si>
  <si>
    <t>s_YkmvFH8VQ</t>
  </si>
  <si>
    <t>Apply Custom Material Properties in Fluent</t>
  </si>
  <si>
    <t>https://www.youtube.com/watch?v=TQBq8IeMrYw</t>
  </si>
  <si>
    <t>https://i.ytimg.com/vi/TQBq8IeMrYw/hqdefault.jpg?sqp=-oaymwEZCPYBEIoBSFXyq4qpAwsIARUAAIhCGAFwAQ==&amp;rs=AOn4CLA0pAxfgVeNt27xRiC9KQMX46HSfQ</t>
  </si>
  <si>
    <t>In this video, we will talk about how to load new materials into Fluent and use them to assign material properties to boundaries or zones. The materials can ...</t>
  </si>
  <si>
    <t>TQBq8IeMrYw</t>
  </si>
  <si>
    <t>Patch Data in a Certain Zone in Fluent</t>
  </si>
  <si>
    <t>https://www.youtube.com/watch?v=yD8cXHRpAQ4</t>
  </si>
  <si>
    <t>https://i.ytimg.com/vi/yD8cXHRpAQ4/hqdefault.jpg?sqp=-oaymwEZCPYBEIoBSFXyq4qpAwsIARUAAIhCGAFwAQ==&amp;rs=AOn4CLDvOONIh7ccUdi7AQZ76rLQVf3Uqg</t>
  </si>
  <si>
    <t>In this video, we will talk about how to patch a cell zone with certain flow condition. This can be useful for transient simulation to specify the initial co...</t>
  </si>
  <si>
    <t>yD8cXHRpAQ4</t>
  </si>
  <si>
    <t>Use Different Modes for Saving Pictures in Fluent</t>
  </si>
  <si>
    <t>https://www.youtube.com/watch?v=8UJ6b1BSMM4</t>
  </si>
  <si>
    <t>https://i.ytimg.com/vi/8UJ6b1BSMM4/hqdefault.jpg?sqp=-oaymwEZCPYBEIoBSFXyq4qpAwsIARUAAIhCGAFwAQ==&amp;rs=AOn4CLAApXZs05KLV5Q-ML3vHFkOWxCHKQ</t>
  </si>
  <si>
    <t>In this video, we will talk about how to save pictures in different formats. The selection of format could be based on the coloring scheme or the resolution ...</t>
  </si>
  <si>
    <t>fluent, fluid dynamics, saving images</t>
  </si>
  <si>
    <t>8UJ6b1BSMM4</t>
  </si>
  <si>
    <t>Transfer Data from One Fluent Case to Another Using Interpolation Files</t>
  </si>
  <si>
    <t>https://www.youtube.com/watch?v=Wo59YAj-Ngk</t>
  </si>
  <si>
    <t>https://i.ytimg.com/vi/Wo59YAj-Ngk/hqdefault.jpg?sqp=-oaymwEZCPYBEIoBSFXyq4qpAwsIARUAAIhCGAFwAQ==&amp;rs=AOn4CLDPaf3m6BvGlm0zQx0Y6n9JGjUQYQ</t>
  </si>
  <si>
    <t>In this video, we will talk about how to transfer results from one Fluent case to another. This can be useful for cases where we want to transfer the flow fi...</t>
  </si>
  <si>
    <t>Wo59YAj-Ngk</t>
  </si>
  <si>
    <t>Creating a User Surface in ANSYS CFD Post-processing</t>
  </si>
  <si>
    <t>https://www.youtube.com/watch?v=SI-WQK78kac</t>
  </si>
  <si>
    <t>https://i.ytimg.com/vi/SI-WQK78kac/hqdefault.jpg?sqp=-oaymwEZCPYBEIoBSFXyq4qpAwsIARUAAIhCGAFwAQ==&amp;rs=AOn4CLC4VhJq4F_L-EjpSC8bDEi_1-wP1A</t>
  </si>
  <si>
    <t>In this video, you will learn how to create a custom surface in ANSYS CFD-Post. This user surface can then be used for various post-processing tasks, like sh...</t>
  </si>
  <si>
    <t>cfd-post, fluid dynamics</t>
  </si>
  <si>
    <t>SI-WQK78kac</t>
  </si>
  <si>
    <t>Is it Possible to Compute the Intersection of Two Isosurfaces in ANSYS CFD Post-processing</t>
  </si>
  <si>
    <t>https://www.youtube.com/watch?v=EtJwBcE7vww</t>
  </si>
  <si>
    <t>https://i.ytimg.com/vi/EtJwBcE7vww/hqdefault.jpg?sqp=-oaymwEZCPYBEIoBSFXyq4qpAwsIARUAAIhCGAFwAQ==&amp;rs=AOn4CLCbzERQgTwpWeqdB09NMCP8DtBZCg</t>
  </si>
  <si>
    <t>In this video, you will learn how to create a line for post-processing that falls at the intersection of two surfaces. The two surfaces can be based on any n...</t>
  </si>
  <si>
    <t>EtJwBcE7vww</t>
  </si>
  <si>
    <t>Import Multiple Mesh Files in the Same Fluent Case</t>
  </si>
  <si>
    <t>https://www.youtube.com/watch?v=E7wn2TbZZ-c</t>
  </si>
  <si>
    <t>https://i.ytimg.com/vi/E7wn2TbZZ-c/hqdefault.jpg?sqp=-oaymwEZCPYBEIoBSFXyq4qpAwsIARUAAIhCGAFwAQ==&amp;rs=AOn4CLDmiZopwp7HoLZqWvwZAY4dNwxxRw</t>
  </si>
  <si>
    <t>In this video, we will talk about how to read another mesh or case file into an existing case. This can be useful when you want to extend the domain of your ...</t>
  </si>
  <si>
    <t>E7wn2TbZZ-c</t>
  </si>
  <si>
    <t>Visualizing Domain Partitions Inside ANSYS CFD Post</t>
  </si>
  <si>
    <t>https://www.youtube.com/watch?v=gOaQ-5lSDfc</t>
  </si>
  <si>
    <t>https://i.ytimg.com/vi/gOaQ-5lSDfc/hqdefault.jpg?sqp=-oaymwEZCPYBEIoBSFXyq4qpAwsIARUAAIhCGAFwAQ==&amp;rs=AOn4CLCxagE9PeDE3c7tilKCnboS6TO4kQ</t>
  </si>
  <si>
    <t>In this video, you will learn how to visualize the domain partitions in ANSYS CFD-Post. This is useful for parallel runs to see how the domain was split up f...</t>
  </si>
  <si>
    <t>gOaQ-5lSDfc</t>
  </si>
  <si>
    <t>Ambient, Diffuse, Specular options under Lighting in Workbench Mechanical</t>
  </si>
  <si>
    <t>https://www.youtube.com/watch?v=PajhNLQ7rII</t>
  </si>
  <si>
    <t>https://i.ytimg.com/vi/PajhNLQ7rII/hqdefault.jpg?sqp=-oaymwEZCPYBEIoBSFXyq4qpAwsIARUAAIhCGAFwAQ==&amp;rs=AOn4CLCtU2qJMugPOjxBsP7JOM6ii6YozQ</t>
  </si>
  <si>
    <t>In this video, we will see how to control the display in the graphics window. We can control the ambient, diffuse, specular options for lighting to change ho...</t>
  </si>
  <si>
    <t>mechanical, mechanical lighting, structural mechanics</t>
  </si>
  <si>
    <t>PajhNLQ7rII</t>
  </si>
  <si>
    <t>Apply Preload on Beam Connections created in ANSYS Mechanical</t>
  </si>
  <si>
    <t>https://www.youtube.com/watch?v=4K_H4AZxXgs</t>
  </si>
  <si>
    <t>https://i.ytimg.com/vi/4K_H4AZxXgs/hqdefault.jpg?sqp=-oaymwEZCPYBEIoBSFXyq4qpAwsIARUAAIhCGAFwAQ==&amp;rs=AOn4CLAOjTkn-BNvn5scsfFz2HWrwnO9uw</t>
  </si>
  <si>
    <t>In this video, we will see how to apply bolt pretension to a beam connection. We need to first create joints for each of the line bodies that represents the ...</t>
  </si>
  <si>
    <t>mechanical, mechanical preload, structural mechanics</t>
  </si>
  <si>
    <t>4K_H4AZxXgs</t>
  </si>
  <si>
    <t>Use Profile Files to Transfer Boundary Data</t>
  </si>
  <si>
    <t>https://www.youtube.com/watch?v=DQYlnsAfs5s</t>
  </si>
  <si>
    <t>https://i.ytimg.com/vi/DQYlnsAfs5s/hqdefault.jpg?sqp=-oaymwEZCPYBEIoBSFXyq4qpAwsIARUAAIhCGAFwAQ==&amp;rs=AOn4CLAHJhB6hGzrFq0WPBia2Dx4y8N4HQ</t>
  </si>
  <si>
    <t>In this video, we will talk about how to use profile files to transfer the boundary data from one case to another in Fluent. This can be useful for large cas...</t>
  </si>
  <si>
    <t>DQYlnsAfs5s</t>
  </si>
  <si>
    <t>Transfer Settings from One Fluent Case to Another</t>
  </si>
  <si>
    <t>https://www.youtube.com/watch?v=8yNL1PN2_4I</t>
  </si>
  <si>
    <t>https://i.ytimg.com/vi/8yNL1PN2_4I/hqdefault.jpg?sqp=-oaymwEZCPYBEIoBSFXyq4qpAwsIARUAAIhCGAFwAQ==&amp;rs=AOn4CLATodqe2g51lgqtDAxqqEkfIiibnQ</t>
  </si>
  <si>
    <t>In this video, we will talk about how to save the settings from one case and read them into another case. This can be a very useful time saver for complex ca...</t>
  </si>
  <si>
    <t>8yNL1PN2_4I</t>
  </si>
  <si>
    <t>How to Stop a Transient Calculation Based on Monitored Value</t>
  </si>
  <si>
    <t>https://www.youtube.com/watch?v=wZy6UApzdtk</t>
  </si>
  <si>
    <t>https://i.ytimg.com/vi/wZy6UApzdtk/hqdefault.jpg?sqp=-oaymwEZCPYBEIoBSFXyq4qpAwsIARUAAIhCGAFwAQ==&amp;rs=AOn4CLDewDQKNZAXjcvflcWmUQVKAo9RIA</t>
  </si>
  <si>
    <t>This video shows the steps to stop an unsteady solution when the value of a certain variable reaches or exceeds the desired threshold. This can be useful to ...</t>
  </si>
  <si>
    <t>wZy6UApzdtk</t>
  </si>
  <si>
    <t>How to Connect Excel to Workbench</t>
  </si>
  <si>
    <t>https://www.youtube.com/watch?v=_mMpBe5IEtM</t>
  </si>
  <si>
    <t>https://i.ytimg.com/vi/_mMpBe5IEtM/hqdefault.jpg?sqp=-oaymwEZCPYBEIoBSFXyq4qpAwsIARUAAIhCGAFwAQ==&amp;rs=AOn4CLBdgd_8qYGpvH_w-erAI0lxcoqNyQ</t>
  </si>
  <si>
    <t>In this video, we will talk about how to define parameters in Excel and import them to Workbench. This feature can be very useful for cases where we need to ...</t>
  </si>
  <si>
    <t>Design Exploration, workbench</t>
  </si>
  <si>
    <t>_mMpBe5IEtM</t>
  </si>
  <si>
    <t>How to Import Design Exploration Data from Excel</t>
  </si>
  <si>
    <t>https://www.youtube.com/watch?v=55HyzZKtW6U</t>
  </si>
  <si>
    <t>https://i.ytimg.com/vi/55HyzZKtW6U/hqdefault.jpg?sqp=-oaymwEZCPYBEIoBSFXyq4qpAwsIARUAAIhCGAFwAQ==&amp;rs=AOn4CLAG_bPtX8S4EO9Mzk0a5ihRl2apeA</t>
  </si>
  <si>
    <t>In this video, we will talk about how to import Design Exploration data from an Excel file. The spreadsheet format and the ability to create formulas makes E...</t>
  </si>
  <si>
    <t>Design Exploration, workbench, Workflow Technologies</t>
  </si>
  <si>
    <t>55HyzZKtW6U</t>
  </si>
  <si>
    <t>Can We Remove Failing Design Points in DX</t>
  </si>
  <si>
    <t>https://www.youtube.com/watch?v=AUwsittJHeM</t>
  </si>
  <si>
    <t>https://i.ytimg.com/vi/AUwsittJHeM/hqdefault.jpg?sqp=-oaymwEZCPYBEIoBSFXyq4qpAwsIARUAAIhCGAFwAQ==&amp;rs=AOn4CLAI7_mTJVfGkCaGxVzWnoM_f4Kr5w</t>
  </si>
  <si>
    <t>In this video, we will talk about how to remove failing design points in DX. Sometimes during a Design of Experiments run one or more of the Design Points ma...</t>
  </si>
  <si>
    <t>Design Exploration, Workflow Technologies</t>
  </si>
  <si>
    <t>AUwsittJHeM</t>
  </si>
  <si>
    <t>Using Interpolation Functions Inside CFX-Pre</t>
  </si>
  <si>
    <t>https://www.youtube.com/watch?v=NjiO9_wizzo</t>
  </si>
  <si>
    <t>https://i.ytimg.com/vi/NjiO9_wizzo/hqdefault.jpg?sqp=-oaymwEZCPYBEIoBSFXyq4qpAwsIARUAAIhCGAFwAQ==&amp;rs=AOn4CLAKc2meXIYjVPEyhSsiLt4jgsQULA</t>
  </si>
  <si>
    <t>In this video, we will see how to use interpolation functions within CFX. This can be used to create a function from a set of coordinates paired with the val...</t>
  </si>
  <si>
    <t>cfx, fluid dynamics</t>
  </si>
  <si>
    <t>NjiO9_wizzo</t>
  </si>
  <si>
    <t>Running Python Script from Workbench</t>
  </si>
  <si>
    <t>https://www.youtube.com/watch?v=WCsvagzvAv4</t>
  </si>
  <si>
    <t>https://i.ytimg.com/vi/WCsvagzvAv4/hqdefault.jpg?sqp=-oaymwEZCPYBEIoBSFXyq4qpAwsIARUAAIhCGAFwAQ==&amp;rs=AOn4CLBuBBHT-PAiEwx-TxcR59ke5c2D7Q</t>
  </si>
  <si>
    <t>In this video, we will talk about how to run a python script from Workbench Environment. The python scripting capability opens the door to a lot of automatio...</t>
  </si>
  <si>
    <t>Workflow Technologies, Design Exploration, scripting, workbench, workbench platform</t>
  </si>
  <si>
    <t>WCsvagzvAv4</t>
  </si>
  <si>
    <t>How to use Orthotropic Conductivity Using a CCL File in CFX-Pre</t>
  </si>
  <si>
    <t>https://www.youtube.com/watch?v=wcNcE7-MJDs</t>
  </si>
  <si>
    <t>https://i.ytimg.com/vi/wcNcE7-MJDs/hqdefault.jpg?sqp=-oaymwEZCPYBEIoBSFXyq4qpAwsIARUAAIhCGAFwAQ==&amp;rs=AOn4CLCgYl4fptBq9e5pFsCZGspjJnj7Gg</t>
  </si>
  <si>
    <t>In this video, we will see how to specify orthotropic conductivity in CFX. This can be done using the CFX command language.</t>
  </si>
  <si>
    <t>wcNcE7-MJDs</t>
  </si>
  <si>
    <t>Using an Expert Parameter in CFX-Pre</t>
  </si>
  <si>
    <t>https://www.youtube.com/watch?v=K6mxWzg2Oks</t>
  </si>
  <si>
    <t>https://i.ytimg.com/vi/K6mxWzg2Oks/hqdefault.jpg?sqp=-oaymwEZCPYBEIoBSFXyq4qpAwsIARUAAIhCGAFwAQ==&amp;rs=AOn4CLAc9kR-APRMS1elyP9-85H3u5k54Q</t>
  </si>
  <si>
    <t>In this video, we will talk about how to change the solver parameters during runtime in CFX without stopping/interrupting the run. The 'Edit Run in Progress'...</t>
  </si>
  <si>
    <t>K6mxWzg2Oks</t>
  </si>
  <si>
    <t>How to Reset ANSYS SpaceClaim</t>
  </si>
  <si>
    <t>https://www.youtube.com/watch?v=EiwOxiMgqE0</t>
  </si>
  <si>
    <t>https://i.ytimg.com/vi/EiwOxiMgqE0/hqdefault.jpg?sqp=-oaymwEZCPYBEIoBSFXyq4qpAwsIARUAAIhCGAFwAQ==&amp;rs=AOn4CLDAwJs5BlDx8fGDk2cGcKXPQkr3Qw</t>
  </si>
  <si>
    <t>In this video, we will learn about how to reset ANSYS SpaceClaim Direct Modeler. This is useful to fix unexplained behavior, freezes or crashes. It will brin...</t>
  </si>
  <si>
    <t>fluid dynamics, installation, spaceclaim</t>
  </si>
  <si>
    <t>EiwOxiMgqE0</t>
  </si>
  <si>
    <t>Display Multiple Plots in the Same Scene using Overlays in Fluent</t>
  </si>
  <si>
    <t>https://www.youtube.com/watch?v=j4U7hADxze0</t>
  </si>
  <si>
    <t>https://i.ytimg.com/vi/j4U7hADxze0/hqdefault.jpg?sqp=-oaymwEZCPYBEIoBSFXyq4qpAwsIARUAAIhCGAFwAQ==&amp;rs=AOn4CLApg5tiQR-iwz2uVuPYDcfxncxaSw</t>
  </si>
  <si>
    <t>In this video, we will talk about how to use overlays in Fluent to display multiple plots in the same scene. This can be useful for example to display the ve...</t>
  </si>
  <si>
    <t>j4U7hADxze0</t>
  </si>
  <si>
    <t>Export the ANSYS Stiffness and Mass Matrix to Text Files</t>
  </si>
  <si>
    <t>https://www.youtube.com/watch?v=C1CIfrs9_KY</t>
  </si>
  <si>
    <t>https://i.ytimg.com/vi/C1CIfrs9_KY/hqdefault.jpg?sqp=-oaymwEZCPYBEIoBSFXyq4qpAwsIARUAAIhCGAFwAQ==&amp;rs=AOn4CLD3_WUKV-JihCiXC1ljPH5O4wUUVw</t>
  </si>
  <si>
    <t>In this video, we will see how to export the ANSYS stiffness and mass matrix to a text file. This can be done by using simple command snippets within ANSYS M...</t>
  </si>
  <si>
    <t>mass matrix, mechanical, stiffness, structural mechanics</t>
  </si>
  <si>
    <t>C1CIfrs9_KY</t>
  </si>
  <si>
    <t>View External Airflow Around a Chevrolet Traverse SUS Using ANSYS EnSight</t>
  </si>
  <si>
    <t>https://www.youtube.com/watch?v=BNhiOY9-bmQ</t>
  </si>
  <si>
    <t>https://i.ytimg.com/vi/BNhiOY9-bmQ/hqdefault.jpg?sqp=-oaymwEZCPYBEIoBSFXyq4qpAwsIARUAAIhCGAFwAQ==&amp;rs=AOn4CLCbljqtATpWN-8nMY_UtG1k136vGg</t>
  </si>
  <si>
    <t>Watch this video to see the external aerodynamic analysis in particle trace form of a Chevrolet Traverse SUV moving at 110 km/h (68 mph). Courtesy of GM.</t>
  </si>
  <si>
    <t>Fluent, Fluids, EnSight, Chevy Traverse</t>
  </si>
  <si>
    <t>BNhiOY9-bmQ</t>
  </si>
  <si>
    <t>ANSYS EnSight Transient Simulation of Two-Phase Flow Inside a Pipe</t>
  </si>
  <si>
    <t>https://www.youtube.com/watch?v=a_qd9QTgdpM</t>
  </si>
  <si>
    <t>https://i.ytimg.com/vi/a_qd9QTgdpM/hqdefault.jpg?sqp=-oaymwEZCPYBEIoBSFXyq4qpAwsIARUAAIhCGAFwAQ==&amp;rs=AOn4CLBcaGc6tXgJ_MQx5pUvim9chb4Tpw</t>
  </si>
  <si>
    <t>ANSYS EnSight transient simulation of two-phase flow inside a pipe. Animation courtesy of Juan Pontaza, Shell Global Solutions.</t>
  </si>
  <si>
    <t>EnSight, Transient Animation, Fluent, CFD, Fluids</t>
  </si>
  <si>
    <t>a_qd9QTgdpM</t>
  </si>
  <si>
    <t>Comparison of Experimental and CFD data within ANSYS EnSight</t>
  </si>
  <si>
    <t>https://www.youtube.com/watch?v=L_mOZz4uMvU</t>
  </si>
  <si>
    <t>https://i.ytimg.com/vi/L_mOZz4uMvU/hqdefault.jpg?sqp=-oaymwEZCPYBEIoBSFXyq4qpAwsIARUAAIhCGAFwAQ==&amp;rs=AOn4CLAIE9EDqNSvUNkI02kPD3VAMRlK0w</t>
  </si>
  <si>
    <t>Watch this video to see how CFD simulation of fluid flow around an airfoil can be compared with experimentally obtained results using ANSYS Ensight. Learn ho...</t>
  </si>
  <si>
    <t>EnSight, Fluent, CFD, Experimental results, EnSight Comparison</t>
  </si>
  <si>
    <t>L_mOZz4uMvU</t>
  </si>
  <si>
    <t>ANSYS EnSight 10.1 Case Linking</t>
  </si>
  <si>
    <t>https://www.youtube.com/watch?v=yCfzSJk6Bg4</t>
  </si>
  <si>
    <t>https://i.ytimg.com/vi/yCfzSJk6Bg4/hqdefault.jpg?sqp=-oaymwEZCPYBEIoBSFXyq4qpAwsIARUAAIhCGAFwAQ==&amp;rs=AOn4CLDj9ZZJjSQtjSdCLdrQHZj5gmifFQ</t>
  </si>
  <si>
    <t>ANSYS EnSight has a new Ã¢â‚¬Å“case linkingÃ¢â‚¬Â capability. It links all calculations and part creation/modification operations between cases, so that you work only w...</t>
  </si>
  <si>
    <t>EnSight, Case Linking, Tutorial</t>
  </si>
  <si>
    <t>yCfzSJk6Bg4</t>
  </si>
  <si>
    <t>Meshing the NASA Common Research Model using ANSYS SpaceClaim and Fluent Meshing - Part 2</t>
  </si>
  <si>
    <t>https://www.youtube.com/watch?v=fIkmBNyZ5KI</t>
  </si>
  <si>
    <t>https://i.ytimg.com/vi/fIkmBNyZ5KI/hqdefault.jpg?sqp=-oaymwEZCPYBEIoBSFXyq4qpAwsIARUAAIhCGAFwAQ==&amp;rs=AOn4CLBvCSLTuPMK1ItS-dnqBSe9TQi3Yg</t>
  </si>
  <si>
    <t>Watch how the latest advances have made preparing aircraft geometry for CFD simulation faster, easer and more robust. - ANSYS SpaceClaim speeds geometry prep...</t>
  </si>
  <si>
    <t>Aerospace, CFD, fluent, Fluent Meshing, meshing, Prism meshing, Remeshing, spaceclaim, Volume meshing, Wrapping</t>
  </si>
  <si>
    <t>fIkmBNyZ5KI</t>
  </si>
  <si>
    <t>Meshing the NASA Common Research Model using ANSYS SpaceClaim and Fluent Meshing - Part 1</t>
  </si>
  <si>
    <t>https://www.youtube.com/watch?v=ARMwQwVMQHo</t>
  </si>
  <si>
    <t>https://i.ytimg.com/vi/ARMwQwVMQHo/hqdefault.jpg?sqp=-oaymwEZCPYBEIoBSFXyq4qpAwsIARUAAIhCGAFwAQ==&amp;rs=AOn4CLApo4ODYAqDyygs9j0LubSuQugC1Q</t>
  </si>
  <si>
    <t>Aerospace, CFD, Fluent Meshing, Prism meshing, Remeshing, spaceclaim, Volume meshing, Wrapping, meshing</t>
  </si>
  <si>
    <t>ARMwQwVMQHo</t>
  </si>
  <si>
    <t>Creating and Analysing a Beam and Shell Bridge Model with ANSYS SpaceClaim and Mechanical</t>
  </si>
  <si>
    <t>https://www.youtube.com/watch?v=l3naQu46NgI</t>
  </si>
  <si>
    <t>https://i.ytimg.com/vi/l3naQu46NgI/hqdefault.jpg?sqp=-oaymwEZCPYBEIoBSFXyq4qpAwsIARUAAIhCGAFwAQ==&amp;rs=AOn4CLDMEtIkJU8aJoxydIds3Upz9i8Q6g</t>
  </si>
  <si>
    <t>This video shows how to build a beam and shell model very easily in ANSYS SpaceClaim and then carry out a structural analysis in ANSYS Mechanical. Find out m...</t>
  </si>
  <si>
    <t>Beam, shell, bridge, spaceclaim, structural analysis</t>
  </si>
  <si>
    <t>l3naQu46NgI</t>
  </si>
  <si>
    <t>Customization of ANSYS AIM for Internal Flow</t>
  </si>
  <si>
    <t>https://www.youtube.com/watch?v=YF2A1EG2lio</t>
  </si>
  <si>
    <t>https://i.ytimg.com/vi/YF2A1EG2lio/hqdefault.jpg?sqp=-oaymwEZCPYBEIoBSFXyq4qpAwsIARUAAIhCGAFwAQ==&amp;rs=AOn4CLA5AZn44tr9KsaZ3N2oO_3xlo3VDA</t>
  </si>
  <si>
    <t>In this video, see how ANSYS AIM, easy-to-use simulation software, can be easily customized to streamline simulation and automate repetitive tasks for engine...</t>
  </si>
  <si>
    <t>ANSYS AIM, simulation</t>
  </si>
  <si>
    <t>YF2A1EG2lio</t>
  </si>
  <si>
    <t>Customization of ANSYS AIM for Natural Frequency Calculations</t>
  </si>
  <si>
    <t>https://www.youtube.com/watch?v=R2weOmpQAyc</t>
  </si>
  <si>
    <t>https://i.ytimg.com/vi/R2weOmpQAyc/hqdefault.jpg?sqp=-oaymwEZCPYBEIoBSFXyq4qpAwsIARUAAIhCGAFwAQ==&amp;rs=AOn4CLDYmUVO9U33eS3-dWFSd07_kqJqsA</t>
  </si>
  <si>
    <t>In this video, see how ANSYS AIM, easy-to-use simulation software, can be easily customized to streamline simulation, automate repetitive tasks and extend fu...</t>
  </si>
  <si>
    <t>R2weOmpQAyc</t>
  </si>
  <si>
    <t>Hip Stem Custom Application</t>
  </si>
  <si>
    <t>https://www.youtube.com/watch?v=KZiXWCQzB9c</t>
  </si>
  <si>
    <t>https://i.ytimg.com/vi/KZiXWCQzB9c/hqdefault.jpg?sqp=-oaymwEZCPYBEIoBSFXyq4qpAwsIARUAAIhCGAFwAQ==&amp;rs=AOn4CLAyVBlw1huoFeA_7WH_1aHReT3hLA</t>
  </si>
  <si>
    <t>This video shows the use of an AIM custom application to determine the linear stress and deformation in a hip stem implant based on the standard simulation p...</t>
  </si>
  <si>
    <t>AIM, ACT, Custom Application, Hip Stem Implant</t>
  </si>
  <si>
    <t>KZiXWCQzB9c</t>
  </si>
  <si>
    <t>Wearable Technology - Smart Watch Simulation with ANSYS</t>
  </si>
  <si>
    <t>https://www.youtube.com/watch?v=8kacFVNb4fg</t>
  </si>
  <si>
    <t>https://i.ytimg.com/vi/8kacFVNb4fg/hqdefault.jpg?sqp=-oaymwEZCPYBEIoBSFXyq4qpAwsIARUAAIhCGAFwAQ==&amp;rs=AOn4CLCrbWX2bUgvCbOrm0p_r_PV8OKIrA</t>
  </si>
  <si>
    <t>With so many constraints and high profile launches, being absolutely confident in your design has never been more important. Virtual testing through simulati...</t>
  </si>
  <si>
    <t>Wearable Technology, Smartwatch, Software (Industry), Ansys (Business Operation)</t>
  </si>
  <si>
    <t>8kacFVNb4fg</t>
  </si>
  <si>
    <t>Design Exploration of Aerodynamics and Radar Cross Section with ANSYS</t>
  </si>
  <si>
    <t>https://www.youtube.com/watch?v=PE1ydlXfeXI</t>
  </si>
  <si>
    <t>https://i.ytimg.com/vi/PE1ydlXfeXI/hqdefault.jpg?sqp=-oaymwEZCPYBEIoBSFXyq4qpAwsIARUAAIhCGAFwAQ==&amp;rs=AOn4CLAS-GD2QZq-u-6jVHWl5C-F78Iaiw</t>
  </si>
  <si>
    <t>Watch a demonstration of the use of a range of ANSYS technology for the integrated multi-disciplinary design exploration of aerodynamic, observability and pr...</t>
  </si>
  <si>
    <t>multiphysics, Design (Industry), Radar (Invention), low observability, radar cross section, aerodynamic performance, design exploration</t>
  </si>
  <si>
    <t>PE1ydlXfeXI</t>
  </si>
  <si>
    <t>Improve Power, Thermal and Structural Integrity of Smartphone Design</t>
  </si>
  <si>
    <t>https://www.youtube.com/watch?v=Kcu5kbxEXnU</t>
  </si>
  <si>
    <t>https://i.ytimg.com/vi/Kcu5kbxEXnU/hqdefault.jpg?sqp=-oaymwEZCPYBEIoBSFXyq4qpAwsIARUAAIhCGAFwAQ==&amp;rs=AOn4CLC-4lJAm3vNk8jYt13onYYH5MzbJg</t>
  </si>
  <si>
    <t>Watch a short demonstration on improving power, thermal and structural integrity of a smartphone design. Learn more: http://www.ansys.com/virtualprototype/sm...</t>
  </si>
  <si>
    <t>smartphone, internet of things, thermal anaylsis, multiphysics</t>
  </si>
  <si>
    <t>Kcu5kbxEXnU</t>
  </si>
  <si>
    <t>The Next Generation of Engineers is Using Simulation</t>
  </si>
  <si>
    <t>https://www.youtube.com/watch?v=zAp95fmHl50</t>
  </si>
  <si>
    <t>https://i.ytimg.com/vi/zAp95fmHl50/hqdefault.jpg?sqp=-oaymwEZCPYBEIoBSFXyq4qpAwsIARUAAIhCGAFwAQ==&amp;rs=AOn4CLACDLM-BeH677n_O_1mSuJFH6Adeg</t>
  </si>
  <si>
    <t>Raymond Wang -- who won the Intel Science Fair prize of $75K -- by following his passion for engineering to design a system to reduce the spread of disease i...</t>
  </si>
  <si>
    <t>Engineer (Profession), Ansys (Business Operation), #hangoutsonair, Hangouts On Air, #hoa, #hangoutsonair, Hangouts On Air, #hoa</t>
  </si>
  <si>
    <t>zAp95fmHl50</t>
  </si>
  <si>
    <t>Multiphysics Design Flow for Electric Machines</t>
  </si>
  <si>
    <t>https://www.youtube.com/watch?v=Flr6YVkqSJ4</t>
  </si>
  <si>
    <t>https://i.ytimg.com/vi/Flr6YVkqSJ4/hqdefault.jpg?sqp=-oaymwEZCPYBEIoBSFXyq4qpAwsIARUAAIhCGAFwAQ==&amp;rs=AOn4CLDnqgkzieRBoYQBv042SY0nwGYumw</t>
  </si>
  <si>
    <t>Watch a demonstration of the ANSYS multi-physics workflow for electric machines. This demonstration shows how to easily link electromagnetic, thermal, mechan...</t>
  </si>
  <si>
    <t>electric motors</t>
  </si>
  <si>
    <t>Flr6YVkqSJ4</t>
  </si>
  <si>
    <t>Going Beyond Design Validations with ANSYS Mechanical</t>
  </si>
  <si>
    <t>https://www.youtube.com/watch?v=EYMnPGU0ZGA</t>
  </si>
  <si>
    <t>https://i.ytimg.com/vi/EYMnPGU0ZGA/hqdefault.jpg?sqp=-oaymwEZCPYBEIoBSFXyq4qpAwsIARUAAIhCGAFwAQ==&amp;rs=AOn4CLCTnxB7Klemr123PIDDDAqbN7FOtQ</t>
  </si>
  <si>
    <t>Watch how ANSYS Mechanical can help you not only validate a given design but also find a better solution with just a few additional mouse clicks. For more in...</t>
  </si>
  <si>
    <t>FEA, ANSYS Mechanical, Structural Mechanics, optimization, sensitivity analysis, design improvement, design points, design variables</t>
  </si>
  <si>
    <t>EYMnPGU0ZGA</t>
  </si>
  <si>
    <t>ANSYS Enterprise Cloud Demonstration</t>
  </si>
  <si>
    <t>https://www.youtube.com/watch?v=Ww2bhgpeSLo</t>
  </si>
  <si>
    <t>https://i.ytimg.com/vi/Ww2bhgpeSLo/hqdefault.jpg?sqp=-oaymwEZCPYBEIoBSFXyq4qpAwsIARUAAIhCGAFwAQ==&amp;rs=AOn4CLDeX_p36S-avFvtflLbmAiFNiJKoQ</t>
  </si>
  <si>
    <t>Productive use of simulation on the cloud requires a carefully architected user experience that supports end-to-end simulation workflows. Watch this video to...</t>
  </si>
  <si>
    <t>Cloud &amp; IT Solutions, High-Performance Computing, HPC, ANSYS Enterprise Cloud, Collaboration</t>
  </si>
  <si>
    <t>Ww2bhgpeSLo</t>
  </si>
  <si>
    <t>DeflateGate Scandal Debunked Using Engineering Simulation using ANSYS</t>
  </si>
  <si>
    <t>https://www.youtube.com/watch?v=ZCNyO1jdcF8</t>
  </si>
  <si>
    <t>https://i.ytimg.com/vi/ZCNyO1jdcF8/hqdefault.jpg?sqp=-oaymwEZCPYBEIoBSFXyq4qpAwsIARUAAIhCGAFwAQ==&amp;rs=AOn4CLBeEKolEoNncpA5xm9402Vseijffg</t>
  </si>
  <si>
    <t>We used our new ANSYS AIM multiphysics simulation environment to do analysis on a football structure inflated to 12.5 psi and 10.5 psi Ã¢â‚¬â€ the two pressures in...</t>
  </si>
  <si>
    <t>Ansys (Business Operation), deflatgate, NFL, Engineering (Industry)</t>
  </si>
  <si>
    <t>ZCNyO1jdcF8</t>
  </si>
  <si>
    <t>Virtual Prototyping for the Design of Blow Molded Plastic Packages and Containers</t>
  </si>
  <si>
    <t>https://www.youtube.com/watch?v=yfyWN4wH9N0</t>
  </si>
  <si>
    <t>https://i.ytimg.com/vi/yfyWN4wH9N0/hqdefault.jpg?sqp=-oaymwEZCPYBEIoBSFXyq4qpAwsIARUAAIhCGAFwAQ==&amp;rs=AOn4CLBTkKolRiIOJM_9Cqp8R87zQrv0Zg</t>
  </si>
  <si>
    <t>ANSYS solutions enables complete virtual prototyping for the manufacturing and design of plastic packages thanks to a complete Multiphysics simulation offeri...</t>
  </si>
  <si>
    <t>packaging, plastic bottles, plastic containers, packaging consumer goods, fluid dynamics software, computational fluid dynamics software, fluid dynamics simu...</t>
  </si>
  <si>
    <t>yfyWN4wH9N0</t>
  </si>
  <si>
    <t>Smart Shape Optimization with ANSYS Adjoint Solver</t>
  </si>
  <si>
    <t>https://www.youtube.com/watch?v=F6ZMyt_sDmk&amp;t=84s</t>
  </si>
  <si>
    <t>https://i.ytimg.com/vi/F6ZMyt_sDmk/hqdefault.jpg?sqp=-oaymwEZCPYBEIoBSFXyq4qpAwsIARUAAIhCGAFwAQ==&amp;rs=AOn4CLCXA8BrWCPZws61pDVGMaPG19ZocA</t>
  </si>
  <si>
    <t>The ANSYS smart shape optimization tool is called adjoint technology. The tool is actually a solver that uses CFD simulation results to find an optimal solut...</t>
  </si>
  <si>
    <t>ANSYS, ANSYS CFD, Adjoint solver, Adjoint solver optimization, ANSYS Fluent, Adjoint CFD, geometry optimization, Computational Fluid Dynamics</t>
  </si>
  <si>
    <t>F6ZMyt_sDmk&amp;t=84s</t>
  </si>
  <si>
    <t>Automated Design Variations with ANSYS Workbench</t>
  </si>
  <si>
    <t>https://www.youtube.com/watch?v=xvHfw301xTU</t>
  </si>
  <si>
    <t>https://i.ytimg.com/vi/xvHfw301xTU/hqdefault.jpg?sqp=-oaymwEZCPYBEIoBSFXyq4qpAwsIARUAAIhCGAFwAQ==&amp;rs=AOn4CLAhk7vw7zGRD5NkjwCFq_QCPWScjw</t>
  </si>
  <si>
    <t>Watch how to efficiently perform a pre-stressed modal analysis and how to deal with multiple sequentially coupled FEA analyses using ANSYS Mechanical Learn m...</t>
  </si>
  <si>
    <t>FEA, ANSYS Workbench, vibrations, ANSYS Mechanical, Harmonic analysis, prestress analysis, heat sink</t>
  </si>
  <si>
    <t>xvHfw301xTU</t>
  </si>
  <si>
    <t>Acoustics analysis of a speaker using FEA tools from ANSYS</t>
  </si>
  <si>
    <t>https://www.youtube.com/watch?v=yDfyA0CKa38</t>
  </si>
  <si>
    <t>https://i.ytimg.com/vi/yDfyA0CKa38/hqdefault.jpg?sqp=-oaymwEZCPYBEIoBSFXyq4qpAwsIARUAAIhCGAFwAQ==&amp;rs=AOn4CLBGOpHLiaCeRHJKZT_QP3osmwQ-1Q</t>
  </si>
  <si>
    <t>Watch how acoustics properties of a speaker can be computed with ANSYS Mechanical</t>
  </si>
  <si>
    <t>FEA, acoustics, harmonic analysis, ANSYS Workbench, ANSYS Mechanical</t>
  </si>
  <si>
    <t>yDfyA0CKa38</t>
  </si>
  <si>
    <t>https://www.youtube.com/watch?v=Wz5ztMIOUYA</t>
  </si>
  <si>
    <t>https://i.ytimg.com/vi/Wz5ztMIOUYA/hqdefault.jpg?sqp=-oaymwEZCPYBEIoBSFXyq4qpAwsIARUAAIhCGAFwAQ==&amp;rs=AOn4CLCOeWmsnnYh2Su8W179NJvErTJE8w</t>
  </si>
  <si>
    <t>Learn how to automate the analysis of design variations with ANSYS Workbench - http://www.ansys.com/Products/Simulation+Technology/Structural+Analysis/Struct...</t>
  </si>
  <si>
    <t>FEA, ANSYS Workbench, robust design, design variation, design points, ANSYS Mechanical, optimization</t>
  </si>
  <si>
    <t>Wz5ztMIOUYA</t>
  </si>
  <si>
    <t>Simulating Bolted Assemblies with ANSYS</t>
  </si>
  <si>
    <t>https://www.youtube.com/watch?v=m5h9WbBP4pI</t>
  </si>
  <si>
    <t>https://i.ytimg.com/vi/m5h9WbBP4pI/hqdefault.jpg?sqp=-oaymwEZCPYBEIoBSFXyq4qpAwsIARUAAIhCGAFwAQ==&amp;rs=AOn4CLDiRFVj1Z_Zu9wcqW9RyHvEL6fDlQ</t>
  </si>
  <si>
    <t>This video demonstrates how to efficiently create pretension bolts in a model and how multiple steps analyses can be used to analyze the design of your bolte...</t>
  </si>
  <si>
    <t>ANSYS Mechanical, ANSYS, simulating bolted assemblies</t>
  </si>
  <si>
    <t>m5h9WbBP4pI</t>
  </si>
  <si>
    <t>Hyperelastic Simulations</t>
  </si>
  <si>
    <t>https://www.youtube.com/watch?v=TUDbDt1lbLk</t>
  </si>
  <si>
    <t>https://i.ytimg.com/vi/TUDbDt1lbLk/hqdefault.jpg?sqp=-oaymwEZCPYBEIoBSFXyq4qpAwsIARUAAIhCGAFwAQ==&amp;rs=AOn4CLDHgc9y9ZBnbgmSvv2f8X5sGKBgyw</t>
  </si>
  <si>
    <t>How to Deal with Hyperelastic Materials in ANSYS 16.0</t>
  </si>
  <si>
    <t>Hyperelastic materials, Rubber, Foam</t>
  </si>
  <si>
    <t>TUDbDt1lbLk</t>
  </si>
  <si>
    <t>ANSYS Fluent Meshing 16.0: Graphical User Interface (GUI) Manipulation</t>
  </si>
  <si>
    <t>https://www.youtube.com/watch?v=-0Z78BC16l8</t>
  </si>
  <si>
    <t>https://i.ytimg.com/vi/-0Z78BC16l8/hqdefault.jpg?sqp=-oaymwEZCPYBEIoBSFXyq4qpAwsIARUAAIhCGAFwAQ==&amp;rs=AOn4CLBIxfEB7d3Q3HyE59TG-njDGJK62g</t>
  </si>
  <si>
    <t>In this video of Fluent Meshing, ANSYS pre-processing tool for complex geometries, you will see how to interact directly with the Graphical User Interface (G...</t>
  </si>
  <si>
    <t>ANSYS, CFD, Computational Fluid Dynamics, CFD Meshing, CFD Preprocessing, Fluent Meshing</t>
  </si>
  <si>
    <t>-0Z78BC16l8</t>
  </si>
  <si>
    <t>ANSYS Fluent Meshing 16 0 Wrapping and Volume Mesh</t>
  </si>
  <si>
    <t>https://www.youtube.com/watch?v=Z8bSz0-EdAA</t>
  </si>
  <si>
    <t>https://i.ytimg.com/vi/Z8bSz0-EdAA/hqdefault.jpg?sqp=-oaymwEZCPYBEIoBSFXyq4qpAwsIARUAAIhCGAFwAQ==&amp;rs=AOn4CLDaBG-JGAQFFmw0TAVJjAI-RBRhwg</t>
  </si>
  <si>
    <t>In this video of Fluent Meshing, ANSYS pre-processing tool for complex geometries, you will see how to use the wrapper-based workflow to create high-quality ...</t>
  </si>
  <si>
    <t>ANSYS, CFD, Computational fluid dynamics, CFD Meshing, CFD Preprocessing, Fluent Meshing</t>
  </si>
  <si>
    <t>Z8bSz0-EdAA</t>
  </si>
  <si>
    <t>How to use ANSYS Workbench for Merging Mesh Nodes</t>
  </si>
  <si>
    <t>https://www.youtube.com/watch?v=npbLyVoS9M4</t>
  </si>
  <si>
    <t>https://i.ytimg.com/vi/npbLyVoS9M4/hqdefault.jpg?sqp=-oaymwEZCPYBEIoBSFXyq4qpAwsIARUAAIhCGAFwAQ==&amp;rs=AOn4CLAiXizLVSIaR_pmt3LLYwQxPznqmw</t>
  </si>
  <si>
    <t>See how to use the newest features of ANSYS Workbench Meshing can be used to directly merge node/mesh elements. To discover all the other new features of ANS...</t>
  </si>
  <si>
    <t>ANSYS, Workbench meshing, CFD meshing, simulation meshing, ANSYS CFX, ANSYS Fluent, simulation preprocessing, ANSYS Mechanical</t>
  </si>
  <si>
    <t>npbLyVoS9M4</t>
  </si>
  <si>
    <t>How to use ANSYS Workbench for Volume Meshing and Editing</t>
  </si>
  <si>
    <t>https://www.youtube.com/watch?v=MTgd22qj_qc</t>
  </si>
  <si>
    <t>https://i.ytimg.com/vi/MTgd22qj_qc/hqdefault.jpg?sqp=-oaymwEZCPYBEIoBSFXyq4qpAwsIARUAAIhCGAFwAQ==&amp;rs=AOn4CLAVqNGlmir3KBxkvBv41OOohWvs8Q</t>
  </si>
  <si>
    <t>See how to use the newest features of ANSYS Workbench Meshing to evaluate the mesh quality and how to modify the mesh by direct interaction with the Graphica...</t>
  </si>
  <si>
    <t>MTgd22qj_qc</t>
  </si>
  <si>
    <t>How to use ANSYS Workbench to Remove for Geometry De-featuring</t>
  </si>
  <si>
    <t>https://www.youtube.com/watch?v=3A1Wrc1VUrs</t>
  </si>
  <si>
    <t>https://i.ytimg.com/vi/3A1Wrc1VUrs/hqdefault.jpg?sqp=-oaymwEZCPYBEIoBSFXyq4qpAwsIARUAAIhCGAFwAQ==&amp;rs=AOn4CLBmxLCYn669a_mbB3bG_fIOMya0KA</t>
  </si>
  <si>
    <t>See how to use the newest features of ANSYS Workbench Meshing to remove irrelevant features from a geometry and create a high quality mesh. To discover all t...</t>
  </si>
  <si>
    <t>3A1Wrc1VUrs</t>
  </si>
  <si>
    <t>How to use ANSYS Workbench for Shell Meshing and Editing</t>
  </si>
  <si>
    <t>https://www.youtube.com/watch?v=bZUpyNw6XGI</t>
  </si>
  <si>
    <t>https://i.ytimg.com/vi/bZUpyNw6XGI/hqdefault.jpg?sqp=-oaymwEZCPYBEIoBSFXyq4qpAwsIARUAAIhCGAFwAQ==&amp;rs=AOn4CLC2yMxlOi5ofc_MdehPHqYt8NXWbQ</t>
  </si>
  <si>
    <t>See how to use the newest features of ANSYS Workbench Meshing to mesh thin surfaces (or shells) as well how to modify the mesh by direct interaction with the...</t>
  </si>
  <si>
    <t>bZUpyNw6XGI</t>
  </si>
  <si>
    <t>How to use ANSYS Workbench Meshing Virtual Topology</t>
  </si>
  <si>
    <t>https://www.youtube.com/watch?v=wdKMqfJV1Ys</t>
  </si>
  <si>
    <t>https://i.ytimg.com/vi/wdKMqfJV1Ys/hqdefault.jpg?sqp=-oaymwEZCPYBEIoBSFXyq4qpAwsIARUAAIhCGAFwAQ==&amp;rs=AOn4CLAt3QjqKXWV0zdUO2YlUdJBVvKhqQ</t>
  </si>
  <si>
    <t>See how to use the newest features of ANSYS Workbench Meshing Virtual Topology technology to simplify geometry and create high quality meshes. This video sho...</t>
  </si>
  <si>
    <t>wdKMqfJV1Ys</t>
  </si>
  <si>
    <t>16 Cool Features of ANSYS Fluid Dynamics CFD 16</t>
  </si>
  <si>
    <t>https://www.youtube.com/watch?v=i8tD5JriMbc&amp;t=40s</t>
  </si>
  <si>
    <t>https://i.ytimg.com/vi/i8tD5JriMbc/hqdefault.jpg?sqp=-oaymwEZCPYBEIoBSFXyq4qpAwsIARUAAIhCGAFwAQ==&amp;rs=AOn4CLBZJ-EuqO8-7F9QPACpXOSifV7dXA</t>
  </si>
  <si>
    <t>Check out 16 cool features which enable faster, more efficient, more accurate simulations of thermal management with complex geometries, turbomachinery syste...</t>
  </si>
  <si>
    <t>ANSYS CFD, ANSYS Computational Fluid Dynamics, CFD Software, Fluid Mechanics</t>
  </si>
  <si>
    <t>i8tD5JriMbc&amp;t=40s</t>
  </si>
  <si>
    <t>Designing High Performance Turbochargers with Simulation</t>
  </si>
  <si>
    <t>https://www.youtube.com/watch?v=MlG7ws8JqD0</t>
  </si>
  <si>
    <t>https://i.ytimg.com/vi/MlG7ws8JqD0/hqdefault.jpg?sqp=-oaymwEZCPYBEIoBSFXyq4qpAwsIARUAAIhCGAFwAQ==&amp;rs=AOn4CLBuf_Q2D6DH2pi_NX7c_XUnD2QCXQ</t>
  </si>
  <si>
    <t>Watch this step-by-step demo using ANSYS CFD technology to accurately predict turbocharger performance and ensure the structural integrity. For more informat...</t>
  </si>
  <si>
    <t>fluid dynamics software, computational fluid dynamics software, fluid dynamics simulation, CFD simulation, CFD software, radial compressors, ANSYS, ANSYS CFD...</t>
  </si>
  <si>
    <t>MlG7ws8JqD0</t>
  </si>
  <si>
    <t>Simulation of Sand Erosion in an Oil Pipe</t>
  </si>
  <si>
    <t>https://www.youtube.com/watch?v=yrBId-oJ-BI</t>
  </si>
  <si>
    <t>https://i.ytimg.com/vi/yrBId-oJ-BI/hqdefault.jpg?sqp=-oaymwEZCPYBEIoBSFXyq4qpAwsIARUAAIhCGAFwAQ==&amp;rs=AOn4CLD0o6gi4shzXaEJcIx4mEeLKdHRDA</t>
  </si>
  <si>
    <t>Watch the step-by-step demo of using ANSYS CFD Technology to accurately predict the impact of sand erosion on in a pipe carrying a multiphase mixture of oil ...</t>
  </si>
  <si>
    <t>erosion simulation, erosion wear, pipe erosion simulation, sand erosion simulation, downhole equipment, fluid dynamics software, Computational Fluid Dynamics...</t>
  </si>
  <si>
    <t>yrBId-oJ-BI</t>
  </si>
  <si>
    <t>Happy Halloween from ANSYS</t>
  </si>
  <si>
    <t>https://www.youtube.com/watch?v=OKrAfzStm7s</t>
  </si>
  <si>
    <t>https://i.ytimg.com/vi/OKrAfzStm7s/hqdefault.jpg?sqp=-oaymwEZCPYBEIoBSFXyq4qpAwsIARUAAIhCGAFwAQ==&amp;rs=AOn4CLBLyzzQ50yz7h5fMx2NrDYnPWWLOA</t>
  </si>
  <si>
    <t>Pumpkins are always fun to play with on Halloween.</t>
  </si>
  <si>
    <t>OKrAfzStm7s</t>
  </si>
  <si>
    <t>Simulation of Exhaust Gas Recirculation (EGR) Cooler with CFD</t>
  </si>
  <si>
    <t>https://www.youtube.com/watch?v=EXO85d2eEOw</t>
  </si>
  <si>
    <t>https://i.ytimg.com/vi/EXO85d2eEOw/hqdefault.jpg?sqp=-oaymwEZCPYBEIoBSFXyq4qpAwsIARUAAIhCGAFwAQ==&amp;rs=AOn4CLD5EM0UM9YF2zI7ahziwOTfseoBEQ</t>
  </si>
  <si>
    <t>Watch the step-by-step demo of using ANSYS CFD Technology to accurately predict the performance and reliability of Exhaust Gas Recirculation cooler. For more...</t>
  </si>
  <si>
    <t>Exhaust Gas (Risk Factor), Computational Fluid Dynamics (Industry), Exhaust Gas Recirculation, fluid dynamics software, fluid dynamics simulation, CFD simula...</t>
  </si>
  <si>
    <t>EXO85d2eEOw</t>
  </si>
  <si>
    <t>Handling Contacts in Large Assemblies Using ANSYS Workbench</t>
  </si>
  <si>
    <t>https://www.youtube.com/watch?v=cafy2BZr2XM</t>
  </si>
  <si>
    <t>https://i.ytimg.com/vi/cafy2BZr2XM/hqdefault.jpg?sqp=-oaymwEZCPYBEIoBSFXyq4qpAwsIARUAAIhCGAFwAQ==&amp;rs=AOn4CLBVu-X4U0S_PXmSnT54gXQNzxJ-Ew</t>
  </si>
  <si>
    <t>Watch and see how to easily work with a large number of contacts in ANSYS Workbench. For more information visit the ANSYS Structural Mechanics Tech Tips site...</t>
  </si>
  <si>
    <t>Ansys (Business Operation), FEA, ANSYS Workbench, ANSYS Mechanical, Structural Mechanics</t>
  </si>
  <si>
    <t>cafy2BZr2XM</t>
  </si>
  <si>
    <t>LES Simulation of Turbulent Flames Using ANSYS Fluent</t>
  </si>
  <si>
    <t>https://www.youtube.com/watch?v=liQSNfeJOc4</t>
  </si>
  <si>
    <t>https://i.ytimg.com/vi/liQSNfeJOc4/hqdefault.jpg?sqp=-oaymwEZCPYBEIoBSFXyq4qpAwsIARUAAIhCGAFwAQ==&amp;rs=AOn4CLCa8IheCR4o3GVPxoWWWyeurmwdzw</t>
  </si>
  <si>
    <t>For more examples of combustion simulation and pollutants emissions predictions, check this technology tech tip: Solving Complex Combustion Challenges Ã¢â‚¬â€œ From...</t>
  </si>
  <si>
    <t>Ansys (Business Operation), LES Simulation, Turbulent flames, simulation, engineering</t>
  </si>
  <si>
    <t>liQSNfeJOc4</t>
  </si>
  <si>
    <t>Optimizing Solid Distribution in Continuous Stirred-Tank Reactor</t>
  </si>
  <si>
    <t>https://www.youtube.com/watch?v=4NFwcgkZM7U</t>
  </si>
  <si>
    <t>https://i.ytimg.com/vi/4NFwcgkZM7U/hqdefault.jpg?sqp=-oaymwEZCPYBEIoBSFXyq4qpAwsIARUAAIhCGAFwAQ==&amp;rs=AOn4CLC6sblg41fucRVSlF-UioXaLMfazw</t>
  </si>
  <si>
    <t>Watch the step-by-step demo of using ANSYS CFD Technology to accurately predict the solid distribution in continuous stirred reactor. For more information, v...</t>
  </si>
  <si>
    <t>Crystallization simulation, dissolution simulation, catalyst simulation, catalyst simulator, solid suspension, stirred tanks, particle transport, eulerian-eu...</t>
  </si>
  <si>
    <t>4NFwcgkZM7U</t>
  </si>
  <si>
    <t>How to Predict Performance of Bioreactors and Mixing Tanks</t>
  </si>
  <si>
    <t>https://www.youtube.com/watch?v=bDbs0Rkq7ow</t>
  </si>
  <si>
    <t>https://i.ytimg.com/vi/bDbs0Rkq7ow/hqdefault.jpg?sqp=-oaymwEZCPYBEIoBSFXyq4qpAwsIARUAAIhCGAFwAQ==&amp;rs=AOn4CLDqLWzheKYDyfNy4lQmNrPneoY0oA</t>
  </si>
  <si>
    <t>Watch and see how ANSYS Computational Fluid Dynamics (CFD) is used to predict the blending time and exposure time for mixing tanks and bioreactors</t>
  </si>
  <si>
    <t>Micromixing Time, Mesomixing Time, Ansys (Business Operation), ANSYS CFD, Bioreactors, Mixing Tanks, blend time calculations, Computational Fluid Dynamics (I...</t>
  </si>
  <si>
    <t>bDbs0Rkq7ow</t>
  </si>
  <si>
    <t>Bidirectional CAD Interface Between ANSYS Mechanical and Creo Parametric 2.0</t>
  </si>
  <si>
    <t>https://www.youtube.com/watch?v=d0wyb2QmNFM</t>
  </si>
  <si>
    <t>https://i.ytimg.com/vi/d0wyb2QmNFM/hqdefault.jpg?sqp=-oaymwEZCPYBEIoBSFXyq4qpAwsIARUAAIhCGAFwAQ==&amp;rs=AOn4CLAKFmrPtMy0_-_MwhLyx4QmarNf_w</t>
  </si>
  <si>
    <t>Watch and see how ANSYS interacts with the Creo CAD system to retrieve and update design parameters along with geometric entities.</t>
  </si>
  <si>
    <t>FEA, CAD Interface, Design Variations, Shape Optimization, ANSYS Mechanical, Creo Parametric, PTC Creo, Computer Aided Design (Software Genre), Ansys (Busine...</t>
  </si>
  <si>
    <t>d0wyb2QmNFM</t>
  </si>
  <si>
    <t>Bidirectional CAD Interface Between ANSYS Mechanical and Siemens NX</t>
  </si>
  <si>
    <t>https://www.youtube.com/watch?v=8nqHRt92bM4</t>
  </si>
  <si>
    <t>https://i.ytimg.com/vi/8nqHRt92bM4/hqdefault.jpg?sqp=-oaymwEZCPYBEIoBSFXyq4qpAwsIARUAAIhCGAFwAQ==&amp;rs=AOn4CLDGU2PHuYeZhnMUjrw-X0-sbKIzVg</t>
  </si>
  <si>
    <t>Watch and see how ANSYS interacts with the NX CAD system to retrieve and update design parameters along with geometric entities.</t>
  </si>
  <si>
    <t>FEA, CAD Interface, Shape Optimization, ANSYS Mechanical, Siemens NX, Ansys (Business Operation), Computer Aided Design (Software Genre), Mechanical Engineer...</t>
  </si>
  <si>
    <t>8nqHRt92bM4</t>
  </si>
  <si>
    <t>Multizone ANSYS Medalion</t>
  </si>
  <si>
    <t>https://www.youtube.com/watch?v=w4spKo0htHk</t>
  </si>
  <si>
    <t>https://i.ytimg.com/vi/w4spKo0htHk/hqdefault.jpg?sqp=-oaymwEZCPYBEIoBSFXyq4qpAwsIARUAAIhCGAFwAQ==&amp;rs=AOn4CLA0Axayi0VaxwQSDbH6R0iR-yXG_g</t>
  </si>
  <si>
    <t>ANSYS ICEM CFD presents the basics of how to use the ANSYS MultiZone meshing method in ANSYS ICEM CFD on a simple swept part. Read more: http://bit.ly/1pwznO3</t>
  </si>
  <si>
    <t>ansys, ansys tutorial, ICEM, CFD, meshing, ANSYS ICEM</t>
  </si>
  <si>
    <t>w4spKo0htHk</t>
  </si>
  <si>
    <t>How to Use Creo Parametric Parametrically with ANSYS Workbench</t>
  </si>
  <si>
    <t>https://www.youtube.com/watch?v=5FqyNxxGzCs</t>
  </si>
  <si>
    <t>https://i.ytimg.com/vi/5FqyNxxGzCs/hqdefault.jpg?sqp=-oaymwEZCPYBEIoBSFXyq4qpAwsIARUAAIhCGAFwAQ==&amp;rs=AOn4CLBYddU1Nx6y8hQI1t_-MZJzBx8KXg</t>
  </si>
  <si>
    <t>For more help please read the blog: http://bit.ly/TTfK8B</t>
  </si>
  <si>
    <t>Ansys (Business Operation), Creo</t>
  </si>
  <si>
    <t>5FqyNxxGzCs</t>
  </si>
  <si>
    <t>Predict Gearbox Lubrication, Oil Temperature and Churning Losses using CFD Simulation</t>
  </si>
  <si>
    <t>https://www.youtube.com/watch?v=NCrtWr74f4c</t>
  </si>
  <si>
    <t>https://i.ytimg.com/vi/NCrtWr74f4c/hqdefault.jpg?sqp=-oaymwEZCPYBEIoBSFXyq4qpAwsIARUAAIhCGAFwAQ==&amp;rs=AOn4CLDU083r1vtQtr1XHE0KJUpuzNvuIQ</t>
  </si>
  <si>
    <t>Watch and see how ANSYS Computational Fluid Dynamics (CFD) is used to predict gear lubrication, gear oil temperature and churning losses. For more informatio...</t>
  </si>
  <si>
    <t>Ã¢â‚¬Â¢ gear lubrication, gear lubrication simulation, gearbox cooling, gearbox oil temperature, churning losses, gear transmission simulation, fluid dynamics simu...</t>
  </si>
  <si>
    <t>NCrtWr74f4c</t>
  </si>
  <si>
    <t>Hydrodynamics and Wave Impact Analysis</t>
  </si>
  <si>
    <t>https://www.youtube.com/watch?v=K-cUHxGmKf8</t>
  </si>
  <si>
    <t>https://i.ytimg.com/vi/K-cUHxGmKf8/hqdefault.jpg?sqp=-oaymwEZCPYBEIoBSFXyq4qpAwsIARUAAIhCGAFwAQ==&amp;rs=AOn4CLD4ic4C82YQ9P2M-JzmdmgRDLNW2A</t>
  </si>
  <si>
    <t>Watch the step-by-step demonstration about how ANSYS Computational Fluid Dynamics (CFD) is used to predict the hydrodynamics and wave loading of an oceanic w...</t>
  </si>
  <si>
    <t>hydrodynamics, hydrodynamic, hydrodynamics simulation, hydrodynamic simulation, green water phenomena, wave simulation, wave loading, wave loading prediction...</t>
  </si>
  <si>
    <t>K-cUHxGmKf8</t>
  </si>
  <si>
    <t>Wet Deck Slamming on a Twin-Hulled Offshore Ship</t>
  </si>
  <si>
    <t>https://www.youtube.com/watch?v=XmX8j51vL5w</t>
  </si>
  <si>
    <t>https://i.ytimg.com/vi/XmX8j51vL5w/hqdefault.jpg?sqp=-oaymwEZCPYBEIoBSFXyq4qpAwsIARUAAIhCGAFwAQ==&amp;rs=AOn4CLDN0fnAzE0dsE56FCtmkMZ8Jtgfbg</t>
  </si>
  <si>
    <t>http://bit.ly/1icVVSZ This animation shows the heave and pitch motion of the twin-hulled offshore ship, transient free surface and contours plot of impact pr...</t>
  </si>
  <si>
    <t>Offshore Drilling (Profession), wet deck slamming, twin hulled ship, fluid dynamics, Ansys (Organization)</t>
  </si>
  <si>
    <t>XmX8j51vL5w</t>
  </si>
  <si>
    <t>FEA Simulation of a Composites Wind Turbine</t>
  </si>
  <si>
    <t>https://www.youtube.com/watch?v=0CmuMhStP9c</t>
  </si>
  <si>
    <t>https://i.ytimg.com/vi/0CmuMhStP9c/hqdefault.jpg?sqp=-oaymwEZCPYBEIoBSFXyq4qpAwsIARUAAIhCGAFwAQ==&amp;rs=AOn4CLBqhj9YLLenHIv0opEd-fMX7TcWaQ</t>
  </si>
  <si>
    <t>http://bit.ly/1lnB3ti Complete simulation process for the FEA simulation of a composite wind turbine. The video describes all the steps from geometry to fail...</t>
  </si>
  <si>
    <t>Ansys (Organization), composites, CFRP, FEA, ANSYS Mechanical, ANSYS Composite PrepPost, ACP, composite analysis, failure criteria, wind turbine</t>
  </si>
  <si>
    <t>0CmuMhStP9c</t>
  </si>
  <si>
    <t>Simplifying Fatigue Analysis Tutorial Overview</t>
  </si>
  <si>
    <t>https://www.youtube.com/watch?v=MHVTff_gJWU</t>
  </si>
  <si>
    <t>https://i.ytimg.com/vi/MHVTff_gJWU/hqdefault.jpg?sqp=-oaymwEZCPYBEIoBSFXyq4qpAwsIARUAAIhCGAFwAQ==&amp;rs=AOn4CLCUQaapn-Mhy8FK1dJv3jiceIJeBA</t>
  </si>
  <si>
    <t>http://bit.ly/1hHSIq5 Short Intro to tutorial &amp; demonstration on how to reduce the effort for running fatigue simulations. The tutorial shows how to set-up a...</t>
  </si>
  <si>
    <t>ansys tutorial, fatigue analysis, Tutorial (Industry)</t>
  </si>
  <si>
    <t>MHVTff_gJWU</t>
  </si>
  <si>
    <t>Solving Complex Combustion Challenges</t>
  </si>
  <si>
    <t>https://www.youtube.com/watch?v=ci6IYdDyT4M</t>
  </si>
  <si>
    <t>https://i.ytimg.com/vi/ci6IYdDyT4M/hqdefault.jpg?sqp=-oaymwEZCPYBEIoBSFXyq4qpAwsIARUAAIhCGAFwAQ==&amp;rs=AOn4CLDBGYnUladcXiHeP7XYQjP2mIiUXg</t>
  </si>
  <si>
    <t>http://bit.ly/ANSYSTechTips Watch and see how ANSYS Computational Fluid Dynamics (CFD) is used to predict the flame location, combustion dynamics, and pollut...</t>
  </si>
  <si>
    <t>combustion simulation, combustion simulation software, combustion cfd, emission predictions, pollutant simulation, pollutant prediction, flame simulation, fl...</t>
  </si>
  <si>
    <t>ci6IYdDyT4M</t>
  </si>
  <si>
    <t>Predicting Performance &amp; Cooling - Electric Motor with Multiphysics</t>
  </si>
  <si>
    <t>https://www.youtube.com/watch?v=CrNt6fi_ZcI</t>
  </si>
  <si>
    <t>https://i.ytimg.com/vi/CrNt6fi_ZcI/hqdefault.jpg?sqp=-oaymwEZCPYBEIoBSFXyq4qpAwsIARUAAIhCGAFwAQ==&amp;rs=AOn4CLDDGGMOtnjfYyzAz65VxAPzaJ8FGg</t>
  </si>
  <si>
    <t>Watch how ANSYS Multiphysics simulation can predict the performance of an electric motor. The electric motor performance and heat losses are computed using A...</t>
  </si>
  <si>
    <t>electric motor simulation, multiphysics simulation, electric motor cooling, ansys maxwell, ansys fluent, ansys</t>
  </si>
  <si>
    <t>CrNt6fi_ZcI</t>
  </si>
  <si>
    <t>RBF-Morph Your Computational Fluid Dynamics Mesh (instead of re-meshing geometries again and again!)</t>
  </si>
  <si>
    <t>https://www.youtube.com/watch?v=XZBAo2_SoaM</t>
  </si>
  <si>
    <t>https://i.ytimg.com/vi/XZBAo2_SoaM/hqdefault.jpg?sqp=-oaymwEZCPYBEIoBSFXyq4qpAwsIARUAAIhCGAFwAQ==&amp;rs=AOn4CLAlHAszojaMNf3FPMlYbxs42W9Wuw</t>
  </si>
  <si>
    <t>RBF-MORPH your Computational Fluid Dynamics and simulate faster. RBF-Morph provides fast morphing technologies along with many options to fit a mesh to a new...</t>
  </si>
  <si>
    <t>RBF Morph, mesh morphing, Computational Fluid Dynamics (Field Of Study), CFD mesh, flow simulation mesh</t>
  </si>
  <si>
    <t>XZBAo2_SoaM</t>
  </si>
  <si>
    <t>How to Import SpaceClaim Geometry into ANSYS ICEM CFD via Workbench Readers</t>
  </si>
  <si>
    <t>https://www.youtube.com/watch?v=U5ZecEc-4nU</t>
  </si>
  <si>
    <t>https://i.ytimg.com/vi/U5ZecEc-4nU/hqdefault.jpg?sqp=-oaymwEZCPYBEIoBSFXyq4qpAwsIARUAAIhCGAFwAQ==&amp;rs=AOn4CLAQROZQczoP4LJ1vbmoD77suVotNw</t>
  </si>
  <si>
    <t>http://www.ansys.com presents how to import SpaceClaim geometry into ANSYS ICEM CFD via the ANSYS Workbench CAD interfaces. This same approach can be used wi...</t>
  </si>
  <si>
    <t>SpaceClaim, ANSYS, ANSYS ICEM CFD, Fluid Dynamics (Field Of Study)</t>
  </si>
  <si>
    <t>U5ZecEc-4nU</t>
  </si>
  <si>
    <t>ANSYS EKM - Defining Templates for Job Submission</t>
  </si>
  <si>
    <t>https://www.youtube.com/watch?v=2cowDvXME5E</t>
  </si>
  <si>
    <t>https://i.ytimg.com/vi/2cowDvXME5E/hqdefault.jpg?sqp=-oaymwEZCPYBEIoBSFXyq4qpAwsIARUAAIhCGAFwAQ==&amp;rs=AOn4CLBfTn6BraZXjKbDXZE7mkqizccu4w</t>
  </si>
  <si>
    <t>In two previous blogs, Batch Computations and Remote Visualization, we have been introducing ANSYS EKM 15.0 and its new capabilities of creating and managing...</t>
  </si>
  <si>
    <t>ANSYS, ANSYS EKM</t>
  </si>
  <si>
    <t>2cowDvXME5E</t>
  </si>
  <si>
    <t>Aero-Mechanical Simulation of Turbomachinery Blading</t>
  </si>
  <si>
    <t>https://www.youtube.com/watch?v=G5xRYWJrH_g</t>
  </si>
  <si>
    <t>https://i.ytimg.com/vi/G5xRYWJrH_g/hqdefault.jpg?sqp=-oaymwEZCPYBEIoBSFXyq4qpAwsIARUAAIhCGAFwAQ==&amp;rs=AOn4CLC7XNOzaTlbXIxdQRvQubwjQtegaA</t>
  </si>
  <si>
    <t>Complete simulation process to design reliable turbomachinery blades. The first step is a full Computational Fluid Dynamics (CFD) of the blade passage to to ...</t>
  </si>
  <si>
    <t>turbomachinery, turbomachinery simulation, turbomachinery computational fluid dynamics, compressor simulation, compressor simulation software, blade flutter ...</t>
  </si>
  <si>
    <t>G5xRYWJrH_g</t>
  </si>
  <si>
    <t>How to Create a CFD Mesh Using Fluent Meshing (Part 1/5)</t>
  </si>
  <si>
    <t>https://www.youtube.com/watch?v=aLjJh41iwhM</t>
  </si>
  <si>
    <t>https://i.ytimg.com/vi/aLjJh41iwhM/hqdefault.jpg?sqp=-oaymwEZCPYBEIoBSFXyq4qpAwsIARUAAIhCGAFwAQ==&amp;rs=AOn4CLCWUnAkz48MsgmB-XYwsLa8c0jEeg</t>
  </si>
  <si>
    <t>Quick CAD Import and Creation of a High Quality Surface Mesh Fluent Meshing is ANSYS pre-processing tool of choice for Fluent users with large and complex ge...</t>
  </si>
  <si>
    <t>Fluid simulation meshes, CFD mesh, CFD mesh creation, CFD preprocessing, Fluent meshing, ANSYS</t>
  </si>
  <si>
    <t>aLjJh41iwhM</t>
  </si>
  <si>
    <t>How to Create a CFD Mesh Using Fluent Meshing (Part 2/5)</t>
  </si>
  <si>
    <t>https://www.youtube.com/watch?v=fvxTntW0sn4</t>
  </si>
  <si>
    <t>https://i.ytimg.com/vi/fvxTntW0sn4/hqdefault.jpg?sqp=-oaymwEZCPYBEIoBSFXyq4qpAwsIARUAAIhCGAFwAQ==&amp;rs=AOn4CLD9WwgryKLefLvQdpfDRGBFwfeEtQ</t>
  </si>
  <si>
    <t>Remeshing surface directly at CAD import using a pre-specified Size Field file Fluent Meshing is ANSYS pre-processing tool of choice for Fluent users with la...</t>
  </si>
  <si>
    <t>Fluid simulation meshes, CFD mesh, CFD mesh creation, CFD preprocessing, Fluent meshing, Ansys (Organization)</t>
  </si>
  <si>
    <t>fvxTntW0sn4</t>
  </si>
  <si>
    <t>How to Create a CFD Mesh Using Fluent Meshing (Part 4/5)</t>
  </si>
  <si>
    <t>https://www.youtube.com/watch?v=e90Q60b8O-c</t>
  </si>
  <si>
    <t>https://i.ytimg.com/vi/e90Q60b8O-c/hqdefault.jpg?sqp=-oaymwEZCPYBEIoBSFXyq4qpAwsIARUAAIhCGAFwAQ==&amp;rs=AOn4CLCXiLluCYJrAuXMLKMVbk-3PMZ16A</t>
  </si>
  <si>
    <t>Remeshing a Tet-Prism Volume Mesh with a Hexcore Mesh Fluent Meshing is ANSYS pre-processing tool of choice for Fluent users with large and complex geometrie...</t>
  </si>
  <si>
    <t>Fluid simulation meshes, CFD mesh, CFD mesh creation, CFD preprocessing, Fluent meshing, ansys</t>
  </si>
  <si>
    <t>e90Q60b8O-c</t>
  </si>
  <si>
    <t>How to Create a CFD Mesh Using Fluent Meshing (Part 3/5)</t>
  </si>
  <si>
    <t>https://www.youtube.com/watch?v=QXLKigXW0fU</t>
  </si>
  <si>
    <t>https://i.ytimg.com/vi/QXLKigXW0fU/hqdefault.jpg?sqp=-oaymwEZCPYBEIoBSFXyq4qpAwsIARUAAIhCGAFwAQ==&amp;rs=AOn4CLCxwKKWILXAPY9cxaWO6Pvi8ZuH9Q</t>
  </si>
  <si>
    <t>Creating a Tet-Prism Volume Mesh from a Conformal Surface Mesh Fluent Meshing is ANSYS pre-processing tool of choice for Fluent users with large and complex ...</t>
  </si>
  <si>
    <t>QXLKigXW0fU</t>
  </si>
  <si>
    <t>How to Create a CFD Mesh Using Fluent Meshing (Part 5/5)</t>
  </si>
  <si>
    <t>https://www.youtube.com/watch?v=11Dh-f14nnI</t>
  </si>
  <si>
    <t>https://i.ytimg.com/vi/11Dh-f14nnI/hqdefault.jpg?sqp=-oaymwEZCPYBEIoBSFXyq4qpAwsIARUAAIhCGAFwAQ==&amp;rs=AOn4CLBjoqJLgmFdPdU26lj-to8ZkMbtRg</t>
  </si>
  <si>
    <t>Improving Surface Meshes Locally Fluent Meshing is ANSYS pre-processing tool of choice for Fluent users with large and complex geometries. Part 5 out of 5. T...</t>
  </si>
  <si>
    <t>11Dh-f14nnI</t>
  </si>
  <si>
    <t>Remote Visualization with ANSYS EKM 15.0</t>
  </si>
  <si>
    <t>https://www.youtube.com/watch?v=qNxUibw-X-I</t>
  </si>
  <si>
    <t>https://i.ytimg.com/vi/qNxUibw-X-I/hqdefault.jpg?sqp=-oaymwEZCPYBEIoBSFXyq4qpAwsIARUAAIhCGAFwAQ==&amp;rs=AOn4CLAviSj97DrrPmUsZmKNuwbz4UPd5A</t>
  </si>
  <si>
    <t>An aspect of the job management capabilities of ANSYS EKM 15.0 is to let the user easily spawn and manage remote visualization sessions. Watch this video to ...</t>
  </si>
  <si>
    <t>ANSYS EKM 15, ANSYS, remote visualization, HPC</t>
  </si>
  <si>
    <t>qNxUibw-X-I</t>
  </si>
  <si>
    <t>Batch Computations in ANSYS EKM 15.0</t>
  </si>
  <si>
    <t>https://www.youtube.com/watch?v=XTA9IYUWym4</t>
  </si>
  <si>
    <t>https://i.ytimg.com/vi/XTA9IYUWym4/hqdefault.jpg?sqp=-oaymwEZCPYBEIoBSFXyq4qpAwsIARUAAIhCGAFwAQ==&amp;rs=AOn4CLB9YlP7WJtS0vdcw6aNOlrcdR9fqw</t>
  </si>
  <si>
    <t>http://bit.ly/1brKAXq ANSYS 15.0 comes with a solution for launching and managing batch jobs and remote visualization sessions based on a Web front end.</t>
  </si>
  <si>
    <t>ansys, ANSYS 15, remote visualization, ansys ekm, hpc</t>
  </si>
  <si>
    <t>XTA9IYUWym4</t>
  </si>
  <si>
    <t>Happy Holidays from ANSYS</t>
  </si>
  <si>
    <t>https://www.youtube.com/watch?v=QiLMgKcduUg</t>
  </si>
  <si>
    <t>https://i.ytimg.com/vi/QiLMgKcduUg/hqdefault.jpg?sqp=-oaymwEZCPYBEIoBSFXyq4qpAwsIARUAAIhCGAFwAQ==&amp;rs=AOn4CLDDGVAWkeQyN4pKGsMEtGIWuS_5hQ</t>
  </si>
  <si>
    <t>Geometry and Mesh by Simon Pereira Simulation and Morphing by Gilles Eggenspieler Holiday spirit courtesy of the team at ANSYS!</t>
  </si>
  <si>
    <t>christmas, mesh reindeer, ansys, rbf morph</t>
  </si>
  <si>
    <t>QiLMgKcduUg</t>
  </si>
  <si>
    <t>Configuring Windows Firewall Exceptions for ANSYS 15 License Manager</t>
  </si>
  <si>
    <t>https://www.youtube.com/watch?v=dSpkzeGKpUk</t>
  </si>
  <si>
    <t>https://i.ytimg.com/vi/dSpkzeGKpUk/hqdefault.jpg?sqp=-oaymwEZCPYBEIoBSFXyq4qpAwsIARUAAIhCGAFwAQ==&amp;rs=AOn4CLBjpKd-WM9Ybhvd_nv6okxUlP7Pww</t>
  </si>
  <si>
    <t>http://www.ansys.com If you have further questions, please visit the ANSYS Customer Portal. We cannot provide further technical support here on YouTube.</t>
  </si>
  <si>
    <t>Ansys (Organization), Windows Firewall</t>
  </si>
  <si>
    <t>dSpkzeGKpUk</t>
  </si>
  <si>
    <t>Installing ANSYS License Manager for Release 15.0 on Windows</t>
  </si>
  <si>
    <t>https://www.youtube.com/watch?v=TEtYzMJgTq8</t>
  </si>
  <si>
    <t>https://i.ytimg.com/vi/TEtYzMJgTq8/hqdefault.jpg?sqp=-oaymwEZCPYBEIoBSFXyq4qpAwsIARUAAIhCGAFwAQ==&amp;rs=AOn4CLBWK-Y_BzFqrKBx0dlV398E-HN6HQ</t>
  </si>
  <si>
    <t>http://www.ansys.com "Installing License Manager" details the steps of installing the ANSYS License Manager and installing a license file. This video also in...</t>
  </si>
  <si>
    <t>Ansys (Organization), License Manager, Microsoft Windows (Operating System)</t>
  </si>
  <si>
    <t>TEtYzMJgTq8</t>
  </si>
  <si>
    <t>Installing ANSYS Products - Release 15.0 on Windows</t>
  </si>
  <si>
    <t>https://www.youtube.com/watch?v=dCiJXLhDQXs</t>
  </si>
  <si>
    <t>https://i.ytimg.com/vi/dCiJXLhDQXs/hqdefault.jpg?sqp=-oaymwEZCPYBEIoBSFXyq4qpAwsIARUAAIhCGAFwAQ==&amp;rs=AOn4CLBnVyrWwoLGLu3Jqavjv4F8lORu7g</t>
  </si>
  <si>
    <t>http://www.ansys.com The Installing ANSYS Products video walks you through the basic process of installing our products on the Windows platform. This include...</t>
  </si>
  <si>
    <t>Ansys (Organization), Ansys 15</t>
  </si>
  <si>
    <t>dCiJXLhDQXs</t>
  </si>
  <si>
    <t>Battery Assembly</t>
  </si>
  <si>
    <t>https://www.youtube.com/watch?v=DckvJ8f-rmM</t>
  </si>
  <si>
    <t>https://i.ytimg.com/vi/DckvJ8f-rmM/hqdefault.jpg?sqp=-oaymwEZCPYBEIoBSFXyq4qpAwsIARUAAIhCGAFwAQ==&amp;rs=AOn4CLCgbg1nqwKZQc5y_LwFgBRk48nstw</t>
  </si>
  <si>
    <t>An assembly line is a manufacturing process in which parts are added in a sequential manner to create a finished product much faster than with handcrafting-t...</t>
  </si>
  <si>
    <t>ansys, battery simulation</t>
  </si>
  <si>
    <t>DckvJ8f-rmM</t>
  </si>
  <si>
    <t>ANSYS EKM - Engineering Knowledge Manager</t>
  </si>
  <si>
    <t>https://www.youtube.com/watch?v=qWxH8nlZmp4</t>
  </si>
  <si>
    <t>https://i.ytimg.com/vi/qWxH8nlZmp4/hqdefault.jpg?sqp=-oaymwEZCPYBEIoBSFXyq4qpAwsIARUAAIhCGAFwAQ==&amp;rs=AOn4CLCJRD6cQ5AevD9GEsdq6jd1uKl0YA</t>
  </si>
  <si>
    <t>https://support.ansys.com/portal/site/AnsysCustomerPortal This video is an example of the on-demand ANSYS Training you'll find on our Customer Portal. At thi...</t>
  </si>
  <si>
    <t>Ansys (Organization), Engineering (Industry), ANSYS CFX, ANSYS Mechanical, ANSYS DesignModeler, ANSYS Training</t>
  </si>
  <si>
    <t>qWxH8nlZmp4</t>
  </si>
  <si>
    <t>How to Calculate Analytic Derivatives in ANSYS HFSS</t>
  </si>
  <si>
    <t>https://www.youtube.com/watch?v=HAnfCLwhXbw</t>
  </si>
  <si>
    <t>https://i.ytimg.com/vi/HAnfCLwhXbw/hqdefault.jpg?sqp=-oaymwEZCPYBEIoBSFXyq4qpAwsIARUAAIhCGAFwAQ==&amp;rs=AOn4CLCFyHXkUE3VM0fiKt93Qtou7TfIkw</t>
  </si>
  <si>
    <t>http://bit.ly/17lJegT One of the little-known calculations within ANSYS HFSS is called Analytic Derivatives. Normally, if an engineer is interested in design...</t>
  </si>
  <si>
    <t>ansys hfss, analytic derivatives, parametric simulations, ansys</t>
  </si>
  <si>
    <t>HAnfCLwhXbw</t>
  </si>
  <si>
    <t>SCADE Â® Display Glass Cockpit Integration DEMO</t>
  </si>
  <si>
    <t>https://www.youtube.com/watch?v=IoWzoLcQsBg</t>
  </si>
  <si>
    <t>https://i.ytimg.com/vi/IoWzoLcQsBg/hqdefault.jpg?sqp=-oaymwEZCPYBEIoBSFXyq4qpAwsIARUAAIhCGAFwAQ==&amp;rs=AOn4CLC7mqLjEaFvoSqoxS1L6J0qmrLWtw</t>
  </si>
  <si>
    <t>New demo showing the SCADE Display Glass Cockpit integration with the CMC Esterline 3D SVS map.It demonstrates how SCADE Display, a tool for cockpit display ...</t>
  </si>
  <si>
    <t>esterel technologies, ansys, SCADE, Scade display, Cockpit integration, cockpit display, aircraft design</t>
  </si>
  <si>
    <t>IoWzoLcQsBg</t>
  </si>
  <si>
    <t>How to: SMART Shape Optimization with ANSYS Adjoint Solver</t>
  </si>
  <si>
    <t>https://www.youtube.com/watch?v=bWw8_m_S3bo</t>
  </si>
  <si>
    <t>https://i.ytimg.com/vi/bWw8_m_S3bo/hqdefault.jpg?sqp=-oaymwEZCPYBEIoBSFXyq4qpAwsIARUAAIhCGAFwAQ==&amp;rs=AOn4CLBXGMzp_DF-RhEn3ZhE-WUVpGBb5w</t>
  </si>
  <si>
    <t>http://bit.ly/CFDTechTips See how SMART shape optimization is possible with ANSYS adjoint solver. In this example, the lift over drag ratio of a wing is maxi...</t>
  </si>
  <si>
    <t>shape optimization, Ansys (Organization), Fluid Dynamics (Field Of Study), shape optimization airplane wing, lift over drag ratio of an airplane wing, cfd si...</t>
  </si>
  <si>
    <t>bWw8_m_S3bo</t>
  </si>
  <si>
    <t>Astrobotic Technology Inc. Hangs Out with ANSYS</t>
  </si>
  <si>
    <t>https://www.youtube.com/watch?v=wy4g-Ap95-0</t>
  </si>
  <si>
    <t>https://i.ytimg.com/vi/wy4g-Ap95-0/hqdefault.jpg?sqp=-oaymwEZCPYBEIoBSFXyq4qpAwsIARUAAIhCGAFwAQ==&amp;rs=AOn4CLDh4dWsu0aco_9_8cbcRlkBNfTwUw</t>
  </si>
  <si>
    <t>Aaron Acton, a computer programmer at Astrobotic Technology, Inc. joins Josh Peterson, a lead software developer at ANSYS to discuss robotics, engineering si...</t>
  </si>
  <si>
    <t>#hangoutsonair, Hangouts On Air, #hoa, ansys, astrobotic technology, space, STEM, engineering</t>
  </si>
  <si>
    <t>wy4g-Ap95-0</t>
  </si>
  <si>
    <t>Simulation of 3D Composites with ANSYS</t>
  </si>
  <si>
    <t>https://www.youtube.com/watch?v=5uh3HgZue7s</t>
  </si>
  <si>
    <t>https://i.ytimg.com/vi/5uh3HgZue7s/hqdefault.jpg?sqp=-oaymwEZCPYBEIoBSFXyq4qpAwsIARUAAIhCGAFwAQ==&amp;rs=AOn4CLC3OjnyXaLB4LFz6MOlVyV1MIS2vw</t>
  </si>
  <si>
    <t>http://www.ansys.com/3dcompositesdemo The use of composite materials add complexity to simulation models because of the number of layers involved, each made ...</t>
  </si>
  <si>
    <t>Simulation (Software Genre), 3D Modeling (Profession), ANSYS, 3D composites, structural mechanics</t>
  </si>
  <si>
    <t>5uh3HgZue7s</t>
  </si>
  <si>
    <t>M157 Heavy Toe Golf Club Head - Static Structural</t>
  </si>
  <si>
    <t>https://www.youtube.com/watch?v=5awleUBlnjs</t>
  </si>
  <si>
    <t>https://i.ytimg.com/vi/5awleUBlnjs/hqdefault.jpg?sqp=-oaymwEZCPYBEIoBSFXyq4qpAwsIARUAAIhCGAFwAQ==&amp;rs=AOn4CLBiKhHyqd0hvHjdQSGmipxJOPxpfA</t>
  </si>
  <si>
    <t>Contours of Effective Stress - Animation courtesy Advanced International Multitech Co., Ltd.</t>
  </si>
  <si>
    <t>Golf, ANSYS</t>
  </si>
  <si>
    <t>5awleUBlnjs</t>
  </si>
  <si>
    <t>Installing ANSYS License Manager for Release 14.5 on Windows</t>
  </si>
  <si>
    <t>https://www.youtube.com/watch?v=Fb0Q1vLPLNU</t>
  </si>
  <si>
    <t>https://i.ytimg.com/vi/Fb0Q1vLPLNU/hqdefault.jpg?sqp=-oaymwEZCPYBEIoBSFXyq4qpAwsIARUAAIhCGAFwAQ==&amp;rs=AOn4CLDtP_u4mHoLtD-JA1wz7nCM75Z23g</t>
  </si>
  <si>
    <t>ansys, ansys 14.5, ansys installation, ansys client side licensing</t>
  </si>
  <si>
    <t>Fb0Q1vLPLNU</t>
  </si>
  <si>
    <t>Gathering Client-Side Diagnostics for ANSYS Release 14.5</t>
  </si>
  <si>
    <t>https://www.youtube.com/watch?v=9CcJMhtim9Q</t>
  </si>
  <si>
    <t>https://i.ytimg.com/vi/9CcJMhtim9Q/hqdefault.jpg?sqp=-oaymwEZCPYBEIoBSFXyq4qpAwsIARUAAIhCGAFwAQ==&amp;rs=AOn4CLAGOq96MnmHbyRjj3MrSAk9hRHn6g</t>
  </si>
  <si>
    <t>http://www.ansys.com The "Gathering Client-Side Diagnostics" video shows you how to gather the basic information we require to help you with installation and...</t>
  </si>
  <si>
    <t>ansys, ansys 14.5, ansys installation, ansys licensing</t>
  </si>
  <si>
    <t>9CcJMhtim9Q</t>
  </si>
  <si>
    <t>Installing ANSYS Products - Release 14.5 on Windows</t>
  </si>
  <si>
    <t>https://www.youtube.com/watch?v=g0R39mbr8-Y</t>
  </si>
  <si>
    <t>https://i.ytimg.com/vi/g0R39mbr8-Y/hqdefault.jpg?sqp=-oaymwEZCPYBEIoBSFXyq4qpAwsIARUAAIhCGAFwAQ==&amp;rs=AOn4CLDvALxdtyGtwSeVtb6MRxOUI766bQ</t>
  </si>
  <si>
    <t>http://www.ansys.com The "Installing ANSYS Products" video walks you through the basic process of installing our products on the Windows platform. This inclu...</t>
  </si>
  <si>
    <t>ansys, ansys 14.5, installing ansys</t>
  </si>
  <si>
    <t>g0R39mbr8-Y</t>
  </si>
  <si>
    <t>ANSYS nCode DesignLife Durability Optimization for Fatigue Demo</t>
  </si>
  <si>
    <t>https://www.youtube.com/watch?v=89u_41ABvI4</t>
  </si>
  <si>
    <t>https://i.ytimg.com/vi/89u_41ABvI4/hqdefault.jpg?sqp=-oaymwEZCPYBEIoBSFXyq4qpAwsIARUAAIhCGAFwAQ==&amp;rs=AOn4CLBjFPP50lZ5VCAuf6UMzqSlylsSIA</t>
  </si>
  <si>
    <t>http://bit.ly/Xgujyf The amazing power of the ANSYS Workbench environment for optimization is demonstrated in this brief video. It shows a quick and simple p...</t>
  </si>
  <si>
    <t>fatigue failure, ANSYS, nCode, DesignLife, ANSYS Workbench, durability optimization</t>
  </si>
  <si>
    <t>89u_41ABvI4</t>
  </si>
  <si>
    <t>ANSYS HPC Parametric</t>
  </si>
  <si>
    <t>https://www.youtube.com/watch?v=FzSQUMvZADY</t>
  </si>
  <si>
    <t>https://i.ytimg.com/vi/FzSQUMvZADY/hqdefault.jpg?sqp=-oaymwEZCPYBEIoBSFXyq4qpAwsIARUAAIhCGAFwAQ==&amp;rs=AOn4CLCcC88ufrKhhVQPYBBcyWH7jZQicA</t>
  </si>
  <si>
    <t>Read More: http://goo.gl/68e6C Simultaneous solve of design points reduces the time required for a parametric study, and the new ANSYS HPC Parametric Packs m...</t>
  </si>
  <si>
    <t>parametric technology, hpc, solver technology, ANSYS, ANSYS tutorials</t>
  </si>
  <si>
    <t>FzSQUMvZADY</t>
  </si>
  <si>
    <t>Demo of Fatigue Life Optimization with ANSYS nCode DesignLife</t>
  </si>
  <si>
    <t>https://www.youtube.com/watch?v=OzUxw1AGj9w</t>
  </si>
  <si>
    <t>https://i.ytimg.com/vi/OzUxw1AGj9w/hqdefault.jpg?sqp=-oaymwEZCPYBEIoBSFXyq4qpAwsIARUAAIhCGAFwAQ==&amp;rs=AOn4CLDikM9eWfLut9HeJLikjwwRzXiLaQ</t>
  </si>
  <si>
    <t>http://www.ansys.com/Products/Simulation+Technology/Structural+Mechanics/ANSYS+nCode+DesignLife Optimizing product life is increasingly important in todays c...</t>
  </si>
  <si>
    <t>nCode ANSYS DesignLife fatigue, durability, product life Demo</t>
  </si>
  <si>
    <t>OzUxw1AGj9w</t>
  </si>
  <si>
    <t>ANSYS ICEM CFD Interactive</t>
  </si>
  <si>
    <t>https://www.youtube.com/watch?v=ImnXZuFBnLE</t>
  </si>
  <si>
    <t>https://i.ytimg.com/vi/ImnXZuFBnLE/hqdefault.jpg?sqp=-oaymwEZCPYBEIoBSFXyq4qpAwsIARUAAIhCGAFwAQ==&amp;rs=AOn4CLCjzSVFYIDoB8YlhJrPBGWBIiP5Tg</t>
  </si>
  <si>
    <t>ANSYS Meshing is the general purpose meshing tool found in the ANSYS Workbench environment. It includes a lot of powerful ICEM and TGrid meshing technology, ...</t>
  </si>
  <si>
    <t>ANSYS Workbench, meshing technology, ICEM, TGrid, Software Tutorial</t>
  </si>
  <si>
    <t>ImnXZuFBnLE</t>
  </si>
  <si>
    <t>Cornell ANSYS- Transient Conduction- Setup</t>
  </si>
  <si>
    <t>https://www.youtube.com/watch?v=vZ07omIpdDQ</t>
  </si>
  <si>
    <t>https://i.ytimg.com/vi/vZ07omIpdDQ/hqdefault.jpg?sqp=-oaymwEZCPYBEIoBSFXyq4qpAwsIARUAAIhCGAFwAQ==&amp;rs=AOn4CLDSFw1jB_hGYZIzjP1_kEGFVxYlEA</t>
  </si>
  <si>
    <t>Cornell, ANSYS, Transient, Conduction, Setup</t>
  </si>
  <si>
    <t>vZ07omIpdDQ</t>
  </si>
  <si>
    <t>Cornell ANSYS- Transient Conduction- Start-Up</t>
  </si>
  <si>
    <t>https://www.youtube.com/watch?v=PyqjxiHcZs8</t>
  </si>
  <si>
    <t>https://i.ytimg.com/vi/PyqjxiHcZs8/hqdefault.jpg?sqp=-oaymwEZCPYBEIoBSFXyq4qpAwsIARUAAIhCGAFwAQ==&amp;rs=AOn4CLAzdy99U3fadmNsWiKWYXVtrjTN7g</t>
  </si>
  <si>
    <t>Cornell, ANSYS, Transient, Conduction</t>
  </si>
  <si>
    <t>PyqjxiHcZs8</t>
  </si>
  <si>
    <t>Cornell ANSYS- Transient Conduction- Results</t>
  </si>
  <si>
    <t>https://www.youtube.com/watch?v=IkfzVInHd-8</t>
  </si>
  <si>
    <t>https://i.ytimg.com/vi/IkfzVInHd-8/hqdefault.jpg?sqp=-oaymwEZCPYBEIoBSFXyq4qpAwsIARUAAIhCGAFwAQ==&amp;rs=AOn4CLDLmDUlxzaYjwrCIBhOeKVEDuxdZA</t>
  </si>
  <si>
    <t>Cornell, ANSYS, Transient, Conduction, Results</t>
  </si>
  <si>
    <t>IkfzVInHd-8</t>
  </si>
  <si>
    <t>Cornell ANSYS- Transient Conduction- Geometry</t>
  </si>
  <si>
    <t>https://www.youtube.com/watch?v=T3_5GZVauPM</t>
  </si>
  <si>
    <t>https://i.ytimg.com/vi/T3_5GZVauPM/hqdefault.jpg?sqp=-oaymwEZCPYBEIoBSFXyq4qpAwsIARUAAIhCGAFwAQ==&amp;rs=AOn4CLAvHL9g7z0Cax7EL_NCcs-EAvTGiw</t>
  </si>
  <si>
    <t>Cornell, ANSYS, Transient, Conduction, Geometry</t>
  </si>
  <si>
    <t>T3_5GZVauPM</t>
  </si>
  <si>
    <t>Cornell ANSYS- Transient Conduction- Mesh</t>
  </si>
  <si>
    <t>https://www.youtube.com/watch?v=nLLyBHEDVMA</t>
  </si>
  <si>
    <t>https://i.ytimg.com/vi/nLLyBHEDVMA/hqdefault.jpg?sqp=-oaymwEZCPYBEIoBSFXyq4qpAwsIARUAAIhCGAFwAQ==&amp;rs=AOn4CLDAN3Lj_62osSzXRygkHyWfaEa5Xw</t>
  </si>
  <si>
    <t>Cornell, ANSYS, Transient, Conduction, Mesh</t>
  </si>
  <si>
    <t>nLLyBHEDVMA</t>
  </si>
  <si>
    <t>Cornell ANSYS- Stress Due to Gravity Tutorial- Solution</t>
  </si>
  <si>
    <t>https://www.youtube.com/watch?v=147XPHtddV0</t>
  </si>
  <si>
    <t>https://i.ytimg.com/vi/147XPHtddV0/hqdefault.jpg?sqp=-oaymwEZCPYBEIoBSFXyq4qpAwsIARUAAIhCGAFwAQ==&amp;rs=AOn4CLBX8M1arAdVuJC4_uewdNxc55_hOA</t>
  </si>
  <si>
    <t>Cornell, ANSYS, Stress, Due, to, Gravity, Tutorial, Solution</t>
  </si>
  <si>
    <t>147XPHtddV0</t>
  </si>
  <si>
    <t>Cornell ANSYS- Stress Due to Gravity Tutorial- Setup Physics</t>
  </si>
  <si>
    <t>https://www.youtube.com/watch?v=sMgwhRSXWQA</t>
  </si>
  <si>
    <t>https://i.ytimg.com/vi/sMgwhRSXWQA/hqdefault.jpg?sqp=-oaymwEZCPYBEIoBSFXyq4qpAwsIARUAAIhCGAFwAQ==&amp;rs=AOn4CLAp2TRV7brnrCQD6jCnJh-qEwA1VQ</t>
  </si>
  <si>
    <t>Cornell, ANSYS, Stress, Due, to, Gravity, Tutorial, Setup, %28Physics%29</t>
  </si>
  <si>
    <t>sMgwhRSXWQA</t>
  </si>
  <si>
    <t>Cornell ANSYS- Stress Due to Gravity Tutorial- Results</t>
  </si>
  <si>
    <t>https://www.youtube.com/watch?v=7BvmvrH4zSk</t>
  </si>
  <si>
    <t>https://i.ytimg.com/vi/7BvmvrH4zSk/hqdefault.jpg?sqp=-oaymwEZCPYBEIoBSFXyq4qpAwsIARUAAIhCGAFwAQ==&amp;rs=AOn4CLBJpDRjMEywvpt74JtXx8xxzTLg3A</t>
  </si>
  <si>
    <t>Cornell, ANSYS, Stress, Due, to, Gravity, Tutorial, Results</t>
  </si>
  <si>
    <t>7BvmvrH4zSk</t>
  </si>
  <si>
    <t>Cornell ANSYS- Stress Due to Gravity Tutorial- Mesh</t>
  </si>
  <si>
    <t>https://www.youtube.com/watch?v=c9suStl0YxY</t>
  </si>
  <si>
    <t>https://i.ytimg.com/vi/c9suStl0YxY/hqdefault.jpg?sqp=-oaymwEZCPYBEIoBSFXyq4qpAwsIARUAAIhCGAFwAQ==&amp;rs=AOn4CLCadmzbfFFWONItMNAbNQJJHbDaDg</t>
  </si>
  <si>
    <t>Cornell, ANSYS, Stress, Due, to, Gravity, Tutorial, Mesh</t>
  </si>
  <si>
    <t>c9suStl0YxY</t>
  </si>
  <si>
    <t>Cornell ANSYS- Stress Due to Gravity Tutorial- Geometry</t>
  </si>
  <si>
    <t>https://www.youtube.com/watch?v=0-Msdyu3fn0</t>
  </si>
  <si>
    <t>https://i.ytimg.com/vi/0-Msdyu3fn0/hqdefault.jpg?sqp=-oaymwEZCPYBEIoBSFXyq4qpAwsIARUAAIhCGAFwAQ==&amp;rs=AOn4CLD-t9vC2H-aEJJjkk0ZuDhFhDnz-w</t>
  </si>
  <si>
    <t>Cornell, ANSYS, Stress, Due, to, Gravity, Tutorial, Geometry</t>
  </si>
  <si>
    <t>0-Msdyu3fn0</t>
  </si>
  <si>
    <t>Cornell ANSYS Tutorial- Linear Column Buckling Solution</t>
  </si>
  <si>
    <t>https://www.youtube.com/watch?v=U_fIGPyCkbY</t>
  </si>
  <si>
    <t>https://i.ytimg.com/vi/U_fIGPyCkbY/hqdefault.jpg?sqp=-oaymwEZCPYBEIoBSFXyq4qpAwsIARUAAIhCGAFwAQ==&amp;rs=AOn4CLBejxS3kBKFRZKWP7E5v3lWPRT92w</t>
  </si>
  <si>
    <t>Cornell, ANSYS, Tutorial, Linear, Column, Buckling%2C, Solution</t>
  </si>
  <si>
    <t>U_fIGPyCkbY</t>
  </si>
  <si>
    <t>Cornell ANSYS Tutorial- Linear Column Buckling Setup Physics</t>
  </si>
  <si>
    <t>https://www.youtube.com/watch?v=5m8RJI1O6Js</t>
  </si>
  <si>
    <t>https://i.ytimg.com/vi/5m8RJI1O6Js/hqdefault.jpg?sqp=-oaymwEZCPYBEIoBSFXyq4qpAwsIARUAAIhCGAFwAQ==&amp;rs=AOn4CLBBJ-u3010OC6D6hmq6LkBDV06sOQ</t>
  </si>
  <si>
    <t>Cornell, ANSYS, Tutorial, Linear, Column, Buckling%2C, Setup, %28Physics%29</t>
  </si>
  <si>
    <t>5m8RJI1O6Js</t>
  </si>
  <si>
    <t>Cornell ANSYS Tutorial- Linear Column Buckling Results</t>
  </si>
  <si>
    <t>https://www.youtube.com/watch?v=6F8SDR98_Pk</t>
  </si>
  <si>
    <t>https://i.ytimg.com/vi/6F8SDR98_Pk/hqdefault.jpg?sqp=-oaymwEZCPYBEIoBSFXyq4qpAwsIARUAAIhCGAFwAQ==&amp;rs=AOn4CLB9NjRrUT3pODVjqQ-LHhgqzFIvRg</t>
  </si>
  <si>
    <t>Cornell, ANSYS, Tutorial, Linear, Column, Buckling%2C, Results</t>
  </si>
  <si>
    <t>6F8SDR98_Pk</t>
  </si>
  <si>
    <t>Cornell ANSYS Tutorial- Linear Column Buckling Mesh</t>
  </si>
  <si>
    <t>https://www.youtube.com/watch?v=DzpDndxFEp4</t>
  </si>
  <si>
    <t>https://i.ytimg.com/vi/DzpDndxFEp4/hqdefault.jpg?sqp=-oaymwEZCPYBEIoBSFXyq4qpAwsIARUAAIhCGAFwAQ==&amp;rs=AOn4CLBcRy5_pU8OOmrDbsg8JRar8-mUIw</t>
  </si>
  <si>
    <t>Cornell, ANSYS, Tutorial, Linear, Column, Buckling%2C, Mesh</t>
  </si>
  <si>
    <t>DzpDndxFEp4</t>
  </si>
  <si>
    <t>Cornell FLUENT- Compressible Flow in a Nozzle- Results</t>
  </si>
  <si>
    <t>https://www.youtube.com/watch?v=IRAMX9L8qMY</t>
  </si>
  <si>
    <t>https://i.ytimg.com/vi/IRAMX9L8qMY/hqdefault.jpg?sqp=-oaymwEZCPYBEIoBSFXyq4qpAwsIARUAAIhCGAFwAQ==&amp;rs=AOn4CLAVC4VVtTvqsxx9xQYfRmvHivA9og</t>
  </si>
  <si>
    <t>Cornell, FLUENT, Compressible, Flow, in, a, Nozzle, Results</t>
  </si>
  <si>
    <t>IRAMX9L8qMY</t>
  </si>
  <si>
    <t>ANSYSHowToVideos</t>
  </si>
  <si>
    <t>Introduction to ANSYS Material Designer</t>
  </si>
  <si>
    <t>https://www.youtube.com/watch?v=9uweNABNVII&amp;t=3s</t>
  </si>
  <si>
    <t>https://i.ytimg.com/vi/9uweNABNVII/hqdefault.jpg?sqp=-oaymwEZCPYBEIoBSFXyq4qpAwsIARUAAIhCGAFwAQ==&amp;rs=AOn4CLB0ocrUITVykNKXHVKOWNY6dIV-4g</t>
  </si>
  <si>
    <t>This video introduces the ANSYS Material Designer. Material Designer is an ANSYS application that enables you to model and analyze microstructures and derive...</t>
  </si>
  <si>
    <t>Material Designer, MaterialDesigner, ANSYS, structures, structural analysis, homogenization, Homogenisation, RVE, representative volume element, unit cell, m...</t>
  </si>
  <si>
    <t>9uweNABNVII&amp;t=3s</t>
  </si>
  <si>
    <t>ANSYS Fluent: Complete Meshing-to-Postprocessing Workflow</t>
  </si>
  <si>
    <t>https://www.youtube.com/watch?v=pdc7NX2Ber4</t>
  </si>
  <si>
    <t>https://i.ytimg.com/vi/pdc7NX2Ber4/hqdefault.jpg?sqp=-oaymwEZCPYBEIoBSFXyq4qpAwsIARUAAIhCGAFwAQ==&amp;rs=AOn4CLCAFOvmbBQs-iZCNX4tC7jcJwGqpg</t>
  </si>
  <si>
    <t>This video provides an overview of an end-to-end flow simulation within ANSYS Fluent, using the meshing mode, solution mode, and postprocessing tools. The fo...</t>
  </si>
  <si>
    <t>ANSYS Fluent, ANSYS Fluent Meshing, flow simulation, fluid tutorial, ANSYS cfd, ANSYS Fluent CAD import, CAD to mesh, ANSYS Fluent post processing, ANSYS Flu...</t>
  </si>
  <si>
    <t>pdc7NX2Ber4</t>
  </si>
  <si>
    <t>ANSYS Fluent: Watertight Geometry Meshing Workflow</t>
  </si>
  <si>
    <t>https://www.youtube.com/watch?v=urPDeM5tzxc</t>
  </si>
  <si>
    <t>https://i.ytimg.com/vi/urPDeM5tzxc/hqdefault.jpg?sqp=-oaymwEZCPYBEIoBSFXyq4qpAwsIARUAAIhCGAFwAQ==&amp;rs=AOn4CLCpPBcGaRhVrLzEl3k2xAH_aKYGMA</t>
  </si>
  <si>
    <t>This video provides a walk-through of the Watertight Geometry Guided Meshing Workflow for Fluent 19.2. The workflow provides a way to import a watertight or ...</t>
  </si>
  <si>
    <t>ANSYS Fluent, ANSYS Fluent Meshing, flow simulation, Watertight Geometry Workflow, fluid tutorial, ANSYS CFD, ANSYS Fluent CAD import, CAD to mesh, ANSYS Flu...</t>
  </si>
  <si>
    <t>urPDeM5tzxc</t>
  </si>
  <si>
    <t>Electrothermal Design of Power Converters for Electric Propulsion Systems - III</t>
  </si>
  <si>
    <t>https://www.youtube.com/watch?v=eP6LdtnBoDk</t>
  </si>
  <si>
    <t>https://i.ytimg.com/vi/eP6LdtnBoDk/hqdefault.jpg?sqp=-oaymwEZCPYBEIoBSFXyq4qpAwsIARUAAIhCGAFwAQ==&amp;rs=AOn4CLAkG3dRb-L_QYrhxLu_L_vuQJjMHw</t>
  </si>
  <si>
    <t>This video demonstrates how to use our improved design of the inverter to create a triple-IGBT power module. It also demonstrates the addition of a water-bas...</t>
  </si>
  <si>
    <t>ANSYS Icepak, ANSYS Q3D Extractor, Inverter, Half Bridge Inverter, IGBT, transistors, EM power loss, electric locomotives, bullet trains, transformers, power...</t>
  </si>
  <si>
    <t>eP6LdtnBoDk</t>
  </si>
  <si>
    <t>Solve A Problem</t>
  </si>
  <si>
    <t>New Features and Capabilities for ANSYS Mechanical 19.2</t>
  </si>
  <si>
    <t>https://www.youtube.com/watch?v=e4j05xTD0j0</t>
  </si>
  <si>
    <t>https://i.ytimg.com/vi/e4j05xTD0j0/hqdefault.jpg?sqp=-oaymwEZCPYBEIoBSFXyq4qpAwsIARUAAIhCGAFwAQ==&amp;rs=AOn4CLA9A2_1TLl7EjHMw6Z33Q9tb52f1Q</t>
  </si>
  <si>
    <t>This video presents an overview of new features and functions for ANSYS Mechanical 19.2.</t>
  </si>
  <si>
    <t>ansys mechanical</t>
  </si>
  <si>
    <t>e4j05xTD0j0</t>
  </si>
  <si>
    <t>ANSYS Discovery AIM: Getting Started - A Quick Tour (19.2)</t>
  </si>
  <si>
    <t>https://www.youtube.com/watch?v=01GrgcE_ZpI</t>
  </si>
  <si>
    <t>https://i.ytimg.com/vi/01GrgcE_ZpI/hqdefault.jpg?sqp=-oaymwEZCPYBEIoBSFXyq4qpAwsIARUAAIhCGAFwAQ==&amp;rs=AOn4CLA8Tc_1dwy7k0cHZThZ7lqloYAQpw</t>
  </si>
  <si>
    <t>This ANSYS How To video provides a quick tour of the workspace in ANSYS Discovery AIM v19.2. Without getting into an actual simulation, it uses a fluid flow ...</t>
  </si>
  <si>
    <t>ANSYS Discovery AIM, Discovery, overview, getting started, tour, AIM environment, quick start, AIM user interface, fluid flow, template app, messages, transc...</t>
  </si>
  <si>
    <t>01GrgcE_ZpI</t>
  </si>
  <si>
    <t>ANSYS Discovery AIM: Getting Started - The Workflow (19.2)</t>
  </si>
  <si>
    <t>https://www.youtube.com/watch?v=vbA-Tw94AkM</t>
  </si>
  <si>
    <t>https://i.ytimg.com/vi/vbA-Tw94AkM/hqdefault.jpg?sqp=-oaymwEZCPYBEIoBSFXyq4qpAwsIARUAAIhCGAFwAQ==&amp;rs=AOn4CLDleDyMOeXieYCXc3P-QcPI5HR9rw</t>
  </si>
  <si>
    <t>This ANSYS How To video demonstrates an end-to-end simulation workflow in ANSYS Discovery AIM v19.2. Using a template app, it solves structural simulation of...</t>
  </si>
  <si>
    <t>ANSYS Discovery AIM, Discovery, overview, workflow, simulation workflow, getting started, template app, structural, thermal, manifiold</t>
  </si>
  <si>
    <t>vbA-Tw94AkM</t>
  </si>
  <si>
    <t>ANSYS ACP: Lay-up Mapping of a Composite Spring</t>
  </si>
  <si>
    <t>https://www.youtube.com/watch?v=n0Lg_b2oj6U</t>
  </si>
  <si>
    <t>https://i.ytimg.com/vi/n0Lg_b2oj6U/hqdefault.jpg?sqp=-oaymwEZCPYBEIoBSFXyq4qpAwsIARUAAIhCGAFwAQ==&amp;rs=AOn4CLCbzZaPYtYE0-fCZcJxQy_pfSagTA</t>
  </si>
  <si>
    <t>This video demonstrates the lay-up mapping capability of ANSYS Composite PrepPost (ACP) using a full cross-section composite spring. The lay-up for the model...</t>
  </si>
  <si>
    <t>ANSYS Composite PrepPost, ACP, composite spring, spring, lay-up mapping</t>
  </si>
  <si>
    <t>n0Lg_b2oj6U</t>
  </si>
  <si>
    <t>Electrothermal Design of Power Converters for Electric Propulsion Systems - I</t>
  </si>
  <si>
    <t>https://www.youtube.com/watch?v=KzdGkfPRjdU</t>
  </si>
  <si>
    <t>https://i.ytimg.com/vi/KzdGkfPRjdU/hqdefault.jpg?sqp=-oaymwEZCPYBEIoBSFXyq4qpAwsIARUAAIhCGAFwAQ==&amp;rs=AOn4CLB9WjvQD75jdZ9azLAW0M9dZOKrpQ</t>
  </si>
  <si>
    <t>This video demonstrates how to set up a half bridge inverter in order to perform an electrothermal analyses. To perform the analyses, The electromagnetic (EM...</t>
  </si>
  <si>
    <t>ANSYS Icepak, ANSYS Q3D Extractor, Inverter, Half Bridge Inverter, IGBT, transistors, EM power loss, electric locomotives, bullet trains, transformers, solar...</t>
  </si>
  <si>
    <t>KzdGkfPRjdU</t>
  </si>
  <si>
    <t>Electrothermal Design of Power Converters for Electric Propulsion Systems - II</t>
  </si>
  <si>
    <t>https://www.youtube.com/watch?v=6T3kHncDbSA</t>
  </si>
  <si>
    <t>https://i.ytimg.com/vi/6T3kHncDbSA/hqdefault.jpg?sqp=-oaymwEZCPYBEIoBSFXyq4qpAwsIARUAAIhCGAFwAQ==&amp;rs=AOn4CLC1RKpoleGC4sq0VYuiROe_xXTogg</t>
  </si>
  <si>
    <t>This video demonstrates how to perform post processing on the solution and come up with an improved design of the IGBT half bridge inverter module. The video...</t>
  </si>
  <si>
    <t>6T3kHncDbSA</t>
  </si>
  <si>
    <t>ANSYS Fluent: PEM Fuel Cell (PEMFC) Model Overview</t>
  </si>
  <si>
    <t>https://www.youtube.com/watch?v=ajZ-tc1CQDY</t>
  </si>
  <si>
    <t>https://i.ytimg.com/vi/ajZ-tc1CQDY/hqdefault.jpg?sqp=-oaymwEZCPYBEIoBSFXyq4qpAwsIARUAAIhCGAFwAQ==&amp;rs=AOn4CLAB5XgCz0ePTh8r_xiUGl2yWvpfIQ</t>
  </si>
  <si>
    <t>This video demonstrates the basic workflow used to set up a simulation describing a Polymer Electrolyte Membrane Fuel Cell (PEMFC) in ANSYS Fluent. For more ...</t>
  </si>
  <si>
    <t>ANSYS Fluent, PEMFC, Polymer Electrolyte Membrane Fuel Cell</t>
  </si>
  <si>
    <t>ajZ-tc1CQDY</t>
  </si>
  <si>
    <t>ANSYS Fluent: Scene and Animation Creation</t>
  </si>
  <si>
    <t>https://www.youtube.com/watch?v=T5f3ESqg05g</t>
  </si>
  <si>
    <t>https://i.ytimg.com/vi/T5f3ESqg05g/hqdefault.jpg?sqp=-oaymwEZCPYBEIoBSFXyq4qpAwsIARUAAIhCGAFwAQ==&amp;rs=AOn4CLBjqGLIPfonMsno8Pg0OWOiz9xvUw</t>
  </si>
  <si>
    <t>This video shows how to use the new Scene and Solution Animation capabilities in ASNYS Fluent to create rich animations and graphics displays. This video cov...</t>
  </si>
  <si>
    <t>ANSYS Fluent, postprocessing, post processing, animation creation, animating, solution animation, scene creation, graphics layering, video creation, video pl...</t>
  </si>
  <si>
    <t>T5f3ESqg05g</t>
  </si>
  <si>
    <t>ANSYS Fluent: Modeling Robotic Arm Airflow Using Relative Motion of Overset Meshes</t>
  </si>
  <si>
    <t>https://www.youtube.com/watch?v=L85FVU4V3_Q</t>
  </si>
  <si>
    <t>https://i.ytimg.com/vi/L85FVU4V3_Q/hqdefault.jpg?sqp=-oaymwEZCPYBEIoBSFXyq4qpAwsIARUAAIhCGAFwAQ==&amp;rs=AOn4CLDVw9N7CU-BCeiAt0XN5f0cXExYqQ</t>
  </si>
  <si>
    <t>This video shows how to use overset meshes and relative mesh-motion capabilities to simulate the airflow around a moving robot arm operating in a clean room ...</t>
  </si>
  <si>
    <t>ANSYS Fluent, relative motion, moving mesh, overset mesh, relative mesh motion, dynamic mesh, robot arm, overlapping mesh, chimera, relative cell zone motion...</t>
  </si>
  <si>
    <t>L85FVU4V3_Q</t>
  </si>
  <si>
    <t>ANSYS Fluent: Evaluating the Performance of a Centrifugal Pump with a Volute</t>
  </si>
  <si>
    <t>https://www.youtube.com/watch?v=W_R_Ot5r_j0</t>
  </si>
  <si>
    <t>https://i.ytimg.com/vi/W_R_Ot5r_j0/hqdefault.jpg?sqp=-oaymwEZCPYBEIoBSFXyq4qpAwsIARUAAIhCGAFwAQ==&amp;rs=AOn4CLBgV3t-FM0un5xIMeSrcUJN04KjEg</t>
  </si>
  <si>
    <t>This video demonstrates a general work flow that can be used to set up a fluid flow simulation for a centrifugal pump, with a volute, in ANSYS Fluent. http:/...</t>
  </si>
  <si>
    <t>ANSYS Fluent, centrifugal pump, pump performance, expressions, mesh interfaces, turbomachinery</t>
  </si>
  <si>
    <t>W_R_Ot5r_j0</t>
  </si>
  <si>
    <t>ANSYS Fluent: Nozzle Design Optimization - Part II</t>
  </si>
  <si>
    <t>https://www.youtube.com/watch?v=LYDIqifAclo</t>
  </si>
  <si>
    <t>https://i.ytimg.com/vi/LYDIqifAclo/hqdefault.jpg?sqp=-oaymwEZCPYBEIoBSFXyq4qpAwsIARUAAIhCGAFwAQ==&amp;rs=AOn4CLCVS0BwnDd6aQUWXy5H47-V_0xkSQ</t>
  </si>
  <si>
    <t>This video is part 2 in a 2-part series on how to use ANSYS Fluent and ANSYS Workbench Design Exploration to optimize the geometry of a nozzle. This part wil...</t>
  </si>
  <si>
    <t>ANSYS Fluent, ANSYS Meshing, CFD-Post, ANSYS Workbench, design exploration, response surface optimization, parameterization, nozzle, spaceclaim</t>
  </si>
  <si>
    <t>LYDIqifAclo</t>
  </si>
  <si>
    <t>ANSYS Fluent: Nozzle Design Optimization - Part I</t>
  </si>
  <si>
    <t>https://www.youtube.com/watch?v=W_u_-1caBcc</t>
  </si>
  <si>
    <t>https://i.ytimg.com/vi/W_u_-1caBcc/hqdefault.jpg?sqp=-oaymwEZCPYBEIoBSFXyq4qpAwsIARUAAIhCGAFwAQ==&amp;rs=AOn4CLDlexrdr9CThT_rRj7cTO0SroQtag</t>
  </si>
  <si>
    <t>This video is part 1 in a 2-part series on how to use ANSYS Fluent and Workbench Design Exploration to optimize the geometry of a nozzle. This part will cove...</t>
  </si>
  <si>
    <t>W_u_-1caBcc</t>
  </si>
  <si>
    <t>ANSYS Fluent: Simulating Multiphase Mixing within a Sparging Tank - Part II</t>
  </si>
  <si>
    <t>https://www.youtube.com/watch?v=KD63jP8qTMs</t>
  </si>
  <si>
    <t>https://i.ytimg.com/vi/KD63jP8qTMs/hqdefault.jpg?sqp=-oaymwEZCPYBEIoBSFXyq4qpAwsIARUAAIhCGAFwAQ==&amp;rs=AOn4CLClQNIIkdGgBIwCpRAspAFw46EY4w</t>
  </si>
  <si>
    <t>This video demonstration describes a conventional workflow which can be used to solve a multiphase mixing problem on a mixing tank with two impellers. http:/...</t>
  </si>
  <si>
    <t>Mixing Tank, Rushton Blade Turbine, Pitched Blade Turbine, Eulerian Multiphase Model, Degassing, Sparger, Multi-reference frame</t>
  </si>
  <si>
    <t>KD63jP8qTMs</t>
  </si>
  <si>
    <t>ANSYS Fluent: Simulating Multiphase Mixing within a Sparging Tank - Part I</t>
  </si>
  <si>
    <t>https://www.youtube.com/watch?v=oEUOSIBbSHI</t>
  </si>
  <si>
    <t>https://i.ytimg.com/vi/oEUOSIBbSHI/hqdefault.jpg?sqp=-oaymwEZCPYBEIoBSFXyq4qpAwsIARUAAIhCGAFwAQ==&amp;rs=AOn4CLDei_XMmu0XqWAm_Xy6HsJsgdB3pQ</t>
  </si>
  <si>
    <t>This video demonstration describes a conventional workflow which can be used to solve a multiphase mixing problem on a mixing tank with two impellers.</t>
  </si>
  <si>
    <t>oEUOSIBbSHI</t>
  </si>
  <si>
    <t>ANSYS Fluent: Burning Glass Effect Modeling Using the Monte Carlo Radiation Model</t>
  </si>
  <si>
    <t>https://www.youtube.com/watch?v=7II1nqhE820</t>
  </si>
  <si>
    <t>https://i.ytimg.com/vi/7II1nqhE820/hqdefault.jpg?sqp=-oaymwEZCPYBEIoBSFXyq4qpAwsIARUAAIhCGAFwAQ==&amp;rs=AOn4CLAFiRByNl2dXSy4pvd2SmNtuDEsUw</t>
  </si>
  <si>
    <t>This video demonstrates setting up and solving a thermo-fluids case using the Monte Carlo radiation model, a statistical radiation model in which a sample of...</t>
  </si>
  <si>
    <t>ANSYS Fluent, thermal, radiation, automotive headlamp, monte carlo model, collimted beam irradiation, lens, contour, hot spot</t>
  </si>
  <si>
    <t>7II1nqhE820</t>
  </si>
  <si>
    <t>ANSYS Fluent: Restarting a Coupled Analysis in Fluent and Mechanical</t>
  </si>
  <si>
    <t>https://www.youtube.com/watch?v=Occ_49pXwes</t>
  </si>
  <si>
    <t>https://i.ytimg.com/vi/Occ_49pXwes/hqdefault.jpg?sqp=-oaymwEZCPYBEIoBSFXyq4qpAwsIARUAAIhCGAFwAQ==&amp;rs=AOn4CLAtjxA87I1sbPuRqqzuvdvFh-Vfrg</t>
  </si>
  <si>
    <t>This video demonstrates how to restart a system coupling analysis. It describes fluid structure interaction with a different timestep size using Fluent and M...</t>
  </si>
  <si>
    <t>ANSYS Fluent, ANSYS Mechanical, ANSYS System Coupling, FSI, Oscillating Plate, Coupled Analysis, Restart Coupled Analysis</t>
  </si>
  <si>
    <t>Occ_49pXwes</t>
  </si>
  <si>
    <t>ANSYS Fluent: Analyzing FSI with Fluent and Mechanical - Part I</t>
  </si>
  <si>
    <t>https://www.youtube.com/watch?v=9aHWSZghFn8</t>
  </si>
  <si>
    <t>https://i.ytimg.com/vi/9aHWSZghFn8/hqdefault.jpg?sqp=-oaymwEZCPYBEIoBSFXyq4qpAwsIARUAAIhCGAFwAQ==&amp;rs=AOn4CLCykZi9egLac_vjLZB48fr8M-LydA</t>
  </si>
  <si>
    <t>This video demonstrates how to set up a fluid structure interaction simulation using system coupling, ANSYS Mechanical, and Fluent. http://bit.ly/2fmt0zK - A...</t>
  </si>
  <si>
    <t>ANSYS Fluent, ANSYS Mechanical, ANSYS System Coupling, FSI, Oscillating Plate, Coupled Analysis</t>
  </si>
  <si>
    <t>9aHWSZghFn8</t>
  </si>
  <si>
    <t>ANSYS Fluent: Analyzing FSI with Fluent and Mechanical - Part II</t>
  </si>
  <si>
    <t>https://www.youtube.com/watch?v=usiKx5RhSPU</t>
  </si>
  <si>
    <t>https://i.ytimg.com/vi/usiKx5RhSPU/hqdefault.jpg?sqp=-oaymwEZCPYBEIoBSFXyq4qpAwsIARUAAIhCGAFwAQ==&amp;rs=AOn4CLCN1ypSyMKPPTXHn5r2eVBT2wfBEw</t>
  </si>
  <si>
    <t>usiKx5RhSPU</t>
  </si>
  <si>
    <t>ANSYS Fluent: Workspace Introduction</t>
  </si>
  <si>
    <t>https://www.youtube.com/watch?v=opf4q0jAYJ8</t>
  </si>
  <si>
    <t>https://i.ytimg.com/vi/opf4q0jAYJ8/hqdefault.jpg?sqp=-oaymwEZCPYBEIoBSFXyq4qpAwsIARUAAIhCGAFwAQ==&amp;rs=AOn4CLAj839xr-5TCuCRGudGL_ICOriEUw</t>
  </si>
  <si>
    <t>This video provides an overview of the Fluent workspace user interface. http://bit.ly/2fmt0zK - ANSYS Fluent computational fluid dynamics CFD software includ...</t>
  </si>
  <si>
    <t>ANSYS Fluent, CFD, ribbon workflow, fluent workspace, fluent user interface, report definitions, graphics window, console features</t>
  </si>
  <si>
    <t>opf4q0jAYJ8</t>
  </si>
  <si>
    <t>ANSYS Fluent: Describing Non-premixed Combustion using the Steady Flamelet Model</t>
  </si>
  <si>
    <t>https://www.youtube.com/watch?v=6wiJrEpwTPk</t>
  </si>
  <si>
    <t>https://i.ytimg.com/vi/6wiJrEpwTPk/hqdefault.jpg?sqp=-oaymwEZCPYBEIoBSFXyq4qpAwsIARUAAIhCGAFwAQ==&amp;rs=AOn4CLCiGntJWu7dBaufUCF2koUyWjFO9Q</t>
  </si>
  <si>
    <t>This video demonstrates how to set up a non-premixed, reacting flow simulation for a can combustor using the steady flamelet combustion model. http://bit.ly/...</t>
  </si>
  <si>
    <t>Flamelet, Non-premixed, Combustion, Can Combustor, Probability Density Function, ANSYS Fluent</t>
  </si>
  <si>
    <t>6wiJrEpwTPk</t>
  </si>
  <si>
    <t>ANSYS Fluent: Diffusion Controlled Reacting Flow in a Can Combustor</t>
  </si>
  <si>
    <t>https://www.youtube.com/watch?v=pK1Csdpv4l8</t>
  </si>
  <si>
    <t>https://i.ytimg.com/vi/pK1Csdpv4l8/hqdefault.jpg?sqp=-oaymwEZCPYBEIoBSFXyq4qpAwsIARUAAIhCGAFwAQ==&amp;rs=AOn4CLB9c0WFe3dF_9XWdrYRhvq_Fp_BIg</t>
  </si>
  <si>
    <t>This video demonstrates how to set up a reacting flow simulation in ANSYS Fluent for a can combustor using the eddy dissipation model. http://bit.ly/2fmt0zK ...</t>
  </si>
  <si>
    <t>pK1Csdpv4l8</t>
  </si>
  <si>
    <t>ANSYS Discovery AIM: Getting Started - The Workflow (19.1) (Chinese)</t>
  </si>
  <si>
    <t>https://www.youtube.com/watch?v=2hnu9qPwiIU</t>
  </si>
  <si>
    <t>https://i.ytimg.com/vi/2hnu9qPwiIU/hqdefault.jpg?sqp=-oaymwEZCPYBEIoBSFXyq4qpAwsIARUAAIhCGAFwAQ==&amp;rs=AOn4CLA_txCKLiWsHW2xs9DhC4OhhncIiQ</t>
  </si>
  <si>
    <t>This ANSYS How To video demonstrates an end-to-end simulation workflow in ANSYS Discovery AIM v19.1. Using a template app, it solves structural simulation of...</t>
  </si>
  <si>
    <t>2hnu9qPwiIU</t>
  </si>
  <si>
    <t>ANSYS Discovery AIM: Getting Started - A Quick Tour (19.1) (Chinese)</t>
  </si>
  <si>
    <t>https://www.youtube.com/watch?v=HsPJlUClcx0</t>
  </si>
  <si>
    <t>https://i.ytimg.com/vi/HsPJlUClcx0/hqdefault.jpg?sqp=-oaymwEZCPYBEIoBSFXyq4qpAwsIARUAAIhCGAFwAQ==&amp;rs=AOn4CLCWwcDxsn95mGQMTYLcstOP9dfOJw</t>
  </si>
  <si>
    <t>This ANSYS How To video provides a quick tour of the workspace in ANSYS Discovery AIM v19.1. Without getting into an actual simulation, it uses a fluid flow ...</t>
  </si>
  <si>
    <t>HsPJlUClcx0</t>
  </si>
  <si>
    <t>ANSYS Totem: Introduction to the Graphical User Interface</t>
  </si>
  <si>
    <t>https://www.youtube.com/watch?v=LXv7OwQrW6g</t>
  </si>
  <si>
    <t>https://i.ytimg.com/vi/LXv7OwQrW6g/hqdefault.jpg?sqp=-oaymwEZCPYBEIoBSFXyq4qpAwsIARUAAIhCGAFwAQ==&amp;rs=AOn4CLD6ZKixPhp9LMlGu4BO7bYrkbn0vA</t>
  </si>
  <si>
    <t>This video introduces the ANSYS Totem Graphical User Interface (GUI) to help you effectively use the tool to identify and uncover design issues while perform...</t>
  </si>
  <si>
    <t>Power Integrity, Reliability, Analog, Mixed signal, IP, Voltage Drop, Electromigration</t>
  </si>
  <si>
    <t>LXv7OwQrW6g</t>
  </si>
  <si>
    <t>ANSYS System Coupling: One-Way Data Transfer</t>
  </si>
  <si>
    <t>https://www.youtube.com/watch?v=9GwbKjdX7V4</t>
  </si>
  <si>
    <t>https://i.ytimg.com/vi/9GwbKjdX7V4/hqdefault.jpg?sqp=-oaymwEZCPYBEIoBSFXyq4qpAwsIARUAAIhCGAFwAQ==&amp;rs=AOn4CLCyIuJNv2kEiW5_OkvYcO1B_eVx1w</t>
  </si>
  <si>
    <t>This video demonstrates how to use one-way system coupling with ANSYS Fluent to describe thermal diffusion. Specifically, this case aims to describe the temp...</t>
  </si>
  <si>
    <t>System Coupling, Heating Coil, ANSYS Fluent, ANSYS Mechanical</t>
  </si>
  <si>
    <t>9GwbKjdX7V4</t>
  </si>
  <si>
    <t>ANSYS Fluent: Overset Meshing and Dynamic Meshes</t>
  </si>
  <si>
    <t>https://www.youtube.com/watch?v=POTNPv529Rw</t>
  </si>
  <si>
    <t>https://i.ytimg.com/vi/POTNPv529Rw/hqdefault.jpg?sqp=-oaymwEZCPYBEIoBSFXyq4qpAwsIARUAAIhCGAFwAQ==&amp;rs=AOn4CLC_zmoaZEEy50OTs_JUsJWLQgUbRg</t>
  </si>
  <si>
    <t>This video demonstrates the key objectives and considerations for setting up an overset dynamic meshing problem, including tips on avoiding orphan cell creat...</t>
  </si>
  <si>
    <t>overset meshing, overset meshes, overlapping mesh, overlapping meshes, chimera, multiple grids, overlapping grids, moving meshes, store separation, moving gr...</t>
  </si>
  <si>
    <t>POTNPv529Rw</t>
  </si>
  <si>
    <t>ANSYS Fluent: Basic Post-processing</t>
  </si>
  <si>
    <t>https://www.youtube.com/watch?v=vqodW2bN8Sw</t>
  </si>
  <si>
    <t>https://i.ytimg.com/vi/vqodW2bN8Sw/hqdefault.jpg?sqp=-oaymwEZCPYBEIoBSFXyq4qpAwsIARUAAIhCGAFwAQ==&amp;rs=AOn4CLCvA9fbnR4kG3IIfKTCWCGcSBJh_g</t>
  </si>
  <si>
    <t>This video demonstrates post-processing features available in ANSYS Fluent that can be used to produced high-quality plots. Plane, contour map, scene, lighti...</t>
  </si>
  <si>
    <t>Plane, contour map, scene, lighting, isosurface, pathline, combustor, ansys fluent</t>
  </si>
  <si>
    <t>vqodW2bN8Sw</t>
  </si>
  <si>
    <t>ANSYS Fluent: Using the Six Degrees of Freedom (Six DOF) Solver</t>
  </si>
  <si>
    <t>https://www.youtube.com/watch?v=-cBMHqdbB6k</t>
  </si>
  <si>
    <t>https://i.ytimg.com/vi/-cBMHqdbB6k/hqdefault.jpg?sqp=-oaymwEZCPYBEIoBSFXyq4qpAwsIARUAAIhCGAFwAQ==&amp;rs=AOn4CLCOXKPeVdkLdHVTRoXqnJ9UDK2g7A</t>
  </si>
  <si>
    <t>This video demonstrates the use of the Six Degrees of Freedom (Six DOF) solver for modeling One Degree of freedom (One DOF) translation motion of a rigid bod...</t>
  </si>
  <si>
    <t>ANSYS Fluent, Six DOF solver, Six degrees of freedom solver, One DOF, Spring loaded check valve, One DOF translation, dynamic mesh, rigid body motion, dynami...</t>
  </si>
  <si>
    <t>ANSYS Fluent: Overview of the Mapped Interface Technique for CHT Simulations</t>
  </si>
  <si>
    <t>https://www.youtube.com/watch?v=PZ202No-OWU</t>
  </si>
  <si>
    <t>https://i.ytimg.com/vi/PZ202No-OWU/hqdefault.jpg?sqp=-oaymwEZCPYBEIoBSFXyq4qpAwsIARUAAIhCGAFwAQ==&amp;rs=AOn4CLAfSeIZNIoo6b1zOAS82i9EEOyCjA</t>
  </si>
  <si>
    <t>This video demonstrates how to use the mapped mesh technique in ANSYS Fluent. This technique is useful in many applications, such as automotive under-the-hoo...</t>
  </si>
  <si>
    <t>mapped interface, mesh interface, mapped mesh, conjugate heat transfer, non-conformal mesh, conformal mesh, automotive underhood, UTM, radiation</t>
  </si>
  <si>
    <t>PZ202No-OWU</t>
  </si>
  <si>
    <t>ANSYS Fluent: Postprocessing Simulation Results on Irregular Surfaces</t>
  </si>
  <si>
    <t>https://www.youtube.com/watch?v=HZanC_2USek</t>
  </si>
  <si>
    <t>https://i.ytimg.com/vi/HZanC_2USek/hqdefault.jpg?sqp=-oaymwEZCPYBEIoBSFXyq4qpAwsIARUAAIhCGAFwAQ==&amp;rs=AOn4CLDnOGlOsfqt8h49cz6rOrA0Ljuw5A</t>
  </si>
  <si>
    <t>This video demonstrates how to perform postprocessing of simulation results on irregular surfaces in ANSYS Fluent by importing custom STL surfaces into the c...</t>
  </si>
  <si>
    <t>HZanC_2USek</t>
  </si>
  <si>
    <t>ANSYS RedHawk: Best Practices for using RedHawk Graphical User Interface</t>
  </si>
  <si>
    <t>https://www.youtube.com/watch?v=WB5AeWfh4VM</t>
  </si>
  <si>
    <t>https://i.ytimg.com/vi/WB5AeWfh4VM/hqdefault.jpg?sqp=-oaymwEZCPYBEIoBSFXyq4qpAwsIARUAAIhCGAFwAQ==&amp;rs=AOn4CLB0H0KWMJK-GbSYKkV7mJYLiYftWw</t>
  </si>
  <si>
    <t>This video highlights the best practices for using the ANSYS RedHawk Graphical User Interface (GUI) to help you effectively use the tool to identify and unco...</t>
  </si>
  <si>
    <t>Power Integrity Signoff, Reliability Signoff, SoC, Voltage Drop, Electromigration</t>
  </si>
  <si>
    <t>WB5AeWfh4VM</t>
  </si>
  <si>
    <t>ANSYS RedHawk: Performing Data Integrity Checks</t>
  </si>
  <si>
    <t>https://www.youtube.com/watch?v=pbqv1cI6mWw</t>
  </si>
  <si>
    <t>https://i.ytimg.com/vi/pbqv1cI6mWw/hqdefault.jpg?sqp=-oaymwEZCPYBEIoBSFXyq4qpAwsIARUAAIhCGAFwAQ==&amp;rs=AOn4CLBljZydtoi-_pcZnbwlbs3X55WXcQ</t>
  </si>
  <si>
    <t>This video introduces the ANSYS RedHawk Graphical User Interface (GUI) to help you effectively use the tool to identify data integrity issues using RedHawk E...</t>
  </si>
  <si>
    <t>Power Integrity Signoff, Reliability Signoff, SoC, Voltage Drop, Electromigration, Static IR drop, Dynamic Voltage Drop, DvD</t>
  </si>
  <si>
    <t>pbqv1cI6mWw</t>
  </si>
  <si>
    <t>ANSYS Totem: Debugging IR Drop issues</t>
  </si>
  <si>
    <t>https://www.youtube.com/watch?v=9AGoDIk9QqA</t>
  </si>
  <si>
    <t>https://i.ytimg.com/vi/9AGoDIk9QqA/hqdefault.jpg?sqp=-oaymwEZCPYBEIoBSFXyq4qpAwsIARUAAIhCGAFwAQ==&amp;rs=AOn4CLCFP986alnU2Byk_x05gQ8oPa2vXQ</t>
  </si>
  <si>
    <t>9AGoDIk9QqA</t>
  </si>
  <si>
    <t>ANSYS RedHawk: Debugging Dynamic Voltage Drop (DvD) Hotspots</t>
  </si>
  <si>
    <t>https://www.youtube.com/watch?v=u-DjFJHq_R4</t>
  </si>
  <si>
    <t>https://i.ytimg.com/vi/u-DjFJHq_R4/hqdefault.jpg?sqp=-oaymwEZCPYBEIoBSFXyq4qpAwsIARUAAIhCGAFwAQ==&amp;rs=AOn4CLBq8HhkbMLBWuTJfcXgYQdrU9lUCA</t>
  </si>
  <si>
    <t>This video introduces the ANSYS RedHawk Graphical User Interface (GUI) to help you effectively use the tool to identify and uncover design issues while perfo...</t>
  </si>
  <si>
    <t>Power Integrity Signoff, Reliability Signoff, SoC, Voltage Drop, Electromigration, Dynamic Voltage Drop, DvD</t>
  </si>
  <si>
    <t>u-DjFJHq_R4</t>
  </si>
  <si>
    <t>ANSYS RedHawk: Debugging Static IR Drop</t>
  </si>
  <si>
    <t>https://www.youtube.com/watch?v=4YF3T27ywwE</t>
  </si>
  <si>
    <t>https://i.ytimg.com/vi/4YF3T27ywwE/hqdefault.jpg?sqp=-oaymwEZCPYBEIoBSFXyq4qpAwsIARUAAIhCGAFwAQ==&amp;rs=AOn4CLCLPohUt4fD0AF_c1vGDF6cw-nJmA</t>
  </si>
  <si>
    <t>Power Integrity Signoff, Reliability Signoff, SoC, Voltage Drop, Electromigration, Static IR drop</t>
  </si>
  <si>
    <t>4YF3T27ywwE</t>
  </si>
  <si>
    <t>ANSYS Totem: GDS Based Early Analysis</t>
  </si>
  <si>
    <t>https://www.youtube.com/watch?v=GBXyqCWhM30</t>
  </si>
  <si>
    <t>https://i.ytimg.com/vi/GBXyqCWhM30/hqdefault.jpg?sqp=-oaymwEZCPYBEIoBSFXyq4qpAwsIARUAAIhCGAFwAQ==&amp;rs=AOn4CLB_UAGz9jN8WZEQ0eXxOgkBBHdcvg</t>
  </si>
  <si>
    <t>GBXyqCWhM30</t>
  </si>
  <si>
    <t>ANSYS Totem: Debugging Signal EM Issues</t>
  </si>
  <si>
    <t>https://www.youtube.com/watch?v=ozsIOVDYBlM</t>
  </si>
  <si>
    <t>https://i.ytimg.com/vi/ozsIOVDYBlM/hqdefault.jpg?sqp=-oaymwEZCPYBEIoBSFXyq4qpAwsIARUAAIhCGAFwAQ==&amp;rs=AOn4CLDTvN7uLsi4dE5Mk181B9fYjaRcQA</t>
  </si>
  <si>
    <t>Reliability, Analog, Mixed signal, IP, Signal Electromigration, Signal EM</t>
  </si>
  <si>
    <t>ozsIOVDYBlM</t>
  </si>
  <si>
    <t>ANSYS Totem: Debugging Power EM Issues</t>
  </si>
  <si>
    <t>https://www.youtube.com/watch?v=DtZMYqpM8P8</t>
  </si>
  <si>
    <t>https://i.ytimg.com/vi/DtZMYqpM8P8/hqdefault.jpg?sqp=-oaymwEZCPYBEIoBSFXyq4qpAwsIARUAAIhCGAFwAQ==&amp;rs=AOn4CLBcxYvyHkbqjNJi9BzKmGyDcdYP6w</t>
  </si>
  <si>
    <t>DtZMYqpM8P8</t>
  </si>
  <si>
    <t>ANSYS Fluent: Introduction to Overset Meshing</t>
  </si>
  <si>
    <t>https://www.youtube.com/watch?v=ca738AB2m6U</t>
  </si>
  <si>
    <t>https://i.ytimg.com/vi/ca738AB2m6U/hqdefault.jpg?sqp=-oaymwEZCPYBEIoBSFXyq4qpAwsIARUAAIhCGAFwAQ==&amp;rs=AOn4CLCDCRH6nsj61vPKLCkJsbg-2UXfBg</t>
  </si>
  <si>
    <t>This video provides a basic introduction to setting up an overset meshing problem in ANSYS Fluent. This video covers overset interface creation, donor priori...</t>
  </si>
  <si>
    <t>overset meshing, overset meshes, overlapping mesh, overlapping meshes, multiple grids, overlapping grids, ANSYS Fluent</t>
  </si>
  <si>
    <t>ca738AB2m6U</t>
  </si>
  <si>
    <t>Importing Allegro, APD, SiP into Icepak via IPC 2581</t>
  </si>
  <si>
    <t>https://www.youtube.com/watch?v=t23AD6OUgbc</t>
  </si>
  <si>
    <t>https://i.ytimg.com/vi/t23AD6OUgbc/hqdefault.jpg?sqp=-oaymwEZCPYBEIoBSFXyq4qpAwsIARUAAIhCGAFwAQ==&amp;rs=AOn4CLBzfSH9hNhlsNIInInZ1_-aEqQ5ZQ</t>
  </si>
  <si>
    <t>This video shows how to translate from Cadence SPB (Allegro, APD &amp; SiP) environment into ANSYS Icepak within the Electronics Desktop using IPC-2581.</t>
  </si>
  <si>
    <t>t23AD6OUgbc</t>
  </si>
  <si>
    <t>Importing Allegro, APD, SiP into SIwave via IPC 2581</t>
  </si>
  <si>
    <t>https://www.youtube.com/watch?v=pZ0UtcEFjPU</t>
  </si>
  <si>
    <t>https://i.ytimg.com/vi/pZ0UtcEFjPU/hqdefault.jpg?sqp=-oaymwEZCPYBEIoBSFXyq4qpAwsIARUAAIhCGAFwAQ==&amp;rs=AOn4CLDV1BGYKIbMdqO3mLb3aQmFehhPPw</t>
  </si>
  <si>
    <t>This video shows how to translate from Cadence SPB (Allegro, APD &amp; SiP) environment into ANSYS SIwave using IPC-2581.</t>
  </si>
  <si>
    <t>pZ0UtcEFjPU</t>
  </si>
  <si>
    <t>Importing Allegro, APD, SiP into Icepak via ODB++</t>
  </si>
  <si>
    <t>https://www.youtube.com/watch?v=p_KhEBNtpTU</t>
  </si>
  <si>
    <t>https://i.ytimg.com/vi/p_KhEBNtpTU/hqdefault.jpg?sqp=-oaymwEZCPYBEIoBSFXyq4qpAwsIARUAAIhCGAFwAQ==&amp;rs=AOn4CLB0DbBNaNCk_amKj8kT5CfSFJ5lCw</t>
  </si>
  <si>
    <t>This video shows how to translate from Cadence SPB (Allegro, APD &amp; SiP) environment into ANSYS Icepak (classic interface) using ODB++.</t>
  </si>
  <si>
    <t>p_KhEBNtpTU</t>
  </si>
  <si>
    <t>Overview of ANSYS Help</t>
  </si>
  <si>
    <t>https://www.youtube.com/watch?v=sPMN4kW-kjQ</t>
  </si>
  <si>
    <t>https://i.ytimg.com/vi/sPMN4kW-kjQ/hqdefault.jpg?sqp=-oaymwEZCPYBEIoBSFXyq4qpAwsIARUAAIhCGAFwAQ==&amp;rs=AOn4CLC___qVLM1XsGAyi_x3vz9b9nVpiw</t>
  </si>
  <si>
    <t>This video gives an overview of the functionality available through the ANSYS Help website.</t>
  </si>
  <si>
    <t>Help, ANSYS Help, Documentation, Videos, Tutorials, Instructions</t>
  </si>
  <si>
    <t>sPMN4kW-kjQ</t>
  </si>
  <si>
    <t>ANSYS Student: Python-Mechanical APDL AAS coupling - Introductory ANSYS AAS example</t>
  </si>
  <si>
    <t>https://www.youtube.com/watch?v=bSP9pi-4QW0</t>
  </si>
  <si>
    <t>https://i.ytimg.com/vi/bSP9pi-4QW0/hqdefault.jpg?sqp=-oaymwEZCPYBEIoBSFXyq4qpAwsIARUAAIhCGAFwAQ==&amp;rs=AOn4CLB-I3EwdUKviaYCPbHB7wAgXcHwOw</t>
  </si>
  <si>
    <t>This video explains how configure Python AAS access to Mechanical APDL remote sessions. It also demonstrates how to execute Mechanical APDL commands from a P...</t>
  </si>
  <si>
    <t>Python, Mechanical</t>
  </si>
  <si>
    <t>bSP9pi-4QW0</t>
  </si>
  <si>
    <t>ANSYS Student: Python-Fluent AAS coupling - Introductory ANSYS AAS example</t>
  </si>
  <si>
    <t>https://www.youtube.com/watch?v=v4eZPioTOYs</t>
  </si>
  <si>
    <t>https://i.ytimg.com/vi/v4eZPioTOYs/hqdefault.jpg?sqp=-oaymwEZCPYBEIoBSFXyq4qpAwsIARUAAIhCGAFwAQ==&amp;rs=AOn4CLCtS7nv-FCjaozH8QzdUPbCaYJdeQ</t>
  </si>
  <si>
    <t>This video explains how configure Python AAS access to Fluent remote sessions. It also demonstrates how to execute Fluent commands from a Python session.</t>
  </si>
  <si>
    <t>Python, Fluent</t>
  </si>
  <si>
    <t>v4eZPioTOYs</t>
  </si>
  <si>
    <t>ANSYS Student: Matlab-Mechanical APDL AAS coupling - Introductory ANSYS AAS example</t>
  </si>
  <si>
    <t>https://www.youtube.com/watch?v=Qn0oQWAVnI0</t>
  </si>
  <si>
    <t>https://i.ytimg.com/vi/Qn0oQWAVnI0/hqdefault.jpg?sqp=-oaymwEZCPYBEIoBSFXyq4qpAwsIARUAAIhCGAFwAQ==&amp;rs=AOn4CLDKLunice4J91B5fFOUyfwtoKQCnQ</t>
  </si>
  <si>
    <t>This video explains how configure Matlab AAS access to Mechanical APDL remote sessions. It also demonstrates how to execute Mechanical APDL commands from a M...</t>
  </si>
  <si>
    <t>Matlab, Mechanical</t>
  </si>
  <si>
    <t>Qn0oQWAVnI0</t>
  </si>
  <si>
    <t>ANSYS Student: Matlab-Fluent coupling - Introductory ANSYS AAS example</t>
  </si>
  <si>
    <t>https://www.youtube.com/watch?v=td0rV_4IXI4</t>
  </si>
  <si>
    <t>https://i.ytimg.com/vi/td0rV_4IXI4/hqdefault.jpg?sqp=-oaymwEZCPYBEIoBSFXyq4qpAwsIARUAAIhCGAFwAQ==&amp;rs=AOn4CLCq17clI_Fmh2IiRsFWH0uRP-NMVw</t>
  </si>
  <si>
    <t>This video explains how configure Matlab AAS access to Fluent remote sessions. It also demonstrates how to execute Fluent commands from a Matlab session.</t>
  </si>
  <si>
    <t>matlab, fluent</t>
  </si>
  <si>
    <t>td0rV_4IXI4</t>
  </si>
  <si>
    <t>ANSYS Discovery AIM:  Fluid Flow Physics Overview</t>
  </si>
  <si>
    <t>https://www.youtube.com/watch?v=S43M69tmTPI</t>
  </si>
  <si>
    <t>https://i.ytimg.com/vi/S43M69tmTPI/hqdefault.jpg?sqp=-oaymwEZCPYBEIoBSFXyq4qpAwsIARUAAIhCGAFwAQ==&amp;rs=AOn4CLBCIG6uQuOsiJgeEEZWioON5rUXmQ</t>
  </si>
  <si>
    <t>This video demonstrates how to perform a basic fluid flow simulation using a Fluid template in ANSYS Discovery AIM 19.1. This includes choosing a template, e...</t>
  </si>
  <si>
    <t>ANSYS AIM, fluid flow, fluid template, fluid flow volume, fluid flow conditions, boundary conditions, solution monitoring, results</t>
  </si>
  <si>
    <t>S43M69tmTPI</t>
  </si>
  <si>
    <t>ANSYS Discovery AIM: Fluid-Structure Interactions Overview</t>
  </si>
  <si>
    <t>https://www.youtube.com/watch?v=5DOwU-RLLII</t>
  </si>
  <si>
    <t>https://i.ytimg.com/vi/5DOwU-RLLII/hqdefault.jpg?sqp=-oaymwEZCPYBEIoBSFXyq4qpAwsIARUAAIhCGAFwAQ==&amp;rs=AOn4CLCBlznvdWgl8FSka2ZqpuNe2dftEQ</t>
  </si>
  <si>
    <t>This video demonstrates how to set up and solve a fluid-structure interaction simulation in ANSYS Discovery AIM 19.1. The fluid and structure simulations are...</t>
  </si>
  <si>
    <t>fluid simulation, structural simulation, force transfer, physics coupling, FSI, fluid-structure interaction, ANSYS AIM</t>
  </si>
  <si>
    <t>5DOwU-RLLII</t>
  </si>
  <si>
    <t>ANSYS Discovery AIM: Fluid-Solid Heat Transfer Overview</t>
  </si>
  <si>
    <t>https://www.youtube.com/watch?v=0ZkVb-ziY6M</t>
  </si>
  <si>
    <t>https://i.ytimg.com/vi/0ZkVb-ziY6M/hqdefault.jpg?sqp=-oaymwEZCPYBEIoBSFXyq4qpAwsIARUAAIhCGAFwAQ==&amp;rs=AOn4CLC-pgo3Ptp937CXbCJCUWhW07KdCQ</t>
  </si>
  <si>
    <t>This video demonstrates how to set up a conjugate heat transfer problem using multiple physics regions in ANSYS Discovery AIM 19.1. The video shows how to de...</t>
  </si>
  <si>
    <t>ANSYS AIM, conjugate heat transfer, region interfaces, multiple physics regions, fluid-solid heat transfer, heat transfer, interface conditions, region inter...</t>
  </si>
  <si>
    <t>0ZkVb-ziY6M</t>
  </si>
  <si>
    <t>ANSYS Discovery AIM: Getting Started - The Workflow (19.1)</t>
  </si>
  <si>
    <t>https://www.youtube.com/watch?v=b9OMcHO5HIM</t>
  </si>
  <si>
    <t>https://i.ytimg.com/vi/b9OMcHO5HIM/hqdefault.jpg?sqp=-oaymwEZCPYBEIoBSFXyq4qpAwsIARUAAIhCGAFwAQ==&amp;rs=AOn4CLBisgjIt0Gzz5q6zZfza31HQoqeAw</t>
  </si>
  <si>
    <t>b9OMcHO5HIM</t>
  </si>
  <si>
    <t>ANSYS Discovery AIM 19.0: Getting Started - The Workflow (Japanese)</t>
  </si>
  <si>
    <t>https://www.youtube.com/watch?v=Z23hJ1WitrU</t>
  </si>
  <si>
    <t>https://i.ytimg.com/vi/Z23hJ1WitrU/hqdefault.jpg?sqp=-oaymwEZCPYBEIoBSFXyq4qpAwsIARUAAIhCGAFwAQ==&amp;rs=AOn4CLCM8ZjfjMHDFKY0VdtnkfjrRTcVjg</t>
  </si>
  <si>
    <t>This ANSYS How To video demonstrates an end-to-end simulation workflow in ANSYS Discovery AIM v19.0. Using a template app, it solves structural simulation of...</t>
  </si>
  <si>
    <t>Z23hJ1WitrU</t>
  </si>
  <si>
    <t>ANSYS Discovery AIM (19.0): Getting Started - A Quick Tour (Japanese)</t>
  </si>
  <si>
    <t>https://www.youtube.com/watch?v=oVkQsl6EDoY</t>
  </si>
  <si>
    <t>https://i.ytimg.com/vi/oVkQsl6EDoY/hqdefault.jpg?sqp=-oaymwEZCPYBEIoBSFXyq4qpAwsIARUAAIhCGAFwAQ==&amp;rs=AOn4CLCO9q4aq5YTxrg0kssNsaH1371jXQ</t>
  </si>
  <si>
    <t>This ANSYS How To video provides a quick tour of the workspace in ANSYS Discovery AIM v19.0. Without getting into an actual simulation, it uses a fluid flow ...</t>
  </si>
  <si>
    <t>oVkQsl6EDoY</t>
  </si>
  <si>
    <t>The ANSYS Electronics Desktop Environment</t>
  </si>
  <si>
    <t>https://www.youtube.com/watch?v=oOH6hVP6vcA</t>
  </si>
  <si>
    <t>https://i.ytimg.com/vi/oOH6hVP6vcA/hqdefault.jpg?sqp=-oaymwEZCPYBEIoBSFXyq4qpAwsIARUAAIhCGAFwAQ==&amp;rs=AOn4CLAKkDMaijOvmw--C2iN9nxpaTQ-vw</t>
  </si>
  <si>
    <t>This video introduces you to the ANSYS Electronics Desktop environment and its intuitive ribbon interface. This interface enables you to execute workflows fo...</t>
  </si>
  <si>
    <t>ANSYS HFSS, 3D Layout, Circuit Design, Ribbon Interface, Maxwell, Icepak, Multiphysics, Electrothermal, commands, drop-down menu, Q3D Extractor, user interfa...</t>
  </si>
  <si>
    <t>oOH6hVP6vcA</t>
  </si>
  <si>
    <t>ANSYS SIwave: Defining HFSS Regions in SIwave - Part III</t>
  </si>
  <si>
    <t>https://www.youtube.com/watch?v=PRaWBYfTc68</t>
  </si>
  <si>
    <t>https://i.ytimg.com/vi/PRaWBYfTc68/hqdefault.jpg?sqp=-oaymwEZCPYBEIoBSFXyq4qpAwsIARUAAIhCGAFwAQ==&amp;rs=AOn4CLDPMhCUp_m-RC0Etx1OGiFeCTnEgQ</t>
  </si>
  <si>
    <t>This video describes a time domain reflectrometry (TDR) analysis to compare the results from the three solution techniques: SIwave with HFSS regions, SIwave ...</t>
  </si>
  <si>
    <t>ANSYS, HFSS, SIwave, 3D Regions, printed circuit boards, packages, connectors, breakouts, vias, traces, antipads, time domain response, TDR</t>
  </si>
  <si>
    <t>PRaWBYfTc68</t>
  </si>
  <si>
    <t>ANSYS SIwave: Defining HFSS Regions in SIwave - Part II</t>
  </si>
  <si>
    <t>https://www.youtube.com/watch?v=OddF6pKkvFA</t>
  </si>
  <si>
    <t>https://i.ytimg.com/vi/OddF6pKkvFA/hqdefault.jpg?sqp=-oaymwEZCPYBEIoBSFXyq4qpAwsIARUAAIhCGAFwAQ==&amp;rs=AOn4CLDcsfNblMfOnPPivDdTUGW7cg9mCw</t>
  </si>
  <si>
    <t>This video compares the S-parameter results for the differential pairs after solving the printed circuit board in ANSYS SIwave with and without HFSS Regions....</t>
  </si>
  <si>
    <t>ANSYS, HFSS, SIwave, 3D Regions, printed circuit boards, packages, connectors, breakouts, vias, traces, antipads, time domain reflectometry</t>
  </si>
  <si>
    <t>OddF6pKkvFA</t>
  </si>
  <si>
    <t>ANSYS SIwave: Defining HFSS Regions in SIwave - Part I</t>
  </si>
  <si>
    <t>https://www.youtube.com/watch?v=vmE2fi90ODk</t>
  </si>
  <si>
    <t>https://i.ytimg.com/vi/vmE2fi90ODk/hqdefault.jpg?sqp=-oaymwEZCPYBEIoBSFXyq4qpAwsIARUAAIhCGAFwAQ==&amp;rs=AOn4CLA7em_74DEkMG9C7WIBPmcanSds9Q</t>
  </si>
  <si>
    <t>This video shows how easy it is to define HFSS Regions in ANSYS SIwave. This hybrid solution technique enables you to obtain 3D full-wave accuracy for the S-...</t>
  </si>
  <si>
    <t>ANSYS, HFSS, SIwave, 3D Regions, printed circuit boards, packages, connectors, breakouts, vias, traces, antipads, signal nets</t>
  </si>
  <si>
    <t>vmE2fi90ODk</t>
  </si>
  <si>
    <t>ANSYS Mechanical: Fatigue Crack Growth Analysis using SMART Crack Growth</t>
  </si>
  <si>
    <t>https://www.youtube.com/watch?v=8fy0hmTITEQ</t>
  </si>
  <si>
    <t>https://i.ytimg.com/vi/8fy0hmTITEQ/hqdefault.jpg?sqp=-oaymwEZCPYBEIoBSFXyq4qpAwsIARUAAIhCGAFwAQ==&amp;rs=AOn4CLDN6Iuk3_Cd2GEXH86Y7IgDrElhGA</t>
  </si>
  <si>
    <t>This video demonstrates the use of the new SMART Crack Growth feature available in Workbench Mechanical that enables you to simulate Mode I dominant fatigue ...</t>
  </si>
  <si>
    <t>Mode I dominant crack growth, SMART crack growth, Fatigue crack growth, Static crack growth, Crack propagation, Crack growth</t>
  </si>
  <si>
    <t>8fy0hmTITEQ</t>
  </si>
  <si>
    <t>ANSYS Fluent: Modelling a Moving and Deforming Mesh</t>
  </si>
  <si>
    <t>https://www.youtube.com/watch?v=neJyTxLla0E</t>
  </si>
  <si>
    <t>https://i.ytimg.com/vi/neJyTxLla0E/hqdefault.jpg?sqp=-oaymwEZCPYBEIoBSFXyq4qpAwsIARUAAIhCGAFwAQ==&amp;rs=AOn4CLAgaPG7viHhcJUwaUKjY8wEXSUp4w</t>
  </si>
  <si>
    <t>This video shows how to model a moving and deforming mesh in ANSYS Fluent. For any questions/support, join ANSYS Student Community: https://studentcommunity....</t>
  </si>
  <si>
    <t>ANSYS Student, ANSYS Fluent, Dynamic Mesh, MDM, UDF</t>
  </si>
  <si>
    <t>neJyTxLla0E</t>
  </si>
  <si>
    <t>ANSYS Fluent: Analyzing a Flapping Door using Dynamic Mesh - Part 2</t>
  </si>
  <si>
    <t>https://www.youtube.com/watch?v=3Vsw9Khyvhg</t>
  </si>
  <si>
    <t>https://i.ytimg.com/vi/3Vsw9Khyvhg/hqdefault.jpg?sqp=-oaymwEZCPYBEIoBSFXyq4qpAwsIARUAAIhCGAFwAQ==&amp;rs=AOn4CLCJmG2ef9RbnFDRaIYgJY2JgoEGgw</t>
  </si>
  <si>
    <t>This tutorial demonstrates how to model a flapping door problem in ANSYS fluent using motion UDF (SHM motion). For any questions/support, join ANSYS Student ...</t>
  </si>
  <si>
    <t>ANSYS Student, ANSYS Fluent, Dynamic Mesh, MDM, Flapping Door, UDF</t>
  </si>
  <si>
    <t>3Vsw9Khyvhg</t>
  </si>
  <si>
    <t>ANSYS Fluent: Analyzing a Flapping Door using Dynamic Mesh - Part 1</t>
  </si>
  <si>
    <t>https://www.youtube.com/watch?v=Uktp5lBy0OU</t>
  </si>
  <si>
    <t>https://i.ytimg.com/vi/Uktp5lBy0OU/hqdefault.jpg?sqp=-oaymwEZCPYBEIoBSFXyq4qpAwsIARUAAIhCGAFwAQ==&amp;rs=AOn4CLCO0O7izJHT_P5KOq9ATRLuGCf32Q</t>
  </si>
  <si>
    <t>Uktp5lBy0OU</t>
  </si>
  <si>
    <t>ANSYS Mechanical: Fatigue Analysis of a Formula SAE Suspension Control Arm</t>
  </si>
  <si>
    <t>https://www.youtube.com/watch?v=fbzcvL_UMJM</t>
  </si>
  <si>
    <t>https://i.ytimg.com/vi/fbzcvL_UMJM/hqdefault.jpg?sqp=-oaymwEZCPYBEIoBSFXyq4qpAwsIARUAAIhCGAFwAQ==&amp;rs=AOn4CLBU9Q-7U8pasbuaqP9bEDeW0WL1qg</t>
  </si>
  <si>
    <t>This video demonstrates how to do fatuque analysis of a formula SAE suspension control arm. For any questions/support, join ANSYS Student Community: https://...</t>
  </si>
  <si>
    <t>ANSYS Student, FSAE, BAJA, FEA, Suspension Arm, A Arm, ANSYS Mechanical</t>
  </si>
  <si>
    <t>fbzcvL_UMJM</t>
  </si>
  <si>
    <t>ANSYS Fluent: Aero Acoustic Simulation of a Noise Generated by an FSAE Car</t>
  </si>
  <si>
    <t>https://www.youtube.com/watch?v=IHWdUkq6QAM</t>
  </si>
  <si>
    <t>https://i.ytimg.com/vi/IHWdUkq6QAM/hqdefault.jpg?sqp=-oaymwEZCPYBEIoBSFXyq4qpAwsIARUAAIhCGAFwAQ==&amp;rs=AOn4CLCbdNHgmOpQ8sFqIOf4-lWMVHLxqw</t>
  </si>
  <si>
    <t>This video demonstrates how to do an aero acoustic simulation of a noise generated from FSAE car. For any questions/support, join ANSYS Student Community: ht...</t>
  </si>
  <si>
    <t>ANSYS Student, ANSYS Fluent, Aero Acoustics</t>
  </si>
  <si>
    <t>IHWdUkq6QAM</t>
  </si>
  <si>
    <t>ANSYS Fluent: Simulation of a Rotating Propellar - Part 2</t>
  </si>
  <si>
    <t>https://www.youtube.com/watch?v=pn0J_XSOkds</t>
  </si>
  <si>
    <t>https://i.ytimg.com/vi/pn0J_XSOkds/hqdefault.jpg?sqp=-oaymwEZCPYBEIoBSFXyq4qpAwsIARUAAIhCGAFwAQ==&amp;rs=AOn4CLAQPFWbRwo-8QFaX3WntraAEJW_0Q</t>
  </si>
  <si>
    <t>This video demonstrates how to do post processing of a solution in CFD post. For any questions/support, join ANSYS Student Community: https://studentcommunit...</t>
  </si>
  <si>
    <t>Propellar, ANSYS Fluent, Sliding mesh, meshing, Turbulence</t>
  </si>
  <si>
    <t>pn0J_XSOkds</t>
  </si>
  <si>
    <t>ANSYS Fluent: Simulation of a Rotating Propellar - Part 1</t>
  </si>
  <si>
    <t>https://www.youtube.com/watch?v=iAm2f7AHLfg</t>
  </si>
  <si>
    <t>https://i.ytimg.com/vi/iAm2f7AHLfg/hqdefault.jpg?sqp=-oaymwEZCPYBEIoBSFXyq4qpAwsIARUAAIhCGAFwAQ==&amp;rs=AOn4CLCtVu0EZSGIiihm9XsOtKJ7Xb5jcA</t>
  </si>
  <si>
    <t>This video demonstrates how to mesh propellar and its encloser and use sliding mesh method in ANSYS Fluent. For any questions/support, join ANSYS Student Com...</t>
  </si>
  <si>
    <t>iAm2f7AHLfg</t>
  </si>
  <si>
    <t>ANSYS Fluent: Heat transfer in a Shell and Tube Heat Exchanger - Part 2</t>
  </si>
  <si>
    <t>https://www.youtube.com/watch?v=GV5jycFmyLs</t>
  </si>
  <si>
    <t>https://i.ytimg.com/vi/GV5jycFmyLs/hqdefault.jpg?sqp=-oaymwEZCPYBEIoBSFXyq4qpAwsIARUAAIhCGAFwAQ==&amp;rs=AOn4CLCWLLV-DZEWHTjzIZ2jmws3MOvRPA</t>
  </si>
  <si>
    <t>This video shows how to model heat transfer in a shell and tube heat exchanger using ANSYS Fluent. For any questions/support, join ANSYS Student Community: h...</t>
  </si>
  <si>
    <t>ANSYS Student, ANSYS Fluent, Conjugate Heat transfer, heat sink</t>
  </si>
  <si>
    <t>GV5jycFmyLs</t>
  </si>
  <si>
    <t>ANSYS Fluent: Heat transfer in a Shell and Tube Heat Exchanger - Part 1</t>
  </si>
  <si>
    <t>https://www.youtube.com/watch?v=LmqP5tvjo9k</t>
  </si>
  <si>
    <t>https://i.ytimg.com/vi/LmqP5tvjo9k/hqdefault.jpg?sqp=-oaymwEZCPYBEIoBSFXyq4qpAwsIARUAAIhCGAFwAQ==&amp;rs=AOn4CLBmXIovG-Ethg6ZO_dcrek01D_D-A</t>
  </si>
  <si>
    <t>This video shows how to model meshing in a shell and tube heat exchanger using ANSYS Meshing. For any questions/support, join ANSYS Student Community: https:...</t>
  </si>
  <si>
    <t>LmqP5tvjo9k</t>
  </si>
  <si>
    <t>Fluent: General Usability Improvements (19.0)</t>
  </si>
  <si>
    <t>https://www.youtube.com/watch?v=P51mRq930WY</t>
  </si>
  <si>
    <t>https://i.ytimg.com/vi/P51mRq930WY/hqdefault.jpg?sqp=-oaymwEZCPYBEIoBSFXyq4qpAwsIARUAAIhCGAFwAQ==&amp;rs=AOn4CLCKFxrajukakfNeF8gcZp59BdI_cA</t>
  </si>
  <si>
    <t>http://bit.ly/2fmt0zK - This video shows key usability improvements introduced in Fluent 19.0, including preferences/user options, tree filtering, report def...</t>
  </si>
  <si>
    <t>ANSYS Fluent, CFD, preferences, user options, filtering, tree filtering, report definitions, report files, report plots, monitors, monitoring solution progre...</t>
  </si>
  <si>
    <t>P51mRq930WY</t>
  </si>
  <si>
    <t>TurboGrid: High Quality Mesh Generation within an Iterative Design Process</t>
  </si>
  <si>
    <t>https://www.youtube.com/watch?v=bPUIHTKv1Fk</t>
  </si>
  <si>
    <t>https://i.ytimg.com/vi/bPUIHTKv1Fk/hqdefault.jpg?sqp=-oaymwEZCPYBEIoBSFXyq4qpAwsIARUAAIhCGAFwAQ==&amp;rs=AOn4CLDn76xdTR4cKNRlhkCxgOx1qSLA7Q</t>
  </si>
  <si>
    <t>This video demonstrates the capabilities of TurboGrid in the context of an iterative refinement process within Workbench. Intial geometry adjustment, mesh cr...</t>
  </si>
  <si>
    <t>TurboGrid, Iterative, automated, mesh creation, mesh statistics, mesh quality, BladeGen, CFX, WorkBench, Compressor, geometry adjustment</t>
  </si>
  <si>
    <t>bPUIHTKv1Fk</t>
  </si>
  <si>
    <t>ANSYS Explicit Dynamics: Using Joints, Joint Loads and Probes</t>
  </si>
  <si>
    <t>https://www.youtube.com/watch?v=ogH-yDvk1EY</t>
  </si>
  <si>
    <t>https://i.ytimg.com/vi/ogH-yDvk1EY/hqdefault.jpg?sqp=-oaymwEZCPYBEIoBSFXyq4qpAwsIARUAAIhCGAFwAQ==&amp;rs=AOn4CLBMwFHkb3lrxJnkJNC23D-aG8w1fQ</t>
  </si>
  <si>
    <t>This video shows how you can use joints in an ANSYS Explicit Dynamics analysis to simulate the actual failure of an engine piston rod, which would not be pos...</t>
  </si>
  <si>
    <t>ANSYS Explicit Dynamics, Explicit Dynamics, piston rod failure, ANSYS joints, ANSYS joint loads, ANSYS joint probes, ANSYS Rigid Dynamics, mechanism, engine,...</t>
  </si>
  <si>
    <t>ogH-yDvk1EY</t>
  </si>
  <si>
    <t>ANSYS AIM: Thermal Electric Conduction Physics Overview</t>
  </si>
  <si>
    <t>https://www.youtube.com/watch?v=KCWYnfIyYjI</t>
  </si>
  <si>
    <t>https://i.ytimg.com/vi/KCWYnfIyYjI/hqdefault.jpg?sqp=-oaymwEZCPYBEIoBSFXyq4qpAwsIARUAAIhCGAFwAQ==&amp;rs=AOn4CLAzWZNiQRzFyK63H1KQy2G5oQl1KA</t>
  </si>
  <si>
    <t>This video demonstrates the overall workflow for a steady-state thermal electric conduction simulation in Discovery AIM 19.0.</t>
  </si>
  <si>
    <t>ANSYS Discovery AIM, electric conduction, steady-state thermal template, electric conduction template, thermal</t>
  </si>
  <si>
    <t>KCWYnfIyYjI</t>
  </si>
  <si>
    <t>ANSYS Mechanical: Vibration Housing Noise</t>
  </si>
  <si>
    <t>https://www.youtube.com/watch?v=m3ZyabKZATc</t>
  </si>
  <si>
    <t>https://i.ytimg.com/vi/m3ZyabKZATc/hqdefault.jpg?sqp=-oaymwEZCPYBEIoBSFXyq4qpAwsIARUAAIhCGAFwAQ==&amp;rs=AOn4CLC1OYwmlL8cpSrUM4_wIb1MOqeR5A</t>
  </si>
  <si>
    <t>This video demonstrates how a structure undergoing rotational forces generates noise due to vibration. The rotational forces are applied on the structure in ...</t>
  </si>
  <si>
    <t>ANSYS Acoustics, ANSYS Harmonic Acoustics, Vibro-acoustics, NVH, Vibration Noise, ansys mechanical</t>
  </si>
  <si>
    <t>m3ZyabKZATc</t>
  </si>
  <si>
    <t>ANSYS 19 License Management Center Overview</t>
  </si>
  <si>
    <t>https://www.youtube.com/watch?v=3FNEdHSOKbU</t>
  </si>
  <si>
    <t>https://i.ytimg.com/vi/3FNEdHSOKbU/hqdefault.jpg?sqp=-oaymwEZCPYBEIoBSFXyq4qpAwsIARUAAIhCGAFwAQ==&amp;rs=AOn4CLCITnU9sVeXguhcreZMMs0B0JAYCQ</t>
  </si>
  <si>
    <t>This ANSYS How To video takes you on a tour of the new ANSYS License Management Center. The ANSYS License Management Center is a browser-based user interface...</t>
  </si>
  <si>
    <t>ANSYS, ANSYS Licensing, License Reporting, License Usage, license manager</t>
  </si>
  <si>
    <t>3FNEdHSOKbU</t>
  </si>
  <si>
    <t>License Reporting in ANSYS License Management Center</t>
  </si>
  <si>
    <t>https://www.youtube.com/watch?v=6l_fH2gzt8Y</t>
  </si>
  <si>
    <t>https://i.ytimg.com/vi/6l_fH2gzt8Y/hqdefault.jpg?sqp=-oaymwEZCPYBEIoBSFXyq4qpAwsIARUAAIhCGAFwAQ==&amp;rs=AOn4CLDPuEA6Wqvug0cwuZ_svSEusOvxCQ</t>
  </si>
  <si>
    <t>This video provides and overview of the new reporting features added to ANSYS License Management Center.</t>
  </si>
  <si>
    <t>ANSYS, ANSYS Licensing, License Reporting, License Usage</t>
  </si>
  <si>
    <t>6l_fH2gzt8Y</t>
  </si>
  <si>
    <t>ANSYS Discovery AIM: Electromagnetic Physics Overview</t>
  </si>
  <si>
    <t>https://www.youtube.com/watch?v=kIChB0lQYd4</t>
  </si>
  <si>
    <t>https://i.ytimg.com/vi/kIChB0lQYd4/hqdefault.jpg?sqp=-oaymwEZCPYBEIoBSFXyq4qpAwsIARUAAIhCGAFwAQ==&amp;rs=AOn4CLA-5x6uNHdvhX3vSIRBEANxIzGrCw</t>
  </si>
  <si>
    <t>This video demonstrates the overall workflow for an electromagnetics simulation in Discovery AIM 19.0.</t>
  </si>
  <si>
    <t>ANSYS Discovery AIM, electromagnetics, magnetics, electromagnetics template</t>
  </si>
  <si>
    <t>kIChB0lQYd4</t>
  </si>
  <si>
    <t>ANSYS Fluent: Lifeboat Launch - Overset &amp; Dynamic Meshes with the Volume of Fluid Model</t>
  </si>
  <si>
    <t>https://www.youtube.com/watch?v=wdWjrkACmWs</t>
  </si>
  <si>
    <t>https://i.ytimg.com/vi/wdWjrkACmWs/hqdefault.jpg?sqp=-oaymwEZCPYBEIoBSFXyq4qpAwsIARUAAIhCGAFwAQ==&amp;rs=AOn4CLCRllwqTi7NuYRBDkguBscJJollkQ</t>
  </si>
  <si>
    <t>http://bit.ly/2fmt0zK - This video demonstrates the use of overset and dynamic meshes with the Volume of Fluid model. The simulation is of a simplified lifeb...</t>
  </si>
  <si>
    <t>ANSYS Fluent, Star CCM+, VOF, overset, dyanmic mesh, chimera, volume of fluid, multiphase, store seperation, moving meshes</t>
  </si>
  <si>
    <t>wdWjrkACmWs</t>
  </si>
  <si>
    <t>Installing ANSYS 19 License Manager on Windows</t>
  </si>
  <si>
    <t>https://www.youtube.com/watch?v=9INjrDTL3cw</t>
  </si>
  <si>
    <t>https://i.ytimg.com/vi/9INjrDTL3cw/hqdefault.jpg?sqp=-oaymwEZCPYBEIoBSFXyq4qpAwsIARUAAIhCGAFwAQ==&amp;rs=AOn4CLDRlQcdQWSueUkxEsofdMxF5ATUjw</t>
  </si>
  <si>
    <t>This video demonstrates how to install the ANSYS, Inc. License Manager on the Windows platform.</t>
  </si>
  <si>
    <t>License Manager, Installation, Installing ANSYS, ANSYS, Install ANSYS</t>
  </si>
  <si>
    <t>9INjrDTL3cw</t>
  </si>
  <si>
    <t>Installing ANSYS 19 on Windows</t>
  </si>
  <si>
    <t>https://www.youtube.com/watch?v=x75wR-9aBTo</t>
  </si>
  <si>
    <t>https://i.ytimg.com/vi/x75wR-9aBTo/hqdefault.jpg?sqp=-oaymwEZCPYBEIoBSFXyq4qpAwsIARUAAIhCGAFwAQ==&amp;rs=AOn4CLBg4_MTHTr24WLIqRYZZMwIpVBH7A</t>
  </si>
  <si>
    <t>This video demonstrates how to install ANSYS, Inc. products on the Windows Platform.</t>
  </si>
  <si>
    <t>install ansys, installing ansys, ansys</t>
  </si>
  <si>
    <t>x75wR-9aBTo</t>
  </si>
  <si>
    <t>Installing ANSYS 19 License Manager on Linux</t>
  </si>
  <si>
    <t>https://www.youtube.com/watch?v=ixTE6fT4sn4</t>
  </si>
  <si>
    <t>https://i.ytimg.com/vi/ixTE6fT4sn4/hqdefault.jpg?sqp=-oaymwEZCPYBEIoBSFXyq4qpAwsIARUAAIhCGAFwAQ==&amp;rs=AOn4CLCr01tlZRfrPWTfLWIjFQ5SSY9NzQ</t>
  </si>
  <si>
    <t>This video demonstrates how to install the ANSYS, Inc License Manager on the Linux Platform</t>
  </si>
  <si>
    <t>License Manager, installing ANSYS, Install ANSYS, hfss, simplorer, maxwell, siwave, emit, savant</t>
  </si>
  <si>
    <t>ixTE6fT4sn4</t>
  </si>
  <si>
    <t>Installing the ANSYS Electromagnetics Suite 19 on Windows</t>
  </si>
  <si>
    <t>https://www.youtube.com/watch?v=9YcOzOWm03c</t>
  </si>
  <si>
    <t>https://i.ytimg.com/vi/9YcOzOWm03c/hqdefault.jpg?sqp=-oaymwEZCPYBEIoBSFXyq4qpAwsIARUAAIhCGAFwAQ==&amp;rs=AOn4CLCkycmKIwpIqNmVDjF2hwFG2BD4zg</t>
  </si>
  <si>
    <t>This video demonstrates how to install the ANSYS, Inc. Electronics Suite on the Windows Platform.</t>
  </si>
  <si>
    <t>install ansys, installing ansys, install electromagnetics suite, electromagnetics suite</t>
  </si>
  <si>
    <t>9YcOzOWm03c</t>
  </si>
  <si>
    <t>Installing Electromagnetics RSM 19 on the Linux Platform</t>
  </si>
  <si>
    <t>https://www.youtube.com/watch?v=lSf6FEqZsws</t>
  </si>
  <si>
    <t>https://i.ytimg.com/vi/lSf6FEqZsws/hqdefault.jpg?sqp=-oaymwEZCPYBEIoBSFXyq4qpAwsIARUAAIhCGAFwAQ==&amp;rs=AOn4CLDRHi_N2N_TWEdM6RW29pPldGdS1A</t>
  </si>
  <si>
    <t>This video demonstrates how to install the ANSYS, Inc. Electromagnetics Remote Simulations Manager on the Linux Platform.</t>
  </si>
  <si>
    <t>Remote Solve Manager, Install RSM, Installing RSM, Electromagnetics RSM, RSM, ANSYS</t>
  </si>
  <si>
    <t>lSf6FEqZsws</t>
  </si>
  <si>
    <t>Installing Electromagnetics RSM 19 on the Windows Platform</t>
  </si>
  <si>
    <t>https://www.youtube.com/watch?v=G_McghjR7m8</t>
  </si>
  <si>
    <t>https://i.ytimg.com/vi/G_McghjR7m8/hqdefault.jpg?sqp=-oaymwEZCPYBEIoBSFXyq4qpAwsIARUAAIhCGAFwAQ==&amp;rs=AOn4CLD4kp4qLfkWEEuej_RSAlxlJN-cnw</t>
  </si>
  <si>
    <t>This video demonstrates how to install the ANSYS, Inc. Electromagnetics Remote Simulations Manager on the Windows Platform.</t>
  </si>
  <si>
    <t>G_McghjR7m8</t>
  </si>
  <si>
    <t>Installing the ANSYS Electromagnetics Suite 19 on Linux</t>
  </si>
  <si>
    <t>https://www.youtube.com/watch?v=1hSDpxfENhU</t>
  </si>
  <si>
    <t>https://i.ytimg.com/vi/1hSDpxfENhU/hqdefault.jpg?sqp=-oaymwEZCPYBEIoBSFXyq4qpAwsIARUAAIhCGAFwAQ==&amp;rs=AOn4CLCFUMTCPQ69bCTM4Y8elxtPVaXGUw</t>
  </si>
  <si>
    <t>This video demonstrates how to install the ANSYS, Inc. Electromagnetics Suite on the Linux Platform.</t>
  </si>
  <si>
    <t>install ansys, installing ansys, install electromagnetics suite, electromagnetics suite, hfss, simplorer, maxwell, siwave, emit, savant</t>
  </si>
  <si>
    <t>1hSDpxfENhU</t>
  </si>
  <si>
    <t>License Borrowing with ANSYS Electromagnetics Suite 19.0 on Windows</t>
  </si>
  <si>
    <t>https://www.youtube.com/watch?v=LmZl8hzJ3VI</t>
  </si>
  <si>
    <t>https://i.ytimg.com/vi/LmZl8hzJ3VI/hqdefault.jpg?sqp=-oaymwEZCPYBEIoBSFXyq4qpAwsIARUAAIhCGAFwAQ==&amp;rs=AOn4CLD9SpoM9qzVsX41lMoRuyV7ISeoOw</t>
  </si>
  <si>
    <t>This video demonstrates how to borrow license features in the ANSYS, Inc. Electronics Suite on the Windows Platform.</t>
  </si>
  <si>
    <t>electromagnetics suite, borrow, ansys, licensing</t>
  </si>
  <si>
    <t>LmZl8hzJ3VI</t>
  </si>
  <si>
    <t>ANSYS Fluent: Setting up a Dynamic Mesh Problem for a Piston and Reed Valve - Part I</t>
  </si>
  <si>
    <t>https://www.youtube.com/watch?v=9-Tu-Koy-D8</t>
  </si>
  <si>
    <t>https://i.ytimg.com/vi/9-Tu-Koy-D8/hqdefault.jpg?sqp=-oaymwEZCPYBEIoBSFXyq4qpAwsIARUAAIhCGAFwAQ==&amp;rs=AOn4CLAbtUNigoHoU1Ilc26Q7Df_TJGX4g</t>
  </si>
  <si>
    <t>http://bit.ly/2fmt0zK - This 2-part video demonstrates the steps to set up and solve a dynamic mesh problem in ANSYS Fluent. This is part 1 of 2. ANSYS Fluen...</t>
  </si>
  <si>
    <t>Fluent, transient calculation, reed valve, dynamic meshing, piston, mesh, mesh adjustment, solver controls</t>
  </si>
  <si>
    <t>9-Tu-Koy-D8</t>
  </si>
  <si>
    <t>ANSYS Fluent: Setting up a Dynamic Mesh Problem for a Piston and Reed Valve - Part II</t>
  </si>
  <si>
    <t>https://www.youtube.com/watch?v=Va6aI96UDj0</t>
  </si>
  <si>
    <t>https://i.ytimg.com/vi/Va6aI96UDj0/hqdefault.jpg?sqp=-oaymwEZCPYBEIoBSFXyq4qpAwsIARUAAIhCGAFwAQ==&amp;rs=AOn4CLDgFZnZLF749gO34aSfSp86ObKWsg</t>
  </si>
  <si>
    <t>http://bit.ly/2fmt0zK - This 2-part video demonstrates the steps to set up and solve a dynamic mesh problem in ANSYS Fluent. This is part 2 of 2. ANSYS Fluen...</t>
  </si>
  <si>
    <t>Va6aI96UDj0</t>
  </si>
  <si>
    <t>ANSYS Discovery AIM: Getting Started - A Quick Tour (19.0)</t>
  </si>
  <si>
    <t>https://www.youtube.com/watch?v=aJf1y0o7GC8</t>
  </si>
  <si>
    <t>https://i.ytimg.com/vi/aJf1y0o7GC8/hqdefault.jpg?sqp=-oaymwEZCPYBEIoBSFXyq4qpAwsIARUAAIhCGAFwAQ==&amp;rs=AOn4CLCYXZKnl5Q1kjVlcL_Ro6nVciJfgw</t>
  </si>
  <si>
    <t>This video provides a quick tour of the workspace in ANSYS Discovery AIM v19.0. Without getting into an actual simulation, it uses a fluid flow template to e...</t>
  </si>
  <si>
    <t>aJf1y0o7GC8</t>
  </si>
  <si>
    <t>ANSYS Discovery AIM: Getting Started - The Workflow (19.0)</t>
  </si>
  <si>
    <t>https://www.youtube.com/watch?v=JM6BoWquFDQ</t>
  </si>
  <si>
    <t>https://i.ytimg.com/vi/JM6BoWquFDQ/hqdefault.jpg?sqp=-oaymwEZCPYBEIoBSFXyq4qpAwsIARUAAIhCGAFwAQ==&amp;rs=AOn4CLD-km5Bv9q0UQln_qtFIYvRq8XQTg</t>
  </si>
  <si>
    <t>This video demonstrates an end-to-end simulation workflow in ANSYS Discovery AIM 19.0. Using a template app, it solves structural simulation of the effects o...</t>
  </si>
  <si>
    <t>JM6BoWquFDQ</t>
  </si>
  <si>
    <t>ANSYS AIM: Topology Optimization</t>
  </si>
  <si>
    <t>https://www.youtube.com/watch?v=O5L0_rYLh9c</t>
  </si>
  <si>
    <t>https://i.ytimg.com/vi/O5L0_rYLh9c/hqdefault.jpg?sqp=-oaymwEZCPYBEIoBSFXyq4qpAwsIARUAAIhCGAFwAQ==&amp;rs=AOn4CLDWLgo8dtHlqB2Kvvsh6vgXpC25cg</t>
  </si>
  <si>
    <t>This video demonstrates a simulation-driven, organic design of a bridge beginning from a single block of material. ANSYS AIM provides easy simulation softwar...</t>
  </si>
  <si>
    <t>topology optimization, Optimization, topology, AIM, design optimization, geometric optimization, ANSYS AIM</t>
  </si>
  <si>
    <t>O5L0_rYLh9c</t>
  </si>
  <si>
    <t>ANSYS Meshing: Meshing Repetitive Geometries - Part 3</t>
  </si>
  <si>
    <t>https://www.youtube.com/watch?v=vNvECGS38kg</t>
  </si>
  <si>
    <t>https://i.ytimg.com/vi/vNvECGS38kg/hqdefault.jpg?sqp=-oaymwEZCPYBEIoBSFXyq4qpAwsIARUAAIhCGAFwAQ==&amp;rs=AOn4CLC054_t4iKK2Iek3IGTODDY4lI-1A</t>
  </si>
  <si>
    <t>This video demonstrates how to mesh the full model by extending the mesh controls to include the modified geometry, using the named selections created in pre...</t>
  </si>
  <si>
    <t>brake rotor, Shared Topology, repetitive features, Mechanical Model, Multizone, Named Selections, Node Merge Group, conformal mesh, hex meshing, ANSYS Spacec...</t>
  </si>
  <si>
    <t>vNvECGS38kg</t>
  </si>
  <si>
    <t>ANSYS Meshing: Meshing Repetitive Geometries - Part 2</t>
  </si>
  <si>
    <t>https://www.youtube.com/watch?v=sbWDgbHjrxs</t>
  </si>
  <si>
    <t>https://i.ytimg.com/vi/sbWDgbHjrxs/hqdefault.jpg?sqp=-oaymwEZCPYBEIoBSFXyq4qpAwsIARUAAIhCGAFwAQ==&amp;rs=AOn4CLBuXYicHcR8SCCWLRlClHJUEJuy3A</t>
  </si>
  <si>
    <t>This video demonstrates how to mesh the model of the hub and single sector to ensure the mesh looks appropriate before making adjustments to mesh the full mo...</t>
  </si>
  <si>
    <t>sbWDgbHjrxs</t>
  </si>
  <si>
    <t>ANSYS Meshing: Meshing Repetitive Geometries - Part 1</t>
  </si>
  <si>
    <t>https://www.youtube.com/watch?v=itbYd0LLDyk</t>
  </si>
  <si>
    <t>https://i.ytimg.com/vi/itbYd0LLDyk/hqdefault.jpg?sqp=-oaymwEZCPYBEIoBSFXyq4qpAwsIARUAAIhCGAFwAQ==&amp;rs=AOn4CLCoJJE076pydoPKz4mgAZKGlr3Erg</t>
  </si>
  <si>
    <t>This video demonstrates how to generate a mesh on a geometry with repetitive features. It demonstrates how to defeature the model to generate a coarse mesh b...</t>
  </si>
  <si>
    <t>itbYd0LLDyk</t>
  </si>
  <si>
    <t>ANSYS Fluent: Overset Meshing and Dynamic Meshes (19.0)</t>
  </si>
  <si>
    <t>https://www.youtube.com/watch?v=F-91rTPDgXE</t>
  </si>
  <si>
    <t>https://i.ytimg.com/vi/F-91rTPDgXE/hqdefault.jpg?sqp=-oaymwEZCPYBEIoBSFXyq4qpAwsIARUAAIhCGAFwAQ==&amp;rs=AOn4CLBd3RCfNx2eoyEmww9YKgcwMOHreQ</t>
  </si>
  <si>
    <t>F-91rTPDgXE</t>
  </si>
  <si>
    <t>CR 8000 Design Force to SIwave via EDB - ECAD XVIII</t>
  </si>
  <si>
    <t>https://www.youtube.com/watch?v=1O9g1-Naa2Q</t>
  </si>
  <si>
    <t>https://i.ytimg.com/vi/1O9g1-Naa2Q/hqdefault.jpg?sqp=-oaymwEZCPYBEIoBSFXyq4qpAwsIARUAAIhCGAFwAQ==&amp;rs=AOn4CLBLkJFQH8Q5H3TgtpbnPlEgdh0E8w</t>
  </si>
  <si>
    <t>This video describes the process to convert ECAD geometries from Zuken CR 8000 Design Force to ANSYS SIwave using the EDB flow. The video shows how to use th...</t>
  </si>
  <si>
    <t>pcb, printed circuit board, ECAD, Zuken, EDB, Electronics Database, ANF, IDF, Intermediate Data Format, CMP, passive devices, resistors, inductors, capacitor...</t>
  </si>
  <si>
    <t>1O9g1-Naa2Q</t>
  </si>
  <si>
    <t>Comparing Layer Stackups of Zuken and ANSYS - ECAD XVII</t>
  </si>
  <si>
    <t>https://www.youtube.com/watch?v=g2B_Dy5zLOo</t>
  </si>
  <si>
    <t>https://i.ytimg.com/vi/g2B_Dy5zLOo/hqdefault.jpg?sqp=-oaymwEZCPYBEIoBSFXyq4qpAwsIARUAAIhCGAFwAQ==&amp;rs=AOn4CLDECDLhmV1RLegDUZWRbnuEftTmIg</t>
  </si>
  <si>
    <t>This video verifies the accuracy of the translation by comparing the layer stackup information between Zuken CR 8000 Design Force and ANSYS SIwave. The video...</t>
  </si>
  <si>
    <t>g2B_Dy5zLOo</t>
  </si>
  <si>
    <t>Zuken CR 8000 Design Force to ANSYS SIwave - ECAD XVI</t>
  </si>
  <si>
    <t>https://www.youtube.com/watch?v=7yCXJsVzFgk</t>
  </si>
  <si>
    <t>https://i.ytimg.com/vi/7yCXJsVzFgk/hqdefault.jpg?sqp=-oaymwEZCPYBEIoBSFXyq4qpAwsIARUAAIhCGAFwAQ==&amp;rs=AOn4CLD9-YJOo2j1zmXOIfDAe3cIZZqklw</t>
  </si>
  <si>
    <t>This video shows how to export an ECAD geometry from Zuken CR 8000 Design Force to ANSYS SIwave. Design Force supports two different translation flows, one b...</t>
  </si>
  <si>
    <t>7yCXJsVzFgk</t>
  </si>
  <si>
    <t>ANSYS Forte: Multi-Cylinder Four Stroke Engine Simulation - Part 3</t>
  </si>
  <si>
    <t>https://www.youtube.com/watch?v=X-5-SyWCA78</t>
  </si>
  <si>
    <t>https://i.ytimg.com/vi/X-5-SyWCA78/hqdefault.jpg?sqp=-oaymwEZCPYBEIoBSFXyq4qpAwsIARUAAIhCGAFwAQ==&amp;rs=AOn4CLAxI9aCq243TWG3Om-dW9ZC04wGfQ</t>
  </si>
  <si>
    <t>This video demonstrates how to initialize and control the solver run for a multi-cylinder engine simulation in ANSYS Forte. Forte accurately simulates IC eng...</t>
  </si>
  <si>
    <t>Multi-cylinder, four-stroke, engine, combustion systems, time frames, ansys forte</t>
  </si>
  <si>
    <t>X-5-SyWCA78</t>
  </si>
  <si>
    <t>ANSYS Forte: Multi-Cylinder Four Stroke Engine Simulation - Part 2</t>
  </si>
  <si>
    <t>https://www.youtube.com/watch?v=uPeeHd1u9GU</t>
  </si>
  <si>
    <t>https://i.ytimg.com/vi/uPeeHd1u9GU/hqdefault.jpg?sqp=-oaymwEZCPYBEIoBSFXyq4qpAwsIARUAAIhCGAFwAQ==&amp;rs=AOn4CLBjYvBHtZTOhNb5h3LWo-kiVJoLtQ</t>
  </si>
  <si>
    <t>This video demonstrates how to define the spark events and boundary conditions within a multi-cylinder engine simulation set up in ANSYS Forte. Forte accurat...</t>
  </si>
  <si>
    <t>uPeeHd1u9GU</t>
  </si>
  <si>
    <t>ANSYS Forte: Multi-Cylinder Four Stroke Engine Simulation - Part 1</t>
  </si>
  <si>
    <t>https://www.youtube.com/watch?v=zyFDUAIglME</t>
  </si>
  <si>
    <t>https://i.ytimg.com/vi/zyFDUAIglME/hqdefault.jpg?sqp=-oaymwEZCPYBEIoBSFXyq4qpAwsIARUAAIhCGAFwAQ==&amp;rs=AOn4CLB0Zjr2rvsJN3MXfjEPMClOQ_-GNQ</t>
  </si>
  <si>
    <t>This video demonstrates how to add reference frames and time frames to a multi-cylinder engine simulation set up in ANSYS Forte. Mesh setting specific to mul...</t>
  </si>
  <si>
    <t>Multi-cylinder, four-stroke, engine, combustion systems, time frames, ANSYS, forte, ansys forte</t>
  </si>
  <si>
    <t>zyFDUAIglME</t>
  </si>
  <si>
    <t>ANSYS HFSS: Tune the PIFA Antenna in a Vehicle Housing - Part 3</t>
  </si>
  <si>
    <t>https://www.youtube.com/watch?v=-7zfKo_Ruh4</t>
  </si>
  <si>
    <t>https://i.ytimg.com/vi/-7zfKo_Ruh4/hqdefault.jpg?sqp=-oaymwEZCPYBEIoBSFXyq4qpAwsIARUAAIhCGAFwAQ==&amp;rs=AOn4CLDL-OeRPTynFgzJwWOkBj4QNTOKKA</t>
  </si>
  <si>
    <t>In this video, we place the planar inverted F (PIFA) antenna inside the housing of a car's driver side rearview mirror. Many features are available in ANSYS ...</t>
  </si>
  <si>
    <t>antenna design toolkit, vehicular antenna, automobile antennas, FM, AM radios, RF Systems, Tire Pressure Monitor Sensors, HFSS, SBR+, Shooting and Bouncing R...</t>
  </si>
  <si>
    <t>-7zfKo_Ruh4</t>
  </si>
  <si>
    <t>ANSYS HFSS: Antenna Synthesis from HFSS Antenna Toolkit - Part 2</t>
  </si>
  <si>
    <t>https://www.youtube.com/watch?v=mhM6U2xn0Q0</t>
  </si>
  <si>
    <t>https://i.ytimg.com/vi/mhM6U2xn0Q0/hqdefault.jpg?sqp=-oaymwEZCPYBEIoBSFXyq4qpAwsIARUAAIhCGAFwAQ==&amp;rs=AOn4CLBkh-H6d_B_FL1KwAQg8hA553a5-g</t>
  </si>
  <si>
    <t>In this video we begin our simulation workflow with a candidate antenna design from ANSYS HFSS Antenna Toolkit. The video describes the Electronics Desktop i...</t>
  </si>
  <si>
    <t>antenna, antenna design toolkit, vehicular antenna, automobile antennas, FM, AM radios, RF Systems, Tire Pressure Monitor Sensors, HFSS, SBR+, Shooting and B...</t>
  </si>
  <si>
    <t>mhM6U2xn0Q0</t>
  </si>
  <si>
    <t>ANSYS Chemkin-Pro: Reducing a Combustion Mechanism</t>
  </si>
  <si>
    <t>https://www.youtube.com/watch?v=xpJwYnaANMM</t>
  </si>
  <si>
    <t>https://i.ytimg.com/vi/xpJwYnaANMM/hqdefault.jpg?sqp=-oaymwEZCPYBEIoBSFXyq4qpAwsIARUAAIhCGAFwAQ==&amp;rs=AOn4CLBRfjd1Yv5ARj4K-1ltDZjspO4Pvg</t>
  </si>
  <si>
    <t>This video outlines a mechanism reduction workflow that can be used to reduce a combustion mechanism prior to a parameter study. Chemkin-Pro models gas-phase...</t>
  </si>
  <si>
    <t>Mechanism Reduction, Skeletal Mechanism, Chemkin, Chemkin-Pro, Combustion, Chemical Kinetics, ANSYS</t>
  </si>
  <si>
    <t>xpJwYnaANMM</t>
  </si>
  <si>
    <t>ANSYS BladeModeler: Importing CAD Blade Geometry</t>
  </si>
  <si>
    <t>https://www.youtube.com/watch?v=jKRzrj9d4gE</t>
  </si>
  <si>
    <t>https://i.ytimg.com/vi/jKRzrj9d4gE/hqdefault.jpg?sqp=-oaymwEZCPYBEIoBSFXyq4qpAwsIARUAAIhCGAFwAQ==&amp;rs=AOn4CLA0qunezMoDtbdVzzaRuQ5T4oG7xA</t>
  </si>
  <si>
    <t>This video demonstrates how to use ANSYS BladeModeler to extract the blade geometry from a CAD model using the CADImport feature and an NDF file. ANSYS CFX c...</t>
  </si>
  <si>
    <t>BladeEditor, CAD, blade, geometry, ANSYS, BladeModeler, CADImport</t>
  </si>
  <si>
    <t>jKRzrj9d4gE</t>
  </si>
  <si>
    <t>ANSYS Fluent: Describing Non-premixed Combustion using the Steady Flamelet Model (19.0)</t>
  </si>
  <si>
    <t>https://www.youtube.com/watch?v=wmWQBOAOtLc</t>
  </si>
  <si>
    <t>https://i.ytimg.com/vi/wmWQBOAOtLc/hqdefault.jpg?sqp=-oaymwEZCPYBEIoBSFXyq4qpAwsIARUAAIhCGAFwAQ==&amp;rs=AOn4CLB-mJAhzZQMmAkJomGKm_jhgt7R3w</t>
  </si>
  <si>
    <t>http://bit.ly/2fmt0zK - This video demonstrates how to set up a non-premixed, reacting flow simulation for a can combustor, using the steady flamelet combust...</t>
  </si>
  <si>
    <t>wmWQBOAOtLc</t>
  </si>
  <si>
    <t>ANSYS Electronics Desktop: Motor Design Based on Electromagnetic and CFD Coupling</t>
  </si>
  <si>
    <t>https://www.youtube.com/watch?v=ATcKTIC76NI</t>
  </si>
  <si>
    <t>https://i.ytimg.com/vi/ATcKTIC76NI/hqdefault.jpg?sqp=-oaymwEZCPYBEIoBSFXyq4qpAwsIARUAAIhCGAFwAQ==&amp;rs=AOn4CLC6vbjg8Tc4kJOnsFrvvPAlDMPD2g</t>
  </si>
  <si>
    <t>This video shows an electromagnetic simulation coupled with thermal analysis from CFD solver. It shows an example of 2D Maxwell transient simulation for an i...</t>
  </si>
  <si>
    <t>Maxwell, ANSYS Fluent, Coupled analysis, Electromagnetic, Power loss, Windings, Thermal analysis, Workbench</t>
  </si>
  <si>
    <t>ATcKTIC76NI</t>
  </si>
  <si>
    <t>ANSYS Forte: Creating a Sector Mesh</t>
  </si>
  <si>
    <t>https://www.youtube.com/watch?v=_u8577lhdg0</t>
  </si>
  <si>
    <t>https://i.ytimg.com/vi/_u8577lhdg0/hqdefault.jpg?sqp=-oaymwEZCPYBEIoBSFXyq4qpAwsIARUAAIhCGAFwAQ==&amp;rs=AOn4CLDJMcWv1pm6PkjtmccoLa121K4jWA</t>
  </si>
  <si>
    <t>This video demonstrates how to create a sector mesh using ANSYS Forte's Sector Mesh Generator. Forte accurately simulates IC engine combustion performance he...</t>
  </si>
  <si>
    <t>Sector Mesh, Sector Mesh Generator, Combustion Modeling, Sector Angle, Mesh Typology, ansys forte</t>
  </si>
  <si>
    <t>_u8577lhdg0</t>
  </si>
  <si>
    <t>ANSYS HFSS: Overview of Antenna Simulation - Part 1</t>
  </si>
  <si>
    <t>https://www.youtube.com/watch?v=du724EMHxy8</t>
  </si>
  <si>
    <t>https://i.ytimg.com/vi/du724EMHxy8/hqdefault.jpg?sqp=-oaymwEZCPYBEIoBSFXyq4qpAwsIARUAAIhCGAFwAQ==&amp;rs=AOn4CLB--0LkWallsdp7Yb8iwJ79qmuvFA</t>
  </si>
  <si>
    <t>This video presents an integrated simulation workflow for antenna design, coupling, and installed antenna performance in ANSYS HFSS, HFSS SBR+, and ANSYS EMI...</t>
  </si>
  <si>
    <t>antenna, antenna design toolkit, vehicular antenna, automotive, automobile antennas, FM, AM radios, RF Systems, Tire Pressure Monitor Sensors, HFSS, SBR+, Sh...</t>
  </si>
  <si>
    <t>du724EMHxy8</t>
  </si>
  <si>
    <t>ANSYS Forte: Mesh Refinement Strategies</t>
  </si>
  <si>
    <t>https://www.youtube.com/watch?v=muWOZuQQga8</t>
  </si>
  <si>
    <t>https://i.ytimg.com/vi/muWOZuQQga8/hqdefault.jpg?sqp=-oaymwEZCPYBEIoBSFXyq4qpAwsIARUAAIhCGAFwAQ==&amp;rs=AOn4CLBd0A9FdCsNyv5SQV8vHuueofHPbQ</t>
  </si>
  <si>
    <t>This video demonstration shows how to define and refine a global mesh. Surface refinement, point refinement and solution adaptive meshing (SAM) are overviewe...</t>
  </si>
  <si>
    <t>Surface refinement, point refinement, Solution adaptive meshing, SAM, Global Mesh Settings, Small Feature Deactivation Factor, ansys forte</t>
  </si>
  <si>
    <t>muWOZuQQga8</t>
  </si>
  <si>
    <t>ANSYS Fluent: Basic Post-processing (19.0)</t>
  </si>
  <si>
    <t>https://www.youtube.com/watch?v=nUSQxaL4hks</t>
  </si>
  <si>
    <t>https://i.ytimg.com/vi/nUSQxaL4hks/hqdefault.jpg?sqp=-oaymwEZCPYBEIoBSFXyq4qpAwsIARUAAIhCGAFwAQ==&amp;rs=AOn4CLC8NR3s5dXMNGlfHC4SQfjYV3oFlA</t>
  </si>
  <si>
    <t>http://bit.ly/2fmt0zK - This video demonstrates some post-processing features available in ANSYS Fluent which can be used to produce high-quality plots. Plan...</t>
  </si>
  <si>
    <t>contour map, isosurface, pathline, combustor, ANSYS Fluent, post-processing</t>
  </si>
  <si>
    <t>nUSQxaL4hks</t>
  </si>
  <si>
    <t>ANSYS CFX: Meshing of a Turbofan with a Meridional Splitter in TurboGrid</t>
  </si>
  <si>
    <t>https://www.youtube.com/watch?v=XvLxZOcMh-w</t>
  </si>
  <si>
    <t>https://i.ytimg.com/vi/XvLxZOcMh-w/hqdefault.jpg?sqp=-oaymwEZCPYBEIoBSFXyq4qpAwsIARUAAIhCGAFwAQ==&amp;rs=AOn4CLDY1UcfXUoyLd0NsGd84x7UZ0HQew</t>
  </si>
  <si>
    <t>This video demonstrates how to mesh the geometry of a TurboFan and a Meridional Splitter in ANSYS TurboGrid. Parametric outlet specification and mesh quality...</t>
  </si>
  <si>
    <t>Blade centered topology, First element height consistency, inlet specification, outlet specification, control points, Meridional splitter, TurboGrid, Mesh qu...</t>
  </si>
  <si>
    <t>XvLxZOcMh-w</t>
  </si>
  <si>
    <t>ANSYS ACCS: Simulation of a Composite Rib Using ANSYS Composite Cure Simulation Tool</t>
  </si>
  <si>
    <t>https://www.youtube.com/watch?v=HufoH6O1ntM</t>
  </si>
  <si>
    <t>https://i.ytimg.com/vi/HufoH6O1ntM/hqdefault.jpg?sqp=-oaymwEZCPYBEIoBSFXyq4qpAwsIARUAAIhCGAFwAQ==&amp;rs=AOn4CLDyo0ElZg8CslqO6NjRlRP6eq1LpA</t>
  </si>
  <si>
    <t>This video demonstrates the ANSYS Composite Cure Simulation (ACCS) tool that enables the analysis of curing processes (for example, those used for composite ...</t>
  </si>
  <si>
    <t>ACP, ACCS, Composites, Curing Simulation, Aerospace, ANSYS, ANSYS Composite PrepPost</t>
  </si>
  <si>
    <t>HufoH6O1ntM</t>
  </si>
  <si>
    <t>ANSYS Forte: Introduction and overview</t>
  </si>
  <si>
    <t>https://www.youtube.com/watch?v=cXUs8t-yh-Q</t>
  </si>
  <si>
    <t>https://i.ytimg.com/vi/cXUs8t-yh-Q/hqdefault.jpg?sqp=-oaymwEZCPYBEIoBSFXyq4qpAwsIARUAAIhCGAFwAQ==&amp;rs=AOn4CLCthXSmQqY1WP24vIMWsQ61PPB1-w</t>
  </si>
  <si>
    <t>This video demonstration aims to acquaint the User with ANSYS Forte through a simple UI and workflow overview. Features pertaining to geometry import, mesh r...</t>
  </si>
  <si>
    <t>Engine Combustion, Combustion modelling, Boundary Condition preview, Mesh preview, STL, Geometry import, visualization</t>
  </si>
  <si>
    <t>cXUs8t-yh-Q</t>
  </si>
  <si>
    <t>ANSYS Fluent: Describing Cavitation in a Centrifugal Pump</t>
  </si>
  <si>
    <t>https://www.youtube.com/watch?v=9E3Q-cqhkVw</t>
  </si>
  <si>
    <t>https://i.ytimg.com/vi/9E3Q-cqhkVw/hqdefault.jpg?sqp=-oaymwEZCPYBEIoBSFXyq4qpAwsIARUAAIhCGAFwAQ==&amp;rs=AOn4CLDIZDach6fi9T-phLa3vW_F306_UA</t>
  </si>
  <si>
    <t>This video demonstrates how to use ANSYS Fluent to describe fluid cavitation using Multiphase Models. Workbench is then used to manage design points and plot...</t>
  </si>
  <si>
    <t>ANSYS Fluent, cavitation, multiphase models, phase interations, mixtures, drop curve</t>
  </si>
  <si>
    <t>9E3Q-cqhkVw</t>
  </si>
  <si>
    <t>Mentor PADS to ANSYS - ECAD XV</t>
  </si>
  <si>
    <t>https://www.youtube.com/watch?v=NHSxSS08MFU</t>
  </si>
  <si>
    <t>https://i.ytimg.com/vi/NHSxSS08MFU/hqdefault.jpg?sqp=-oaymwEZCPYBEIoBSFXyq4qpAwsIARUAAIhCGAFwAQ==&amp;rs=AOn4CLBwh-R9zl5vhW6yREJvP-HKP2yEew</t>
  </si>
  <si>
    <t>This video shows how to translate an ECAD geometry from Mentor PADS to ANSYS SIwave, HFSS 3D Layout and SpaceClaim. The video describes all the steps from ge...</t>
  </si>
  <si>
    <t>Mentor Xpedition, Mentor PADS, SIwave, ODB++, Neutralize Nets, Netlists, Components Positive Top, Components Positive Bottom, Passive Devices., ANSYS</t>
  </si>
  <si>
    <t>NHSxSS08MFU</t>
  </si>
  <si>
    <t>ANSYS Fluent: Diffusion Controlled Reacting Flow in a Can Combustor (19.0)</t>
  </si>
  <si>
    <t>https://www.youtube.com/watch?v=hDmzX7pGUc0</t>
  </si>
  <si>
    <t>https://i.ytimg.com/vi/hDmzX7pGUc0/hqdefault.jpg?sqp=-oaymwEZCPYBEIoBSFXyq4qpAwsIARUAAIhCGAFwAQ==&amp;rs=AOn4CLB-qpZslJTHyyewct6QWAhID2a08g</t>
  </si>
  <si>
    <t>This video demonstrates how to set up a reacting flow simulation in ANSYS Fluent, for a can combustor, using the eddy dissipation model. ANSYS Fluent computa...</t>
  </si>
  <si>
    <t>Combustion, Eddy Dissipation, Can Combustor, Reacting Flow, Species Transport, Fluent, ANSYS Fluent</t>
  </si>
  <si>
    <t>hDmzX7pGUc0</t>
  </si>
  <si>
    <t>ANSYS Mechanical: Validation of the Topology Optimized Design</t>
  </si>
  <si>
    <t>https://www.youtube.com/watch?v=Qz-HGjIkwoE</t>
  </si>
  <si>
    <t>https://i.ytimg.com/vi/Qz-HGjIkwoE/hqdefault.jpg?sqp=-oaymwEZCPYBEIoBSFXyq4qpAwsIARUAAIhCGAFwAQ==&amp;rs=AOn4CLAgk5HnwlAavV1OVB0SFXp-Xjr2uQ</t>
  </si>
  <si>
    <t>This second video in a two part series demonstrates the use of design validation for a model that was optimized using the topology optimization capability av...</t>
  </si>
  <si>
    <t>Design Validation, SpaceClaim, SCDM, topology optimization, ANSYS Mechanical</t>
  </si>
  <si>
    <t>Qz-HGjIkwoE</t>
  </si>
  <si>
    <t>ANSYS CFX: Modelling Blade Flutter with Harmonic Analysis</t>
  </si>
  <si>
    <t>https://www.youtube.com/watch?v=xD-GsxHeF1w</t>
  </si>
  <si>
    <t>https://i.ytimg.com/vi/xD-GsxHeF1w/hqdefault.jpg?sqp=-oaymwEZCPYBEIoBSFXyq4qpAwsIARUAAIhCGAFwAQ==&amp;rs=AOn4CLD1Tg07H6ADc7ter46gdhWsA4eJ0g</t>
  </si>
  <si>
    <t>This video demonstrates how to use the Harmonic Analysis solution method to solve a blade flutter case in ANSYS CFX. ANSYS CFX computational fluid dynamics s...</t>
  </si>
  <si>
    <t>Harmonic Analysis, Harmonic Balance, Blade Flutter, Transient Solution Methods, FT-TBR, ANSYS CFX</t>
  </si>
  <si>
    <t>xD-GsxHeF1w</t>
  </si>
  <si>
    <t>Installing ANSYS Elastic Reporting on Windows</t>
  </si>
  <si>
    <t>https://www.youtube.com/watch?v=2kUA7bMolis</t>
  </si>
  <si>
    <t>https://i.ytimg.com/vi/2kUA7bMolis/hqdefault.jpg?sqp=-oaymwEZCPYBEIoBSFXyq4qpAwsIARUAAIhCGAFwAQ==&amp;rs=AOn4CLCFBiu9SNeDC5R_r7juCcxOCU-B4g</t>
  </si>
  <si>
    <t>This video demonstrates how to install the ANSYS Elastic Reporting as part of your license management system to support elastic licensing on a Windows system.</t>
  </si>
  <si>
    <t>Installation, ANSYS, Elastic Licensing, Elastic Reporting</t>
  </si>
  <si>
    <t>2kUA7bMolis</t>
  </si>
  <si>
    <t>Using the ANSYS Product and CAD Config Manager</t>
  </si>
  <si>
    <t>https://www.youtube.com/watch?v=PTlJx7mKpOg</t>
  </si>
  <si>
    <t>https://i.ytimg.com/vi/PTlJx7mKpOg/hqdefault.jpg?sqp=-oaymwEZCPYBEIoBSFXyq4qpAwsIARUAAIhCGAFwAQ==&amp;rs=AOn4CLBGvox39nmURUO3QxxA68iUklMT5g</t>
  </si>
  <si>
    <t>This video demonstrates how to access and use the features available through the ANSYS Product and CAD Configuration Manager.</t>
  </si>
  <si>
    <t>Configuration, Product, CAD, Prerequisites, Security Exceptions, ANSYS, ANSYS Product and CAD Config Manager</t>
  </si>
  <si>
    <t>PTlJx7mKpOg</t>
  </si>
  <si>
    <t>ANSYS AIM: Fluid Flow Physics Overview (Japanese)</t>
  </si>
  <si>
    <t>https://www.youtube.com/watch?v=DRj0nQzXrLQ</t>
  </si>
  <si>
    <t>https://i.ytimg.com/vi/DRj0nQzXrLQ/hqdefault.jpg?sqp=-oaymwEZCPYBEIoBSFXyq4qpAwsIARUAAIhCGAFwAQ==&amp;rs=AOn4CLDbCoxPdL2wVAXUfzsKZVVqWamz3w</t>
  </si>
  <si>
    <t>This video demonstrates how to perform a basic fluid flow simulation using a Fluid template in ANSYS AIM 18.0. This includes choosing a template, extracting ...</t>
  </si>
  <si>
    <t>DRj0nQzXrLQ</t>
  </si>
  <si>
    <t>ANSYS AIM: Getting Started - Part 1 (Japanese)</t>
  </si>
  <si>
    <t>https://www.youtube.com/watch?v=muT-RWaISrU</t>
  </si>
  <si>
    <t>https://i.ytimg.com/vi/muT-RWaISrU/hqdefault.jpg?sqp=-oaymwEZCPYBEIoBSFXyq4qpAwsIARUAAIhCGAFwAQ==&amp;rs=AOn4CLC8f2mSEJvoZEWo3DKmmHgWO-AbjQ</t>
  </si>
  <si>
    <t>This ANSYS How To video demonstrates the simulation workflow in ANSYS AIM. It serves as an introduction to other ANSYS AIM how-to videos. ANSYS AIM provides ...</t>
  </si>
  <si>
    <t>ANSYS AIM, overview, workflow, simulation workflow, getting started, tour, AIM environment, quick start</t>
  </si>
  <si>
    <t>muT-RWaISrU</t>
  </si>
  <si>
    <t>ANSYS AIM: Static Structural Physics Overview (Japanese)</t>
  </si>
  <si>
    <t>https://www.youtube.com/watch?v=9fkiimpn5-4</t>
  </si>
  <si>
    <t>https://i.ytimg.com/vi/9fkiimpn5-4/hqdefault.jpg?sqp=-oaymwEZCPYBEIoBSFXyq4qpAwsIARUAAIhCGAFwAQ==&amp;rs=AOn4CLDHKfk6P1Z2ciBvigf_JVeBVH8AXw</t>
  </si>
  <si>
    <t>This video demonstrates the workflow for a static structural physics simulation in ANSYS AIM 18.0. ANSYS AIM provides easy simulation software for design eng...</t>
  </si>
  <si>
    <t>ANSYS AIM, static structural, structural template</t>
  </si>
  <si>
    <t>9fkiimpn5-4</t>
  </si>
  <si>
    <t>ANSYS CFX: TurboGrid CAD Support</t>
  </si>
  <si>
    <t>https://www.youtube.com/watch?v=1ypqnp5M2VQ</t>
  </si>
  <si>
    <t>https://i.ytimg.com/vi/1ypqnp5M2VQ/hqdefault.jpg?sqp=-oaymwEZCPYBEIoBSFXyq4qpAwsIARUAAIhCGAFwAQ==&amp;rs=AOn4CLAJJYJn85NHTXRifZZMjUi4ycsaXw</t>
  </si>
  <si>
    <t>This video demonstration overviews the CAD support features available in ANSYS TurboGrid. ANSYS CFX computational fluid dynamics software delivers fast, reli...</t>
  </si>
  <si>
    <t>TurboGrid, CAD, BladeEditor, Topological Entities, CAD Entities</t>
  </si>
  <si>
    <t>1ypqnp5M2VQ</t>
  </si>
  <si>
    <t>ANSYS Fluent: Using the Adjoint Solver to Optimize the Shape of a Duct in a Bounded Space - Part II</t>
  </si>
  <si>
    <t>https://www.youtube.com/watch?v=3OGFZiIgUig</t>
  </si>
  <si>
    <t>https://i.ytimg.com/vi/3OGFZiIgUig/hqdefault.jpg?sqp=-oaymwEZCPYBEIoBSFXyq4qpAwsIARUAAIhCGAFwAQ==&amp;rs=AOn4CLCfyVeqQqDzZc8iTOAca4zJZ7LshQ</t>
  </si>
  <si>
    <t>This video demonstrates how to use ANSYS Fluent's adjoint solver to optimize the shape of an air duct within a space defined by imported bounding surfaces, i...</t>
  </si>
  <si>
    <t>ANSYS Fluent, Fluent, adjoint solver, adjoint, shape optimization, Optimization, duct, bounding surfaces, .STL file, ANSYS</t>
  </si>
  <si>
    <t>3OGFZiIgUig</t>
  </si>
  <si>
    <t>ANSYS Fluent: Using the Adjoint Solver to Optimize the Shape of a Duct in a Bounded Space - Part I</t>
  </si>
  <si>
    <t>https://www.youtube.com/watch?v=-7qkO68E0Zc</t>
  </si>
  <si>
    <t>https://i.ytimg.com/vi/-7qkO68E0Zc/hqdefault.jpg?sqp=-oaymwEZCPYBEIoBSFXyq4qpAwsIARUAAIhCGAFwAQ==&amp;rs=AOn4CLB757Ma6zUuEW1YZSMqSrqdV-Q9fA</t>
  </si>
  <si>
    <t>-7qkO68E0Zc</t>
  </si>
  <si>
    <t>Compare Artwork in Xpedition and SIwave - ECAD XIII</t>
  </si>
  <si>
    <t>https://www.youtube.com/watch?v=0Ux-n4Nsci0</t>
  </si>
  <si>
    <t>https://i.ytimg.com/vi/0Ux-n4Nsci0/hqdefault.jpg?sqp=-oaymwEZCPYBEIoBSFXyq4qpAwsIARUAAIhCGAFwAQ==&amp;rs=AOn4CLAfoIBM0gvv1XlvDO4j0EadP0ySiQ</t>
  </si>
  <si>
    <t>In this part we compare the stackups of the printed circuit board between Mentor Xpedition and ANSYS SIwave. The video clearly explains how the different mat...</t>
  </si>
  <si>
    <t>Mentor Xpedition, SIwave, ODB++, Neutralize Nets, Netlists, Components Positive Top, Components Positive Bottom</t>
  </si>
  <si>
    <t>0Ux-n4Nsci0</t>
  </si>
  <si>
    <t>Mentor Xpedition to ANSYS via ODB++ - ECAD XII</t>
  </si>
  <si>
    <t>https://www.youtube.com/watch?v=CHXyP5LzVbI</t>
  </si>
  <si>
    <t>https://i.ytimg.com/vi/CHXyP5LzVbI/hqdefault.jpg?sqp=-oaymwEZCPYBEIoBSFXyq4qpAwsIARUAAIhCGAFwAQ==&amp;rs=AOn4CLBKAsVRtZr7FG53PnVAGqtWFfkeMw</t>
  </si>
  <si>
    <t>A popular layout tool that can generate an ODB++ database is Mentor Xpedition. In this video, you'll learn how to translate Mentor Xpedition designs to ANSYS...</t>
  </si>
  <si>
    <t>CHXyP5LzVbI</t>
  </si>
  <si>
    <t>Importing ODB++ and R, L, Cs into ANSYS - ECAD XI</t>
  </si>
  <si>
    <t>https://www.youtube.com/watch?v=YgRGyZNBT68</t>
  </si>
  <si>
    <t>https://i.ytimg.com/vi/YgRGyZNBT68/hqdefault.jpg?sqp=-oaymwEZCPYBEIoBSFXyq4qpAwsIARUAAIhCGAFwAQ==&amp;rs=AOn4CLDe_tRqHUBAa4e4P02wLma1db52Rw</t>
  </si>
  <si>
    <t>This video demonstrates how to handle passive components in ANSYS SIwave and ANSYS HFSS 3D Layout. Properties of passive components for both the breakout and...</t>
  </si>
  <si>
    <t>Passives, coilcraft inductors, panasonic resistors, ODB++ directory, RLC components, top soldermask, silkscreen, bottom soldermask</t>
  </si>
  <si>
    <t>YgRGyZNBT68</t>
  </si>
  <si>
    <t>ANSYS AIM: Getting Started - Part 1</t>
  </si>
  <si>
    <t>https://www.youtube.com/watch?v=hpnyRQrQ_U8</t>
  </si>
  <si>
    <t>https://i.ytimg.com/vi/hpnyRQrQ_U8/hqdefault.jpg?sqp=-oaymwEZCPYBEIoBSFXyq4qpAwsIARUAAIhCGAFwAQ==&amp;rs=AOn4CLDmSaDmmBXwDT4Wj2AMFiRxTs1zbQ</t>
  </si>
  <si>
    <t>This ANSYS How To video demonstrates an end-to-end simulation workflow in ANSYS AIM. Using a template app, it solves structural simulation of the effects of ...</t>
  </si>
  <si>
    <t>ANSYS AIM, overview, workflow, simulation workflow, getting started, template app, structural, thermal, manifiold</t>
  </si>
  <si>
    <t>hpnyRQrQ_U8</t>
  </si>
  <si>
    <t>ANSYS AIM: Getting Started - Part 2</t>
  </si>
  <si>
    <t>https://www.youtube.com/watch?v=aWrPYrSqjBI</t>
  </si>
  <si>
    <t>https://i.ytimg.com/vi/aWrPYrSqjBI/hqdefault.jpg?sqp=-oaymwEZCPYBEIoBSFXyq4qpAwsIARUAAIhCGAFwAQ==&amp;rs=AOn4CLCM59LIROxZG_o5f0mte54bUMwCGg</t>
  </si>
  <si>
    <t>This ANSYS How To video provides a quick tour of the ANSYS AIM workspace. Without getting into an actual simulation, it uses a fluid flow template to examine...</t>
  </si>
  <si>
    <t>ANSYS AIM, overview, getting started, AIM environment, quick start, AIM user interface, fluid flow, template app, messages, transcripts, workflow</t>
  </si>
  <si>
    <t>aWrPYrSqjBI</t>
  </si>
  <si>
    <t>ANSYS AIM: Determining Die Lip Shape Using a Polymer Extrusion Simulation</t>
  </si>
  <si>
    <t>https://www.youtube.com/watch?v=8TCclPFHKkk</t>
  </si>
  <si>
    <t>https://i.ytimg.com/vi/8TCclPFHKkk/hqdefault.jpg?sqp=-oaymwEZCPYBEIoBSFXyq4qpAwsIARUAAIhCGAFwAQ==&amp;rs=AOn4CLBduHMMtnLq40Ef_LshQ0Mqyz4mTw</t>
  </si>
  <si>
    <t>In this video you'll learn how to set up and solve an inverse polymer extrusion problem in ANSYS AIM where we can examine the flow of a polymer melt as it is...</t>
  </si>
  <si>
    <t>ANSYS AIM, polymer, extrusion, extrudate, free surface, deformation, polymer extrusion, die lip shape prediction, inverse extrusion, die deformation</t>
  </si>
  <si>
    <t>8TCclPFHKkk</t>
  </si>
  <si>
    <t>ANSYS AIM: Predicting Extrudate Shape Using a Polymer Extrusion Simulation</t>
  </si>
  <si>
    <t>https://www.youtube.com/watch?v=njxRAxuuX2w</t>
  </si>
  <si>
    <t>https://i.ytimg.com/vi/njxRAxuuX2w/hqdefault.jpg?sqp=-oaymwEZCPYBEIoBSFXyq4qpAwsIARUAAIhCGAFwAQ==&amp;rs=AOn4CLAw4YlhicSf12GtjTw9BhXbQvkx-Q</t>
  </si>
  <si>
    <t>In this video you'll learn how to set up and solve a polymer extrusion problem in ANSYS AIM. For this particular example, we'll examine the flow of a polymer...</t>
  </si>
  <si>
    <t>ANSYS AIM, polymer, extrusion, extrudate, free surface, polymer extrusion, shape prediction, extrudate deformation, predict extrudate shape</t>
  </si>
  <si>
    <t>njxRAxuuX2w</t>
  </si>
  <si>
    <t>Xpedition to Ansys HFSS 3D Layout and SpaceClaim - ECAD XIV</t>
  </si>
  <si>
    <t>https://www.youtube.com/watch?v=JnUzc_64oJw</t>
  </si>
  <si>
    <t>https://i.ytimg.com/vi/JnUzc_64oJw/hqdefault.jpg?sqp=-oaymwEZCPYBEIoBSFXyq4qpAwsIARUAAIhCGAFwAQ==&amp;rs=AOn4CLAxFFgFfevGqaH7pG8BUS8-10hxQw</t>
  </si>
  <si>
    <t>In this video, you will learn how to import the ODB++ database from Mentor Xpedition to ANSYS HFSS 3D Layout and to ANSYS SpaceClaim. You will also learn how...</t>
  </si>
  <si>
    <t>JnUzc_64oJw</t>
  </si>
  <si>
    <t>Generating Usage Reports in the ANSYS Elastic Reporter Web Application</t>
  </si>
  <si>
    <t>https://www.youtube.com/watch?v=6o0IytSLoaU</t>
  </si>
  <si>
    <t>https://i.ytimg.com/vi/6o0IytSLoaU/hqdefault.jpg?sqp=-oaymwEZCPYBEIoBSFXyq4qpAwsIARUAAIhCGAFwAQ==&amp;rs=AOn4CLAwZColSGQdC9t_SiPJdXlNVXUwIg</t>
  </si>
  <si>
    <t>This video demonstrated how to generate pre-defined and custom usage reports in the ANSYS Eleastic Reporter Web Interface.</t>
  </si>
  <si>
    <t>Elastic Licensing, Elastic Reporting, Reports, Geenerating Reports, ANSYS Licensing</t>
  </si>
  <si>
    <t>6o0IytSLoaU</t>
  </si>
  <si>
    <t>Overview of ANSYS Elastic Licensing</t>
  </si>
  <si>
    <t>https://www.youtube.com/watch?v=rHzb-G5RZ64</t>
  </si>
  <si>
    <t>https://i.ytimg.com/vi/rHzb-G5RZ64/hqdefault.jpg?sqp=-oaymwEZCPYBEIoBSFXyq4qpAwsIARUAAIhCGAFwAQ==&amp;rs=AOn4CLAVEFdtwng3ZYILbtyK1ZG5mp7jmQ</t>
  </si>
  <si>
    <t>This video gives a high level overview of the ANSYS Elastic Licensing System.</t>
  </si>
  <si>
    <t>Elastic Licensing, Elastic Reporting, ANSYS Licensing</t>
  </si>
  <si>
    <t>rHzb-G5RZ64</t>
  </si>
  <si>
    <t>ANSYS AIM: Fluid Flow Physics Overview (Chinese)</t>
  </si>
  <si>
    <t>https://www.youtube.com/watch?v=f5-TDtQJO88</t>
  </si>
  <si>
    <t>https://i.ytimg.com/vi/f5-TDtQJO88/hqdefault.jpg?sqp=-oaymwEZCPYBEIoBSFXyq4qpAwsIARUAAIhCGAFwAQ==&amp;rs=AOn4CLBpi5ilTYmTnJ4Dzuoq3fXWquGyQQ</t>
  </si>
  <si>
    <t>f5-TDtQJO88</t>
  </si>
  <si>
    <t>ANSYS AIM: Static Structural Physics Overview (Chinese)</t>
  </si>
  <si>
    <t>https://www.youtube.com/watch?v=3VGsBT70fek</t>
  </si>
  <si>
    <t>https://i.ytimg.com/vi/3VGsBT70fek/hqdefault.jpg?sqp=-oaymwEZCPYBEIoBSFXyq4qpAwsIARUAAIhCGAFwAQ==&amp;rs=AOn4CLBRFPm_iqGEs0PxkRdll5904YAs3A</t>
  </si>
  <si>
    <t>3VGsBT70fek</t>
  </si>
  <si>
    <t>ANSYS AIM: Getting Started - Part 1 (Chinese)</t>
  </si>
  <si>
    <t>https://www.youtube.com/watch?v=Dth_8olKMjs</t>
  </si>
  <si>
    <t>https://i.ytimg.com/vi/Dth_8olKMjs/hqdefault.jpg?sqp=-oaymwEZCPYBEIoBSFXyq4qpAwsIARUAAIhCGAFwAQ==&amp;rs=AOn4CLBeUfkqKdS14QZaGgjwnKQYT6Xvwg</t>
  </si>
  <si>
    <t>Dth_8olKMjs</t>
  </si>
  <si>
    <t>ANSYS AIM: Generating Contacts</t>
  </si>
  <si>
    <t>https://www.youtube.com/watch?v=1xxoBXEjrhA</t>
  </si>
  <si>
    <t>https://i.ytimg.com/vi/1xxoBXEjrhA/hqdefault.jpg?sqp=-oaymwEZCPYBEIoBSFXyq4qpAwsIARUAAIhCGAFwAQ==&amp;rs=AOn4CLBDBejytt3sqdNPm-OUvpCiV3U4kQ</t>
  </si>
  <si>
    <t>This video demonstrates how to generate contacts automatically in ANSYS AIM, either as part of a template flow or using the interface generator, and how to m...</t>
  </si>
  <si>
    <t>static structural, steady-state thermal, electric conduction, interface generator, contact properties, generating contacts, template flow</t>
  </si>
  <si>
    <t>1xxoBXEjrhA</t>
  </si>
  <si>
    <t>Comparison of Artwork in Altium and ANSYS - ECAD Part IX</t>
  </si>
  <si>
    <t>https://www.youtube.com/watch?v=gdAgLTPHOIc</t>
  </si>
  <si>
    <t>https://i.ytimg.com/vi/gdAgLTPHOIc/hqdefault.jpg?sqp=-oaymwEZCPYBEIoBSFXyq4qpAwsIARUAAIhCGAFwAQ==&amp;rs=AOn4CLCuwnZV3Rszipb2ooOfRuuVqQOk9A</t>
  </si>
  <si>
    <t>This video compares the artwork in Altium with its translated version in SIwave. Some key components in the PCB are identified in Altium and are also located...</t>
  </si>
  <si>
    <t>Altium Designer, pcb, ODB++, vias, FR4, stackup, layer stack manager, SIwave, ECAD translation, ARTWORK, PCB layers, silkscreen, top overlay, bottom overlay</t>
  </si>
  <si>
    <t>gdAgLTPHOIc</t>
  </si>
  <si>
    <t>ANSYS Fluent: General Usability Improvements (18.2)</t>
  </si>
  <si>
    <t>https://www.youtube.com/watch?v=BSX0YU61MNk</t>
  </si>
  <si>
    <t>https://i.ytimg.com/vi/BSX0YU61MNk/hqdefault.jpg?sqp=-oaymwEZCPYBEIoBSFXyq4qpAwsIARUAAIhCGAFwAQ==&amp;rs=AOn4CLDgVbjzlBn9Xt8LwunbiLRCRSpSRw</t>
  </si>
  <si>
    <t>http://bit.ly/2fmt0zK - This video covers key usability improvements introduced in Fluent 18.0 including multi-select in the tree, list grouping, sorting and...</t>
  </si>
  <si>
    <t>ANSYS Fluent, CFD, multiple-selection, multi-select, report definitions, monitoring solution progress, graphics window</t>
  </si>
  <si>
    <t>BSX0YU61MNk</t>
  </si>
  <si>
    <t>ANSYS Fluent: Complete Meshing-to-Postprocessing Workflow (18.2)</t>
  </si>
  <si>
    <t>https://www.youtube.com/watch?v=f08w6aKjPbE</t>
  </si>
  <si>
    <t>https://i.ytimg.com/vi/f08w6aKjPbE/hqdefault.jpg?sqp=-oaymwEZCPYBEIoBSFXyq4qpAwsIARUAAIhCGAFwAQ==&amp;rs=AOn4CLDFQYAxXRQsNietmc08YGWVyrXxyw</t>
  </si>
  <si>
    <t>f08w6aKjPbE</t>
  </si>
  <si>
    <t>ANSYS Mechanical: Lighter &amp; Stronger Structural Designs with Topology Optimization</t>
  </si>
  <si>
    <t>https://www.youtube.com/watch?v=5dn6cKR45OQ</t>
  </si>
  <si>
    <t>https://i.ytimg.com/vi/5dn6cKR45OQ/hqdefault.jpg?sqp=-oaymwEZCPYBEIoBSFXyq4qpAwsIARUAAIhCGAFwAQ==&amp;rs=AOn4CLB8hOfSj1T8hUS39ZauCj8B6uCyfQ</t>
  </si>
  <si>
    <t>This video-tutorial demonstrates the use of the new topology optimization capability available in ANSYS Mechanical. ANSYS Mechanical Enterprise is a finite e...</t>
  </si>
  <si>
    <t>ANSYS Mechanical, topology optimization, ANSYS Topology Optimization, ANSYS, topology optimization tutorial</t>
  </si>
  <si>
    <t>5dn6cKR45OQ</t>
  </si>
  <si>
    <t>Merging a Breakout Board with a PCB in ANSYS SIwave - ECAD Part X</t>
  </si>
  <si>
    <t>https://www.youtube.com/watch?v=ZHBYM5zSLFg</t>
  </si>
  <si>
    <t>https://i.ytimg.com/vi/ZHBYM5zSLFg/hqdefault.jpg?sqp=-oaymwEZCPYBEIoBSFXyq4qpAwsIARUAAIhCGAFwAQ==&amp;rs=AOn4CLCMf9SF4OJVc_n02u7QU_huzXh01A</t>
  </si>
  <si>
    <t>This video shows a public example of merging a breakout board to a printed circuit board within SIwave. It provides some good insight with regards to inverti...</t>
  </si>
  <si>
    <t>Altium Designer, pcb, ODB++, vias, copper, FR4, stackup, layer stack manager, SIwave, ECAD translation, ARTWORK, PCB layers, silkscreen, top overlay, bottom ...</t>
  </si>
  <si>
    <t>ZHBYM5zSLFg</t>
  </si>
  <si>
    <t>Altium Designer to ANSYS SIwave via ODB++ - ECAD Part VIII</t>
  </si>
  <si>
    <t>https://www.youtube.com/watch?v=tJ5W7eIzT_U</t>
  </si>
  <si>
    <t>https://i.ytimg.com/vi/tJ5W7eIzT_U/hqdefault.jpg?sqp=-oaymwEZCPYBEIoBSFXyq4qpAwsIARUAAIhCGAFwAQ==&amp;rs=AOn4CLCpCgTKAmUQ4ud9pvVs70pUX2QzDQ</t>
  </si>
  <si>
    <t>This video shows how to export a printed circuit board from Altium Designer into an ODB++ format. The ODB++ directory is then imported into ANSYS SIwave. Lay...</t>
  </si>
  <si>
    <t>Altium Designer, pcb, ODB++, vias, copper, FR4, stackup, layer stack manager, SIwave, ECAD translation</t>
  </si>
  <si>
    <t>tJ5W7eIzT_U</t>
  </si>
  <si>
    <t>ANSYS AIM: Fluid-Solid Heat Transfer</t>
  </si>
  <si>
    <t>https://www.youtube.com/watch?v=0g86dOsXDv4</t>
  </si>
  <si>
    <t>https://i.ytimg.com/vi/0g86dOsXDv4/hqdefault.jpg?sqp=-oaymwEZCPYBEIoBSFXyq4qpAwsIARUAAIhCGAFwAQ==&amp;rs=AOn4CLB-xkjIGZd-qnksa0RY7chD6-XvDg</t>
  </si>
  <si>
    <t>This video demonstrates how to set up a conjugate heat transfer problem using multiple physics regions in ANSYS AIM. The video shows how to define the fluid ...</t>
  </si>
  <si>
    <t>0g86dOsXDv4</t>
  </si>
  <si>
    <t>ANSYS Fluent: Using the Six Degrees of Freedom (Six DOF) Solver (19.0)</t>
  </si>
  <si>
    <t>https://www.youtube.com/watch?v=ei6-k1pysyQ</t>
  </si>
  <si>
    <t>https://i.ytimg.com/vi/ei6-k1pysyQ/hqdefault.jpg?sqp=-oaymwEZCPYBEIoBSFXyq4qpAwsIARUAAIhCGAFwAQ==&amp;rs=AOn4CLCLKcTKGhCWRysEfaZSmd4yT5Nw6Q</t>
  </si>
  <si>
    <t>ei6-k1pysyQ</t>
  </si>
  <si>
    <t>ANSYS ICEM CFD: Mapped Surface Meshing in support of Aircraft Drag Workshop</t>
  </si>
  <si>
    <t>https://www.youtube.com/watch?v=HmEzZ1zZnsU</t>
  </si>
  <si>
    <t>https://i.ytimg.com/vi/HmEzZ1zZnsU/hqdefault.jpg?sqp=-oaymwEZCPYBEIoBSFXyq4qpAwsIARUAAIhCGAFwAQ==&amp;rs=AOn4CLBDdQ6dPYuy7wtZJEvGzjfHa5EizQ</t>
  </si>
  <si>
    <t>This video demonstrates surface mesh preparation including 3D Multizone blocking, free face and free edge manipulation, and converting free faces to mapped. ...</t>
  </si>
  <si>
    <t>ICEM CFD, Multizone, Free Face, Split Block, Split Free Face, Convert Face, Mapped Face</t>
  </si>
  <si>
    <t>HmEzZ1zZnsU</t>
  </si>
  <si>
    <t>ANSYS ICEM CFD: Free Block Decomposition</t>
  </si>
  <si>
    <t>https://www.youtube.com/watch?v=RHqrCYhXPd4</t>
  </si>
  <si>
    <t>https://i.ytimg.com/vi/RHqrCYhXPd4/hqdefault.jpg?sqp=-oaymwEZCPYBEIoBSFXyq4qpAwsIARUAAIhCGAFwAQ==&amp;rs=AOn4CLCd_IC0FU1J_Qo0GSgYlZpI9q555A</t>
  </si>
  <si>
    <t>This video demonstrates volume meshing including O-grid definition for inflation, free block splitting for parallel meshing, and edge parameters to improve q...</t>
  </si>
  <si>
    <t>ICEM CFD, Multizone, Split Block, Split Free Face, O-grid, Edge Parameters, Edge Bias Direction</t>
  </si>
  <si>
    <t>RHqrCYhXPd4</t>
  </si>
  <si>
    <t>ANSYS AIM: Steady-State Thermal Physics Overview</t>
  </si>
  <si>
    <t>https://www.youtube.com/watch?v=uyUHXOS8Hqw</t>
  </si>
  <si>
    <t>https://i.ytimg.com/vi/uyUHXOS8Hqw/hqdefault.jpg?sqp=-oaymwEZCPYBEIoBSFXyq4qpAwsIARUAAIhCGAFwAQ==&amp;rs=AOn4CLBUVOP2RVM1qwIMYMeBO3TJZsIOwg</t>
  </si>
  <si>
    <t>This video demonstrates the workflow for a steady-state thermal simulation in ANSYS AIM 18.0. ANSYS AIM provides easy simulation software for design engineer...</t>
  </si>
  <si>
    <t>ANSYS AIM, steady-state thermal, structural template</t>
  </si>
  <si>
    <t>uyUHXOS8Hqw</t>
  </si>
  <si>
    <t>ANSYS AIM: Modal Structural Physics Overview</t>
  </si>
  <si>
    <t>https://www.youtube.com/watch?v=Y1as8LjoMWk</t>
  </si>
  <si>
    <t>https://i.ytimg.com/vi/Y1as8LjoMWk/hqdefault.jpg?sqp=-oaymwEZCPYBEIoBSFXyq4qpAwsIARUAAIhCGAFwAQ==&amp;rs=AOn4CLC_lEhvyHVAzwDUaWHBBfw95XT8zw</t>
  </si>
  <si>
    <t>This video demonstrates the workflow for a modal structural physics simulation in ANSYS AIM 18.0. ANSYS AIM provides easy simulation software for design engi...</t>
  </si>
  <si>
    <t>ANSYS AIM, modal structural, structural template</t>
  </si>
  <si>
    <t>Y1as8LjoMWk</t>
  </si>
  <si>
    <t>https://www.youtube.com/watch?v=pSWWnCzdvus</t>
  </si>
  <si>
    <t>https://i.ytimg.com/vi/pSWWnCzdvus/hqdefault.jpg?sqp=-oaymwEZCPYBEIoBSFXyq4qpAwsIARUAAIhCGAFwAQ==&amp;rs=AOn4CLDnFOsqkUt18AGO6u-bkWIW4mKMMw</t>
  </si>
  <si>
    <t>This video demonstrates the overall workflow for a steady-state thermal electric conduction simulation in ANSYS AIM 18.0. ANSYS AIM provides easy simulation ...</t>
  </si>
  <si>
    <t>ANSYS AIM, electric conduction, steady-state thermal template, electric conduction template</t>
  </si>
  <si>
    <t>pSWWnCzdvus</t>
  </si>
  <si>
    <t>ANSYS AIM: Defining Locations</t>
  </si>
  <si>
    <t>https://www.youtube.com/watch?v=WcytSmHXhJc</t>
  </si>
  <si>
    <t>https://i.ytimg.com/vi/WcytSmHXhJc/hqdefault.jpg?sqp=-oaymwEZCPYBEIoBSFXyq4qpAwsIARUAAIhCGAFwAQ==&amp;rs=AOn4CLAjLGTXKjMemEGZMKer0lvSkVPSuw</t>
  </si>
  <si>
    <t>In this video, you'll learn how to efficiently select and define a location within your ANSYS AIM study. Throughout ANSYS AIM, you'll need to assign a locati...</t>
  </si>
  <si>
    <t>selecting a location, selecting multiple geometric entities, adding or replacing a location, creating a new location, using expressions, ANSYS AIM</t>
  </si>
  <si>
    <t>WcytSmHXhJc</t>
  </si>
  <si>
    <t>ANSYS AIM: Defining and Using Selection Sets</t>
  </si>
  <si>
    <t>https://www.youtube.com/watch?v=uR70vUsWSAM</t>
  </si>
  <si>
    <t>https://i.ytimg.com/vi/uR70vUsWSAM/hqdefault.jpg?sqp=-oaymwEZCPYBEIoBSFXyq4qpAwsIARUAAIhCGAFwAQ==&amp;rs=AOn4CLDOFU2Oz6DWFd6UBo2bjsukx3D3RQ</t>
  </si>
  <si>
    <t>In this demonstration, you'll learn how to create selection sets for your ANSYS AIM Study. Selection sets save time by allowing you to collect and combine ob...</t>
  </si>
  <si>
    <t>selecting geometric entities, adding a selection set, adding or replacing geometric entities to a selection set, renaming a selection set, creating and assig...</t>
  </si>
  <si>
    <t>uR70vUsWSAM</t>
  </si>
  <si>
    <t>ANSYS AIM: Static Structural Physics Overview</t>
  </si>
  <si>
    <t>https://www.youtube.com/watch?v=9GP7rBZZlg4</t>
  </si>
  <si>
    <t>https://i.ytimg.com/vi/9GP7rBZZlg4/hqdefault.jpg?sqp=-oaymwEZCPYBEIoBSFXyq4qpAwsIARUAAIhCGAFwAQ==&amp;rs=AOn4CLCUIvNZ5rw8Gph6INEU25b3EY0LwQ</t>
  </si>
  <si>
    <t>9GP7rBZZlg4</t>
  </si>
  <si>
    <t>ANSYS AIM: Fatigue Analysis</t>
  </si>
  <si>
    <t>https://www.youtube.com/watch?v=8S8WuvLNbis</t>
  </si>
  <si>
    <t>https://i.ytimg.com/vi/8S8WuvLNbis/hqdefault.jpg?sqp=-oaymwEZCPYBEIoBSFXyq4qpAwsIARUAAIhCGAFwAQ==&amp;rs=AOn4CLDIIpfXG9SHd20iMtpHLgwLNEkJsw</t>
  </si>
  <si>
    <t>This video demonstrates how to compute fatigue results using the S-N curve data or the ultimate strength value using ANSYS AIM. ANSYS AIM provides easy simul...</t>
  </si>
  <si>
    <t>fatigue, S-N curve data, ultimate strength, cycles to failure, fatigue life, ANSYS AIM</t>
  </si>
  <si>
    <t>8S8WuvLNbis</t>
  </si>
  <si>
    <t>Overview of the ANSYS Elastic Reporter Web Application</t>
  </si>
  <si>
    <t>https://www.youtube.com/watch?v=RNdi8sFvtrA</t>
  </si>
  <si>
    <t>https://i.ytimg.com/vi/RNdi8sFvtrA/hqdefault.jpg?sqp=-oaymwEZCPYBEIoBSFXyq4qpAwsIARUAAIhCGAFwAQ==&amp;rs=AOn4CLBf_c-1oGHrkdeGBkIo5Kco_r0pvA</t>
  </si>
  <si>
    <t>This video gives a basic overview of the most commonly used functions in the ANSYS Elastic Reporter.</t>
  </si>
  <si>
    <t>RNdi8sFvtrA</t>
  </si>
  <si>
    <t>https://www.youtube.com/watch?v=YlutK-cBzRs</t>
  </si>
  <si>
    <t>https://i.ytimg.com/vi/YlutK-cBzRs/hqdefault.jpg?sqp=-oaymwEZCPYBEIoBSFXyq4qpAwsIARUAAIhCGAFwAQ==&amp;rs=AOn4CLCgwO8xEr2AwvGMNoh92ol_M-MS3Q</t>
  </si>
  <si>
    <t>This video provides an overview of the new reporting features added to ANSYS License Management Center 18.0.</t>
  </si>
  <si>
    <t>YlutK-cBzRs</t>
  </si>
  <si>
    <t>Importing Zuken into ANSYS</t>
  </si>
  <si>
    <t>https://www.youtube.com/watch?v=zaE9nSLMfIs</t>
  </si>
  <si>
    <t>https://i.ytimg.com/vi/zaE9nSLMfIs/hqdefault.jpg?sqp=-oaymwEZCPYBEIoBSFXyq4qpAwsIARUAAIhCGAFwAQ==&amp;rs=AOn4CLDe8oGvcI48zSNhEoJi5Jscv5W1OA</t>
  </si>
  <si>
    <t>This video demonstrates the steps for converting Zuken CR8000 to SIwave &amp; 3D Layout. It shows how to include .idf data within SIwave for Icepak simulation. A...</t>
  </si>
  <si>
    <t>HFSS, HFSS 3D Layout, SIwave, ANSYS, Ansys Electronics, Electromagnetics Suite, Windowsx64, ECAD, Electrical CAD, third party layout tools, Cadence, Mentor G...</t>
  </si>
  <si>
    <t>zaE9nSLMfIs</t>
  </si>
  <si>
    <t>ANSYS AIM: Fluid Flow Physics Overview</t>
  </si>
  <si>
    <t>https://www.youtube.com/watch?v=FkSJk3pKwIs</t>
  </si>
  <si>
    <t>https://i.ytimg.com/vi/FkSJk3pKwIs/hqdefault.jpg?sqp=-oaymwEZCPYBEIoBSFXyq4qpAwsIARUAAIhCGAFwAQ==&amp;rs=AOn4CLCUrtyW8yswSM2RC9WXf3tO3wpAjQ</t>
  </si>
  <si>
    <t>FkSJk3pKwIs</t>
  </si>
  <si>
    <t>ANSYS AIM: Assigning Materials and Defining Material Properties</t>
  </si>
  <si>
    <t>https://www.youtube.com/watch?v=4fUzUOUfngI</t>
  </si>
  <si>
    <t>https://i.ytimg.com/vi/4fUzUOUfngI/hqdefault.jpg?sqp=-oaymwEZCPYBEIoBSFXyq4qpAwsIARUAAIhCGAFwAQ==&amp;rs=AOn4CLDpOUF8X2U-FeIC9AGh0d49kgku1Q</t>
  </si>
  <si>
    <t>This video demonstrates how to assign materials in ANSYS AIM and how to set material properties, create new materials, add material libraries, and save mater...</t>
  </si>
  <si>
    <t>engineering data, material models, material properties, material libraries</t>
  </si>
  <si>
    <t>4fUzUOUfngI</t>
  </si>
  <si>
    <t>ANSYS Icepak: Debugging Divergence</t>
  </si>
  <si>
    <t>https://www.youtube.com/watch?v=Z2TVtO5lIhM</t>
  </si>
  <si>
    <t>https://i.ytimg.com/vi/Z2TVtO5lIhM/hqdefault.jpg?sqp=-oaymwEZCPYBEIoBSFXyq4qpAwsIARUAAIhCGAFwAQ==&amp;rs=AOn4CLBOj8Y4CVNjor8tOtKcB37MOuOvJQ</t>
  </si>
  <si>
    <t>This video provides overview of strategies and process to troubleshoot a model whose solution fails to converge. Features the Icepak Debug Divergence macro. ...</t>
  </si>
  <si>
    <t>ANSYS Icepak, divergence, macro</t>
  </si>
  <si>
    <t>Z2TVtO5lIhM</t>
  </si>
  <si>
    <t>ANSYS AIM: Thermal Stress from a Fluid-Solid Heat Transfer Solution</t>
  </si>
  <si>
    <t>https://www.youtube.com/watch?v=SGWXP6bFDcw</t>
  </si>
  <si>
    <t>https://i.ytimg.com/vi/SGWXP6bFDcw/hqdefault.jpg?sqp=-oaymwEZCPYBEIoBSFXyq4qpAwsIARUAAIhCGAFwAQ==&amp;rs=AOn4CLC9QQU6Pz1Zf1ZQx8NzT_2nt4e_xQ</t>
  </si>
  <si>
    <t>This video demonstrates how to calculate thermal stress from a fluid-solid heat transfer solution in ANSYS AIM. The fluid-solid heat transfer and structure s...</t>
  </si>
  <si>
    <t>conjugate heat transfer, fluid-solid heat transfer, heat transfer, interface conditions, physics coupling, thermal transfer, temperature transfer, thermal st...</t>
  </si>
  <si>
    <t>SGWXP6bFDcw</t>
  </si>
  <si>
    <t>ANSYS AIM: Fluid-Structure Interaction</t>
  </si>
  <si>
    <t>https://www.youtube.com/watch?v=Vdvlg5yzVDc</t>
  </si>
  <si>
    <t>https://i.ytimg.com/vi/Vdvlg5yzVDc/hqdefault.jpg?sqp=-oaymwEZCPYBEIoBSFXyq4qpAwsIARUAAIhCGAFwAQ==&amp;rs=AOn4CLAaRFKFCrj2D-GE-p2Pdt8UkH_M_Q</t>
  </si>
  <si>
    <t>This video demonstrates how to set up and solve a fluid-structure interaction simulation in ANSYS AIM. The fluid and structure simulations are solved separat...</t>
  </si>
  <si>
    <t>Vdvlg5yzVDc</t>
  </si>
  <si>
    <t>Installing the ANSYS Electromagnetics Suite 18 on Linux</t>
  </si>
  <si>
    <t>https://www.youtube.com/watch?v=r7mu3kztuVA</t>
  </si>
  <si>
    <t>https://i.ytimg.com/vi/r7mu3kztuVA/hqdefault.jpg?sqp=-oaymwEZCPYBEIoBSFXyq4qpAwsIARUAAIhCGAFwAQ==&amp;rs=AOn4CLDBM9njbEx5c-2Yq7WpoMgO3pkkZw</t>
  </si>
  <si>
    <t>install ansys, Installing ANSYS, install electromagnetics suite, Electromagnetics Suite</t>
  </si>
  <si>
    <t>r7mu3kztuVA</t>
  </si>
  <si>
    <t>Install Electromagnetics RSM on the Windows Platform</t>
  </si>
  <si>
    <t>https://www.youtube.com/watch?v=OqOJ3W91sSU</t>
  </si>
  <si>
    <t>https://i.ytimg.com/vi/OqOJ3W91sSU/hqdefault.jpg?sqp=-oaymwEZCPYBEIoBSFXyq4qpAwsIARUAAIhCGAFwAQ==&amp;rs=AOn4CLB_L2emSq0SOml53CgYOWUw0A5MRg</t>
  </si>
  <si>
    <t>remote solve manager, Install RSM, Installing RSM, Electromagnetics RSM, RSM</t>
  </si>
  <si>
    <t>OqOJ3W91sSU</t>
  </si>
  <si>
    <t>Install Electromagnetics RSM on the Linux Platform</t>
  </si>
  <si>
    <t>https://www.youtube.com/watch?v=h_hUWEvNUbA</t>
  </si>
  <si>
    <t>https://i.ytimg.com/vi/h_hUWEvNUbA/hqdefault.jpg?sqp=-oaymwEZCPYBEIoBSFXyq4qpAwsIARUAAIhCGAFwAQ==&amp;rs=AOn4CLCteJFR8raZ7aPz307GOCoFfpkJkg</t>
  </si>
  <si>
    <t>h_hUWEvNUbA</t>
  </si>
  <si>
    <t>Installing the ANSYS Electromagnetics Suite 18 on Windows</t>
  </si>
  <si>
    <t>https://www.youtube.com/watch?v=nDYclZgt-Ts</t>
  </si>
  <si>
    <t>https://i.ytimg.com/vi/nDYclZgt-Ts/hqdefault.jpg?sqp=-oaymwEZCPYBEIoBSFXyq4qpAwsIARUAAIhCGAFwAQ==&amp;rs=AOn4CLC71F3zyY1m2w4dQndZCp7GNMx_XQ</t>
  </si>
  <si>
    <t>nDYclZgt-Ts</t>
  </si>
  <si>
    <t>Installing ANSYS 18 License Manager on Linux</t>
  </si>
  <si>
    <t>https://www.youtube.com/watch?v=VKyzCeiiM3U</t>
  </si>
  <si>
    <t>https://i.ytimg.com/vi/VKyzCeiiM3U/hqdefault.jpg?sqp=-oaymwEZCPYBEIoBSFXyq4qpAwsIARUAAIhCGAFwAQ==&amp;rs=AOn4CLCX3qlTg8fJHWpTmOMNNpcgnNfTWg</t>
  </si>
  <si>
    <t>This video demonstrates how to install the ANSYS, Inc License Manager on the Linux Platform.</t>
  </si>
  <si>
    <t>ANSYS, ANSYS Licensing, License Reporting, License Usage, License Manager</t>
  </si>
  <si>
    <t>VKyzCeiiM3U</t>
  </si>
  <si>
    <t>Installing ANSYS 18 License Manager on Windows</t>
  </si>
  <si>
    <t>https://www.youtube.com/watch?v=9TdqVwWKCFs</t>
  </si>
  <si>
    <t>https://i.ytimg.com/vi/9TdqVwWKCFs/hqdefault.jpg?sqp=-oaymwEZCPYBEIoBSFXyq4qpAwsIARUAAIhCGAFwAQ==&amp;rs=AOn4CLAo8l1EiX2QaZ2GdNbdy41Uancwvg</t>
  </si>
  <si>
    <t>License Manager, Installation, Installing ANSYS, ANSYS, install ansys</t>
  </si>
  <si>
    <t>9TdqVwWKCFs</t>
  </si>
  <si>
    <t>ANSYS 18 License Management Center Overview</t>
  </si>
  <si>
    <t>https://www.youtube.com/watch?v=DPRA57rY6-4</t>
  </si>
  <si>
    <t>https://i.ytimg.com/vi/DPRA57rY6-4/hqdefault.jpg?sqp=-oaymwEZCPYBEIoBSFXyq4qpAwsIARUAAIhCGAFwAQ==&amp;rs=AOn4CLBVAR-qXuZNIIlf-BDTwwPEYyYAXA</t>
  </si>
  <si>
    <t>DPRA57rY6-4</t>
  </si>
  <si>
    <t>Installing ANSYS 18 on Windows</t>
  </si>
  <si>
    <t>https://www.youtube.com/watch?v=Lnx0f6RlmsI</t>
  </si>
  <si>
    <t>https://i.ytimg.com/vi/Lnx0f6RlmsI/hqdefault.jpg?sqp=-oaymwEZCPYBEIoBSFXyq4qpAwsIARUAAIhCGAFwAQ==&amp;rs=AOn4CLBwMsEW166j_sUDVhXhkEYS0dPeZA</t>
  </si>
  <si>
    <t>install ansys, Installing ANSYS</t>
  </si>
  <si>
    <t>Lnx0f6RlmsI</t>
  </si>
  <si>
    <t>Importing BRD Files to ANSYS SpaceClaim - ECAD Part VII</t>
  </si>
  <si>
    <t>https://www.youtube.com/watch?v=mLpg6d7BeQs</t>
  </si>
  <si>
    <t>https://i.ytimg.com/vi/mLpg6d7BeQs/hqdefault.jpg?sqp=-oaymwEZCPYBEIoBSFXyq4qpAwsIARUAAIhCGAFwAQ==&amp;rs=AOn4CLDyk9JCFZUAvPlbrakZBxp7IXX_0g</t>
  </si>
  <si>
    <t>This video shows how to clip a region of interest from a board and export the cut out to an ANF file. The ANF file is imported to SpaceClaim. The .BRD file i...</t>
  </si>
  <si>
    <t>HFSS, HFSS 3D Layout, SIwave, ANSYS, Ansys Electronics, Electromagnetics Suite, Windowsx64, Triad License Server, CLICKWRAP, ECAD, Electrical CAD, third part...</t>
  </si>
  <si>
    <t>mLpg6d7BeQs</t>
  </si>
  <si>
    <t>Create and Export a Cut Out of the Board in ANSYS SIwave - ECAD Part VI</t>
  </si>
  <si>
    <t>https://www.youtube.com/watch?v=EsDnTS5Is2c</t>
  </si>
  <si>
    <t>https://i.ytimg.com/vi/EsDnTS5Is2c/hqdefault.jpg?sqp=-oaymwEZCPYBEIoBSFXyq4qpAwsIARUAAIhCGAFwAQ==&amp;rs=AOn4CLBlK_lHlE_04Pqfetf8YpOCGZilHQ</t>
  </si>
  <si>
    <t>This video shows how to create a cut out of the Xilinx board in ANSYS SIwave using manual and automatic methods. The video shows how to use the Plane Extents...</t>
  </si>
  <si>
    <t>EsDnTS5Is2c</t>
  </si>
  <si>
    <t>Translate MCM files for ANSYS SIwave &amp; HFSS 3D Layout - ECAD Part V</t>
  </si>
  <si>
    <t>https://www.youtube.com/watch?v=XvDFv_4wWFI</t>
  </si>
  <si>
    <t>https://i.ytimg.com/vi/XvDFv_4wWFI/hqdefault.jpg?sqp=-oaymwEZCPYBEIoBSFXyq4qpAwsIARUAAIhCGAFwAQ==&amp;rs=AOn4CLAm2tfumQUVnK5UTnJJaH0Wx9O0MA</t>
  </si>
  <si>
    <t>This video shows how to translate an MCM file into ANSYS SIwave using ALinks for EDA. Additionally it shows how to go from SIwave to HFSS 3D Layout. The vide...</t>
  </si>
  <si>
    <t>XvDFv_4wWFI</t>
  </si>
  <si>
    <t>ANSYS How-To Videos Trailer</t>
  </si>
  <si>
    <t>https://www.youtube.com/watch?v=EWYkvmqTKIA</t>
  </si>
  <si>
    <t>https://i.ytimg.com/vi/EWYkvmqTKIA/hqdefault.jpg?sqp=-oaymwEZCPYBEIoBSFXyq4qpAwsIARUAAIhCGAFwAQ==&amp;rs=AOn4CLDr-LBza4j0_jAtSln1oY7qq6VRJA</t>
  </si>
  <si>
    <t>Welcome to the ANSYS How-to video channel. On this channel, you'll find a wealth of content that will show you how to use ANSYS software. These easy-to-follo...</t>
  </si>
  <si>
    <t>EWYkvmqTKIA</t>
  </si>
  <si>
    <t>ANSYS EM Suite Download, Install, and Licensing Explained - ECAD Part I</t>
  </si>
  <si>
    <t>https://www.youtube.com/watch?v=eGVhUTYAe_Q</t>
  </si>
  <si>
    <t>https://i.ytimg.com/vi/eGVhUTYAe_Q/hqdefault.jpg?sqp=-oaymwEZCPYBEIoBSFXyq4qpAwsIARUAAIhCGAFwAQ==&amp;rs=AOn4CLCqUOoSncJtz8ZGPHkn3EIguJpAdg</t>
  </si>
  <si>
    <t>This video shows how to install ANSYS Electromagnetics Suite in a machine that runs a Windows 64-bit operating system. The video shows how to download the El...</t>
  </si>
  <si>
    <t>HFSS, HFSS 3D Layout, SIwave, ANSYS, Ansys Electronics, Electromagnetics Suite, Windowsx64, Triad License Server, CLICKWRAP, ECAD, Electrical CAD.</t>
  </si>
  <si>
    <t>eGVhUTYAe_Q</t>
  </si>
  <si>
    <t>Installing ANSYS ECAD Integrations for 3rd Party Layout Tools - ECAD Part II</t>
  </si>
  <si>
    <t>https://www.youtube.com/watch?v=Ib-crj_jFhE</t>
  </si>
  <si>
    <t>https://i.ytimg.com/vi/Ib-crj_jFhE/hqdefault.jpg?sqp=-oaymwEZCPYBEIoBSFXyq4qpAwsIARUAAIhCGAFwAQ==&amp;rs=AOn4CLBAj9-rPuLh1tpi3IyzIDA8edA7Lg</t>
  </si>
  <si>
    <t>This video shows how to install LayoutIntegrations for ECAD in a machine that runs a Windows 64-bit operating system. The video describes the purpose of inst...</t>
  </si>
  <si>
    <t>Ib-crj_jFhE</t>
  </si>
  <si>
    <t>Launching ANSYS SIwave from Cadence SPB - ECAD Part III</t>
  </si>
  <si>
    <t>https://www.youtube.com/watch?v=EBog-YgC20s</t>
  </si>
  <si>
    <t>https://i.ytimg.com/vi/EBog-YgC20s/hqdefault.jpg?sqp=-oaymwEZCPYBEIoBSFXyq4qpAwsIARUAAIhCGAFwAQ==&amp;rs=AOn4CLDe7GPRAfPJhwpF1GBWPNdXDAIfbQ</t>
  </si>
  <si>
    <t>This video shows how to directly launch ANSYS SIwave from Cadence SPB products. The ECAD translation is facilitated by ANSYS ALinks for EDA that appears unde...</t>
  </si>
  <si>
    <t>EBog-YgC20s</t>
  </si>
  <si>
    <t>Creating .anf &amp; .cmp for ANSYS SIwave &amp; HFSS 3D Layout - ECAD Part IV</t>
  </si>
  <si>
    <t>https://www.youtube.com/watch?v=rvWPuQNSKVE</t>
  </si>
  <si>
    <t>https://i.ytimg.com/vi/rvWPuQNSKVE/hqdefault.jpg?sqp=-oaymwEZCPYBEIoBSFXyq4qpAwsIARUAAIhCGAFwAQ==&amp;rs=AOn4CLABuL3couDcCDIq3XH3KrxEqka8yg</t>
  </si>
  <si>
    <t>This video shows how to create ANSYS Neutral File (.anf format) and the Component file (.cmp format) using ALinks for EDA from a .brd file in Cadence Allegro...</t>
  </si>
  <si>
    <t>rvWPuQNSKVE</t>
  </si>
  <si>
    <t>ANSYS Fluent Meshing: Polyhedral Mesh Creation</t>
  </si>
  <si>
    <t>https://www.youtube.com/watch?v=VKW6_-Rteks</t>
  </si>
  <si>
    <t>https://i.ytimg.com/vi/VKW6_-Rteks/hqdefault.jpg?sqp=-oaymwEZCPYBEIoBSFXyq4qpAwsIARUAAIhCGAFwAQ==&amp;rs=AOn4CLBE_isc5yxVVp1VF6vQcb74COYLSA</t>
  </si>
  <si>
    <t>This video demonstrates creating a polyhedral volume mesh for a can combustor geometry in ANSYS Fluent. Highlights include computing volumetric regions, addi...</t>
  </si>
  <si>
    <t>ANSYS Fluent, Fluent Meshing, Polyhedral Mesh, Can Combustor, CFD Software</t>
  </si>
  <si>
    <t>VKW6_-Rteks</t>
  </si>
  <si>
    <t>ANSYS Fluent: Overview of GPU Capabilities</t>
  </si>
  <si>
    <t>https://www.youtube.com/watch?v=9YH9p2KbRls</t>
  </si>
  <si>
    <t>https://i.ytimg.com/vi/9YH9p2KbRls/hqdefault.jpg?sqp=-oaymwEZCPYBEIoBSFXyq4qpAwsIARUAAIhCGAFwAQ==&amp;rs=AOn4CLAxheUe0r-_wiOkweca2arAQY96Ww</t>
  </si>
  <si>
    <t>This video demonstrates various GPU capabilities in ANSYS Fluent. This includes setting up Fluent to utilize a GPU and running various calculations with a GP...</t>
  </si>
  <si>
    <t>ANSYS Fluent, GPU, speed-up, S2S radiation, ray tracing, hemicube, veiwfactors, clustering, text user interface, TUI, CFD Software</t>
  </si>
  <si>
    <t>9YH9p2KbRls</t>
  </si>
  <si>
    <t>How to make Traceability between ANSYS SCADE Products and DOORS</t>
  </si>
  <si>
    <t>https://www.youtube.com/watch?v=JqAJ_kq0pz8</t>
  </si>
  <si>
    <t>https://i.ytimg.com/vi/JqAJ_kq0pz8/hqdefault.jpg?sqp=-oaymwEZCPYBEIoBSFXyq4qpAwsIARUAAIhCGAFwAQ==&amp;rs=AOn4CLC_xBsZ3F9E687L8Ts1NWZ_DW556g</t>
  </si>
  <si>
    <t>In this video I will introduce you to the ANSYS SCADE LifeCycle, Application Lifecycle Management (ALM) Gateway and show you how to make traceability between...</t>
  </si>
  <si>
    <t>Esterel Technologies, SCADE, ANSYS, Embedded Systems, Safety Critical Applications, Embedded Software, SCADE tutorial, Safety Critical Software, Embedded Sys...</t>
  </si>
  <si>
    <t>JqAJ_kq0pz8</t>
  </si>
  <si>
    <t>New in SCADE R17:  How to do Closed Loop Testing with ANSYS Simplorer and SCADE</t>
  </si>
  <si>
    <t>https://www.youtube.com/watch?v=iU6SxmrjNBU</t>
  </si>
  <si>
    <t>https://i.ytimg.com/vi/iU6SxmrjNBU/hqdefault.jpg?sqp=-oaymwEZCPYBEIoBSFXyq4qpAwsIARUAAIhCGAFwAQ==&amp;rs=AOn4CLDRBt_cmxCg7SXY5ZBRyCjrsAwH5g</t>
  </si>
  <si>
    <t>Find us at: http://bit.ly/1HTBunR and the playlist at: http://bit.ly/1kZBwp7 The video demonstrates an automotive cruise control system on which we will perf...</t>
  </si>
  <si>
    <t>Esterel Technologies, SCADE, ANSYS, Embedded Systems, Safety Critical Applications, Embedded Software, SCADE tutorial, safety critical software, Embedded Sys...</t>
  </si>
  <si>
    <t>iU6SxmrjNBU</t>
  </si>
  <si>
    <t>ANSYS AIM: Getting Started - Part 2 (Japanese)</t>
  </si>
  <si>
    <t>https://www.youtube.com/watch?v=p4jpuc1qoaY</t>
  </si>
  <si>
    <t>https://i.ytimg.com/vi/p4jpuc1qoaY/hqdefault.jpg?sqp=-oaymwEZCPYBEIoBSFXyq4qpAwsIARUAAIhCGAFwAQ==&amp;rs=AOn4CLBckLTyqqj-8IlaH4539Wnp4NCMkQ</t>
  </si>
  <si>
    <t>This video provides a quick tour of the ANSYS AIM workspace. It serves as an introduction to other ANSYS AIM how-to videos. ANSYS AIM provides easy simulatio...</t>
  </si>
  <si>
    <t>ANSYS AIM, ANSYS, getting started, design engineering, multiphysics</t>
  </si>
  <si>
    <t>p4jpuc1qoaY</t>
  </si>
  <si>
    <t>ANSYS CFX: Nozzle Design Optimization - Part II</t>
  </si>
  <si>
    <t>https://www.youtube.com/watch?v=G2yq1M5NqTA</t>
  </si>
  <si>
    <t>https://i.ytimg.com/vi/G2yq1M5NqTA/hqdefault.jpg?sqp=-oaymwEZCPYBEIoBSFXyq4qpAwsIARUAAIhCGAFwAQ==&amp;rs=AOn4CLB5oc2tGhiRu7qQIrbv7-Gx_7QsfQ</t>
  </si>
  <si>
    <t>This video series shows users the workflow used to optimise a geometry in Workbench, using CFX and ANSYS Meshing. ANSYS CFX computational fluid dynamics soft...</t>
  </si>
  <si>
    <t>ANSYS CFX, ANSYS Meshing, Workbench, design optimization</t>
  </si>
  <si>
    <t>G2yq1M5NqTA</t>
  </si>
  <si>
    <t>ANSYS CFX: Nozzle Design Optimization - Part I</t>
  </si>
  <si>
    <t>https://www.youtube.com/watch?v=LbKJbcHkS5o</t>
  </si>
  <si>
    <t>https://i.ytimg.com/vi/LbKJbcHkS5o/hqdefault.jpg?sqp=-oaymwEZCPYBEIoBSFXyq4qpAwsIARUAAIhCGAFwAQ==&amp;rs=AOn4CLD-_xK2jJwBu-IzB3_xX3df5Z0Uuw</t>
  </si>
  <si>
    <t>LbKJbcHkS5o</t>
  </si>
  <si>
    <t>ANSYS CFX: Real-Time Solution Monitoring</t>
  </si>
  <si>
    <t>https://www.youtube.com/watch?v=dyE1ceZoRwE</t>
  </si>
  <si>
    <t>https://i.ytimg.com/vi/dyE1ceZoRwE/hqdefault.jpg?sqp=-oaymwEZCPYBEIoBSFXyq4qpAwsIARUAAIhCGAFwAQ==&amp;rs=AOn4CLDH9pQyi2Nouj3xOdaooyWTQFq4rA</t>
  </si>
  <si>
    <t>This video demonstrates the real-time solution monitoring feature available in ANSYS CFD-Post. ANSYS CFX computational fluid dynamics software delivers fast,...</t>
  </si>
  <si>
    <t>ANSYS CFX, CFD-Post, solution monitoring, Monitor Surface, ANSYS</t>
  </si>
  <si>
    <t>dyE1ceZoRwE</t>
  </si>
  <si>
    <t>ANSYS AIM: Fluid-Structure Interaction (Chinese)</t>
  </si>
  <si>
    <t>https://www.youtube.com/watch?v=oZ6f4kewBHI</t>
  </si>
  <si>
    <t>https://i.ytimg.com/vi/oZ6f4kewBHI/hqdefault.jpg?sqp=-oaymwEZCPYBEIoBSFXyq4qpAwsIARUAAIhCGAFwAQ==&amp;rs=AOn4CLDwKAbEvN6T1HdW5M_6CfZ2nitAag</t>
  </si>
  <si>
    <t>This video demonstrates how to set up and solve a fluid-structure interaction simulation in ANSYS AIM using a template. The fluid and structure simulations a...</t>
  </si>
  <si>
    <t>fluid simulation, structural simulation, force transfer, physics coupling, FSI, fluid-structure interaction, ANSYS AIM, design engineering, multiphysics</t>
  </si>
  <si>
    <t>oZ6f4kewBHI</t>
  </si>
  <si>
    <t>ANSYS AIM: Fluid-Structure Interaction (Japanese)</t>
  </si>
  <si>
    <t>https://www.youtube.com/watch?v=8O2mHIBwc5k</t>
  </si>
  <si>
    <t>https://i.ytimg.com/vi/8O2mHIBwc5k/hqdefault.jpg?sqp=-oaymwEZCPYBEIoBSFXyq4qpAwsIARUAAIhCGAFwAQ==&amp;rs=AOn4CLBHnzVxoytu1y0x2E63ndb4-fvNVA</t>
  </si>
  <si>
    <t>8O2mHIBwc5k</t>
  </si>
  <si>
    <t>ANSYS CFX: Performance Mapping</t>
  </si>
  <si>
    <t>https://www.youtube.com/watch?v=CQ_Iw73nEYo</t>
  </si>
  <si>
    <t>https://i.ytimg.com/vi/CQ_Iw73nEYo/hqdefault.jpg?sqp=-oaymwEZCPYBEIoBSFXyq4qpAwsIARUAAIhCGAFwAQ==&amp;rs=AOn4CLC2JMvlysQr8Ymk45FYnFkkU11lZQ</t>
  </si>
  <si>
    <t>This video demonstrates how to use the Performance Map system to produce speedlines. ANSYS CFX computational fluid dynamics software delivers fast, reliable ...</t>
  </si>
  <si>
    <t>ANSYS CFX, Performance Map, Speedline, Performance</t>
  </si>
  <si>
    <t>CQ_Iw73nEYo</t>
  </si>
  <si>
    <t>Installing ANSYS Elastic Reporting on Linux</t>
  </si>
  <si>
    <t>https://www.youtube.com/watch?v=V7SLytto7bg</t>
  </si>
  <si>
    <t>https://i.ytimg.com/vi/V7SLytto7bg/hqdefault.jpg?sqp=-oaymwEZCPYBEIoBSFXyq4qpAwsIARUAAIhCGAFwAQ==&amp;rs=AOn4CLCklaCNAXkCyrdR5fjxzb_VHWT11A</t>
  </si>
  <si>
    <t>This video demonstrates how to install the ANSYS Elastic Reporting as part of your license management system to support elastic licensing on a Linux system.</t>
  </si>
  <si>
    <t>OpeniT, Elastic Reporting, Elastic Licensing, ANSYS Installation, Installing ANSYS</t>
  </si>
  <si>
    <t>V7SLytto7bg</t>
  </si>
  <si>
    <t>ANSYS HFSS: Linear Network Analysis of a Layout Driven Assembly - Part 2</t>
  </si>
  <si>
    <t>https://www.youtube.com/watch?v=BDFX_iAg5Yg</t>
  </si>
  <si>
    <t>https://i.ytimg.com/vi/BDFX_iAg5Yg/hqdefault.jpg?sqp=-oaymwEZCPYBEIoBSFXyq4qpAwsIARUAAIhCGAFwAQ==&amp;rs=AOn4CLDKutwG-qwyigg7bjRy5mFNYZ5OWg</t>
  </si>
  <si>
    <t>This video shows how to run a linear network analysis of the layout driven assembly design using ANSYS HFSS. ANSYS HFSS simulates 3-D full-wave electromagnet...</t>
  </si>
  <si>
    <t>SPICE models, linear network analysis, ANSYS HFSS, HFSS 3D Layout, electromagnetic field simulation</t>
  </si>
  <si>
    <t>BDFX_iAg5Yg</t>
  </si>
  <si>
    <t>ANSYS HFSS: Linear Network Analysis of a Layout Driven Assembly - Part 1</t>
  </si>
  <si>
    <t>https://www.youtube.com/watch?v=gc5YcSeGgPA</t>
  </si>
  <si>
    <t>https://i.ytimg.com/vi/gc5YcSeGgPA/hqdefault.jpg?sqp=-oaymwEZCPYBEIoBSFXyq4qpAwsIARUAAIhCGAFwAQ==&amp;rs=AOn4CLDDKq9wxtPeAJJMYPOvk8t3Z_3gzQ</t>
  </si>
  <si>
    <t>This video shows how to place a micro-USB connector on a printed circuit board using ANSYS HFSS. ANSYS HFSS simulates 3-D full-wave electromagnetic fields fo...</t>
  </si>
  <si>
    <t>gc5YcSeGgPA</t>
  </si>
  <si>
    <t>ANSYS AIM: Nozzle Design Optimization - Part 2</t>
  </si>
  <si>
    <t>https://www.youtube.com/watch?v=1tkq4DWSuEU</t>
  </si>
  <si>
    <t>https://i.ytimg.com/vi/1tkq4DWSuEU/hqdefault.jpg?sqp=-oaymwEZCPYBEIoBSFXyq4qpAwsIARUAAIhCGAFwAQ==&amp;rs=AOn4CLBW43cbHXdk_0gHieJ1UNVSxVNZDw</t>
  </si>
  <si>
    <t>This video shows users the conventional workflow for preparing, meshing, simulating and optimizing a geometry in ANSYS AIM. In this case, an interpolative me...</t>
  </si>
  <si>
    <t>AIM Meshing, AIM modeling, SpaceClaim, Optimization, fluid flow, ANSYS AIM, design engineering, multiphysics</t>
  </si>
  <si>
    <t>1tkq4DWSuEU</t>
  </si>
  <si>
    <t>ANSYS AIM: Nozzle Design Optimization - Part 1</t>
  </si>
  <si>
    <t>https://www.youtube.com/watch?v=dJKyBskiG0U</t>
  </si>
  <si>
    <t>https://i.ytimg.com/vi/dJKyBskiG0U/hqdefault.jpg?sqp=-oaymwEZCPYBEIoBSFXyq4qpAwsIARUAAIhCGAFwAQ==&amp;rs=AOn4CLCi8efT7fWdMdEgh112RW9yInmcbA</t>
  </si>
  <si>
    <t>dJKyBskiG0U</t>
  </si>
  <si>
    <t>ANSYS CFX: Flank Milling Overview</t>
  </si>
  <si>
    <t>https://www.youtube.com/watch?v=apgzGjCl8o8</t>
  </si>
  <si>
    <t>https://i.ytimg.com/vi/apgzGjCl8o8/hqdefault.jpg?sqp=-oaymwEZCPYBEIoBSFXyq4qpAwsIARUAAIhCGAFwAQ==&amp;rs=AOn4CLBQAgLC9GFM1Hv2_kzK1FEWwCXDEg</t>
  </si>
  <si>
    <t>This video shows how to design flank milled blades using BladeGen and ANSYS CFX. ANSYS CFX computational fluid dynamics software delivers fast, reliable and ...</t>
  </si>
  <si>
    <t>ANSYS BladeGen, Flank Milled, Flank Milling, ANSYS CFX</t>
  </si>
  <si>
    <t>apgzGjCl8o8</t>
  </si>
  <si>
    <t>Introduction to Model-Based Design with SCADE Display (Part 1 of 6)</t>
  </si>
  <si>
    <t>https://www.youtube.com/watch?v=t06VFErzr08</t>
  </si>
  <si>
    <t>https://i.ytimg.com/vi/t06VFErzr08/hqdefault.jpg?sqp=-oaymwEZCPYBEIoBSFXyq4qpAwsIARUAAIhCGAFwAQ==&amp;rs=AOn4CLA3q1ijR3KxaYSpo43NGRSABYAzyQ</t>
  </si>
  <si>
    <t>ANSYS SCADE Display is part of the ANSYS SCADE product family that empowers users with a versatile graphics design and development environment for embedded H...</t>
  </si>
  <si>
    <t>SCADE, ANSYS, Embedded Systems, Safety Critical Software, Embedded Software, Designing Embedded Systems, SCADE Project, SCADE tutorial, Model-based Systems E...</t>
  </si>
  <si>
    <t>t06VFErzr08</t>
  </si>
  <si>
    <t>How to Simulate a SCADE Display Model (Part 4 of 6)</t>
  </si>
  <si>
    <t>https://www.youtube.com/watch?v=kaJfTS2WvEA</t>
  </si>
  <si>
    <t>https://i.ytimg.com/vi/kaJfTS2WvEA/hqdefault.jpg?sqp=-oaymwEZCPYBEIoBSFXyq4qpAwsIARUAAIhCGAFwAQ==&amp;rs=AOn4CLDD5M9za5TU9XBoEZwLf2aQ3Jg4SA</t>
  </si>
  <si>
    <t>In this video, you will learn more on how to plug variables to animate and simulate the SCADE Display model.</t>
  </si>
  <si>
    <t>kaJfTS2WvEA</t>
  </si>
  <si>
    <t>How to Use Advanced Primitives in SCADE Display (Part 3 of 6)</t>
  </si>
  <si>
    <t>https://www.youtube.com/watch?v=jy64iGj9XhE</t>
  </si>
  <si>
    <t>https://i.ytimg.com/vi/jy64iGj9XhE/hqdefault.jpg?sqp=-oaymwEZCPYBEIoBSFXyq4qpAwsIARUAAIhCGAFwAQ==&amp;rs=AOn4CLDRHNNUWB68ZT_DgQXslwx2U47bJw</t>
  </si>
  <si>
    <t>In this video, you will learn how to use masks, containers and reference objects.</t>
  </si>
  <si>
    <t>jy64iGj9XhE</t>
  </si>
  <si>
    <t>How to Generate Code with SCADE Display (Part 6 of 6)</t>
  </si>
  <si>
    <t>https://www.youtube.com/watch?v=lArHtEgv1ds</t>
  </si>
  <si>
    <t>https://i.ytimg.com/vi/lArHtEgv1ds/hqdefault.jpg?sqp=-oaymwEZCPYBEIoBSFXyq4qpAwsIARUAAIhCGAFwAQ==&amp;rs=AOn4CLAgr_Um-0_y3_whbGB8bFANIBFGEA</t>
  </si>
  <si>
    <t>This video will give you a basic understanding of the OGLX architecture. You will learn how to generate code with the ANSYS SCADE Display qualified code gene...</t>
  </si>
  <si>
    <t>lArHtEgv1ds</t>
  </si>
  <si>
    <t>How to Create a SCADE Display model (Part 2 of 6)</t>
  </si>
  <si>
    <t>https://www.youtube.com/watch?v=Jhn5sydTnuk</t>
  </si>
  <si>
    <t>https://i.ytimg.com/vi/Jhn5sydTnuk/hqdefault.jpg?sqp=-oaymwEZCPYBEIoBSFXyq4qpAwsIARUAAIhCGAFwAQ==&amp;rs=AOn4CLB2qqg32XuN4p8L19uSQnzQUWT0Kw</t>
  </si>
  <si>
    <t>In this video, you will learn about SCADE Display projects and we will provide an overview of the tool's user interface. We will demonstrate creating a speci...</t>
  </si>
  <si>
    <t>Jhn5sydTnuk</t>
  </si>
  <si>
    <t>How to Connect a Graphical Panel to a SCADE Display Model with SCADE Suite (Part 5 of 6)</t>
  </si>
  <si>
    <t>https://www.youtube.com/watch?v=1wgJ-yxmAw4</t>
  </si>
  <si>
    <t>https://i.ytimg.com/vi/1wgJ-yxmAw4/hqdefault.jpg?sqp=-oaymwEZCPYBEIoBSFXyq4qpAwsIARUAAIhCGAFwAQ==&amp;rs=AOn4CLD-xJH9S_zdYWa-vT3CfPcnhvnYAQ</t>
  </si>
  <si>
    <t>This video will teach you how to connect your ANSYS SCADE Display graphical panel to a software model to give it a behavior. The process will be demonstrated...</t>
  </si>
  <si>
    <t>1wgJ-yxmAw4</t>
  </si>
  <si>
    <t>New in SCADE R17: Breakthrough Support of HMI Testing</t>
  </si>
  <si>
    <t>https://www.youtube.com/watch?v=FzEK35Y9j6w</t>
  </si>
  <si>
    <t>https://i.ytimg.com/vi/FzEK35Y9j6w/hqdefault.jpg?sqp=-oaymwEZCPYBEIoBSFXyq4qpAwsIARUAAIhCGAFwAQ==&amp;rs=AOn4CLDz7Q7aGSaIwdLqhRc2LEHO7voZOQ</t>
  </si>
  <si>
    <t>Find us at: http://bit.ly/1HTBunR and the playlist at: http://bit.ly/1kZBwp7 ANSYS SCADE Test now provides test engineers with a testing environment automati...</t>
  </si>
  <si>
    <t>FzEK35Y9j6w</t>
  </si>
  <si>
    <t>New in SCADE R17: Modelica in Simplorer</t>
  </si>
  <si>
    <t>https://www.youtube.com/watch?v=gU0VQTXYvI8</t>
  </si>
  <si>
    <t>https://i.ytimg.com/vi/gU0VQTXYvI8/hqdefault.jpg?sqp=-oaymwEZCPYBEIoBSFXyq4qpAwsIARUAAIhCGAFwAQ==&amp;rs=AOn4CLDuvRH_wTFLuG_nQ83fJ42QlqlZ2g</t>
  </si>
  <si>
    <t>Find us at: http://bit.ly/1Hb8Dke and the playlist at: http://bit.ly/1PMsKbm As products become smarter, more electric, and more connected, development organ...</t>
  </si>
  <si>
    <t>gU0VQTXYvI8</t>
  </si>
  <si>
    <t>New in SCADE R17: SCADE System Avionics Package</t>
  </si>
  <si>
    <t>https://www.youtube.com/watch?v=DMPS6n16n_w</t>
  </si>
  <si>
    <t>https://i.ytimg.com/vi/DMPS6n16n_w/hqdefault.jpg?sqp=-oaymwEZCPYBEIoBSFXyq4qpAwsIARUAAIhCGAFwAQ==&amp;rs=AOn4CLCpQZCjP1wGv4JeyvdRz0Tw5No78Q</t>
  </si>
  <si>
    <t>Find us at: http://bit.ly/1Qn8Vqn and the playlist at: http://bit.ly/1TMyaVj Design of embedded avionics systems are becoming more and more difficult and err...</t>
  </si>
  <si>
    <t>DMPS6n16n_w</t>
  </si>
  <si>
    <t>New in SCADE R17: Unified Workflow for Ada and C Code Generation</t>
  </si>
  <si>
    <t>https://www.youtube.com/watch?v=KXiZR-IMhwM</t>
  </si>
  <si>
    <t>https://i.ytimg.com/vi/KXiZR-IMhwM/hqdefault.jpg?sqp=-oaymwEZCPYBEIoBSFXyq4qpAwsIARUAAIhCGAFwAQ==&amp;rs=AOn4CLCj5Wo9eKlPxN-FWl4exOEEnFdwtA</t>
  </si>
  <si>
    <t>Find us at: http://bit.ly/1ow79as and the playlist at: http://bit.ly/1j3wHdf The ANSYS SCADE environment offers a full development process for high-integrity...</t>
  </si>
  <si>
    <t>KXiZR-IMhwM</t>
  </si>
  <si>
    <t>New in SCADE R17: Integrated Workflow for Software-intensive Embedded Systems</t>
  </si>
  <si>
    <t>https://www.youtube.com/watch?v=kr37c1FfeL4</t>
  </si>
  <si>
    <t>https://i.ytimg.com/vi/kr37c1FfeL4/hqdefault.jpg?sqp=-oaymwEZCPYBEIoBSFXyq4qpAwsIARUAAIhCGAFwAQ==&amp;rs=AOn4CLBVG_FS_LIyeZlLvNBKxuGTZkgOUg</t>
  </si>
  <si>
    <t>Find us at: http://bit.ly/1ow79as and the playlist at: http://bit.ly/1j3wHdf The ANSYS SCADE environment offers an integrated workflow for architecture and d...</t>
  </si>
  <si>
    <t>kr37c1FfeL4</t>
  </si>
  <si>
    <t>ANSYS SIwave: Electrothermal Analyses of a PCB - Part VI (Mechanical Reliability)</t>
  </si>
  <si>
    <t>https://www.youtube.com/watch?v=sbSICx7GTZI</t>
  </si>
  <si>
    <t>https://i.ytimg.com/vi/sbSICx7GTZI/hqdefault.jpg?sqp=-oaymwEZCPYBEIoBSFXyq4qpAwsIARUAAIhCGAFwAQ==&amp;rs=AOn4CLA4BhHJ_GKe5W_-hdOMbjIf7ijkZg</t>
  </si>
  <si>
    <t>This video demonstrates how to use ANSYS Workbench and ANSYS Mechanical to perform a structural analysis on a printed circuit board and generate graphs for s...</t>
  </si>
  <si>
    <t>dcir, power integrity, pcb, Power loss, microprocessor, SIwave, Icepak, schematic, vrm, voltage regulator module, ddr3, elastic strain, FR4, dielectric, heat...</t>
  </si>
  <si>
    <t>sbSICx7GTZI</t>
  </si>
  <si>
    <t>ANSYS SIwave: Electrothermal Analyses of a PCB - Part V (Mechanical Reliability)</t>
  </si>
  <si>
    <t>https://www.youtube.com/watch?v=xH-EHW40BMY</t>
  </si>
  <si>
    <t>https://i.ytimg.com/vi/xH-EHW40BMY/hqdefault.jpg?sqp=-oaymwEZCPYBEIoBSFXyq4qpAwsIARUAAIhCGAFwAQ==&amp;rs=AOn4CLC0LtC7BOnc9Y04zgZ2Ajmgy_WnSw</t>
  </si>
  <si>
    <t>This video demonstrates how to use the same printed circuit board and link its electro-thermal analysis results to ANSYS Mechanical using ANSYS Workbench. In...</t>
  </si>
  <si>
    <t>dcir, power integrity, Power loss, microprocessor, SIwave, Icepak, schematic, vrm, voltage regulator module, ddr3, elastic strain, FR4, dielectric, heat sink...</t>
  </si>
  <si>
    <t>xH-EHW40BMY</t>
  </si>
  <si>
    <t>ANSYS System Coupling: One-Way Data Transfer (19.0)</t>
  </si>
  <si>
    <t>https://www.youtube.com/watch?v=ZIMSjfnHKFg</t>
  </si>
  <si>
    <t>https://i.ytimg.com/vi/ZIMSjfnHKFg/hqdefault.jpg?sqp=-oaymwEZCPYBEIoBSFXyq4qpAwsIARUAAIhCGAFwAQ==&amp;rs=AOn4CLDjWw7K43NOEFZYWRhqdkOo7SX6bg</t>
  </si>
  <si>
    <t>ZIMSjfnHKFg</t>
  </si>
  <si>
    <t>The ANSYS SCADE System Configurator (Part 3 of 3)</t>
  </si>
  <si>
    <t>https://www.youtube.com/watch?v=n9UJgfvGoHk</t>
  </si>
  <si>
    <t>https://i.ytimg.com/vi/n9UJgfvGoHk/hqdefault.jpg?sqp=-oaymwEZCPYBEIoBSFXyq4qpAwsIARUAAIhCGAFwAQ==&amp;rs=AOn4CLBQ-Eu5mNdZl3DVro3SZvBn1RHNdQ</t>
  </si>
  <si>
    <t>The SCADE System Configurator is a module that allows methods and tools engineers to configure SCADE System Advanced Modeler. It enables them to manage domai...</t>
  </si>
  <si>
    <t>SCADE, ANSYS, Embedded Systems, Safety Critical Applications, Embedded Software, SCADE tutorial, Safety Critical Software, Embedded Systems Programming, Cont...</t>
  </si>
  <si>
    <t>n9UJgfvGoHk</t>
  </si>
  <si>
    <t>How ANSYS SCADE System deals with Data Management (Part 2 of 3)</t>
  </si>
  <si>
    <t>https://www.youtube.com/watch?v=DJXp_l7XbkQ</t>
  </si>
  <si>
    <t>https://i.ytimg.com/vi/DJXp_l7XbkQ/hqdefault.jpg?sqp=-oaymwEZCPYBEIoBSFXyq4qpAwsIARUAAIhCGAFwAQ==&amp;rs=AOn4CLBKRpEJpOUlWQRVRWGp6FKFMkaLJQ</t>
  </si>
  <si>
    <t>Data Management in SCADE System encompasses various aspects: From Data propagation across block hierarchy, data propagation path visualization, data propagat...</t>
  </si>
  <si>
    <t>DJXp_l7XbkQ</t>
  </si>
  <si>
    <t>Introduction to ANSYS SCADE System (Part 1 of 3)</t>
  </si>
  <si>
    <t>https://www.youtube.com/watch?v=IpqZbby4SE8</t>
  </si>
  <si>
    <t>https://i.ytimg.com/vi/IpqZbby4SE8/hqdefault.jpg?sqp=-oaymwEZCPYBEIoBSFXyq4qpAwsIARUAAIhCGAFwAQ==&amp;rs=AOn4CLCvTIt-xocRywtKNyXyAqEPm7cMew</t>
  </si>
  <si>
    <t>In this video, you will learn about the SCADE System tool, a model-based development environment for architecture design for software intensive critical syst...</t>
  </si>
  <si>
    <t>IpqZbby4SE8</t>
  </si>
  <si>
    <t>ANSYS HFSS: Designing a Dipole Antenna - Part V</t>
  </si>
  <si>
    <t>https://www.youtube.com/watch?v=lz7nwLmtotw</t>
  </si>
  <si>
    <t>https://i.ytimg.com/vi/lz7nwLmtotw/hqdefault.jpg?sqp=-oaymwEZCPYBEIoBSFXyq4qpAwsIARUAAIhCGAFwAQ==&amp;rs=AOn4CLBMlWT7l6PRU9KxvA4qeVSQrdk8JA</t>
  </si>
  <si>
    <t>This video shows how to set up Auto HPC for the antenna simulation in ANSYS HFSS. ANSYS HFSS simulates 3-D full-wave electromagnetic fields for accurate and ...</t>
  </si>
  <si>
    <t>dipole antenna, ANSYS HFSS, solution setup, analysis setup, adaptive mesh refinement, modeler window, conductors, antenna gain, S-parameter plot, Auto HPC, H...</t>
  </si>
  <si>
    <t>lz7nwLmtotw</t>
  </si>
  <si>
    <t>ANSYS HFSS: Designing a Dipole Antenna - Part IV</t>
  </si>
  <si>
    <t>https://www.youtube.com/watch?v=UDm8z5REMIE</t>
  </si>
  <si>
    <t>https://i.ytimg.com/vi/UDm8z5REMIE/hqdefault.jpg?sqp=-oaymwEZCPYBEIoBSFXyq4qpAwsIARUAAIhCGAFwAQ==&amp;rs=AOn4CLDFA2yG0YXgbGrGcd28DauW4YAmNQ</t>
  </si>
  <si>
    <t>This video demonstrates how to tune the dipole antenna in ANSYS HFSS. ANSYS HFSS simulates 3-D full-wave electromagnetic fields for accurate and rapid design...</t>
  </si>
  <si>
    <t>dipole antenna, ANSYS HFSS, solution setup, adaptive mesh refinement, modeler window, conductors, antenna gain, S-parameter plot, electromagnetic field simul...</t>
  </si>
  <si>
    <t>UDm8z5REMIE</t>
  </si>
  <si>
    <t>ANSYS CFX: Inlet and Outlet Trimming in TurboGrid</t>
  </si>
  <si>
    <t>https://www.youtube.com/watch?v=tTMOrmse6oI</t>
  </si>
  <si>
    <t>https://i.ytimg.com/vi/tTMOrmse6oI/hqdefault.jpg?sqp=-oaymwEZCPYBEIoBSFXyq4qpAwsIARUAAIhCGAFwAQ==&amp;rs=AOn4CLB2efVyvxHu80SM_ThdxyadmFsjVA</t>
  </si>
  <si>
    <t>This video demonstrates the inlet and outlet trimming feature available in ANSYS TurboGrid. ANSYS CFX computational fluid dynamics software delivers fast, re...</t>
  </si>
  <si>
    <t>ANSYS CFX, ANSYS TurboGrid, Inlet Trimming, Outlet Trimming</t>
  </si>
  <si>
    <t>tTMOrmse6oI</t>
  </si>
  <si>
    <t>ANSYS AIM: Getting Started - Part 2 (Chinese)</t>
  </si>
  <si>
    <t>https://www.youtube.com/watch?v=RKGJI92rQp0</t>
  </si>
  <si>
    <t>https://i.ytimg.com/vi/RKGJI92rQp0/hqdefault.jpg?sqp=-oaymwEZCPYBEIoBSFXyq4qpAwsIARUAAIhCGAFwAQ==&amp;rs=AOn4CLCpuQ94HKDafDxvBjXKYlKBl4iT7A</t>
  </si>
  <si>
    <t>ANSYS AIM, overview, getting started, tour, AIM environment, quick start, AIM user interface, design engineering, multiphysics</t>
  </si>
  <si>
    <t>RKGJI92rQp0</t>
  </si>
  <si>
    <t>ANSYS System Coupling: Describing Thermal Diffusion using Mechanical and CFX</t>
  </si>
  <si>
    <t>https://www.youtube.com/watch?v=kkxZ778_g2g</t>
  </si>
  <si>
    <t>https://i.ytimg.com/vi/kkxZ778_g2g/hqdefault.jpg?sqp=-oaymwEZCPYBEIoBSFXyq4qpAwsIARUAAIhCGAFwAQ==&amp;rs=AOn4CLAz3I8R7Faaop8PDGR_eUU-yZ0G4Q</t>
  </si>
  <si>
    <t>This video demonstrates how to use two-way system coupling to describe thermal diffusion. Specifically, this case aims to describe the temperature distributi...</t>
  </si>
  <si>
    <t>System Coupling, Heating Coil, ANSYS CFX, ANSYS Mechanical</t>
  </si>
  <si>
    <t>kkxZ778_g2g</t>
  </si>
  <si>
    <t>ANSYS Fluent: Introduction to Overset Meshing (18.2)</t>
  </si>
  <si>
    <t>https://www.youtube.com/watch?v=Qj-oDEfbpA4</t>
  </si>
  <si>
    <t>https://i.ytimg.com/vi/Qj-oDEfbpA4/hqdefault.jpg?sqp=-oaymwEZCPYBEIoBSFXyq4qpAwsIARUAAIhCGAFwAQ==&amp;rs=AOn4CLAehKU7NADR4SE6cVJmMbz_ho8f5w</t>
  </si>
  <si>
    <t>overset meshing, overset meshes, overlapping mesh, overlapping meshes, multiple grids, overlapping grids, ANSYS Fluent, CFD Software</t>
  </si>
  <si>
    <t>Qj-oDEfbpA4</t>
  </si>
  <si>
    <t>ANSYS Remote Solve Manager: Submitting Jobs to RSM from Workbench</t>
  </si>
  <si>
    <t>https://www.youtube.com/watch?v=E_zt_eqIldA</t>
  </si>
  <si>
    <t>https://i.ytimg.com/vi/E_zt_eqIldA/hqdefault.jpg?sqp=-oaymwEZCPYBEIoBSFXyq4qpAwsIARUAAIhCGAFwAQ==&amp;rs=AOn4CLBXTpDL9lHay1Hik22k8fo31OOU4A</t>
  </si>
  <si>
    <t>This video shows you how to submit project updates, design point updates, and solution component updates to RSM from Workbench, and monitor RSM jobs from Wor...</t>
  </si>
  <si>
    <t>ANSYS RSM, RSM, remote solve manager, Submit to Remote Solve Manager, Workbench, design point updates, component updates, solution component updates, update ...</t>
  </si>
  <si>
    <t>E_zt_eqIldA</t>
  </si>
  <si>
    <t>ANSYS AIM: Volume Creation and Volume Meshing</t>
  </si>
  <si>
    <t>https://www.youtube.com/watch?v=EO_fDWYhuXc</t>
  </si>
  <si>
    <t>https://i.ytimg.com/vi/EO_fDWYhuXc/hqdefault.jpg?sqp=-oaymwEZCPYBEIoBSFXyq4qpAwsIARUAAIhCGAFwAQ==&amp;rs=AOn4CLAVdcdfy90A128dPx0ib9VjODSJJg</t>
  </si>
  <si>
    <t>This ANSYS How To video will demonstrate how to use ANSYS AIM to extract a flow volume and then generate the flow volume mesh to model internal flow. It cove...</t>
  </si>
  <si>
    <t>ANSYS, ANSYS How To, ANSYS AIM, volume creation, flow volume meshing, extracted volume, mesh diagnostics, ANSYS AIM capping surfaces, ANSYS AIM inflation, AN...</t>
  </si>
  <si>
    <t>EO_fDWYhuXc</t>
  </si>
  <si>
    <t>ANSYS AIM: Named Expressions and Named Values</t>
  </si>
  <si>
    <t>https://www.youtube.com/watch?v=t-HnV09EYg4</t>
  </si>
  <si>
    <t>https://i.ytimg.com/vi/t-HnV09EYg4/hqdefault.jpg?sqp=-oaymwEZCPYBEIoBSFXyq4qpAwsIARUAAIhCGAFwAQ==&amp;rs=AOn4CLDSjMRLhi6jMDhwh0IiVnxIq1or9Q</t>
  </si>
  <si>
    <t>This video demonstrates how to create named expressions, create named values, and use both in the definition of other expressions. ANSYS AIM gives you the ab...</t>
  </si>
  <si>
    <t>ANSYS, ANSYS How To, ANSYS AIM, named expression, named value, property value, reuse expression, reuse value, define expression, design engineering, multiphy...</t>
  </si>
  <si>
    <t>t-HnV09EYg4</t>
  </si>
  <si>
    <t>ANSYS AIM and ANSYS SpaceClaim Importing a Geometry</t>
  </si>
  <si>
    <t>https://www.youtube.com/watch?v=WnOQYtSCfe8</t>
  </si>
  <si>
    <t>https://i.ytimg.com/vi/WnOQYtSCfe8/hqdefault.jpg?sqp=-oaymwEZCPYBEIoBSFXyq4qpAwsIARUAAIhCGAFwAQ==&amp;rs=AOn4CLCoQPAxjfQPeUUSy_AeM7dUhXG6tQ</t>
  </si>
  <si>
    <t>This ANSYS How To video provides an overview of importing and modifying an ANSYS SpaceClaim geometry in ANSYS AIM. It covers launching ANSYS SpaceClaim from ...</t>
  </si>
  <si>
    <t>ANSYS, ANSYS How To, ANSYS Spaceclaim, volume extract, pull tool, move tool, reimporting, design engineering, multiphysics</t>
  </si>
  <si>
    <t>WnOQYtSCfe8</t>
  </si>
  <si>
    <t>ANSYS AIM Expressions: Custom Results Variable, Boundary Conditions, Location Selection</t>
  </si>
  <si>
    <t>https://www.youtube.com/watch?v=nOmDeuZhc_Y</t>
  </si>
  <si>
    <t>https://i.ytimg.com/vi/nOmDeuZhc_Y/hqdefault.jpg?sqp=-oaymwEZCPYBEIoBSFXyq4qpAwsIARUAAIhCGAFwAQ==&amp;rs=AOn4CLDJF4E-xQGroF06UIDAUmxTY-TpeA</t>
  </si>
  <si>
    <t>This ANSYS How To video will demonstrate how to use expressions to define a location, a boundary condition property, and a result in ANSYS AIM. For more info...</t>
  </si>
  <si>
    <t>ANSYS, ANSYS How To, ANSYS AIM, ANSYS AIM expressions, ANSYS AIM location, ANSYS AIM results variable, results variable, design engineering, multiphysics</t>
  </si>
  <si>
    <t>nOmDeuZhc_Y</t>
  </si>
  <si>
    <t>ANSYS AIM: Steady State Thermal Electric Conduction Overview</t>
  </si>
  <si>
    <t>https://www.youtube.com/watch?v=eH_pdmD0W0A</t>
  </si>
  <si>
    <t>https://i.ytimg.com/vi/eH_pdmD0W0A/hqdefault.jpg?sqp=-oaymwEZCPYBEIoBSFXyq4qpAwsIARUAAIhCGAFwAQ==&amp;rs=AOn4CLDq53O4pKQlGvW6i4uDKv3h_gg8QA</t>
  </si>
  <si>
    <t>This ANSYS How To video will demonstrate how to set up a steady-state thermal electric conduction simulation to gauge the performance of a thermoelectric coo...</t>
  </si>
  <si>
    <t>ANSYS, ANSYS How To, ANSYS AIM, ANSYS AIM steady state, ANSYS AIM thermal, ANSYS AIM electric conduction, ANSYS AIM overview, ANSYS AIM workflow, ANSYS AIM t...</t>
  </si>
  <si>
    <t>eH_pdmD0W0A</t>
  </si>
  <si>
    <t>ANSYS AIM: Creating Reference Frames</t>
  </si>
  <si>
    <t>https://www.youtube.com/watch?v=Yu80lsJkDs4</t>
  </si>
  <si>
    <t>https://i.ytimg.com/vi/Yu80lsJkDs4/hqdefault.jpg?sqp=-oaymwEZCPYBEIoBSFXyq4qpAwsIARUAAIhCGAFwAQ==&amp;rs=AOn4CLBWFqF1OVkupf_puusQ9KQMnGJUag</t>
  </si>
  <si>
    <t>This video defines a reference frame and demonstrates how to define cylindrical boundary conditions relative to a reference frame. You will learn how to crea...</t>
  </si>
  <si>
    <t>ANSYS AIM, reference frames, cylindrical boundary conditions, local reference frame, parent reference frame, translation, rotation, axis, origin, hit point, ...</t>
  </si>
  <si>
    <t>Yu80lsJkDs4</t>
  </si>
  <si>
    <t>Restarting a Coupled Analysis in ANSYS Fluent and Mechanical (19.0)</t>
  </si>
  <si>
    <t>https://www.youtube.com/watch?v=ef9XGXyuJHY</t>
  </si>
  <si>
    <t>https://i.ytimg.com/vi/ef9XGXyuJHY/hqdefault.jpg?sqp=-oaymwEZCPYBEIoBSFXyq4qpAwsIARUAAIhCGAFwAQ==&amp;rs=AOn4CLAoqS6r_W6cfvmUa69aEAslBA_V8Q</t>
  </si>
  <si>
    <t>http://bit.ly/2fmt0zK - This video demonstrates how to restart a system coupling analysis. It describes fluid structure interaction, with a different timeste...</t>
  </si>
  <si>
    <t>ANSYS Fluent, ANSYS Mechanical, ANSYS System Coupling, FSI, Oscillating Plate, Coupled analysis, Restart Coupled Analysis</t>
  </si>
  <si>
    <t>ef9XGXyuJHY</t>
  </si>
  <si>
    <t>Restarting a Coupled Analysis in ANSYS CFX and Mechanical</t>
  </si>
  <si>
    <t>https://www.youtube.com/watch?v=KqLrVf1caSk</t>
  </si>
  <si>
    <t>https://i.ytimg.com/vi/KqLrVf1caSk/hqdefault.jpg?sqp=-oaymwEZCPYBEIoBSFXyq4qpAwsIARUAAIhCGAFwAQ==&amp;rs=AOn4CLDUM7GLDfACZe2-5w_PXWZ9W5b2fw</t>
  </si>
  <si>
    <t>This video demonstrates how to restart a system coupling analysis. It describes fluid structure interaction, with a different timestep size, using ANSYS CFX ...</t>
  </si>
  <si>
    <t>ANSYS CFX, ANSYS Mechanical, ANSYS System Coupling, FSI, Oscillating Plate, Coupled analysis, Restart Coupled Analysis</t>
  </si>
  <si>
    <t>KqLrVf1caSk</t>
  </si>
  <si>
    <t>Analyzing Fluid Structure Interaction with ANSYS Fluent and Mechanical - Part II (19.0)</t>
  </si>
  <si>
    <t>https://www.youtube.com/watch?v=A2NJNisKgo8</t>
  </si>
  <si>
    <t>https://i.ytimg.com/vi/A2NJNisKgo8/hqdefault.jpg?sqp=-oaymwEZCPYBEIoBSFXyq4qpAwsIARUAAIhCGAFwAQ==&amp;rs=AOn4CLAzwmqC9WiJZto3lA28PlofdWAasg</t>
  </si>
  <si>
    <t>This video demonstrates how to setup a fluid structure interaction simulation, using system coupling, ANSYS Mechanical and Fluent. ANSYS Fluent computational...</t>
  </si>
  <si>
    <t>ANSYS Fluent, ANSYS Mechanical, ANSYS System Coupling, FSI, Oscillating Plate, Coupled analysis, CFD Software</t>
  </si>
  <si>
    <t>A2NJNisKgo8</t>
  </si>
  <si>
    <t>Analyzing Fluid Structure Interaction with ANSYS Fluent and Mechanical - Part I (19.0)</t>
  </si>
  <si>
    <t>https://www.youtube.com/watch?v=JzPS9guMWQc</t>
  </si>
  <si>
    <t>https://i.ytimg.com/vi/JzPS9guMWQc/hqdefault.jpg?sqp=-oaymwEZCPYBEIoBSFXyq4qpAwsIARUAAIhCGAFwAQ==&amp;rs=AOn4CLDCdGYIIo2xaVWssAid_hHI3E1HYw</t>
  </si>
  <si>
    <t>JzPS9guMWQc</t>
  </si>
  <si>
    <t>Analyzing Fluid Structure Interaction with ANSYS CFX and Mechanical - Part  II</t>
  </si>
  <si>
    <t>https://www.youtube.com/watch?v=kghXIidMUJ4</t>
  </si>
  <si>
    <t>https://i.ytimg.com/vi/kghXIidMUJ4/hqdefault.jpg?sqp=-oaymwEZCPYBEIoBSFXyq4qpAwsIARUAAIhCGAFwAQ==&amp;rs=AOn4CLCuKMVHMkX1xXdwPhtz8BCfuMN7Bw</t>
  </si>
  <si>
    <t>This video demonstrates how to setup a fluid structure interaction simulation using system coupling, ANSYS Mechanical and CFX. ANSYS CFX computational fluid ...</t>
  </si>
  <si>
    <t>ANSYS CFX, ANSYS Mechanical, ANSYS System Coupling, FSI, Oscillating Plate, Coupled analysis</t>
  </si>
  <si>
    <t>kghXIidMUJ4</t>
  </si>
  <si>
    <t>Analyzing Fluid Structure Interaction with ANSYS CFX and Mechanical - Part I</t>
  </si>
  <si>
    <t>https://www.youtube.com/watch?v=9XLqPhl-f4g</t>
  </si>
  <si>
    <t>https://i.ytimg.com/vi/9XLqPhl-f4g/hqdefault.jpg?sqp=-oaymwEZCPYBEIoBSFXyq4qpAwsIARUAAIhCGAFwAQ==&amp;rs=AOn4CLAk-OEJ5tTqFER7e_jcKvlspKnSNQ</t>
  </si>
  <si>
    <t>This video demonstrates how to setup a fluid structure interaction simulation, using system coupling, ANSYS Mechanical, and CFX. ANSYS CFX computational flui...</t>
  </si>
  <si>
    <t>9XLqPhl-f4g</t>
  </si>
  <si>
    <t>ANSYS HFSS: Designing a Dipole Antenna - Part II</t>
  </si>
  <si>
    <t>https://www.youtube.com/watch?v=92myzcUSwcg</t>
  </si>
  <si>
    <t>https://i.ytimg.com/vi/92myzcUSwcg/hqdefault.jpg?sqp=-oaymwEZCPYBEIoBSFXyq4qpAwsIARUAAIhCGAFwAQ==&amp;rs=AOn4CLB1OFa9mYmdtSpDsmVQmj2s-y25WQ</t>
  </si>
  <si>
    <t>This video demonstrates how to simulate the antenna in ANSYS HFSS empowered with HPC. ANSYS HFSS simulates 3-D full-wave electromagnetic fields for accurate ...</t>
  </si>
  <si>
    <t>dipole antenna, ANSYS HFSS, halfwavelength, HPC, S Parameters, electromagnetic field simulation</t>
  </si>
  <si>
    <t>92myzcUSwcg</t>
  </si>
  <si>
    <t>ANSYS HFSS: Designing a Dipole Antenna - Part III</t>
  </si>
  <si>
    <t>https://www.youtube.com/watch?v=grvDUxa-e5I</t>
  </si>
  <si>
    <t>https://i.ytimg.com/vi/grvDUxa-e5I/hqdefault.jpg?sqp=-oaymwEZCPYBEIoBSFXyq4qpAwsIARUAAIhCGAFwAQ==&amp;rs=AOn4CLC1b4K1HLkxciO1gfRnTxkGxebyKA</t>
  </si>
  <si>
    <t>This video demonstrates how to perform post processing on the dipole antenna in ANSYS HFSS. ANSYS HFSS simulates 3-D full-wave electromagnetic fields for acc...</t>
  </si>
  <si>
    <t>dipole, HFSS, far field pattern, polar plots, radiation pattern, Gain, Directivity, electromagnetic field simulation</t>
  </si>
  <si>
    <t>grvDUxa-e5I</t>
  </si>
  <si>
    <t>ANSYS HFSS: Designing a Dipole Antenna - Part I</t>
  </si>
  <si>
    <t>https://www.youtube.com/watch?v=dUC720AJvK0</t>
  </si>
  <si>
    <t>https://i.ytimg.com/vi/dUC720AJvK0/hqdefault.jpg?sqp=-oaymwEZCPYBEIoBSFXyq4qpAwsIARUAAIhCGAFwAQ==&amp;rs=AOn4CLAWvojCJuq2LPv2u6FwOrwofNybfA</t>
  </si>
  <si>
    <t>This video demonstrates how to create the geometry of the dipole antenna. It also covers new features in ANSYS HFSS for antenna analysis. ANSYS HFSS simulate...</t>
  </si>
  <si>
    <t>dipole antenna, HFSS, frequency, solution setup, modeler, gap, conductors, ANSYS HFSS, electromagnetic field simulation</t>
  </si>
  <si>
    <t>dUC720AJvK0</t>
  </si>
  <si>
    <t>ANSYS SIwave: Electrothermal Analyses of a PCB - Part IV</t>
  </si>
  <si>
    <t>https://www.youtube.com/watch?v=F0SO32dJugs</t>
  </si>
  <si>
    <t>https://i.ytimg.com/vi/F0SO32dJugs/hqdefault.jpg?sqp=-oaymwEZCPYBEIoBSFXyq4qpAwsIARUAAIhCGAFwAQ==&amp;rs=AOn4CLAmyXlGSvZZJd8mgmW4TX-VagfyVA</t>
  </si>
  <si>
    <t>This video demonstrates how to perform post processing in Icepak after specifying Forced Convection as the thermal simulation type in SIwave. ANSYS SIwave is...</t>
  </si>
  <si>
    <t>dcir, power integrity, pcb, Power loss, microprocessor, SIwave, Icepak, schematic, vrm, voltage regulator module, ddr3, Signal Integrity analysis, ANSYS SIwave</t>
  </si>
  <si>
    <t>F0SO32dJugs</t>
  </si>
  <si>
    <t>ANSYS SIwave: Electrothermal Analyses of a PCB - Part III</t>
  </si>
  <si>
    <t>https://www.youtube.com/watch?v=pWObbHmDDvs</t>
  </si>
  <si>
    <t>https://i.ytimg.com/vi/pWObbHmDDvs/hqdefault.jpg?sqp=-oaymwEZCPYBEIoBSFXyq4qpAwsIARUAAIhCGAFwAQ==&amp;rs=AOn4CLCqMJ3oh5qwdEsdXJ6Rwcr56yXjMA</t>
  </si>
  <si>
    <t>This video demonstrates how to perform post processing in SIwave and Icepak after specifying Natural Convection as the thermal simulation type. ANSYS SIwave ...</t>
  </si>
  <si>
    <t>pWObbHmDDvs</t>
  </si>
  <si>
    <t>ANSYS SIwave: Electrothermal Analyses of a PCB - Part II</t>
  </si>
  <si>
    <t>https://www.youtube.com/watch?v=KhFuY8Y1JJg</t>
  </si>
  <si>
    <t>https://i.ytimg.com/vi/KhFuY8Y1JJg/hqdefault.jpg?sqp=-oaymwEZCPYBEIoBSFXyq4qpAwsIARUAAIhCGAFwAQ==&amp;rs=AOn4CLCF7XrL2QVWzqLS5wRc6xE4K7yOig</t>
  </si>
  <si>
    <t>This video demonstrates how to set up the board and define current and voltage sources for power integrity analyses. ANSYS SIwave is a specialized design pla...</t>
  </si>
  <si>
    <t>dcir, power integrity, pcb, component, Power loss, microprocessor, SIwave, Icepak, vrm, voltage regulator module, ddr3, Signal Integrity analysis, ANSYS SIwave</t>
  </si>
  <si>
    <t>KhFuY8Y1JJg</t>
  </si>
  <si>
    <t>ANSYS SIwave: Electrothermal Analyses of a PCB - Part I</t>
  </si>
  <si>
    <t>https://www.youtube.com/watch?v=0-7uRuuFwiY</t>
  </si>
  <si>
    <t>https://i.ytimg.com/vi/0-7uRuuFwiY/hqdefault.jpg?sqp=-oaymwEZCPYBEIoBSFXyq4qpAwsIARUAAIhCGAFwAQ==&amp;rs=AOn4CLB5Q2zM9cyRDCdn4JE5HpXQNowHRw</t>
  </si>
  <si>
    <t>For more info: This ANSYS video demonstrates how to import the board from ODB++ format into SIwave, and review the layout and schematic of the PCB. ANSYS SIw...</t>
  </si>
  <si>
    <t>ANSYS, SIwave, printed circuit board, pcb, signal integrity, Signal Integrity analysis, ANSYS SIwave</t>
  </si>
  <si>
    <t>0-7uRuuFwiY</t>
  </si>
  <si>
    <t>ANSYS CFX: Modeling Fluid Flow in a Vaned Volute using FT-TRS</t>
  </si>
  <si>
    <t>https://www.youtube.com/watch?v=zXwsJPMs6XQ</t>
  </si>
  <si>
    <t>https://i.ytimg.com/vi/zXwsJPMs6XQ/hqdefault.jpg?sqp=-oaymwEZCPYBEIoBSFXyq4qpAwsIARUAAIhCGAFwAQ==&amp;rs=AOn4CLDrsoBiRYjgo-3Bng1ByTO1SzFm7Q</t>
  </si>
  <si>
    <t>This video demonstrates how to set up the two Fourier Transformation interfaces needed to model a vaned volute case. ANSYS CFX computational fluid dynamics s...</t>
  </si>
  <si>
    <t>ANSYS CFX, TBR, Fourier Transformation, Vaned Volute</t>
  </si>
  <si>
    <t>zXwsJPMs6XQ</t>
  </si>
  <si>
    <t>How to Verify a Model on Host with SCADE Test? (Part 4 of 6)</t>
  </si>
  <si>
    <t>https://www.youtube.com/watch?v=3ymQNtaAw44</t>
  </si>
  <si>
    <t>https://i.ytimg.com/vi/3ymQNtaAw44/hqdefault.jpg?sqp=-oaymwEZCPYBEIoBSFXyq4qpAwsIARUAAIhCGAFwAQ==&amp;rs=AOn4CLAADUaRToR6azMMTuLHBKd1OenTdQ</t>
  </si>
  <si>
    <t>In this video, I will explain to you how to execute SCADE Suite models on host with SCADE Test, focusing on functional tests and model coverage tests and the...</t>
  </si>
  <si>
    <t>3ymQNtaAw44</t>
  </si>
  <si>
    <t>How to Prepare Software Testing on Target With SCADE Test (Part 6 of 6)</t>
  </si>
  <si>
    <t>https://www.youtube.com/watch?v=0gXTeMwlY3s</t>
  </si>
  <si>
    <t>https://i.ytimg.com/vi/0gXTeMwlY3s/hqdefault.jpg?sqp=-oaymwEZCPYBEIoBSFXyq4qpAwsIARUAAIhCGAFwAQ==&amp;rs=AOn4CLBQVhJfCDctoZ_IOAdABz8yYcTmvg</t>
  </si>
  <si>
    <t>In the previous videos of the SCADE Test playlist, we have seen the planning and test data production, the model execution on host, and now I will explain to...</t>
  </si>
  <si>
    <t>0gXTeMwlY3s</t>
  </si>
  <si>
    <t>How to Implement a Project with ANSYS SCADE Test (Part 3 of 6)</t>
  </si>
  <si>
    <t>https://www.youtube.com/watch?v=Je1Pv2pBl_0</t>
  </si>
  <si>
    <t>https://i.ytimg.com/vi/Je1Pv2pBl_0/hqdefault.jpg?sqp=-oaymwEZCPYBEIoBSFXyq4qpAwsIARUAAIhCGAFwAQ==&amp;rs=AOn4CLC4aKNLIelbee2AUUSQ3dRdNluVoQ</t>
  </si>
  <si>
    <t>In this video, you will learn how to integrate SCADE Test Environment within your test strategy. We will focus on test procedures, test records and then on h...</t>
  </si>
  <si>
    <t>Je1Pv2pBl_0</t>
  </si>
  <si>
    <t>Introduction to ANSYS SCADE Test (Part 1 of 6)</t>
  </si>
  <si>
    <t>https://www.youtube.com/watch?v=sOWSWO-tLGM</t>
  </si>
  <si>
    <t>https://i.ytimg.com/vi/sOWSWO-tLGM/hqdefault.jpg?sqp=-oaymwEZCPYBEIoBSFXyq4qpAwsIARUAAIhCGAFwAQ==&amp;rs=AOn4CLBpZBLOlSSQbc-7-l8gcFVqBtTNRg</t>
  </si>
  <si>
    <t>Software testing activities represent a very large portion of the costs of critical software development projects. Test creation and maintenance are tedious ...</t>
  </si>
  <si>
    <t>sOWSWO-tLGM</t>
  </si>
  <si>
    <t>How to Verify a Model on Host with SCADE Test? (Part 5 of 6)</t>
  </si>
  <si>
    <t>https://www.youtube.com/watch?v=NIu9r2Y9AN4</t>
  </si>
  <si>
    <t>https://i.ytimg.com/vi/NIu9r2Y9AN4/hqdefault.jpg?sqp=-oaymwEZCPYBEIoBSFXyq4qpAwsIARUAAIhCGAFwAQ==&amp;rs=AOn4CLB_CMcZqXi0UqLhCHeSrAieIck7Fg</t>
  </si>
  <si>
    <t>NIu9r2Y9AN4</t>
  </si>
  <si>
    <t>Introduction to the ANSYS SCADE Test Rapid Prototyping Capabilities (Part 2 of 6)</t>
  </si>
  <si>
    <t>https://www.youtube.com/watch?v=mAjKy7-gkaM</t>
  </si>
  <si>
    <t>https://i.ytimg.com/vi/mAjKy7-gkaM/hqdefault.jpg?sqp=-oaymwEZCPYBEIoBSFXyq4qpAwsIARUAAIhCGAFwAQ==&amp;rs=AOn4CLD8tonKZAe9OfdKK5iDly4jdUJvdg</t>
  </si>
  <si>
    <t>In this video, you will learn how to create a project with SCADE Test Rapid Prototyper. Rapid Prototyper enables a simple workflow with its library of widget...</t>
  </si>
  <si>
    <t>mAjKy7-gkaM</t>
  </si>
  <si>
    <t>How does ANSYS SCADE Suite deal with Automatic Code Generation? (Part 5 of 5)</t>
  </si>
  <si>
    <t>https://www.youtube.com/watch?v=523bJ1vZZmw</t>
  </si>
  <si>
    <t>https://i.ytimg.com/vi/523bJ1vZZmw/hqdefault.jpg?sqp=-oaymwEZCPYBEIoBSFXyq4qpAwsIARUAAIhCGAFwAQ==&amp;rs=AOn4CLAyBKrgdgIWuOn5Uu6f4fpN6T64Ww</t>
  </si>
  <si>
    <t>This module will give you an overview of the ANSYS SCADE Suite code generation. ANSYS KCG is a qualified code generator. It has been qualified as a developme...</t>
  </si>
  <si>
    <t>523bJ1vZZmw</t>
  </si>
  <si>
    <t>How does ANSYS SCADE Suite work? (Part 3 of 5)</t>
  </si>
  <si>
    <t>https://www.youtube.com/watch?v=EHP_spl5xU0</t>
  </si>
  <si>
    <t>https://i.ytimg.com/vi/EHP_spl5xU0/hqdefault.jpg?sqp=-oaymwEZCPYBEIoBSFXyq4qpAwsIARUAAIhCGAFwAQ==&amp;rs=AOn4CLBl1Mh6tMap1DVzgNlqs8i-qQ--iA</t>
  </si>
  <si>
    <t>In this video, you will learn about the basics of the Scade language. ANSYS SCADE Suite is a model based tool. The Scade language is associated with a graphi...</t>
  </si>
  <si>
    <t>EHP_spl5xU0</t>
  </si>
  <si>
    <t>Introduction to the SCADE Environment (Part 1 of 5)</t>
  </si>
  <si>
    <t>https://www.youtube.com/watch?v=5z0h-WeScqw</t>
  </si>
  <si>
    <t>https://i.ytimg.com/vi/5z0h-WeScqw/hqdefault.jpg?sqp=-oaymwEZCPYBEIoBSFXyq4qpAwsIARUAAIhCGAFwAQ==&amp;rs=AOn4CLDlcrissR9RUcvMGwu-6s37ThsZUQ</t>
  </si>
  <si>
    <t>This video is the first one of the SCADE Suite set of videos. It provides an introduction to ANSYS SCADE Suite and its environment. I will explain there the ...</t>
  </si>
  <si>
    <t>5z0h-WeScqw</t>
  </si>
  <si>
    <t>How to Use the ANSYS SCADE Suite Simulator? (Part 4 of 5)</t>
  </si>
  <si>
    <t>https://www.youtube.com/watch?v=R6yr9Z-6XsA</t>
  </si>
  <si>
    <t>https://i.ytimg.com/vi/R6yr9Z-6XsA/hqdefault.jpg?sqp=-oaymwEZCPYBEIoBSFXyq4qpAwsIARUAAIhCGAFwAQ==&amp;rs=AOn4CLD5a21Og4FH2v6jRkJBtXQvHHpjvA</t>
  </si>
  <si>
    <t>In this video, I will detail the ANSYS SCADE Suite simulator. The simulator is used to check, simulate and support the debugging of the nominal behavior of t...</t>
  </si>
  <si>
    <t>R6yr9Z-6XsA</t>
  </si>
  <si>
    <t>Introduction to the ANSYS SCADE Suite Tool (Part 2 of 5)</t>
  </si>
  <si>
    <t>https://www.youtube.com/watch?v=B76yVMcQwDY</t>
  </si>
  <si>
    <t>https://i.ytimg.com/vi/B76yVMcQwDY/hqdefault.jpg?sqp=-oaymwEZCPYBEIoBSFXyq4qpAwsIARUAAIhCGAFwAQ==&amp;rs=AOn4CLDdvgGyhNmSvePHIJCV1OS0UwqTJg</t>
  </si>
  <si>
    <t>In this video I will present you the ANSYS SCADE Suite tool, the model-based development environment for safety critical applications, based on the Scade for...</t>
  </si>
  <si>
    <t>B76yVMcQwDY</t>
  </si>
  <si>
    <t>ANSYS CFX: Modeling Multi-Row Influence on a Stator using Frozen Gust Analysis - Part II</t>
  </si>
  <si>
    <t>https://www.youtube.com/watch?v=GdMsZH0g5Mk</t>
  </si>
  <si>
    <t>https://i.ytimg.com/vi/GdMsZH0g5Mk/hqdefault.jpg?sqp=-oaymwEZCPYBEIoBSFXyq4qpAwsIARUAAIhCGAFwAQ==&amp;rs=AOn4CLDzzkob9PSUsjKjw0n6NACsA7HQew</t>
  </si>
  <si>
    <t>This video demonstrates how to set up Fourier Transformation interfaces for a Frozen Gust analysis in CFX-pre. The results of this case are also post-process...</t>
  </si>
  <si>
    <t>ANSYS CFX, TBR, Fourier Transformation, Frozen Gust, Inlet disturbance, Boundary Condition Profiles, Hannover Turbine</t>
  </si>
  <si>
    <t>GdMsZH0g5Mk</t>
  </si>
  <si>
    <t>ANSYS CFX: Modeling Multi-Row Influence on a Stator using Frozen Gust Analysis - Part I</t>
  </si>
  <si>
    <t>https://www.youtube.com/watch?v=jfkJHm0hoso</t>
  </si>
  <si>
    <t>https://i.ytimg.com/vi/jfkJHm0hoso/hqdefault.jpg?sqp=-oaymwEZCPYBEIoBSFXyq4qpAwsIARUAAIhCGAFwAQ==&amp;rs=AOn4CLDTVpmdEUYuUMQsFS_YdCLtzifJZQ</t>
  </si>
  <si>
    <t>This video demonstrates how to export Boundary Condition profiles from the results file of a steady state simulation in preparation for a frozen gust analysi...</t>
  </si>
  <si>
    <t>jfkJHm0hoso</t>
  </si>
  <si>
    <t>ANSYS Fluent: ECM Battery Model</t>
  </si>
  <si>
    <t>https://www.youtube.com/watch?v=LwGgB6LgnOc</t>
  </si>
  <si>
    <t>https://i.ytimg.com/vi/LwGgB6LgnOc/hqdefault.jpg?sqp=-oaymwEZCPYBEIoBSFXyq4qpAwsIARUAAIhCGAFwAQ==&amp;rs=AOn4CLCf4BglqajWsF9O_b2g7t41jnYt9w</t>
  </si>
  <si>
    <t>This video demonstrates a basic model setup for the ECM battery model. It explains how to use the parameter estimation tool and perform simulation using the ...</t>
  </si>
  <si>
    <t>ANSYS Fluent, ECM, equivalent circuit model, parameter estimation tool, battery model, battery cell simulation, MSMD, multi-scale multi-domain, reduced order...</t>
  </si>
  <si>
    <t>LwGgB6LgnOc</t>
  </si>
  <si>
    <t>ANSYS CFX: User Locations in Transient Simulations</t>
  </si>
  <si>
    <t>https://www.youtube.com/watch?v=IH75o5bNm3s</t>
  </si>
  <si>
    <t>https://i.ytimg.com/vi/IH75o5bNm3s/hqdefault.jpg?sqp=-oaymwEZCPYBEIoBSFXyq4qpAwsIARUAAIhCGAFwAQ==&amp;rs=AOn4CLCx6ZL0aRSl2UjbWM9EkL3MikPZQA</t>
  </si>
  <si>
    <t>This video demonstrates how to set up a monitor surface in CFX-pre. This method can be used to speed up post-processing and reduce disk space for a transient...</t>
  </si>
  <si>
    <t>ANSYS CFX, Transient Simulations, User Locations, User Surface, Monitor Surface</t>
  </si>
  <si>
    <t>IH75o5bNm3s</t>
  </si>
  <si>
    <t>ANSYS CFX: Modeling Fluid Flow in a Vaneless Volute using FT-TRS - Part 2</t>
  </si>
  <si>
    <t>https://www.youtube.com/watch?v=nhKeRKCTIYo</t>
  </si>
  <si>
    <t>https://i.ytimg.com/vi/nhKeRKCTIYo/hqdefault.jpg?sqp=-oaymwEZCPYBEIoBSFXyq4qpAwsIARUAAIhCGAFwAQ==&amp;rs=AOn4CLBdEWI4UFAmKdRgMphbX-Bt9Zd5iA</t>
  </si>
  <si>
    <t>This video demonstrates ANSYS CFX's ability to model the asymmetric fluid flow of a turbine in a vaneless volute. ANSYS CFX computational fluid dynamics soft...</t>
  </si>
  <si>
    <t>ANSYS CFX, Fourier Tranformation, FT, Transient Blade Row, TBR, Transient Rotor-Stator, TRS, Turbine, Vaneless Volute, Asymmetric Flow</t>
  </si>
  <si>
    <t>nhKeRKCTIYo</t>
  </si>
  <si>
    <t>ANSYS CFX: Modeling Fluid Flow in a Vaneless Volute using FT-TRS - Part 1</t>
  </si>
  <si>
    <t>https://www.youtube.com/watch?v=0xxWmbISgQ8</t>
  </si>
  <si>
    <t>https://i.ytimg.com/vi/0xxWmbISgQ8/hqdefault.jpg?sqp=-oaymwEZCPYBEIoBSFXyq4qpAwsIARUAAIhCGAFwAQ==&amp;rs=AOn4CLBpTJwpJunt3FfyfDGiyNMosqDV0g</t>
  </si>
  <si>
    <t>This video demonstrates how to setup and solve a case with a vaneles volute, using the Fourier Transformation, Transient Blade Row method. ANSYS CFX computat...</t>
  </si>
  <si>
    <t>0xxWmbISgQ8</t>
  </si>
  <si>
    <t>ANSYS CFX: Simplified Compressor Design and Evaluation using Turbo Setup</t>
  </si>
  <si>
    <t>https://www.youtube.com/watch?v=sV5FrZkINCE</t>
  </si>
  <si>
    <t>https://i.ytimg.com/vi/sV5FrZkINCE/hqdefault.jpg?sqp=-oaymwEZCPYBEIoBSFXyq4qpAwsIARUAAIhCGAFwAQ==&amp;rs=AOn4CLAY-mnlhEqGw5wEO49VkoWbpkAwmg</t>
  </si>
  <si>
    <t>This video demonstrates how to produce and compare two speedlines generated by two different compressor designs using Turbo Setup. ANSYS CFX computational fl...</t>
  </si>
  <si>
    <t>Turbo Setup, Blade Design, Vista CDD, BladeEditor, Turbomachinery fluid flow, ANSYS Turbo, ANSYS CFX, Speedlines, Performance Evaluation, Performance Compari...</t>
  </si>
  <si>
    <t>sV5FrZkINCE</t>
  </si>
  <si>
    <t>ANSYS Engineering Knowledge Manager: Submitting Jobs to an EKM Portal from Workbench</t>
  </si>
  <si>
    <t>https://www.youtube.com/watch?v=BeyfIwrErUE</t>
  </si>
  <si>
    <t>https://i.ytimg.com/vi/BeyfIwrErUE/hqdefault.jpg?sqp=-oaymwEZCPYBEIoBSFXyq4qpAwsIARUAAIhCGAFwAQ==&amp;rs=AOn4CLDEP3kSIut8GVivMVbOUdiffycoMg</t>
  </si>
  <si>
    <t>This video shows you how to submit updates and solutions to an EKM Portal from Workbench, and monitor portal jobs from Workbench or the EKM web application. ...</t>
  </si>
  <si>
    <t>EKM, Workbench, Submit to Portal, design point updates, component updates, update options, job submission, ANSYS</t>
  </si>
  <si>
    <t>BeyfIwrErUE</t>
  </si>
  <si>
    <t>ANSYS AIM: Design Points Dashboard Parallel Chart - Part 1</t>
  </si>
  <si>
    <t>https://www.youtube.com/watch?v=1l0LAPt72eo</t>
  </si>
  <si>
    <t>https://i.ytimg.com/vi/1l0LAPt72eo/hqdefault.jpg?sqp=-oaymwEZCPYBEIoBSFXyq4qpAwsIARUAAIhCGAFwAQ==&amp;rs=AOn4CLCyXJ1E4_VhYOtcwctU4HqdPSoPGw</t>
  </si>
  <si>
    <t>This two-part series shows how to use the Parallel chart to identify the design that best meets the requirements of a product. Part I discusses the purpose o...</t>
  </si>
  <si>
    <t>ANSYS AIM, Design Points, Parameters, Design Point Dashboard, Design Points Chart, Parameters Chart, Parallel Chart, design engineering, multiphysics</t>
  </si>
  <si>
    <t>1l0LAPt72eo</t>
  </si>
  <si>
    <t>ANSYS AIM: Design Points Dashboard Parallel Chart - Part 2</t>
  </si>
  <si>
    <t>https://www.youtube.com/watch?v=crtTKsD5gB4</t>
  </si>
  <si>
    <t>https://i.ytimg.com/vi/crtTKsD5gB4/hqdefault.jpg?sqp=-oaymwEZCPYBEIoBSFXyq4qpAwsIARUAAIhCGAFwAQ==&amp;rs=AOn4CLDdCpM02zzuzzV5c5A9a-emAsoVnw</t>
  </si>
  <si>
    <t>This two-part series shows how to use the Parallel chart to identify the design that best meets the requirements of a product. Part II demonstrates how to ma...</t>
  </si>
  <si>
    <t>crtTKsD5gB4</t>
  </si>
  <si>
    <t>ANSYS AIM: Nonlinear Contacts</t>
  </si>
  <si>
    <t>https://www.youtube.com/watch?v=6_HYam9fH1s</t>
  </si>
  <si>
    <t>https://i.ytimg.com/vi/6_HYam9fH1s/hqdefault.jpg?sqp=-oaymwEZCPYBEIoBSFXyq4qpAwsIARUAAIhCGAFwAQ==&amp;rs=AOn4CLAoyxiCZg3NHLZoNEZSBkrfp0uFYQ</t>
  </si>
  <si>
    <t>This video demonstrates how to set up nonlinear contacts and explore convergence and contact results in ANSYS AIM. ANSYS AIM provides easy simulation softwar...</t>
  </si>
  <si>
    <t>ANSYS AIM, nonlinear contacts, convergence, contact results, design engineering, multiphysics</t>
  </si>
  <si>
    <t>6_HYam9fH1s</t>
  </si>
  <si>
    <t>ANSYS CFX: Blade Tip Support In Turbo Setup</t>
  </si>
  <si>
    <t>https://www.youtube.com/watch?v=NIycXwlHOiA</t>
  </si>
  <si>
    <t>https://i.ytimg.com/vi/NIycXwlHOiA/hqdefault.jpg?sqp=-oaymwEZCPYBEIoBSFXyq4qpAwsIARUAAIhCGAFwAQ==&amp;rs=AOn4CLB6ya5k1MFEuANfT6QwlFLvJZlk4Q</t>
  </si>
  <si>
    <t>This video demonstrates the blade tip support feature in Turbo Setup. A single workflow is followed starting at 1D meanline design in Vista CCD, proceeding t...</t>
  </si>
  <si>
    <t>Turbo Setup, Blade Tip support, Tip Clearance, Blade Design, Vista CDD, BladeGen, Turbomachinery fluid flow, ANSYS Turbo</t>
  </si>
  <si>
    <t>NIycXwlHOiA</t>
  </si>
  <si>
    <t>ANSYS CFX: Describing Conjugate Heat Transfer in a Transient Blade Row Problem - Part II</t>
  </si>
  <si>
    <t>https://www.youtube.com/watch?v=Cfzr36ZAlkE</t>
  </si>
  <si>
    <t>https://i.ytimg.com/vi/Cfzr36ZAlkE/hqdefault.jpg?sqp=-oaymwEZCPYBEIoBSFXyq4qpAwsIARUAAIhCGAFwAQ==&amp;rs=AOn4CLDgImWDEdWeOcF7f0OEZUcv8jikWw</t>
  </si>
  <si>
    <t>This video demonstrates the post-processing of the rotor temperature distribution generated from the results of a conjugate heat transfer problem. ANSYS CFX ...</t>
  </si>
  <si>
    <t>conjugate heat transfer, transient fluid behaviour, transient statistics, TBR, Aachen Turbine, ANSYS CFX</t>
  </si>
  <si>
    <t>Cfzr36ZAlkE</t>
  </si>
  <si>
    <t>ANSYS CFX: Describing Conjugate Heat Transfer in a Transient Blade Row Problem - Part I</t>
  </si>
  <si>
    <t>https://www.youtube.com/watch?v=A8q-1bQvM8I</t>
  </si>
  <si>
    <t>https://i.ytimg.com/vi/A8q-1bQvM8I/hqdefault.jpg?sqp=-oaymwEZCPYBEIoBSFXyq4qpAwsIARUAAIhCGAFwAQ==&amp;rs=AOn4CLAMzLzJ27l8r1J8UEmzuut0rfk1Jw</t>
  </si>
  <si>
    <t>This video demonstrates how to setup a conjugate heat transfer problem in CFX as part of a transient blade row analysis. ANSYS CFX computational fluid dynami...</t>
  </si>
  <si>
    <t>conjugate heat transfer, Fluid-Solid domain interface, TBR, Aachen Turbine, timescale factor, ANSYS CFX</t>
  </si>
  <si>
    <t>A8q-1bQvM8I</t>
  </si>
  <si>
    <t>Troubleshooting with ANSYS License Management Center</t>
  </si>
  <si>
    <t>https://www.youtube.com/watch?v=t-48uAl0rH8</t>
  </si>
  <si>
    <t>https://i.ytimg.com/vi/t-48uAl0rH8/hqdefault.jpg?sqp=-oaymwEZCPYBEIoBSFXyq4qpAwsIARUAAIhCGAFwAQ==&amp;rs=AOn4CLCRV-gkyF3YvN_fWAnfC42JfFLKsg</t>
  </si>
  <si>
    <t>This video demonstrates troubleshooting methods contained within ANSYS License Management Center.</t>
  </si>
  <si>
    <t>License Manager, Installing ANSYS, ANSYS, license management center, troubleshooting</t>
  </si>
  <si>
    <t>t-48uAl0rH8</t>
  </si>
  <si>
    <t>ANSYS AIM: Design Points Dashboard Basic Design Point Operations</t>
  </si>
  <si>
    <t>https://www.youtube.com/watch?v=-L73K0O9VwU</t>
  </si>
  <si>
    <t>https://i.ytimg.com/vi/-L73K0O9VwU/hqdefault.jpg?sqp=-oaymwEZCPYBEIoBSFXyq4qpAwsIARUAAIhCGAFwAQ==&amp;rs=AOn4CLBDDPbnIkwoPVAphzWIw7D9IK-pZg</t>
  </si>
  <si>
    <t>This video demonstrates basic design point operations on the Design Points tab of the Design Points Dashboard. Topics include: creating design points, editin...</t>
  </si>
  <si>
    <t>Design Points, Design Point Dashboard, Design Point Operations, Design Points Tab, Basic Design Point Operations, Creating Design Points, Duplicating Design ...</t>
  </si>
  <si>
    <t>ANSYS AIM: Design Points Dashboard Design Points Tab</t>
  </si>
  <si>
    <t>https://www.youtube.com/watch?v=dmeTCP80kew</t>
  </si>
  <si>
    <t>https://i.ytimg.com/vi/dmeTCP80kew/hqdefault.jpg?sqp=-oaymwEZCPYBEIoBSFXyq4qpAwsIARUAAIhCGAFwAQ==&amp;rs=AOn4CLCod5X_gYbU3s6bvGxlIwnf_eqaWg</t>
  </si>
  <si>
    <t>This overview of the Design Points Dashboard Design Points tab includes the following topics: design points table, display of the current design point, parts...</t>
  </si>
  <si>
    <t>Design Points, Design Point Dashboard, Design Points Tab Interface, Design Points Tab, Design Points Table, Design Points Chart, Design Point Filters, Design...</t>
  </si>
  <si>
    <t>dmeTCP80kew</t>
  </si>
  <si>
    <t>ANSYS AIM: Geometry Modeling</t>
  </si>
  <si>
    <t>https://www.youtube.com/watch?v=mDaArzmpFmQ</t>
  </si>
  <si>
    <t>https://i.ytimg.com/vi/mDaArzmpFmQ/hqdefault.jpg?sqp=-oaymwEZCPYBEIoBSFXyq4qpAwsIARUAAIhCGAFwAQ==&amp;rs=AOn4CLD3XLYWk5IBJsQXOK9GgsXuevvqRQ</t>
  </si>
  <si>
    <t>This video demonstrates how to use Geometry Modeling in ANSYS AIM. ANSYS AIM provides easy simulation software for design engineering in an integrated multip...</t>
  </si>
  <si>
    <t>geometry modeling, SpaceClaim, meshing, volume extract, ANSYS AIM, design engineering, multiphysics</t>
  </si>
  <si>
    <t>mDaArzmpFmQ</t>
  </si>
  <si>
    <t>ANSYS AIM: Design Points Dashboard Parameters Tab</t>
  </si>
  <si>
    <t>https://www.youtube.com/watch?v=M-7BcqXj4rg</t>
  </si>
  <si>
    <t>https://i.ytimg.com/vi/M-7BcqXj4rg/hqdefault.jpg?sqp=-oaymwEZCPYBEIoBSFXyq4qpAwsIARUAAIhCGAFwAQ==&amp;rs=AOn4CLB_E8mIfG7CPrIDL9SiNtt4UXiSTw</t>
  </si>
  <si>
    <t>This overview of the Design Point Dashboard Parameters tab includes the following topics: organizing parameters, navigating to associated objects, parameteri...</t>
  </si>
  <si>
    <t>Design Points, Parameters, Design Point Dashboard, ANSYS AIM, design engineering, multiphysics</t>
  </si>
  <si>
    <t>M-7BcqXj4rg</t>
  </si>
  <si>
    <t>ANSYS AIM: Configuring Joints and Joint Properties</t>
  </si>
  <si>
    <t>https://www.youtube.com/watch?v=XBeTJl5FY1A</t>
  </si>
  <si>
    <t>https://i.ytimg.com/vi/XBeTJl5FY1A/hqdefault.jpg?sqp=-oaymwEZCPYBEIoBSFXyq4qpAwsIARUAAIhCGAFwAQ==&amp;rs=AOn4CLD7Phxo4alM1L9LZIJZ4s2g-9NEbQ</t>
  </si>
  <si>
    <t>This video demonstrates how to set up different types of joints and specify joint properties in ANSYS AIM. ANSYS AIM provides easy simulation software for de...</t>
  </si>
  <si>
    <t>static structural, Joints, Joint Properties, Hinge Joints, Joint Customization, ANSYS AIM, design engineering, multiphysics</t>
  </si>
  <si>
    <t>XBeTJl5FY1A</t>
  </si>
  <si>
    <t>ANSYS CFX: Multi-Stage Time Transform for a 1.5 Stage Aachen Turbine</t>
  </si>
  <si>
    <t>https://www.youtube.com/watch?v=TNmsDfN6LH8</t>
  </si>
  <si>
    <t>https://i.ytimg.com/vi/TNmsDfN6LH8/hqdefault.jpg?sqp=-oaymwEZCPYBEIoBSFXyq4qpAwsIARUAAIhCGAFwAQ==&amp;rs=AOn4CLAAzu5Uf1HW9lAvn3rx-mNATROIew</t>
  </si>
  <si>
    <t>This video demonstrates the multi-stage time transformation feature available in CFX on a 1.5 stage turbo machine. This demonstration also shows users how to...</t>
  </si>
  <si>
    <t>Multi-Stage Time Transformation, Multi-Stage Turbine, Transient Blade Row, CFX-Pre, CFD-Post</t>
  </si>
  <si>
    <t>TNmsDfN6LH8</t>
  </si>
  <si>
    <t>ANSYS AIM: User Assistance</t>
  </si>
  <si>
    <t>https://www.youtube.com/watch?v=5Uwm96g9kbs</t>
  </si>
  <si>
    <t>https://i.ytimg.com/vi/5Uwm96g9kbs/hqdefault.jpg?sqp=-oaymwEZCPYBEIoBSFXyq4qpAwsIARUAAIhCGAFwAQ==&amp;rs=AOn4CLBLdfcH7CJUAjpfKpYH8vYShEIAAQ</t>
  </si>
  <si>
    <t>This video highlights the various aspects of the AIM interface that provide user assistance. Topics include field-level help, panel-level help, messages, fee...</t>
  </si>
  <si>
    <t>ANSYS AIM, context-sensitive help, field-level help, user assistance, design engineering, multiphysics</t>
  </si>
  <si>
    <t>5Uwm96g9kbs</t>
  </si>
  <si>
    <t>ANSYS TurboGrid 17.0: Mesh and Topology Improvement</t>
  </si>
  <si>
    <t>https://www.youtube.com/watch?v=FITYT5eW7vE</t>
  </si>
  <si>
    <t>https://i.ytimg.com/vi/FITYT5eW7vE/hqdefault.jpg?sqp=-oaymwEZCPYBEIoBSFXyq4qpAwsIARUAAIhCGAFwAQ==&amp;rs=AOn4CLAWOf439sRAspr812McZvTZg-JK6Q</t>
  </si>
  <si>
    <t>This video demonstrates the mesh and topology improvements added to TurboGrid in R 17.0. Specifically, this demonstration describes how to use the Target Max...</t>
  </si>
  <si>
    <t>TurboGrid, Mesh quality, Tip Mesh, Cut-off Edge, Target Expansion Rate, Centrifugal Compressor</t>
  </si>
  <si>
    <t>FITYT5eW7vE</t>
  </si>
  <si>
    <t>ANSYS Vista TF: Early Phase Centrifugal Compressor Design Optimization</t>
  </si>
  <si>
    <t>https://www.youtube.com/watch?v=78xGuRBuEXw</t>
  </si>
  <si>
    <t>https://i.ytimg.com/vi/78xGuRBuEXw/hqdefault.jpg?sqp=-oaymwEZCPYBEIoBSFXyq4qpAwsIARUAAIhCGAFwAQ==&amp;rs=AOn4CLCo0oCDtZ0r9KK-955cA7Ah86fJBA</t>
  </si>
  <si>
    <t>This video demonstrates the primary capabilities of Vista TF through analyzing a centrifugal compressor. Vista TF and Design Explorer tools are then used to ...</t>
  </si>
  <si>
    <t>Vista TF, centrifugal compressor, Streamline Curvature, ThroughFlow Analysis, Design Explorer, design optimization</t>
  </si>
  <si>
    <t>78xGuRBuEXw</t>
  </si>
  <si>
    <t>DC Motor Control Coupling in ANSYS SCADE Suite and ANSYS Simplorer (Part 2 of 2)</t>
  </si>
  <si>
    <t>https://www.youtube.com/watch?v=Pb14pudJZtY</t>
  </si>
  <si>
    <t>https://i.ytimg.com/vi/Pb14pudJZtY/hqdefault.jpg?sqp=-oaymwEZCPYBEIoBSFXyq4qpAwsIARUAAIhCGAFwAQ==&amp;rs=AOn4CLB8i-jDETxmjRSUNBX94ul0s6FcdA</t>
  </si>
  <si>
    <t>Using DC models implemented separately in ANSYS SCADE Suite and ANSYS Simplorer, ANSYS experts provide meaningful input values using the FMI (Functional Mock...</t>
  </si>
  <si>
    <t>Pb14pudJZtY</t>
  </si>
  <si>
    <t>DC Motor Control Model Design in ANSYS SCADE Suite and ANSYS Simplorer (Part 1 of 2)</t>
  </si>
  <si>
    <t>https://www.youtube.com/watch?v=cUw7uY_Hz7Y</t>
  </si>
  <si>
    <t>https://i.ytimg.com/vi/cUw7uY_Hz7Y/hqdefault.jpg?sqp=-oaymwEZCPYBEIoBSFXyq4qpAwsIARUAAIhCGAFwAQ==&amp;rs=AOn4CLDxjcKwW0ce8gcqajZsHT67OcY8Hw</t>
  </si>
  <si>
    <t>ANSYS experts demonstrate how to integrate an ANSYS SCADE Suite controller into an ANSYS Simplorer plant model of a DC motor. The simulation is then used to ...</t>
  </si>
  <si>
    <t>cUw7uY_Hz7Y</t>
  </si>
  <si>
    <t>ANSYS Mechanical: Fracture Parameter Evaluation for an Arbitrary Crack</t>
  </si>
  <si>
    <t>https://www.youtube.com/watch?v=QiXQM3J4d2A</t>
  </si>
  <si>
    <t>https://i.ytimg.com/vi/QiXQM3J4d2A/hqdefault.jpg?sqp=-oaymwEZCPYBEIoBSFXyq4qpAwsIARUAAIhCGAFwAQ==&amp;rs=AOn4CLBGhJm-0s7dk7LVdkus9RZSxuPbHQ</t>
  </si>
  <si>
    <t>This video demonstrates the workflow for a fracture parameter evaluation of an arbitrary crack in an X-Joint in ANSYS Mechanical. A circular surface body is ...</t>
  </si>
  <si>
    <t>Fracture Analysis, Crack Analysis, Arbitrary Crack, Fracture parameters, Crack definition, Stress Intensity Factor, J-Integral, Non-planar crack, ANSYS Mecha...</t>
  </si>
  <si>
    <t>QiXQM3J4d2A</t>
  </si>
  <si>
    <t>ANSYS Icepak Automatic Mesh Settings Macro</t>
  </si>
  <si>
    <t>https://www.youtube.com/watch?v=BhhUA6r0zYs</t>
  </si>
  <si>
    <t>https://i.ytimg.com/vi/BhhUA6r0zYs/hqdefault.jpg?sqp=-oaymwEZCPYBEIoBSFXyq4qpAwsIARUAAIhCGAFwAQ==&amp;rs=AOn4CLDc1VKZsgbUUr076gKpdYa4St5_ig</t>
  </si>
  <si>
    <t>This video provides an overview of the Icepak auto mesh macro.</t>
  </si>
  <si>
    <t>Icepak, Automatic Mesh Settings, Icepak macro, mesh settings</t>
  </si>
  <si>
    <t>BhhUA6r0zYs</t>
  </si>
  <si>
    <t>ANSYS ICEM CFD Meshing: Prism layer options</t>
  </si>
  <si>
    <t>https://www.youtube.com/watch?v=DH3Xs4BdUvs</t>
  </si>
  <si>
    <t>https://i.ytimg.com/vi/DH3Xs4BdUvs/hqdefault.jpg?sqp=-oaymwEZCPYBEIoBSFXyq4qpAwsIARUAAIhCGAFwAQ==&amp;rs=AOn4CLDvybx5rNMeZUbTqdauO9gbzxzioA</t>
  </si>
  <si>
    <t>This video demonstrates options for generating prism layers in a hybrid mesh, including pre and post inflation in ICEM CFD Meshing.</t>
  </si>
  <si>
    <t>ICEM CFD, Prism mesh, hybrid mesh, pre inflation, post inflation, part-by-part mesh parameters.</t>
  </si>
  <si>
    <t>DH3Xs4BdUvs</t>
  </si>
  <si>
    <t>ANSYS Workbench: Decomposition and Hex Meshing - Part IV</t>
  </si>
  <si>
    <t>https://www.youtube.com/watch?v=Q9vtmTlCK9c</t>
  </si>
  <si>
    <t>https://i.ytimg.com/vi/Q9vtmTlCK9c/hqdefault.jpg?sqp=-oaymwEZCPYBEIoBSFXyq4qpAwsIARUAAIhCGAFwAQ==&amp;rs=AOn4CLDUrx1KKU_ErN6XXJB0L_BThy8Iqg</t>
  </si>
  <si>
    <t>This video demonstrates using Virtual Topologies to clean up imperfections in a model, and then using MultiZone methods to generate a hex mesh in ANSYS Workb...</t>
  </si>
  <si>
    <t>Workbench, meshing, decompose geometry, extrude, sweepable, Shared Topology, connectivity, hex meshing, decomposition, ANSYS</t>
  </si>
  <si>
    <t>Q9vtmTlCK9c</t>
  </si>
  <si>
    <t>ANSYS Workbench: Decomposition and Hex Meshing - Part III</t>
  </si>
  <si>
    <t>https://www.youtube.com/watch?v=aY7DziKp_ng</t>
  </si>
  <si>
    <t>https://i.ytimg.com/vi/aY7DziKp_ng/hqdefault.jpg?sqp=-oaymwEZCPYBEIoBSFXyq4qpAwsIARUAAIhCGAFwAQ==&amp;rs=AOn4CLAI-e-WO-GbP2dSYQqaL6Tz6tLatw</t>
  </si>
  <si>
    <t>aY7DziKp_ng</t>
  </si>
  <si>
    <t>ANSYS Workbench: Decomposition and Hex Meshing - Part II</t>
  </si>
  <si>
    <t>https://www.youtube.com/watch?v=XvczcKVfGnI</t>
  </si>
  <si>
    <t>https://i.ytimg.com/vi/XvczcKVfGnI/hqdefault.jpg?sqp=-oaymwEZCPYBEIoBSFXyq4qpAwsIARUAAIhCGAFwAQ==&amp;rs=AOn4CLA2s_fRfe1PQ44U48Uy0S-uzmlxiA</t>
  </si>
  <si>
    <t>XvczcKVfGnI</t>
  </si>
  <si>
    <t>ANSYS Workbench: Decomposition and Hex Meshing - Part I</t>
  </si>
  <si>
    <t>https://www.youtube.com/watch?v=P19GOTQWmc0</t>
  </si>
  <si>
    <t>https://i.ytimg.com/vi/P19GOTQWmc0/hqdefault.jpg?sqp=-oaymwEZCPYBEIoBSFXyq4qpAwsIARUAAIhCGAFwAQ==&amp;rs=AOn4CLAKAVtKzzunLXlhbKKOSaW_DhfgSw</t>
  </si>
  <si>
    <t>This video demonstrates techniques for decomposing a model into sweepable regions to prepare it for hex meshing in ANSYS Workbench. Leverage simulation techn...</t>
  </si>
  <si>
    <t>P19GOTQWmc0</t>
  </si>
  <si>
    <t>ANSYS BladeModeler Overview: Design of a Centrifugal Compressor</t>
  </si>
  <si>
    <t>https://www.youtube.com/watch?v=lTDRf6w1Luo</t>
  </si>
  <si>
    <t>https://i.ytimg.com/vi/lTDRf6w1Luo/hqdefault.jpg?sqp=-oaymwEZCPYBEIoBSFXyq4qpAwsIARUAAIhCGAFwAQ==&amp;rs=AOn4CLBpaCW9iRoV9aZAk4VdqzkCx4-miw</t>
  </si>
  <si>
    <t>This video describes the primary capabilities of BladeEditor and Vista CCD. The demonstration focuses on the design of a centrifugal compressor starting with...</t>
  </si>
  <si>
    <t>BladeModeler, BladeEditor, Vista CCD, centrifugal compressor, CAD Design, Meanline design, 3D design</t>
  </si>
  <si>
    <t>lTDRf6w1Luo</t>
  </si>
  <si>
    <t>ANSYS AIM: Viewing Results</t>
  </si>
  <si>
    <t>https://www.youtube.com/watch?v=Om5DLAYw2vU</t>
  </si>
  <si>
    <t>https://i.ytimg.com/vi/Om5DLAYw2vU/hqdefault.jpg?sqp=-oaymwEZCPYBEIoBSFXyq4qpAwsIARUAAIhCGAFwAQ==&amp;rs=AOn4CLCQaFVyGlSIYJ6lJ2s0VJ2cg3Wkjw</t>
  </si>
  <si>
    <t>This video demonstrates how to create contours, vectors, isosurfaces, and streamlines to process numerical and graphical visualizations of your simulation ph...</t>
  </si>
  <si>
    <t>ANSYS AIM, view results, AIM results, Isosurfaces, animate results, design engineering, multiphysics</t>
  </si>
  <si>
    <t>Om5DLAYw2vU</t>
  </si>
  <si>
    <t>https://www.youtube.com/watch?v=PJajs4at-DI</t>
  </si>
  <si>
    <t>https://i.ytimg.com/vi/PJajs4at-DI/hqdefault.jpg?sqp=-oaymwEZCPYBEIoBSFXyq4qpAwsIARUAAIhCGAFwAQ==&amp;rs=AOn4CLAq1PkF2--YVfdxGSs_2l60kI7hxQ</t>
  </si>
  <si>
    <t>This video demonstrates how to install the ANSYS, Inc. Electronics Remote Simulations Manager on the Windows Platform.</t>
  </si>
  <si>
    <t>PJajs4at-DI</t>
  </si>
  <si>
    <t>https://www.youtube.com/watch?v=ILw_lzw6y1k</t>
  </si>
  <si>
    <t>https://i.ytimg.com/vi/ILw_lzw6y1k/hqdefault.jpg?sqp=-oaymwEZCPYBEIoBSFXyq4qpAwsIARUAAIhCGAFwAQ==&amp;rs=AOn4CLAZSj7Flsu28hUcprfC-QMOv0md8Q</t>
  </si>
  <si>
    <t>This video demonstrates how to install the ANSYS, Inc. Electronics Remote Simulations Manager on the Linux Platform.</t>
  </si>
  <si>
    <t>ILw_lzw6y1k</t>
  </si>
  <si>
    <t>ANSYS AIM: Convergence Tips for a Fluid Flow Simulation</t>
  </si>
  <si>
    <t>https://www.youtube.com/watch?v=GbIC_-4Yo5o</t>
  </si>
  <si>
    <t>https://i.ytimg.com/vi/GbIC_-4Yo5o/hqdefault.jpg?sqp=-oaymwEZCPYBEIoBSFXyq4qpAwsIARUAAIhCGAFwAQ==&amp;rs=AOn4CLD9BhxHjQwZcXpyT796kVA3Cy-l0w</t>
  </si>
  <si>
    <t>This video provides tips on identifying a converged solution, obtaining convergence, refining the solution, and improving results. ANSYS AIM provides easy si...</t>
  </si>
  <si>
    <t>convergence, solution advancement exponent, oscillatory, converged solution, solution quality, residual plots, ANSYS AIM, design engineering, multiphysics</t>
  </si>
  <si>
    <t>GbIC_-4Yo5o</t>
  </si>
  <si>
    <t>ANSYS AIM Results: Contours on Streamlines</t>
  </si>
  <si>
    <t>https://www.youtube.com/watch?v=OEhtFMKvjS8</t>
  </si>
  <si>
    <t>https://i.ytimg.com/vi/OEhtFMKvjS8/hqdefault.jpg?sqp=-oaymwEZCPYBEIoBSFXyq4qpAwsIARUAAIhCGAFwAQ==&amp;rs=AOn4CLB5kPMpMjwfCQepKLW9taFkfbAoNg</t>
  </si>
  <si>
    <t>This video demonstrates how to display contour plots on streamlines in ANSYS AIM 17.0. ANSYS AIM provides easy simulation software for design engineering in ...</t>
  </si>
  <si>
    <t>ANSYS AIM, view results, AIM results, Contours, Streamlines, design engineering, multiphysics</t>
  </si>
  <si>
    <t>OEhtFMKvjS8</t>
  </si>
  <si>
    <t>ANSYS AIM Results: Calculated Values</t>
  </si>
  <si>
    <t>https://www.youtube.com/watch?v=7zZUuAtzlBo</t>
  </si>
  <si>
    <t>https://i.ytimg.com/vi/7zZUuAtzlBo/hqdefault.jpg?sqp=-oaymwEZCPYBEIoBSFXyq4qpAwsIARUAAIhCGAFwAQ==&amp;rs=AOn4CLBHwVAc-FR6VLGpRID8DdFdM0d7ug</t>
  </si>
  <si>
    <t>This video demonstrates how to create single-value results using the function calculator and expressions in ANSYS AIM 17.0. ANSYS AIM provides easy simulatio...</t>
  </si>
  <si>
    <t>ANSYS AIM, view results, AIM results, Calculated Value, User-defined Expressions, Function calculator, design engineering, multiphysics</t>
  </si>
  <si>
    <t>7zZUuAtzlBo</t>
  </si>
  <si>
    <t>ANSYS HFSS: 3D Layout Cut Out Sub-design - Simulation and Post Processing</t>
  </si>
  <si>
    <t>https://www.youtube.com/watch?v=Y7ymUNpbt6I</t>
  </si>
  <si>
    <t>https://i.ytimg.com/vi/Y7ymUNpbt6I/hqdefault.jpg?sqp=-oaymwEZCPYBEIoBSFXyq4qpAwsIARUAAIhCGAFwAQ==&amp;rs=AOn4CLBedSvXzy1VMlFfKPpIjrBCp4NvKg</t>
  </si>
  <si>
    <t>This video shows how to assign a solution setup for a cut out subdesign of the Intel Galileo board and then perform post processing operations after simulati...</t>
  </si>
  <si>
    <t>Cadence, HFSS 3D Layout, Electromagnetic High Frequency, printed circuit board, PCB Excitations, Nets, Differential Nets Solder Balls, ground plane, Allegro,...</t>
  </si>
  <si>
    <t>Y7ymUNpbt6I</t>
  </si>
  <si>
    <t>ANSYS HFSS: 3D Layout Model from a Cadence Board File</t>
  </si>
  <si>
    <t>https://www.youtube.com/watch?v=Lh64VwJcRzI</t>
  </si>
  <si>
    <t>https://i.ytimg.com/vi/Lh64VwJcRzI/hqdefault.jpg?sqp=-oaymwEZCPYBEIoBSFXyq4qpAwsIARUAAIhCGAFwAQ==&amp;rs=AOn4CLDFnMr4wM184R2xJ1itCoeG-jwWVA</t>
  </si>
  <si>
    <t>This video shows how to import differential nets from a Cadence .brd file of the Intel Galileo board and set up an HFSS 3D Layout model for simulation. The v...</t>
  </si>
  <si>
    <t>Cadence, HFSS 3D Layout, Electromagnetic High Frequency, printed circuit board, PCB Excitations, capacitors, Nets, Differential Nets Solder Balls, ground pla...</t>
  </si>
  <si>
    <t>Lh64VwJcRzI</t>
  </si>
  <si>
    <t>ANSYS TurboGrid: High Quality Mesh Generation within an Iterative Design Process</t>
  </si>
  <si>
    <t>https://www.youtube.com/watch?v=cFxWUdkcsEs</t>
  </si>
  <si>
    <t>https://i.ytimg.com/vi/cFxWUdkcsEs/hqdefault.jpg?sqp=-oaymwEZCPYBEIoBSFXyq4qpAwsIARUAAIhCGAFwAQ==&amp;rs=AOn4CLBm4tGhWCYp7u362O926T51ZDQkig</t>
  </si>
  <si>
    <t>This video demonstrates the capabilities of TurboGrid in the context of an iterative refinement process within Workbench. Initial geometry adjustment, mesh c...</t>
  </si>
  <si>
    <t>TurboGrid, mesh creation, mesh statistics, Mesh quality, BladeGen, CFX, Workbench, geometry adjustment, ANSYS, ANSYS CFX (Software), ANSYS TurboGrid, iterati...</t>
  </si>
  <si>
    <t>cFxWUdkcsEs</t>
  </si>
  <si>
    <t>ANSYS TurboSystem: Design and Analysis of a Pump Impeller - Part II</t>
  </si>
  <si>
    <t>https://www.youtube.com/watch?v=LZGCsU9Sfj0</t>
  </si>
  <si>
    <t>https://i.ytimg.com/vi/LZGCsU9Sfj0/hqdefault.jpg?sqp=-oaymwEZCPYBEIoBSFXyq4qpAwsIARUAAIhCGAFwAQ==&amp;rs=AOn4CLBA4jz5pVphfA8OPTtMm6acHvUYMA</t>
  </si>
  <si>
    <t>This video demonstrates how to use ANSYS TurboSystem in an iterative design process. Part 2 shows how to produce customizable reports in CFD-post and how to ...</t>
  </si>
  <si>
    <t>ANSYS Workbench, ANSYS TurboGrid, CFX-solver, CFD-Post, Centrifugal Pump Design, Geometry Analysis, Speedline, Efficiency Curve, parameterization</t>
  </si>
  <si>
    <t>LZGCsU9Sfj0</t>
  </si>
  <si>
    <t>ANSYS TurboSystem: Design and Analysis of a Pump Impeller - Part I</t>
  </si>
  <si>
    <t>https://www.youtube.com/watch?v=uwCsDzY--LQ</t>
  </si>
  <si>
    <t>https://i.ytimg.com/vi/uwCsDzY--LQ/hqdefault.jpg?sqp=-oaymwEZCPYBEIoBSFXyq4qpAwsIARUAAIhCGAFwAQ==&amp;rs=AOn4CLCeXZ-ew_2IOLhdUqFi6xmzqZYt9w</t>
  </si>
  <si>
    <t>This video demonstrates how to use ANSYS TurboSystem in an iterative design process. Part 1 focuses on meanline blade design in Vista CPD, 3D design modifica...</t>
  </si>
  <si>
    <t>conjugate heat transfer, region interfaces, multiple physics regions, fluid-solid heat transfer, heat transfer, interface conditions</t>
  </si>
  <si>
    <t>uwCsDzY--LQ</t>
  </si>
  <si>
    <t>ANSYS Electronics Desktop: Simple Communications Channel For Signal Integrity Analyses - Part I</t>
  </si>
  <si>
    <t>https://www.youtube.com/watch?v=hk0VsQBsfsg</t>
  </si>
  <si>
    <t>https://i.ytimg.com/vi/hk0VsQBsfsg/hqdefault.jpg?sqp=-oaymwEZCPYBEIoBSFXyq4qpAwsIARUAAIhCGAFwAQ==&amp;rs=AOn4CLDgsrEEZpfQhbUQltZZNq8aXCc3hw</t>
  </si>
  <si>
    <t>This tutorial describes the circuit schematic editor tool and component libraries in the ANSYS Electronics Desktop. It also describes how to use the schemati...</t>
  </si>
  <si>
    <t>Circuit Design, Circuit schematic, Differential Pair, Eye diagrams, Contour plots, Bathtub curves, Signal integrity analyses, ANSYS Electronics Desktop, plat...</t>
  </si>
  <si>
    <t>hk0VsQBsfsg</t>
  </si>
  <si>
    <t>ANSYS Electronics Desktop: Simple Communications Channel For Signal Integrity Analyses - Part V</t>
  </si>
  <si>
    <t>https://www.youtube.com/watch?v=gRcnRSs48g4</t>
  </si>
  <si>
    <t>https://i.ytimg.com/vi/gRcnRSs48g4/hqdefault.jpg?sqp=-oaymwEZCPYBEIoBSFXyq4qpAwsIARUAAIhCGAFwAQ==&amp;rs=AOn4CLBy0Jc_2wMtyCOAxg0Lcoxa6G6zJg</t>
  </si>
  <si>
    <t>This tutorial describes how custom jitter and duty cycle distortion affect the performance of a simple communications channel. ANSYS Electronics Desktop inte...</t>
  </si>
  <si>
    <t>Circuit Design, Components, Circuit schematic, Differential Pair, Eye diagrams, Contour plots, Bathtub curves Signal integrity analyses, Eye source, Paramete...</t>
  </si>
  <si>
    <t>gRcnRSs48g4</t>
  </si>
  <si>
    <t>ANSYS Electronics Desktop: Simple Communications Channel For Signal Integrity Analyses - Part IV</t>
  </si>
  <si>
    <t>https://www.youtube.com/watch?v=xNUCRAPMvHU</t>
  </si>
  <si>
    <t>https://i.ytimg.com/vi/xNUCRAPMvHU/hqdefault.jpg?sqp=-oaymwEZCPYBEIoBSFXyq4qpAwsIARUAAIhCGAFwAQ==&amp;rs=AOn4CLCxEG2XqM5sW3gGPOG8FEXO9Iq-mQ</t>
  </si>
  <si>
    <t>This tutorial describes how uniform, periodic, and Gaussian transmit jitter affect the performance of a simple communications channel. ANSYS Electronics Desk...</t>
  </si>
  <si>
    <t>Circuit Design, Transmit Jitter, Uniform Jitter, Periodic Jitter, Gaussian Jitter, Circuit schematic, Differential Pair, Eye diagrams, Contour plots, Bathtub...</t>
  </si>
  <si>
    <t>xNUCRAPMvHU</t>
  </si>
  <si>
    <t>ANSYS Electronics Desktop: Simple Communications Channel For Signal Integrity Analyses - Part III</t>
  </si>
  <si>
    <t>https://www.youtube.com/watch?v=7Rry7M4qx8k</t>
  </si>
  <si>
    <t>https://i.ytimg.com/vi/7Rry7M4qx8k/hqdefault.jpg?sqp=-oaymwEZCPYBEIoBSFXyq4qpAwsIARUAAIhCGAFwAQ==&amp;rs=AOn4CLAdnmbWLD7CpDKv-iQ__qtcl3fCww</t>
  </si>
  <si>
    <t>This tutorial describes how to specify and run QuickEye and VerifEye analyses in order to perform signal integrity analyses. ANSYS Electronics Desktop integr...</t>
  </si>
  <si>
    <t>Circuit Design, Circuit schematic, Differential Pair, Eye diagrams, Contour plots, Bathtub curves, Signal integrity analyses, Eye source, ANSYS Electronics D...</t>
  </si>
  <si>
    <t>7Rry7M4qx8k</t>
  </si>
  <si>
    <t>ANSYS Electronics Desktop: Simple Communications Channel For Signal Integrity Analyses - Part II</t>
  </si>
  <si>
    <t>https://www.youtube.com/watch?v=p481rTCJFV0</t>
  </si>
  <si>
    <t>https://i.ytimg.com/vi/p481rTCJFV0/hqdefault.jpg?sqp=-oaymwEZCPYBEIoBSFXyq4qpAwsIARUAAIhCGAFwAQ==&amp;rs=AOn4CLAGtqeL2SBB7U1qgGbtKx6wKrzUjw</t>
  </si>
  <si>
    <t>This tutorial describes how to set up the simple transmission line circuit for performing signal integrity analyses. ANSYS Electronics Desktop integrates rig...</t>
  </si>
  <si>
    <t>Circuit Design, Circuit schematic, Differential pair Eye diagrams, Contour plots, Bathtub curves, Signal integrity analyses, Eye source, ANSYS Electronics De...</t>
  </si>
  <si>
    <t>p481rTCJFV0</t>
  </si>
  <si>
    <t>ANSYS Fluent Meshing: Geometry Preparation Tools for Complex Automotive Geometries</t>
  </si>
  <si>
    <t>https://www.youtube.com/watch?v=LyTztSfyJ2Q</t>
  </si>
  <si>
    <t>https://i.ytimg.com/vi/LyTztSfyJ2Q/hqdefault.jpg?sqp=-oaymwEZCPYBEIoBSFXyq4qpAwsIARUAAIhCGAFwAQ==&amp;rs=AOn4CLAJ3qOOFUFWlgFQvDYlMmcyXj79BQ</t>
  </si>
  <si>
    <t>http://bit.ly/2fmt0zK - This video demonstrates some powerful features in Fluent Meshing that are especially useful for preparing complex geometry for automo...</t>
  </si>
  <si>
    <t>ANSYS, Fluent, punch hole, gap fill, automotive underhood, UTM, external aerodynamics, marking separation, geometry preparation</t>
  </si>
  <si>
    <t>LyTztSfyJ2Q</t>
  </si>
  <si>
    <t>ANSYS Polyflow: Blow Molding Simulation for Optimized Thickness</t>
  </si>
  <si>
    <t>https://www.youtube.com/watch?v=JJHDOchCbwk</t>
  </si>
  <si>
    <t>https://i.ytimg.com/vi/JJHDOchCbwk/hqdefault.jpg?sqp=-oaymwEZCPYBEIoBSFXyq4qpAwsIARUAAIhCGAFwAQ==&amp;rs=AOn4CLDT6TEt7gGKr7poUz5sLxvbBJ9Qtw</t>
  </si>
  <si>
    <t>This video demonstration shows how ANSYS Polyflow software can help you minimize your material costs for blow molding applications, while maintaining the thi...</t>
  </si>
  <si>
    <t>Polyflow, ANSYS, blow molding, parison programming, blow molding software, blow molding simulation, parison optimization</t>
  </si>
  <si>
    <t>JJHDOchCbwk</t>
  </si>
  <si>
    <t>ANSYS Polyflow: Mold Filling Simulation</t>
  </si>
  <si>
    <t>https://www.youtube.com/watch?v=8gX5ftC5t9I</t>
  </si>
  <si>
    <t>https://i.ytimg.com/vi/8gX5ftC5t9I/hqdefault.jpg?sqp=-oaymwEZCPYBEIoBSFXyq4qpAwsIARUAAIhCGAFwAQ==&amp;rs=AOn4CLCzZh91TZuTKiCp13JVA6qgr-c8fg</t>
  </si>
  <si>
    <t>This video demonstration shows how ANSYS Polyflow software can simulate the filling of a mold with an injected liquid material.</t>
  </si>
  <si>
    <t>Polyflow, ANSYS, mold filling, volume of fluid, injection molding, injection molding simulation</t>
  </si>
  <si>
    <t>8gX5ftC5t9I</t>
  </si>
  <si>
    <t>ANSYS HFSS Modeling Tricks: Exciting Microstrip with a Lumped Port</t>
  </si>
  <si>
    <t>https://www.youtube.com/watch?v=jmiKXfYwnMU</t>
  </si>
  <si>
    <t>https://i.ytimg.com/vi/jmiKXfYwnMU/hqdefault.jpg?sqp=-oaymwEZCPYBEIoBSFXyq4qpAwsIARUAAIhCGAFwAQ==&amp;rs=AOn4CLDwmVw6g6sK2WchdqnOM_fNwAjo8g</t>
  </si>
  <si>
    <t>This video demonstrates the use of several modeling tricks in ANSYS HFSS to create a microstrip design and excite it with a lumped port. ANSYS HFSS simulates...</t>
  </si>
  <si>
    <t>HFSS, Lumped Port, modeler, Microstrip, Differential Pair, ground plane, trace, substrate, ANSYS, electromagnetic field simulation</t>
  </si>
  <si>
    <t>jmiKXfYwnMU</t>
  </si>
  <si>
    <t>ANSYS HFSS: Link With Optenni Lab</t>
  </si>
  <si>
    <t>https://www.youtube.com/watch?v=F9i47ekPkQ0</t>
  </si>
  <si>
    <t>https://i.ytimg.com/vi/F9i47ekPkQ0/hqdefault.jpg?sqp=-oaymwEZCPYBEIoBSFXyq4qpAwsIARUAAIhCGAFwAQ==&amp;rs=AOn4CLCVfFy92PsUPiuUI9B9SW7sMbAbSw</t>
  </si>
  <si>
    <t>This tutorial demonstrates how to tune an antenna simulated with ANSYS HFSS through a two-way link with Optenni Lab, a matching circuit synthesis tool. ANSYS...</t>
  </si>
  <si>
    <t>ANSYS, HFSS, Broadband T planar antenna, electromagnetic field simulation, Optenni, Antenna tuning, Impedance matching, Matching circuit, S-parameters, Retur...</t>
  </si>
  <si>
    <t>F9i47ekPkQ0</t>
  </si>
  <si>
    <t>ANSYS CFX: Simultaneously Post-Processing a Single Case Using FCC or RAW Mode</t>
  </si>
  <si>
    <t>https://www.youtube.com/watch?v=k1GQOvtfU9o</t>
  </si>
  <si>
    <t>https://i.ytimg.com/vi/k1GQOvtfU9o/hqdefault.jpg?sqp=-oaymwEZCPYBEIoBSFXyq4qpAwsIARUAAIhCGAFwAQ==&amp;rs=AOn4CLAG9WpUYuwpk2GQmQmENgWerXw4sA</t>
  </si>
  <si>
    <t>This video demonstrates how to post-process a transient blade row problem using the derived and solved variable modes in CFD-Post release 16.x</t>
  </si>
  <si>
    <t>FCC, RAW, derived variable mode, solved variable mode, Fourier Approximation, CFD-Post, Transient Blade Row Problem, TBR, ANSYS</t>
  </si>
  <si>
    <t>k1GQOvtfU9o</t>
  </si>
  <si>
    <t>ANSYS CFX: Using Derived Variables and Monitor Statistics to Set Up an interrupt Control</t>
  </si>
  <si>
    <t>https://www.youtube.com/watch?v=KLv-By0PKiM</t>
  </si>
  <si>
    <t>https://i.ytimg.com/vi/KLv-By0PKiM/hqdefault.jpg?sqp=-oaymwEZCPYBEIoBSFXyq4qpAwsIARUAAIhCGAFwAQ==&amp;rs=AOn4CLCAeF4VzSq9NFts2o08PvIf8NzHgA</t>
  </si>
  <si>
    <t>This video demonstrates how use ANSYS CFX Solver Manager (release 16.x) to interrupt an axial fan case that has fluctuating residuals by using derived variab...</t>
  </si>
  <si>
    <t>CFX, Solver Manager, solution monitoring, interrupt control, derived variables, monitor statistics, ANSYS</t>
  </si>
  <si>
    <t>KLv-By0PKiM</t>
  </si>
  <si>
    <t>ANSYS Remote Solve Manager: Submitting Jobs to a Remote Compute Server Using SSH</t>
  </si>
  <si>
    <t>https://www.youtube.com/watch?v=Dqha98qo6xQ</t>
  </si>
  <si>
    <t>https://i.ytimg.com/vi/Dqha98qo6xQ/hqdefault.jpg?sqp=-oaymwEZCPYBEIoBSFXyq4qpAwsIARUAAIhCGAFwAQ==&amp;rs=AOn4CLBRA9FxN1OBttq5_MZ74LTWuJI_fw</t>
  </si>
  <si>
    <t>This video demonstrates how to configure Remote Solve Manager 16.x running on a Windows machine to submit jobs to a remote Linux compute server using the Sec...</t>
  </si>
  <si>
    <t>RSM, remote solve manager, RSM configuration, job submission, queues, Linux compute server, SSH, Windows to Linux job submission, remote compute server, ANSYS</t>
  </si>
  <si>
    <t>Dqha98qo6xQ</t>
  </si>
  <si>
    <t>ANSYS HFSS: Creating 3D Components</t>
  </si>
  <si>
    <t>https://www.youtube.com/watch?v=YwGN0mAn6fw</t>
  </si>
  <si>
    <t>https://i.ytimg.com/vi/YwGN0mAn6fw/hqdefault.jpg?sqp=-oaymwEZCPYBEIoBSFXyq4qpAwsIARUAAIhCGAFwAQ==&amp;rs=AOn4CLBse7YBP3tT0uilAxQRz1P2XoC3lw</t>
  </si>
  <si>
    <t>This tutorial demonstrates how to create a 3D Component from an existing HFSS model of a connector and add it to a target design, which is a printed circuit ...</t>
  </si>
  <si>
    <t>ANSYS, ANSYS Electronics Desktop, HFSS, 3D Components, electromagnetic field simulation, Component Modeling, Coaxial connector, printed circuit board, pcb, p...</t>
  </si>
  <si>
    <t>YwGN0mAn6fw</t>
  </si>
  <si>
    <t>ANSYS Remote Solve Manager: Submitting Jobs to a Compute Server (Non-Clustered Setup)</t>
  </si>
  <si>
    <t>https://www.youtube.com/watch?v=aLuzfeqpG6A</t>
  </si>
  <si>
    <t>https://i.ytimg.com/vi/aLuzfeqpG6A/hqdefault.jpg?sqp=-oaymwEZCPYBEIoBSFXyq4qpAwsIARUAAIhCGAFwAQ==&amp;rs=AOn4CLAZM1Yx7pZzCAbHwfHe3z5Ewgt2TA</t>
  </si>
  <si>
    <t>This video demonstrates how to configure Remote Solve Manager 16.x to submit jobs to a separate machine for computation.</t>
  </si>
  <si>
    <t>ANSYS, RSM, remote solve manager, compute server, job submission, queues, RSM configuration</t>
  </si>
  <si>
    <t>aLuzfeqpG6A</t>
  </si>
  <si>
    <t>ANSYS Remote Solve Manager: Submitting Jobs to a Third-Party Job Scheduler</t>
  </si>
  <si>
    <t>https://www.youtube.com/watch?v=PAPq4HDQj0Y</t>
  </si>
  <si>
    <t>https://i.ytimg.com/vi/PAPq4HDQj0Y/hqdefault.jpg?sqp=-oaymwEZCPYBEIoBSFXyq4qpAwsIARUAAIhCGAFwAQ==&amp;rs=AOn4CLDpKeN71C-sywCVpdrtwPxhWXsxzQ</t>
  </si>
  <si>
    <t>This video demonstrates how to configure Remote Solve Manager 16.x to submit jobs to a job scheduler in a Windows HPC or Linux cluster.</t>
  </si>
  <si>
    <t>ANSYS, RSM, remote solve manager, RSM configuration, job scheduler, compute server, job submission, queues, cluster jobs, scheduler, Windows HPC cluster, Lin...</t>
  </si>
  <si>
    <t>PAPq4HDQj0Y</t>
  </si>
  <si>
    <t>ANSYS Remote Solve Manager: Submitting Jobs to a Remote Third-Party Job Scheduler Using SSH</t>
  </si>
  <si>
    <t>https://www.youtube.com/watch?v=Ff_f4vfXIXE</t>
  </si>
  <si>
    <t>https://i.ytimg.com/vi/Ff_f4vfXIXE/hqdefault.jpg?sqp=-oaymwEZCPYBEIoBSFXyq4qpAwsIARUAAIhCGAFwAQ==&amp;rs=AOn4CLDXy3GxG0rWvu9rRJfFUS0oOUK_mA</t>
  </si>
  <si>
    <t>This video demonstrates how to configure Remote Solve Manager 16.x running on a Windows machine to submit jobs to a job scheduler in a Linux cluster using th...</t>
  </si>
  <si>
    <t>ANSYS, RSM, remote solve manager, RSM configuration, job scheduler, job submission, queues, cluster jobs, scheduler, Linux cluster, PBS Pro, Torque, Moab, UG...</t>
  </si>
  <si>
    <t>Ff_f4vfXIXE</t>
  </si>
  <si>
    <t>ANSYS DesignModeler: Shared Toplogy</t>
  </si>
  <si>
    <t>https://www.youtube.com/watch?v=IO4ZtwZdD2I</t>
  </si>
  <si>
    <t>https://i.ytimg.com/vi/IO4ZtwZdD2I/hqdefault.jpg?sqp=-oaymwEZCPYBEIoBSFXyq4qpAwsIARUAAIhCGAFwAQ==&amp;rs=AOn4CLCRmkwfXSGOJcD4igJOai0dDBg4Ew</t>
  </si>
  <si>
    <t>This video demonstrates how to use Shared Topology in DesignModeler 16.x to connect two or more bodies together to form a single, continuous body while prese...</t>
  </si>
  <si>
    <t>DesignModeler, Shared Topology, share topology, ANSYS, edge joints, baffles</t>
  </si>
  <si>
    <t>IO4ZtwZdD2I</t>
  </si>
  <si>
    <t>Using ANSYS Fluent Mesh Morpher Optimizer in ANSYS Workbench Part III</t>
  </si>
  <si>
    <t>https://www.youtube.com/watch?v=KsJmBL6jgKU</t>
  </si>
  <si>
    <t>https://i.ytimg.com/vi/KsJmBL6jgKU/hqdefault.jpg?sqp=-oaymwEZCPYBEIoBSFXyq4qpAwsIARUAAIhCGAFwAQ==&amp;rs=AOn4CLBKv10QKmIc7xTx9CSBF0E31ofXrg</t>
  </si>
  <si>
    <t>http://bit.ly/2fmt0zK - This 3-part series demonstrates how to use the ANSYS Fluent release 16.0 Mesh Morpher/Optimizer and multiple design points when perfo...</t>
  </si>
  <si>
    <t>ANSYS Workbench shape optimization, ANSYS Workbench best practices, ANSYS How To, ANSYS Workbench file management, CFD Optimal design, CFD Shape Optimization...</t>
  </si>
  <si>
    <t>KsJmBL6jgKU</t>
  </si>
  <si>
    <t>Using ANSYS Fluent Mesh Morpher Optimizer in ANSYS Workbench Part II</t>
  </si>
  <si>
    <t>https://www.youtube.com/watch?v=TXf21Lu3Q-I</t>
  </si>
  <si>
    <t>https://i.ytimg.com/vi/TXf21Lu3Q-I/hqdefault.jpg?sqp=-oaymwEZCPYBEIoBSFXyq4qpAwsIARUAAIhCGAFwAQ==&amp;rs=AOn4CLA-njhOHvh55aqyFG9WMmt4g9-zbQ</t>
  </si>
  <si>
    <t>TXf21Lu3Q-I</t>
  </si>
  <si>
    <t>Using ANSYS Fluent Mesh Morpher Optimizer in ANSYS Workbench Part I</t>
  </si>
  <si>
    <t>https://www.youtube.com/watch?v=UmWxZipUxGU</t>
  </si>
  <si>
    <t>https://i.ytimg.com/vi/UmWxZipUxGU/hqdefault.jpg?sqp=-oaymwEZCPYBEIoBSFXyq4qpAwsIARUAAIhCGAFwAQ==&amp;rs=AOn4CLDICGBnHDTocZGGwutj1Huu2ANzqw</t>
  </si>
  <si>
    <t>ANSYS Workbench best practices, ANSYS How To, ANSYS Workbench file management, CFD Optimal design, CFD Shape Optimization, Coriolis flowmeter design, ANSYS F...</t>
  </si>
  <si>
    <t>UmWxZipUxGU</t>
  </si>
  <si>
    <t>ANSYS Fluent: Postprocessing Simulation Results on Irregular Surfaces (18.2)</t>
  </si>
  <si>
    <t>https://www.youtube.com/watch?v=y3pKC41i0c0</t>
  </si>
  <si>
    <t>https://i.ytimg.com/vi/y3pKC41i0c0/hqdefault.jpg?sqp=-oaymwEZCPYBEIoBSFXyq4qpAwsIARUAAIhCGAFwAQ==&amp;rs=AOn4CLC_usfSsw4sTtHyCpwPCMKTOXOwAw</t>
  </si>
  <si>
    <t>This video demonstrates how to perform postprocessing of simulation results on irregular surfaces in ANSYS Fluent release 16.0 by importing custom STL surfac...</t>
  </si>
  <si>
    <t>ANSYS, ANSYS Fluent, post-processing, postprocessing, Irregular surfaces, Simulation results, STL surfaces, STL file, imprinting surfaces, STL file import, S...</t>
  </si>
  <si>
    <t>y3pKC41i0c0</t>
  </si>
  <si>
    <t>ANSYS Fluent: Overview of the Mapped Interface Technique for CHT Simulations (18.2)</t>
  </si>
  <si>
    <t>https://www.youtube.com/watch?v=Uia5f4bNujg</t>
  </si>
  <si>
    <t>https://i.ytimg.com/vi/Uia5f4bNujg/hqdefault.jpg?sqp=-oaymwEZCPYBEIoBSFXyq4qpAwsIARUAAIhCGAFwAQ==&amp;rs=AOn4CLCvSIiOqwlmXzXNzTTWyOiF2Cgchw</t>
  </si>
  <si>
    <t>This video demonstrates how to use the mapped mesh technique in ANSYS Fluent release 16.0. This technique is useful in many applications, such as automotive ...</t>
  </si>
  <si>
    <t>Fluent, mapped interface, mesh interface, mapped mesh, conjugate heat transfer, non-conformal mesh, conformal mesh, automotive underhood, UTM, radiation, ANS...</t>
  </si>
  <si>
    <t>Uia5f4bNujg</t>
  </si>
  <si>
    <t>ANSYS CFX: Blade Flutter Modelling using the Fourier Transformation Method</t>
  </si>
  <si>
    <t>https://www.youtube.com/watch?v=XvqeOjqVh8Y</t>
  </si>
  <si>
    <t>https://i.ytimg.com/vi/XvqeOjqVh8Y/hqdefault.jpg?sqp=-oaymwEZCPYBEIoBSFXyq4qpAwsIARUAAIhCGAFwAQ==&amp;rs=AOn4CLAwGT5SnkR4woifTJHDoCHxnnbhpw</t>
  </si>
  <si>
    <t>This video demonstrates how to use CFX to model blade flutter using the Fourier transformation method and monitor aerodynamic damping during the solution. AN...</t>
  </si>
  <si>
    <t>CFX, Blade Flutter, aerodynamic damping, Fourier Transformation, turbomachinary, Transient Blade Row, ANSYS How To, ANSYS Video, ANSYS CFX, How to use ANSYS CFX</t>
  </si>
  <si>
    <t>XvqeOjqVh8Y</t>
  </si>
  <si>
    <t>ANSYS DesignModeler: How to Perform a Clean and Repair</t>
  </si>
  <si>
    <t>https://www.youtube.com/watch?v=S_kpYzsqzo0</t>
  </si>
  <si>
    <t>https://i.ytimg.com/vi/S_kpYzsqzo0/hqdefault.jpg?sqp=-oaymwEZCPYBEIoBSFXyq4qpAwsIARUAAIhCGAFwAQ==&amp;rs=AOn4CLCei5a_goMJMfy6Ep-ujKN5rKh4BQ</t>
  </si>
  <si>
    <t>This video demonstrates how to clean and repair seams, holes, sharp angles, slivers, hard edges and edges in ANSYS DesignModeler geometry models.</t>
  </si>
  <si>
    <t>DesignModeler, Design Modeler clean and repair, ANSYS DesignModeler, DesignModeler clean and repair, clean and repair slivers in DesignModeler, clean seams i...</t>
  </si>
  <si>
    <t>S_kpYzsqzo0</t>
  </si>
  <si>
    <t>ANSYS SCADE - Cabin Pressure Control System - The SCADE Model-Based Approach (Part 2 of 5)</t>
  </si>
  <si>
    <t>https://www.youtube.com/watch?v=Zb1BBN40BmU</t>
  </si>
  <si>
    <t>https://i.ytimg.com/vi/Zb1BBN40BmU/hqdefault.jpg?sqp=-oaymwEZCPYBEIoBSFXyq4qpAwsIARUAAIhCGAFwAQ==&amp;rs=AOn4CLAPbY0Aabz5bVtZ52NTb4Glqlfrow</t>
  </si>
  <si>
    <t>Model-Based Development refers to a system and software process based on a model that captures requirements and specifications, architecture, and design of a...</t>
  </si>
  <si>
    <t>Zb1BBN40BmU</t>
  </si>
  <si>
    <t>ANSYS SCADE - Cabin Pressure Control System - Model-Based Software Development Process (Part 3 of 5)</t>
  </si>
  <si>
    <t>https://www.youtube.com/watch?v=FGumDW5kpQQ</t>
  </si>
  <si>
    <t>https://i.ytimg.com/vi/FGumDW5kpQQ/hqdefault.jpg?sqp=-oaymwEZCPYBEIoBSFXyq4qpAwsIARUAAIhCGAFwAQ==&amp;rs=AOn4CLD-WIHP_DXdISUeUpqQkJm8MU-B5g</t>
  </si>
  <si>
    <t>Esterel Technologies has adapted the life cycle recommendations of the ARP-4754-A, and the DO-178B and C standards to the SCADE Model-Based approach. In this...</t>
  </si>
  <si>
    <t>FGumDW5kpQQ</t>
  </si>
  <si>
    <t>ANSYS SCADE - Cabin Pressure Control System -Model-Based Software Verification Process (Part 4 of 5)</t>
  </si>
  <si>
    <t>https://www.youtube.com/watch?v=pbx5t9pslzI</t>
  </si>
  <si>
    <t>https://i.ytimg.com/vi/pbx5t9pslzI/hqdefault.jpg?sqp=-oaymwEZCPYBEIoBSFXyq4qpAwsIARUAAIhCGAFwAQ==&amp;rs=AOn4CLCcfJTjSRfNrAC0dILoiaLdtDFYKw</t>
  </si>
  <si>
    <t>pbx5t9pslzI</t>
  </si>
  <si>
    <t>ANSYS SCADE - Cabin Pressure Control System - Where to use SCADE in your project?  (Part 5 of 5)</t>
  </si>
  <si>
    <t>https://www.youtube.com/watch?v=zU-wMbIR3Ho</t>
  </si>
  <si>
    <t>https://i.ytimg.com/vi/zU-wMbIR3Ho/hqdefault.jpg?sqp=-oaymwEZCPYBEIoBSFXyq4qpAwsIARUAAIhCGAFwAQ==&amp;rs=AOn4CLDthRFzLB9aD7JiYS5vzUDBL-ZEQw</t>
  </si>
  <si>
    <t>What does a SCADE project look like on a concrete example? The Cabin Pressure Control System Project (CPCS) has been developed following the DO-178B and C st...</t>
  </si>
  <si>
    <t>zU-wMbIR3Ho</t>
  </si>
  <si>
    <t>ANSYS AIM: One Way Fluid Structure Interactions Overview</t>
  </si>
  <si>
    <t>https://www.youtube.com/watch?v=wDGblqboahI</t>
  </si>
  <si>
    <t>https://i.ytimg.com/vi/wDGblqboahI/hqdefault.jpg?sqp=-oaymwEZCPYBEIoBSFXyq4qpAwsIARUAAIhCGAFwAQ==&amp;rs=AOn4CLBREn2C3ASvqfSXVuRhsiPk1L7PyQ</t>
  </si>
  <si>
    <t>ANSYS, ANSYS How To, ANSYS AIM, fluid structure interaction, ANSYS AIM fluid structure interaction, FSI, physics coupling, coupled physics, physics coupling ...</t>
  </si>
  <si>
    <t>wDGblqboahI</t>
  </si>
  <si>
    <t>ANSYS AIM: Quick Tour (16.0)</t>
  </si>
  <si>
    <t>https://www.youtube.com/watch?v=nv3-fbsz6M4</t>
  </si>
  <si>
    <t>https://i.ytimg.com/vi/nv3-fbsz6M4/hqdefault.jpg?sqp=-oaymwEZCPYBEIoBSFXyq4qpAwsIARUAAIhCGAFwAQ==&amp;rs=AOn4CLBvHzm6YYORr-VumvKJe85vh-OnAw</t>
  </si>
  <si>
    <t>This ANSYS How To video will provide a short tour of the ANSYS AIM workspace. It serves as an introduction to other ANSYS AIM how-to videos. For more informa...</t>
  </si>
  <si>
    <t>ANSYS, ANSYS How To, ANSYS AIM, ANSYS AIM data panel, ANSYS AIM property panel, ANSYS AIM view panel, ANSYS AIM graphics toolbar, ANSYS AIM navigation bar, A...</t>
  </si>
  <si>
    <t>nv3-fbsz6M4</t>
  </si>
  <si>
    <t>ANSYS DesignXplorer: Using Response Surfaces - Part 1</t>
  </si>
  <si>
    <t>https://www.youtube.com/watch?v=7DrCItz68Bo</t>
  </si>
  <si>
    <t>https://i.ytimg.com/vi/7DrCItz68Bo/hqdefault.jpg?sqp=-oaymwEZCPYBEIoBSFXyq4qpAwsIARUAAIhCGAFwAQ==&amp;rs=AOn4CLDWQat4EKBUXXCiedbFPxHRb9n6CQ</t>
  </si>
  <si>
    <t>This 3-part series of ANSYS How To videos first demonstrates how to set up and generate a Response Surface in ANSYS DesignXplorer, and then discusses how to ...</t>
  </si>
  <si>
    <t>ANSYS, ANSYS Design Explorer, Parametric Analysis, design optimization, How to use DesighXplorer, ANSYS DesignXplorer</t>
  </si>
  <si>
    <t>7DrCItz68Bo</t>
  </si>
  <si>
    <t>Guess Operator Final Implementation - Design a Median with ANSYS SCADE (Part 6 of 6)</t>
  </si>
  <si>
    <t>https://www.youtube.com/watch?v=XbFYQjbYM-Q</t>
  </si>
  <si>
    <t>https://i.ytimg.com/vi/XbFYQjbYM-Q/hqdefault.jpg?sqp=-oaymwEZCPYBEIoBSFXyq4qpAwsIARUAAIhCGAFwAQ==&amp;rs=AOn4CLDkEepF0xgle-Q8qvoD_C_qIfTz9A</t>
  </si>
  <si>
    <t>In this final video in our series of six, we will finish to put all parts of the algorithm together. We will check our final model with the checker and simul...</t>
  </si>
  <si>
    <t>Esterel Technologies, SCADE, ANSYS, Embedded Systems, Safety Critical Software, Embedded Software, Designing Embedded Systems, SCADE Project, SCADE tutorial,...</t>
  </si>
  <si>
    <t>XbFYQjbYM-Q</t>
  </si>
  <si>
    <t>Guess Operator Implementation - Design a Median with ANSYS SCADE (Part 5 of 6)</t>
  </si>
  <si>
    <t>https://www.youtube.com/watch?v=7DPQrqJWaG0</t>
  </si>
  <si>
    <t>https://i.ytimg.com/vi/7DPQrqJWaG0/hqdefault.jpg?sqp=-oaymwEZCPYBEIoBSFXyq4qpAwsIARUAAIhCGAFwAQ==&amp;rs=AOn4CLClMH0ZfVMXiAgsY_TvIW4pjuHrAg</t>
  </si>
  <si>
    <t>Continuing on the median implementation from the previous videos, in part 5 of 6 we will explain why we using a fold iterator. We will start integrating some...</t>
  </si>
  <si>
    <t>7DPQrqJWaG0</t>
  </si>
  <si>
    <t>Specialized Mean Implementation - Design a Median with ANSYS SCADE (Part 4 of 6)</t>
  </si>
  <si>
    <t>https://www.youtube.com/watch?v=waQh3sIADPM</t>
  </si>
  <si>
    <t>https://i.ytimg.com/vi/waQh3sIADPM/hqdefault.jpg?sqp=-oaymwEZCPYBEIoBSFXyq4qpAwsIARUAAIhCGAFwAQ==&amp;rs=AOn4CLBY_UtLPNQQiDJOewxhlEXYmNoXhg</t>
  </si>
  <si>
    <t>Specialization is the poor man's genericity. In this video, the fourth in a series of six, we will have to rely on specialization to implement a generic Mean...</t>
  </si>
  <si>
    <t>waQh3sIADPM</t>
  </si>
  <si>
    <t>Algorithm Choice, Generic Implementation - Design a Median with ANSYS SCADE (Part 3 of 6)</t>
  </si>
  <si>
    <t>https://www.youtube.com/watch?v=RBwMIA5l3X8</t>
  </si>
  <si>
    <t>https://i.ytimg.com/vi/RBwMIA5l3X8/hqdefault.jpg?sqp=-oaymwEZCPYBEIoBSFXyq4qpAwsIARUAAIhCGAFwAQ==&amp;rs=AOn4CLCIe5XmPKFezD7ML_n3LWsA5dufyQ</t>
  </si>
  <si>
    <t>In the previous two videos, we have defined a generic interface for the median operator. In this video, the third in a series of six, to provide a generic im...</t>
  </si>
  <si>
    <t>RBwMIA5l3X8</t>
  </si>
  <si>
    <t>Interface Generic Types - Design a Median with ANSYS SCADE (Part 2 of 6)</t>
  </si>
  <si>
    <t>https://www.youtube.com/watch?v=MQphgRQxaXg</t>
  </si>
  <si>
    <t>https://i.ytimg.com/vi/MQphgRQxaXg/hqdefault.jpg?sqp=-oaymwEZCPYBEIoBSFXyq4qpAwsIARUAAIhCGAFwAQ==&amp;rs=AOn4CLC1aFG3GmdzZSXldK2k4k1vCS2sdQ</t>
  </si>
  <si>
    <t>In this video, the second in a series of six, we will generalize the median interface with generic types. A generic type is used to refer to a type that is n...</t>
  </si>
  <si>
    <t>MQphgRQxaXg</t>
  </si>
  <si>
    <t>Interface Size Parameters - Design a Median with ANSYS SCADE (Part 1 of 6)</t>
  </si>
  <si>
    <t>https://www.youtube.com/watch?v=-SCoxljBVQY</t>
  </si>
  <si>
    <t>https://i.ytimg.com/vi/-SCoxljBVQY/hqdefault.jpg?sqp=-oaymwEZCPYBEIoBSFXyq4qpAwsIARUAAIhCGAFwAQ==&amp;rs=AOn4CLCsZHZ8tDcgMNF5KuyWnDf_Q4ouKw</t>
  </si>
  <si>
    <t>Safety Critical systems often feature multiple, redundant sensors in case of failure. This means that your system will have several measures for a given phys...</t>
  </si>
  <si>
    <t>ANSYS SCADE - Map Iterator - Comparison Function: C and SCADE Methods Comparison (Part 4 of 4)</t>
  </si>
  <si>
    <t>https://www.youtube.com/watch?v=0mFY9T-kLAY</t>
  </si>
  <si>
    <t>https://i.ytimg.com/vi/0mFY9T-kLAY/hqdefault.jpg?sqp=-oaymwEZCPYBEIoBSFXyq4qpAwsIARUAAIhCGAFwAQ==&amp;rs=AOn4CLDlbdrSBDg6mVmgvQ_thLe37eE3sA</t>
  </si>
  <si>
    <t>This set of videos is for SCADE users who have been C code developers in the past. It explains how to use the map operator in ANSYS SCADE Suite. In this fina...</t>
  </si>
  <si>
    <t>0mFY9T-kLAY</t>
  </si>
  <si>
    <t>ANSYS SCADE - Map Iterator - Scaling Up: C and SCADE Methods Comparison (Part 3 of 4)</t>
  </si>
  <si>
    <t>https://www.youtube.com/watch?v=E0ggk6JEYk0</t>
  </si>
  <si>
    <t>https://i.ytimg.com/vi/E0ggk6JEYk0/hqdefault.jpg?sqp=-oaymwEZCPYBEIoBSFXyq4qpAwsIARUAAIhCGAFwAQ==&amp;rs=AOn4CLA3VnC5227NbTy-rXX1ecRzNqTWeg</t>
  </si>
  <si>
    <t>This set of videos is for SCADE users who have been C code developers in the past. It explains how to use the map operator in ANSYS SCADE Suite. This video, ...</t>
  </si>
  <si>
    <t>E0ggk6JEYk0</t>
  </si>
  <si>
    <t>ANSYS SCADE - Map Iterator - Addition of Two Vectors: C and SCADE Methods Comparison (Part 2 of 4)</t>
  </si>
  <si>
    <t>https://www.youtube.com/watch?v=DpB8Oa11xYE</t>
  </si>
  <si>
    <t>https://i.ytimg.com/vi/DpB8Oa11xYE/hqdefault.jpg?sqp=-oaymwEZCPYBEIoBSFXyq4qpAwsIARUAAIhCGAFwAQ==&amp;rs=AOn4CLDPyuIRBWR5_8hcc-EshmbZGw0q6Q</t>
  </si>
  <si>
    <t>This set of videos is for SCADE users who have been C code developers in the past. It explains how to use the map operator in ANSYS SCADE Suite. Expanding on...</t>
  </si>
  <si>
    <t>DpB8Oa11xYE</t>
  </si>
  <si>
    <t>ANSYS SCADE - Map Iterator - Addition in an Array: C and SCADE Methods Comparison (Part 1 of 4)</t>
  </si>
  <si>
    <t>https://www.youtube.com/watch?v=x0kh3G_DM4M</t>
  </si>
  <si>
    <t>https://i.ytimg.com/vi/x0kh3G_DM4M/hqdefault.jpg?sqp=-oaymwEZCPYBEIoBSFXyq4qpAwsIARUAAIhCGAFwAQ==&amp;rs=AOn4CLA1J4aryNJrujaN-6Fs0wFLpRIn9A</t>
  </si>
  <si>
    <t>For more information, visit our site: This set of videos is for SCADE users who have been C code developers in the past. It explains how to use the map opera...</t>
  </si>
  <si>
    <t>x0kh3G_DM4M</t>
  </si>
  <si>
    <t>ANSYS Engineering Knowledge Manager: Remotely Controlling ANSYS Applications</t>
  </si>
  <si>
    <t>https://www.youtube.com/watch?v=fsQ-b3bDPXQ</t>
  </si>
  <si>
    <t>https://i.ytimg.com/vi/fsQ-b3bDPXQ/hqdefault.jpg?sqp=-oaymwEZCPYBEIoBSFXyq4qpAwsIARUAAIhCGAFwAQ==&amp;rs=AOn4CLDtWmHQiMBjbjo2uiq1NJvCcSLzaw</t>
  </si>
  <si>
    <t>This video demonstrates how to use built-in job templates in EKM to run batch jobs during which you can launch, monitor and control remotely installed ANSYS ...</t>
  </si>
  <si>
    <t>EKM, job monitoring, batch jobs, remote simulation, job templates, Fluent job, CFX job, MAPDL job, Electronics job, Pause solution, Command Window, Set Autos...</t>
  </si>
  <si>
    <t>fsQ-b3bDPXQ</t>
  </si>
  <si>
    <t>ANSYS License Manager: Configuring Firewall Exceptions on Windows</t>
  </si>
  <si>
    <t>https://www.youtube.com/watch?v=nofuLnng5Ek</t>
  </si>
  <si>
    <t>https://i.ytimg.com/vi/nofuLnng5Ek/hqdefault.jpg?sqp=-oaymwEZCPYBEIoBSFXyq4qpAwsIARUAAIhCGAFwAQ==&amp;rs=AOn4CLDuOiUA40IMuHs7Ws1wW5kUKfP2Bg</t>
  </si>
  <si>
    <t>In this ANSYS How To video, you'll learn how to add firewall exceptions on your Windows license server. This must be done after installing the ANSYS License ...</t>
  </si>
  <si>
    <t>ANSYS License Manager, License Manager, firewall exceptions, ANSYS</t>
  </si>
  <si>
    <t>nofuLnng5Ek</t>
  </si>
  <si>
    <t>ANSYS Engineering Knowledge Manager Batch Jobs</t>
  </si>
  <si>
    <t>https://www.youtube.com/watch?v=wwKnMI0tV3U</t>
  </si>
  <si>
    <t>https://i.ytimg.com/vi/wwKnMI0tV3U/hqdefault.jpg?sqp=-oaymwEZCPYBEIoBSFXyq4qpAwsIARUAAIhCGAFwAQ==&amp;rs=AOn4CLBO42IzOvEtEYM_-BjtvkqkT4XVkw</t>
  </si>
  <si>
    <t>This ANSYS How To video will demonstrate how to set up simulation jobs in ANSYS Engineering Knowledge Manager (EKM) to run in batch mode on your compute clus...</t>
  </si>
  <si>
    <t>ANSYS, ANSYS How To, ANSYS Engineering Knowledge Manager, ANSYS EKM, EKM, batch jobs, simulation jobs, remote simulation</t>
  </si>
  <si>
    <t>wwKnMI0tV3U</t>
  </si>
  <si>
    <t>ANSYS Engineering Knowledge Manager Getting Started</t>
  </si>
  <si>
    <t>https://www.youtube.com/watch?v=ZfYhk2cYB3s</t>
  </si>
  <si>
    <t>https://i.ytimg.com/vi/ZfYhk2cYB3s/hqdefault.jpg?sqp=-oaymwEZCPYBEIoBSFXyq4qpAwsIARUAAIhCGAFwAQ==&amp;rs=AOn4CLATujSxLiwBejaDz-Un6DtOCuR9zg</t>
  </si>
  <si>
    <t>This ANSYS How To video will take you on a tour of the ANSYS Engineering Knowledge Manager (EKM) interface. It provides an overview of the main features and ...</t>
  </si>
  <si>
    <t>ANSYS, ANSYS How To, ANSYS Engineering Knowledge Manager, ANSYS EKM, EKM, navigation, repository, jobs, processes, workflows, data management</t>
  </si>
  <si>
    <t>ZfYhk2cYB3s</t>
  </si>
  <si>
    <t>ANSYS Fluent Meshing: Conjugate Heat Transfer</t>
  </si>
  <si>
    <t>https://www.youtube.com/watch?v=pLZIEbagP6A</t>
  </si>
  <si>
    <t>https://i.ytimg.com/vi/pLZIEbagP6A/hqdefault.jpg?sqp=-oaymwEZCPYBEIoBSFXyq4qpAwsIARUAAIhCGAFwAQ==&amp;rs=AOn4CLDyH1rYbCmGs8ASUGwI4qcXEY4hPA</t>
  </si>
  <si>
    <t>http://bit.ly/2fmt0zK - This video demonstrates how to create conformal conjugate heat transfer (CHT) meshes with periodic boundary conditions on a generic c...</t>
  </si>
  <si>
    <t>ANSYS, ANSYS How To, ANSYS Fluent Meshing, CHT mesh, CHT, conjugate heat transfer, combustor, turbomachinery, Combustion, Turbomachinery Combustion, conforma...</t>
  </si>
  <si>
    <t>pLZIEbagP6A</t>
  </si>
  <si>
    <t>ANSYS Fluent: Workspace Overview (16.x)</t>
  </si>
  <si>
    <t>https://www.youtube.com/watch?v=U7E7bVmduek</t>
  </si>
  <si>
    <t>https://i.ytimg.com/vi/U7E7bVmduek/hqdefault.jpg?sqp=-oaymwEZCPYBEIoBSFXyq4qpAwsIARUAAIhCGAFwAQ==&amp;rs=AOn4CLACxjjLrS0hqhnK5ijBmms37bJ79A</t>
  </si>
  <si>
    <t>http://bit.ly/2fmt0zK - This ANSYS How To video will show you the new ANSYS Fluent workspace for release 16.x. It highlights the new tree and right-click fun...</t>
  </si>
  <si>
    <t>ANSYS, ANSYS How To, ANSYS Fluent, Fluent, Fluent Overview, fluent interface, fluent tree, fluent overview, fluent release 16, Fluent version 16, CFD Software</t>
  </si>
  <si>
    <t>U7E7bVmduek</t>
  </si>
  <si>
    <t>ANSYS SpaceClaim: Decomposing Unshared Geometry</t>
  </si>
  <si>
    <t>https://www.youtube.com/watch?v=2o9JmTR3MOA</t>
  </si>
  <si>
    <t>https://i.ytimg.com/vi/2o9JmTR3MOA/hqdefault.jpg?sqp=-oaymwEZCPYBEIoBSFXyq4qpAwsIARUAAIhCGAFwAQ==&amp;rs=AOn4CLAcpJc1ZgnLd5Xc2TVXwAAESI-UxA</t>
  </si>
  <si>
    <t>This ANSYS How To video will demonstrate how to use the Separate Disconnected Parts feature in ANSYS SpaceClaim to decompose component groups upon transfer o...</t>
  </si>
  <si>
    <t>ANSYS, ANSYS How To, ANSYS Spaceclaim, SpaceClaim, parallel meshing, decomposing unshared parts, 3D Modeling software</t>
  </si>
  <si>
    <t>2o9JmTR3MOA</t>
  </si>
  <si>
    <t>ANSYS DesignModeler: Imprinting Geometry</t>
  </si>
  <si>
    <t>https://www.youtube.com/watch?v=DWKhKFCxZow</t>
  </si>
  <si>
    <t>https://i.ytimg.com/vi/DWKhKFCxZow/hqdefault.jpg?sqp=-oaymwEZCPYBEIoBSFXyq4qpAwsIARUAAIhCGAFwAQ==&amp;rs=AOn4CLCvbnFJYXE3WInW5QgL53--Q-wB1w</t>
  </si>
  <si>
    <t>This ANSYS How To video will demonstrate how to imprint geometry in ANSYS DesignModeler. Imprinting enables you to mesh parts of a model individually, while ...</t>
  </si>
  <si>
    <t>ANSYS, ANSYS How To, ANSYS DesignModeler, DesignModeler, imprinting geometry</t>
  </si>
  <si>
    <t>DWKhKFCxZow</t>
  </si>
  <si>
    <t>ANSYS SpaceClaim: Imprinting Geometry</t>
  </si>
  <si>
    <t>https://www.youtube.com/watch?v=yYTTh5Xnxu0</t>
  </si>
  <si>
    <t>https://i.ytimg.com/vi/yYTTh5Xnxu0/hqdefault.jpg?sqp=-oaymwEZCPYBEIoBSFXyq4qpAwsIARUAAIhCGAFwAQ==&amp;rs=AOn4CLDKcBgA9-9dVelS6ndUBV4HiDt_tA</t>
  </si>
  <si>
    <t>This ANSYS How To video will demonstrate how to imprint geometry in ANSYS SpaceClaim. Imprinting enables you to mesh parts of a model individually, while acc...</t>
  </si>
  <si>
    <t>ANSYS, ANSYS How To, ANSYS Spaceclaim, SpaceClaim, imprinting geometry, 3D Modeling software</t>
  </si>
  <si>
    <t>yYTTh5Xnxu0</t>
  </si>
  <si>
    <t>ANSYS Mechanical: Mesh Connection</t>
  </si>
  <si>
    <t>https://www.youtube.com/watch?v=-cpyYpbNv8o</t>
  </si>
  <si>
    <t>https://i.ytimg.com/vi/-cpyYpbNv8o/hqdefault.jpg?sqp=-oaymwEZCPYBEIoBSFXyq4qpAwsIARUAAIhCGAFwAQ==&amp;rs=AOn4CLDl3_ddUaMcVfAyZSSn4_yzcP_org</t>
  </si>
  <si>
    <t>This ANSYS How To video will demonstrate how to use the Mesh Connectivity feature in ANSYS Mechanical to connect surface bodies in a model that is not geomet...</t>
  </si>
  <si>
    <t>ANSYS, ANSYS How To, ANSYS Mechanical, Mechanical, mesh connectivity, parallel meshing</t>
  </si>
  <si>
    <t>ANSYS SpaceClaim: MidSurfacing</t>
  </si>
  <si>
    <t>https://www.youtube.com/watch?v=d4kZ7ikTaT8</t>
  </si>
  <si>
    <t>https://i.ytimg.com/vi/d4kZ7ikTaT8/hqdefault.jpg?sqp=-oaymwEZCPYBEIoBSFXyq4qpAwsIARUAAIhCGAFwAQ==&amp;rs=AOn4CLARgNTsoGLMCGlM0ugM_ikCNu_A_A</t>
  </si>
  <si>
    <t>This ANSYS How To video will demonstrate how to use midsurfacing in ANSYS SpaceClaim to take solid parts and produce surface parts. This enables you to use s...</t>
  </si>
  <si>
    <t>ANSYS, ANSYS How To, ANSYS Spaceclaim, SpaceClaim, midsurfacing, surface models, 3D Modeling software</t>
  </si>
  <si>
    <t>d4kZ7ikTaT8</t>
  </si>
  <si>
    <t>ANSYS Mechanical: Node Merge</t>
  </si>
  <si>
    <t>https://www.youtube.com/watch?v=m7UVzKSXjWM</t>
  </si>
  <si>
    <t>https://i.ytimg.com/vi/m7UVzKSXjWM/hqdefault.jpg?sqp=-oaymwEZCPYBEIoBSFXyq4qpAwsIARUAAIhCGAFwAQ==&amp;rs=AOn4CLBwxI2nEfCBT4QKW_fo4fIVqL80LQ</t>
  </si>
  <si>
    <t>This ANSYS How To video will demonstrate how to use the Node Merge feature in ANSYS Mechanical to connect models without the use of contact. ANSYS Mechanical...</t>
  </si>
  <si>
    <t>ANSYS, ANSYS How To, ANSYS Mechanical, Mechanical, mesh connectivity, node merge</t>
  </si>
  <si>
    <t>m7UVzKSXjWM</t>
  </si>
  <si>
    <t>ANSYS Mechanical: Node Move</t>
  </si>
  <si>
    <t>https://www.youtube.com/watch?v=CWmbflPMbRc</t>
  </si>
  <si>
    <t>https://i.ytimg.com/vi/CWmbflPMbRc/hqdefault.jpg?sqp=-oaymwEZCPYBEIoBSFXyq4qpAwsIARUAAIhCGAFwAQ==&amp;rs=AOn4CLBvVzfcaHW11arHnyxTojYZcZf_bA</t>
  </si>
  <si>
    <t>This ANSYS How To video will demonstrate how to use the Node Move feature in ANSYS Mechanical to manually move nodes to improve local mesh quality. ANSYS Mec...</t>
  </si>
  <si>
    <t>ANSYS, ANSYS How To, ANSYS Mechanical, Mechanical, Mesh quality, node move</t>
  </si>
  <si>
    <t>CWmbflPMbRc</t>
  </si>
  <si>
    <t>https://www.youtube.com/watch?v=4JhDn0V26l0</t>
  </si>
  <si>
    <t>https://i.ytimg.com/vi/4JhDn0V26l0/hqdefault.jpg?sqp=-oaymwEZCPYBEIoBSFXyq4qpAwsIARUAAIhCGAFwAQ==&amp;rs=AOn4CLC0DAqs9xc3nJ9UjJeFAfkR2hYphQ</t>
  </si>
  <si>
    <t>This ANSYS How To video will demonstrate how to share topology in ANSYS DesignModeler. Shared topology can be used to connect parts geometrically, rather tha...</t>
  </si>
  <si>
    <t>ANSYS, ANSYS How To, ANSYS DesignModeler, DesignModeler, share topology, topology sharing</t>
  </si>
  <si>
    <t>4JhDn0V26l0</t>
  </si>
  <si>
    <t>ANSYS SpaceClaim: Shared Topology</t>
  </si>
  <si>
    <t>https://www.youtube.com/watch?v=h43E1YO1LiM</t>
  </si>
  <si>
    <t>https://i.ytimg.com/vi/h43E1YO1LiM/hqdefault.jpg?sqp=-oaymwEZCPYBEIoBSFXyq4qpAwsIARUAAIhCGAFwAQ==&amp;rs=AOn4CLCGaAV6nFIgy53ay0_jQWwfLdh7gg</t>
  </si>
  <si>
    <t>This ANSYS How To video will demonstrate how to share topology upon the transfer of geometry from ANSYS SpaceClaim to ANSYS Mechanical. Shared topology can b...</t>
  </si>
  <si>
    <t>ANSYS, ANSYS How To, ANSYS Spaceclaim, SpaceClaim, mesh connectivity, Shared Topology, 3D Modeling software</t>
  </si>
  <si>
    <t>h43E1YO1LiM</t>
  </si>
  <si>
    <t>ANSYS DesignModeler: Midsurfacing</t>
  </si>
  <si>
    <t>https://www.youtube.com/watch?v=N1noJOivXZU</t>
  </si>
  <si>
    <t>https://i.ytimg.com/vi/N1noJOivXZU/hqdefault.jpg?sqp=-oaymwEZCPYBEIoBSFXyq4qpAwsIARUAAIhCGAFwAQ==&amp;rs=AOn4CLAL3Rs4zEHRZl4AtktLKRskBf95Uw</t>
  </si>
  <si>
    <t>This ANSYS How To video will demonstrate how to use midsurfacing in ANSYS DesignModeler to take solid parts and produce surface parts. This enables you to us...</t>
  </si>
  <si>
    <t>ANSYS, ANSYS How To, ANSYS DesignModeler, DesignModeler, midsurfacing, surface models</t>
  </si>
  <si>
    <t>N1noJOivXZU</t>
  </si>
  <si>
    <t>ANSYS DesignModeler: Weld Feature</t>
  </si>
  <si>
    <t>https://www.youtube.com/watch?v=SV8PHZIrBuI</t>
  </si>
  <si>
    <t>https://i.ytimg.com/vi/SV8PHZIrBuI/hqdefault.jpg?sqp=-oaymwEZCPYBEIoBSFXyq4qpAwsIARUAAIhCGAFwAQ==&amp;rs=AOn4CLCwYOe0Nqld30m8tgbIO6yXTbJ0wQ</t>
  </si>
  <si>
    <t>This ANSYS How To video will demonstrate how to use the weld feature in ANSYS DesignModeler to form a touching condition between adjacent surface parts. ANSY...</t>
  </si>
  <si>
    <t>ANSYS, ANSYS How To, ANSYS DesignModeler, DesignModeler, mesh connectivity, welds</t>
  </si>
  <si>
    <t>SV8PHZIrBuI</t>
  </si>
  <si>
    <t>ANSYS Workbench CAD Interface for CATIA: How To Create Named Selections and Parameters</t>
  </si>
  <si>
    <t>https://www.youtube.com/watch?v=QMh-kc9mHL4</t>
  </si>
  <si>
    <t>https://i.ytimg.com/vi/QMh-kc9mHL4/hqdefault.jpg?sqp=-oaymwEZCPYBEIoBSFXyq4qpAwsIARUAAIhCGAFwAQ==&amp;rs=AOn4CLAizBjHYVjIKN0rwxsNm4AyEpeEJA</t>
  </si>
  <si>
    <t>This ANSYS How To video will demonstrate how to create Named Selections and Parameters in CATIA. ANSYS Workbench was designed to be a parametric and persiste...</t>
  </si>
  <si>
    <t>ANSYS, ANSYS Workbench, ANSYS How To, Parameters, Named Selections, engineering simulation, CAD Interface, CATIA, Bi directional CAD interface, ANSYS DesignX...</t>
  </si>
  <si>
    <t>QMh-kc9mHL4</t>
  </si>
  <si>
    <t>ANSYS Workbench CAD Interface for NX: How To Create Named Selections and Parameters</t>
  </si>
  <si>
    <t>https://www.youtube.com/watch?v=m9bUMJW1qOk</t>
  </si>
  <si>
    <t>https://i.ytimg.com/vi/m9bUMJW1qOk/hqdefault.jpg?sqp=-oaymwEZCPYBEIoBSFXyq4qpAwsIARUAAIhCGAFwAQ==&amp;rs=AOn4CLAvGzZBSSrwM7GsO-OvPDp1vFnBQw</t>
  </si>
  <si>
    <t>This ANSYS How To video will demonstrate how to create Named Selections and Parameters in NX. ANSYS Workbench was designed to be a parametric and persistent ...</t>
  </si>
  <si>
    <t>NX, ANSYS, ANSYS Workbench, ANSYS How To, Parameters, Named Selections, engineering simulation, CAD Interface, Bi directional CAD interface, ANSYS DesignXplorer</t>
  </si>
  <si>
    <t>m9bUMJW1qOk</t>
  </si>
  <si>
    <t>ANSYS Internal Combustion Engine (ICE): Port Flow Part 1 -  Getting Started</t>
  </si>
  <si>
    <t>https://www.youtube.com/watch?v=dB_6ByHrBPY</t>
  </si>
  <si>
    <t>https://i.ytimg.com/vi/dB_6ByHrBPY/hqdefault.jpg?sqp=-oaymwEZCPYBEIoBSFXyq4qpAwsIARUAAIhCGAFwAQ==&amp;rs=AOn4CLBdLMvipuCC4zv3b_P84cj5B-d24Q</t>
  </si>
  <si>
    <t>This 6-part tutorial of ANSYS How To videos will demonstrate the setup and port flow simulation of an internal combustion engine in ANSYS Internal Comubstion...</t>
  </si>
  <si>
    <t>ANSYS, Internal Combustion Engine, Port Flow, ANSYS How To, ANSYS Internal Combustion Engine, IC Engine, ANSYS ICE, Combustion Engine</t>
  </si>
  <si>
    <t>dB_6ByHrBPY</t>
  </si>
  <si>
    <t>ANSYS Internal Combustion Engine (ICE): Port Flow Part 5 - Solution</t>
  </si>
  <si>
    <t>https://www.youtube.com/watch?v=89dWZhW1cQc</t>
  </si>
  <si>
    <t>https://i.ytimg.com/vi/89dWZhW1cQc/hqdefault.jpg?sqp=-oaymwEZCPYBEIoBSFXyq4qpAwsIARUAAIhCGAFwAQ==&amp;rs=AOn4CLD9VIWmZa_2DtD1xjmfv11ixEW9WA</t>
  </si>
  <si>
    <t>Output parameter, Design Points, Port Flow, ANSYS How To, ANSYS, Internal Combustion Engine, ANSYS Internal Combustion Engine, IC Engine, ANSYS ICE, Combusti...</t>
  </si>
  <si>
    <t>89dWZhW1cQc</t>
  </si>
  <si>
    <t>ANSYS ICEM CFD: Workflow Overview</t>
  </si>
  <si>
    <t>https://www.youtube.com/watch?v=jrtoPni6Lp0</t>
  </si>
  <si>
    <t>https://i.ytimg.com/vi/jrtoPni6Lp0/hqdefault.jpg?sqp=-oaymwEZCPYBEIoBSFXyq4qpAwsIARUAAIhCGAFwAQ==&amp;rs=AOn4CLBh2qkxfQJDwGMYT149fjY-s2jRfA</t>
  </si>
  <si>
    <t>This ANSYS How To video demonstrates the start-to-finish workflow in ANSYS ICEM CFD for a simple Bar project. ANSYS ICEM CFD meshing software starts with adv...</t>
  </si>
  <si>
    <t>ANSYS, ICEM CFD, Split Block, ANSYS How To, Hexa Mesh Improvement, Edge Parameters, Vertex Alignment, Node Biasing, Boundary Layer Inflation, ANSYS ICEM CFD,...</t>
  </si>
  <si>
    <t>jrtoPni6Lp0</t>
  </si>
  <si>
    <t>ANSYS ICEM CFD: ANSYS Workbench Integration with Replay Control</t>
  </si>
  <si>
    <t>https://www.youtube.com/watch?v=eLEngAetq-E</t>
  </si>
  <si>
    <t>https://i.ytimg.com/vi/eLEngAetq-E/hqdefault.jpg?sqp=-oaymwEZCPYBEIoBSFXyq4qpAwsIARUAAIhCGAFwAQ==&amp;rs=AOn4CLDcWnICAYcd7j0MOkkQj_VyTNPHgw</t>
  </si>
  <si>
    <t>This ANSYS How To video demonstrates the use of Replay scripts and user-defined parameters in ICEM CFD in the ANSYS Workbench environment. ANSYS ICEM CFD mes...</t>
  </si>
  <si>
    <t>ANSYS, ICEM CFD, User Defined Parameters, ANSYS How To, Solver output, Initial Block, Associate blocking, Hexa Mesh Improvement, Vertex Alignment, Node Biasi...</t>
  </si>
  <si>
    <t>eLEngAetq-E</t>
  </si>
  <si>
    <t>ANSYS ICEM CFD: Basic Blocking</t>
  </si>
  <si>
    <t>https://www.youtube.com/watch?v=dF_PNQ2hnts</t>
  </si>
  <si>
    <t>https://i.ytimg.com/vi/dF_PNQ2hnts/hqdefault.jpg?sqp=-oaymwEZCPYBEIoBSFXyq4qpAwsIARUAAIhCGAFwAQ==&amp;rs=AOn4CLC6N9DyuxmewJdDnyVNiFl5pk4F4Q</t>
  </si>
  <si>
    <t>This ANSYS How To Video demonstrates basic techniques in ANSYS ICEM CFD to split, delete, associate, and move edges and vertices to fit the blocking to the g...</t>
  </si>
  <si>
    <t>ANSYS, ICEM CFD, Initial Block, Split Block, Associate blocking, ANSYS How To, Hexa Mesh Improvement, Edge Parameters, Vertex Alignment, Node Biasing, Bounda...</t>
  </si>
  <si>
    <t>dF_PNQ2hnts</t>
  </si>
  <si>
    <t>ANSYS ICEM CFD: Blocking Improvement Using Edge Parameters and Vertex Alignment</t>
  </si>
  <si>
    <t>https://www.youtube.com/watch?v=GZey-MfVaDY</t>
  </si>
  <si>
    <t>https://i.ytimg.com/vi/GZey-MfVaDY/hqdefault.jpg?sqp=-oaymwEZCPYBEIoBSFXyq4qpAwsIARUAAIhCGAFwAQ==&amp;rs=AOn4CLCctPlgXyI116pZHtNaVQkPlBIp0Q</t>
  </si>
  <si>
    <t>ANSYS, ICEM CFD, Hexa Mesh Improvement, Edge Parameters, Vertex Alignment, Node Biasing, Boundary Layer Inflation, Structured output, Unstructured output, AN...</t>
  </si>
  <si>
    <t>GZey-MfVaDY</t>
  </si>
  <si>
    <t>ANSYS ICEM CFD: ANSYS Workbench Integration with Parameter Passing</t>
  </si>
  <si>
    <t>https://www.youtube.com/watch?v=MS5SFmHIYCY</t>
  </si>
  <si>
    <t>https://i.ytimg.com/vi/MS5SFmHIYCY/hqdefault.jpg?sqp=-oaymwEZCPYBEIoBSFXyq4qpAwsIARUAAIhCGAFwAQ==&amp;rs=AOn4CLCGKYOYXtrlFLdBQAAS-jV0DagNWg</t>
  </si>
  <si>
    <t>This ANSYS How To Video will demonstrate ANSYS ICEM CFD integration into ANSYS Workbench, including input and output parameter passing for iterative design. ...</t>
  </si>
  <si>
    <t>ANSYS, ICEM CFD, ANSYS Workbench, Parameter passing, iterative design, ANSYS How To, User Defined Parameters, Initial Block, Hexa Mesh Improvement, Edge Para...</t>
  </si>
  <si>
    <t>MS5SFmHIYCY</t>
  </si>
  <si>
    <t>ANSYS Internal Combustion Engine (ICE): Port Flow Part 2 - DesignModeler</t>
  </si>
  <si>
    <t>https://www.youtube.com/watch?v=AR3I8U4EBnQ</t>
  </si>
  <si>
    <t>https://i.ytimg.com/vi/AR3I8U4EBnQ/hqdefault.jpg?sqp=-oaymwEZCPYBEIoBSFXyq4qpAwsIARUAAIhCGAFwAQ==&amp;rs=AOn4CLBmUuH-CWtI6S_v_VG-3nhNtwAmPg</t>
  </si>
  <si>
    <t>Input parameter, Valve Lift, Plenum, ANSYS, Internal Combustion Engine, Port Flow, ANSYS How To, ANSYS Internal Combustion Engine, IC Engine, ANSYS ICE, Comb...</t>
  </si>
  <si>
    <t>AR3I8U4EBnQ</t>
  </si>
  <si>
    <t>ANSYS Internal Combustion Engine (ICE): Port Flow Part 6 - Results</t>
  </si>
  <si>
    <t>https://www.youtube.com/watch?v=W-qog3tZORU</t>
  </si>
  <si>
    <t>https://i.ytimg.com/vi/W-qog3tZORU/hqdefault.jpg?sqp=-oaymwEZCPYBEIoBSFXyq4qpAwsIARUAAIhCGAFwAQ==&amp;rs=AOn4CLBSNgrAIw6lkgWDeVzBmd4-5GGgXA</t>
  </si>
  <si>
    <t>W-qog3tZORU</t>
  </si>
  <si>
    <t>ANSYS Internal Combustion Engine (ICE): Port Flow Part 3 - Meshing</t>
  </si>
  <si>
    <t>https://www.youtube.com/watch?v=ldX8qkcGNDU</t>
  </si>
  <si>
    <t>https://i.ytimg.com/vi/ldX8qkcGNDU/hqdefault.jpg?sqp=-oaymwEZCPYBEIoBSFXyq4qpAwsIARUAAIhCGAFwAQ==&amp;rs=AOn4CLAaq2588_qxrZRr_ygtaKsXNOC_0Q</t>
  </si>
  <si>
    <t>Internal Combustion Engine Mesh Settings, ANSYS, Internal Combustion Engine, Port Flow, ANSYS How To, ANSYS Internal Combustion Engine, IC Engine, ANSYS ICE,...</t>
  </si>
  <si>
    <t>ldX8qkcGNDU</t>
  </si>
  <si>
    <t>ANSYS Internal Combustion Engine (ICE): Port Flow Part 4 - Solver Setup</t>
  </si>
  <si>
    <t>https://www.youtube.com/watch?v=grt4I7WKIMc</t>
  </si>
  <si>
    <t>https://i.ytimg.com/vi/grt4I7WKIMc/hqdefault.jpg?sqp=-oaymwEZCPYBEIoBSFXyq4qpAwsIARUAAIhCGAFwAQ==&amp;rs=AOn4CLAKfVbsroHgzoq5Zv0mgEokvEymNg</t>
  </si>
  <si>
    <t>Internal Combustion Engine Solver Setup, ANSYS, Internal Combustion Engine, Port Flow, ANSYS How To, ANSYS Internal Combustion Engine, IC Engine, ANSYS ICE, ...</t>
  </si>
  <si>
    <t>grt4I7WKIMc</t>
  </si>
  <si>
    <t>ANSYS Internal Combustion Engine: (ICE) Engine Sector Combustion Part 1 Getting Started</t>
  </si>
  <si>
    <t>https://www.youtube.com/watch?v=JC7FcXUJCNA</t>
  </si>
  <si>
    <t>https://i.ytimg.com/vi/JC7FcXUJCNA/hqdefault.jpg?sqp=-oaymwEZCPYBEIoBSFXyq4qpAwsIARUAAIhCGAFwAQ==&amp;rs=AOn4CLCtw5rrs2rmwirdJzOG6pXHUY5uFQ</t>
  </si>
  <si>
    <t>This 6-part tutorial of ANSYS How To videos will demonstrate the setup and combustion simulation of a sector of an internal combustion engine. Part 1 of 6. F...</t>
  </si>
  <si>
    <t>ANSYS, Internal Combustion Engine, ANSYS Internal Combustion Engine, IC Engine, Combustion Engine, ANSYS ICE, ANSYS How To</t>
  </si>
  <si>
    <t>JC7FcXUJCNA</t>
  </si>
  <si>
    <t>ANSYS ICEM CFD: Mesh Improvement using Ogrid Split</t>
  </si>
  <si>
    <t>https://www.youtube.com/watch?v=9h1aCuedbGU</t>
  </si>
  <si>
    <t>https://i.ytimg.com/vi/9h1aCuedbGU/hqdefault.jpg?sqp=-oaymwEZCPYBEIoBSFXyq4qpAwsIARUAAIhCGAFwAQ==&amp;rs=AOn4CLCi2hvxkmh9n1MxTWBxcTiE5wTGXA</t>
  </si>
  <si>
    <t>This ANSYS How To video demonstrates the Ogrid Split technique in ANSYS ICEM CFD to improve mesh quality where rectilinear blocking meets curved surfaces. AN...</t>
  </si>
  <si>
    <t>ANSYS, ICEM CFD, rectilinear blocking, Ogrid Split, Quality Improvement, Annular blocking, Contour matching, Curved surface, ANSYS How To, ANSYS ICEM CFD</t>
  </si>
  <si>
    <t>9h1aCuedbGU</t>
  </si>
  <si>
    <t>ANSYS Internal Combustion Engine: (ICE) Engine Sector Combustion Part 2 ANSYS DesignModeler</t>
  </si>
  <si>
    <t>https://www.youtube.com/watch?v=wQnfttMnfk8</t>
  </si>
  <si>
    <t>https://i.ytimg.com/vi/wQnfttMnfk8/hqdefault.jpg?sqp=-oaymwEZCPYBEIoBSFXyq4qpAwsIARUAAIhCGAFwAQ==&amp;rs=AOn4CLCKLmD9RH8NIP7LcgrviMs-R0VotA</t>
  </si>
  <si>
    <t>This 6-part tutorial of ANSYS How To videos will demonstrate the setup and combustion simulation of a sector of an internal combustion engine. Part 2 of 6. F...</t>
  </si>
  <si>
    <t>ANSYS, Internal Combustion Engine, ANSYS Internal Combustion Engine, IC Engine, Combustion Engine, ANSYS ICE, ANSYS How To, ANSYS DesignModeler</t>
  </si>
  <si>
    <t>wQnfttMnfk8</t>
  </si>
  <si>
    <t>ANSYS Internal Combustion Engine: (ICE) Engine Sector Combustion Part 3 Meshing</t>
  </si>
  <si>
    <t>https://www.youtube.com/watch?v=ZGJqK34BHeo</t>
  </si>
  <si>
    <t>https://i.ytimg.com/vi/ZGJqK34BHeo/hqdefault.jpg?sqp=-oaymwEZCPYBEIoBSFXyq4qpAwsIARUAAIhCGAFwAQ==&amp;rs=AOn4CLBUOW-9WmgwLBi0Aw34H_gGxEdBOA</t>
  </si>
  <si>
    <t>This 6-part tutorial of ANSYS How To videos will demonstrate the setup and combustion simulation of a sector of an internal combustion engine. Part 3 of 6. F...</t>
  </si>
  <si>
    <t>ZGJqK34BHeo</t>
  </si>
  <si>
    <t>ANSYS Internal Combustion Engine: (ICE) Engine Sector Combustion Part 5 Solution</t>
  </si>
  <si>
    <t>https://www.youtube.com/watch?v=EkmCUED6oC8</t>
  </si>
  <si>
    <t>https://i.ytimg.com/vi/EkmCUED6oC8/hqdefault.jpg?sqp=-oaymwEZCPYBEIoBSFXyq4qpAwsIARUAAIhCGAFwAQ==&amp;rs=AOn4CLBU7ZcSeo27wE1o5I40a7c4HvEdtw</t>
  </si>
  <si>
    <t>This 6-part tutorial of ANSYS How To videos will demonstrate the setup and combustion simulation of a sector of an internal combustion engine. Part 5 of 6. F...</t>
  </si>
  <si>
    <t>EkmCUED6oC8</t>
  </si>
  <si>
    <t>ANSYS Internal Combustion Engine (ICE): Engine Sector Combustion Part 6 Results</t>
  </si>
  <si>
    <t>https://www.youtube.com/watch?v=uYPjViGJZmM</t>
  </si>
  <si>
    <t>https://i.ytimg.com/vi/uYPjViGJZmM/hqdefault.jpg?sqp=-oaymwEZCPYBEIoBSFXyq4qpAwsIARUAAIhCGAFwAQ==&amp;rs=AOn4CLClWPsr16JQQhvfZvD9qv9yBg_Gyg</t>
  </si>
  <si>
    <t>This 6-part tutorial of ANSYS How To videos will demonstrate the setup and combustion simulation of a sector of an internal combustion engine. Part 6 of 6. F...</t>
  </si>
  <si>
    <t>uYPjViGJZmM</t>
  </si>
  <si>
    <t>ANSYS Internal Combustion Engine: (ICE) Engine Sector Combustion Part 4 SolverSetup</t>
  </si>
  <si>
    <t>https://www.youtube.com/watch?v=XUyYT0MS7Y8</t>
  </si>
  <si>
    <t>https://i.ytimg.com/vi/XUyYT0MS7Y8/hqdefault.jpg?sqp=-oaymwEZCPYBEIoBSFXyq4qpAwsIARUAAIhCGAFwAQ==&amp;rs=AOn4CLD-KA_J0h3qK1MElXoZqcN5MEbdVg</t>
  </si>
  <si>
    <t>This 6-part tutorial of ANSYS How To videos will demonstrate the setup and combustion simulation of a sector of an internal combustion engine. Part 4 of 6. F...</t>
  </si>
  <si>
    <t>XUyYT0MS7Y8</t>
  </si>
  <si>
    <t>ANSYS Polyflow: Blow Molding Simulation with a Shell Mesh - Part 1</t>
  </si>
  <si>
    <t>https://www.youtube.com/watch?v=zrlK6sHGoQs</t>
  </si>
  <si>
    <t>https://i.ytimg.com/vi/zrlK6sHGoQs/hqdefault.jpg?sqp=-oaymwEZCPYBEIoBSFXyq4qpAwsIARUAAIhCGAFwAQ==&amp;rs=AOn4CLDuipGQtcMNJSxXCAUbKP5Gx_lyLw</t>
  </si>
  <si>
    <t>This 2-part series of ANSYS How To videos demonstrates how to set up an ANSYS Polyflow blow molding simulation using a surface mesh, or shell mesh. The shell...</t>
  </si>
  <si>
    <t>ANSYS, Polyflow, blow molding, shell mesh, parison, numerical parameters, bottle, CFD, ANSYS How To, ANSYS Polyflow, computational fluid dynamics, surface me...</t>
  </si>
  <si>
    <t>zrlK6sHGoQs</t>
  </si>
  <si>
    <t>ANSYS Remote Solve Manager (RSM): Running Test Jobs</t>
  </si>
  <si>
    <t>https://www.youtube.com/watch?v=zTb0-R6nDbk</t>
  </si>
  <si>
    <t>https://i.ytimg.com/vi/zTb0-R6nDbk/hqdefault.jpg?sqp=-oaymwEZCPYBEIoBSFXyq4qpAwsIARUAAIhCGAFwAQ==&amp;rs=AOn4CLAfQQG0n7rcyKt4AXjaGkXSks6KZw</t>
  </si>
  <si>
    <t>This ANSYS How To video demonstrates how to test compute servers in your ANSYS Remote Solve Manager (RSM) setup to ensure that they have been properly config...</t>
  </si>
  <si>
    <t>ANSYS, RSM, test jobs, compute servers, server configuration, cluster configuration, ANSYS How To, ANSYS Remote Solve Manager</t>
  </si>
  <si>
    <t>zTb0-R6nDbk</t>
  </si>
  <si>
    <t>ANSYS Polyflow: Blow Molding Simulation with a Shell Mesh - Part 2</t>
  </si>
  <si>
    <t>https://www.youtube.com/watch?v=LQp4HyAVpMY</t>
  </si>
  <si>
    <t>https://i.ytimg.com/vi/LQp4HyAVpMY/hqdefault.jpg?sqp=-oaymwEZCPYBEIoBSFXyq4qpAwsIARUAAIhCGAFwAQ==&amp;rs=AOn4CLAfYa0vEyxJx0ly6EmXpH53QFQUZg</t>
  </si>
  <si>
    <t>ANSYS, Polyflow, blow molding, shell mesh, parison, numerical parameters, CFD, ANSYS How To, ANSYS Polyflow, computational fluid dynamics, surface mesh, visc...</t>
  </si>
  <si>
    <t>LQp4HyAVpMY</t>
  </si>
  <si>
    <t>ANSYS Engineering Knowledge Manager (EKM): Running Batch Jobs</t>
  </si>
  <si>
    <t>https://www.youtube.com/watch?v=mk-VohTIIS4</t>
  </si>
  <si>
    <t>https://i.ytimg.com/vi/mk-VohTIIS4/hqdefault.jpg?sqp=-oaymwEZCPYBEIoBSFXyq4qpAwsIARUAAIhCGAFwAQ==&amp;rs=AOn4CLDe8lGY5nBeRB40USR5QP9Pqh_YoA</t>
  </si>
  <si>
    <t>This ANSYS How To video demonstrates the use of Engineering Knowledge Manager's built-in job launch application or a custom job template to start, set up, co...</t>
  </si>
  <si>
    <t>ANSYS, EKM, remote solve manager, RSM, batch jobs, job management, remote simulation, job monitoring, ANSYS How To, ANSYS Engineering Knowledge Manager</t>
  </si>
  <si>
    <t>mk-VohTIIS4</t>
  </si>
  <si>
    <t>ANSYS System Coupling: Two Way Fluid Structure Interaction - Part 1</t>
  </si>
  <si>
    <t>https://www.youtube.com/watch?v=oOGkvrnKS-c</t>
  </si>
  <si>
    <t>https://i.ytimg.com/vi/oOGkvrnKS-c/hqdefault.jpg?sqp=-oaymwEZCPYBEIoBSFXyq4qpAwsIARUAAIhCGAFwAQ==&amp;rs=AOn4CLBVleivzUUDb9hebFve9CRSyyAhxg</t>
  </si>
  <si>
    <t>This 2-part series of ANSYS How To videos demonstrates the setup and solution of a two-way transient coupled analysis of an oscillating plate, using ANSYS Me...</t>
  </si>
  <si>
    <t>ANSYS, ANSYS How To, fluid structure interaction, FSI, two-way coupling, co simulation, System Coupling, Mechanical, transient, Oscillating Plate, Workbench,...</t>
  </si>
  <si>
    <t>oOGkvrnKS-c</t>
  </si>
  <si>
    <t>ANSYS ICEM CFD: Swept Multizone Meshing</t>
  </si>
  <si>
    <t>https://www.youtube.com/watch?v=i-dXkuF4YSQ</t>
  </si>
  <si>
    <t>https://i.ytimg.com/vi/i-dXkuF4YSQ/hqdefault.jpg?sqp=-oaymwEZCPYBEIoBSFXyq4qpAwsIARUAAIhCGAFwAQ==&amp;rs=AOn4CLAHK-bFlEIEfz3DZ3qiHMRmegw2PQ</t>
  </si>
  <si>
    <t>This ANSYS How To video demonstrates the procedure to generate a swept multizone mesh in ANSYS ICEM CFD for a simple multibody part. ANSYS ICEM CFD meshing s...</t>
  </si>
  <si>
    <t>ANSYS, ICEM CFD, ANSYS ICEM CFD, Multibody, Surface Blocking, Swept method, Hexa Blocking, 2D to 3D fill, Multizone Fill, Edge Projection, Cut Plane, Output ...</t>
  </si>
  <si>
    <t>i-dXkuF4YSQ</t>
  </si>
  <si>
    <t>ANSYS System Coupling: Two Way Fluid Structure Interaction - Part 2</t>
  </si>
  <si>
    <t>https://www.youtube.com/watch?v=mMGYbmhjGvQ</t>
  </si>
  <si>
    <t>https://i.ytimg.com/vi/mMGYbmhjGvQ/hqdefault.jpg?sqp=-oaymwEZCPYBEIoBSFXyq4qpAwsIARUAAIhCGAFwAQ==&amp;rs=AOn4CLC-Pod9x1OJwJOPWqCax1U-iSwPTA</t>
  </si>
  <si>
    <t>mMGYbmhjGvQ</t>
  </si>
  <si>
    <t>ANSYS DesignXplorer: Using Response Surfaces - Part 2</t>
  </si>
  <si>
    <t>https://www.youtube.com/watch?v=ia3iG_elg0s</t>
  </si>
  <si>
    <t>https://i.ytimg.com/vi/ia3iG_elg0s/hqdefault.jpg?sqp=-oaymwEZCPYBEIoBSFXyq4qpAwsIARUAAIhCGAFwAQ==&amp;rs=AOn4CLAU0cBO0MrwmeODQds3ytnFcx35IQ</t>
  </si>
  <si>
    <t>ANSYS, ANSYS DesignXplorer, response surface, ANSYS How To, Parametric Analysis, parametric analyses, optimize design, design optimization</t>
  </si>
  <si>
    <t>ia3iG_elg0s</t>
  </si>
  <si>
    <t>ANSYS DesignXplorer: Using Response Surfaces - Part 3</t>
  </si>
  <si>
    <t>https://www.youtube.com/watch?v=hdsGYT6T9uM</t>
  </si>
  <si>
    <t>https://i.ytimg.com/vi/hdsGYT6T9uM/hqdefault.jpg?sqp=-oaymwEZCPYBEIoBSFXyq4qpAwsIARUAAIhCGAFwAQ==&amp;rs=AOn4CLDf6wBpQIQm1KZxNq-EATLS4oieDw</t>
  </si>
  <si>
    <t>hdsGYT6T9uM</t>
  </si>
  <si>
    <t>ANSYS Explicit Dynamics: Springs, Remote Displacement, and Parallel Processing</t>
  </si>
  <si>
    <t>https://www.youtube.com/watch?v=Xzhlo59WqcA</t>
  </si>
  <si>
    <t>https://i.ytimg.com/vi/Xzhlo59WqcA/hqdefault.jpg?sqp=-oaymwEZCPYBEIoBSFXyq4qpAwsIARUAAIhCGAFwAQ==&amp;rs=AOn4CLBMzdx032BaIYSpQqo9WRtBYOGctw</t>
  </si>
  <si>
    <t>This ANSYS How To video demonstrates setting up springs and spring trackers in ANSYS Explicit Dynamics, using remote displacement to model a large body, and ...</t>
  </si>
  <si>
    <t>ANSYS, ANSYS Explicit Dynamics, remote displacement, parallel processing, explicit dynamics, ANSYS How To</t>
  </si>
  <si>
    <t>Xzhlo59WqcA</t>
  </si>
  <si>
    <t>ANSYS Icepak: Post-Processing Enhancements - Part 2</t>
  </si>
  <si>
    <t>https://www.youtube.com/watch?v=YppcCSa1u64</t>
  </si>
  <si>
    <t>https://i.ytimg.com/vi/YppcCSa1u64/hqdefault.jpg?sqp=-oaymwEZCPYBEIoBSFXyq4qpAwsIARUAAIhCGAFwAQ==&amp;rs=AOn4CLDgy3D7y6EYoa4dV5ritpRxEw_9zw</t>
  </si>
  <si>
    <t>This 2-part series of ANSYS How To videos will present an overview of Post-processing Enhancements in ANSYS Icepak version 15. ANSYS Icepak software provides...</t>
  </si>
  <si>
    <t>ANSYS, ANSYS Icepak, ANSYS post processing, contour plot, particle tracing, ANSYS How To</t>
  </si>
  <si>
    <t>YppcCSa1u64</t>
  </si>
  <si>
    <t>ANSYS Icepak: Post-Processing Enhancements - Part 1</t>
  </si>
  <si>
    <t>https://www.youtube.com/watch?v=9ct502SONbg</t>
  </si>
  <si>
    <t>https://i.ytimg.com/vi/9ct502SONbg/hqdefault.jpg?sqp=-oaymwEZCPYBEIoBSFXyq4qpAwsIARUAAIhCGAFwAQ==&amp;rs=AOn4CLAZ2Nd2XIXxBgYdPafxlVco-n-YTg</t>
  </si>
  <si>
    <t>ANSYS, ANSYS Icepak, ANSYS post processing, plane cut, vector plot, electronics thermal management, thermal results, electronics cooling, ANSYS How To</t>
  </si>
  <si>
    <t>9ct502SONbg</t>
  </si>
  <si>
    <t>ANSYS Mechanical: Delamination Analysis using Contact Debonding</t>
  </si>
  <si>
    <t>https://www.youtube.com/watch?v=qBdI9D4fNjQ</t>
  </si>
  <si>
    <t>https://i.ytimg.com/vi/qBdI9D4fNjQ/hqdefault.jpg?sqp=-oaymwEZCPYBEIoBSFXyq4qpAwsIARUAAIhCGAFwAQ==&amp;rs=AOn4CLBH1FoDSZesgHg33EWg0V0ZAcSTbA</t>
  </si>
  <si>
    <t>This ANSYS How To video will demonstrate Contact Debonding in ANSYS Mechanical using the Cohesive Zone Material (CZM) method by displacing two two-dimensiona...</t>
  </si>
  <si>
    <t>ANSYS, ANSYS Mechanical, Fracture Analysis, Contact Debonding, Interface Delamination, ANSYS How To, Delamination Analysis, Cohesive Zone Material method, fi...</t>
  </si>
  <si>
    <t>qBdI9D4fNjQ</t>
  </si>
  <si>
    <t>ANSYS Icepak Enhancements</t>
  </si>
  <si>
    <t>https://www.youtube.com/watch?v=RHQDZT9C1LY</t>
  </si>
  <si>
    <t>https://i.ytimg.com/vi/RHQDZT9C1LY/hqdefault.jpg?sqp=-oaymwEZCPYBEIoBSFXyq4qpAwsIARUAAIhCGAFwAQ==&amp;rs=AOn4CLB1i3DVxEH34eZHEsUwxMbz3B5EMg</t>
  </si>
  <si>
    <t>This ANSYS How To video will present an overview of enhancements in ANSYS Icepak version 15. ANSYS Icepak software provides robust and powerful computational...</t>
  </si>
  <si>
    <t>ANSYS, ANSYS How To, ANSYS Icepak, electronics thermal, electronics cooling</t>
  </si>
  <si>
    <t>RHQDZT9C1LY</t>
  </si>
  <si>
    <t>ANSYS Polyflow: Adaptive Meshing Based on Contact</t>
  </si>
  <si>
    <t>https://www.youtube.com/watch?v=AAKWsXMTgHE</t>
  </si>
  <si>
    <t>https://i.ytimg.com/vi/AAKWsXMTgHE/hqdefault.jpg?sqp=-oaymwEZCPYBEIoBSFXyq4qpAwsIARUAAIhCGAFwAQ==&amp;rs=AOn4CLCW3gGDwLZIgHb4G5ij9PoswiZ_4w</t>
  </si>
  <si>
    <t>This ANSYS How To video will demonstrate the steps involved in setting up contact-based mesh adaption as part of an ANSYS Polyflow blow molding simulation.AN...</t>
  </si>
  <si>
    <t>ANSYS, Polyflow, ANSYS Polyflow, blow molding, mesh, adaptive meshing, computational fluid dynamics, CFD, mesh adaption, fluid dynamics, viscous flow, ANSYS ...</t>
  </si>
  <si>
    <t>AAKWsXMTgHE</t>
  </si>
  <si>
    <t>ANSYS Remote Solve Manager (RSM): Groups and Accounts</t>
  </si>
  <si>
    <t>https://www.youtube.com/watch?v=Q-b6pa7uEeI</t>
  </si>
  <si>
    <t>https://i.ytimg.com/vi/Q-b6pa7uEeI/hqdefault.jpg?sqp=-oaymwEZCPYBEIoBSFXyq4qpAwsIARUAAIhCGAFwAQ==&amp;rs=AOn4CLBxT2M02br-BgtMHxNHVMVAKT7fJA</t>
  </si>
  <si>
    <t>This ANSYS How To video will demonstrate creating an ANSYS Remote Solve Manager (RSM) Admins group and setting up accounts so users can run jobs in ANSYS Rem...</t>
  </si>
  <si>
    <t>ANSYS, RSM, remote solve manager, ANSYS How To, create a RSM admins group, setting up RSM accounts, ANSYS Remote Solve Manager</t>
  </si>
  <si>
    <t>Q-b6pa7uEeI</t>
  </si>
  <si>
    <t>A First Course In ICEM- HEXA</t>
  </si>
  <si>
    <t>https://cdn2.iconfinder.com/data/icons/social-icons-color/512/youtube-128.png</t>
  </si>
  <si>
    <t>Indoor Air Video7</t>
  </si>
  <si>
    <t>https://www.youtube.com/watch?v=Ub8a1ekKjAA&amp;t=1s</t>
  </si>
  <si>
    <t>https://i.ytimg.com/vi/Ub8a1ekKjAA/hqdefault.jpg?sqp=-oaymwEZCPYBEIoBSFXyq4qpAwsIARUAAIhCGAFwAQ==&amp;rs=AOn4CLAvo0i4TQkH3zdwJhG3ItMa_u-v6g</t>
  </si>
  <si>
    <t>In this tutorial, we learn how to capture internal walls in a geometry and also use "Copy Mesh" option without generating pyramid elements. The geometry is t...</t>
  </si>
  <si>
    <t>ANSYS, ICEM, CFD, Meshing</t>
  </si>
  <si>
    <t>Ub8a1ekKjAA&amp;t=1s</t>
  </si>
  <si>
    <t>Indoor Air Video9</t>
  </si>
  <si>
    <t>https://www.youtube.com/watch?v=_hC0NT68laI</t>
  </si>
  <si>
    <t>https://i.ytimg.com/vi/_hC0NT68laI/hqdefault.jpg?sqp=-oaymwEZCPYBEIoBSFXyq4qpAwsIARUAAIhCGAFwAQ==&amp;rs=AOn4CLBcmi7zEe-nDbuyZfq2L98Bch4NwA</t>
  </si>
  <si>
    <t>_hC0NT68laI</t>
  </si>
  <si>
    <t>Indoor Air Video5</t>
  </si>
  <si>
    <t>https://www.youtube.com/watch?v=Hig3gQ8ziCc&amp;t=55s</t>
  </si>
  <si>
    <t>https://i.ytimg.com/vi/Hig3gQ8ziCc/hqdefault.jpg?sqp=-oaymwEZCPYBEIoBSFXyq4qpAwsIARUAAIhCGAFwAQ==&amp;rs=AOn4CLCbbKHoUj5_t-P2nBcmSCL8hHjkYQ</t>
  </si>
  <si>
    <t>Hig3gQ8ziCc&amp;t=55s</t>
  </si>
  <si>
    <t>Indoor Air Video6</t>
  </si>
  <si>
    <t>https://www.youtube.com/watch?v=Vkhm0vf01I8</t>
  </si>
  <si>
    <t>https://i.ytimg.com/vi/Vkhm0vf01I8/hqdefault.jpg?sqp=-oaymwEZCPYBEIoBSFXyq4qpAwsIARUAAIhCGAFwAQ==&amp;rs=AOn4CLAXUbOUuHKL0_HfvPEyEV9I_IF93w</t>
  </si>
  <si>
    <t>Vkhm0vf01I8</t>
  </si>
  <si>
    <t>Indoor Air Video4</t>
  </si>
  <si>
    <t>https://www.youtube.com/watch?v=vRA628BDPis</t>
  </si>
  <si>
    <t>https://i.ytimg.com/vi/vRA628BDPis/hqdefault.jpg?sqp=-oaymwEZCPYBEIoBSFXyq4qpAwsIARUAAIhCGAFwAQ==&amp;rs=AOn4CLDIxs5pV9Hcy_782z2-IgfmnBZQbA</t>
  </si>
  <si>
    <t>vRA628BDPis</t>
  </si>
  <si>
    <t>Indoor Air Video8</t>
  </si>
  <si>
    <t>https://www.youtube.com/watch?v=jZwvcbNElBA</t>
  </si>
  <si>
    <t>https://i.ytimg.com/vi/jZwvcbNElBA/hqdefault.jpg?sqp=-oaymwEZCPYBEIoBSFXyq4qpAwsIARUAAIhCGAFwAQ==&amp;rs=AOn4CLDNv6MXx-1QDfuYfMquRczSEOMNRg</t>
  </si>
  <si>
    <t>jZwvcbNElBA</t>
  </si>
  <si>
    <t>Indoor Air Video2</t>
  </si>
  <si>
    <t>https://www.youtube.com/watch?v=k4OGGXPw3YI</t>
  </si>
  <si>
    <t>https://i.ytimg.com/vi/k4OGGXPw3YI/hqdefault.jpg?sqp=-oaymwEZCPYBEIoBSFXyq4qpAwsIARUAAIhCGAFwAQ==&amp;rs=AOn4CLBaeguOHsHqOIN954wR61HwSnt1Mg</t>
  </si>
  <si>
    <t>ICEM, ANSYS, Meshing</t>
  </si>
  <si>
    <t>k4OGGXPw3YI</t>
  </si>
  <si>
    <t>Indoor Air Video3</t>
  </si>
  <si>
    <t>https://www.youtube.com/watch?v=qOX4fX5N4mo</t>
  </si>
  <si>
    <t>https://i.ytimg.com/vi/qOX4fX5N4mo/hqdefault.jpg?sqp=-oaymwEZCPYBEIoBSFXyq4qpAwsIARUAAIhCGAFwAQ==&amp;rs=AOn4CLDgy4UUUdo_nXdHpbART7UzxK0_Sw</t>
  </si>
  <si>
    <t>qOX4fX5N4mo</t>
  </si>
  <si>
    <t>Indoor Air Video1</t>
  </si>
  <si>
    <t>https://www.youtube.com/watch?v=5WpOArgwNiE</t>
  </si>
  <si>
    <t>https://i.ytimg.com/vi/5WpOArgwNiE/hqdefault.jpg?sqp=-oaymwEZCPYBEIoBSFXyq4qpAwsIARUAAIhCGAFwAQ==&amp;rs=AOn4CLA-QYxyOTzsZQrYN6iOx9bvHcZZFA</t>
  </si>
  <si>
    <t>In this tutorial, we learn how to capture internal walls in a geometry, and also copy mesh without creating pyramid elements. The geometry is that of an offi...</t>
  </si>
  <si>
    <t>5WpOArgwNiE</t>
  </si>
  <si>
    <t>Experiment With OGrid</t>
  </si>
  <si>
    <t>https://www.youtube.com/watch?v=f095EPvN3jI</t>
  </si>
  <si>
    <t>https://i.ytimg.com/vi/f095EPvN3jI/hqdefault.jpg?sqp=-oaymwEZCPYBEIoBSFXyq4qpAwsIARUAAIhCGAFwAQ==&amp;rs=AOn4CLDYlpJq_cD7OHVbBZj3Fmh754K9vA</t>
  </si>
  <si>
    <t>This is a very important tutorial which teaches how to judge, use and manipulate the O Grid to create high quality meshes.</t>
  </si>
  <si>
    <t>f095EPvN3jI</t>
  </si>
  <si>
    <t>Cylinder</t>
  </si>
  <si>
    <t>https://www.youtube.com/watch?v=7F9jkDALCEI</t>
  </si>
  <si>
    <t>https://i.ytimg.com/vi/7F9jkDALCEI/hqdefault.jpg?sqp=-oaymwEZCPYBEIoBSFXyq4qpAwsIARUAAIhCGAFwAQ==&amp;rs=AOn4CLAa727aubzeBZ752cLe9FB3Dlg2RQ</t>
  </si>
  <si>
    <t>Welcome to "A First Course in ICEM_ Hexa". This is Module 1 and we are starting with the simplest geometry- a cylinder.</t>
  </si>
  <si>
    <t>CFD, ANSYS, ICEM, Meshing</t>
  </si>
  <si>
    <t>7F9jkDALCEI</t>
  </si>
  <si>
    <t>Counter FLow HX Video2</t>
  </si>
  <si>
    <t>https://www.youtube.com/watch?v=zIxwFmWec0E</t>
  </si>
  <si>
    <t>https://i.ytimg.com/vi/zIxwFmWec0E/hqdefault.jpg?sqp=-oaymwEZCPYBEIoBSFXyq4qpAwsIARUAAIhCGAFwAQ==&amp;rs=AOn4CLAQ68a3O3e23AM6Wu6d_hTbC5g-7g</t>
  </si>
  <si>
    <t>This lecture takes the case of Counter flow HX. The geometry has internal as well as external features and we learn how to tackle them sequentially. We also ...</t>
  </si>
  <si>
    <t>zIxwFmWec0E</t>
  </si>
  <si>
    <t>Counter FLow HX Video1</t>
  </si>
  <si>
    <t>https://www.youtube.com/watch?v=9sgfkkv0NnI</t>
  </si>
  <si>
    <t>https://i.ytimg.com/vi/9sgfkkv0NnI/hqdefault.jpg?sqp=-oaymwEZCPYBEIoBSFXyq4qpAwsIARUAAIhCGAFwAQ==&amp;rs=AOn4CLClfTHwqSqEkn1FJSpF8-kxfD3O1A</t>
  </si>
  <si>
    <t>ANSYS, ICEM, CFD</t>
  </si>
  <si>
    <t>9sgfkkv0NnI</t>
  </si>
  <si>
    <t>3DMissile Video3</t>
  </si>
  <si>
    <t>https://www.youtube.com/watch?v=SJSK08eWO9o</t>
  </si>
  <si>
    <t>https://i.ytimg.com/vi/SJSK08eWO9o/hqdefault.jpg?sqp=-oaymwEZCPYBEIoBSFXyq4qpAwsIARUAAIhCGAFwAQ==&amp;rs=AOn4CLDS3Fs8ARjfkRB8rGT7pxK9vOYoaQ</t>
  </si>
  <si>
    <t>This Video concludes the lecture on Missile Geometry.</t>
  </si>
  <si>
    <t>SJSK08eWO9o</t>
  </si>
  <si>
    <t>3DMissile Video2</t>
  </si>
  <si>
    <t>https://www.youtube.com/watch?v=Eo1vJwZKdH8</t>
  </si>
  <si>
    <t>https://i.ytimg.com/vi/Eo1vJwZKdH8/hqdefault.jpg?sqp=-oaymwEZCPYBEIoBSFXyq4qpAwsIARUAAIhCGAFwAQ==&amp;rs=AOn4CLBqhZY5GRzUwXs21FOo7oVqmZBirg</t>
  </si>
  <si>
    <t>This lecture deals with meshing of a rocket which has a conical nose. "Collapse Blocks" option is used to capture the shape of cone. This Video is second in ...</t>
  </si>
  <si>
    <t>Eo1vJwZKdH8</t>
  </si>
  <si>
    <t>3DMissile Video1</t>
  </si>
  <si>
    <t>https://www.youtube.com/watch?v=ThKTKzbqdmQ</t>
  </si>
  <si>
    <t>https://i.ytimg.com/vi/ThKTKzbqdmQ/hqdefault.jpg?sqp=-oaymwEZCPYBEIoBSFXyq4qpAwsIARUAAIhCGAFwAQ==&amp;rs=AOn4CLBEwdL4gMFfHBSIPBF6c2QVJXc32Q</t>
  </si>
  <si>
    <t>In this lecture we see how the merge blocks option is used twice to capture the geometry of right circular cone. The video is the first part of a 3 part lect...</t>
  </si>
  <si>
    <t>ThKTKzbqdmQ</t>
  </si>
  <si>
    <t>Engine Exhaust Video 3</t>
  </si>
  <si>
    <t>https://www.youtube.com/watch?v=PBwcprKGHEI</t>
  </si>
  <si>
    <t>https://i.ytimg.com/vi/PBwcprKGHEI/hqdefault.jpg?sqp=-oaymwEZCPYBEIoBSFXyq4qpAwsIARUAAIhCGAFwAQ==&amp;rs=AOn4CLCHrSXiLegoFbhVFLvGPFDrTPw8qA</t>
  </si>
  <si>
    <t>This Video teaches the nuances of Copy Block technique, using the example of a Engine Exhaust. This is part 3 of the lecture. The Geometry is here: https://d...</t>
  </si>
  <si>
    <t>PBwcprKGHEI</t>
  </si>
  <si>
    <t>Airfoil with Sharp Trailing Edge</t>
  </si>
  <si>
    <t>https://www.youtube.com/watch?v=QiBBXLHsJlY</t>
  </si>
  <si>
    <t>https://i.ytimg.com/vi/QiBBXLHsJlY/hqdefault.jpg?sqp=-oaymwEZCPYBEIoBSFXyq4qpAwsIARUAAIhCGAFwAQ==&amp;rs=AOn4CLA5qKSASkKiKakP3PLkEQ_P3F30Zw</t>
  </si>
  <si>
    <t>An air foil with sharp trailing edge in external flow is meshed. The concept of collapse edges is introduced.</t>
  </si>
  <si>
    <t>ANSYS, CFD, ICEM, Meshing</t>
  </si>
  <si>
    <t>QiBBXLHsJlY</t>
  </si>
  <si>
    <t>CopyMesh Video3</t>
  </si>
  <si>
    <t>https://www.youtube.com/watch?v=zBdBUsSzMd4</t>
  </si>
  <si>
    <t>https://i.ytimg.com/vi/zBdBUsSzMd4/hqdefault.jpg?sqp=-oaymwEZCPYBEIoBSFXyq4qpAwsIARUAAIhCGAFwAQ==&amp;rs=AOn4CLA3Q2mOMzHDFhCEzLljhWc8AwQE9A</t>
  </si>
  <si>
    <t>This Video teaches Copy Mesh option. It is last part (part 3)</t>
  </si>
  <si>
    <t>zBdBUsSzMd4</t>
  </si>
  <si>
    <t>Copy Mesh Video2</t>
  </si>
  <si>
    <t>https://www.youtube.com/watch?v=MECO3VqJl2g</t>
  </si>
  <si>
    <t>https://i.ytimg.com/vi/MECO3VqJl2g/hqdefault.jpg?sqp=-oaymwEZCPYBEIoBSFXyq4qpAwsIARUAAIhCGAFwAQ==&amp;rs=AOn4CLArh2HcUFZh3FBPP8oKE8s16im-HQ</t>
  </si>
  <si>
    <t>This video teaches how to use Copy Mesh Option in ICEM . This is the second part of a 3 part Video</t>
  </si>
  <si>
    <t>MECO3VqJl2g</t>
  </si>
  <si>
    <t>CopyMesh Video1</t>
  </si>
  <si>
    <t>https://www.youtube.com/watch?v=RZgQr16TU2k</t>
  </si>
  <si>
    <t>https://i.ytimg.com/vi/RZgQr16TU2k/hqdefault.jpg?sqp=-oaymwEZCPYBEIoBSFXyq4qpAwsIARUAAIhCGAFwAQ==&amp;rs=AOn4CLCnTd32kFt2JuSLGxuSAXYNwQQLfw</t>
  </si>
  <si>
    <t>We will mesh a symmetrical geometry . Taking advantage of the geometry , a "Copy Mesh" option will be introduced . This is Video 1 of 4 part video. The video...</t>
  </si>
  <si>
    <t>RZgQr16TU2k</t>
  </si>
  <si>
    <t>Engine Exhaust Video 2</t>
  </si>
  <si>
    <t>https://www.youtube.com/watch?v=s12ZBY_V7N8</t>
  </si>
  <si>
    <t>https://i.ytimg.com/vi/s12ZBY_V7N8/hqdefault.jpg?sqp=-oaymwEZCPYBEIoBSFXyq4qpAwsIARUAAIhCGAFwAQ==&amp;rs=AOn4CLBJHz9wAGDXX5HalawVyaVFRQmE5w</t>
  </si>
  <si>
    <t>This module deals with Industrial geometries. The geometry here is the exhaust of an engine. The concept of "Copy Blocks" is introduced here. This Video is s...</t>
  </si>
  <si>
    <t>s12ZBY_V7N8</t>
  </si>
  <si>
    <t>Engine Exhaust Video 1</t>
  </si>
  <si>
    <t>https://www.youtube.com/watch?v=BcjKxY4jJZ8</t>
  </si>
  <si>
    <t>https://i.ytimg.com/vi/BcjKxY4jJZ8/hqdefault.jpg?sqp=-oaymwEZCPYBEIoBSFXyq4qpAwsIARUAAIhCGAFwAQ==&amp;rs=AOn4CLCCPvoev9CoicPBfRe96JlX2GiFRQ</t>
  </si>
  <si>
    <t>In this module, we mesh geometries from the industry. This video deals with the exhaust of an engine. Here the concept of "Copy Blocks" is introduced. This V...</t>
  </si>
  <si>
    <t>BcjKxY4jJZ8</t>
  </si>
  <si>
    <t>3 Cylinders by Extrusion</t>
  </si>
  <si>
    <t>https://www.youtube.com/watch?v=8m4WUyd-vnc&amp;t=785s</t>
  </si>
  <si>
    <t>https://i.ytimg.com/vi/8m4WUyd-vnc/hqdefault.jpg?sqp=-oaymwEZCPYBEIoBSFXyq4qpAwsIARUAAIhCGAFwAQ==&amp;rs=AOn4CLCIuAGnoIERpwobfLozjAC_7tdGtA</t>
  </si>
  <si>
    <t>This video explains the process of extrusion further for 3 Cylinders, attached end on end. The Geometry is uploaded here: https://drive.google.com/file/d/0Bz...</t>
  </si>
  <si>
    <t>8m4WUyd-vnc&amp;t=785s</t>
  </si>
  <si>
    <t>HVACDuct: Extrusion</t>
  </si>
  <si>
    <t>https://www.youtube.com/watch?v=NbOXeLBXKqo</t>
  </si>
  <si>
    <t>https://i.ytimg.com/vi/NbOXeLBXKqo/hqdefault.jpg?sqp=-oaymwEZCPYBEIoBSFXyq4qpAwsIARUAAIhCGAFwAQ==&amp;rs=AOn4CLA8ChFMsNiZpH8s-8hboIF60WTm3Q</t>
  </si>
  <si>
    <t>The concept of block creation by extrusion is introduced here. As a first example, the HVAC Duct is used. The geometry is here: https://drive.google.com/file...</t>
  </si>
  <si>
    <t>NbOXeLBXKqo</t>
  </si>
  <si>
    <t>TJunction</t>
  </si>
  <si>
    <t>https://www.youtube.com/watch?v=06GDZHzUoxw</t>
  </si>
  <si>
    <t>https://i.ytimg.com/vi/06GDZHzUoxw/hqdefault.jpg?sqp=-oaymwEZCPYBEIoBSFXyq4qpAwsIARUAAIhCGAFwAQ==&amp;rs=AOn4CLAPRsWRCM8-0UF47d1ebph0H6hGbw</t>
  </si>
  <si>
    <t>This video teaches you to mesh the T junction, which is a basic component of many pipelines. The concept of 90 degree elbow bend, introduced in Module 1, is ...</t>
  </si>
  <si>
    <t>06GDZHzUoxw</t>
  </si>
  <si>
    <t>ShellTubeThickness</t>
  </si>
  <si>
    <t>https://www.youtube.com/watch?v=vLeC3UPlp1U</t>
  </si>
  <si>
    <t>https://i.ytimg.com/vi/vLeC3UPlp1U/hqdefault.jpg?sqp=-oaymwEZCPYBEIoBSFXyq4qpAwsIARUAAIhCGAFwAQ==&amp;rs=AOn4CLB4bOKc2zWpVAj21-sjdsydVExYKg</t>
  </si>
  <si>
    <t>A shell in tube heat exchange pipe is meshed . The shell has a finite thickness. Also the concept of multi-domain mesh (different materials in different regi...</t>
  </si>
  <si>
    <t>vLeC3UPlp1U</t>
  </si>
  <si>
    <t>CylinderTaperCylinder</t>
  </si>
  <si>
    <t>https://www.youtube.com/watch?v=wnAbDo4sdzg</t>
  </si>
  <si>
    <t>https://i.ytimg.com/vi/wnAbDo4sdzg/hqdefault.jpg?sqp=-oaymwEZCPYBEIoBSFXyq4qpAwsIARUAAIhCGAFwAQ==&amp;rs=AOn4CLDljsgcm_xQ0beX9lFKEszQuMHO9A</t>
  </si>
  <si>
    <t>A cylinder with another cylinder on one end, and a truncated cone, also called a "taper", on the other end. The Geometry is uploaded here: https://drive.goog...</t>
  </si>
  <si>
    <t>wnAbDo4sdzg</t>
  </si>
  <si>
    <t>3Cylinders</t>
  </si>
  <si>
    <t>https://www.youtube.com/watch?v=Ndnjn9Q8uXU</t>
  </si>
  <si>
    <t>https://i.ytimg.com/vi/Ndnjn9Q8uXU/hqdefault.jpg?sqp=-oaymwEZCPYBEIoBSFXyq4qpAwsIARUAAIhCGAFwAQ==&amp;rs=AOn4CLBGc5pQj4XLN3pSt0Ikm4QT1eG1rg</t>
  </si>
  <si>
    <t>Moving on to Module 2, we mesh 3 cylinders attached end on end with each other. The diameters of 3 cylinders are different which introduces an extra O grid. ...</t>
  </si>
  <si>
    <t>Ndnjn9Q8uXU</t>
  </si>
  <si>
    <t>QuarterOGrid</t>
  </si>
  <si>
    <t>https://www.youtube.com/watch?v=xUDMSOsLQ_8&amp;t=27s</t>
  </si>
  <si>
    <t>https://i.ytimg.com/vi/xUDMSOsLQ_8/hqdefault.jpg?sqp=-oaymwEZCPYBEIoBSFXyq4qpAwsIARUAAIhCGAFwAQ==&amp;rs=AOn4CLALNZOOzlOJCkMiwaxpgHNH-_imyg</t>
  </si>
  <si>
    <t>A wedge shaped geometry is meshed using the Quarter O grid (Y Block) technique. This geometry is deceptively simple but is an important component of more com...</t>
  </si>
  <si>
    <t>xUDMSOsLQ_8&amp;t=27s</t>
  </si>
  <si>
    <t>TubeInTube</t>
  </si>
  <si>
    <t>https://www.youtube.com/watch?v=883qlZlTEak</t>
  </si>
  <si>
    <t>https://i.ytimg.com/vi/883qlZlTEak/hqdefault.jpg?sqp=-oaymwEZCPYBEIoBSFXyq4qpAwsIARUAAIhCGAFwAQ==&amp;rs=AOn4CLC6NITNTXCsnckveGOomeGanWZzdg</t>
  </si>
  <si>
    <t>A tube in tube heat exchanger pipe is meshed using ICEM Hexa. This is a basic geometry and so the thickness of pipes has not been included. A more advanced g...</t>
  </si>
  <si>
    <t>883qlZlTEak</t>
  </si>
  <si>
    <t>90DegreeElbow</t>
  </si>
  <si>
    <t>https://www.youtube.com/watch?v=ntLs4K3w6pk</t>
  </si>
  <si>
    <t>https://i.ytimg.com/vi/ntLs4K3w6pk/hqdefault.jpg?sqp=-oaymwEZCPYBEIoBSFXyq4qpAwsIARUAAIhCGAFwAQ==&amp;rs=AOn4CLChTu2O5Gyd5Wib4tCcNxXHCQw5CA</t>
  </si>
  <si>
    <t>A 90 degree elbow fitting, which is a standard component of many pipelines, is tackled in this video. The geometry is uploaded here: https://drive.google.com...</t>
  </si>
  <si>
    <t>ntLs4K3w6pk</t>
  </si>
  <si>
    <t>2Cylinders</t>
  </si>
  <si>
    <t>https://www.youtube.com/watch?v=CIYXlXBL3xY</t>
  </si>
  <si>
    <t>https://i.ytimg.com/vi/CIYXlXBL3xY/hqdefault.jpg?sqp=-oaymwEZCPYBEIoBSFXyq4qpAwsIARUAAIhCGAFwAQ==&amp;rs=AOn4CLBh2q7NT5ibr_wkV91zN0YesLb11w</t>
  </si>
  <si>
    <t>We discuss the meshing of 2 cylinders joined end on end . O grid technique has been used. The geometry is uploaded here: https://drive.google.com/file/d/0Bzp...</t>
  </si>
  <si>
    <t>CIYXlXBL3xY</t>
  </si>
  <si>
    <t>Analytic Ansys</t>
  </si>
  <si>
    <t>an example of the explicit dynamic analysis over pressing tool</t>
  </si>
  <si>
    <t>https://www.youtube.com/watch?v=pV6tF0ruXvU</t>
  </si>
  <si>
    <t>https://i.ytimg.com/vi/pV6tF0ruXvU/hqdefault.jpg?sqp=-oaymwEZCPYBEIoBSFXyq4qpAwsIARUAAIhCGAFwAQ==&amp;rs=AOn4CLCXVhCmtEVzD2FuCWmijiZkFvHc2g</t>
  </si>
  <si>
    <t>downloads Ansys academic student version from Ansys official website https://www.ansys.com/academic/free-student-products Thank you for the support of my cha...</t>
  </si>
  <si>
    <t>an example of the explicit dynamic analysis over pressing tool, explicit dynamic analysis, analysis over pressing tool</t>
  </si>
  <si>
    <t>pV6tF0ruXvU</t>
  </si>
  <si>
    <t>transient structural analysis on front suspension system</t>
  </si>
  <si>
    <t>https://www.youtube.com/watch?v=Qc69bNVZ-zc</t>
  </si>
  <si>
    <t>https://i.ytimg.com/vi/Qc69bNVZ-zc/hqdefault.jpg?sqp=-oaymwEZCPYBEIoBSFXyq4qpAwsIARUAAIhCGAFwAQ==&amp;rs=AOn4CLA08hCynZkBM1pPqV0retN-q7ttLQ</t>
  </si>
  <si>
    <t>transient structural analysis on front suspension system, transient structural analysis</t>
  </si>
  <si>
    <t>Qc69bNVZ-zc</t>
  </si>
  <si>
    <t>type of viscous and its results in ansys fluent over nozzle</t>
  </si>
  <si>
    <t>https://www.youtube.com/watch?v=MvemPKDITOk</t>
  </si>
  <si>
    <t>https://i.ytimg.com/vi/MvemPKDITOk/hqdefault.jpg?sqp=-oaymwEZCPYBEIoBSFXyq4qpAwsIARUAAIhCGAFwAQ==&amp;rs=AOn4CLBb_lLc_BY0An21ZOf2jdrJ8euGGg</t>
  </si>
  <si>
    <t>type of viscous and its results in ansys fluent over nozzle, viscous and its results, viscous and its results in ansys fluent, ansys fluent over nozzle</t>
  </si>
  <si>
    <t>MvemPKDITOk</t>
  </si>
  <si>
    <t>Difference between the viscous- laminar, k-epsilon and k-omega</t>
  </si>
  <si>
    <t>https://www.youtube.com/watch?v=vRE1Ai8Stck</t>
  </si>
  <si>
    <t>https://i.ytimg.com/vi/vRE1Ai8Stck/hqdefault.jpg?sqp=-oaymwEZCPYBEIoBSFXyq4qpAwsIARUAAIhCGAFwAQ==&amp;rs=AOn4CLADTVG1_E3M4FFnepj0-y9Y0qDv2w</t>
  </si>
  <si>
    <t>Difference between the viscous- laminar, k-epsilon and k-omega in fluent flow fluid over the flow over cylinder, laminar, k-epsilon and k-omega, k-omega, flu...</t>
  </si>
  <si>
    <t>vRE1Ai8Stck</t>
  </si>
  <si>
    <t>Boiling of water in ansys fluent by using multi phase</t>
  </si>
  <si>
    <t>https://www.youtube.com/watch?v=ZEnBozaNbo8</t>
  </si>
  <si>
    <t>https://i.ytimg.com/vi/ZEnBozaNbo8/hqdefault.jpg?sqp=-oaymwEZCPYBEIoBSFXyq4qpAwsIARUAAIhCGAFwAQ==&amp;rs=AOn4CLAbVJ4PF4-heOVC_5roCq-AZJY4pA</t>
  </si>
  <si>
    <t>for any new ideas or concepts comment below. downloads Ansys academic student version from Ansys official website https://www.ansys.com/academic/free-student...</t>
  </si>
  <si>
    <t>boiling of water in ansys fluent by using multi phase, boiling of water, ansys fluent by using multi phase, ansys fluent, multi phase, water in ansys fluent</t>
  </si>
  <si>
    <t>ZEnBozaNbo8</t>
  </si>
  <si>
    <t>difference between laminar, k epsilon and k omega in fluent flow fluid</t>
  </si>
  <si>
    <t>https://www.youtube.com/watch?v=aT7-QbZY8Bk</t>
  </si>
  <si>
    <t>https://i.ytimg.com/vi/aT7-QbZY8Bk/hqdefault.jpg?sqp=-oaymwEZCPYBEIoBSFXyq4qpAwsIARUAAIhCGAFwAQ==&amp;rs=AOn4CLBYp1I8HtiRi6ADdZkUe2qMj8yqRA</t>
  </si>
  <si>
    <t>difference between laminar, k epsilon and k omega in fluent flow fluid, laminar, k epsilon and k omega, k omega in fluent flow fluid</t>
  </si>
  <si>
    <t>aT7-QbZY8Bk</t>
  </si>
  <si>
    <t>an example of multi phase fluent mixture of 2 materials in ansys 19.0</t>
  </si>
  <si>
    <t>https://www.youtube.com/watch?v=4GniibEPbM0</t>
  </si>
  <si>
    <t>https://i.ytimg.com/vi/4GniibEPbM0/hqdefault.jpg?sqp=-oaymwEZCPYBEIoBSFXyq4qpAwsIARUAAIhCGAFwAQ==&amp;rs=AOn4CLBXn8KUytpbkRpYIVwXmHpYmQ3iQw</t>
  </si>
  <si>
    <t>an example of multi phase fluent mixture of 2 materials in ansys 19.0, an example of multi phase fluent, multi phase fluent mixture of 2 materials</t>
  </si>
  <si>
    <t>4GniibEPbM0</t>
  </si>
  <si>
    <t>an example of gear and lubricant system by using multi-phase fluent flow</t>
  </si>
  <si>
    <t>https://www.youtube.com/watch?v=iMZAzPgNWxY</t>
  </si>
  <si>
    <t>https://i.ytimg.com/vi/iMZAzPgNWxY/hqdefault.jpg?sqp=-oaymwEZCPYBEIoBSFXyq4qpAwsIARUAAIhCGAFwAQ==&amp;rs=AOn4CLDoKiRrVkHUIreIyAuEfmHiAoyy1A</t>
  </si>
  <si>
    <t>an example of gear lubricant system by using multi-phase fluent flow, gear lubricant system, multi-phase fluent flow</t>
  </si>
  <si>
    <t>iMZAzPgNWxY</t>
  </si>
  <si>
    <t>an example of aerodynamic analysis of plane with turning in fluent flow fluent in ansys workbench</t>
  </si>
  <si>
    <t>https://www.youtube.com/watch?v=PWa_-DSCmto&amp;t=992s</t>
  </si>
  <si>
    <t>https://i.ytimg.com/vi/PWa_-DSCmto/hqdefault.jpg?sqp=-oaymwEZCPYBEIoBSFXyq4qpAwsIARUAAIhCGAFwAQ==&amp;rs=AOn4CLBmCU_TTrpM3FBImMqxyoSA91LKNg</t>
  </si>
  <si>
    <t>an example of aerodynamic analysis of plane with turning in fluent flow fluent in ansys workbench, aerodynamic analysis, fluent flow fluent in ansys workbench</t>
  </si>
  <si>
    <t>PWa_-DSCmto&amp;t=992s</t>
  </si>
  <si>
    <t>An example of static structural, modal and random vibrations</t>
  </si>
  <si>
    <t>https://www.youtube.com/watch?v=w8Ys3Zh48i0&amp;t=2s</t>
  </si>
  <si>
    <t>https://i.ytimg.com/vi/w8Ys3Zh48i0/hqdefault.jpg?sqp=-oaymwEZCPYBEIoBSFXyq4qpAwsIARUAAIhCGAFwAQ==&amp;rs=AOn4CLAuoRnnLbMgDfE4dDCL8-hQ8aMh3w</t>
  </si>
  <si>
    <t>static structural, modal and random vibrations, An example of static structural, random vibrations</t>
  </si>
  <si>
    <t>w8Ys3Zh48i0&amp;t=2s</t>
  </si>
  <si>
    <t>ansys fluent exhaust gas flow in exhaust manifold at series 1234</t>
  </si>
  <si>
    <t>https://www.youtube.com/watch?v=ymacXj1XBb8</t>
  </si>
  <si>
    <t>https://i.ytimg.com/vi/ymacXj1XBb8/hqdefault.jpg?sqp=-oaymwEZCPYBEIoBSFXyq4qpAwsIARUAAIhCGAFwAQ==&amp;rs=AOn4CLCUXtduEd5G914JKU5xGJqII5GN_A</t>
  </si>
  <si>
    <t>ansys fluent exhaust gas flow in exhaust manifold at series 1234, exhaust gas flow in exhaust manifold, exhaust manifold at series 1234</t>
  </si>
  <si>
    <t>ymacXj1XBb8</t>
  </si>
  <si>
    <t>fluent fluid flow on turbine</t>
  </si>
  <si>
    <t>https://www.youtube.com/watch?v=FeT5-gtgFOg</t>
  </si>
  <si>
    <t>https://i.ytimg.com/vi/FeT5-gtgFOg/hqdefault.jpg?sqp=-oaymwEZCPYBEIoBSFXyq4qpAwsIARUAAIhCGAFwAQ==&amp;rs=AOn4CLCSW1abFDl6qkfUyIOJPz547JAIfg</t>
  </si>
  <si>
    <t>https://drive.google.com/file/d/1N7gf2ay7l7qye-IsGjSuVRsItJVuutq9/view?usp=sharing link for modal Thank you for the support of my channel. due to many reques...</t>
  </si>
  <si>
    <t>fluent fluid flow on turbine, trbine flow</t>
  </si>
  <si>
    <t>FeT5-gtgFOg</t>
  </si>
  <si>
    <t>transient and explicit analysis on transmission system gear</t>
  </si>
  <si>
    <t>https://www.youtube.com/watch?v=YhC_8ZjKp1Y</t>
  </si>
  <si>
    <t>https://i.ytimg.com/vi/YhC_8ZjKp1Y/hqdefault.jpg?sqp=-oaymwEZCPYBEIoBSFXyq4qpAwsIARUAAIhCGAFwAQ==&amp;rs=AOn4CLCsQ_VBjfSL6XBj5yYcup-M0HEpLg</t>
  </si>
  <si>
    <t>Thank you for the support of my channel. due to many requests, I can here doing the videos of the " how i created the modal" in three-dimensional designing s...</t>
  </si>
  <si>
    <t>transient and explicit analysis on transmission system gear, explicit analysis on transmission system gear, transient and explicit analysis</t>
  </si>
  <si>
    <t>YhC_8ZjKp1Y</t>
  </si>
  <si>
    <t>Analysis on shell and tube heat exchange in fluent fluid flow</t>
  </si>
  <si>
    <t>https://www.youtube.com/watch?v=2w-913L-QVM</t>
  </si>
  <si>
    <t>https://i.ytimg.com/vi/2w-913L-QVM/hqdefault.jpg?sqp=-oaymwEZCPYBEIoBSFXyq4qpAwsIARUAAIhCGAFwAQ==&amp;rs=AOn4CLAr89hSGKvz_ryVamlZiG0IEfxqPQ</t>
  </si>
  <si>
    <t>Analysis on shell and tube heat exchange in fluent fluid flow, Analysis on shell and tube heat exchange, shell and tube heat exchange in fluent fluid flow, f...</t>
  </si>
  <si>
    <t>2w-913L-QVM</t>
  </si>
  <si>
    <t>effect of the tire on speed breaker at friction 0 1 in transient structural analysis</t>
  </si>
  <si>
    <t>https://www.youtube.com/watch?v=Y5YkBzuhK4I</t>
  </si>
  <si>
    <t>https://i.ytimg.com/vi/Y5YkBzuhK4I/hqdefault.jpg?sqp=-oaymwEZCPYBEIoBSFXyq4qpAwsIARUAAIhCGAFwAQ==&amp;rs=AOn4CLAhVpqrMw38FOWSSjZDOrneGpImMQ</t>
  </si>
  <si>
    <t>effect of the tire on speed breaker at friction 0 1 in transient structural analysis, tire on speed breaker, effect of the tire, transient structural analysis</t>
  </si>
  <si>
    <t>Y5YkBzuhK4I</t>
  </si>
  <si>
    <t>impact analysis of car in static structural analysis</t>
  </si>
  <si>
    <t>https://www.youtube.com/watch?v=F44Zxb9xnRo</t>
  </si>
  <si>
    <t>https://i.ytimg.com/vi/F44Zxb9xnRo/hqdefault.jpg?sqp=-oaymwEZCPYBEIoBSFXyq4qpAwsIARUAAIhCGAFwAQ==&amp;rs=AOn4CLDfhi7OxtDexwS1UstTHJujojW2og</t>
  </si>
  <si>
    <t>Thank you for the supporting my channel. this channel contents both design and analysis of mechanical component. in the major, the analysis video will be pre...</t>
  </si>
  <si>
    <t>impact analysis of car in static structural analysis, impact analysis of car, car in static structural analysis, impact analysis, static structural analysis</t>
  </si>
  <si>
    <t>F44Zxb9xnRo</t>
  </si>
  <si>
    <t>design of hydraulic piston and cylinder with render in catia</t>
  </si>
  <si>
    <t>https://www.youtube.com/watch?v=3oIkXQMkmU8</t>
  </si>
  <si>
    <t>https://i.ytimg.com/vi/3oIkXQMkmU8/hqdefault.jpg?sqp=-oaymwEZCPYBEIoBSFXyq4qpAwsIARUAAIhCGAFwAQ==&amp;rs=AOn4CLB34JC1aScZWoRVDGeR4e1hsGhjyw</t>
  </si>
  <si>
    <t>design of hydraulic piston and cylinder with render in catia, hydraulic piston and cylinder, hydraulic piston and cylinder with render in catia, design of hy...</t>
  </si>
  <si>
    <t>3oIkXQMkmU8</t>
  </si>
  <si>
    <t>effect of air over air foil in fluid flow fluent part 2</t>
  </si>
  <si>
    <t>https://www.youtube.com/watch?v=d-0fnl9-Kqo</t>
  </si>
  <si>
    <t>https://i.ytimg.com/vi/d-0fnl9-Kqo/hqdefault.jpg?sqp=-oaymwEZCPYBEIoBSFXyq4qpAwsIARUAAIhCGAFwAQ==&amp;rs=AOn4CLCW_U_k8WyfWLeB5v8mesNp85dWCw</t>
  </si>
  <si>
    <t>Thank you for the support of my channel. due to many requests, I can here doing the videos of the " how I created the modal" in three-dimensional designing s...</t>
  </si>
  <si>
    <t>concept modal design for the air foil in catia software, air foil design, air foil, design of air foil wing, design of the air foil wing in catia, design of ...</t>
  </si>
  <si>
    <t>d-0fnl9-Kqo</t>
  </si>
  <si>
    <t>effect of air over air foil in fluid flow fluent part 1</t>
  </si>
  <si>
    <t>https://www.youtube.com/watch?v=xURPCQniuFY</t>
  </si>
  <si>
    <t>https://i.ytimg.com/vi/xURPCQniuFY/hqdefault.jpg?sqp=-oaymwEZCPYBEIoBSFXyq4qpAwsIARUAAIhCGAFwAQ==&amp;rs=AOn4CLA9AxnYaLKokIT1aO-kmuBduIVQuw</t>
  </si>
  <si>
    <t>This channel is created to share the knowledge of APDL, ANSYS Workbench, and CFD Please subscribe and share the channel for more and more ANSYS videos my ema...</t>
  </si>
  <si>
    <t>xURPCQniuFY</t>
  </si>
  <si>
    <t>concept modal design for the air foil in catia software</t>
  </si>
  <si>
    <t>https://www.youtube.com/watch?v=KxYxLwxQVps</t>
  </si>
  <si>
    <t>https://i.ytimg.com/vi/KxYxLwxQVps/hqdefault.jpg?sqp=-oaymwEZCPYBEIoBSFXyq4qpAwsIARUAAIhCGAFwAQ==&amp;rs=AOn4CLDwNok--D3EDDHRCxDhQA_fxwXXJg</t>
  </si>
  <si>
    <t>KxYxLwxQVps</t>
  </si>
  <si>
    <t>aero dynamic effect on bird wings in ansys fluent tutorial</t>
  </si>
  <si>
    <t>https://www.youtube.com/watch?v=jM-M0eLhM_4</t>
  </si>
  <si>
    <t>https://i.ytimg.com/vi/jM-M0eLhM_4/hqdefault.jpg?sqp=-oaymwEZCPYBEIoBSFXyq4qpAwsIARUAAIhCGAFwAQ==&amp;rs=AOn4CLAq8TK6CRUBiIIXVtJY12FLNeeprA</t>
  </si>
  <si>
    <t>aero dynamic effect on bird wings in ansys fluent tutorial, aero dynamic effect on bird wings, bird wings in ansys fluent tutorial, effect on bird wings</t>
  </si>
  <si>
    <t>jM-M0eLhM_4</t>
  </si>
  <si>
    <t>aerodynamic effect on bird wings in ansys fluent</t>
  </si>
  <si>
    <t>https://www.youtube.com/watch?v=UH0388PP6Lk</t>
  </si>
  <si>
    <t>https://i.ytimg.com/vi/UH0388PP6Lk/hqdefault.jpg?sqp=-oaymwEZCPYBEIoBSFXyq4qpAwsIARUAAIhCGAFwAQ==&amp;rs=AOn4CLB0Hi5D2qKXS-3M4MNSYSvFqeB8Zg</t>
  </si>
  <si>
    <t>aerodynamic effect on bird wings in ansys fluent, effect on bird wings in ansys fluent, aerodynamic effect on bird wings</t>
  </si>
  <si>
    <t>UH0388PP6Lk</t>
  </si>
  <si>
    <t>COMBINATION OF THERMAL AND DYNAMIC OF PISTON AND CYLINDER I</t>
  </si>
  <si>
    <t>https://www.youtube.com/watch?v=TQuW0IBk4zg</t>
  </si>
  <si>
    <t>https://i.ytimg.com/vi/TQuW0IBk4zg/hqdefault.jpg?sqp=-oaymwEZCPYBEIoBSFXyq4qpAwsIARUAAIhCGAFwAQ==&amp;rs=AOn4CLCulCd4kFzh7Bu5oIswvX-ZlcECPw</t>
  </si>
  <si>
    <t>COMBINATION OF THERMAL AND DYNAMIC OF PISTON AND CYLINDER I, THERMAL AND DYNAMIC OF PISTON AND CYLINDER I</t>
  </si>
  <si>
    <t>TQuW0IBk4zg</t>
  </si>
  <si>
    <t>COMBINATION OF THERMAL AND DYNAMIC OF PISTON AND CYLINDER IN FFF</t>
  </si>
  <si>
    <t>https://www.youtube.com/watch?v=YoSJByUhio8</t>
  </si>
  <si>
    <t>https://i.ytimg.com/vi/YoSJByUhio8/hqdefault.jpg?sqp=-oaymwEZCPYBEIoBSFXyq4qpAwsIARUAAIhCGAFwAQ==&amp;rs=AOn4CLDyRzAqbOrgATE2952dr6hwI5g-uw</t>
  </si>
  <si>
    <t>I TIRED THIS ANALYSIS ON FLUENT FLOW FUILD TO PREFORM THE COMBINATION OF DYNAMIC AND THERMAL ANALYSIS OF ENGINE This channel is created to share the knowledg...</t>
  </si>
  <si>
    <t>COMBINATION OF THERMAL AND DYNAMIC OF PISTON AND CYLINDER IN FFF, THERMAL AND DYNAMIC OF PISTON AND CYLINDER, COMBINATION OF THERMAL AND DYNAMIC OF PISTON AN...</t>
  </si>
  <si>
    <t>YoSJByUhio8</t>
  </si>
  <si>
    <t>tension and couple analysis on dog bone in explicit analysis</t>
  </si>
  <si>
    <t>https://www.youtube.com/watch?v=RjAO4agfIak</t>
  </si>
  <si>
    <t>https://i.ytimg.com/vi/RjAO4agfIak/hqdefault.jpg?sqp=-oaymwEZCPYBEIoBSFXyq4qpAwsIARUAAIhCGAFwAQ==&amp;rs=AOn4CLBSg56HxCi4K6NTq7eLyQG_g9PkbQ</t>
  </si>
  <si>
    <t>https://drive.google.com/file/d/12xYdLWZwrgOCqJnz95WBgvsJqztm9OMK/view?usp=sharing This channel is created to share the knowledge of APDL, ANSYS Workbench, a...</t>
  </si>
  <si>
    <t>tensional and couple analysis on dog bone in explicit analysis, explicit analysis, tension and couple analysis</t>
  </si>
  <si>
    <t>RjAO4agfIak</t>
  </si>
  <si>
    <t>heat transfer of the cylinder over air in fluent fluid flow of ansys</t>
  </si>
  <si>
    <t>https://www.youtube.com/watch?v=ANYYRCZEhag</t>
  </si>
  <si>
    <t>https://i.ytimg.com/vi/ANYYRCZEhag/hqdefault.jpg?sqp=-oaymwEZCPYBEIoBSFXyq4qpAwsIARUAAIhCGAFwAQ==&amp;rs=AOn4CLC5ChIO9nLi7FTmhIXmM3sBN5Al0Q</t>
  </si>
  <si>
    <t>heat transfer of the cylinder over air in fluent fluid flow of ansys, fluent fluid flow of ansys, heat transfer of the cylinder over air</t>
  </si>
  <si>
    <t>ANYYRCZEhag</t>
  </si>
  <si>
    <t>transient thermal analysis of piston in fluent flow analysis</t>
  </si>
  <si>
    <t>https://www.youtube.com/watch?v=iYU8cUSYL_Q</t>
  </si>
  <si>
    <t>https://i.ytimg.com/vi/iYU8cUSYL_Q/hqdefault.jpg?sqp=-oaymwEZCPYBEIoBSFXyq4qpAwsIARUAAIhCGAFwAQ==&amp;rs=AOn4CLCQcL2MHvtzZKOcY_mrTNyFAN5e7A</t>
  </si>
  <si>
    <t>transient thermal analysis of pistion, transient thermal analysis of piston in fluent flow analysis</t>
  </si>
  <si>
    <t>iYU8cUSYL_Q</t>
  </si>
  <si>
    <t>level based multi phases analysis in cfd</t>
  </si>
  <si>
    <t>https://www.youtube.com/watch?v=R75XVuS0I0o</t>
  </si>
  <si>
    <t>https://i.ytimg.com/vi/R75XVuS0I0o/hqdefault.jpg?sqp=-oaymwEZCPYBEIoBSFXyq4qpAwsIARUAAIhCGAFwAQ==&amp;rs=AOn4CLBevhwFJl3_Ejf2mEb9zrqJQLGyJg</t>
  </si>
  <si>
    <t>level based multi phases analysis in cfd, multi phases analysis in cfd</t>
  </si>
  <si>
    <t>R75XVuS0I0o</t>
  </si>
  <si>
    <t>another example of multi phase analysis in ansys</t>
  </si>
  <si>
    <t>https://www.youtube.com/watch?v=-7wHXi4bPYA</t>
  </si>
  <si>
    <t>https://i.ytimg.com/vi/-7wHXi4bPYA/hqdefault.jpg?sqp=-oaymwEZCPYBEIoBSFXyq4qpAwsIARUAAIhCGAFwAQ==&amp;rs=AOn4CLArq4kvM_87f56NUwBPGUzWeQfxJw</t>
  </si>
  <si>
    <t>another example of multi phase analysis in ansys, multi phase analysis in ansys, multi phase analysis</t>
  </si>
  <si>
    <t>-7wHXi4bPYA</t>
  </si>
  <si>
    <t>results for cfd centrifugal pump</t>
  </si>
  <si>
    <t>https://www.youtube.com/watch?v=-LOmy9tadlI</t>
  </si>
  <si>
    <t>https://i.ytimg.com/vi/-LOmy9tadlI/hqdefault.jpg?sqp=-oaymwEZCPYBEIoBSFXyq4qpAwsIARUAAIhCGAFwAQ==&amp;rs=AOn4CLB8yA9NtD2SfwIeXw3xYjBUjjj5XA</t>
  </si>
  <si>
    <t>cfd dynamic analysis of centrifugal pump</t>
  </si>
  <si>
    <t>https://www.youtube.com/watch?v=ow8TUw_Kka8</t>
  </si>
  <si>
    <t>https://i.ytimg.com/vi/ow8TUw_Kka8/hqdefault.jpg?sqp=-oaymwEZCPYBEIoBSFXyq4qpAwsIARUAAIhCGAFwAQ==&amp;rs=AOn4CLBERJe2M8UBbIlI-4LoB0J05tHHKQ</t>
  </si>
  <si>
    <t>https://drive.google.com/file/d/1ozV8N1ACJOp3NEX5LnqccT30oXJjFTYz/view?usp=sharing This channel is created to share the knowledge of APDL, ANSYS Workbench, a...</t>
  </si>
  <si>
    <t>cfd dynamic analysis of centrifugal pump, dynamic analysis of centrifugal pump, cfd</t>
  </si>
  <si>
    <t>ow8TUw_Kka8</t>
  </si>
  <si>
    <t>twist and compression analysis on spring</t>
  </si>
  <si>
    <t>https://www.youtube.com/watch?v=4n769BjeMjQ</t>
  </si>
  <si>
    <t>https://i.ytimg.com/vi/4n769BjeMjQ/hqdefault.jpg?sqp=-oaymwEZCPYBEIoBSFXyq4qpAwsIARUAAIhCGAFwAQ==&amp;rs=AOn4CLDtc1ict3vRqcrLRS6RieNGBmd8Yw</t>
  </si>
  <si>
    <t>twist and compression analysis on spring, twist and compression, twist and compression analysis, analysis on spring</t>
  </si>
  <si>
    <t>4n769BjeMjQ</t>
  </si>
  <si>
    <t>quick return mechanism in transient structural analysis</t>
  </si>
  <si>
    <t>https://www.youtube.com/watch?v=5wyFVvVkFxo</t>
  </si>
  <si>
    <t>https://i.ytimg.com/vi/5wyFVvVkFxo/hqdefault.jpg?sqp=-oaymwEZCPYBEIoBSFXyq4qpAwsIARUAAIhCGAFwAQ==&amp;rs=AOn4CLCi_e7fjTd4MoS2gv8rQsiT-CWCBA</t>
  </si>
  <si>
    <t>https://drive.google.com/file/d/0Bz_tPePsGehYYUJNV2tGVG1FNFk/view?usp=sharing This channel is created to share the knowledge of APDL, ANSYS Workbench, and CF...</t>
  </si>
  <si>
    <t>quick return mechanism in transient structural analysis, quick return mechanism, transient structural analysis</t>
  </si>
  <si>
    <t>5wyFVvVkFxo</t>
  </si>
  <si>
    <t>transient structural analysis on bolt and screw driver working</t>
  </si>
  <si>
    <t>https://www.youtube.com/watch?v=AYGnm0FpRDk</t>
  </si>
  <si>
    <t>https://i.ytimg.com/vi/AYGnm0FpRDk/hqdefault.jpg?sqp=-oaymwEZCPYBEIoBSFXyq4qpAwsIARUAAIhCGAFwAQ==&amp;rs=AOn4CLDEBDkMau0tzw04YZ1AB64LyKtIAQ</t>
  </si>
  <si>
    <t>https://drive.google.com/file/d/0Bz_tPePsGehYcFV5eE5OQlpxNlE/view?usp=sharing This channel is created to share the knowledge of APDL, ANSYS Workbench, and CF...</t>
  </si>
  <si>
    <t>transient structural analysis on bolt and screw driver working, transient structural analysis on bolt and screw driver, analysis on bolt and screw driver wor...</t>
  </si>
  <si>
    <t>AYGnm0FpRDk</t>
  </si>
  <si>
    <t>quick return mechanism by crank in a transient structural analysis</t>
  </si>
  <si>
    <t>https://www.youtube.com/watch?v=nRk0fa75alo</t>
  </si>
  <si>
    <t>https://i.ytimg.com/vi/nRk0fa75alo/hqdefault.jpg?sqp=-oaymwEZCPYBEIoBSFXyq4qpAwsIARUAAIhCGAFwAQ==&amp;rs=AOn4CLDDp216vMnnAzAikdEQN3EOu6CUXA</t>
  </si>
  <si>
    <t>https://drive.google.com/file/d/0Bz_tPePsGehYMVhHV2piRzY4Yk0/view?usp=sharing This channel is created to share the knowledge of APDL, ANSYS Workbench, and CF...</t>
  </si>
  <si>
    <t>quick return by slide and crank mechanism, quick return, slide and crank mechanism, quick return mechanism by crank in a transient structural analysis</t>
  </si>
  <si>
    <t>nRk0fa75alo</t>
  </si>
  <si>
    <t>transient structural analysis on radial engine</t>
  </si>
  <si>
    <t>https://www.youtube.com/watch?v=7PfP2VHYydw</t>
  </si>
  <si>
    <t>https://i.ytimg.com/vi/7PfP2VHYydw/hqdefault.jpg?sqp=-oaymwEZCPYBEIoBSFXyq4qpAwsIARUAAIhCGAFwAQ==&amp;rs=AOn4CLBSf06A2vcq0NrW80G3Fm05OKDsSw</t>
  </si>
  <si>
    <t>for modal: https://drive.google.com/file/d/0Bz_tPePsGehYd0lMLVZaRmhDZHc/view?usp=sharing This channel is created to share the knowledge of APDL, ANSYS Workbe...</t>
  </si>
  <si>
    <t>transient structural analysis on radial engine, transient structural analysis, analysis on radial engine</t>
  </si>
  <si>
    <t>7PfP2VHYydw</t>
  </si>
  <si>
    <t>sheet pressing tool in ansys workbench</t>
  </si>
  <si>
    <t>https://www.youtube.com/watch?v=DtfQziumt2E</t>
  </si>
  <si>
    <t>https://i.ytimg.com/vi/DtfQziumt2E/hqdefault.jpg?sqp=-oaymwEZCPYBEIoBSFXyq4qpAwsIARUAAIhCGAFwAQ==&amp;rs=AOn4CLAtqKc4qkqYiBbzcBFvzTCBFihIkQ</t>
  </si>
  <si>
    <t>sheet pressing tool in ansys workbench, sheet pressing tool</t>
  </si>
  <si>
    <t>DtfQziumt2E</t>
  </si>
  <si>
    <t>options in ansys workbench mechanical window</t>
  </si>
  <si>
    <t>https://www.youtube.com/watch?v=PRNc-QRTK3E</t>
  </si>
  <si>
    <t>https://i.ytimg.com/vi/PRNc-QRTK3E/hqdefault.jpg?sqp=-oaymwEZCPYBEIoBSFXyq4qpAwsIARUAAIhCGAFwAQ==&amp;rs=AOn4CLBQcrml9RErxcz7GET2y1vIDkEvHQ</t>
  </si>
  <si>
    <t>options in ansys workbench mechanical window, options in ansys workbench</t>
  </si>
  <si>
    <t>PRNc-QRTK3E</t>
  </si>
  <si>
    <t>CONVEYOR BELT SIMULATION IN ANSYS</t>
  </si>
  <si>
    <t>https://www.youtube.com/watch?v=FicB76ro6x8</t>
  </si>
  <si>
    <t>https://i.ytimg.com/vi/FicB76ro6x8/hqdefault.jpg?sqp=-oaymwEZCPYBEIoBSFXyq4qpAwsIARUAAIhCGAFwAQ==&amp;rs=AOn4CLDwo2yHZ8s4c_SMVysdW7IrAOudTQ</t>
  </si>
  <si>
    <t>CONVEYOR BELT SIMULATION IN ANSYS, CONVEYOR BELT SIMULATION, BELT SIMULATION IN ANSYS</t>
  </si>
  <si>
    <t>FicB76ro6x8</t>
  </si>
  <si>
    <t>explicit dynamics bullet penetrating through sheet</t>
  </si>
  <si>
    <t>https://www.youtube.com/watch?v=FhJ1u7Iaz3Q</t>
  </si>
  <si>
    <t>https://i.ytimg.com/vi/FhJ1u7Iaz3Q/hqdefault.jpg?sqp=-oaymwEZCPYBEIoBSFXyq4qpAwsIARUAAIhCGAFwAQ==&amp;rs=AOn4CLBhDTOSaqqq3QCo2-j8Ly7FJ0L5WA</t>
  </si>
  <si>
    <t>explicit dynamics bullet penetrating through sheet This channel is created to share the knowledge of APDL, ANSYS Workbench, and CFD Please subscribe and shar...</t>
  </si>
  <si>
    <t>explicit dynamics bullet penetrating through sheet, explicit dynamics, dynamics bullet penetrating, explicit dynamics bullet penetrating</t>
  </si>
  <si>
    <t>FhJ1u7Iaz3Q</t>
  </si>
  <si>
    <t>3d multi phase analysis in cfd over water in tank</t>
  </si>
  <si>
    <t>https://www.youtube.com/watch?v=kOqPv4Ifwfc</t>
  </si>
  <si>
    <t>https://i.ytimg.com/vi/kOqPv4Ifwfc/hqdefault.jpg?sqp=-oaymwEZCPYBEIoBSFXyq4qpAwsIARUAAIhCGAFwAQ==&amp;rs=AOn4CLCc_DmFWAsiIMtue9dGfrrXGrzdJA</t>
  </si>
  <si>
    <t>3d multi phase analysis in cfd over water in tank This channel is created to share the knowledge of APDL, ANSYS Workbench, and CFD Please subscribe and share...</t>
  </si>
  <si>
    <t>3d multi phase analysis in cfd over water in tank, 3d multi phase analysis, 3d multi phase analysis in cfd, analysis in cfd over water in tank</t>
  </si>
  <si>
    <t>kOqPv4Ifwfc</t>
  </si>
  <si>
    <t>Transient structural analysis on 6 legged robot results</t>
  </si>
  <si>
    <t>https://www.youtube.com/watch?v=zuRM4inNFfw</t>
  </si>
  <si>
    <t>https://i.ytimg.com/vi/zuRM4inNFfw/hqdefault.jpg?sqp=-oaymwEZCPYBEIoBSFXyq4qpAwsIARUAAIhCGAFwAQ==&amp;rs=AOn4CLBR9RfckqHooj-z6R1Pfx1M1QcpmA</t>
  </si>
  <si>
    <t>Transient structural analysis on 6 legged robot, Transient structural analysis, 6 legged robot results</t>
  </si>
  <si>
    <t>zuRM4inNFfw</t>
  </si>
  <si>
    <t>Hot and Cold water flow in multi phase CFD with temperature results</t>
  </si>
  <si>
    <t>https://www.youtube.com/watch?v=DLRHjQSJ7EY</t>
  </si>
  <si>
    <t>https://i.ytimg.com/vi/DLRHjQSJ7EY/hqdefault.jpg?sqp=-oaymwEZCPYBEIoBSFXyq4qpAwsIARUAAIhCGAFwAQ==&amp;rs=AOn4CLATM_Z7O8aWEbK4-QXEn_PThPx_Pg</t>
  </si>
  <si>
    <t>Hot and Cold water flow in multiphase CFD with temperature results please watch for more information CFD multi-phases analysis over water and air behavior in...</t>
  </si>
  <si>
    <t>Hot and Cold water flow in multi phase CFD with temperature results, Hot and Cold water flow, Hot and Cold water flow in multiphase CFD with temperature, mul...</t>
  </si>
  <si>
    <t>DLRHjQSJ7EY</t>
  </si>
  <si>
    <t>CFD multi-phases analysis over water and air behavior in tank</t>
  </si>
  <si>
    <t>https://www.youtube.com/watch?v=HYiipMlCLlA</t>
  </si>
  <si>
    <t>https://i.ytimg.com/vi/HYiipMlCLlA/hqdefault.jpg?sqp=-oaymwEZCPYBEIoBSFXyq4qpAwsIARUAAIhCGAFwAQ==&amp;rs=AOn4CLDkEQL3ylOjbBscsVeGGBzeMek9HA</t>
  </si>
  <si>
    <t>CFD multi-phases analysis on water flow in tank results area (100*80) pipe dia 5 This channel is created to share the knowledge of APDL, ANSYS Workbench, and...</t>
  </si>
  <si>
    <t>CFD multi-phases, CFD multi-phases analysis on water flow, CFD multi-phases analysis over water and air behavior in tank, multi-phases analysis over water an...</t>
  </si>
  <si>
    <t>HYiipMlCLlA</t>
  </si>
  <si>
    <t>CFD multi-phases analysis on water flow in tank results</t>
  </si>
  <si>
    <t>https://www.youtube.com/watch?v=84ro5lQ_NHk</t>
  </si>
  <si>
    <t>https://i.ytimg.com/vi/84ro5lQ_NHk/hqdefault.jpg?sqp=-oaymwEZCPYBEIoBSFXyq4qpAwsIARUAAIhCGAFwAQ==&amp;rs=AOn4CLCXKaKuXDVj2IUIW6O0LnT1IbgcCA</t>
  </si>
  <si>
    <t>CFD multi-phases analysis on water flow in tank results, CFD multi-phases analysis, fluent fluid flow multi phases in water and air</t>
  </si>
  <si>
    <t>84ro5lQ_NHk</t>
  </si>
  <si>
    <t>3d vertical turbine simulation in cfd</t>
  </si>
  <si>
    <t>https://www.youtube.com/watch?v=_jFrHsM1b9g</t>
  </si>
  <si>
    <t>https://i.ytimg.com/vi/_jFrHsM1b9g/hqdefault.jpg?sqp=-oaymwEZCPYBEIoBSFXyq4qpAwsIARUAAIhCGAFwAQ==&amp;rs=AOn4CLDzCxgYIsHj2mgC4MyqgMfEsNYXcA</t>
  </si>
  <si>
    <t>3d vertical turbine simulation in CFD This channel is created to share the knowledge of APDL, ANSYS Workbench, and CFD Please subscribe and share the channel...</t>
  </si>
  <si>
    <t>3d vertical turbine simulation in cfd, 3d vertical turbine, ertical turbine simulation in CFD</t>
  </si>
  <si>
    <t>_jFrHsM1b9g</t>
  </si>
  <si>
    <t>VERTICAL WIND TURBINE SIMULATION ON CFD RESULTS</t>
  </si>
  <si>
    <t>https://www.youtube.com/watch?v=5KdHlOMPkZg</t>
  </si>
  <si>
    <t>https://i.ytimg.com/vi/5KdHlOMPkZg/hqdefault.jpg?sqp=-oaymwEZCPYBEIoBSFXyq4qpAwsIARUAAIhCGAFwAQ==&amp;rs=AOn4CLB_VJOhy20px7sPBkJ67iehskFqrw</t>
  </si>
  <si>
    <t>VERTICAL WIND TURBINE SIMULATION ON CFD RESULTS, VERTICAL WIND TURBINE SIMULATION, TURBINE SIMULATION ON CFD RESULTS, CFD</t>
  </si>
  <si>
    <t>5KdHlOMPkZg</t>
  </si>
  <si>
    <t>3d exhaust fan simulation in cfd</t>
  </si>
  <si>
    <t>https://www.youtube.com/watch?v=rlndpB8Qr94</t>
  </si>
  <si>
    <t>https://i.ytimg.com/vi/rlndpB8Qr94/hqdefault.jpg?sqp=-oaymwEZCPYBEIoBSFXyq4qpAwsIARUAAIhCGAFwAQ==&amp;rs=AOn4CLBA6uijpj-nOiy3DlMGuNZRrZ_-Og</t>
  </si>
  <si>
    <t>3d exhaust fan simulation in cfd This channel is created to share the knowledge of APDL, ANSYS Workbench, and CFD Please subscribe and share the channel for ...</t>
  </si>
  <si>
    <t>3d exhaust fan simulation in cfd, exhaust fan simulation, cfd</t>
  </si>
  <si>
    <t>rlndpB8Qr94</t>
  </si>
  <si>
    <t>flow of air around the fan in cfd</t>
  </si>
  <si>
    <t>https://www.youtube.com/watch?v=BYp3vVvprW0</t>
  </si>
  <si>
    <t>https://i.ytimg.com/vi/BYp3vVvprW0/hqdefault.jpg?sqp=-oaymwEZCPYBEIoBSFXyq4qpAwsIARUAAIhCGAFwAQ==&amp;rs=AOn4CLAT6syOEpTWO-GtBQ8kGYF8n8hdbw</t>
  </si>
  <si>
    <t>BYp3vVvprW0</t>
  </si>
  <si>
    <t>heat transfer over the plate in CFD</t>
  </si>
  <si>
    <t>https://www.youtube.com/watch?v=ifyoSolQu1g</t>
  </si>
  <si>
    <t>https://i.ytimg.com/vi/ifyoSolQu1g/hqdefault.jpg?sqp=-oaymwEZCPYBEIoBSFXyq4qpAwsIARUAAIhCGAFwAQ==&amp;rs=AOn4CLBIXTIxSmHO0Q7iAdLU4Ak0KeLa7Q</t>
  </si>
  <si>
    <t>heat transfer over the plate in CFD please subscribe for more and more ansys videos</t>
  </si>
  <si>
    <t>heat transfer over plate in cfd, heat transfer, heat transfer over the plate in CFD</t>
  </si>
  <si>
    <t>ifyoSolQu1g</t>
  </si>
  <si>
    <t>combination of hot and cold water of elbow and tee pipe in cfd results</t>
  </si>
  <si>
    <t>https://www.youtube.com/watch?v=al3qDilhEVM</t>
  </si>
  <si>
    <t>https://i.ytimg.com/vi/al3qDilhEVM/hqdefault.jpg?sqp=-oaymwEZCPYBEIoBSFXyq4qpAwsIARUAAIhCGAFwAQ==&amp;rs=AOn4CLBRD1ZWG1-PgfO--2fMFqDmijlhgA</t>
  </si>
  <si>
    <t>please subscribe for more and more ansys videos</t>
  </si>
  <si>
    <t>combination of hot and cold water of elbow, hot and cold water of elbow and tee pipe in cfd, combination of hot and cold water of elbow and tee pipe in cfd r...</t>
  </si>
  <si>
    <t>al3qDilhEVM</t>
  </si>
  <si>
    <t>combination of hot and cold water of elbow and tee pipe in cfd part 1</t>
  </si>
  <si>
    <t>https://www.youtube.com/watch?v=TuIDhm9LjRQ</t>
  </si>
  <si>
    <t>https://i.ytimg.com/vi/TuIDhm9LjRQ/hqdefault.jpg?sqp=-oaymwEZCPYBEIoBSFXyq4qpAwsIARUAAIhCGAFwAQ==&amp;rs=AOn4CLAPc0NJucyL7JDhcqJqZA1WnVJU1Q</t>
  </si>
  <si>
    <t>combination of hot and cold water of elbow and tee pipe in cfd part 1 please subscribe for more and more ansys videos</t>
  </si>
  <si>
    <t>combination of hot and cold water, hot and cold water of elbow and tee pipe in cfd, combination of hot and cold water of elbow and tee pipe in cfd part 1</t>
  </si>
  <si>
    <t>TuIDhm9LjRQ</t>
  </si>
  <si>
    <t>combination of hot and cold water of elbow and tee pipe in cfd part 2</t>
  </si>
  <si>
    <t>https://www.youtube.com/watch?v=xNxRzaoWejA</t>
  </si>
  <si>
    <t>https://i.ytimg.com/vi/xNxRzaoWejA/hqdefault.jpg?sqp=-oaymwEZCPYBEIoBSFXyq4qpAwsIARUAAIhCGAFwAQ==&amp;rs=AOn4CLAsgAPj_O0b1fFzPo1Kpv3OvEXESQ</t>
  </si>
  <si>
    <t>combination of hot and cold water of elbow and tee pipe in cfd part 2 please subscribe for more and more ansys videos</t>
  </si>
  <si>
    <t>combination of hot and cold water of elbow and tee pipe in cfd part 2, hot and cold water of elbow and tee pipe in cfd</t>
  </si>
  <si>
    <t>xNxRzaoWejA</t>
  </si>
  <si>
    <t>frictional temperature on sliding body</t>
  </si>
  <si>
    <t>https://www.youtube.com/watch?v=QS58mtPW1SU</t>
  </si>
  <si>
    <t>https://i.ytimg.com/vi/QS58mtPW1SU/hqdefault.jpg?sqp=-oaymwEZCPYBEIoBSFXyq4qpAwsIARUAAIhCGAFwAQ==&amp;rs=AOn4CLCaMxSEvK5wxDVxZjz_MS4oGXMZdA</t>
  </si>
  <si>
    <t>the frictional temperature on sliding body please subscribe for more and more ansys videos</t>
  </si>
  <si>
    <t>the frictional temperature on sliding body</t>
  </si>
  <si>
    <t>QS58mtPW1SU</t>
  </si>
  <si>
    <t>find the life of the body in ansys workbench</t>
  </si>
  <si>
    <t>https://www.youtube.com/watch?v=lqATwmIVgBY</t>
  </si>
  <si>
    <t>https://i.ytimg.com/vi/lqATwmIVgBY/hqdefault.jpg?sqp=-oaymwEZCPYBEIoBSFXyq4qpAwsIARUAAIhCGAFwAQ==&amp;rs=AOn4CLD51cTMmjKLaGO0XuW9f3z4DwZOtQ</t>
  </si>
  <si>
    <t>find the life of the body in ansys workbench please subscribe for more and more ansys videos</t>
  </si>
  <si>
    <t>find the life of the body in ansys workbench, find the life of the body, ansys workbench, static structural analysis</t>
  </si>
  <si>
    <t>lqATwmIVgBY</t>
  </si>
  <si>
    <t>STRUCTURAL ANALYSIS ON BEAM AND VOLUME COMBINATION IN APDL</t>
  </si>
  <si>
    <t>https://www.youtube.com/watch?v=iXr3p7C9tA4</t>
  </si>
  <si>
    <t>https://i.ytimg.com/vi/iXr3p7C9tA4/hqdefault.jpg?sqp=-oaymwEZCPYBEIoBSFXyq4qpAwsIARUAAIhCGAFwAQ==&amp;rs=AOn4CLAnPJdLvtIb6qbBmQrETVA_-cOPKQ</t>
  </si>
  <si>
    <t>STRUCTURAL ANALYSIS ON BEAM AND VOLUME COMBINATION IN APDL please subscribe for more and more ansys videos</t>
  </si>
  <si>
    <t>STRUCTURAL ANALYSIS ON BEAM AND VOLUME COMBINATION IN APDL, STRUCTURAL ANALYSIS ON BEAM AND VOLUME, STRUCTURAL ANALYSIS ON BEAM, ANALYSIS ON BEAM AND VOLUME ...</t>
  </si>
  <si>
    <t>iXr3p7C9tA4</t>
  </si>
  <si>
    <t>Explicit Dynamics analysis on bullet hitting plate</t>
  </si>
  <si>
    <t>https://www.youtube.com/watch?v=RECj6BK_Ufg</t>
  </si>
  <si>
    <t>https://i.ytimg.com/vi/RECj6BK_Ufg/hqdefault.jpg?sqp=-oaymwEZCPYBEIoBSFXyq4qpAwsIARUAAIhCGAFwAQ==&amp;rs=AOn4CLC4-uizkZZ1JkrwfwK0hqaO-VwM_Q</t>
  </si>
  <si>
    <t>Explicit Dynamics analysis on bullet hitting plate please subscribe for more and more ansys videos</t>
  </si>
  <si>
    <t>Explicit Dynamics analysis on bullet hitting plate, Explicit Dynamics analysis, bullet hitting plate</t>
  </si>
  <si>
    <t>RECj6BK_Ufg</t>
  </si>
  <si>
    <t>beam analysis in apdl for beginners</t>
  </si>
  <si>
    <t>https://www.youtube.com/watch?v=YIsJXr0x8OQ</t>
  </si>
  <si>
    <t>https://i.ytimg.com/vi/YIsJXr0x8OQ/hqdefault.jpg?sqp=-oaymwEZCPYBEIoBSFXyq4qpAwsIARUAAIhCGAFwAQ==&amp;rs=AOn4CLBPjY-car79Y5TcYwSYU6wlTk9msA</t>
  </si>
  <si>
    <t>beam analysis in apdl for beginners please subscribe for more and more ansys videos</t>
  </si>
  <si>
    <t>beam analysis in apdl for beginners, apdl for beginners, beam analysis</t>
  </si>
  <si>
    <t>YIsJXr0x8OQ</t>
  </si>
  <si>
    <t>transient structural analysis over knuckle joint</t>
  </si>
  <si>
    <t>https://www.youtube.com/watch?v=ELjMLq3f2Rk</t>
  </si>
  <si>
    <t>https://i.ytimg.com/vi/ELjMLq3f2Rk/hqdefault.jpg?sqp=-oaymwEZCPYBEIoBSFXyq4qpAwsIARUAAIhCGAFwAQ==&amp;rs=AOn4CLChbEAiFpyA8WuGlImIoc1snUSZAA</t>
  </si>
  <si>
    <t>transient structural analysis over knuckle joint with solution type please subscribe for more and more ansys videos</t>
  </si>
  <si>
    <t>transient structural analysis, transient structural analysis over knuckle joint, over knuckle joint, analysis over knuckle joint, analysis over knuckle joint...</t>
  </si>
  <si>
    <t>ELjMLq3f2Rk</t>
  </si>
  <si>
    <t>2d cfd turbine flow in elbow pipe</t>
  </si>
  <si>
    <t>https://www.youtube.com/watch?v=YUpj3i6OQ_M</t>
  </si>
  <si>
    <t>https://i.ytimg.com/vi/YUpj3i6OQ_M/hqdefault.jpg?sqp=-oaymwEZCPYBEIoBSFXyq4qpAwsIARUAAIhCGAFwAQ==&amp;rs=AOn4CLCLoNsFeOrW_JY-pO6ypwgrK4S8ZQ</t>
  </si>
  <si>
    <t>2d CFD turbine flow in elbow pipe please subscribe for more and more ansys videos</t>
  </si>
  <si>
    <t>2d cfd turbine flow in elbow pipe, 2d cfd turbine, cfd turbine flow, cfd turbine flow in elbow pipe</t>
  </si>
  <si>
    <t>YUpj3i6OQ_M</t>
  </si>
  <si>
    <t>rigid body analysis by using transient structural over the robotic arm</t>
  </si>
  <si>
    <t>https://www.youtube.com/watch?v=GwSzNshNhbA</t>
  </si>
  <si>
    <t>https://i.ytimg.com/vi/GwSzNshNhbA/hqdefault.jpg?sqp=-oaymwEZCPYBEIoBSFXyq4qpAwsIARUAAIhCGAFwAQ==&amp;rs=AOn4CLARVewKNaGFDz8fj7io3EgGFJXMpQ</t>
  </si>
  <si>
    <t>rigid body analysis by using transient structural over the robotic arm please subscribe of more and more ansys videos</t>
  </si>
  <si>
    <t>rigid body analysis by using transient structural over robotic arm, rigid body analysis, robotic arm, transient structural over the robotic arm</t>
  </si>
  <si>
    <t>GwSzNshNhbA</t>
  </si>
  <si>
    <t>analysis on helical gear in transient structural analysis</t>
  </si>
  <si>
    <t>https://www.youtube.com/watch?v=sVPStOfn3HQ</t>
  </si>
  <si>
    <t>https://i.ytimg.com/vi/sVPStOfn3HQ/hqdefault.jpg?sqp=-oaymwEZCPYBEIoBSFXyq4qpAwsIARUAAIhCGAFwAQ==&amp;rs=AOn4CLDxpUAtBvTx45ndzFh1SqIqJejObQ</t>
  </si>
  <si>
    <t>analysis on helical gear in transient structural analysis, analysis on helical gear, helical gear in transient structural analysis, transient structural anal...</t>
  </si>
  <si>
    <t>sVPStOfn3HQ</t>
  </si>
  <si>
    <t>Copy of cfd on 2d turbine in ansys 18 1</t>
  </si>
  <si>
    <t>https://www.youtube.com/watch?v=QIpn9upSJzE</t>
  </si>
  <si>
    <t>https://i.ytimg.com/vi/QIpn9upSJzE/hqdefault.jpg?sqp=-oaymwEZCPYBEIoBSFXyq4qpAwsIARUAAIhCGAFwAQ==&amp;rs=AOn4CLAq5Tq9Nmkm05tw2MnJjAxKIJCqXw</t>
  </si>
  <si>
    <t>cfd on 2d turbine in ansys 18 1</t>
  </si>
  <si>
    <t>cfd on 2d, 2d turbine in ansys, cfd on 2d turbine in ansys 18 1</t>
  </si>
  <si>
    <t>QIpn9upSJzE</t>
  </si>
  <si>
    <t>https://www.youtube.com/watch?v=r1lfOnWzcJs</t>
  </si>
  <si>
    <t>https://i.ytimg.com/vi/r1lfOnWzcJs/hqdefault.jpg?sqp=-oaymwEZCPYBEIoBSFXyq4qpAwsIARUAAIhCGAFwAQ==&amp;rs=AOn4CLCGjuZWtWDNM8xunG70nl9upldLag</t>
  </si>
  <si>
    <t>r1lfOnWzcJs</t>
  </si>
  <si>
    <t>2d turbine in catia base on surface</t>
  </si>
  <si>
    <t>https://www.youtube.com/watch?v=fu7kcdvTOEk</t>
  </si>
  <si>
    <t>https://i.ytimg.com/vi/fu7kcdvTOEk/hqdefault.jpg?sqp=-oaymwEZCPYBEIoBSFXyq4qpAwsIARUAAIhCGAFwAQ==&amp;rs=AOn4CLDt3bXrM2SQVNyl2DoT8DCNDGSwcw</t>
  </si>
  <si>
    <t>2d turbine in catia, 2d turbine, 2d turbine in catia base on surface</t>
  </si>
  <si>
    <t>fu7kcdvTOEk</t>
  </si>
  <si>
    <t>space clam ansys 18 1</t>
  </si>
  <si>
    <t>https://www.youtube.com/watch?v=B9WdzwJB9EE</t>
  </si>
  <si>
    <t>https://i.ytimg.com/vi/B9WdzwJB9EE/hqdefault.jpg?sqp=-oaymwEZCPYBEIoBSFXyq4qpAwsIARUAAIhCGAFwAQ==&amp;rs=AOn4CLDVsRVFozZIRH1vvbJxIqpbKA1mBA</t>
  </si>
  <si>
    <t>B9WdzwJB9EE</t>
  </si>
  <si>
    <t>analysis of nut and bolt in ansys software</t>
  </si>
  <si>
    <t>https://www.youtube.com/watch?v=mwkNPE37UPo</t>
  </si>
  <si>
    <t>https://i.ytimg.com/vi/mwkNPE37UPo/hqdefault.jpg?sqp=-oaymwEZCPYBEIoBSFXyq4qpAwsIARUAAIhCGAFwAQ==&amp;rs=AOn4CLBfoekdomjhkylVw5uEIDLsFzjatg</t>
  </si>
  <si>
    <t>analysis of nut and bolt, nut and bolt in ansys software, 18.1, ansys software, nut and bolt</t>
  </si>
  <si>
    <t>mwkNPE37UPo</t>
  </si>
  <si>
    <t>design and simulation of nut and bolt in catia software</t>
  </si>
  <si>
    <t>https://www.youtube.com/watch?v=pO7qfOo12Og</t>
  </si>
  <si>
    <t>https://i.ytimg.com/vi/pO7qfOo12Og/hqdefault.jpg?sqp=-oaymwEZCPYBEIoBSFXyq4qpAwsIARUAAIhCGAFwAQ==&amp;rs=AOn4CLBQRKceVJVXLI08JYiGFwDtBlLXkQ</t>
  </si>
  <si>
    <t>catia software, design and simulation, simulation of nut and bolt in catia software</t>
  </si>
  <si>
    <t>pO7qfOo12Og</t>
  </si>
  <si>
    <t>assembly analysis of piston, connecting and crankshaft</t>
  </si>
  <si>
    <t>https://www.youtube.com/watch?v=ij4x_s1rIPs</t>
  </si>
  <si>
    <t>https://i.ytimg.com/vi/ij4x_s1rIPs/hqdefault.jpg?sqp=-oaymwEZCPYBEIoBSFXyq4qpAwsIARUAAIhCGAFwAQ==&amp;rs=AOn4CLAVt-v9YK_4uJgqp20TQIY2a7rT3w</t>
  </si>
  <si>
    <t>ij4x_s1rIPs</t>
  </si>
  <si>
    <t>catia tutorial class 3 constraints</t>
  </si>
  <si>
    <t>https://www.youtube.com/watch?v=lIKSF5K4rSg</t>
  </si>
  <si>
    <t>https://i.ytimg.com/vi/lIKSF5K4rSg/hqdefault.jpg?sqp=-oaymwEZCPYBEIoBSFXyq4qpAwsIARUAAIhCGAFwAQ==&amp;rs=AOn4CLCxEekSkOjUCWAMlR17fPnIgDGI7Q</t>
  </si>
  <si>
    <t>lIKSF5K4rSg</t>
  </si>
  <si>
    <t>catia tutorial class 2</t>
  </si>
  <si>
    <t>https://www.youtube.com/watch?v=aK6jb8xfmuA</t>
  </si>
  <si>
    <t>https://i.ytimg.com/vi/aK6jb8xfmuA/hqdefault.jpg?sqp=-oaymwEZCPYBEIoBSFXyq4qpAwsIARUAAIhCGAFwAQ==&amp;rs=AOn4CLAH1p8iCgMOcBHZpKGzd4LqQGQK3Q</t>
  </si>
  <si>
    <t>aK6jb8xfmuA</t>
  </si>
  <si>
    <t>catia tutorial class 1</t>
  </si>
  <si>
    <t>https://www.youtube.com/watch?v=3xxxgWa_zIg</t>
  </si>
  <si>
    <t>https://i.ytimg.com/vi/3xxxgWa_zIg/hqdefault.jpg?sqp=-oaymwEZCPYBEIoBSFXyq4qpAwsIARUAAIhCGAFwAQ==&amp;rs=AOn4CLBaSUjvZCGk3jM-OMYDGL-UxcS_BQ</t>
  </si>
  <si>
    <t>3xxxgWa_zIg</t>
  </si>
  <si>
    <t>turbine rotation in fluent flow</t>
  </si>
  <si>
    <t>https://www.youtube.com/watch?v=J2HnjNXRBEk</t>
  </si>
  <si>
    <t>https://i.ytimg.com/vi/J2HnjNXRBEk/hqdefault.jpg?sqp=-oaymwEZCPYBEIoBSFXyq4qpAwsIARUAAIhCGAFwAQ==&amp;rs=AOn4CLCF_MJDC87ItuU_OdBMpXKYP5Jw-Q</t>
  </si>
  <si>
    <t>J2HnjNXRBEk</t>
  </si>
  <si>
    <t>analysis on beam</t>
  </si>
  <si>
    <t>https://www.youtube.com/watch?v=CjxqH3aOqxo</t>
  </si>
  <si>
    <t>https://i.ytimg.com/vi/CjxqH3aOqxo/hqdefault.jpg?sqp=-oaymwEZCPYBEIoBSFXyq4qpAwsIARUAAIhCGAFwAQ==&amp;rs=AOn4CLCdjnt4oxIM4ldr5zYuDYzYNZ6kiQ</t>
  </si>
  <si>
    <t>Analysis on beam</t>
  </si>
  <si>
    <t>beam, analysis on simple support beam</t>
  </si>
  <si>
    <t>CjxqH3aOqxo</t>
  </si>
  <si>
    <t>flow of water in nozzle</t>
  </si>
  <si>
    <t>https://www.youtube.com/watch?v=qrjYm3MqGNM</t>
  </si>
  <si>
    <t>https://i.ytimg.com/vi/qrjYm3MqGNM/hqdefault.jpg?sqp=-oaymwEZCPYBEIoBSFXyq4qpAwsIARUAAIhCGAFwAQ==&amp;rs=AOn4CLB-SuP2Cv85P0JdAmNK8sJJ11YR_g</t>
  </si>
  <si>
    <t>by using ansys the flow of water is determined in ansys cfx</t>
  </si>
  <si>
    <t>flow of water, ansys cfx flow of water, water flow in anys</t>
  </si>
  <si>
    <t>qrjYm3MqGNM</t>
  </si>
  <si>
    <t>how to do sweep in pro e</t>
  </si>
  <si>
    <t>https://www.youtube.com/watch?v=Jd_R0l3e1NY</t>
  </si>
  <si>
    <t>https://i.ytimg.com/vi/Jd_R0l3e1NY/hqdefault.jpg?sqp=-oaymwEZCPYBEIoBSFXyq4qpAwsIARUAAIhCGAFwAQ==&amp;rs=AOn4CLD1dy2K0cFglStoIyq4cFzEhACJnw</t>
  </si>
  <si>
    <t>please subscribe me</t>
  </si>
  <si>
    <t>Jd_R0l3e1NY</t>
  </si>
  <si>
    <t>how to do blend</t>
  </si>
  <si>
    <t>https://www.youtube.com/watch?v=d83iPCrf3tY</t>
  </si>
  <si>
    <t>https://i.ytimg.com/vi/d83iPCrf3tY/hqdefault.jpg?sqp=-oaymwEZCPYBEIoBSFXyq4qpAwsIARUAAIhCGAFwAQ==&amp;rs=AOn4CLD-83p7rgLDbNTdyH8XgCi4Uu76Yw</t>
  </si>
  <si>
    <t>this is easy way to do blend in pro e</t>
  </si>
  <si>
    <t>d83iPCrf3tY</t>
  </si>
  <si>
    <t>how to do revolve in pro e</t>
  </si>
  <si>
    <t>https://www.youtube.com/watch?v=jdVvd0f5ktY</t>
  </si>
  <si>
    <t>https://i.ytimg.com/vi/jdVvd0f5ktY/hqdefault.jpg?sqp=-oaymwEZCPYBEIoBSFXyq4qpAwsIARUAAIhCGAFwAQ==&amp;rs=AOn4CLDF4DJsw7LeabnI2UULGjTURXynMA</t>
  </si>
  <si>
    <t>this is easy way to do revolve in pro e</t>
  </si>
  <si>
    <t>jdVvd0f5ktY</t>
  </si>
  <si>
    <t>ANSYS FEA Examples</t>
  </si>
  <si>
    <t>How to square up a solid using SpaceClaim Move tool</t>
  </si>
  <si>
    <t>https://www.youtube.com/watch?v=Zve3QWT9X-o</t>
  </si>
  <si>
    <t>https://i.ytimg.com/vi/Zve3QWT9X-o/hqdefault.jpg?sqp=-oaymwEZCPYBEIoBSFXyq4qpAwsIARUAAIhCGAFwAQ==&amp;rs=AOn4CLAyQCP7OG4KbP6eZfpcBwYoTCoV2g</t>
  </si>
  <si>
    <t>https://studentcommunity.ansys.com/thread/how-to-square-up-a-solid/</t>
  </si>
  <si>
    <t>Zve3QWT9X-o</t>
  </si>
  <si>
    <t>Acoustics of a Tuning Fork</t>
  </si>
  <si>
    <t>https://www.youtube.com/watch?v=M_4-H7wEPAk</t>
  </si>
  <si>
    <t>https://i.ytimg.com/vi/M_4-H7wEPAk/hqdefault.jpg?sqp=-oaymwEZCPYBEIoBSFXyq4qpAwsIARUAAIhCGAFwAQ==&amp;rs=AOn4CLBc6hUWuKDjrmjBuyZNgA_L_o2ZbA</t>
  </si>
  <si>
    <t>https://studentcommunity.ansys.com/thread/problem-in-harmonic-acoustics/</t>
  </si>
  <si>
    <t>M_4-H7wEPAk</t>
  </si>
  <si>
    <t>I-beam structure hanging from cables</t>
  </si>
  <si>
    <t>https://www.youtube.com/watch?v=3ImhbgVgET8&amp;t=1s</t>
  </si>
  <si>
    <t>https://i.ytimg.com/vi/3ImhbgVgET8/hqdefault.jpg?sqp=-oaymwEZCPYBEIoBSFXyq4qpAwsIARUAAIhCGAFwAQ==&amp;rs=AOn4CLB0ocNN73dhWeH7tGXRKx9DV90LFA</t>
  </si>
  <si>
    <t>https://studentcommunity.ansys.com/thread/a-tutorial-for-creating-and-analyzing-cables/</t>
  </si>
  <si>
    <t>3ImhbgVgET8&amp;t=1s</t>
  </si>
  <si>
    <t>SpaceClaim pull along guide</t>
  </si>
  <si>
    <t>https://www.youtube.com/watch?v=bt47MmJxgto</t>
  </si>
  <si>
    <t>https://i.ytimg.com/vi/bt47MmJxgto/hqdefault.jpg?sqp=-oaymwEZCPYBEIoBSFXyq4qpAwsIARUAAIhCGAFwAQ==&amp;rs=AOn4CLDTpBGLWj_GwMU2ohYka-mmxUx79w</t>
  </si>
  <si>
    <t>https://studentcommunity.ansys.com/thread/how-to-draw-fillet-weld-inside-and-around-the-slot/</t>
  </si>
  <si>
    <t>bt47MmJxgto</t>
  </si>
  <si>
    <t>Weld Fillet between Rod and Angle Bracket</t>
  </si>
  <si>
    <t>https://www.youtube.com/watch?v=cpJMkPuNRlg</t>
  </si>
  <si>
    <t>https://i.ytimg.com/vi/cpJMkPuNRlg/hqdefault.jpg?sqp=-oaymwEZCPYBEIoBSFXyq4qpAwsIARUAAIhCGAFwAQ==&amp;rs=AOn4CLC_Di3rguUgPwKWrew3hHgChAvjRg</t>
  </si>
  <si>
    <t>https://studentcommunity.ansys.com/thread/seat-welds-and-uplift-forces/ This is part 2. The part 1 video is https://youtu.be/bEnyVXr3Ozw</t>
  </si>
  <si>
    <t>cpJMkPuNRlg</t>
  </si>
  <si>
    <t>Drawing Weld Fillets in SpaceClaim</t>
  </si>
  <si>
    <t>https://www.youtube.com/watch?v=bEnyVXr3Ozw</t>
  </si>
  <si>
    <t>https://i.ytimg.com/vi/bEnyVXr3Ozw/hqdefault.jpg?sqp=-oaymwEZCPYBEIoBSFXyq4qpAwsIARUAAIhCGAFwAQ==&amp;rs=AOn4CLCYnCzyEfxnfQeaqRTk2Zp_x-h7YQ</t>
  </si>
  <si>
    <t>https://studentcommunity.ansys.com/thread/seat-welds-and-uplift-forces/ This is part 1. Part 2 ishttps://youtu.be/cpJMkPuNRlg</t>
  </si>
  <si>
    <t>bEnyVXr3Ozw</t>
  </si>
  <si>
    <t>IC on PCB subject to sine sweep</t>
  </si>
  <si>
    <t>https://www.youtube.com/watch?v=dtb5gUrgMEo</t>
  </si>
  <si>
    <t>https://i.ytimg.com/vi/dtb5gUrgMEo/hqdefault.jpg?sqp=-oaymwEZCPYBEIoBSFXyq4qpAwsIARUAAIhCGAFwAQ==&amp;rs=AOn4CLDeStXhGVChk79bCrGEJNgNvSTjGQ</t>
  </si>
  <si>
    <t>https://studentcommunity.ansys.com/thread/nonlinear-vibratory-effect/ The displacement is magnified 5 times.</t>
  </si>
  <si>
    <t>dtb5gUrgMEo</t>
  </si>
  <si>
    <t>co2animation</t>
  </si>
  <si>
    <t>https://www.youtube.com/watch?v=6F4yRnVW1Dw</t>
  </si>
  <si>
    <t>https://i.ytimg.com/vi/6F4yRnVW1Dw/hqdefault.jpg?sqp=-oaymwEZCPYBEIoBSFXyq4qpAwsIARUAAIhCGAFwAQ==&amp;rs=AOn4CLB_wUgPnq0aBvlikROBP__UZBKf9Q</t>
  </si>
  <si>
    <t>This shows an emission of CO2 gas mixing with an air flow. The contour is concentration of CO2. https://studentcommunity.ansys.com/thread/create-a-plume-of-c...</t>
  </si>
  <si>
    <t>6F4yRnVW1Dw</t>
  </si>
  <si>
    <t>Object Generator Example</t>
  </si>
  <si>
    <t>https://www.youtube.com/watch?v=GVtkZ4ztq9A</t>
  </si>
  <si>
    <t>https://i.ytimg.com/vi/GVtkZ4ztq9A/hqdefault.jpg?sqp=-oaymwEZCPYBEIoBSFXyq4qpAwsIARUAAIhCGAFwAQ==&amp;rs=AOn4CLAE5hmVfzFRH9wugXHK5pNXePrbfA</t>
  </si>
  <si>
    <t>GVtkZ4ztq9A</t>
  </si>
  <si>
    <t>Crush Tube Quarter Model</t>
  </si>
  <si>
    <t>https://www.youtube.com/watch?v=rxJJ11bPk_A</t>
  </si>
  <si>
    <t>https://i.ytimg.com/vi/rxJJ11bPk_A/hqdefault.jpg?sqp=-oaymwEZCPYBEIoBSFXyq4qpAwsIARUAAIhCGAFwAQ==&amp;rs=AOn4CLCaxYq35y6JdH25Cq3LLtWI8BsypQ</t>
  </si>
  <si>
    <t>https://studentcommunity.ansys.com/thread/contact-between-match-solid</t>
  </si>
  <si>
    <t>rxJJ11bPk_A</t>
  </si>
  <si>
    <t>Nailing Sheet to Frame 2</t>
  </si>
  <si>
    <t>https://www.youtube.com/watch?v=3L1ww4IKVP0</t>
  </si>
  <si>
    <t>https://i.ytimg.com/vi/3L1ww4IKVP0/hqdefault.jpg?sqp=-oaymwEZCPYBEIoBSFXyq4qpAwsIARUAAIhCGAFwAQ==&amp;rs=AOn4CLADFcR3tkX42GdNLOAgSdOnMla7SQ</t>
  </si>
  <si>
    <t>3L1ww4IKVP0</t>
  </si>
  <si>
    <t>Nailing Sheet to Frame 1</t>
  </si>
  <si>
    <t>https://www.youtube.com/watch?v=8w5RkJe6I9A</t>
  </si>
  <si>
    <t>https://i.ytimg.com/vi/8w5RkJe6I9A/hqdefault.jpg?sqp=-oaymwEZCPYBEIoBSFXyq4qpAwsIARUAAIhCGAFwAQ==&amp;rs=AOn4CLAM_ltHNIIdHQONZ0VotiUy33DSQg</t>
  </si>
  <si>
    <t>8w5RkJe6I9A</t>
  </si>
  <si>
    <t>DesignModeler Plane through PF Point</t>
  </si>
  <si>
    <t>https://www.youtube.com/watch?v=N8GTt2StcLA&amp;t=8s</t>
  </si>
  <si>
    <t>https://i.ytimg.com/vi/N8GTt2StcLA/hqdefault.jpg?sqp=-oaymwEZCPYBEIoBSFXyq4qpAwsIARUAAIhCGAFwAQ==&amp;rs=AOn4CLAnVawjN0NWkUFmwxuAdc1xA4wr-A</t>
  </si>
  <si>
    <t>N8GTt2StcLA&amp;t=8s</t>
  </si>
  <si>
    <t>Fixing failed mesh with Virtual Topology</t>
  </si>
  <si>
    <t>https://www.youtube.com/watch?v=n_znZctRkqg</t>
  </si>
  <si>
    <t>https://i.ytimg.com/vi/n_znZctRkqg/hqdefault.jpg?sqp=-oaymwEZCPYBEIoBSFXyq4qpAwsIARUAAIhCGAFwAQ==&amp;rs=AOn4CLDCv_AkA1mKvO5VCG3x8ks0jMOuCQ</t>
  </si>
  <si>
    <t>https://studentcommunity.ansys.com/thread/how-to-simulate-two-connectors-motion/</t>
  </si>
  <si>
    <t>n_znZctRkqg</t>
  </si>
  <si>
    <t>Resolving convergence issues</t>
  </si>
  <si>
    <t>https://www.youtube.com/watch?v=jnJad8BoqZg</t>
  </si>
  <si>
    <t>https://i.ytimg.com/vi/jnJad8BoqZg/hqdefault.jpg?sqp=-oaymwEZCPYBEIoBSFXyq4qpAwsIARUAAIhCGAFwAQ==&amp;rs=AOn4CLByxmhYKfGpcDiCGOqJJEHVFCyEuA</t>
  </si>
  <si>
    <t>jnJad8BoqZg</t>
  </si>
  <si>
    <t>Spring Clip Simulation #2</t>
  </si>
  <si>
    <t>https://www.youtube.com/watch?v=MQUxdvhUHmU</t>
  </si>
  <si>
    <t>https://i.ytimg.com/vi/MQUxdvhUHmU/hqdefault.jpg?sqp=-oaymwEZCPYBEIoBSFXyq4qpAwsIARUAAIhCGAFwAQ==&amp;rs=AOn4CLD_-UydADAMvdcRaC6NuxJ23gBhEg</t>
  </si>
  <si>
    <t>Continuation of https://youtu.be/uYbJ_H9jawA</t>
  </si>
  <si>
    <t>MQUxdvhUHmU</t>
  </si>
  <si>
    <t>Contact model improvements</t>
  </si>
  <si>
    <t>https://www.youtube.com/watch?v=KO9PR7N64JM</t>
  </si>
  <si>
    <t>https://i.ytimg.com/vi/KO9PR7N64JM/hqdefault.jpg?sqp=-oaymwEZCPYBEIoBSFXyq4qpAwsIARUAAIhCGAFwAQ==&amp;rs=AOn4CLCqrVmaElfbgpMqCOnFxL6FfNhmdA</t>
  </si>
  <si>
    <t>https://studentcommunity.ansys.com/thread/how-to-simulate-two-connectors-motion/ Previous videos in this series: https://youtu.be/uYbJ_H9jawA Results https:/...</t>
  </si>
  <si>
    <t>KO9PR7N64JM</t>
  </si>
  <si>
    <t>Spring Clip Simulation</t>
  </si>
  <si>
    <t>https://www.youtube.com/watch?v=uYbJ_H9jawA</t>
  </si>
  <si>
    <t>https://i.ytimg.com/vi/uYbJ_H9jawA/hqdefault.jpg?sqp=-oaymwEZCPYBEIoBSFXyq4qpAwsIARUAAIhCGAFwAQ==&amp;rs=AOn4CLDrj6tnT6qe7g0mgC130qKeUdJkSw</t>
  </si>
  <si>
    <t>uYbJ_H9jawA</t>
  </si>
  <si>
    <t>Wrap pane around form</t>
  </si>
  <si>
    <t>https://www.youtube.com/watch?v=2SZ046GX6XE</t>
  </si>
  <si>
    <t>https://i.ytimg.com/vi/2SZ046GX6XE/hqdefault.jpg?sqp=-oaymwEZCPYBEIoBSFXyq4qpAwsIARUAAIhCGAFwAQ==&amp;rs=AOn4CLCRLkXpWH1bWXxcynkBfvPPdq1Eaw</t>
  </si>
  <si>
    <t>2SZ046GX6XE</t>
  </si>
  <si>
    <t>Wrap sheet around form</t>
  </si>
  <si>
    <t>https://www.youtube.com/watch?v=4n5KO2yp9O0</t>
  </si>
  <si>
    <t>https://i.ytimg.com/vi/4n5KO2yp9O0/hqdefault.jpg?sqp=-oaymwEZCPYBEIoBSFXyq4qpAwsIARUAAIhCGAFwAQ==&amp;rs=AOn4CLC2k26QgaIAw4fkD2XWdREfwnt0lQ</t>
  </si>
  <si>
    <t>4n5KO2yp9O0</t>
  </si>
  <si>
    <t>ANSYS Transient Dynamics 20 mps Rock Impact</t>
  </si>
  <si>
    <t>https://www.youtube.com/watch?v=uOdpiOzMh4k</t>
  </si>
  <si>
    <t>https://i.ytimg.com/vi/uOdpiOzMh4k/hqdefault.jpg?sqp=-oaymwEZCPYBEIoBSFXyq4qpAwsIARUAAIhCGAFwAQ==&amp;rs=AOn4CLB0gidWdhzKpe5NSFO32j3nyxajVA</t>
  </si>
  <si>
    <t>uOdpiOzMh4k</t>
  </si>
  <si>
    <t>ANSYS Rigid Dynamics Moment in Time</t>
  </si>
  <si>
    <t>https://www.youtube.com/watch?v=dVy6hCfWmUQ</t>
  </si>
  <si>
    <t>https://i.ytimg.com/vi/dVy6hCfWmUQ/hqdefault.jpg?sqp=-oaymwEZCPYBEIoBSFXyq4qpAwsIARUAAIhCGAFwAQ==&amp;rs=AOn4CLDJNqv3UkAX0o8yDpsOC6ckPHnSvQ</t>
  </si>
  <si>
    <t>dVy6hCfWmUQ</t>
  </si>
  <si>
    <t>NX11 Motion Simulation Escapement Mechanism</t>
  </si>
  <si>
    <t>https://www.youtube.com/watch?v=2rtf0nEs0gE</t>
  </si>
  <si>
    <t>https://i.ytimg.com/vi/2rtf0nEs0gE/hqdefault.jpg?sqp=-oaymwEZCPYBEIoBSFXyq4qpAwsIARUAAIhCGAFwAQ==&amp;rs=AOn4CLAlIeSEQ9J62cMQYZoyLENZTGTbTw</t>
  </si>
  <si>
    <t>2rtf0nEs0gE</t>
  </si>
  <si>
    <t>SpaceClaim Sweep</t>
  </si>
  <si>
    <t>https://www.youtube.com/watch?v=rSYYcfSeENE</t>
  </si>
  <si>
    <t>https://i.ytimg.com/vi/rSYYcfSeENE/hqdefault.jpg?sqp=-oaymwEZCPYBEIoBSFXyq4qpAwsIARUAAIhCGAFwAQ==&amp;rs=AOn4CLC0dUHioXInwpSD-Z2ddZRComU27Q</t>
  </si>
  <si>
    <t>rSYYcfSeENE</t>
  </si>
  <si>
    <t>SpingClip</t>
  </si>
  <si>
    <t>https://www.youtube.com/watch?v=uNSZjwURMYA</t>
  </si>
  <si>
    <t>https://i.ytimg.com/vi/uNSZjwURMYA/hqdefault.jpg?sqp=-oaymwEZCPYBEIoBSFXyq4qpAwsIARUAAIhCGAFwAQ==&amp;rs=AOn4CLAKtFPSBrhUMJXZjEcIp9F-pPGkvw</t>
  </si>
  <si>
    <t>uNSZjwURMYA</t>
  </si>
  <si>
    <t>Cutting Aluminum</t>
  </si>
  <si>
    <t>https://www.youtube.com/watch?v=NhFFID41rb0</t>
  </si>
  <si>
    <t>https://i.ytimg.com/vi/NhFFID41rb0/hqdefault.jpg?sqp=-oaymwEZCPYBEIoBSFXyq4qpAwsIARUAAIhCGAFwAQ==&amp;rs=AOn4CLBz_vZkUzsNz9e3WNQsvC0Atoh4bA</t>
  </si>
  <si>
    <t>NhFFID41rb0</t>
  </si>
  <si>
    <t>Cutting Rubber</t>
  </si>
  <si>
    <t>https://www.youtube.com/watch?v=i2HxXYMErBE</t>
  </si>
  <si>
    <t>https://i.ytimg.com/vi/i2HxXYMErBE/hqdefault.jpg?sqp=-oaymwEZCPYBEIoBSFXyq4qpAwsIARUAAIhCGAFwAQ==&amp;rs=AOn4CLCF0tbYfNqeIu8rADavqntx-cW0UQ</t>
  </si>
  <si>
    <t>https://studentcommunity.ansys.com/thread/explicit-dynamics-errors/ The material being cut has a Young's Modulus of 210 MPa which hundreds of times more flex...</t>
  </si>
  <si>
    <t>i2HxXYMErBE</t>
  </si>
  <si>
    <t>airflow meshing part 2</t>
  </si>
  <si>
    <t>https://www.youtube.com/watch?v=kEGribbUyL4</t>
  </si>
  <si>
    <t>https://i.ytimg.com/vi/kEGribbUyL4/hqdefault.jpg?sqp=-oaymwEZCPYBEIoBSFXyq4qpAwsIARUAAIhCGAFwAQ==&amp;rs=AOn4CLDR0ZNHftRsHMmAYz_Hd0gWnkZOOw</t>
  </si>
  <si>
    <t>https://studentcommunity.ansys.com/thread/reduce-mesh-skewness-for-an-isolated-generic-building/ Previous video: https://youtu.be/SLaiN-9SWCg</t>
  </si>
  <si>
    <t>kEGribbUyL4</t>
  </si>
  <si>
    <t>airflow meshing part 1</t>
  </si>
  <si>
    <t>https://www.youtube.com/watch?v=SLaiN-9SWCg</t>
  </si>
  <si>
    <t>https://i.ytimg.com/vi/SLaiN-9SWCg/hqdefault.jpg?sqp=-oaymwEZCPYBEIoBSFXyq4qpAwsIARUAAIhCGAFwAQ==&amp;rs=AOn4CLCKKXFoIaUxz_dKvFoVle1IPw69dA</t>
  </si>
  <si>
    <t>https://studentcommunity.ansys.com/thread/reduce-mesh-skewness-for-an-isolated-generic-building/ Next video: https://youtu.be/kEGribbUyL4</t>
  </si>
  <si>
    <t>SLaiN-9SWCg</t>
  </si>
  <si>
    <t>fox3ss named selection of building</t>
  </si>
  <si>
    <t>https://www.youtube.com/watch?v=OO66jR8UBZM</t>
  </si>
  <si>
    <t>https://i.ytimg.com/vi/OO66jR8UBZM/hqdefault.jpg?sqp=-oaymwEZCPYBEIoBSFXyq4qpAwsIARUAAIhCGAFwAQ==&amp;rs=AOn4CLBdOkoVXFmVmpWlZGFquAHjzQlerw</t>
  </si>
  <si>
    <t>OO66jR8UBZM</t>
  </si>
  <si>
    <t>04 NX11 single part add blend</t>
  </si>
  <si>
    <t>https://www.youtube.com/watch?v=j8OD-0pzUxw</t>
  </si>
  <si>
    <t>https://i.ytimg.com/vi/j8OD-0pzUxw/hqdefault.jpg?sqp=-oaymwEZCPYBEIoBSFXyq4qpAwsIARUAAIhCGAFwAQ==&amp;rs=AOn4CLBkGpJ4kRmTA3cDxArLtiiLMvkaCg</t>
  </si>
  <si>
    <t>Previous video: https://youtu.be/nhjR3drKIh4</t>
  </si>
  <si>
    <t>j8OD-0pzUxw</t>
  </si>
  <si>
    <t>03 NX11 single part mesh refinement</t>
  </si>
  <si>
    <t>https://www.youtube.com/watch?v=nhjR3drKIh4</t>
  </si>
  <si>
    <t>https://i.ytimg.com/vi/nhjR3drKIh4/hqdefault.jpg?sqp=-oaymwEZCPYBEIoBSFXyq4qpAwsIARUAAIhCGAFwAQ==&amp;rs=AOn4CLABqd5X205UBcd-pwEDvaHJV58xEA</t>
  </si>
  <si>
    <t>Previous video: https://youtu.be/zSjMsaFr7vs Next video: https://youtu.be/j8OD-0pzUxw</t>
  </si>
  <si>
    <t>nhjR3drKIh4</t>
  </si>
  <si>
    <t>02 NX11 FEA modal added onto fem</t>
  </si>
  <si>
    <t>https://www.youtube.com/watch?v=zSjMsaFr7vs</t>
  </si>
  <si>
    <t>https://i.ytimg.com/vi/zSjMsaFr7vs/hqdefault.jpg?sqp=-oaymwEZCPYBEIoBSFXyq4qpAwsIARUAAIhCGAFwAQ==&amp;rs=AOn4CLDyVhbrHUJTX-YLvdfQHFuWml2Zow</t>
  </si>
  <si>
    <t>Previous video: https://youtu.be/pZbL8TcQRqQ Next video: https://youtu.be/nhjR3drKIh4</t>
  </si>
  <si>
    <t>zSjMsaFr7vs</t>
  </si>
  <si>
    <t>Slicing Air in DesignModeler 17.2</t>
  </si>
  <si>
    <t>https://www.youtube.com/watch?v=wKWqGPmDzsI</t>
  </si>
  <si>
    <t>https://i.ytimg.com/vi/wKWqGPmDzsI/hqdefault.jpg?sqp=-oaymwEZCPYBEIoBSFXyq4qpAwsIARUAAIhCGAFwAQ==&amp;rs=AOn4CLAWs7Y8XtmAgqzFzpFt5D2sTtyY5A</t>
  </si>
  <si>
    <t>https://studentcommunity.ansys.com/thread/reduce-mesh-skewness-for-an-isolated-generic-building/</t>
  </si>
  <si>
    <t>wKWqGPmDzsI</t>
  </si>
  <si>
    <t>Object slides into elastic tube</t>
  </si>
  <si>
    <t>https://www.youtube.com/watch?v=reoSYeBL_0I</t>
  </si>
  <si>
    <t>https://i.ytimg.com/vi/reoSYeBL_0I/hqdefault.jpg?sqp=-oaymwEZCPYBEIoBSFXyq4qpAwsIARUAAIhCGAFwAQ==&amp;rs=AOn4CLDwvUcHMn8LGeol9RU9J2HJ11-GEA</t>
  </si>
  <si>
    <t>https://studentcommunity.ansys.com/thread/fetal-head-moulding/ There you will find a Static Structural model in an ANSYS 18.2 archive that should run on the ...</t>
  </si>
  <si>
    <t>reoSYeBL_0I</t>
  </si>
  <si>
    <t>Explicit Dynamics cutting at high speed</t>
  </si>
  <si>
    <t>https://www.youtube.com/watch?v=FA3sxZJ7OhE</t>
  </si>
  <si>
    <t>https://i.ytimg.com/vi/FA3sxZJ7OhE/hqdefault.jpg?sqp=-oaymwEZCPYBEIoBSFXyq4qpAwsIARUAAIhCGAFwAQ==&amp;rs=AOn4CLCjeSeGwqtjHBOMBrjGgCJ4FLUhPQ</t>
  </si>
  <si>
    <t>https://studentcommunity.ansys.com/thread/material-shear-subjected-to-a-temperature/</t>
  </si>
  <si>
    <t>FA3sxZJ7OhE</t>
  </si>
  <si>
    <t>Cutting in Explicit Dynamics</t>
  </si>
  <si>
    <t>https://www.youtube.com/watch?v=cqVgCZCfzOo</t>
  </si>
  <si>
    <t>https://i.ytimg.com/vi/cqVgCZCfzOo/hqdefault.jpg?sqp=-oaymwEZCPYBEIoBSFXyq4qpAwsIARUAAIhCGAFwAQ==&amp;rs=AOn4CLBTnZFg5Gz4yglfEgnJcR9P8Dg6IA</t>
  </si>
  <si>
    <t>https://studentcommunity.ansys.com/thread/material-shear-subjected-to-a-temperature/?order=all#comment-92261ec5-f569-442d-9a75-a8cb00cdcdde</t>
  </si>
  <si>
    <t>cqVgCZCfzOo</t>
  </si>
  <si>
    <t>CAD Parameters in Workbench</t>
  </si>
  <si>
    <t>https://www.youtube.com/watch?v=bIFdxdl4FZo&amp;t=339s</t>
  </si>
  <si>
    <t>https://i.ytimg.com/vi/bIFdxdl4FZo/hqdefault.jpg?sqp=-oaymwEZCPYBEIoBSFXyq4qpAwsIARUAAIhCGAFwAQ==&amp;rs=AOn4CLDYulqKyDXLjUPRli1vrKVJflua2A</t>
  </si>
  <si>
    <t>https://studentcommunity.ansys.com/thread/changing-dimensions-programmatically-and-running-simulations/</t>
  </si>
  <si>
    <t>bIFdxdl4FZo&amp;t=339s</t>
  </si>
  <si>
    <t>Plot along a path to get data in a table and a graph</t>
  </si>
  <si>
    <t>https://www.youtube.com/watch?v=PgdhkcsC-4w</t>
  </si>
  <si>
    <t>https://i.ytimg.com/vi/PgdhkcsC-4w/hqdefault.jpg?sqp=-oaymwEZCPYBEIoBSFXyq4qpAwsIARUAAIhCGAFwAQ==&amp;rs=AOn4CLCate80YxFUUVcLisznKc7BcPaljg</t>
  </si>
  <si>
    <t>https://studentcommunity.ansys.com/thread/getting-graph-and-tabular-data-from-result-in-workbench-mechanical/</t>
  </si>
  <si>
    <t>PgdhkcsC-4w</t>
  </si>
  <si>
    <t>Hip impact with floor</t>
  </si>
  <si>
    <t>https://www.youtube.com/watch?v=SWhSvT7txzA</t>
  </si>
  <si>
    <t>https://i.ytimg.com/vi/SWhSvT7txzA/hqdefault.jpg?sqp=-oaymwEZCPYBEIoBSFXyq4qpAwsIARUAAIhCGAFwAQ==&amp;rs=AOn4CLBRjV_RGS1QgioB3L3cpmOLt4VCig</t>
  </si>
  <si>
    <t>https://studentcommunity.ansys.com/thread/my-mooney-rivlin-material-keeps-expanding-rapidly-on-impact-any-solutions/</t>
  </si>
  <si>
    <t>SWhSvT7txzA</t>
  </si>
  <si>
    <t>Explicit Dynamics version of Hook at 100% Strain Failure</t>
  </si>
  <si>
    <t>https://www.youtube.com/watch?v=hQFQP82wmbM</t>
  </si>
  <si>
    <t>https://i.ytimg.com/vi/hQFQP82wmbM/hqdefault.jpg?sqp=-oaymwEZCPYBEIoBSFXyq4qpAwsIARUAAIhCGAFwAQ==&amp;rs=AOn4CLCoPkXiPgHUFrx4oHjl_MhYXtIlBw</t>
  </si>
  <si>
    <t>https://studentcommunity.ansys.com/thread/modelling-plastic-deformation-of-a-column/</t>
  </si>
  <si>
    <t>hQFQP82wmbM</t>
  </si>
  <si>
    <t>Hook of EPP material subject to tip displacement</t>
  </si>
  <si>
    <t>https://www.youtube.com/watch?v=vgG6_8v8xQs</t>
  </si>
  <si>
    <t>https://i.ytimg.com/vi/vgG6_8v8xQs/hqdefault.jpg?sqp=-oaymwEZCPYBEIoBSFXyq4qpAwsIARUAAIhCGAFwAQ==&amp;rs=AOn4CLAMJd9gAl7TeL1kegRQTStJlfm99Q</t>
  </si>
  <si>
    <t>vgG6_8v8xQs</t>
  </si>
  <si>
    <t>Hook</t>
  </si>
  <si>
    <t>https://www.youtube.com/watch?v=y3LmTJvGYeU</t>
  </si>
  <si>
    <t>https://i.ytimg.com/vi/y3LmTJvGYeU/hqdefault.jpg?sqp=-oaymwEZCPYBEIoBSFXyq4qpAwsIARUAAIhCGAFwAQ==&amp;rs=AOn4CLDmqc6-3a2iRlq4MbonvB1fTMZoyg</t>
  </si>
  <si>
    <t>y3LmTJvGYeU</t>
  </si>
  <si>
    <t>One-way Thermal-Structural Coupling in a 2D Model</t>
  </si>
  <si>
    <t>https://www.youtube.com/watch?v=HVe0AiMlRQg</t>
  </si>
  <si>
    <t>https://i.ytimg.com/vi/HVe0AiMlRQg/hqdefault.jpg?sqp=-oaymwEZCPYBEIoBSFXyq4qpAwsIARUAAIhCGAFwAQ==&amp;rs=AOn4CLBlsyAWTp0WBMu4E1ohlj3mK2Hg_g</t>
  </si>
  <si>
    <t>https://studentcommunity.ansys.com/thread/axisymmetric-cylinder-stress-analysis-in-apdl-16-0/</t>
  </si>
  <si>
    <t>HVe0AiMlRQg</t>
  </si>
  <si>
    <t>Airfoil 2D Geometry Prep and Mesh Controls</t>
  </si>
  <si>
    <t>https://www.youtube.com/watch?v=LAyZnv2PmPc</t>
  </si>
  <si>
    <t>https://i.ytimg.com/vi/LAyZnv2PmPc/hqdefault.jpg?sqp=-oaymwEZCPYBEIoBSFXyq4qpAwsIARUAAIhCGAFwAQ==&amp;rs=AOn4CLAdLJJdQETGMAoc_wwL6Hg3XS0zjA</t>
  </si>
  <si>
    <t>Wing shape is NACA S1223</t>
  </si>
  <si>
    <t>LAyZnv2PmPc</t>
  </si>
  <si>
    <t>Airfoil 2D Mesh Part 1</t>
  </si>
  <si>
    <t>https://www.youtube.com/watch?v=uJCCdT9qV_8</t>
  </si>
  <si>
    <t>https://i.ytimg.com/vi/uJCCdT9qV_8/hqdefault.jpg?sqp=-oaymwEZCPYBEIoBSFXyq4qpAwsIARUAAIhCGAFwAQ==&amp;rs=AOn4CLBV1hM1cWq40YWR0b6_ulcsncbVmA</t>
  </si>
  <si>
    <t>uJCCdT9qV_8</t>
  </si>
  <si>
    <t>Compare Axisymmetric to Plane Strain Pressure Load</t>
  </si>
  <si>
    <t>https://www.youtube.com/watch?v=GmgdhqC0N-Y</t>
  </si>
  <si>
    <t>https://i.ytimg.com/vi/GmgdhqC0N-Y/hqdefault.jpg?sqp=-oaymwEZCPYBEIoBSFXyq4qpAwsIARUAAIhCGAFwAQ==&amp;rs=AOn4CLCSyAO35fFL0RKDjJ1MA7cZvgSSRQ</t>
  </si>
  <si>
    <t>GmgdhqC0N-Y</t>
  </si>
  <si>
    <t>Axisymmetric model of three material cylinders with pressure load</t>
  </si>
  <si>
    <t>https://www.youtube.com/watch?v=WkCbfrmRhCg</t>
  </si>
  <si>
    <t>https://i.ytimg.com/vi/WkCbfrmRhCg/hqdefault.jpg?sqp=-oaymwEZCPYBEIoBSFXyq4qpAwsIARUAAIhCGAFwAQ==&amp;rs=AOn4CLBo-JpS8boEf2buyv164HrSXDGZgg</t>
  </si>
  <si>
    <t>WkCbfrmRhCg</t>
  </si>
  <si>
    <t>Fill body between two surfaces</t>
  </si>
  <si>
    <t>https://www.youtube.com/watch?v=sR3_7CsoZEQ</t>
  </si>
  <si>
    <t>https://i.ytimg.com/vi/sR3_7CsoZEQ/hqdefault.jpg?sqp=-oaymwEZCPYBEIoBSFXyq4qpAwsIARUAAIhCGAFwAQ==&amp;rs=AOn4CLAL9WNmcpKOD3T50cA2Go3sgAzH4A</t>
  </si>
  <si>
    <t>https://studentcommunity.ansys.com/thread/how-to-fill-solid-between-two-surfaces/</t>
  </si>
  <si>
    <t>sR3_7CsoZEQ</t>
  </si>
  <si>
    <t>Drilling0412workpiece</t>
  </si>
  <si>
    <t>https://www.youtube.com/watch?v=9ok03QjxiXI</t>
  </si>
  <si>
    <t>https://i.ytimg.com/vi/9ok03QjxiXI/hqdefault.jpg?sqp=-oaymwEZCPYBEIoBSFXyq4qpAwsIARUAAIhCGAFwAQ==&amp;rs=AOn4CLACvB_TuV3EpQXwLqAZts2vkDWZKg</t>
  </si>
  <si>
    <t>9ok03QjxiXI</t>
  </si>
  <si>
    <t>Drilling0412tool</t>
  </si>
  <si>
    <t>https://www.youtube.com/watch?v=ugJDBQHNYYg</t>
  </si>
  <si>
    <t>https://i.ytimg.com/vi/ugJDBQHNYYg/hqdefault.jpg?sqp=-oaymwEZCPYBEIoBSFXyq4qpAwsIARUAAIhCGAFwAQ==&amp;rs=AOn4CLBOtOZaY94sK1acsTcDy4vwNqijdg</t>
  </si>
  <si>
    <t>https://studentcommunity.ansys.com/thread/ansys-of-drilling-operation/</t>
  </si>
  <si>
    <t>ugJDBQHNYYg</t>
  </si>
  <si>
    <t>Bolt pretension clamps two plates together, force pulls them apart.</t>
  </si>
  <si>
    <t>https://www.youtube.com/watch?v=LkMR1hMmbdE</t>
  </si>
  <si>
    <t>https://i.ytimg.com/vi/LkMR1hMmbdE/hqdefault.jpg?sqp=-oaymwEZCPYBEIoBSFXyq4qpAwsIARUAAIhCGAFwAQ==&amp;rs=AOn4CLAp9imoSVP_oo2c0bCEDGXVPWhDyw</t>
  </si>
  <si>
    <t>https://studentcommunity.ansys.com/thread/bolt-pretension-clamps-two-plates-together/</t>
  </si>
  <si>
    <t>Bolt Pretension</t>
  </si>
  <si>
    <t>LkMR1hMmbdE</t>
  </si>
  <si>
    <t>Beam elements bonded to solid elements and frictional contact</t>
  </si>
  <si>
    <t>https://www.youtube.com/watch?v=eH9_XqJvfJM</t>
  </si>
  <si>
    <t>https://i.ytimg.com/vi/eH9_XqJvfJM/hqdefault.jpg?sqp=-oaymwEZCPYBEIoBSFXyq4qpAwsIARUAAIhCGAFwAQ==&amp;rs=AOn4CLCXvw-fJHJ8Tg5_ONToYTVISaY5yQ</t>
  </si>
  <si>
    <t>https://studentcommunity.ansys.com/thread/whether-contact-have-to-be-defined-in-beam-element-created-during-spcaceclaim-geometry/</t>
  </si>
  <si>
    <t>eH9_XqJvfJM</t>
  </si>
  <si>
    <t>SpaceClaim 182 Repair Gaps</t>
  </si>
  <si>
    <t>https://www.youtube.com/watch?v=TfvwEXFtUEU</t>
  </si>
  <si>
    <t>https://i.ytimg.com/vi/TfvwEXFtUEU/hqdefault.jpg?sqp=-oaymwEZCPYBEIoBSFXyq4qpAwsIARUAAIhCGAFwAQ==&amp;rs=AOn4CLCmR3y6Q1qWP2D_Mf2gcoQz9V9p6Q</t>
  </si>
  <si>
    <t>TfvwEXFtUEU</t>
  </si>
  <si>
    <t>Quarter Model</t>
  </si>
  <si>
    <t>https://www.youtube.com/watch?v=1bJzqPVe4j0</t>
  </si>
  <si>
    <t>https://i.ytimg.com/vi/1bJzqPVe4j0/hqdefault.jpg?sqp=-oaymwEZCPYBEIoBSFXyq4qpAwsIARUAAIhCGAFwAQ==&amp;rs=AOn4CLA5BTzR-xsyRewZt75YV1HWycNtxg</t>
  </si>
  <si>
    <t>1bJzqPVe4j0</t>
  </si>
  <si>
    <t>Create Fluent Model and Calculate Solution</t>
  </si>
  <si>
    <t>https://www.youtube.com/watch?v=tmsIIte-cRg</t>
  </si>
  <si>
    <t>https://i.ytimg.com/vi/tmsIIte-cRg/hqdefault.jpg?sqp=-oaymwEZCPYBEIoBSFXyq4qpAwsIARUAAIhCGAFwAQ==&amp;rs=AOn4CLB-jTNHyHF6jRyIXMn7wteJ3tVZzQ</t>
  </si>
  <si>
    <t>tmsIIte-cRg</t>
  </si>
  <si>
    <t>Structural model takes pressure load from Fluent model</t>
  </si>
  <si>
    <t>https://www.youtube.com/watch?v=iGA_Fa46mEk</t>
  </si>
  <si>
    <t>https://i.ytimg.com/vi/iGA_Fa46mEk/hqdefault.jpg?sqp=-oaymwEZCPYBEIoBSFXyq4qpAwsIARUAAIhCGAFwAQ==&amp;rs=AOn4CLDDTs8ifCv7MPTG_SmbQocok48L_Q</t>
  </si>
  <si>
    <t>iGA_Fa46mEk</t>
  </si>
  <si>
    <t>Fluent Geometry and Mesh</t>
  </si>
  <si>
    <t>https://www.youtube.com/watch?v=rFSAmt0EJTo</t>
  </si>
  <si>
    <t>https://i.ytimg.com/vi/rFSAmt0EJTo/hqdefault.jpg?sqp=-oaymwEZCPYBEIoBSFXyq4qpAwsIARUAAIhCGAFwAQ==&amp;rs=AOn4CLBgX-DSbtULtxh8V8clVzzB2q5-TA</t>
  </si>
  <si>
    <t>rFSAmt0EJTo</t>
  </si>
  <si>
    <t>Merge Faces SpaceClaim 182</t>
  </si>
  <si>
    <t>https://www.youtube.com/watch?v=Dsa5sek5w1c</t>
  </si>
  <si>
    <t>https://i.ytimg.com/vi/Dsa5sek5w1c/hqdefault.jpg?sqp=-oaymwEZCPYBEIoBSFXyq4qpAwsIARUAAIhCGAFwAQ==&amp;rs=AOn4CLDNHcg2rntm2vHuY0NkFEcCUUHVMA</t>
  </si>
  <si>
    <t>Dsa5sek5w1c</t>
  </si>
  <si>
    <t>Car with front wheels</t>
  </si>
  <si>
    <t>https://www.youtube.com/watch?v=xSjXbVKIdp4</t>
  </si>
  <si>
    <t>https://i.ytimg.com/vi/xSjXbVKIdp4/hqdefault.jpg?sqp=-oaymwEZCPYBEIoBSFXyq4qpAwsIARUAAIhCGAFwAQ==&amp;rs=AOn4CLA6Cckqfhd-vmpb6_bu9SJKh62-Aw</t>
  </si>
  <si>
    <t>Explicit Dynamics</t>
  </si>
  <si>
    <t>xSjXbVKIdp4</t>
  </si>
  <si>
    <t>200 kg frame crash at 50 kph 20 ms</t>
  </si>
  <si>
    <t>https://www.youtube.com/watch?v=cIW_gr2-XUU</t>
  </si>
  <si>
    <t>https://i.ytimg.com/vi/cIW_gr2-XUU/hqdefault.jpg?sqp=-oaymwEZCPYBEIoBSFXyq4qpAwsIARUAAIhCGAFwAQ==&amp;rs=AOn4CLA1X5GTr0YZ6KI55dxmHTIgpkP-sA</t>
  </si>
  <si>
    <t>cIW_gr2-XUU</t>
  </si>
  <si>
    <t>Explicit 2</t>
  </si>
  <si>
    <t>https://www.youtube.com/watch?v=iYtdnVcjif8</t>
  </si>
  <si>
    <t>https://i.ytimg.com/vi/iYtdnVcjif8/hqdefault.jpg?sqp=-oaymwEZCPYBEIoBSFXyq4qpAwsIARUAAIhCGAFwAQ==&amp;rs=AOn4CLDUJQELlu2QcO0_7xMoXD0kC2xi6A</t>
  </si>
  <si>
    <t>iYtdnVcjif8</t>
  </si>
  <si>
    <t>Explicit 1</t>
  </si>
  <si>
    <t>https://www.youtube.com/watch?v=E2vC0heJmhs</t>
  </si>
  <si>
    <t>https://i.ytimg.com/vi/E2vC0heJmhs/hqdefault.jpg?sqp=-oaymwEZCPYBEIoBSFXyq4qpAwsIARUAAIhCGAFwAQ==&amp;rs=AOn4CLBwBBnYS15Jb6e67cCJDjRoQBgTXA</t>
  </si>
  <si>
    <t>E2vC0heJmhs</t>
  </si>
  <si>
    <t>Axisymmetric CFD model</t>
  </si>
  <si>
    <t>https://www.youtube.com/watch?v=1Ze07gz-1Bc</t>
  </si>
  <si>
    <t>https://i.ytimg.com/vi/1Ze07gz-1Bc/hqdefault.jpg?sqp=-oaymwEZCPYBEIoBSFXyq4qpAwsIARUAAIhCGAFwAQ==&amp;rs=AOn4CLDe0cfixn09Zq7_XjnhydUTFlu14w</t>
  </si>
  <si>
    <t>1Ze07gz-1Bc</t>
  </si>
  <si>
    <t>Car crash 50 kph</t>
  </si>
  <si>
    <t>https://www.youtube.com/watch?v=0KppxvUf-lA</t>
  </si>
  <si>
    <t>https://i.ytimg.com/vi/0KppxvUf-lA/hqdefault.jpg?sqp=-oaymwEZCPYBEIoBSFXyq4qpAwsIARUAAIhCGAFwAQ==&amp;rs=AOn4CLCZb4uivsOkzH66ycMYOsV4oAvpWw</t>
  </si>
  <si>
    <t>0KppxvUf-lA</t>
  </si>
  <si>
    <t>Frame Buckling</t>
  </si>
  <si>
    <t>https://www.youtube.com/watch?v=y12LcGh1noI</t>
  </si>
  <si>
    <t>https://i.ytimg.com/vi/y12LcGh1noI/hqdefault.jpg?sqp=-oaymwEZCPYBEIoBSFXyq4qpAwsIARUAAIhCGAFwAQ==&amp;rs=AOn4CLDKDL8SatlhNBdAOxA392lmo8O_mw</t>
  </si>
  <si>
    <t>200 kg car frame including 144 kg mass in the rear collides with a wall at 50 km per hour.</t>
  </si>
  <si>
    <t>y12LcGh1noI</t>
  </si>
  <si>
    <t>Impact - frictionless contact lets bullet slide sideways</t>
  </si>
  <si>
    <t>https://www.youtube.com/watch?v=MefygJRGHqs</t>
  </si>
  <si>
    <t>https://i.ytimg.com/vi/MefygJRGHqs/hqdefault.jpg?sqp=-oaymwEZCPYBEIoBSFXyq4qpAwsIARUAAIhCGAFwAQ==&amp;rs=AOn4CLCUPHKxHZp7rSkiRMMUo2YuocRULA</t>
  </si>
  <si>
    <t>MefygJRGHqs</t>
  </si>
  <si>
    <t>Impact 2e9</t>
  </si>
  <si>
    <t>https://www.youtube.com/watch?v=J7N7fAvP1Bg</t>
  </si>
  <si>
    <t>https://i.ytimg.com/vi/J7N7fAvP1Bg/hqdefault.jpg?sqp=-oaymwEZCPYBEIoBSFXyq4qpAwsIARUAAIhCGAFwAQ==&amp;rs=AOn4CLDKYdMVzWzUoTT4eQcmCieb5i0Vfg</t>
  </si>
  <si>
    <t>J7N7fAvP1Bg</t>
  </si>
  <si>
    <t>Impact 2e10</t>
  </si>
  <si>
    <t>https://www.youtube.com/watch?v=-UnhGaY5chs</t>
  </si>
  <si>
    <t>https://i.ytimg.com/vi/-UnhGaY5chs/hqdefault.jpg?sqp=-oaymwEZCPYBEIoBSFXyq4qpAwsIARUAAIhCGAFwAQ==&amp;rs=AOn4CLCQ_maP7J6khFJUo4BIYxpGY6baTQ</t>
  </si>
  <si>
    <t>Impact</t>
  </si>
  <si>
    <t>https://www.youtube.com/watch?v=u0R5UVC-c4U</t>
  </si>
  <si>
    <t>https://i.ytimg.com/vi/u0R5UVC-c4U/hqdefault.jpg?sqp=-oaymwEZCPYBEIoBSFXyq4qpAwsIARUAAIhCGAFwAQ==&amp;rs=AOn4CLBZ7-WjiRB09-qLEwfE6NDcZXHysw</t>
  </si>
  <si>
    <t>u0R5UVC-c4U</t>
  </si>
  <si>
    <t>cutting2</t>
  </si>
  <si>
    <t>https://www.youtube.com/watch?v=k1OfN6ej8ww</t>
  </si>
  <si>
    <t>https://i.ytimg.com/vi/k1OfN6ej8ww/hqdefault.jpg?sqp=-oaymwEZCPYBEIoBSFXyq4qpAwsIARUAAIhCGAFwAQ==&amp;rs=AOn4CLDDqxaHMrmD-Xqb3ItQ7f-rJmV5Uw</t>
  </si>
  <si>
    <t>k1OfN6ej8ww</t>
  </si>
  <si>
    <t>Cutting</t>
  </si>
  <si>
    <t>https://www.youtube.com/watch?v=iSuezFoH6lo</t>
  </si>
  <si>
    <t>https://i.ytimg.com/vi/iSuezFoH6lo/hqdefault.jpg?sqp=-oaymwEZCPYBEIoBSFXyq4qpAwsIARUAAIhCGAFwAQ==&amp;rs=AOn4CLBmpkGbhFGvDM4Kg5_9RmZITJzMeA</t>
  </si>
  <si>
    <t>iSuezFoH6lo</t>
  </si>
  <si>
    <t>Fill Silo</t>
  </si>
  <si>
    <t>https://www.youtube.com/watch?v=qr9Eq_aGLys</t>
  </si>
  <si>
    <t>https://i.ytimg.com/vi/qr9Eq_aGLys/hqdefault.jpg?sqp=-oaymwEZCPYBEIoBSFXyq4qpAwsIARUAAIhCGAFwAQ==&amp;rs=AOn4CLDFdGeXwoO6MhVRODOSx8wqUqDzgA</t>
  </si>
  <si>
    <t>Created with Algodoo</t>
  </si>
  <si>
    <t>qr9Eq_aGLys</t>
  </si>
  <si>
    <t>Funnel</t>
  </si>
  <si>
    <t>https://www.youtube.com/watch?v=kLxoNwpWlrQ</t>
  </si>
  <si>
    <t>https://i.ytimg.com/vi/kLxoNwpWlrQ/hqdefault.jpg?sqp=-oaymwEZCPYBEIoBSFXyq4qpAwsIARUAAIhCGAFwAQ==&amp;rs=AOn4CLCi4DojvT_Zr4X48IjLosvJWZ5s0w</t>
  </si>
  <si>
    <t>kLxoNwpWlrQ</t>
  </si>
  <si>
    <t>No problem meshing in ANSYS Student 19.0</t>
  </si>
  <si>
    <t>https://www.youtube.com/watch?v=lzaB2_fQwQI</t>
  </si>
  <si>
    <t>https://i.ytimg.com/vi/lzaB2_fQwQI/hqdefault.jpg?sqp=-oaymwEZCPYBEIoBSFXyq4qpAwsIARUAAIhCGAFwAQ==&amp;rs=AOn4CLDtod9uy2mOnQbe6IJeFpJnOOME1w</t>
  </si>
  <si>
    <t>lzaB2_fQwQI</t>
  </si>
  <si>
    <t>Fix Indenter</t>
  </si>
  <si>
    <t>https://www.youtube.com/watch?v=KuAhL3Xlbnw</t>
  </si>
  <si>
    <t>https://i.ytimg.com/vi/KuAhL3Xlbnw/hqdefault.jpg?sqp=-oaymwEZCPYBEIoBSFXyq4qpAwsIARUAAIhCGAFwAQ==&amp;rs=AOn4CLCZ2fkpPBPruOs2j07UtdEun7A5sA</t>
  </si>
  <si>
    <t>https://studentcommunity.ansys.com/thread/how-to-calculate-the-residual-stress-on-a-coating-by-vicker-s-indentation/</t>
  </si>
  <si>
    <t>KuAhL3Xlbnw</t>
  </si>
  <si>
    <t>Hex Mesh 45 degrees rotated</t>
  </si>
  <si>
    <t>https://www.youtube.com/watch?v=9IJqqs8bZsE</t>
  </si>
  <si>
    <t>https://i.ytimg.com/vi/9IJqqs8bZsE/hqdefault.jpg?sqp=-oaymwEZCPYBEIoBSFXyq4qpAwsIARUAAIhCGAFwAQ==&amp;rs=AOn4CLA3C7cQ3ntODY_SwoClPQ52je3Nkw</t>
  </si>
  <si>
    <t>9IJqqs8bZsE</t>
  </si>
  <si>
    <t>Hex Mesh</t>
  </si>
  <si>
    <t>https://www.youtube.com/watch?v=K094hdy2CGs</t>
  </si>
  <si>
    <t>https://i.ytimg.com/vi/K094hdy2CGs/hqdefault.jpg?sqp=-oaymwEZCPYBEIoBSFXyq4qpAwsIARUAAIhCGAFwAQ==&amp;rs=AOn4CLAYQqD4Nw6JMg3tYY1dfIQ6q1dj0A</t>
  </si>
  <si>
    <t>K094hdy2CGs</t>
  </si>
  <si>
    <t>Three point bending</t>
  </si>
  <si>
    <t>https://www.youtube.com/watch?v=AEYa-mD-A6w</t>
  </si>
  <si>
    <t>https://i.ytimg.com/vi/AEYa-mD-A6w/hqdefault.jpg?sqp=-oaymwEZCPYBEIoBSFXyq4qpAwsIARUAAIhCGAFwAQ==&amp;rs=AOn4CLBP18_2_3KG9BzgyQaATRflF243Dw</t>
  </si>
  <si>
    <t>AEYa-mD-A6w</t>
  </si>
  <si>
    <t>Explicit Dynamics Single Point Tool Milling</t>
  </si>
  <si>
    <t>https://www.youtube.com/watch?v=DAK1CQFBdfs</t>
  </si>
  <si>
    <t>https://i.ytimg.com/vi/DAK1CQFBdfs/hqdefault.jpg?sqp=-oaymwEZCPYBEIoBSFXyq4qpAwsIARUAAIhCGAFwAQ==&amp;rs=AOn4CLC9emogn2Zz8YwDIzMZ6-ll14eSJg</t>
  </si>
  <si>
    <t>DAK1CQFBdfs</t>
  </si>
  <si>
    <t>Explicit Dynamics Milling Simulation</t>
  </si>
  <si>
    <t>https://www.youtube.com/watch?v=S5XG9TOjy6s</t>
  </si>
  <si>
    <t>https://i.ytimg.com/vi/S5XG9TOjy6s/hqdefault.jpg?sqp=-oaymwEZCPYBEIoBSFXyq4qpAwsIARUAAIhCGAFwAQ==&amp;rs=AOn4CLDVeIABET6m46ul1WZb71xnW7MYbA</t>
  </si>
  <si>
    <t>S5XG9TOjy6s</t>
  </si>
  <si>
    <t>Change how many modes to calculate</t>
  </si>
  <si>
    <t>https://www.youtube.com/watch?v=J7ufcLCZl9o</t>
  </si>
  <si>
    <t>https://i.ytimg.com/vi/J7ufcLCZl9o/hqdefault.jpg?sqp=-oaymwEZCPYBEIoBSFXyq4qpAwsIARUAAIhCGAFwAQ==&amp;rs=AOn4CLC-YGbUDrZPpaBvuwJcE0WtbY4IUA</t>
  </si>
  <si>
    <t>J7ufcLCZl9o</t>
  </si>
  <si>
    <t>Forty modes</t>
  </si>
  <si>
    <t>https://www.youtube.com/watch?v=CZf6G3j93e0</t>
  </si>
  <si>
    <t>https://i.ytimg.com/vi/CZf6G3j93e0/hqdefault.jpg?sqp=-oaymwEZCPYBEIoBSFXyq4qpAwsIARUAAIhCGAFwAQ==&amp;rs=AOn4CLAzoEvyx_t5YM2MgSyrpSXyBoHerg</t>
  </si>
  <si>
    <t>CZf6G3j93e0</t>
  </si>
  <si>
    <t>Fixing model errors for mining structure</t>
  </si>
  <si>
    <t>https://www.youtube.com/watch?v=yimdNrO52gc</t>
  </si>
  <si>
    <t>https://i.ytimg.com/vi/yimdNrO52gc/hqdefault.jpg?sqp=-oaymwEZCPYBEIoBSFXyq4qpAwsIARUAAIhCGAFwAQ==&amp;rs=AOn4CLDCy1D39oM_400RBg1JbLth7QM-ag</t>
  </si>
  <si>
    <t>yimdNrO52gc</t>
  </si>
  <si>
    <t>Impeller Pump Part 5</t>
  </si>
  <si>
    <t>https://www.youtube.com/watch?v=-HETorbWD5I</t>
  </si>
  <si>
    <t>https://i.ytimg.com/vi/-HETorbWD5I/hqdefault.jpg?sqp=-oaymwEZCPYBEIoBSFXyq4qpAwsIARUAAIhCGAFwAQ==&amp;rs=AOn4CLDa8Jrr8CaPBchFjI1c1QR7hdBN-Q</t>
  </si>
  <si>
    <t>Impeller Pump Part 4</t>
  </si>
  <si>
    <t>https://www.youtube.com/watch?v=05PH62llK_0</t>
  </si>
  <si>
    <t>https://i.ytimg.com/vi/05PH62llK_0/hqdefault.jpg?sqp=-oaymwEZCPYBEIoBSFXyq4qpAwsIARUAAIhCGAFwAQ==&amp;rs=AOn4CLDfbviIll_WkMpnvZUzQqaSlzuWSw</t>
  </si>
  <si>
    <t>05PH62llK_0</t>
  </si>
  <si>
    <t>Impeller Pump Part 3</t>
  </si>
  <si>
    <t>https://www.youtube.com/watch?v=9u1qZxFN9BA</t>
  </si>
  <si>
    <t>https://i.ytimg.com/vi/9u1qZxFN9BA/hqdefault.jpg?sqp=-oaymwEZCPYBEIoBSFXyq4qpAwsIARUAAIhCGAFwAQ==&amp;rs=AOn4CLDh3qsXUo76lX-TYjmQyIZub8PH-Q</t>
  </si>
  <si>
    <t>9u1qZxFN9BA</t>
  </si>
  <si>
    <t>Omar Part 4</t>
  </si>
  <si>
    <t>https://www.youtube.com/watch?v=wGjXqpu8zBg</t>
  </si>
  <si>
    <t>https://i.ytimg.com/vi/wGjXqpu8zBg/hqdefault.jpg?sqp=-oaymwEZCPYBEIoBSFXyq4qpAwsIARUAAIhCGAFwAQ==&amp;rs=AOn4CLA7SypXsxYyXvzDPnPRk3mX40skxw</t>
  </si>
  <si>
    <t>wGjXqpu8zBg</t>
  </si>
  <si>
    <t>Omar Part 3</t>
  </si>
  <si>
    <t>https://www.youtube.com/watch?v=aMuh7-3ImjA</t>
  </si>
  <si>
    <t>https://i.ytimg.com/vi/aMuh7-3ImjA/hqdefault.jpg?sqp=-oaymwEZCPYBEIoBSFXyq4qpAwsIARUAAIhCGAFwAQ==&amp;rs=AOn4CLATS1sauPZWn0fVVtBacoYveitOIQ</t>
  </si>
  <si>
    <t>aMuh7-3ImjA</t>
  </si>
  <si>
    <t>Omar Part 2</t>
  </si>
  <si>
    <t>https://www.youtube.com/watch?v=GvIRCzDpu5c</t>
  </si>
  <si>
    <t>https://i.ytimg.com/vi/GvIRCzDpu5c/hqdefault.jpg?sqp=-oaymwEZCPYBEIoBSFXyq4qpAwsIARUAAIhCGAFwAQ==&amp;rs=AOn4CLD1mKsPY-dwXf33fcxGQ3WFaXqgyw</t>
  </si>
  <si>
    <t>GvIRCzDpu5c</t>
  </si>
  <si>
    <t>Omar Part 1</t>
  </si>
  <si>
    <t>https://www.youtube.com/watch?v=cVffzsldvWk</t>
  </si>
  <si>
    <t>https://i.ytimg.com/vi/cVffzsldvWk/hqdefault.jpg?sqp=-oaymwEZCPYBEIoBSFXyq4qpAwsIARUAAIhCGAFwAQ==&amp;rs=AOn4CLAq8GGxyVF8FQRvhfRGlzbjNCjtDQ</t>
  </si>
  <si>
    <t>https://studentcommunity.ansys.com/thread/high-skewness-in-meshing/</t>
  </si>
  <si>
    <t>cVffzsldvWk</t>
  </si>
  <si>
    <t>Impeller Pump Volute Part 2</t>
  </si>
  <si>
    <t>https://www.youtube.com/watch?v=sFRZ3FSvMs4</t>
  </si>
  <si>
    <t>https://i.ytimg.com/vi/sFRZ3FSvMs4/hqdefault.jpg?sqp=-oaymwEZCPYBEIoBSFXyq4qpAwsIARUAAIhCGAFwAQ==&amp;rs=AOn4CLDnfhQWHmZHxHC72r-6TRUpjdkgkQ</t>
  </si>
  <si>
    <t>sFRZ3FSvMs4</t>
  </si>
  <si>
    <t>Impeller Pump Volute Part 1</t>
  </si>
  <si>
    <t>https://www.youtube.com/watch?v=kC10o2-sQtQ</t>
  </si>
  <si>
    <t>https://i.ytimg.com/vi/kC10o2-sQtQ/hqdefault.jpg?sqp=-oaymwEZCPYBEIoBSFXyq4qpAwsIARUAAIhCGAFwAQ==&amp;rs=AOn4CLDehpwBDXRLTdHMb246vAm-TUDMjg</t>
  </si>
  <si>
    <t>kC10o2-sQtQ</t>
  </si>
  <si>
    <t>Slicing a CFD fluid volume for hex meshing Part 5 defect repair</t>
  </si>
  <si>
    <t>https://www.youtube.com/watch?v=1ENrNOLCSEo</t>
  </si>
  <si>
    <t>https://i.ytimg.com/vi/1ENrNOLCSEo/hqdefault.jpg?sqp=-oaymwEZCPYBEIoBSFXyq4qpAwsIARUAAIhCGAFwAQ==&amp;rs=AOn4CLAy9Nxmmxtp-XWqZGy5HSTVY1SlFg</t>
  </si>
  <si>
    <t>1ENrNOLCSEo</t>
  </si>
  <si>
    <t>Slicing a CFD fluid volume for hex meshing Part 4 final</t>
  </si>
  <si>
    <t>https://www.youtube.com/watch?v=t85TEAHm5-o</t>
  </si>
  <si>
    <t>https://i.ytimg.com/vi/t85TEAHm5-o/hqdefault.jpg?sqp=-oaymwEZCPYBEIoBSFXyq4qpAwsIARUAAIhCGAFwAQ==&amp;rs=AOn4CLBP3YFRFwHakFEzQK_cFtPhhxT3bg</t>
  </si>
  <si>
    <t>t85TEAHm5-o</t>
  </si>
  <si>
    <t>Slicing a CFD fluid volume for hex meshing Part 3</t>
  </si>
  <si>
    <t>https://www.youtube.com/watch?v=59CVSjF-JbA</t>
  </si>
  <si>
    <t>https://i.ytimg.com/vi/59CVSjF-JbA/hqdefault.jpg?sqp=-oaymwEZCPYBEIoBSFXyq4qpAwsIARUAAIhCGAFwAQ==&amp;rs=AOn4CLDgrk4rfXaKyGWDTQ6t5USBrCrILg</t>
  </si>
  <si>
    <t>Previous part: https://youtu.be/DTZIhR11UK8 Next part: https://www.youtu.be/t85TEAHm5-o</t>
  </si>
  <si>
    <t>59CVSjF-JbA</t>
  </si>
  <si>
    <t>Slicing a CFD fluid volume for hex meshing Part 2</t>
  </si>
  <si>
    <t>https://www.youtube.com/watch?v=DTZIhR11UK8</t>
  </si>
  <si>
    <t>https://i.ytimg.com/vi/DTZIhR11UK8/hqdefault.jpg?sqp=-oaymwEZCPYBEIoBSFXyq4qpAwsIARUAAIhCGAFwAQ==&amp;rs=AOn4CLDWiXs0KQaz5a_FkfImtQk-jcox1w</t>
  </si>
  <si>
    <t>Previous part: https://youtu.be/nCbzQS9_kWg Next part: https://www.youtu.be/59CVSjF-JbA</t>
  </si>
  <si>
    <t>DTZIhR11UK8</t>
  </si>
  <si>
    <t>Slicing a CFD fluid volume for hex meshing Part 1</t>
  </si>
  <si>
    <t>https://www.youtube.com/watch?v=nCbzQS9_kWg</t>
  </si>
  <si>
    <t>https://i.ytimg.com/vi/nCbzQS9_kWg/hqdefault.jpg?sqp=-oaymwEZCPYBEIoBSFXyq4qpAwsIARUAAIhCGAFwAQ==&amp;rs=AOn4CLBpKY94xR47A82hxF5GWyZN8w4xoQ</t>
  </si>
  <si>
    <t>Next part: https://www.youtu.be/DTZIhR11UK8</t>
  </si>
  <si>
    <t>nCbzQS9_kWg</t>
  </si>
  <si>
    <t>Sketching in SpaceClaim</t>
  </si>
  <si>
    <t>https://www.youtube.com/watch?v=FATAxh7VAoI</t>
  </si>
  <si>
    <t>https://i.ytimg.com/vi/FATAxh7VAoI/hqdefault.jpg?sqp=-oaymwEZCPYBEIoBSFXyq4qpAwsIARUAAIhCGAFwAQ==&amp;rs=AOn4CLAldOs_mWUy4-MV-LlQLQIoKqKbyA</t>
  </si>
  <si>
    <t>Difficulties reentering sketch mode</t>
  </si>
  <si>
    <t>FATAxh7VAoI</t>
  </si>
  <si>
    <t>Rebar Pullout from Concrete 35 MPa, Axisymmetric Explicit Dynamics</t>
  </si>
  <si>
    <t>https://www.youtube.com/watch?v=2pepqXgx3js</t>
  </si>
  <si>
    <t>https://i.ytimg.com/vi/2pepqXgx3js/hqdefault.jpg?sqp=-oaymwEZCPYBEIoBSFXyq4qpAwsIARUAAIhCGAFwAQ==&amp;rs=AOn4CLAO9L1FQCPjw0shwZjIFct1i0oAbw</t>
  </si>
  <si>
    <t>2pepqXgx3js</t>
  </si>
  <si>
    <t>Rebar Pullout from Concrete NL, Axisymmetric Explicit Dynamics</t>
  </si>
  <si>
    <t>https://www.youtube.com/watch?v=eyoYrwUqnbY</t>
  </si>
  <si>
    <t>https://i.ytimg.com/vi/eyoYrwUqnbY/hqdefault.jpg?sqp=-oaymwEZCPYBEIoBSFXyq4qpAwsIARUAAIhCGAFwAQ==&amp;rs=AOn4CLBziDm90A3NLn0pNlHcqEAW1ZtE1A</t>
  </si>
  <si>
    <t>eyoYrwUqnbY</t>
  </si>
  <si>
    <t>Rebar pullout from steel, no failure model Axisymmetric Explicit Dynamics Model</t>
  </si>
  <si>
    <t>https://www.youtube.com/watch?v=yyDzfFsD7d0</t>
  </si>
  <si>
    <t>https://i.ytimg.com/vi/yyDzfFsD7d0/hqdefault.jpg?sqp=-oaymwEZCPYBEIoBSFXyq4qpAwsIARUAAIhCGAFwAQ==&amp;rs=AOn4CLBXgM__2Mhj5aL7dVVtBpuw6EX8Og</t>
  </si>
  <si>
    <t>yyDzfFsD7d0</t>
  </si>
  <si>
    <t>Full Compression</t>
  </si>
  <si>
    <t>https://www.youtube.com/watch?v=nIzExt1qMEY</t>
  </si>
  <si>
    <t>https://i.ytimg.com/vi/nIzExt1qMEY/hqdefault.jpg?sqp=-oaymwEZCPYBEIoBSFXyq4qpAwsIARUAAIhCGAFwAQ==&amp;rs=AOn4CLCZV-nyOD4xe5nQFZm4GAtHpczraw</t>
  </si>
  <si>
    <t>nIzExt1qMEY</t>
  </si>
  <si>
    <t>Two Frictionless Surfaces</t>
  </si>
  <si>
    <t>https://www.youtube.com/watch?v=ZkndficUwi8</t>
  </si>
  <si>
    <t>https://i.ytimg.com/vi/ZkndficUwi8/hqdefault.jpg?sqp=-oaymwEZCPYBEIoBSFXyq4qpAwsIARUAAIhCGAFwAQ==&amp;rs=AOn4CLCdrZdwXpqbQ9UJKK4dWX045IwPXg</t>
  </si>
  <si>
    <t>ZkndficUwi8</t>
  </si>
  <si>
    <t>Bridge Parameter study of Maximum Amplitude vs Damping Ratio</t>
  </si>
  <si>
    <t>https://www.youtube.com/watch?v=PACA-2-IyEc</t>
  </si>
  <si>
    <t>https://i.ytimg.com/vi/PACA-2-IyEc/hqdefault.jpg?sqp=-oaymwEZCPYBEIoBSFXyq4qpAwsIARUAAIhCGAFwAQ==&amp;rs=AOn4CLBWMyiutHpryotcBo1ymUdKqJ0FqQ</t>
  </si>
  <si>
    <t>PACA-2-IyEc</t>
  </si>
  <si>
    <t>Bridge Harmonic Response 1</t>
  </si>
  <si>
    <t>https://www.youtube.com/watch?v=X-P-f-YtbEQ</t>
  </si>
  <si>
    <t>https://i.ytimg.com/vi/X-P-f-YtbEQ/hqdefault.jpg?sqp=-oaymwEZCPYBEIoBSFXyq4qpAwsIARUAAIhCGAFwAQ==&amp;rs=AOn4CLCJQFD623zLrUMCWdBksywjk4ZpFw</t>
  </si>
  <si>
    <t>X-P-f-YtbEQ</t>
  </si>
  <si>
    <t>Bridge: effect of single concrete slab vs paved concrete sections</t>
  </si>
  <si>
    <t>https://www.youtube.com/watch?v=buEaYFVzKLU</t>
  </si>
  <si>
    <t>https://i.ytimg.com/vi/buEaYFVzKLU/hqdefault.jpg?sqp=-oaymwEZCPYBEIoBSFXyq4qpAwsIARUAAIhCGAFwAQ==&amp;rs=AOn4CLCS8msiUYvWAw9YVnUuyS08kvbYNg</t>
  </si>
  <si>
    <t>buEaYFVzKLU</t>
  </si>
  <si>
    <t>Bridge Modal Analysis 1</t>
  </si>
  <si>
    <t>https://www.youtube.com/watch?v=GyvvylC_nY8</t>
  </si>
  <si>
    <t>https://i.ytimg.com/vi/GyvvylC_nY8/hqdefault.jpg?sqp=-oaymwEZCPYBEIoBSFXyq4qpAwsIARUAAIhCGAFwAQ==&amp;rs=AOn4CLAa03jv0wOydQaD2PiqRRsKzOzBeg</t>
  </si>
  <si>
    <t>GyvvylC_nY8</t>
  </si>
  <si>
    <t>Concrete with rebar</t>
  </si>
  <si>
    <t>https://www.youtube.com/watch?v=YC63FUFfmlI</t>
  </si>
  <si>
    <t>https://i.ytimg.com/vi/YC63FUFfmlI/hqdefault.jpg?sqp=-oaymwEZCPYBEIoBSFXyq4qpAwsIARUAAIhCGAFwAQ==&amp;rs=AOn4CLAbFI6FEgNJ7KkHSHlRw13atcnPqA</t>
  </si>
  <si>
    <t>music by audionautix.com Explicit Dynamics simulation of concrete under a compression load caused by a velocity BC on the right face. There is a circular pat...</t>
  </si>
  <si>
    <t>YC63FUFfmlI</t>
  </si>
  <si>
    <t>Concrete cylinder compression failure</t>
  </si>
  <si>
    <t>https://www.youtube.com/watch?v=BwBx_JCQT5E</t>
  </si>
  <si>
    <t>https://i.ytimg.com/vi/BwBx_JCQT5E/hqdefault.jpg?sqp=-oaymwEZCPYBEIoBSFXyq4qpAwsIARUAAIhCGAFwAQ==&amp;rs=AOn4CLAwz0zm4KS_2piJkZ7unjFOrOj2AA</t>
  </si>
  <si>
    <t>Explicit Dynamics of Concrete column with velocity BC on the right side moving to the left fixed BC.</t>
  </si>
  <si>
    <t>BwBx_JCQT5E</t>
  </si>
  <si>
    <t>Bridge building with SpaceClaim 18.2</t>
  </si>
  <si>
    <t>https://www.youtube.com/watch?v=1UugzngfMb0</t>
  </si>
  <si>
    <t>https://i.ytimg.com/vi/1UugzngfMb0/hqdefault.jpg?sqp=-oaymwEZCPYBEIoBSFXyq4qpAwsIARUAAIhCGAFwAQ==&amp;rs=AOn4CLDK2wI-49hkUvhTZn3E6eV4gARnug</t>
  </si>
  <si>
    <t>1UugzngfMb0</t>
  </si>
  <si>
    <t>Concrete solid 3D compression failure</t>
  </si>
  <si>
    <t>https://www.youtube.com/watch?v=cB3mUwHWCjc</t>
  </si>
  <si>
    <t>https://i.ytimg.com/vi/cB3mUwHWCjc/hqdefault.jpg?sqp=-oaymwEZCPYBEIoBSFXyq4qpAwsIARUAAIhCGAFwAQ==&amp;rs=AOn4CLAWky42k4ATzYN6R-XYkw79IKvTAg</t>
  </si>
  <si>
    <t>cB3mUwHWCjc</t>
  </si>
  <si>
    <t>Rubber1 ball impact</t>
  </si>
  <si>
    <t>https://www.youtube.com/watch?v=105vAj6rAtE</t>
  </si>
  <si>
    <t>https://i.ytimg.com/vi/105vAj6rAtE/hqdefault.jpg?sqp=-oaymwEZCPYBEIoBSFXyq4qpAwsIARUAAIhCGAFwAQ==&amp;rs=AOn4CLDvO-wYO25pfT25zBiurxhELBYHWg</t>
  </si>
  <si>
    <t>105vAj6rAtE</t>
  </si>
  <si>
    <t>Concrete Lattice Wrecking Ball 3 repeats</t>
  </si>
  <si>
    <t>https://www.youtube.com/watch?v=6rkHoOc7z44</t>
  </si>
  <si>
    <t>https://i.ytimg.com/vi/6rkHoOc7z44/hqdefault.jpg?sqp=-oaymwEZCPYBEIoBSFXyq4qpAwsIARUAAIhCGAFwAQ==&amp;rs=AOn4CLDRm8Q6607ayVOr5Wpy670HNa6aog</t>
  </si>
  <si>
    <t>6rkHoOc7z44</t>
  </si>
  <si>
    <t>Tube out of Cone CFD mesh</t>
  </si>
  <si>
    <t>https://www.youtube.com/watch?v=VuShUJKS8dk</t>
  </si>
  <si>
    <t>https://i.ytimg.com/vi/VuShUJKS8dk/hqdefault.jpg?sqp=-oaymwEZCPYBEIoBSFXyq4qpAwsIARUAAIhCGAFwAQ==&amp;rs=AOn4CLC_ilxXnyXMvyZTSQq6oO_4N1df4g</t>
  </si>
  <si>
    <t>VuShUJKS8dk</t>
  </si>
  <si>
    <t>Cone Angle DM R172</t>
  </si>
  <si>
    <t>https://www.youtube.com/watch?v=byFBqd8Is5M</t>
  </si>
  <si>
    <t>https://i.ytimg.com/vi/byFBqd8Is5M/hqdefault.jpg?sqp=-oaymwEZCPYBEIoBSFXyq4qpAwsIARUAAIhCGAFwAQ==&amp;rs=AOn4CLANwXZip66MXymK6WsGNdacRqpb4Q</t>
  </si>
  <si>
    <t>DesignModeler R17.2 Symmetry constraints used in sketch of Revolved shape.</t>
  </si>
  <si>
    <t>byFBqd8Is5M</t>
  </si>
  <si>
    <t>Explicit Dynamics Hole Failure</t>
  </si>
  <si>
    <t>https://www.youtube.com/watch?v=4e0nLtn9voI</t>
  </si>
  <si>
    <t>https://i.ytimg.com/vi/4e0nLtn9voI/hqdefault.jpg?sqp=-oaymwEZCPYBEIoBSFXyq4qpAwsIARUAAIhCGAFwAQ==&amp;rs=AOn4CLCTvq2ZzGnUTtZS88ARagyCKbI6eA</t>
  </si>
  <si>
    <t>ANSYS</t>
  </si>
  <si>
    <t>4e0nLtn9voI</t>
  </si>
  <si>
    <t>MeshInflationMethod</t>
  </si>
  <si>
    <t>https://www.youtube.com/watch?v=AQxgvfR8v2w</t>
  </si>
  <si>
    <t>https://i.ytimg.com/vi/AQxgvfR8v2w/hqdefault.jpg?sqp=-oaymwEZCPYBEIoBSFXyq4qpAwsIARUAAIhCGAFwAQ==&amp;rs=AOn4CLCXAaRllCE6liiaxqoJ5VDhs7F-nw</t>
  </si>
  <si>
    <t>AQxgvfR8v2w</t>
  </si>
  <si>
    <t>Quarter of a Cone</t>
  </si>
  <si>
    <t>https://www.youtube.com/watch?v=QtEKLD1c9xI</t>
  </si>
  <si>
    <t>https://i.ytimg.com/vi/QtEKLD1c9xI/hqdefault.jpg?sqp=-oaymwEZCPYBEIoBSFXyq4qpAwsIARUAAIhCGAFwAQ==&amp;rs=AOn4CLAk8qiC4drLxhuY27nbo_w19cLyLQ</t>
  </si>
  <si>
    <t>QtEKLD1c9xI</t>
  </si>
  <si>
    <t>DM circular pattern</t>
  </si>
  <si>
    <t>https://www.youtube.com/watch?v=wsEqLqnW45s</t>
  </si>
  <si>
    <t>https://i.ytimg.com/vi/wsEqLqnW45s/hqdefault.jpg?sqp=-oaymwEZCPYBEIoBSFXyq4qpAwsIARUAAIhCGAFwAQ==&amp;rs=AOn4CLDOSUtVkAtZkJF6U1vs_oA3szReoQ</t>
  </si>
  <si>
    <t>ANSYS Design Modeler circular pattern example</t>
  </si>
  <si>
    <t>wsEqLqnW45s</t>
  </si>
  <si>
    <t>AIM 18 statics</t>
  </si>
  <si>
    <t>https://www.youtube.com/watch?v=UhKUPH1GWDM</t>
  </si>
  <si>
    <t>https://i.ytimg.com/vi/UhKUPH1GWDM/hqdefault.jpg?sqp=-oaymwEZCPYBEIoBSFXyq4qpAwsIARUAAIhCGAFwAQ==&amp;rs=AOn4CLDCFsCgU2SrSFLfJWR333T3S_Batw</t>
  </si>
  <si>
    <t>UhKUPH1GWDM</t>
  </si>
  <si>
    <t>ANSYS 18 1 Mechanical</t>
  </si>
  <si>
    <t>https://www.youtube.com/watch?v=GhCupEhfeJs</t>
  </si>
  <si>
    <t>https://i.ytimg.com/vi/GhCupEhfeJs/hqdefault.jpg?sqp=-oaymwEZCPYBEIoBSFXyq4qpAwsIARUAAIhCGAFwAQ==&amp;rs=AOn4CLAxUxZ0wYL3r14BAIPIG274gdZxzg</t>
  </si>
  <si>
    <t>GhCupEhfeJs</t>
  </si>
  <si>
    <t>01 NX11 FEA statics single part clean</t>
  </si>
  <si>
    <t>https://www.youtube.com/watch?v=pZbL8TcQRqQ</t>
  </si>
  <si>
    <t>https://i.ytimg.com/vi/pZbL8TcQRqQ/hqdefault.jpg?sqp=-oaymwEZCPYBEIoBSFXyq4qpAwsIARUAAIhCGAFwAQ==&amp;rs=AOn4CLCJDGOubXMj1tYSJWIynTzieEy7xA</t>
  </si>
  <si>
    <t>Next Video: https://youtu.be/zSjMsaFr7vs Parasolid file is available at: https://prod-edxapp.edx-cdn.org/assets/courseware/v1/1655e26b6e25e3c94c083636085d7de...</t>
  </si>
  <si>
    <t>pZbL8TcQRqQ</t>
  </si>
  <si>
    <t>Split Face and Edge to Move Distributed Mass</t>
  </si>
  <si>
    <t>https://www.youtube.com/watch?v=Qrqu5Rlz5yA</t>
  </si>
  <si>
    <t>https://i.ytimg.com/vi/Qrqu5Rlz5yA/hqdefault.jpg?sqp=-oaymwEZCPYBEIoBSFXyq4qpAwsIARUAAIhCGAFwAQ==&amp;rs=AOn4CLD2Hj97f7iwNzTzz1rVtqQUfPXfMg</t>
  </si>
  <si>
    <t>Qrqu5Rlz5yA</t>
  </si>
  <si>
    <t>Boom model in 15 minutes</t>
  </si>
  <si>
    <t>https://www.youtube.com/watch?v=--aXFIcFg4w</t>
  </si>
  <si>
    <t>https://i.ytimg.com/vi/--aXFIcFg4w/hqdefault.jpg?sqp=-oaymwEZCPYBEIoBSFXyq4qpAwsIARUAAIhCGAFwAQ==&amp;rs=AOn4CLA7tc-tjpzv5oA2x7RT6ZClBC3bCg</t>
  </si>
  <si>
    <t>Add springs to represent cables</t>
  </si>
  <si>
    <t>https://www.youtube.com/watch?v=_GphID1rHOQ</t>
  </si>
  <si>
    <t>https://i.ytimg.com/vi/_GphID1rHOQ/hqdefault.jpg?sqp=-oaymwEZCPYBEIoBSFXyq4qpAwsIARUAAIhCGAFwAQ==&amp;rs=AOn4CLChj0WhorZjQcnugvjYYNyEqFLJbQ</t>
  </si>
  <si>
    <t>_GphID1rHOQ</t>
  </si>
  <si>
    <t>Add more bonded contact</t>
  </si>
  <si>
    <t>https://www.youtube.com/watch?v=j2UYvnJPES8</t>
  </si>
  <si>
    <t>https://i.ytimg.com/vi/j2UYvnJPES8/hqdefault.jpg?sqp=-oaymwEZCPYBEIoBSFXyq4qpAwsIARUAAIhCGAFwAQ==&amp;rs=AOn4CLA3BjpV2hQZ2K35Zxt4FjxqgRKeyw</t>
  </si>
  <si>
    <t>j2UYvnJPES8</t>
  </si>
  <si>
    <t>Checking Contact Closure</t>
  </si>
  <si>
    <t>https://www.youtube.com/watch?v=K6QJnNNsXRM</t>
  </si>
  <si>
    <t>https://i.ytimg.com/vi/K6QJnNNsXRM/hqdefault.jpg?sqp=-oaymwEZCPYBEIoBSFXyq4qpAwsIARUAAIhCGAFwAQ==&amp;rs=AOn4CLDKL5nhXcBgO8iJxOkTaDqjaHOpow</t>
  </si>
  <si>
    <t>K6QJnNNsXRM</t>
  </si>
  <si>
    <t>ANSYS 17 - Using Modal analysis to check Static Structural contacts</t>
  </si>
  <si>
    <t>https://www.youtube.com/watch?v=QpnLBqRKRJA</t>
  </si>
  <si>
    <t>https://i.ytimg.com/vi/QpnLBqRKRJA/hqdefault.jpg?sqp=-oaymwEZCPYBEIoBSFXyq4qpAwsIARUAAIhCGAFwAQ==&amp;rs=AOn4CLBVbUZUw6KYJopexjqCgPK78JiTHA</t>
  </si>
  <si>
    <t>When bonded contact has been used to connect several bodies in a structure, running a Modal analysis is a very useful diagnostic tool to verify that all the ...</t>
  </si>
  <si>
    <t>ANSYS17 Modal Contact</t>
  </si>
  <si>
    <t>QpnLBqRKRJA</t>
  </si>
  <si>
    <t>Tab &amp; Slot Weldment modeled using Contact in ANSYS 17</t>
  </si>
  <si>
    <t>https://www.youtube.com/watch?v=V_5-wJi6b64</t>
  </si>
  <si>
    <t>https://i.ytimg.com/vi/V_5-wJi6b64/hqdefault.jpg?sqp=-oaymwEZCPYBEIoBSFXyq4qpAwsIARUAAIhCGAFwAQ==&amp;rs=AOn4CLAN7JNcFbx81vq_f2FpFj7hg8KuIQ</t>
  </si>
  <si>
    <t>V_5-wJi6b64</t>
  </si>
  <si>
    <t>Midsurface in DesignModeler</t>
  </si>
  <si>
    <t>https://www.youtube.com/watch?v=aoO1JwDvSzk</t>
  </si>
  <si>
    <t>https://i.ytimg.com/vi/aoO1JwDvSzk/hqdefault.jpg?sqp=-oaymwEZCPYBEIoBSFXyq4qpAwsIARUAAIhCGAFwAQ==&amp;rs=AOn4CLCUTGMWJts486eq6b4RPclcpJNADg</t>
  </si>
  <si>
    <t>aoO1JwDvSzk</t>
  </si>
  <si>
    <t>ANSYS 17 Sheet bodies Bonded Contact part 2</t>
  </si>
  <si>
    <t>https://www.youtube.com/watch?v=J1ALYZE6ROE</t>
  </si>
  <si>
    <t>https://i.ytimg.com/vi/J1ALYZE6ROE/hqdefault.jpg?sqp=-oaymwEZCPYBEIoBSFXyq4qpAwsIARUAAIhCGAFwAQ==&amp;rs=AOn4CLCA3v68esQuzbh0ZuqOdOtSfI3zxg</t>
  </si>
  <si>
    <t>J1ALYZE6ROE</t>
  </si>
  <si>
    <t>ANSYS 17 Sheet bodies using Bonded Contact</t>
  </si>
  <si>
    <t>https://www.youtube.com/watch?v=_cO1Phv_dqg</t>
  </si>
  <si>
    <t>https://i.ytimg.com/vi/_cO1Phv_dqg/hqdefault.jpg?sqp=-oaymwEZCPYBEIoBSFXyq4qpAwsIARUAAIhCGAFwAQ==&amp;rs=AOn4CLAkcvOfzkBW9SWKXFTgQKWxRG1HWg</t>
  </si>
  <si>
    <t>Contrast this video with the Mesh Connections to see how much more difficult it is to use Contact.</t>
  </si>
  <si>
    <t>_cO1Phv_dqg</t>
  </si>
  <si>
    <t>ANSYS 17 Mesh Connections</t>
  </si>
  <si>
    <t>https://www.youtube.com/watch?v=UHZPOSh7l34</t>
  </si>
  <si>
    <t>https://i.ytimg.com/vi/UHZPOSh7l34/hqdefault.jpg?sqp=-oaymwEZCPYBEIoBSFXyq4qpAwsIARUAAIhCGAFwAQ==&amp;rs=AOn4CLC28soyj6sD2kBW7LAfoI7JbImGlg</t>
  </si>
  <si>
    <t>Mesh Connections are used to connect stiffening ribs and bulkhead sheets to a square cross-section boom weldment.</t>
  </si>
  <si>
    <t>ANSYS FEA Model Building Mesh Connections</t>
  </si>
  <si>
    <t>UHZPOSh7l34</t>
  </si>
  <si>
    <t>ANSYS FLUENT &amp; CFD SOLUTIONS</t>
  </si>
  <si>
    <t>CFD Simulation of Two Tanks Simulation &amp; Post Processing (Part 2)</t>
  </si>
  <si>
    <t>https://www.youtube.com/watch?v=UB4IK4mfAsE</t>
  </si>
  <si>
    <t>https://i.ytimg.com/vi/UB4IK4mfAsE/hqdefault.jpg?sqp=-oaymwEZCPYBEIoBSFXyq4qpAwsIARUAAIhCGAFwAQ==&amp;rs=AOn4CLBNciLFh8vrePAHjhPcgyON3RnUHA</t>
  </si>
  <si>
    <t>Initially, superheated steam at 350C and 15 bar is filled in tank1 and air at 1 atm and 50C is stored in tank 2. When the valve is suddenly open, superheated...</t>
  </si>
  <si>
    <t>tank, pressure build up, flow, ansys, cfd, temperature flow, heatflow, two tanks connected, valve open, reverse flow, fluent</t>
  </si>
  <si>
    <t>UB4IK4mfAsE</t>
  </si>
  <si>
    <t>CFD Simulation of Two Tanks Connected-Geometry and Mesh (Part 1)</t>
  </si>
  <si>
    <t>https://www.youtube.com/watch?v=RSNdZcFVuu0</t>
  </si>
  <si>
    <t>https://i.ytimg.com/vi/RSNdZcFVuu0/hqdefault.jpg?sqp=-oaymwEZCPYBEIoBSFXyq4qpAwsIARUAAIhCGAFwAQ==&amp;rs=AOn4CLA7JnvTciogWMPEwjSPHM-pnuWcug</t>
  </si>
  <si>
    <t>RSNdZcFVuu0</t>
  </si>
  <si>
    <t>velocity</t>
  </si>
  <si>
    <t>https://www.youtube.com/watch?v=uBj31btGnYA</t>
  </si>
  <si>
    <t>https://i.ytimg.com/vi/uBj31btGnYA/hqdefault.jpg?sqp=-oaymwEZCPYBEIoBSFXyq4qpAwsIARUAAIhCGAFwAQ==&amp;rs=AOn4CLC0oipL8wx92l_EbbUaNwK4XBLHZQ</t>
  </si>
  <si>
    <t>tank, &amp;quot;pressure, build, up&amp;quot;, flow, ansys, cfd, &amp;quot;temperature, flow&amp;quot;, heatflow, &amp;quot;two, tanks, connected&amp;quot;, &amp;quot;valve, open&amp;quot;,...</t>
  </si>
  <si>
    <t>uBj31btGnYA</t>
  </si>
  <si>
    <t>Steam Mole Fraction</t>
  </si>
  <si>
    <t>https://www.youtube.com/watch?v=8J7uHGfoU2w</t>
  </si>
  <si>
    <t>https://i.ytimg.com/vi/8J7uHGfoU2w/hqdefault.jpg?sqp=-oaymwEZCPYBEIoBSFXyq4qpAwsIARUAAIhCGAFwAQ==&amp;rs=AOn4CLB87zMt4axOcLEnl65-5qKM3NhEyw</t>
  </si>
  <si>
    <t>8J7uHGfoU2w</t>
  </si>
  <si>
    <t>Pressure</t>
  </si>
  <si>
    <t>https://www.youtube.com/watch?v=KAfg-bOtqkc</t>
  </si>
  <si>
    <t>https://i.ytimg.com/vi/KAfg-bOtqkc/hqdefault.jpg?sqp=-oaymwEZCPYBEIoBSFXyq4qpAwsIARUAAIhCGAFwAQ==&amp;rs=AOn4CLAilpbqnVrTuHJRdiUlOvkJQ1hY2w</t>
  </si>
  <si>
    <t>KAfg-bOtqkc</t>
  </si>
  <si>
    <t>Temperature</t>
  </si>
  <si>
    <t>https://www.youtube.com/watch?v=opMurGNhcsM</t>
  </si>
  <si>
    <t>https://i.ytimg.com/vi/opMurGNhcsM/hqdefault.jpg?sqp=-oaymwEZCPYBEIoBSFXyq4qpAwsIARUAAIhCGAFwAQ==&amp;rs=AOn4CLD2KGHSnKxxO11KBsfOZ58zDU-8ow</t>
  </si>
  <si>
    <t>opMurGNhcsM</t>
  </si>
  <si>
    <t>Boiling Liquid using Evaporation/Condensation Model in Fluent Part 2 (Simulation &amp; Post-processing)</t>
  </si>
  <si>
    <t>https://www.youtube.com/watch?v=9ypvsldCsH4&amp;t=575s</t>
  </si>
  <si>
    <t>https://i.ytimg.com/vi/9ypvsldCsH4/hqdefault.jpg?sqp=-oaymwEZCPYBEIoBSFXyq4qpAwsIARUAAIhCGAFwAQ==&amp;rs=AOn4CLCj6OjN650p09-jRxlXOlMZpc-Vjg</t>
  </si>
  <si>
    <t>In this demonstration, water liquid was heated to the boiling point till evaporation/condensation occurs. The evaporation/condensation model under the multip...</t>
  </si>
  <si>
    <t>VOF, simulation, fluent, cfd, boiling, vapor, bubbliing, dynamic, mixture, heating, temperature, condensation, evaporation, equilibrium, geometry, steady sta...</t>
  </si>
  <si>
    <t>9ypvsldCsH4&amp;t=575s</t>
  </si>
  <si>
    <t>Boiling Liquid using Evaporation/Condensation Model in Fluent Part 1(Geometry and Meshing)</t>
  </si>
  <si>
    <t>https://www.youtube.com/watch?v=iORJt7Jb6oA&amp;t=8s</t>
  </si>
  <si>
    <t>https://i.ytimg.com/vi/iORJt7Jb6oA/hqdefault.jpg?sqp=-oaymwEZCPYBEIoBSFXyq4qpAwsIARUAAIhCGAFwAQ==&amp;rs=AOn4CLAeCy8_r-fLAgp6qeME4msr3jCIsg</t>
  </si>
  <si>
    <t>VOF, mixture, cfd, ansys, boiling, heating, temperature, condensation, evaporation, simulation, bubbliing, equilibrium, mesh, geometry, fluent, dynamic, vapo...</t>
  </si>
  <si>
    <t>iORJt7Jb6oA&amp;t=8s</t>
  </si>
  <si>
    <t>Coal Combustion/Gasification Using CFD: Part 3 (Simulation &amp; Post Processing )</t>
  </si>
  <si>
    <t>https://www.youtube.com/watch?v=hMISfd5xP9E</t>
  </si>
  <si>
    <t>https://i.ytimg.com/vi/hMISfd5xP9E/hqdefault.jpg?sqp=-oaymwEZCPYBEIoBSFXyq4qpAwsIARUAAIhCGAFwAQ==&amp;rs=AOn4CLC9gGDhKQNFkd7PSbKq6HUgHU_UOw</t>
  </si>
  <si>
    <t>In this short demonstration, a model of a combustor was designed using ANSYS Workbench after which was discretized by the meshing tool available. The species...</t>
  </si>
  <si>
    <t>Cpfd, cfd, simulation, fluidizied, quot, bed, gasification, Eulerian-Lagrangian, modeling, &amp;quot, cpfd barracuda, vr&amp;quot&amp;quot, gas, particle flow, gasifier,...</t>
  </si>
  <si>
    <t>hMISfd5xP9E</t>
  </si>
  <si>
    <t>Coal Combustion/Gasification Using CFD: Part 2 (Mesh )</t>
  </si>
  <si>
    <t>https://www.youtube.com/watch?v=12FZNb95DIw</t>
  </si>
  <si>
    <t>https://i.ytimg.com/vi/12FZNb95DIw/hqdefault.jpg?sqp=-oaymwEZCPYBEIoBSFXyq4qpAwsIARUAAIhCGAFwAQ==&amp;rs=AOn4CLAW3-5xVMo3XxUSYR7nfSeYoSDunw</t>
  </si>
  <si>
    <t>12FZNb95DIw</t>
  </si>
  <si>
    <t>Coal Combustion/Gasification Using CFD: Part 1 (Geometry )</t>
  </si>
  <si>
    <t>https://www.youtube.com/watch?v=B6QhyUlk2F4</t>
  </si>
  <si>
    <t>https://i.ytimg.com/vi/B6QhyUlk2F4/hqdefault.jpg?sqp=-oaymwEZCPYBEIoBSFXyq4qpAwsIARUAAIhCGAFwAQ==&amp;rs=AOn4CLCvU_Mk1G6MbJkk2_gFmqqkrtUy5w</t>
  </si>
  <si>
    <t>cpfd, cfd, simulation, fluidizied, bed gasification, Eulerian-Lagrangian, modeling, cpfd barracuda vr, gas particle flow, gasifier, gasify, combustion, therm...</t>
  </si>
  <si>
    <t>B6QhyUlk2F4</t>
  </si>
  <si>
    <t>sand flow vector</t>
  </si>
  <si>
    <t>https://www.youtube.com/watch?v=13vrYveiEVo</t>
  </si>
  <si>
    <t>https://i.ytimg.com/vi/13vrYveiEVo/hqdefault.jpg?sqp=-oaymwEZCPYBEIoBSFXyq4qpAwsIARUAAIhCGAFwAQ==&amp;rs=AOn4CLAU3wZaRqJ-3xmf0oA_120u2H-wkw</t>
  </si>
  <si>
    <t>Sand volume fraction and vector flow in a sump was superimposed for this results.</t>
  </si>
  <si>
    <t>sump, sand, sil, volume fraction, separation, sandflow, water, mud, cfd simulation, ansys fluent</t>
  </si>
  <si>
    <t>13vrYveiEVo</t>
  </si>
  <si>
    <t>2D CFD Result of Water Droplet Simulation</t>
  </si>
  <si>
    <t>https://www.youtube.com/watch?v=nYMoz1Me-0M</t>
  </si>
  <si>
    <t>https://i.ytimg.com/vi/nYMoz1Me-0M/hqdefault.jpg?sqp=-oaymwEZCPYBEIoBSFXyq4qpAwsIARUAAIhCGAFwAQ==&amp;rs=AOn4CLAWOv1ySFFIrQE9pxEW_tNsVvQy6Q</t>
  </si>
  <si>
    <t>A water droplet was allowed to fall under gravity into a pool of water to show the behavior after the droplet hit the water surface</t>
  </si>
  <si>
    <t>CFD, ansys, drop, drop of water, surface of water drop, water drop, water splash, drop of water splash, cfd water drop, surface phenomenon, watercrown, milkc</t>
  </si>
  <si>
    <t>nYMoz1Me-0M</t>
  </si>
  <si>
    <t>3D CFD Result of Water Droplet Simulation/Water Crown</t>
  </si>
  <si>
    <t>https://www.youtube.com/watch?v=2yLS-c7EMIQ</t>
  </si>
  <si>
    <t>https://i.ytimg.com/vi/2yLS-c7EMIQ/hqdefault.jpg?sqp=-oaymwEZCPYBEIoBSFXyq4qpAwsIARUAAIhCGAFwAQ==&amp;rs=AOn4CLBf5AZb0Kpvgu9jgAH3K9R1jE1Jfw</t>
  </si>
  <si>
    <t>CFD, ansys, drop, drop of water, surface of water drop, water drop, water splash, drop of water splash, cfd water drop, surface phenomenon, watercrown, milkc...</t>
  </si>
  <si>
    <t>2yLS-c7EMIQ</t>
  </si>
  <si>
    <t>Melt/Solidification: Simulation &amp; Post-Processing ( Part 2)</t>
  </si>
  <si>
    <t>https://www.youtube.com/watch?v=5_MKJSRd6jQ</t>
  </si>
  <si>
    <t>https://i.ytimg.com/vi/5_MKJSRd6jQ/hqdefault.jpg?sqp=-oaymwEZCPYBEIoBSFXyq4qpAwsIARUAAIhCGAFwAQ==&amp;rs=AOn4CLAZxN85UXZEcRyNCZ4ckKtt4OkFhQ</t>
  </si>
  <si>
    <t>In this tutorial simulation was run and processing done. Please follow the procedure in this video. Thanks for watching and do well to subscribe.</t>
  </si>
  <si>
    <t>gdprojetcs, grobdesign, grobdesign training, CFD training, ANSYS training, CFD, FEM, CAD, drafting, solidification melting, solidification, melting, CFD simu...</t>
  </si>
  <si>
    <t>5_MKJSRd6jQ</t>
  </si>
  <si>
    <t>Melt/Solidification: Developing 2D from 3D geometry ( Part 1)</t>
  </si>
  <si>
    <t>https://www.youtube.com/watch?v=rn6YZwv_lZE&amp;t=20s</t>
  </si>
  <si>
    <t>https://i.ytimg.com/vi/rn6YZwv_lZE/hqdefault.jpg?sqp=-oaymwEZCPYBEIoBSFXyq4qpAwsIARUAAIhCGAFwAQ==&amp;rs=AOn4CLB43zW3xB3EjaHN0KEyqyZQAq2Img</t>
  </si>
  <si>
    <t>In this tutorial the geometry for melt of material(eg butter) was designed. This tutorial will explain how to develop a 2D model from 3D. Thanks for watching...</t>
  </si>
  <si>
    <t>rn6YZwv_lZE&amp;t=20s</t>
  </si>
  <si>
    <t>Solidification/Melting of butter using ANSYS Fluent</t>
  </si>
  <si>
    <t>https://www.youtube.com/watch?v=egoDczWYEyY</t>
  </si>
  <si>
    <t>https://i.ytimg.com/vi/egoDczWYEyY/hqdefault.jpg?sqp=-oaymwEZCPYBEIoBSFXyq4qpAwsIARUAAIhCGAFwAQ==&amp;rs=AOn4CLD3qwgATYLx_vPozbD6GXIFbuREQA</t>
  </si>
  <si>
    <t>Melt and solidification model was applied to melting butter.</t>
  </si>
  <si>
    <t>egoDczWYEyY</t>
  </si>
  <si>
    <t>EDEM Particle/Solid Arrangement</t>
  </si>
  <si>
    <t>https://www.youtube.com/watch?v=XNT31gtDeNY</t>
  </si>
  <si>
    <t>https://i.ytimg.com/vi/XNT31gtDeNY/hqdefault.jpg?sqp=-oaymwEZCPYBEIoBSFXyq4qpAwsIARUAAIhCGAFwAQ==&amp;rs=AOn4CLD1oiywnxb-2e7m1bRzzxvKCqENsA</t>
  </si>
  <si>
    <t>This video illustrates the DEM application of the arrangement of particles. Please subscribe for more on tutorials.</t>
  </si>
  <si>
    <t>EDEM, DEM, discrete element, method, modeling, simulation, screw, modelling, transport, unloading, compression, mixing, capacity, forces, interactions, parti...</t>
  </si>
  <si>
    <t>XNT31gtDeNY</t>
  </si>
  <si>
    <t>Ansys Fluent: Concentration Profilefor a reaction</t>
  </si>
  <si>
    <t>https://www.youtube.com/watch?v=pAPlexdJPKo</t>
  </si>
  <si>
    <t>https://i.ytimg.com/vi/pAPlexdJPKo/hqdefault.jpg?sqp=-oaymwEZCPYBEIoBSFXyq4qpAwsIARUAAIhCGAFwAQ==&amp;rs=AOn4CLDi_cUATDTxbwozMcEVWXHu2JcQ5Q</t>
  </si>
  <si>
    <t>This is an animation display for a concentration profile of a reaction. T2 is consumed in this reaction. Subscribe for detailed tutorials.</t>
  </si>
  <si>
    <t>pAPlexdJPKo</t>
  </si>
  <si>
    <t>Solidification/Melting with Reaction</t>
  </si>
  <si>
    <t>https://www.youtube.com/watch?v=uZoH8H9ovoM</t>
  </si>
  <si>
    <t>https://i.ytimg.com/vi/uZoH8H9ovoM/hqdefault.jpg?sqp=-oaymwEZCPYBEIoBSFXyq4qpAwsIARUAAIhCGAFwAQ==&amp;rs=AOn4CLDGWfm38CslTbvNB1SxB2RexdpTIA</t>
  </si>
  <si>
    <t>Slow heating of walls of the container causes melting and gas generation at same time</t>
  </si>
  <si>
    <t>uZoH8H9ovoM</t>
  </si>
  <si>
    <t>ANSYS Fluent : Reaction</t>
  </si>
  <si>
    <t>https://www.youtube.com/watch?v=yN7jOVy466U</t>
  </si>
  <si>
    <t>https://i.ytimg.com/vi/yN7jOVy466U/hqdefault.jpg?sqp=-oaymwEZCPYBEIoBSFXyq4qpAwsIARUAAIhCGAFwAQ==&amp;rs=AOn4CLDCaRIVfaUHFxfBCVTXfTfAq88kOw</t>
  </si>
  <si>
    <t>Reaction solution display</t>
  </si>
  <si>
    <t>yN7jOVy466U</t>
  </si>
  <si>
    <t>Solidification/melting: Liquid fraction</t>
  </si>
  <si>
    <t>https://www.youtube.com/watch?v=vo9T3N_i1xs</t>
  </si>
  <si>
    <t>https://i.ytimg.com/vi/vo9T3N_i1xs/hqdefault.jpg?sqp=-oaymwEZCPYBEIoBSFXyq4qpAwsIARUAAIhCGAFwAQ==&amp;rs=AOn4CLCJJgp-DIQgbQKitI3Nq-cVnjuS5Q</t>
  </si>
  <si>
    <t>Liquid fraction of TNT solid in an enclosed containment. Pls subscribe my channel for tutorials</t>
  </si>
  <si>
    <t>vo9T3N_i1xs</t>
  </si>
  <si>
    <t>Solidification/melting: Gas from reaction</t>
  </si>
  <si>
    <t>https://www.youtube.com/watch?v=JozLDTArKpA</t>
  </si>
  <si>
    <t>https://i.ytimg.com/vi/JozLDTArKpA/hqdefault.jpg?sqp=-oaymwEZCPYBEIoBSFXyq4qpAwsIARUAAIhCGAFwAQ==&amp;rs=AOn4CLDxKXmy4pjpPL971ZHlYuDRmhv86A</t>
  </si>
  <si>
    <t>Gas generation with reaction.</t>
  </si>
  <si>
    <t>JozLDTArKpA</t>
  </si>
  <si>
    <t>Solidification/melting: Temperature distribution</t>
  </si>
  <si>
    <t>https://www.youtube.com/watch?v=V8dQAo0U8HM</t>
  </si>
  <si>
    <t>https://i.ytimg.com/vi/V8dQAo0U8HM/hqdefault.jpg?sqp=-oaymwEZCPYBEIoBSFXyq4qpAwsIARUAAIhCGAFwAQ==&amp;rs=AOn4CLAwnir8Sbv_rtBmxn2dz3HF-prgog</t>
  </si>
  <si>
    <t>Temperature distribution of an enclosed containment</t>
  </si>
  <si>
    <t>V8dQAo0U8HM</t>
  </si>
  <si>
    <t>Melting Ice on a Pitot Tube</t>
  </si>
  <si>
    <t>https://www.youtube.com/watch?v=2gvUGD17H2Y</t>
  </si>
  <si>
    <t>https://i.ytimg.com/vi/2gvUGD17H2Y/hqdefault.jpg?sqp=-oaymwEZCPYBEIoBSFXyq4qpAwsIARUAAIhCGAFwAQ==&amp;rs=AOn4CLBzWMYvi8om6CfsnThp6XJ3pWgmGQ</t>
  </si>
  <si>
    <t>This is an animation to describe melting ice on a pitot tube. Enjoy!</t>
  </si>
  <si>
    <t>melting, ice, meltingice, pitottube, pitot tube, heat ice, iceheating, surface melting, solidification, ansysfluent, ansys, cfd, cfdfluent, cfd fluent, heatt...</t>
  </si>
  <si>
    <t>2gvUGD17H2Y</t>
  </si>
  <si>
    <t>ansys guru</t>
  </si>
  <si>
    <t>SOLIDWORKS model optimization in ANSYS Workbench</t>
  </si>
  <si>
    <t>https://www.youtube.com/watch?v=7RfG95vwBQA&amp;t=674s</t>
  </si>
  <si>
    <t>https://i.ytimg.com/vi/7RfG95vwBQA/hqdefault.jpg?sqp=-oaymwEZCPYBEIoBSFXyq4qpAwsIARUAAIhCGAFwAQ==&amp;rs=AOn4CLAjwC_w_JP50_Fem0_HIcNOci6Qag</t>
  </si>
  <si>
    <t>In this tutorial, I have shown how to bring Solidworks model into ANSYS along with the desired parameters. Using those design parameters, response surface op...</t>
  </si>
  <si>
    <t>ANSYS, ANSYS tutorials, ANSYS Spaceclaim, ANSYS structural, Tips, Tricks, analysis, methods, Solidworks, optimization, optimize, thickness optimization, stre...</t>
  </si>
  <si>
    <t>7RfG95vwBQA&amp;t=674s</t>
  </si>
  <si>
    <t>Tutorial for Bolt Modeling in ANSYS: Method 1</t>
  </si>
  <si>
    <t>https://www.youtube.com/watch?v=2Jb4nI7Zqjs</t>
  </si>
  <si>
    <t>https://i.ytimg.com/vi/2Jb4nI7Zqjs/hqdefault.jpg?sqp=-oaymwEZCPYBEIoBSFXyq4qpAwsIARUAAIhCGAFwAQ==&amp;rs=AOn4CLBMVigOyvaRy2_iS10TG66N3ovpog</t>
  </si>
  <si>
    <t>In this Video, bolt modeling using line elements is explained. There are at least 5-6 other methods where you can model the bolts differently. This method is...</t>
  </si>
  <si>
    <t>ANSYS Tutorials, bolt modeling, FEA, Spaceclaim, Structural, rigid body dynamics</t>
  </si>
  <si>
    <t>2Jb4nI7Zqjs</t>
  </si>
  <si>
    <t>Load Combination in ANSYS-Method 4</t>
  </si>
  <si>
    <t>https://www.youtube.com/watch?v=XFpJHLv178k</t>
  </si>
  <si>
    <t>https://i.ytimg.com/vi/XFpJHLv178k/hqdefault.jpg?sqp=-oaymwEZCPYBEIoBSFXyq4qpAwsIARUAAIhCGAFwAQ==&amp;rs=AOn4CLAMzJBFN33H5lZJqrvkyivsyAAl4w</t>
  </si>
  <si>
    <t>In this video, load combination using Design Assessment is shown.</t>
  </si>
  <si>
    <t>Design Assessment, ANSYS, ANSYS workbench, ANSYS Load Combination, Basic Tutorial, Beginner Tutorial, ANSYS Structural</t>
  </si>
  <si>
    <t>XFpJHLv178k</t>
  </si>
  <si>
    <t>Load Combinations in ANSYS-Method 3</t>
  </si>
  <si>
    <t>https://www.youtube.com/watch?v=QHoWJaoJm5c</t>
  </si>
  <si>
    <t>https://i.ytimg.com/vi/QHoWJaoJm5c/hqdefault.jpg?sqp=-oaymwEZCPYBEIoBSFXyq4qpAwsIARUAAIhCGAFwAQ==&amp;rs=AOn4CLDn5WKfcr4FshJOm0gE0ootYHBi5Q</t>
  </si>
  <si>
    <t>In this video, ANSYS classic user interface is used to view the results from the load combination files.</t>
  </si>
  <si>
    <t>ANSYS, Load Combination, ANSYS Workbench, ANSYS basic, Tutorials, Beginner, Introductory, APDL, ANSYS tips</t>
  </si>
  <si>
    <t>QHoWJaoJm5c</t>
  </si>
  <si>
    <t>Load Combinations in ANSYS--Method 2</t>
  </si>
  <si>
    <t>https://www.youtube.com/watch?v=xP0SBFVf3xE</t>
  </si>
  <si>
    <t>https://i.ytimg.com/vi/xP0SBFVf3xE/hqdefault.jpg?sqp=-oaymwEZCPYBEIoBSFXyq4qpAwsIARUAAIhCGAFwAQ==&amp;rs=AOn4CLBfmCBYKG0m4zKbYJQeOcDmJM2Ckw</t>
  </si>
  <si>
    <t>In this method, the desired load combinations obtained by creating analysis system in ANSYS Workbench Project Page.</t>
  </si>
  <si>
    <t>ANSYS tutorials, ANSYS basic, ANSYS beginner, ANSYS load combination, ANSYS structural, Workbench, ANSYS, APDL, Loads</t>
  </si>
  <si>
    <t>xP0SBFVf3xE</t>
  </si>
  <si>
    <t>Load Combination in ANSYS-Method1</t>
  </si>
  <si>
    <t>https://www.youtube.com/watch?v=0wRsK5QU5Qs</t>
  </si>
  <si>
    <t>https://i.ytimg.com/vi/0wRsK5QU5Qs/hqdefault.jpg?sqp=-oaymwEZCPYBEIoBSFXyq4qpAwsIARUAAIhCGAFwAQ==&amp;rs=AOn4CLBP207KFCLaPL02nwLftvz7s7F_Ag</t>
  </si>
  <si>
    <t>This video demonstrates about load combinations in ANSYS Workbench. APDL command snippets are used to combine the load steps into desired load steps. Table o...</t>
  </si>
  <si>
    <t>Load Combinations, ANSYS Workbench, ANSYS APDL, Load Cases, Combining Loads, LCASE, LCFACT, LCFILE, Loading, Multiple Loads</t>
  </si>
  <si>
    <t>0wRsK5QU5Qs</t>
  </si>
  <si>
    <t>How to change material property in ANSYS Workbench</t>
  </si>
  <si>
    <t>https://www.youtube.com/watch?v=A0NNXrV42HI</t>
  </si>
  <si>
    <t>https://i.ytimg.com/vi/A0NNXrV42HI/hqdefault.jpg?sqp=-oaymwEZCPYBEIoBSFXyq4qpAwsIARUAAIhCGAFwAQ==&amp;rs=AOn4CLCtNKRr80QTzPFAS1VAcYqYA07qcg</t>
  </si>
  <si>
    <t>Table of Contents: 00:00 - Introduction 00:05 - Method 1: Using Generic Materials in Library 01:23 - Method 2: Duplicating Library Materials and Editing the ...</t>
  </si>
  <si>
    <t>ANSYS, ANSYS workbench, Structural, Material Properties, APDL</t>
  </si>
  <si>
    <t>A0NNXrV42HI</t>
  </si>
  <si>
    <t>Modal Analysis of a Plate Structure Using ANSYS and Spaceclaim</t>
  </si>
  <si>
    <t>https://www.youtube.com/watch?v=TacBGzDuPO0</t>
  </si>
  <si>
    <t>https://i.ytimg.com/vi/TacBGzDuPO0/hqdefault.jpg?sqp=-oaymwEZCPYBEIoBSFXyq4qpAwsIARUAAIhCGAFwAQ==&amp;rs=AOn4CLCsNNv52aJHUBZFX2tgRpJzZOQk1Q</t>
  </si>
  <si>
    <t>Table of Contents: 00:00 - Introduction 00:05 - Modeling Plate Structure in Spaceclaim 03:06 - Modal Analysis Using Workbench 06:11 - Using Mesh Connections ...</t>
  </si>
  <si>
    <t>TacBGzDuPO0</t>
  </si>
  <si>
    <t>Structural Analysis of a Plate Using ANSYS and Spaceclaim</t>
  </si>
  <si>
    <t>https://www.youtube.com/watch?v=SHwwXKcLRYs</t>
  </si>
  <si>
    <t>https://i.ytimg.com/vi/SHwwXKcLRYs/hqdefault.jpg?sqp=-oaymwEZCPYBEIoBSFXyq4qpAwsIARUAAIhCGAFwAQ==&amp;rs=AOn4CLASeMd8lquWvZQ6GJkdL60OWBJ1UQ</t>
  </si>
  <si>
    <t>Table of Contents: 00:00 - Introduction 00:10 - Plate Modeling in Spaceclaim 01:33 - Exporting to Workbench 02:34 - Meshing the plate 02:41 - Applying Loads ...</t>
  </si>
  <si>
    <t>ANSYS, Spaceclaim, Workbench, Structural Analysis</t>
  </si>
  <si>
    <t>SHwwXKcLRYs</t>
  </si>
  <si>
    <t>Structural Analysis of a Cantilevered I-beam Using ANSYS and Spaceclaim</t>
  </si>
  <si>
    <t>https://www.youtube.com/watch?v=NQ77anmp_9k</t>
  </si>
  <si>
    <t>https://i.ytimg.com/vi/NQ77anmp_9k/hqdefault.jpg?sqp=-oaymwEZCPYBEIoBSFXyq4qpAwsIARUAAIhCGAFwAQ==&amp;rs=AOn4CLBh1zJWPg69acxxfehiDC2oTwS8Fg</t>
  </si>
  <si>
    <t>Table of Contents: 00:00 - Beginning 00:05 - Modeling I-beam in Spaceclaim 02:19 - Exporting to ANSYS Workbench 03:53 - Meshing 04:02 - Applying Loads and Bo...</t>
  </si>
  <si>
    <t>NQ77anmp_9k</t>
  </si>
  <si>
    <t>Ansys Simplified</t>
  </si>
  <si>
    <t>Viscoelasticity | ANSYS 19.1 Tutorial</t>
  </si>
  <si>
    <t>https://www.youtube.com/watch?v=0ujCjHAD4O8</t>
  </si>
  <si>
    <t>https://i.ytimg.com/vi/0ujCjHAD4O8/hqdefault.jpg?sqp=-oaymwEZCPYBEIoBSFXyq4qpAwsIARUAAIhCGAFwAQ==&amp;rs=AOn4CLDxITEv2ISJLBJQe9XgAezoGOq2mA</t>
  </si>
  <si>
    <t>Aim : To simulate rate dependent relaxation with a prony series viscoelasticity material . Viscoelasticity is the property of materials that exhibit both vis...</t>
  </si>
  <si>
    <t>ANSYS, ANSYS 19.1, ANSYS 19.1 Tutorial, Viscoelasticity, creep, simulate, Aim, how to, prony, prony series, viscoelasticity material, ansys tutorial</t>
  </si>
  <si>
    <t>0ujCjHAD4O8</t>
  </si>
  <si>
    <t>APDL 19.1 Buckling analysis | ANSYS Tutorial</t>
  </si>
  <si>
    <t>https://www.youtube.com/watch?v=RcP120G9uEM</t>
  </si>
  <si>
    <t>https://i.ytimg.com/vi/RcP120G9uEM/hqdefault.jpg?sqp=-oaymwEZCPYBEIoBSFXyq4qpAwsIARUAAIhCGAFwAQ==&amp;rs=AOn4CLCt9Jhz8l0WO_0jJzqnhGbTEgQBxg</t>
  </si>
  <si>
    <t>Buckling is a mathematical instability that leads to a failure mode. When a structure is subjected to compressive stress, buckling may occur. Buckling is cha...</t>
  </si>
  <si>
    <t>APDL, APDL 19.1, Buckling, analysis, Buckling analysis, ANSYS, ANSYS Tutorial, Tutorial, ansys 19, multiphysics, comsol, code</t>
  </si>
  <si>
    <t>RcP120G9uEM</t>
  </si>
  <si>
    <t>Damping in ANSYS workbench | ANSYS 19.1 TUTORIAL</t>
  </si>
  <si>
    <t>https://www.youtube.com/watch?v=ZfCBa6Mgl-8</t>
  </si>
  <si>
    <t>https://i.ytimg.com/vi/ZfCBa6Mgl-8/hqdefault.jpg?sqp=-oaymwEZCPYBEIoBSFXyq4qpAwsIARUAAIhCGAFwAQ==&amp;rs=AOn4CLAIvrb-qqPX64SsonwiI1n6mHkkhA</t>
  </si>
  <si>
    <t>The objective of this workshop is to understand the effect of damping on a mechanical structure, and how to apply damping. For Mechanical projects | Student ...</t>
  </si>
  <si>
    <t>ANSYS 19.1, ANSYS 19.1 TUTORIAL, Damping, ANSYS, ANSYS workbench, Damping in ANSYS workbench, how to, how to apply damping, fea, apdl, code, damping, cfd, cf...</t>
  </si>
  <si>
    <t>ZfCBa6Mgl-8</t>
  </si>
  <si>
    <t>Part#2: An Introduction to ANSYS 19.1 | Guide for Beginners</t>
  </si>
  <si>
    <t>https://www.youtube.com/watch?v=wzROfyCnLOE</t>
  </si>
  <si>
    <t>https://i.ytimg.com/vi/wzROfyCnLOE/hqdefault.jpg?sqp=-oaymwEZCPYBEIoBSFXyq4qpAwsIARUAAIhCGAFwAQ==&amp;rs=AOn4CLDn1-PV4x5oO7AmWApKW8C6hPQP8Q</t>
  </si>
  <si>
    <t>Answer to How to start with ANSYS For Mechanical projects | Student project | Research project | Industrial project Contact us at :- mechanicalforum051@gmail...</t>
  </si>
  <si>
    <t>ANSYS, ANSYS 19.1, How to download ANSYS ?, What is ANSYS?, Introduction to ANSYS, Mechanical projects, Student project</t>
  </si>
  <si>
    <t>wzROfyCnLOE</t>
  </si>
  <si>
    <t>Part#1: An Introduction to ANSYS 19.1 | Guide for Beginners</t>
  </si>
  <si>
    <t>https://www.youtube.com/watch?v=jl0aVtWZzcM</t>
  </si>
  <si>
    <t>https://i.ytimg.com/vi/jl0aVtWZzcM/hqdefault.jpg?sqp=-oaymwEZCPYBEIoBSFXyq4qpAwsIARUAAIhCGAFwAQ==&amp;rs=AOn4CLDGDafzDYvYvpEv4aOjlrQb2qNZ8Q</t>
  </si>
  <si>
    <t>Answer to How to download ANSYS ? What is ANSYS? For Mechanical projects | Student project | Research project | Industrial project Contact us at :- mechanica...</t>
  </si>
  <si>
    <t>jl0aVtWZzcM</t>
  </si>
  <si>
    <t>1000+ SUBSCRIBERS!!!!!  THANK YOU</t>
  </si>
  <si>
    <t>https://www.youtube.com/watch?v=V8_3NzgaXh0</t>
  </si>
  <si>
    <t>https://i.ytimg.com/vi/V8_3NzgaXh0/hqdefault.jpg?sqp=-oaymwEZCPYBEIoBSFXyq4qpAwsIARUAAIhCGAFwAQ==&amp;rs=AOn4CLCtGqnP8UKQ48CmIKaKOrOuuIT1lQ</t>
  </si>
  <si>
    <t>For Mechanical projects | Student project | Research project | Industrial project Contact us at :- mechanicalforum051@gmail.com</t>
  </si>
  <si>
    <t>V8_3NzgaXh0</t>
  </si>
  <si>
    <t>Harmonic Response of Fixed-Fixed Beam | ANSYS WORKBENCH Tutorial</t>
  </si>
  <si>
    <t>https://www.youtube.com/watch?v=nzqnWw1xH9s</t>
  </si>
  <si>
    <t>https://i.ytimg.com/vi/nzqnWw1xH9s/hqdefault.jpg?sqp=-oaymwEZCPYBEIoBSFXyq4qpAwsIARUAAIhCGAFwAQ==&amp;rs=AOn4CLDsOKz9ySqUBVIkLvPkCIIC0EmdUA</t>
  </si>
  <si>
    <t>Our objective is to determine the harmonic response of a fixed-fixed beam under the influence of two harmonic forces. Ã¢â‚¬Â¢ The forces represent rotating machine...</t>
  </si>
  <si>
    <t>ANSYS, WORKBENCH, ANSYS WORKBENCH, ANSYS WORKBENCH Tutorial, Harmonic Response, Beam, Fixed-Fixed Beam, Fixed Beam, software, solidworks, catia, multiphysics...</t>
  </si>
  <si>
    <t>nzqnWw1xH9s</t>
  </si>
  <si>
    <t>Ansys tutorial | Girder Assembly ( Support beam )| Random Vibration</t>
  </si>
  <si>
    <t>https://www.youtube.com/watch?v=xfyDPmBd2qw</t>
  </si>
  <si>
    <t>https://i.ytimg.com/vi/xfyDPmBd2qw/hqdefault.jpg?sqp=-oaymwEZCPYBEIoBSFXyq4qpAwsIARUAAIhCGAFwAQ==&amp;rs=AOn4CLDhPf-P5-NkqHW-DONtGDcJwloLmQ</t>
  </si>
  <si>
    <t>Our goal is to investigate the vibration characteristics of a Girder Assembly. In this tutorial, we will examine the displacements and stresses in a steel as...</t>
  </si>
  <si>
    <t>YouTube Editor, Ansys, Ansys tutorial, software, ansys software, ansys fluent training, ansys online training, ansys fea tutorial, ansys fluent 15, learn ans...</t>
  </si>
  <si>
    <t>xfyDPmBd2qw</t>
  </si>
  <si>
    <t>How to use Joints and calculate reaction forces in ANSYS Workbench</t>
  </si>
  <si>
    <t>https://www.youtube.com/watch?v=f0W-YaGoKz0</t>
  </si>
  <si>
    <t>https://i.ytimg.com/vi/f0W-YaGoKz0/hqdefault.jpg?sqp=-oaymwEZCPYBEIoBSFXyq4qpAwsIARUAAIhCGAFwAQ==&amp;rs=AOn4CLChtYvhAXBKhe-PZ0vSBkwyWuHOdw</t>
  </si>
  <si>
    <t>The aim of this tutorial is to use joints to connect some parts in an assembly instead of contact. ansys online training | ansys fea tutorial | ansys fluent ...</t>
  </si>
  <si>
    <t>How to use Joints and calculate reaction forces in ANSYS Workbench, How to use Joints, how to use joints in ansys workbench, ansys online training, ansys fea...</t>
  </si>
  <si>
    <t>f0W-YaGoKz0</t>
  </si>
  <si>
    <t>High speed Impact test in Ansys | Explicit Dynamics</t>
  </si>
  <si>
    <t>https://www.youtube.com/watch?v=7sYUzZxg0mE</t>
  </si>
  <si>
    <t>https://i.ytimg.com/vi/7sYUzZxg0mE/hqdefault.jpg?sqp=-oaymwEZCPYBEIoBSFXyq4qpAwsIARUAAIhCGAFwAQ==&amp;rs=AOn4CLBm5I03zoDyBFsrtMgjIWvgW6Gbjg</t>
  </si>
  <si>
    <t>learn ansys online | Basics of Ansys Workbench -----------like and subscribe.----------------- Support me on Patreon: https://www.patreon.com/ansyssimplified...</t>
  </si>
  <si>
    <t>finite element analysis, High speed Impact test, Explicit Dynamics, finite element analysis online course, ansys online training, learn ansys online, Basics ...</t>
  </si>
  <si>
    <t>7sYUzZxg0mE</t>
  </si>
  <si>
    <t>How to do modal Analysis in Ansys Workbench |Airplane Wing Analysis Tutorial | Ansys workbench</t>
  </si>
  <si>
    <t>https://www.youtube.com/watch?v=Rjeoxnr0VzM</t>
  </si>
  <si>
    <t>https://i.ytimg.com/vi/Rjeoxnr0VzM/hqdefault.jpg?sqp=-oaymwEZCPYBEIoBSFXyq4qpAwsIARUAAIhCGAFwAQ==&amp;rs=AOn4CLCA9aIf2hzT4ArqXpop8amcoHYJsQ</t>
  </si>
  <si>
    <t>Our goal is to determine the first 5 natural frequencies and mode shapes for the prestressed model airplane wing . Assume one end of the wing is fully fixed....</t>
  </si>
  <si>
    <t>Ansys, Ansys workbench, Airplane Wing Analysis, Modal, aeroplane analysis, ansys tutorial, aeroplane ansys, ansys online course, ansys online trainning, easy...</t>
  </si>
  <si>
    <t>Rjeoxnr0VzM</t>
  </si>
  <si>
    <t>Meshing techniques- Ansys Workbench</t>
  </si>
  <si>
    <t>https://www.youtube.com/watch?v=6HYcH_SyolE</t>
  </si>
  <si>
    <t>https://i.ytimg.com/vi/6HYcH_SyolE/hqdefault.jpg?sqp=-oaymwEZCPYBEIoBSFXyq4qpAwsIARUAAIhCGAFwAQ==&amp;rs=AOn4CLAKHXencvq0tG6TAsRThsrI0rb6VQ</t>
  </si>
  <si>
    <t>In this video we will learn Ã¢â‚¬Â¢ Generating a mesh Ã¢â‚¬Â¢ Creating Named Selections Ã¢â‚¬Â¢ Adding Inflation Ã¢â‚¬Â¢ Examining the mesh Ã¢â‚¬Â¢ Checking mesh quality Support me on Pat...</t>
  </si>
  <si>
    <t>ansys online training, ansys fea tutorial, Basics of Ansys Workbench, Ansys tutorial, How to select material in ansys workbench?, Ansys tutoria, How to use m...</t>
  </si>
  <si>
    <t>6HYcH_SyolE</t>
  </si>
  <si>
    <t>Plate with a Hole - Model Analysis Tutorial | ANSYS workbench</t>
  </si>
  <si>
    <t>https://www.youtube.com/watch?v=fvLsXkatuUg</t>
  </si>
  <si>
    <t>https://i.ytimg.com/vi/fvLsXkatuUg/hqdefault.jpg?sqp=-oaymwEZCPYBEIoBSFXyq4qpAwsIARUAAIhCGAFwAQ==&amp;rs=AOn4CLDXLYjliBO5tFk1FY9r7hGrnR9DAQ</t>
  </si>
  <si>
    <t>Our aim is to determine the first 12 natural frequencies and mode shapes for the plate with the hole. Support me on Patreon: https://www.patreon.com/ansyssim...</t>
  </si>
  <si>
    <t>analysis, ansys online tutorial, ansys fluent 15, ANSYS workbench, Modal, Ansys workbench 17, nonlinear finite element analysis, nonlinear, ansys lessons, el...</t>
  </si>
  <si>
    <t>fvLsXkatuUg</t>
  </si>
  <si>
    <t>Fin Tube Heat Exchanger analysis on workbench ANSYS</t>
  </si>
  <si>
    <t>https://www.youtube.com/watch?v=6dY602HlTrw</t>
  </si>
  <si>
    <t>https://i.ytimg.com/vi/6dY602HlTrw/hqdefault.jpg?sqp=-oaymwEZCPYBEIoBSFXyq4qpAwsIARUAAIhCGAFwAQ==&amp;rs=AOn4CLBKX44CsFRjBxdKTqXd8tx465cktQ</t>
  </si>
  <si>
    <t>An aluminum section of fin and tube heat exchanger is analyzed.It has been determined that the fluid causes a wall temperature of 200 C at the entrance and 1...</t>
  </si>
  <si>
    <t>element, ANSYS Tutorial, Fin, function load, finite, analysis, ANSYS, tutorial, Heat Exchanger, workbench, thermal analysis, Fin Tube Heat Exchanger, Fin Tub...</t>
  </si>
  <si>
    <t>6dY602HlTrw</t>
  </si>
  <si>
    <t>Thermal analysis of a solenoid in ANSYS | Easy Tutorial</t>
  </si>
  <si>
    <t>https://www.youtube.com/watch?v=YT1IxKeGED0</t>
  </si>
  <si>
    <t>https://i.ytimg.com/vi/YT1IxKeGED0/hqdefault.jpg?sqp=-oaymwEZCPYBEIoBSFXyq4qpAwsIARUAAIhCGAFwAQ==&amp;rs=AOn4CLCG5lHN_uHQLMniTtXooO3eDcxaDg</t>
  </si>
  <si>
    <t>Support me on Patreon: https://www.patreon.com/ansyssimplified For Mechanical projects | Student project | Research project | Industrial project Contact us a...</t>
  </si>
  <si>
    <t>Basics of Ansys Workbench, ansys fea tutorial, finite, workbench, tutorial, how to ansys solenoid, nonlinear, Thermal analysis of a solenoid in ANSYS, soleno...</t>
  </si>
  <si>
    <t>YT1IxKeGED0</t>
  </si>
  <si>
    <t>Easy ANSYS FLUENT Tutorial for Beginner's - Mixing of Hot and cold water (PART 2)</t>
  </si>
  <si>
    <t>https://www.youtube.com/watch?v=MTmC7gyYCFY</t>
  </si>
  <si>
    <t>https://i.ytimg.com/vi/MTmC7gyYCFY/hqdefault.jpg?sqp=-oaymwEZCPYBEIoBSFXyq4qpAwsIARUAAIhCGAFwAQ==&amp;rs=AOn4CLB4sREOFjwcMdEdnzK89nDOxj_pdA</t>
  </si>
  <si>
    <t>ansys fluent training | ansys online training | ansys fea tutorial | ansys fluent 15 | learn ansys online | Basics of Ansys Workbench Support me on Patreon: ...</t>
  </si>
  <si>
    <t>ansys fluent 15, fluent for begineers, ansys fea tutorial, ansys 17, tutorial, ansys for begineers, learn ansys online, cfd, workbench, ansys 17.2, element, ...</t>
  </si>
  <si>
    <t>MTmC7gyYCFY</t>
  </si>
  <si>
    <t>EASY ANSYS FLUENT Tutorial for Beginner's - Mixing of Hot and cold water (PART 1)</t>
  </si>
  <si>
    <t>https://www.youtube.com/watch?v=IKZm3YFzMms</t>
  </si>
  <si>
    <t>https://i.ytimg.com/vi/IKZm3YFzMms/hqdefault.jpg?sqp=-oaymwEZCPYBEIoBSFXyq4qpAwsIARUAAIhCGAFwAQ==&amp;rs=AOn4CLCMpTorY_AgpY8TIOHv6DJpYKUwjw</t>
  </si>
  <si>
    <t>ansys fluent training | ansys online training | ansys fea tutorial | ansys fluent 15 |learn ansys online | Basics of Ansys Workbench Support me on Patreon: h...</t>
  </si>
  <si>
    <t>finite, ansys 17.2, ansys 17, ansys fluent 15, analysis, workbench, ansys for begineers, Basics of Ansys Workbench, ANSYS TUTORIAL, ansys fluent training, no...</t>
  </si>
  <si>
    <t>IKZm3YFzMms</t>
  </si>
  <si>
    <t>Heat conduction in solid Cylinder | Fluent ANSYS tutorial</t>
  </si>
  <si>
    <t>https://www.youtube.com/watch?v=mFyYlKOZ1T0&amp;t=434s</t>
  </si>
  <si>
    <t>https://i.ytimg.com/vi/mFyYlKOZ1T0/hqdefault.jpg?sqp=-oaymwEZCPYBEIoBSFXyq4qpAwsIARUAAIhCGAFwAQ==&amp;rs=AOn4CLAvkO4dekbsiwNhkYQS-THzne-Szw</t>
  </si>
  <si>
    <t>ansys fluent, Heat conduction in solid Cylinder, Fluent ANSYS tutorial, Basics of Ansys Workbench, ANSYS, ansys fea tutorial, ansys fluent training, CFD Tuto...</t>
  </si>
  <si>
    <t>mFyYlKOZ1T0&amp;t=434s</t>
  </si>
  <si>
    <t>ANSYS TUTORIAL | Mixing of hot and cold air in a shell</t>
  </si>
  <si>
    <t>https://www.youtube.com/watch?v=-1miNRompnw</t>
  </si>
  <si>
    <t>https://i.ytimg.com/vi/-1miNRompnw/hqdefault.jpg?sqp=-oaymwEZCPYBEIoBSFXyq4qpAwsIARUAAIhCGAFwAQ==&amp;rs=AOn4CLD6Lid_drokl3dsR4NFHnJT-B6xbw</t>
  </si>
  <si>
    <t>ansys fluent training | ansys online training | ansys fea tutorial | ansys fluent 15 |learn ansys online | Basics of Ansys Workbench IGS format (for learning...</t>
  </si>
  <si>
    <t>cfd, Mixing of hot and cold air, nonlinear, ansys fluent training, finite, ansys fluent, ansys fluent 15, Ansys workbench, workbench, Analysis of hot and col...</t>
  </si>
  <si>
    <t>-1miNRompnw</t>
  </si>
  <si>
    <t>How to start with Ansys Workbench ( Ansys tutorial #1 )</t>
  </si>
  <si>
    <t>https://www.youtube.com/watch?v=Hpu9eC9reis</t>
  </si>
  <si>
    <t>https://i.ytimg.com/vi/Hpu9eC9reis/hqdefault.jpg?sqp=-oaymwEZCPYBEIoBSFXyq4qpAwsIARUAAIhCGAFwAQ==&amp;rs=AOn4CLBx4IqCifiSxAhX_pL6zlERzIJkiA</t>
  </si>
  <si>
    <t>ansys online training | ansys fea tutorial | Basics of Ansys Workbench| Ansys tutorial | How to select material in ansys workbench? |How to start with Ansys ...</t>
  </si>
  <si>
    <t>analysis, ANSYS, workbench, Basics of Ansys Workbench, tutorial, element, finite, How to select material in ansys workbench?, How to start with Ansys Workben...</t>
  </si>
  <si>
    <t>Hpu9eC9reis</t>
  </si>
  <si>
    <t>Propeller simulation in ANSYS Fluent | Ansys  online training  ( part 2)</t>
  </si>
  <si>
    <t>https://www.youtube.com/watch?v=3CkvupRbChs</t>
  </si>
  <si>
    <t>https://i.ytimg.com/vi/3CkvupRbChs/hqdefault.jpg?sqp=-oaymwEZCPYBEIoBSFXyq4qpAwsIARUAAIhCGAFwAQ==&amp;rs=AOn4CLDpuMsNnhfS-rOuDnpHyHZEuthTPg</t>
  </si>
  <si>
    <t>ansys fluent training | ansys online training | ansys fea tutorial | ansys fluent 15 |learn ansys online | Basics of Ansys Workbench | CFD | Ansys tutorial S...</t>
  </si>
  <si>
    <t>element, ansys fluent, fluent, nonlinear, ansys fluent training, finite, CFD, CFX, ansys online training, fluent 17, Basics of Ansys Workbench, Propeller sim...</t>
  </si>
  <si>
    <t>3CkvupRbChs</t>
  </si>
  <si>
    <t>Propeller simulation in ANSYS |  Ansys  online training ( part 1)</t>
  </si>
  <si>
    <t>https://www.youtube.com/watch?v=Nguei0mQyyY&amp;t=4s</t>
  </si>
  <si>
    <t>https://i.ytimg.com/vi/Nguei0mQyyY/hqdefault.jpg?sqp=-oaymwEZCPYBEIoBSFXyq4qpAwsIARUAAIhCGAFwAQ==&amp;rs=AOn4CLBuqEhq4YO1ebJQlWhIOMjoIwyt1Q</t>
  </si>
  <si>
    <t>ansys fluent training | ansys online training | ansys fea tutorial | ansys fluent 15 |learn ansys online | Basics of Ansys Workbench | CFD | Ansys tutorial |...</t>
  </si>
  <si>
    <t>finite, nonlinear, analysis, fluent, fan ansys, ansys fan, cfd, cfx, Ansys Workbench, Propeller simulation in ANSYS, ansys online training, element, Basics o...</t>
  </si>
  <si>
    <t>Nguei0mQyyY&amp;t=4s</t>
  </si>
  <si>
    <t>Ansys Workbench |"Crushed can "| Explicit Dynamics RESULTS</t>
  </si>
  <si>
    <t>https://www.youtube.com/watch?v=wkFhTWhSqIw</t>
  </si>
  <si>
    <t>https://i.ytimg.com/vi/wkFhTWhSqIw/hqdefault.jpg?sqp=-oaymwEZCPYBEIoBSFXyq4qpAwsIARUAAIhCGAFwAQ==&amp;rs=AOn4CLDdUOHxaI7PDRmBKU2bgTF7GVtDow</t>
  </si>
  <si>
    <t>finite element analysis online course | ansys online training | learn ansys online | Basics of Ansys Workbench Support me on Patreon: https://www.patreon.com...</t>
  </si>
  <si>
    <t>nonlinear, tutorial, element, Basics of Ansys Workbench, workbench, analysis, Can crush, Ansys, Ansys Workbench, learn ansys online, finite, finite element a...</t>
  </si>
  <si>
    <t>wkFhTWhSqIw</t>
  </si>
  <si>
    <t>Ansys Tutorial of Bullet penetrating through metal sheet |Explicit Dynamics</t>
  </si>
  <si>
    <t>https://www.youtube.com/watch?v=UbreVnwktaY</t>
  </si>
  <si>
    <t>https://i.ytimg.com/vi/UbreVnwktaY/hqdefault.jpg?sqp=-oaymwEZCPYBEIoBSFXyq4qpAwsIARUAAIhCGAFwAQ==&amp;rs=AOn4CLCJ_uXEvpnV79fRumTyjbbUkQI-Qw</t>
  </si>
  <si>
    <t>finite element analysis online course | ansys online training | learn ansys online | Basics of Ansys Workbench like and subscribe. IGS format (just for learn...</t>
  </si>
  <si>
    <t>finite element analysis, finite, tutorial, nonlinear, Bullet ansys, analysis, explicit dynamics, ansys online training, ansys workbench, element, workbench, ...</t>
  </si>
  <si>
    <t>UbreVnwktaY</t>
  </si>
  <si>
    <t>How to do the Optimization in ANSYS | Response surface in ANSYS Workbench  | Ansys  online tutorial</t>
  </si>
  <si>
    <t>https://www.youtube.com/watch?v=oKO6uHfyfXc</t>
  </si>
  <si>
    <t>https://i.ytimg.com/vi/oKO6uHfyfXc/hqdefault.jpg?sqp=-oaymwEZCPYBEIoBSFXyq4qpAwsIARUAAIhCGAFwAQ==&amp;rs=AOn4CLCEFOz-xZpSs-Daye1na5MyjNIXZg</t>
  </si>
  <si>
    <t>---------ANSYS Workbench (Parametric Optimization )---------------- finite element analysis online course | ansys online training | Basics of Ansys Workbench...</t>
  </si>
  <si>
    <t>Response surface optimization, Response surface, finite, ansys online training, element, analysis, ANSYS Workbench, ANSYS Workbench tutorial, nonlinear, work...</t>
  </si>
  <si>
    <t>oKO6uHfyfXc</t>
  </si>
  <si>
    <t>How to do the IMPACT test in ANSYS Workbench | EXPLICIT DYNAMICS</t>
  </si>
  <si>
    <t>https://www.youtube.com/watch?v=hORN0TZ__fI</t>
  </si>
  <si>
    <t>https://i.ytimg.com/vi/hORN0TZ__fI/hqdefault.jpg?sqp=-oaymwEZCPYBEIoBSFXyq4qpAwsIARUAAIhCGAFwAQ==&amp;rs=AOn4CLCtURmVQXhSjLRH-AuvdvIHbNQigg</t>
  </si>
  <si>
    <t>finite element analysis online course | ansys online training | Basics of Ansys Workbench IGS format model( just for learning purpose ):- https://drive.googl...</t>
  </si>
  <si>
    <t>ansys tutorial, Explicit Dynamics, Ansys Workbench, tutorial, analysis, Car crash analysis, ansys online training, finite, workbench, finite element analysis...</t>
  </si>
  <si>
    <t>hORN0TZ__fI</t>
  </si>
  <si>
    <t>fatigue (FoS) Analysis of I beam in Ansys workbench | Ansys tutorial</t>
  </si>
  <si>
    <t>https://www.youtube.com/watch?v=1XqLWhWjw1k</t>
  </si>
  <si>
    <t>https://i.ytimg.com/vi/1XqLWhWjw1k/hqdefault.jpg?sqp=-oaymwEZCPYBEIoBSFXyq4qpAwsIARUAAIhCGAFwAQ==&amp;rs=AOn4CLCXiSSgQm6UEcQVj7fwpL5Ek7tVBQ</t>
  </si>
  <si>
    <t>finite element analysis online course | ansys online training | Basics of Ansys Workbench | Ansys tutorial Support me on Patreon: https://www.patreon.com/ans...</t>
  </si>
  <si>
    <t>finite element analysis online course, modelling in Ansys workbench, I beam, tutorial, workbench, fatigue(FOS) Analysis of I-Beam, element, ansys workbench t...</t>
  </si>
  <si>
    <t>1XqLWhWjw1k</t>
  </si>
  <si>
    <t>CFD | ANSYS FLUENT | Fluid flow in pipe analysis | Ansys online training</t>
  </si>
  <si>
    <t>https://www.youtube.com/watch?v=wVL3XzUjplg</t>
  </si>
  <si>
    <t>https://i.ytimg.com/vi/wVL3XzUjplg/hqdefault.jpg?sqp=-oaymwEZCPYBEIoBSFXyq4qpAwsIARUAAIhCGAFwAQ==&amp;rs=AOn4CLBEZoe8VKvwNnWWhFV1FHVf9zQCng</t>
  </si>
  <si>
    <t>Fluid flow in pipe, ansys fea tutorial, Ansys workbench fluent tutorial, ansys fluent 15, tutorial, analysis, ansys fluent training, nonlinear, analysis of p...</t>
  </si>
  <si>
    <t>wVL3XzUjplg</t>
  </si>
  <si>
    <t>Spur gear fatigue analysis in Ansys Workbench | Ansys online training</t>
  </si>
  <si>
    <t>https://www.youtube.com/watch?v=2SGqcLZISQ0</t>
  </si>
  <si>
    <t>https://i.ytimg.com/vi/2SGqcLZISQ0/hqdefault.jpg?sqp=-oaymwEZCPYBEIoBSFXyq4qpAwsIARUAAIhCGAFwAQ==&amp;rs=AOn4CLDLDSwAWPvOUy-4QqbWe-1m8MUKuw</t>
  </si>
  <si>
    <t>finite element analysis online course | ansys online training | ansys fea tutorial | ansys 15 | Basics of Ansys Workbench Sample Gear assembly IGS format fil...</t>
  </si>
  <si>
    <t>ansys fluent training, beginner, How to Ansys gear, workbench, Easy, tutorial, easy lesson, ansys online training, element, finite, Ansys Workbench, nonlinea...</t>
  </si>
  <si>
    <t>2SGqcLZISQ0</t>
  </si>
  <si>
    <t>Rack and Pinion analysis in Ansys | Ansys online training</t>
  </si>
  <si>
    <t>https://www.youtube.com/watch?v=dGdpr105sLY</t>
  </si>
  <si>
    <t>https://i.ytimg.com/vi/dGdpr105sLY/hqdefault.jpg?sqp=-oaymwEZCPYBEIoBSFXyq4qpAwsIARUAAIhCGAFwAQ==&amp;rs=AOn4CLBfw9W-jllGqXPw3VzFobR-7gtkaA</t>
  </si>
  <si>
    <t>Ansys online training | ansys fea tutorial | ansys 15 | finite element analysis online course | Basics of Ansys Workbench | Ansys tutorial Support me on Patr...</t>
  </si>
  <si>
    <t>fatigue, Rack and Pinion analysis, ansys workbench, finite element analysis online course, ansys 15, element, Rack and Pinion, nonlinear, ansys online traini...</t>
  </si>
  <si>
    <t>dGdpr105sLY</t>
  </si>
  <si>
    <t>Orifice simulation in ANSYS ( velocity steamline ) |  Ansys  online training</t>
  </si>
  <si>
    <t>https://www.youtube.com/watch?v=SewQgengJ_E&amp;t=38s</t>
  </si>
  <si>
    <t>https://i.ytimg.com/vi/SewQgengJ_E/hqdefault.jpg?sqp=-oaymwEZCPYBEIoBSFXyq4qpAwsIARUAAIhCGAFwAQ==&amp;rs=AOn4CLByPS1Q1p0_GI7BHzgBlO5lAWKJJw</t>
  </si>
  <si>
    <t>ansys fluent training, analysis, tutorial, Ansys workbench, ansys fea tutorial, BEGINNER, ansys fluent 15, ANSYS FLUENT, workbench, FLUENT, ANSYS, Orifice si...</t>
  </si>
  <si>
    <t>SewQgengJ_E&amp;t=38s</t>
  </si>
  <si>
    <t>static structural analysis of suspension | finite element analysis online course</t>
  </si>
  <si>
    <t>https://www.youtube.com/watch?v=_HrzkXd97GY</t>
  </si>
  <si>
    <t>https://i.ytimg.com/vi/_HrzkXd97GY/hqdefault.jpg?sqp=-oaymwEZCPYBEIoBSFXyq4qpAwsIARUAAIhCGAFwAQ==&amp;rs=AOn4CLADgx9EQvBy8UDCQ7MfHL3WjS2zwA</t>
  </si>
  <si>
    <t>finite element analysis online course | ansys online training | Basics of Ansys Workbench IGS format (Just for learning purpose):- https://drive.google.com/o...</t>
  </si>
  <si>
    <t>workbench, Ansys, Ansys workbench, static structural analysis, static structural analysis of suspension, student formula, nonlinear, supra sae, analysis, fsa...</t>
  </si>
  <si>
    <t>_HrzkXd97GY</t>
  </si>
  <si>
    <t>Fluid Flow analysis over car body | Aerodynamics using Ansys Fluent</t>
  </si>
  <si>
    <t>https://www.youtube.com/watch?v=EPjS201TQvI</t>
  </si>
  <si>
    <t>https://i.ytimg.com/vi/EPjS201TQvI/hqdefault.jpg?sqp=-oaymwEZCPYBEIoBSFXyq4qpAwsIARUAAIhCGAFwAQ==&amp;rs=AOn4CLCVggg3vBTvpo0UKF_RAGVswUFDEg</t>
  </si>
  <si>
    <t>ansys fluent training | ansys online training | ansys fea tutorial | ansys fluent 15 | Basics of Ansys Workbench | ansys fluent tutorial car IGS format (just...</t>
  </si>
  <si>
    <t>Ansys, Analysis of fluid flow, fluent, analysis, Ansys fluent tutorial car, Flow over car, nonlinear, ANSYS 15, element, Analysis of fluid flow over car body...</t>
  </si>
  <si>
    <t>EPjS201TQvI</t>
  </si>
  <si>
    <t>Optimization technique in ANSYS | response surface ansys tutorial (Part 2 of 2)</t>
  </si>
  <si>
    <t>https://www.youtube.com/watch?v=OuCe1ZTu58I</t>
  </si>
  <si>
    <t>https://i.ytimg.com/vi/OuCe1ZTu58I/hqdefault.jpg?sqp=-oaymwEZCPYBEIoBSFXyq4qpAwsIARUAAIhCGAFwAQ==&amp;rs=AOn4CLD1dtKqXG7GrWCG2M2zZZHCTxHU_Q</t>
  </si>
  <si>
    <t>ANSYS DesignXplorer: Optimisation of thickness of clamp Using Response Surface optimisation( Part 2 ) | Basics of Ansys Workbench Support me on Patreon: http...</t>
  </si>
  <si>
    <t>workbench, clamp, Ansys workbench, tutorial, response surface, ANSYS, DesignXplorer, Optimisation, nonlinear, element, analysis, Response Surface optimisatio...</t>
  </si>
  <si>
    <t>OuCe1ZTu58I</t>
  </si>
  <si>
    <t>Optimization technique in ANSYS | response surface ansys tutorial (Part 1 of 2)</t>
  </si>
  <si>
    <t>https://www.youtube.com/watch?v=r8OYJlQZkjs</t>
  </si>
  <si>
    <t>https://i.ytimg.com/vi/r8OYJlQZkjs/hqdefault.jpg?sqp=-oaymwEZCPYBEIoBSFXyq4qpAwsIARUAAIhCGAFwAQ==&amp;rs=AOn4CLBROP8nt3anlcB9oOpKsJZ36M03Ew</t>
  </si>
  <si>
    <t>ANSYS DesignXplorer: Optimisation of thickness of clamp Using Response Surface optimisation( Part 1 ) | Basics of Ansys Workbench</t>
  </si>
  <si>
    <t>ANSYS, DesignXplorer, workbench, response surface ansys tutorial, Response Surface, Optimisation, Ansys workbench, analysis, Response Surface optimisation, r...</t>
  </si>
  <si>
    <t>r8OYJlQZkjs</t>
  </si>
  <si>
    <t>Ansys workbench tutorial | STATIC STRUCTURAL</t>
  </si>
  <si>
    <t>https://www.youtube.com/watch?v=4GEcm7zYRwc</t>
  </si>
  <si>
    <t>https://i.ytimg.com/vi/4GEcm7zYRwc/hqdefault.jpg?sqp=-oaymwEZCPYBEIoBSFXyq4qpAwsIARUAAIhCGAFwAQ==&amp;rs=AOn4CLBOP3z_mxpA1j0tbYU2Jl1czQkNWg</t>
  </si>
  <si>
    <t>Static structural analysis of chair.| Basics of Ansys Workbench CHECK out "ANSYS SIMPLIFIED" for cool tutorials:- https://www.youtube.com/channel/UCKgZfwIwpJ...</t>
  </si>
  <si>
    <t>analysis, lesson, ansys tutorial, nonlinear, Ansys workbench, workbench, Ansys, Static structural, chair analysis, easy, finite, chair, element, tutorial, ea...</t>
  </si>
  <si>
    <t>4GEcm7zYRwc</t>
  </si>
  <si>
    <t>ANSYS Tutorial</t>
  </si>
  <si>
    <t>DROP TEST ON REINFORCED CONCRETE (EXPLICIT DYNAMIC ANALYSIS)</t>
  </si>
  <si>
    <t>https://www.youtube.com/watch?v=9KRw3epSrm4&amp;t=7s</t>
  </si>
  <si>
    <t>https://i.ytimg.com/vi/9KRw3epSrm4/hqdefault.jpg?sqp=-oaymwEZCPYBEIoBSFXyq4qpAwsIARUAAIhCGAFwAQ==&amp;rs=AOn4CLA_r93HSB63K9vmBxZgTYwb_ohiVA</t>
  </si>
  <si>
    <t>EXPLICIT DYNAMIC ANALYSIS ON REINFORCED CONCRETE</t>
  </si>
  <si>
    <t>EXPLICIT DYNAMIC, ANSYS, TUTORIAL</t>
  </si>
  <si>
    <t>9KRw3epSrm4&amp;t=7s</t>
  </si>
  <si>
    <t>PROJECTILE IMPECTING OF PRE-STRESSED CONTAINER</t>
  </si>
  <si>
    <t>https://www.youtube.com/watch?v=J7egJ5Iqov4</t>
  </si>
  <si>
    <t>https://i.ytimg.com/vi/J7egJ5Iqov4/hqdefault.jpg?sqp=-oaymwEZCPYBEIoBSFXyq4qpAwsIARUAAIhCGAFwAQ==&amp;rs=AOn4CLDb3Hy2XmzbEzvLehXN_EuAu-hJ9g</t>
  </si>
  <si>
    <t>EXPLICIT DYNAMIC ANALYSIS OF PRE-STRESSED CONTAINER</t>
  </si>
  <si>
    <t>J7egJ5Iqov4</t>
  </si>
  <si>
    <t>SIMULATE THE CRUSHING OF EMPTY SODA CAN</t>
  </si>
  <si>
    <t>https://www.youtube.com/watch?v=jOvLpVs8Gsc</t>
  </si>
  <si>
    <t>https://i.ytimg.com/vi/jOvLpVs8Gsc/hqdefault.jpg?sqp=-oaymwEZCPYBEIoBSFXyq4qpAwsIARUAAIhCGAFwAQ==&amp;rs=AOn4CLAKuiJ5WMKRKQhVmJRlyGVXLxtoIg</t>
  </si>
  <si>
    <t>EXPLICIT DYNAMIC ANALYSIS OF CRUSHING OF EMPTY SODA CAN</t>
  </si>
  <si>
    <t>EXPLICIT DYNAMIC, ANSYS</t>
  </si>
  <si>
    <t>jOvLpVs8Gsc</t>
  </si>
  <si>
    <t>TAYLOR IMPACT TEST (SIMULATE THE IMPACT OF ROD INTO A PLATE)</t>
  </si>
  <si>
    <t>https://www.youtube.com/watch?v=ORkSdNI2Ud4&amp;t=2s</t>
  </si>
  <si>
    <t>https://i.ytimg.com/vi/ORkSdNI2Ud4/hqdefault.jpg?sqp=-oaymwEZCPYBEIoBSFXyq4qpAwsIARUAAIhCGAFwAQ==&amp;rs=AOn4CLDgDgcNRFoVJRymxniF5BQ_JDIvew</t>
  </si>
  <si>
    <t>EXPLICIT DYNAMIC ANALYSIS ON ANSYS WORKBENCH</t>
  </si>
  <si>
    <t>ANSYS, EXPLICIT DYNAMIC, ANALYSIS</t>
  </si>
  <si>
    <t>ORkSdNI2Ud4&amp;t=2s</t>
  </si>
  <si>
    <t>STATIC STRUCTURE ANALYSIS OF A SIMPLEY SUPPORTED BEAM</t>
  </si>
  <si>
    <t>https://www.youtube.com/watch?v=4_fL5zvInnY</t>
  </si>
  <si>
    <t>https://i.ytimg.com/vi/4_fL5zvInnY/hqdefault.jpg?sqp=-oaymwEZCPYBEIoBSFXyq4qpAwsIARUAAIhCGAFwAQ==&amp;rs=AOn4CLD0IMj36U7fzBtkZX2DyZmvnYNmzw</t>
  </si>
  <si>
    <t>ANSYS, TUTORIAL</t>
  </si>
  <si>
    <t>4_fL5zvInnY</t>
  </si>
  <si>
    <t>How to define "MATERIAL PROPERTIES" in ANSYS WORKBENCH // TUTORIAL-31</t>
  </si>
  <si>
    <t>https://www.youtube.com/watch?v=lo8ijJYhImI</t>
  </si>
  <si>
    <t>https://i.ytimg.com/vi/lo8ijJYhImI/hqdefault.jpg?sqp=-oaymwEZCPYBEIoBSFXyq4qpAwsIARUAAIhCGAFwAQ==&amp;rs=AOn4CLCRh4iptHIKxM6wPdXlDYfoRN6CPw</t>
  </si>
  <si>
    <t>Software (Industry), ANSYS CFX (Software), TUTORIAL, PROPERTY</t>
  </si>
  <si>
    <t>lo8ijJYhImI</t>
  </si>
  <si>
    <t>STEADY STATE THERMAL analysis of a "CYLINDER" (thermal stress in a cylinde) in ANSYS WORKBENCH</t>
  </si>
  <si>
    <t>https://www.youtube.com/watch?v=GbG7W4ICJiA</t>
  </si>
  <si>
    <t>https://i.ytimg.com/vi/GbG7W4ICJiA/hqdefault.jpg?sqp=-oaymwEZCPYBEIoBSFXyq4qpAwsIARUAAIhCGAFwAQ==&amp;rs=AOn4CLBXEQ_mwe2iRv_HP7aSB1p_1CrbdQ</t>
  </si>
  <si>
    <t>// TUTORIAL-29</t>
  </si>
  <si>
    <t>THERMAL ANALYSIS, ANSYS CFX (Software), TUTORIAL</t>
  </si>
  <si>
    <t>GbG7W4ICJiA</t>
  </si>
  <si>
    <t>STEADY STATE THERMAL analysis in "UNIFORM TEMPERATURE CHANGE" condition, in ANSYS WORKBENCH</t>
  </si>
  <si>
    <t>https://www.youtube.com/watch?v=mOajOL0EzaI</t>
  </si>
  <si>
    <t>https://i.ytimg.com/vi/mOajOL0EzaI/hqdefault.jpg?sqp=-oaymwEZCPYBEIoBSFXyq4qpAwsIARUAAIhCGAFwAQ==&amp;rs=AOn4CLCin-T2B1b1vxWOcowqWYSJkiV7wA</t>
  </si>
  <si>
    <t>// TUTORIAL-30</t>
  </si>
  <si>
    <t>Thermal Analysis, Fluid Mechanics (Field Of Study), Temperature (Dimension), ANSYS CFX (Software), TUTORIAL</t>
  </si>
  <si>
    <t>mOajOL0EzaI</t>
  </si>
  <si>
    <t>STEADY STATE THERMAL analysis of a "CAR DISK BRAKE ROTOR" in ANSYS WORKBENCH // TUTORIAL-26</t>
  </si>
  <si>
    <t>https://www.youtube.com/watch?v=tDzrtGAq3tQ</t>
  </si>
  <si>
    <t>https://i.ytimg.com/vi/tDzrtGAq3tQ/hqdefault.jpg?sqp=-oaymwEZCPYBEIoBSFXyq4qpAwsIARUAAIhCGAFwAQ==&amp;rs=AOn4CLBSGI8FGTSdRSUll8XEfuaAP5Q-ww</t>
  </si>
  <si>
    <t>Disc Brake (Invention), ANSYS CFX (Software), TUTORIAL, THERMAL ANALYSIS</t>
  </si>
  <si>
    <t>tDzrtGAq3tQ</t>
  </si>
  <si>
    <t>STEDY STATE THERMAL analysis of a "HEAT SINK" in ANSYS WORKBENCH // TUTORIAL-27</t>
  </si>
  <si>
    <t>https://www.youtube.com/watch?v=ieVw-9OuFm4</t>
  </si>
  <si>
    <t>https://i.ytimg.com/vi/ieVw-9OuFm4/hqdefault.jpg?sqp=-oaymwEZCPYBEIoBSFXyq4qpAwsIARUAAIhCGAFwAQ==&amp;rs=AOn4CLAGUJ3PqsQGMDefr3z96EC8WBVxew</t>
  </si>
  <si>
    <t>Thermal Analysis, Heat (Literature Subject), ANSYS CFX (Software), TUTORIAL</t>
  </si>
  <si>
    <t>ieVw-9OuFm4</t>
  </si>
  <si>
    <t>TRANSIENT THERMAL analysis of a "PISTON" in ANSYS WORKBENCH // TUTORIAL-28</t>
  </si>
  <si>
    <t>https://www.youtube.com/watch?v=k7pEhiOJL2I</t>
  </si>
  <si>
    <t>https://i.ytimg.com/vi/k7pEhiOJL2I/hqdefault.jpg?sqp=-oaymwEZCPYBEIoBSFXyq4qpAwsIARUAAIhCGAFwAQ==&amp;rs=AOn4CLAx_vZ6x7p1gDk1UKzZal9ZmBbmqA</t>
  </si>
  <si>
    <t>Thermal Analysis, Fluid Mechanics (Field Of Study), ANSYS CFX (Software), TUTORIAL</t>
  </si>
  <si>
    <t>k7pEhiOJL2I</t>
  </si>
  <si>
    <t>BUCKLING LOAD analysis of a "BUILT-UP STRUCTURE" in ANSYS WORKBENCH // TUTORIAL-25</t>
  </si>
  <si>
    <t>https://www.youtube.com/watch?v=ZTOVv5D8GhA</t>
  </si>
  <si>
    <t>https://i.ytimg.com/vi/ZTOVv5D8GhA/hqdefault.jpg?sqp=-oaymwEZCPYBEIoBSFXyq4qpAwsIARUAAIhCGAFwAQ==&amp;rs=AOn4CLBDq51QEOYaDffu08uT649leoCXGg</t>
  </si>
  <si>
    <t>Buckling, ANSYS, ANALYSIS, TUTORIAL</t>
  </si>
  <si>
    <t>ZTOVv5D8GhA</t>
  </si>
  <si>
    <t>BUCKLING LOAD analysis of a "FIXED-FREE COLUMN" in ANSYS WORKBENCH // TUTORIAL-23</t>
  </si>
  <si>
    <t>https://www.youtube.com/watch?v=JNqyPXQbVTc</t>
  </si>
  <si>
    <t>https://i.ytimg.com/vi/JNqyPXQbVTc/hqdefault.jpg?sqp=-oaymwEZCPYBEIoBSFXyq4qpAwsIARUAAIhCGAFwAQ==&amp;rs=AOn4CLAAy6NkBPYsKq4LILdWV8EROHFSqg</t>
  </si>
  <si>
    <t>Buckling, ANSYS CFX (Software), ANALYSIS, TUTORIAL</t>
  </si>
  <si>
    <t>JNqyPXQbVTc</t>
  </si>
  <si>
    <t>BUCKLING LOAD analysis of a "PINNED-PINNED COLUMN" in ANSYS WORKBENCH // TUTORIAL-24</t>
  </si>
  <si>
    <t>https://www.youtube.com/watch?v=qYQt4wdYW2Q</t>
  </si>
  <si>
    <t>https://i.ytimg.com/vi/qYQt4wdYW2Q/hqdefault.jpg?sqp=-oaymwEZCPYBEIoBSFXyq4qpAwsIARUAAIhCGAFwAQ==&amp;rs=AOn4CLDmpqrjqivSCyIvGU2P44OcuGpUtA</t>
  </si>
  <si>
    <t>Buckling, ANALYSIS, ANSYS CFX (Software), TUTORIAL</t>
  </si>
  <si>
    <t>qYQt4wdYW2Q</t>
  </si>
  <si>
    <t>VIBRATION (NATURAL FREQUENCIES) analysis of a "CHIME" in ANSYS WORKBENCH // TUTORIAL-19</t>
  </si>
  <si>
    <t>https://www.youtube.com/watch?v=vANM0_HRr34</t>
  </si>
  <si>
    <t>https://i.ytimg.com/vi/vANM0_HRr34/hqdefault.jpg?sqp=-oaymwEZCPYBEIoBSFXyq4qpAwsIARUAAIhCGAFwAQ==&amp;rs=AOn4CLAtNfA9rTp6YrXiZcAy7kBkv06Vbg</t>
  </si>
  <si>
    <t>ANSYS CFX (Software), ANALYSIS, TUTORIAL</t>
  </si>
  <si>
    <t>vANM0_HRr34</t>
  </si>
  <si>
    <t>VIBRATION (NATURAL FRIQUENCIES) analysis of a "SIMPLY SUPPORTED BEAM" in ANSYS WORKBENCH</t>
  </si>
  <si>
    <t>https://www.youtube.com/watch?v=VVKxhRVfo0w</t>
  </si>
  <si>
    <t>https://i.ytimg.com/vi/VVKxhRVfo0w/hqdefault.jpg?sqp=-oaymwEZCPYBEIoBSFXyq4qpAwsIARUAAIhCGAFwAQ==&amp;rs=AOn4CLCMwJ04gx1pEGDKGKBSM-cPdqTBOw</t>
  </si>
  <si>
    <t>// TUTORIAL-18</t>
  </si>
  <si>
    <t>ANSYS CFX (Software), ANALYSIS, TUTORIAL, Beam</t>
  </si>
  <si>
    <t>VVKxhRVfo0w</t>
  </si>
  <si>
    <t>VIBRATION (NATURAL FREQUENCIES) analysis of a "ROTOR ASSEMBLY" in ANSYS WORKBENCH // TUTORIAL-22</t>
  </si>
  <si>
    <t>https://www.youtube.com/watch?v=dD7bhogV-cw</t>
  </si>
  <si>
    <t>https://i.ytimg.com/vi/dD7bhogV-cw/hqdefault.jpg?sqp=-oaymwEZCPYBEIoBSFXyq4qpAwsIARUAAIhCGAFwAQ==&amp;rs=AOn4CLBeeZvByapHfqBXkvAdWaedruUKXA</t>
  </si>
  <si>
    <t>dD7bhogV-cw</t>
  </si>
  <si>
    <t>VIBRATION (NATURAL FREQUENCIES) analysis of a "CANTILEVER BEAM" in ANSYS WORKBENCH // TUTORIAL-17</t>
  </si>
  <si>
    <t>https://www.youtube.com/watch?v=l_RoKlGiEjc</t>
  </si>
  <si>
    <t>https://i.ytimg.com/vi/l_RoKlGiEjc/hqdefault.jpg?sqp=-oaymwEZCPYBEIoBSFXyq4qpAwsIARUAAIhCGAFwAQ==&amp;rs=AOn4CLD0Z6u61umNe_7LEknx5w8ncjUU7w</t>
  </si>
  <si>
    <t>Cantilever, Beam, ANSYS CFX (Software), ANALYSIS, TUTORIAL</t>
  </si>
  <si>
    <t>l_RoKlGiEjc</t>
  </si>
  <si>
    <t>VIBRATION (NATURAL FREQUENCIES) analysis of a "CONNECTING ROD" in ANSYS WORKBENCH // TUTORIAL-20</t>
  </si>
  <si>
    <t>https://www.youtube.com/watch?v=e55A_q9cP44</t>
  </si>
  <si>
    <t>https://i.ytimg.com/vi/e55A_q9cP44/hqdefault.jpg?sqp=-oaymwEZCPYBEIoBSFXyq4qpAwsIARUAAIhCGAFwAQ==&amp;rs=AOn4CLDfarKJz-1WhlvXCL4VsGRlAKilkQ</t>
  </si>
  <si>
    <t>e55A_q9cP44</t>
  </si>
  <si>
    <t>VIBRATION (NATURAL FREQUENCIES) analysis of a "MOTOR COVER" in ANSYS WORKBENCH // TUTORIAL-21</t>
  </si>
  <si>
    <t>https://www.youtube.com/watch?v=V_FcDrKOWvY</t>
  </si>
  <si>
    <t>https://i.ytimg.com/vi/V_FcDrKOWvY/hqdefault.jpg?sqp=-oaymwEZCPYBEIoBSFXyq4qpAwsIARUAAIhCGAFwAQ==&amp;rs=AOn4CLACgLaN-4sYpVyFR_-xMDkMur-ZCg</t>
  </si>
  <si>
    <t>V_FcDrKOWvY</t>
  </si>
  <si>
    <t>STATIC STRUCTURAL analysis of "PRESSURE VESSEL(surface body)" in ANSYS WORKBENCH  // TUTORIAL - 15</t>
  </si>
  <si>
    <t>https://www.youtube.com/watch?v=8bu4Ex9efPc</t>
  </si>
  <si>
    <t>https://i.ytimg.com/vi/8bu4Ex9efPc/hqdefault.jpg?sqp=-oaymwEZCPYBEIoBSFXyq4qpAwsIARUAAIhCGAFwAQ==&amp;rs=AOn4CLAMNdQ3gA7oy7iM2OyefBYBCj7kHg</t>
  </si>
  <si>
    <t>8bu4Ex9efPc</t>
  </si>
  <si>
    <t>STATIC STRUCTURAL analysis of a "BEAM ELEMENTS (Line-Body Model)" in ANSYS WORKBENCH  // TUTORIAL-16</t>
  </si>
  <si>
    <t>https://www.youtube.com/watch?v=O-tTqK_nktU</t>
  </si>
  <si>
    <t>https://i.ytimg.com/vi/O-tTqK_nktU/hqdefault.jpg?sqp=-oaymwEZCPYBEIoBSFXyq4qpAwsIARUAAIhCGAFwAQ==&amp;rs=AOn4CLBnjkhDsLh7zFICVhaq0mE0pxIDaQ</t>
  </si>
  <si>
    <t>ANSYS CFX (Software), ANALYSIS, TUTORIAL, Structural Analysis</t>
  </si>
  <si>
    <t>O-tTqK_nktU</t>
  </si>
  <si>
    <t>STATIC STRUCTURAL analysis of a "PLATE WITH CIRCULAR HOLE (surface body)" in ANSYS WORKBENCH</t>
  </si>
  <si>
    <t>https://www.youtube.com/watch?v=OjS5xeieAME</t>
  </si>
  <si>
    <t>https://i.ytimg.com/vi/OjS5xeieAME/hqdefault.jpg?sqp=-oaymwEZCPYBEIoBSFXyq4qpAwsIARUAAIhCGAFwAQ==&amp;rs=AOn4CLDFrQPxdLc5JT-LMK9kHJFnuxT4xw</t>
  </si>
  <si>
    <t>// TUTORIAL - 13</t>
  </si>
  <si>
    <t>OjS5xeieAME</t>
  </si>
  <si>
    <t>STATIC STRUCTURAL analysis of "BRACKET (surface body)" in ANSYS WORKBENCH  // TUTORIAL - 14</t>
  </si>
  <si>
    <t>https://www.youtube.com/watch?v=nh53lgo5bZk</t>
  </si>
  <si>
    <t>https://i.ytimg.com/vi/nh53lgo5bZk/hqdefault.jpg?sqp=-oaymwEZCPYBEIoBSFXyq4qpAwsIARUAAIhCGAFwAQ==&amp;rs=AOn4CLCKmg1hk1ZWxSI_5ugAHD9pb6Qo0g</t>
  </si>
  <si>
    <t>nh53lgo5bZk</t>
  </si>
  <si>
    <t>FATIGUE LOADING of a "DUCTILE MATERIAL" in ANSYS WORKBENCH  // TUTORIAL - 12</t>
  </si>
  <si>
    <t>https://www.youtube.com/watch?v=NIWR8iPA9SQ</t>
  </si>
  <si>
    <t>https://i.ytimg.com/vi/NIWR8iPA9SQ/hqdefault.jpg?sqp=-oaymwEZCPYBEIoBSFXyq4qpAwsIARUAAIhCGAFwAQ==&amp;rs=AOn4CLBJiXhvLkD9vM95yYN99QyX2q_8qQ</t>
  </si>
  <si>
    <t>ANSYS CFX (Software), TUTORIAL, ANALYSIS</t>
  </si>
  <si>
    <t>NIWR8iPA9SQ</t>
  </si>
  <si>
    <t>STATIC LOADING of a "BRITTLE MATERIAL" in ANSYS WORKBENCH  // TUTORIAL - 11</t>
  </si>
  <si>
    <t>https://www.youtube.com/watch?v=JdJcOj_2Ppw</t>
  </si>
  <si>
    <t>https://i.ytimg.com/vi/JdJcOj_2Ppw/hqdefault.jpg?sqp=-oaymwEZCPYBEIoBSFXyq4qpAwsIARUAAIhCGAFwAQ==&amp;rs=AOn4CLAlyUdc5Yhix2YkU-BzVNCsEftgEw</t>
  </si>
  <si>
    <t>ANSYS, ANALYSIS, TUTORIAL, Brittleness</t>
  </si>
  <si>
    <t>JdJcOj_2Ppw</t>
  </si>
  <si>
    <t>STATIC LOADING of a DUCTILE MATERIAL in ANSYS WORKBENCH  // TUTORIAL - 10</t>
  </si>
  <si>
    <t>https://www.youtube.com/watch?v=fRWLnAOsuyk</t>
  </si>
  <si>
    <t>https://i.ytimg.com/vi/fRWLnAOsuyk/hqdefault.jpg?sqp=-oaymwEZCPYBEIoBSFXyq4qpAwsIARUAAIhCGAFwAQ==&amp;rs=AOn4CLCNBYyEirsbLXIokLwnJPctxu8rmA</t>
  </si>
  <si>
    <t>ANSYS, ANALYSIS, TUTORIAL, Ductility</t>
  </si>
  <si>
    <t>fRWLnAOsuyk</t>
  </si>
  <si>
    <t>STATIC STRUCTURE analysis of a "CANTILEVER BEAM" in ANSYS WORKBENCH   // TUTORIAL - 9</t>
  </si>
  <si>
    <t>https://www.youtube.com/watch?v=qJabdIoAUZI&amp;t=39s</t>
  </si>
  <si>
    <t>https://i.ytimg.com/vi/qJabdIoAUZI/hqdefault.jpg?sqp=-oaymwEZCPYBEIoBSFXyq4qpAwsIARUAAIhCGAFwAQ==&amp;rs=AOn4CLAJ52OtJCljoVJBEUAHakMkKCnNfQ</t>
  </si>
  <si>
    <t>ANSYS, ANALYSIS, TUTORIAL, Cantilever</t>
  </si>
  <si>
    <t>qJabdIoAUZI&amp;t=39s</t>
  </si>
  <si>
    <t>STATIC STRUCTURE analysis of a "PLATE TO HAVE SQUARE SLOT" in ANSYS WORKBENCH  // TUTORIAL-7</t>
  </si>
  <si>
    <t>https://www.youtube.com/watch?v=IjGpgKvshIQ</t>
  </si>
  <si>
    <t>https://i.ytimg.com/vi/IjGpgKvshIQ/hqdefault.jpg?sqp=-oaymwEZCPYBEIoBSFXyq4qpAwsIARUAAIhCGAFwAQ==&amp;rs=AOn4CLCV6mF6T9M3mLfc8_WRw_MFxbJQHg</t>
  </si>
  <si>
    <t>ANSYS, ANALYSIS, TUTORIAL</t>
  </si>
  <si>
    <t>IjGpgKvshIQ</t>
  </si>
  <si>
    <t>STATIC STRUCTURE analysis of a "PLATE WITH CENTRAL HOLE" in ANSYS WORKBENCH  // TUTORIAL - 8</t>
  </si>
  <si>
    <t>https://www.youtube.com/watch?v=vLaDcvZp1-I</t>
  </si>
  <si>
    <t>https://i.ytimg.com/vi/vLaDcvZp1-I/hqdefault.jpg?sqp=-oaymwEZCPYBEIoBSFXyq4qpAwsIARUAAIhCGAFwAQ==&amp;rs=AOn4CLC8EjuklvHvWckBF8IZzMOq0r5-jg</t>
  </si>
  <si>
    <t>vLaDcvZp1-I</t>
  </si>
  <si>
    <t>STATIC STRUCTURE analysis of a "CYLINDRICAL PRESSURE VESSEL" in ANSYS, PART-2  // TUTORIAL-6</t>
  </si>
  <si>
    <t>https://www.youtube.com/watch?v=7fqxsBHNDBk</t>
  </si>
  <si>
    <t>https://i.ytimg.com/vi/7fqxsBHNDBk/hqdefault.jpg?sqp=-oaymwEZCPYBEIoBSFXyq4qpAwsIARUAAIhCGAFwAQ==&amp;rs=AOn4CLCjbCVBVk3MKVCA2SKFlKLy4U4Mpg</t>
  </si>
  <si>
    <t>ANSYS, ANALYSIS, TUTORIAL, Pressure Vessel</t>
  </si>
  <si>
    <t>7fqxsBHNDBk</t>
  </si>
  <si>
    <t>STATIC STRUCTURE analysis of a "CYLINDRICAL PRESSURE VESSEL" in ANSYS, part-1   // TUTORIAL-5</t>
  </si>
  <si>
    <t>https://www.youtube.com/watch?v=LYy0-lvNy14</t>
  </si>
  <si>
    <t>https://i.ytimg.com/vi/LYy0-lvNy14/hqdefault.jpg?sqp=-oaymwEZCPYBEIoBSFXyq4qpAwsIARUAAIhCGAFwAQ==&amp;rs=AOn4CLBvKDurvoPWGPEngdqXwmxNXqrqxA</t>
  </si>
  <si>
    <t>ANALYSIS, Pressure Vessel, TUTORIAL</t>
  </si>
  <si>
    <t>LYy0-lvNy14</t>
  </si>
  <si>
    <t>STATIC STRUCTURE analysis of a "BRACKET" in ANSYS WORKBENCH   //  TUTORIAL - 4</t>
  </si>
  <si>
    <t>https://www.youtube.com/watch?v=QJFk6c8h_FM</t>
  </si>
  <si>
    <t>https://i.ytimg.com/vi/QJFk6c8h_FM/hqdefault.jpg?sqp=-oaymwEZCPYBEIoBSFXyq4qpAwsIARUAAIhCGAFwAQ==&amp;rs=AOn4CLDjRAGiZj8dXr4P6LPFuMybOi5DTA</t>
  </si>
  <si>
    <t>PROBLEM DESCRIPTION - Compute the stress and deflection response to steel bracket. the bracket is 100 mm high, 50 mm deep and 60 mm in width. it has a 30 mm ...</t>
  </si>
  <si>
    <t>QJFk6c8h_FM</t>
  </si>
  <si>
    <t>MESHING of a "CYLINDRICAL SHAFT" in ANSYS WORKBENCH   // TUTORIAL - 3</t>
  </si>
  <si>
    <t>https://www.youtube.com/watch?v=bPtyKZjEGlM</t>
  </si>
  <si>
    <t>https://i.ytimg.com/vi/bPtyKZjEGlM/hqdefault.jpg?sqp=-oaymwEZCPYBEIoBSFXyq4qpAwsIARUAAIhCGAFwAQ==&amp;rs=AOn4CLDXivOhWTn0L57VSnHIzfR9cD5f8A</t>
  </si>
  <si>
    <t>PROBLEM DESCRIPTION - In this problem you will import the CYLINDRICAL SHAFT FOR MESHING .IGS into ansys workbench. Next you wil create create an effective me...</t>
  </si>
  <si>
    <t>ANSYS CFX (Software), MESHING</t>
  </si>
  <si>
    <t>bPtyKZjEGlM</t>
  </si>
  <si>
    <t>MESHING of a "BRACKET"  in ANSYS WORKBENCH  // TUTORIAL - 2</t>
  </si>
  <si>
    <t>https://www.youtube.com/watch?v=cWWzd3Z2JMg</t>
  </si>
  <si>
    <t>https://i.ytimg.com/vi/cWWzd3Z2JMg/hqdefault.jpg?sqp=-oaymwEZCPYBEIoBSFXyq4qpAwsIARUAAIhCGAFwAQ==&amp;rs=AOn4CLBwOlwqoTMi4qRLSh_Nfg5c5ZsfXw</t>
  </si>
  <si>
    <t>Tutorial (Media Genre), ANSYS CFX (Software), ANALYSIS, MESHING</t>
  </si>
  <si>
    <t>cWWzd3Z2JMg</t>
  </si>
  <si>
    <t>MESHING of a "BENCH VICE"  in ANSYS WORKBENCH  // TUTORIAL - 1</t>
  </si>
  <si>
    <t>https://www.youtube.com/watch?v=KCQVq5omhz4</t>
  </si>
  <si>
    <t>https://i.ytimg.com/vi/KCQVq5omhz4/hqdefault.jpg?sqp=-oaymwEZCPYBEIoBSFXyq4qpAwsIARUAAIhCGAFwAQ==&amp;rs=AOn4CLBDvEKeaf-OCS9qHtZIzOdJoaaqrQ</t>
  </si>
  <si>
    <t>PROBLEM DESCRIPTION - In this example, you will generate the mesh for different components of bench vice assembly. The model is not considered for analysis. ...</t>
  </si>
  <si>
    <t>Tutorial (Media Genre), ANSYS CFX (Software), Systems Engineering (Field Of Study), ANALYSIS, MESHING</t>
  </si>
  <si>
    <t>KCQVq5omhz4</t>
  </si>
  <si>
    <t>Ansys tutorial, APDL</t>
  </si>
  <si>
    <t>Solving, post processing and convergence (5/5)</t>
  </si>
  <si>
    <t>https://www.youtube.com/watch?v=lpKZj4Oh3jM&amp;t=145s</t>
  </si>
  <si>
    <t>https://i.ytimg.com/vi/lpKZj4Oh3jM/hqdefault.jpg?sqp=-oaymwEZCPYBEIoBSFXyq4qpAwsIARUAAIhCGAFwAQ==&amp;rs=AOn4CLA0Jd_7VSrJ3lqSd81K290cUoxIYA</t>
  </si>
  <si>
    <t>Solving the heat transfer problem, viewing the results and checking for convergence.</t>
  </si>
  <si>
    <t>apdl, convergence, post-processing, solve, ansys</t>
  </si>
  <si>
    <t>lpKZj4Oh3jM&amp;t=145s</t>
  </si>
  <si>
    <t>Problem description_problem no 3 (1/3)</t>
  </si>
  <si>
    <t>https://www.youtube.com/watch?v=JVDFf3XZO1E</t>
  </si>
  <si>
    <t>https://i.ytimg.com/vi/JVDFf3XZO1E/hqdefault.jpg?sqp=-oaymwEZCPYBEIoBSFXyq4qpAwsIARUAAIhCGAFwAQ==&amp;rs=AOn4CLAUuEX7MRz_WNP-7tAhnpcTwSLerw</t>
  </si>
  <si>
    <t>Describing the problem for exercise</t>
  </si>
  <si>
    <t>apdl, analysis, heat transfer, piston</t>
  </si>
  <si>
    <t>JVDFf3XZO1E</t>
  </si>
  <si>
    <t>Creo drawing for importing (2/3)</t>
  </si>
  <si>
    <t>https://www.youtube.com/watch?v=Ura7faCZkqs</t>
  </si>
  <si>
    <t>https://i.ytimg.com/vi/Ura7faCZkqs/hqdefault.jpg?sqp=-oaymwEZCPYBEIoBSFXyq4qpAwsIARUAAIhCGAFwAQ==&amp;rs=AOn4CLAyGl-N55k39Yymy6UdX9mvwh58Mg</t>
  </si>
  <si>
    <t>Drawing the problem in PTC creo</t>
  </si>
  <si>
    <t>creo, PTC, modelling, piston</t>
  </si>
  <si>
    <t>Ura7faCZkqs</t>
  </si>
  <si>
    <t>Element and Material (2/5)</t>
  </si>
  <si>
    <t>https://www.youtube.com/watch?v=sBqQ3kQm5E8</t>
  </si>
  <si>
    <t>https://i.ytimg.com/vi/sBqQ3kQm5E8/hqdefault.jpg?sqp=-oaymwEZCPYBEIoBSFXyq4qpAwsIARUAAIhCGAFwAQ==&amp;rs=AOn4CLBZGi8ASU2WW1q0io2or_kge0kthQ</t>
  </si>
  <si>
    <t>Describes about the element selection and different materials concept</t>
  </si>
  <si>
    <t>apdl, material, element, analysis</t>
  </si>
  <si>
    <t>sBqQ3kQm5E8</t>
  </si>
  <si>
    <t>Modelling (3/5)</t>
  </si>
  <si>
    <t>https://www.youtube.com/watch?v=QaTNDtJEhac</t>
  </si>
  <si>
    <t>https://i.ytimg.com/vi/QaTNDtJEhac/hqdefault.jpg?sqp=-oaymwEZCPYBEIoBSFXyq4qpAwsIARUAAIhCGAFwAQ==&amp;rs=AOn4CLDX8AanJJtA51zZyiumqZc74fEryg</t>
  </si>
  <si>
    <t>3D modelling the problem</t>
  </si>
  <si>
    <t>apdl, analysis, modelling</t>
  </si>
  <si>
    <t>QaTNDtJEhac</t>
  </si>
  <si>
    <t>Problem statement and symmetry_problem no 2 (1/5)</t>
  </si>
  <si>
    <t>https://www.youtube.com/watch?v=_zNqsXMslaI</t>
  </si>
  <si>
    <t>https://i.ytimg.com/vi/_zNqsXMslaI/hqdefault.jpg?sqp=-oaymwEZCPYBEIoBSFXyq4qpAwsIARUAAIhCGAFwAQ==&amp;rs=AOn4CLCYVheSedwx5P7RolwMoJUPlO531w</t>
  </si>
  <si>
    <t>Describes the basic problem and the concept of symmetry</t>
  </si>
  <si>
    <t>Apdl, Symmetry, problem</t>
  </si>
  <si>
    <t>_zNqsXMslaI</t>
  </si>
  <si>
    <t>Meshing and Boundary conditions (4/5)</t>
  </si>
  <si>
    <t>https://www.youtube.com/watch?v=z5QMt5mXbcY</t>
  </si>
  <si>
    <t>https://i.ytimg.com/vi/z5QMt5mXbcY/hqdefault.jpg?sqp=-oaymwEZCPYBEIoBSFXyq4qpAwsIARUAAIhCGAFwAQ==&amp;rs=AOn4CLAQVkwSz80AlGAb9F8XJcQvbp2Fyw</t>
  </si>
  <si>
    <t>Describes the meshing and boundary concept in apdl</t>
  </si>
  <si>
    <t>apdl, meshing, boundary condition, analysis</t>
  </si>
  <si>
    <t>z5QMt5mXbcY</t>
  </si>
  <si>
    <t>Meshing and Loading (7/9)</t>
  </si>
  <si>
    <t>https://www.youtube.com/watch?v=H3YQ-wI9Gag</t>
  </si>
  <si>
    <t>https://i.ytimg.com/vi/H3YQ-wI9Gag/hqdefault.jpg?sqp=-oaymwEZCPYBEIoBSFXyq4qpAwsIARUAAIhCGAFwAQ==&amp;rs=AOn4CLBC6fSfH_6mx_7OYqLfGAVM0aeSyg</t>
  </si>
  <si>
    <t>Meshing and thermal loading process in APDL</t>
  </si>
  <si>
    <t>Apdl, mesh, free meshing, mapped meshing</t>
  </si>
  <si>
    <t>H3YQ-wI9Gag</t>
  </si>
  <si>
    <t>Modelling (6/9)</t>
  </si>
  <si>
    <t>https://www.youtube.com/watch?v=AtVDLr2oAXY</t>
  </si>
  <si>
    <t>https://i.ytimg.com/vi/AtVDLr2oAXY/hqdefault.jpg?sqp=-oaymwEZCPYBEIoBSFXyq4qpAwsIARUAAIhCGAFwAQ==&amp;rs=AOn4CLBSTdkbm2c_sBo8iPFKv2V6-PFGxw</t>
  </si>
  <si>
    <t>Modelling process in APDL</t>
  </si>
  <si>
    <t>Apdl, 3D modelling, Keypoints, nodes, create tools</t>
  </si>
  <si>
    <t>AtVDLr2oAXY</t>
  </si>
  <si>
    <t>Concept of FEA (1/9)</t>
  </si>
  <si>
    <t>https://www.youtube.com/watch?v=VxsOLbD1z7Y</t>
  </si>
  <si>
    <t>https://i.ytimg.com/vi/VxsOLbD1z7Y/hqdefault.jpg?sqp=-oaymwEZCPYBEIoBSFXyq4qpAwsIARUAAIhCGAFwAQ==&amp;rs=AOn4CLAWWIrANInzYfxN4CkrRVhCrauOaQ</t>
  </si>
  <si>
    <t>Basic concept and history of FEA</t>
  </si>
  <si>
    <t>Fea, Ansys</t>
  </si>
  <si>
    <t>VxsOLbD1z7Y</t>
  </si>
  <si>
    <t>Problem Description _problem no 1(4/9)</t>
  </si>
  <si>
    <t>https://www.youtube.com/watch?v=sY4tPGu4INg</t>
  </si>
  <si>
    <t>https://i.ytimg.com/vi/sY4tPGu4INg/hqdefault.jpg?sqp=-oaymwEZCPYBEIoBSFXyq4qpAwsIARUAAIhCGAFwAQ==&amp;rs=AOn4CLB9Cq6NRA19A2D4agXvFHswXr8KMg</t>
  </si>
  <si>
    <t>Describing the problem to be analyzed in APDL</t>
  </si>
  <si>
    <t>Heat transfer, Apdl</t>
  </si>
  <si>
    <t>sY4tPGu4INg</t>
  </si>
  <si>
    <t>General Post-Processing (8/9)</t>
  </si>
  <si>
    <t>https://www.youtube.com/watch?v=nG9ENspmiWQ</t>
  </si>
  <si>
    <t>https://i.ytimg.com/vi/nG9ENspmiWQ/hqdefault.jpg?sqp=-oaymwEZCPYBEIoBSFXyq4qpAwsIARUAAIhCGAFwAQ==&amp;rs=AOn4CLDGMZoS1G5eilJftmIyk7KgJoE5vQ</t>
  </si>
  <si>
    <t>Post processing stage in APDL</t>
  </si>
  <si>
    <t>Apdl, result, path operaton, plot result, query result</t>
  </si>
  <si>
    <t>nG9ENspmiWQ</t>
  </si>
  <si>
    <t>Simplification (9/9)</t>
  </si>
  <si>
    <t>https://www.youtube.com/watch?v=d1EfzQCm750</t>
  </si>
  <si>
    <t>https://i.ytimg.com/vi/d1EfzQCm750/hqdefault.jpg?sqp=-oaymwEZCPYBEIoBSFXyq4qpAwsIARUAAIhCGAFwAQ==&amp;rs=AOn4CLAUfTCLO_-aC-Lwxi-UjEW2fv02Gw</t>
  </si>
  <si>
    <t>Simplification of 3D problem to 2D problem</t>
  </si>
  <si>
    <t>Apdl, 2d plane problem, plane, simplification</t>
  </si>
  <si>
    <t>d1EfzQCm750</t>
  </si>
  <si>
    <t>Installing APDL software (2/9)</t>
  </si>
  <si>
    <t>https://www.youtube.com/watch?v=0iIDyc35jD4</t>
  </si>
  <si>
    <t>https://i.ytimg.com/vi/0iIDyc35jD4/hqdefault.jpg?sqp=-oaymwEZCPYBEIoBSFXyq4qpAwsIARUAAIhCGAFwAQ==&amp;rs=AOn4CLDI2UJ8lAq90ZBkc-rqcSMB6msb1Q</t>
  </si>
  <si>
    <t>Downloading and installing APDL student software</t>
  </si>
  <si>
    <t>Apdl, Ansys, Installing apdl</t>
  </si>
  <si>
    <t>0iIDyc35jD4</t>
  </si>
  <si>
    <t>APDL interface (3/9)</t>
  </si>
  <si>
    <t>https://www.youtube.com/watch?v=L55tMFspmBo</t>
  </si>
  <si>
    <t>https://i.ytimg.com/vi/L55tMFspmBo/hqdefault.jpg?sqp=-oaymwEZCPYBEIoBSFXyq4qpAwsIARUAAIhCGAFwAQ==&amp;rs=AOn4CLCzL54yuAtuOZZWakYFzp8qZizg4w</t>
  </si>
  <si>
    <t>Familiarizing with APDL user interface</t>
  </si>
  <si>
    <t>Apdl, GUI</t>
  </si>
  <si>
    <t>L55tMFspmBo</t>
  </si>
  <si>
    <t>Pre-processing  (5/9)</t>
  </si>
  <si>
    <t>https://www.youtube.com/watch?v=V6EvBpPhu9E</t>
  </si>
  <si>
    <t>https://i.ytimg.com/vi/V6EvBpPhu9E/hqdefault.jpg?sqp=-oaymwEZCPYBEIoBSFXyq4qpAwsIARUAAIhCGAFwAQ==&amp;rs=AOn4CLB8cCPSq7y_5YDyAlnsvMBCDozMog</t>
  </si>
  <si>
    <t>Defining the pre-processing stage of heat transfer analysis</t>
  </si>
  <si>
    <t>Apdl, Solid element, Thermal conductivity</t>
  </si>
  <si>
    <t>V6EvBpPhu9E</t>
  </si>
  <si>
    <t>Ansys workbench</t>
  </si>
  <si>
    <t>CFD Tutorial Of My car || Ansys Easy Tutorial Episodes || New Year Ansys Easy Tutorial</t>
  </si>
  <si>
    <t>https://www.youtube.com/watch?v=a1W30Tg9gts</t>
  </si>
  <si>
    <t>https://i.ytimg.com/vi/a1W30Tg9gts/hqdefault.jpg?sqp=-oaymwEZCPYBEIoBSFXyq4qpAwsIARUAAIhCGAFwAQ==&amp;rs=AOn4CLDsoJaX72uiNfLhX1KJNJZJ1jWLNg</t>
  </si>
  <si>
    <t>Computational Fluid Dynamics (CFD) CFD ANALYSIS EASY TUTORIAL World's Most Easy Tutorial Of Ansys THEORY OF CFD ANALYSIS ;- Computational fluid dynamics (CFD...</t>
  </si>
  <si>
    <t>Automobile Engineering, Mechanical Engineering, Cadd, Cad centre, cheenai, Pakistan, Us, American Countary, Hotstar, Voot, VIVOIPL, All EDIT, No Edit</t>
  </si>
  <si>
    <t>a1W30Tg9gts</t>
  </si>
  <si>
    <t>CAR SUSPENSION Analysis at 5000N force | Suspension Analysis Easy Tutorial | Ansys Easy Tutorials</t>
  </si>
  <si>
    <t>https://www.youtube.com/watch?v=fUKFSyJN0MI&amp;t=212s</t>
  </si>
  <si>
    <t>https://i.ytimg.com/vi/fUKFSyJN0MI/hqdefault.jpg?sqp=-oaymwEZCPYBEIoBSFXyq4qpAwsIARUAAIhCGAFwAQ==&amp;rs=AOn4CLDDnCNu7GBoSEfI4mYjuuK8z_ZB8g</t>
  </si>
  <si>
    <t>Easy Tutorial Of Ansis. There are Analysis Of Suspension at 5000 N Force. Formula One Car Suspension Coil Spring Analysis FOrmula One Race Coil Springs Suspe...</t>
  </si>
  <si>
    <t>fUKFSyJN0MI&amp;t=212s</t>
  </si>
  <si>
    <t>Bolero Car Analysis in Ansys \  CFD Analysis Easy Tutorial New Episode.</t>
  </si>
  <si>
    <t>https://www.youtube.com/watch?v=uaHPn53xCbQ</t>
  </si>
  <si>
    <t>https://i.ytimg.com/vi/uaHPn53xCbQ/hqdefault.jpg?sqp=-oaymwEZCPYBEIoBSFXyq4qpAwsIARUAAIhCGAFwAQ==&amp;rs=AOn4CLAtBWCYLr-_IidIea4YiYx9oBthNg</t>
  </si>
  <si>
    <t>Very Easy to use and make simulation OF CFD. CFD is a Computational Fluid Dynamics. Ansys Analysis In CFD Of Bolero Car At 50m/s Speed Ansys Easy Tutoeial Of...</t>
  </si>
  <si>
    <t>uaHPn53xCbQ</t>
  </si>
  <si>
    <t>Shall And Tube Type Heat Exchanger Thermal Analysis \ Ansys Easy Tutorial</t>
  </si>
  <si>
    <t>https://www.youtube.com/watch?v=x5hP5Zsnnrg</t>
  </si>
  <si>
    <t>https://i.ytimg.com/vi/x5hP5Zsnnrg/hqdefault.jpg?sqp=-oaymwEZCPYBEIoBSFXyq4qpAwsIARUAAIhCGAFwAQ==&amp;rs=AOn4CLAOiXnHfSsovcvuaxn8NhG8EyN2Mw</t>
  </si>
  <si>
    <t>Shell And tube Type Heat Exchanger Thermal Analysis in Ansys CFD Analysis In Thermal OF Shell And Tube Type Heat exchanger. . . . . Share and Subscribe Our C...</t>
  </si>
  <si>
    <t>x5hP5Zsnnrg</t>
  </si>
  <si>
    <t>Mahindra bolero Car CFD analysis  Easy Tutorial | Mahindra Bolero Project 2017 | CFD Analysis of Car</t>
  </si>
  <si>
    <t>https://www.youtube.com/watch?v=uvpTuRUgAyo</t>
  </si>
  <si>
    <t>https://i.ytimg.com/vi/uvpTuRUgAyo/hqdefault.jpg?sqp=-oaymwEZCPYBEIoBSFXyq4qpAwsIARUAAIhCGAFwAQ==&amp;rs=AOn4CLCp3XG3QP4KKNFEP7RHPIEX1trYHQ</t>
  </si>
  <si>
    <t>This Project Is Totally In Ansys. First Of all We Do analysis Of Mahindra Bolero.And Then We Adding Spoiler And Changing Windshield Angle And Then WE do Anal...</t>
  </si>
  <si>
    <t>Cad, ANSYS, PLM, ALL, DESINGING ENGINNER, AvadhishVirani, Shyam Kananai</t>
  </si>
  <si>
    <t>uvpTuRUgAyo</t>
  </si>
  <si>
    <t>thermal analysis in analysis  easy to Mechanical engineers || Heat Transfer Subject</t>
  </si>
  <si>
    <t>https://www.youtube.com/watch?v=zSpo1d_NRSM</t>
  </si>
  <si>
    <t>https://i.ytimg.com/vi/zSpo1d_NRSM/hqdefault.jpg?sqp=-oaymwEZCPYBEIoBSFXyq4qpAwsIARUAAIhCGAFwAQ==&amp;rs=AOn4CLB-0Yxss0X1V2c9XIcbLSw77rANFA</t>
  </si>
  <si>
    <t>this video best for Heat transfeer subject. heat tran</t>
  </si>
  <si>
    <t>zSpo1d_NRSM</t>
  </si>
  <si>
    <t>convection analisis in ansys 2017</t>
  </si>
  <si>
    <t>https://www.youtube.com/watch?v=IK3F7BzdtIY</t>
  </si>
  <si>
    <t>https://i.ytimg.com/vi/IK3F7BzdtIY/hqdefault.jpg?sqp=-oaymwEZCPYBEIoBSFXyq4qpAwsIARUAAIhCGAFwAQ==&amp;rs=AOn4CLBoYBLTqwd4A7kIXsIP45St220Dsg</t>
  </si>
  <si>
    <t>analisis of</t>
  </si>
  <si>
    <t>IK3F7BzdtIY</t>
  </si>
  <si>
    <t>rediation analysis in ansys for Mechanical Engineering</t>
  </si>
  <si>
    <t>https://www.youtube.com/watch?v=aLF5NNLdH5s</t>
  </si>
  <si>
    <t>https://i.ytimg.com/vi/aLF5NNLdH5s/hqdefault.jpg?sqp=-oaymwEZCPYBEIoBSFXyq4qpAwsIARUAAIhCGAFwAQ==&amp;rs=AOn4CLCOUCOAroZ0NAY63LXm-DjEtI8wPw</t>
  </si>
  <si>
    <t>radiation analysis in ansys This is the best for Heat Transfer Subject For Mechanical engineering people. Automobile and mechanical engineers are easy to lea...</t>
  </si>
  <si>
    <t>aLF5NNLdH5s</t>
  </si>
  <si>
    <t>convection analysis  in ansys 2017  | Mechanical Engineering  | Ansys is everything for Analysis</t>
  </si>
  <si>
    <t>https://www.youtube.com/watch?v=EyOvUVWQKBU</t>
  </si>
  <si>
    <t>https://i.ytimg.com/vi/EyOvUVWQKBU/hqdefault.jpg?sqp=-oaymwEZCPYBEIoBSFXyq4qpAwsIARUAAIhCGAFwAQ==&amp;rs=AOn4CLAMTBbGIXZJKsXVLaChNu2gQlZJYA</t>
  </si>
  <si>
    <t>This is the simple and easy tutorials to analysis of objects this is the first video from 2017 ansys is the best for all engineers. cicil engineers, autonmob...</t>
  </si>
  <si>
    <t>ansys, workbench</t>
  </si>
  <si>
    <t>EyOvUVWQKBU</t>
  </si>
  <si>
    <t>convection analysis  in ansys | New Year Special</t>
  </si>
  <si>
    <t>https://www.youtube.com/watch?v=EDZ-eUkJhLg</t>
  </si>
  <si>
    <t>https://i.ytimg.com/vi/EDZ-eUkJhLg/hqdefault.jpg?sqp=-oaymwEZCPYBEIoBSFXyq4qpAwsIARUAAIhCGAFwAQ==&amp;rs=AOn4CLBYtwlYk2noEX0soUcIM6z3twBPOw</t>
  </si>
  <si>
    <t>Best In YouTube Lwear ANSYS 2017</t>
  </si>
  <si>
    <t>ANSYS, CADD, CAd, All, Yop, Youtube</t>
  </si>
  <si>
    <t>EDZ-eUkJhLg</t>
  </si>
  <si>
    <t>Thermal analysis Tutorial || Ansys Easy tutorials 2017</t>
  </si>
  <si>
    <t>https://www.youtube.com/watch?v=1cYczMHp1ys</t>
  </si>
  <si>
    <t>https://i.ytimg.com/vi/1cYczMHp1ys/hqdefault.jpg?sqp=-oaymwEZCPYBEIoBSFXyq4qpAwsIARUAAIhCGAFwAQ==&amp;rs=AOn4CLCYbd2DyCaqRQWNSj6xZ39GnTUShg</t>
  </si>
  <si>
    <t>This New Year Ansys Easy Tutorial on Temperature analysis, This analysis based onThermal analysis Heat Transfer Project Mechanical Engineer Automobile Engineer</t>
  </si>
  <si>
    <t>CFD, CADD, India</t>
  </si>
  <si>
    <t>1cYczMHp1ys</t>
  </si>
  <si>
    <t>Learn Analysis in Ansys Workbench 2016 | Ansys Workbench Easy Tutorials Episode 07</t>
  </si>
  <si>
    <t>https://www.youtube.com/watch?v=8Q6jBGQiHUs</t>
  </si>
  <si>
    <t>https://i.ytimg.com/vi/8Q6jBGQiHUs/hqdefault.jpg?sqp=-oaymwEZCPYBEIoBSFXyq4qpAwsIARUAAIhCGAFwAQ==&amp;rs=AOn4CLAMLpawEj9mrjAaca5RW8tdBfkTng</t>
  </si>
  <si>
    <t>In this video we are make analysis of inlate and outlate stream of objects Very famous cadd center is learn This video Modeling in Nx cad and Analysis in ansys</t>
  </si>
  <si>
    <t>8Q6jBGQiHUs</t>
  </si>
  <si>
    <t>Rigid Dynamics Tutorials For Ansys | Ansys Easy Tutorials 2017 | Give Velocity on Object</t>
  </si>
  <si>
    <t>https://www.youtube.com/watch?v=Cz-43Es4C6s</t>
  </si>
  <si>
    <t>https://i.ytimg.com/vi/Cz-43Es4C6s/hqdefault.jpg?sqp=-oaymwEZCPYBEIoBSFXyq4qpAwsIARUAAIhCGAFwAQ==&amp;rs=AOn4CLDEvRl9pJe_g3i_CEWoukZj6FxOug</t>
  </si>
  <si>
    <t>Body-to-Body calculate and Body-to- Ground ansys calculation, In This Video, we Learn "how to give motion and give velocity of objects" Also got the probe va...</t>
  </si>
  <si>
    <t>CADD, CADD Center, Nx, Ansys Workbench, All, Engineering, Automobile engineering, Mechanical engineering, Civil engineering, Analysis, World's best, All is w...</t>
  </si>
  <si>
    <t>Cz-43Es4C6s</t>
  </si>
  <si>
    <t>Ansys Workbench Easy Tutorials | Give Moment And Force Calculation</t>
  </si>
  <si>
    <t>https://www.youtube.com/watch?v=zL0-5PlrlxE</t>
  </si>
  <si>
    <t>https://i.ytimg.com/vi/zL0-5PlrlxE/hqdefault.jpg?sqp=-oaymwEZCPYBEIoBSFXyq4qpAwsIARUAAIhCGAFwAQ==&amp;rs=AOn4CLC1d8y5Kfo6uKa_slfUuw55q93_UQ</t>
  </si>
  <si>
    <t>Ansys Workbench Easy Tutorials 2016-17 In this video,we are watching that how to give moment and how to calculate force on the object Watching Ansys Workbenc...</t>
  </si>
  <si>
    <t>Force, Moment, CAD, CADD Center, CADD, Ansys Workbench, Ansys, Analysis, NX CAD, PLM Software, Nx CADD, World's best</t>
  </si>
  <si>
    <t>zL0-5PlrlxE</t>
  </si>
  <si>
    <t>Ansys Workbench Easy Tutorials Episode 4 || Force Analysis</t>
  </si>
  <si>
    <t>https://www.youtube.com/watch?v=ONG-rScFxEY</t>
  </si>
  <si>
    <t>https://i.ytimg.com/vi/ONG-rScFxEY/hqdefault.jpg?sqp=-oaymwEZCPYBEIoBSFXyq4qpAwsIARUAAIhCGAFwAQ==&amp;rs=AOn4CLDaW5fdF31hN-_3ai4gXg891lSziw</t>
  </si>
  <si>
    <t>How to give force on object and Analysis of objects Ansys Workbench learn Easy Tutorials Force analysis of rod What is maximum and Minimum value of force Wha...</t>
  </si>
  <si>
    <t>Ansys, Analysis, Force, CAD, CADD, Cam, NX CAD</t>
  </si>
  <si>
    <t>ONG-rScFxEY</t>
  </si>
  <si>
    <t>Ansys Workbench 2017 || Ansys Workbench Easy Tutorials Episode 3</t>
  </si>
  <si>
    <t>https://www.youtube.com/watch?v=asFOHnnNGd0</t>
  </si>
  <si>
    <t>https://i.ytimg.com/vi/asFOHnnNGd0/hqdefault.jpg?sqp=-oaymwEZCPYBEIoBSFXyq4qpAwsIARUAAIhCGAFwAQ==&amp;rs=AOn4CLBqmAC7e7llkKfbxuOfsCl1qWQVZQ</t>
  </si>
  <si>
    <t>Ansys Workbench Easy Tutorials Episode 3 Ansys Workbench Siemens NX PLM Software Ansys tutorial and Analysis of objects Pressure and Temperature analysis Equ...</t>
  </si>
  <si>
    <t>Ansys, Analysis, Cad, CADD, CAM, CAD, Ansys Workbench, Avadhish Virani, NX CAD, All in One, Top view, High Subscrib</t>
  </si>
  <si>
    <t>asFOHnnNGd0</t>
  </si>
  <si>
    <t>Ansys Workbench 2016 Tutorial || Ansys Easy Learning Tutorial Episod 2</t>
  </si>
  <si>
    <t>https://www.youtube.com/watch?v=Rt9IDG2ht8w</t>
  </si>
  <si>
    <t>https://i.ytimg.com/vi/Rt9IDG2ht8w/hqdefault.jpg?sqp=-oaymwEZCPYBEIoBSFXyq4qpAwsIARUAAIhCGAFwAQ==&amp;rs=AOn4CLDvPIwf5XxMrRcmQ4wiUrJKYFcXgA</t>
  </si>
  <si>
    <t>Ansys Workbench 2016 Tutorial PART 2 Ansys Easy Learning Tutorial 2 ANSYS WORKBENCH CADD CENTER Workbench 2016-2017 Easy Learning Of Ansys Very Good For Begi...</t>
  </si>
  <si>
    <t>Ansys, ANSYS WORKBENCH, CADD, CAD, CAM, CAN, ANALYSIS</t>
  </si>
  <si>
    <t>Rt9IDG2ht8w</t>
  </si>
  <si>
    <t>Ansys Workbench 2016 Tutorial || Ansys Easy Learning Tutorial</t>
  </si>
  <si>
    <t>https://www.youtube.com/watch?v=G5Du7RliuVI</t>
  </si>
  <si>
    <t>https://i.ytimg.com/vi/G5Du7RliuVI/hqdefault.jpg?sqp=-oaymwEZCPYBEIoBSFXyq4qpAwsIARUAAIhCGAFwAQ==&amp;rs=AOn4CLB40q1R96is3CEReErOljAao_1tww</t>
  </si>
  <si>
    <t>Ansys Workbench 2016 Pressure And Stress And Strain Analysis Ansys MAke Easy Tutorial Analysis in Ansys PRessure And Force Analysis Full Episod In Ansys Ansy...</t>
  </si>
  <si>
    <t>ANSYS, ANSYSWORKBENCH, Easy Tutorial, NXCAD08, CAD/CAM/CAE, ANAlYSIS IN ANSYS</t>
  </si>
  <si>
    <t>G5Du7RliuVI</t>
  </si>
  <si>
    <t>Ansys Workbench Tutorial</t>
  </si>
  <si>
    <t>Ansys Workbench Femur Bone Structural Analsys</t>
  </si>
  <si>
    <t>https://www.youtube.com/watch?v=OyP0lt2hiRA&amp;t=5s</t>
  </si>
  <si>
    <t>https://i.ytimg.com/vi/OyP0lt2hiRA/hqdefault.jpg?sqp=-oaymwEZCPYBEIoBSFXyq4qpAwsIARUAAIhCGAFwAQ==&amp;rs=AOn4CLBuAdy7I_ld5nlJ9PBLxKRzBCs3qg</t>
  </si>
  <si>
    <t>Download to the model from here: https://drive.google.com/open?id=0B1subGSURJWQZGZXWWh2SXhabEU</t>
  </si>
  <si>
    <t>Ansys workbench, finite element, ansys workbench education, ansys tÃƒÂ¼rkÃƒÂ§e</t>
  </si>
  <si>
    <t>OyP0lt2hiRA&amp;t=5s</t>
  </si>
  <si>
    <t>Ansys Workbench Shaft Torsion Analysis (Solution) Part 2</t>
  </si>
  <si>
    <t>https://www.youtube.com/watch?v=Owb1U4x00tQ</t>
  </si>
  <si>
    <t>https://i.ytimg.com/vi/Owb1U4x00tQ/hqdefault.jpg?sqp=-oaymwEZCPYBEIoBSFXyq4qpAwsIARUAAIhCGAFwAQ==&amp;rs=AOn4CLANGWyhQYTClmF4bK8I8bSGbZofvQ</t>
  </si>
  <si>
    <t>Download model from here: https://drive.google.com/open?id=0B1subGSURJWQQkh4VjNfczlnY3c Ansys Workbench Tutorial Subsribe me and learn a lot Ansys Workbench ...</t>
  </si>
  <si>
    <t>Ansys workbench, ansys, ansys eÃ„Å¸itim, ansys burulma, ansys statik, ansys structural, ansys 2015, ansys 2016, ansys education, ansys tutorial, ansys workbench...</t>
  </si>
  <si>
    <t>Owb1U4x00tQ</t>
  </si>
  <si>
    <t>Ansys Workbench Shaft Torsion Analysis (Edit Material , Mesh) Part 1</t>
  </si>
  <si>
    <t>https://www.youtube.com/watch?v=LLXdFayH5e8</t>
  </si>
  <si>
    <t>https://i.ytimg.com/vi/LLXdFayH5e8/hqdefault.jpg?sqp=-oaymwEZCPYBEIoBSFXyq4qpAwsIARUAAIhCGAFwAQ==&amp;rs=AOn4CLBHb3D3rY5sX8pL4LxGVmRh3ef1Tw</t>
  </si>
  <si>
    <t>Download model from here: https://drive.google.com/open?id=0B1subGSURJWQQkh4VjNfczlnY3c Ansys Tutorial Subscribe me and learn a lot.</t>
  </si>
  <si>
    <t>Ansys torsion, ansys workbench eÃ„Å¸itim, ansys tÃƒÂ¼rkÃƒÂ§e, ansys burulma, burulma analizi, ansys mil, ansys workbench shaft, ansys workbench nut, ansys spindle, an...</t>
  </si>
  <si>
    <t>LLXdFayH5e8</t>
  </si>
  <si>
    <t>Ansys Workbench F 16 Aircraft Fluent (FluidFlow) Analysis</t>
  </si>
  <si>
    <t>https://www.youtube.com/watch?v=txk52iwpScU</t>
  </si>
  <si>
    <t>https://i.ytimg.com/vi/txk52iwpScU/hqdefault.jpg?sqp=-oaymwEZCPYBEIoBSFXyq4qpAwsIARUAAIhCGAFwAQ==&amp;rs=AOn4CLB1CsrxzQMVwfjiMmEDfLRfWo33WA</t>
  </si>
  <si>
    <t>Download the model here: https://drive.google.com/open?id=0B1subGSURJWQeWpDN2U3eHBfakU</t>
  </si>
  <si>
    <t>Ansys workbench akÃ„Â±Ã…Å¸ analizi, ansys workbench fluent analiz, ansys workbench eÃ„Å¸itim, ansys tutorial, ansys apdl, solidworks ansys, ansys eÃ„Å¸itim, ansys plane,...</t>
  </si>
  <si>
    <t>txk52iwpScU</t>
  </si>
  <si>
    <t>Ansys Workbench Bicycle Structural Analysis</t>
  </si>
  <si>
    <t>https://www.youtube.com/watch?v=p-CUK_pEfR4&amp;t=195s</t>
  </si>
  <si>
    <t>https://i.ytimg.com/vi/p-CUK_pEfR4/hqdefault.jpg?sqp=-oaymwEZCPYBEIoBSFXyq4qpAwsIARUAAIhCGAFwAQ==&amp;rs=AOn4CLAF6OzuwmWWnbEUPacOV-sETb6o8A</t>
  </si>
  <si>
    <t>Download model here: https://drive.google.com/open?id=0B1subGSURJWQdnRKRjhuNFllQlU</t>
  </si>
  <si>
    <t>Ansys workbench, ansys statik, ansys education, ansys tutorial, ansys help, ansys eÃ„Å¸itim, ansys tÃƒÂ¼rkÃƒÂ§e, ansys workbench eÃ„Å¸itim, ansys bisiklet, ansys workben...</t>
  </si>
  <si>
    <t>p-CUK_pEfR4&amp;t=195s</t>
  </si>
  <si>
    <t>Ansys workbench Chair Structural Analysis</t>
  </si>
  <si>
    <t>https://www.youtube.com/watch?v=DIll8bI-ea8</t>
  </si>
  <si>
    <t>https://i.ytimg.com/vi/DIll8bI-ea8/hqdefault.jpg?sqp=-oaymwEZCPYBEIoBSFXyq4qpAwsIARUAAIhCGAFwAQ==&amp;rs=AOn4CLBAOyJ4EZZsnnlThQdt6Sg0h4yM8A</t>
  </si>
  <si>
    <t>Download model here: https://drive.google.com/file/d/0B1subGSURJWQRjZLSHV5bVA1bTQ/view?usp=sharing</t>
  </si>
  <si>
    <t>Ansys workbench, ansys eÃ„Å¸itim, ansys tutorial, ansys sandalye, sandalye, oturak, ev dekorasyon, ansys tÃƒÂ¼rkÃƒÂ§e, ansys workbench eÃ„Å¸itim, ansys workbench tÃƒÂ¼rkÃƒÂ§e,...</t>
  </si>
  <si>
    <t>DIll8bI-ea8</t>
  </si>
  <si>
    <t>Ansys Workbench Spring Structural Analsys</t>
  </si>
  <si>
    <t>https://www.youtube.com/watch?v=rJ2e4DximL0</t>
  </si>
  <si>
    <t>https://i.ytimg.com/vi/rJ2e4DximL0/hqdefault.jpg?sqp=-oaymwEZCPYBEIoBSFXyq4qpAwsIARUAAIhCGAFwAQ==&amp;rs=AOn4CLAERX1q3oA7MDfFc_9LhQcREr-U8Q</t>
  </si>
  <si>
    <t>Download model here: https://drive.google.com/open?id=0B1subGSURJWQaENuQi0ycjFKZ0k</t>
  </si>
  <si>
    <t>Ansys workbench, ansys analiz, ansys eÃ„Å¸itim, ansys tÃƒÂ¼rkÃƒÂ§e, ansys education, ansys tutprial, ansys workbench eÃ„Å¸itim, ansys yay analizi, ansys gerilme, ansys s...</t>
  </si>
  <si>
    <t>rJ2e4DximL0</t>
  </si>
  <si>
    <t>Ansys-Tutor</t>
  </si>
  <si>
    <t>Inline Static Mixture Solution Animation Video: ANSYS Fluent</t>
  </si>
  <si>
    <t>https://www.youtube.com/watch?v=IX17g2s-rf8</t>
  </si>
  <si>
    <t>https://i.ytimg.com/vi/IX17g2s-rf8/hqdefault.jpg?sqp=-oaymwEZCPYBEIoBSFXyq4qpAwsIARUAAIhCGAFwAQ==&amp;rs=AOn4CLDLNC9wTVpTkFhXxTVCpD6ish7mbQ</t>
  </si>
  <si>
    <t>This is a solution animation video, For Full Tutorial please visit: https://youtu.be/EFNb0V-vMyU</t>
  </si>
  <si>
    <t>Static Mixture, flow, fluid flow analysis, cfd analysis, ansys tutorials, static mixture design, helical profile design, ansys workbench, cfd tutorial, cfd, ...</t>
  </si>
  <si>
    <t>IX17g2s-rf8</t>
  </si>
  <si>
    <t>Flow Analysis in a Inline Static Mixture: ANSYS Fluent Tutorial</t>
  </si>
  <si>
    <t>https://www.youtube.com/watch?v=EFNb0V-vMyU</t>
  </si>
  <si>
    <t>https://i.ytimg.com/vi/EFNb0V-vMyU/hqdefault.jpg?sqp=-oaymwEZCPYBEIoBSFXyq4qpAwsIARUAAIhCGAFwAQ==&amp;rs=AOn4CLClQyjvn76dn4454LlvZokIQh5A9A</t>
  </si>
  <si>
    <t>From this Tutorial, the viewers would be able to Learn: - How to use sweep Tool in ANSYS design Modeler. - How to create a helical profile. - To control the ...</t>
  </si>
  <si>
    <t>static mixture, inline static mixture, inline static mixtures, static mixture design, cfd design, cfd analysis, cfd, ansys, fluent, ansys fluent tutorial, an...</t>
  </si>
  <si>
    <t>EFNb0V-vMyU</t>
  </si>
  <si>
    <t>Convection Heat Transfer, Nusselt No Calculation in ANSYS Fluent</t>
  </si>
  <si>
    <t>https://www.youtube.com/watch?v=tLkze27-9HE&amp;t=1633s</t>
  </si>
  <si>
    <t>https://i.ytimg.com/vi/tLkze27-9HE/hqdefault.jpg?sqp=-oaymwEZCPYBEIoBSFXyq4qpAwsIARUAAIhCGAFwAQ==&amp;rs=AOn4CLDmJTkUt1lzKOX3DYmlvcZTNEtPSQ</t>
  </si>
  <si>
    <t>From this tutorial, you would be able to know about how to set up an axisymmetric problem. How to find out Nusselt no. by using the expression input method. ...</t>
  </si>
  <si>
    <t>Nu, nusselt, convection, heat transfer, ansys, fluent, workbench, tutorial, tutor, begineer, cfd, computational, fluid, dynamics, analysis, skin friction coe...</t>
  </si>
  <si>
    <t>tLkze27-9HE&amp;t=1633s</t>
  </si>
  <si>
    <t>U-bend in a pipe, Flow Analysis using ANSYS Fluent</t>
  </si>
  <si>
    <t>https://www.youtube.com/watch?v=dFy_1RvGxDg</t>
  </si>
  <si>
    <t>https://i.ytimg.com/vi/dFy_1RvGxDg/hqdefault.jpg?sqp=-oaymwEZCPYBEIoBSFXyq4qpAwsIARUAAIhCGAFwAQ==&amp;rs=AOn4CLCnF0nt5KX9XpszsPSWXalO_FgfxA</t>
  </si>
  <si>
    <t>From this Tutorial user would be able to learn sweep along a guide curve option in ANSYS Design modeler. Use of fillet tool has also been shown in this tutor...</t>
  </si>
  <si>
    <t>flow, ansys, cfd, fluent, bend, medical equipment, pipe bend, laminar flow, multiphase, fillet, sweep, sweep along guide curve, ansys tutorials, ansys tutor,...</t>
  </si>
  <si>
    <t>dFy_1RvGxDg</t>
  </si>
  <si>
    <t>Natural Convection Heat Transfer : ANSYS Fluent Tutorial</t>
  </si>
  <si>
    <t>https://www.youtube.com/watch?v=VNH6Z0p-mxk</t>
  </si>
  <si>
    <t>https://i.ytimg.com/vi/VNH6Z0p-mxk/hqdefault.jpg?sqp=-oaymwEZCPYBEIoBSFXyq4qpAwsIARUAAIhCGAFwAQ==&amp;rs=AOn4CLB-d_V_ScDHaMlXtzJr7dOaQ8d8Jg</t>
  </si>
  <si>
    <t>From this tutorial ,viewers would be able to learn how to create a green house like structure and analyze the natural convection phenomena. This is a very si...</t>
  </si>
  <si>
    <t>green house, natural convection, heat transfer, species, transport, reacting gases, multiphase, flow analysis, diffusions, cfd, fluid, air, incompressible id...</t>
  </si>
  <si>
    <t>VNH6Z0p-mxk</t>
  </si>
  <si>
    <t>Heat Flow Through a Furnance Wall:ANSYS APDL Tutorial (Thermal)</t>
  </si>
  <si>
    <t>https://www.youtube.com/watch?v=4dTdwpgVis0</t>
  </si>
  <si>
    <t>https://i.ytimg.com/vi/4dTdwpgVis0/hqdefault.jpg?sqp=-oaymwEZCPYBEIoBSFXyq4qpAwsIARUAAIhCGAFwAQ==&amp;rs=AOn4CLA2krgvB-89XIlPKve_KxCIcnBIqw</t>
  </si>
  <si>
    <t>This is a 2D heat transfer analysis of a furnance wall ,having three layers of brick . From this tutorial, viewers would be able to learn how to do a thermal...</t>
  </si>
  <si>
    <t>apdl, thermal, structural, ansys, furnance, wall heat, heat transfer, heat transfer from wall, ansys workbench, gambit, alternative, ansys fem, fem analysis,...</t>
  </si>
  <si>
    <t>4dTdwpgVis0</t>
  </si>
  <si>
    <t>Solution animation video: Flow in a Stepped Pipe</t>
  </si>
  <si>
    <t>https://www.youtube.com/watch?v=y1yRQZrHdIk</t>
  </si>
  <si>
    <t>https://i.ytimg.com/vi/y1yRQZrHdIk/hqdefault.jpg?sqp=-oaymwEZCPYBEIoBSFXyq4qpAwsIARUAAIhCGAFwAQ==&amp;rs=AOn4CLBcR5opCysJhisH-21J4WIUmYq-bg</t>
  </si>
  <si>
    <t>For full tutorial Visit: https://youtu.be/_0P0pFyN-Lc</t>
  </si>
  <si>
    <t>stepped pipe, ansys tutorial, ansys tutor, ansys workbench, ansys apdl, tutorials, begineers, cfd, computational, mamoneter, two phase flow, phase change, op...</t>
  </si>
  <si>
    <t>y1yRQZrHdIk</t>
  </si>
  <si>
    <t>Flow in Stepped Pipe: ANSYS Fluent Tutorial</t>
  </si>
  <si>
    <t>https://www.youtube.com/watch?v=_0P0pFyN-Lc</t>
  </si>
  <si>
    <t>https://i.ytimg.com/vi/_0P0pFyN-Lc/hqdefault.jpg?sqp=-oaymwEZCPYBEIoBSFXyq4qpAwsIARUAAIhCGAFwAQ==&amp;rs=AOn4CLCQ0yDQ5BH7d-AfZICjItKNjBb6-w</t>
  </si>
  <si>
    <t>In this tutorial, we have shown how to create a stepped pipe using revolve option in ANSYS Design Modeler. It's a laminar fluid flow analysis. Viewers should...</t>
  </si>
  <si>
    <t>stepped pipe, stepped, pipe, varying section, decresing section, decreasing pipe, stepper, step pipe, revolve, revolve step pipe, pipe revolve, ansys, tutor,...</t>
  </si>
  <si>
    <t>_0P0pFyN-Lc</t>
  </si>
  <si>
    <t>Localized Heating Analysis : ANSYS Fluent Tutorial</t>
  </si>
  <si>
    <t>https://www.youtube.com/watch?v=ZujF8WdNFYE</t>
  </si>
  <si>
    <t>https://i.ytimg.com/vi/ZujF8WdNFYE/hqdefault.jpg?sqp=-oaymwEZCPYBEIoBSFXyq4qpAwsIARUAAIhCGAFwAQ==&amp;rs=AOn4CLABu4RStXo-zxXK8JdIoQqGqcr_tg</t>
  </si>
  <si>
    <t>The viewers could be able to learn how to analyze the heat transfer in a pipe at a specific location. Also you can able to know how to create different secti...</t>
  </si>
  <si>
    <t>localized heating, partial heating, sectional heating, small area heating, half section heating, heating, ansys, fluent, workbench, cfd, pipe, fluid flow, la...</t>
  </si>
  <si>
    <t>ZujF8WdNFYE</t>
  </si>
  <si>
    <t>Unsteady Flow Past a Cylinder: ANSYS Fluent Tutorial with result simulation</t>
  </si>
  <si>
    <t>https://www.youtube.com/watch?v=CzVMn226ThY</t>
  </si>
  <si>
    <t>https://i.ytimg.com/vi/CzVMn226ThY/hqdefault.jpg?sqp=-oaymwEZCPYBEIoBSFXyq4qpAwsIARUAAIhCGAFwAQ==&amp;rs=AOn4CLCxMnLDVjDfsyU449ZZ0Bu8AxxQ5w</t>
  </si>
  <si>
    <t>From this tutorial viewers would be able to learn how to model a unstead flow, how to use the automatic solution data export, how to save the simulation/ ani...</t>
  </si>
  <si>
    <t>unsteady flow, transient, line body, sinusoidal wave, low renould no, Re=120, reynolds no, laminar, transition, turbulent, ansys, cfd, fluent, workbench, mul...</t>
  </si>
  <si>
    <t>CzVMn226ThY</t>
  </si>
  <si>
    <t>Unsteady Flow past a cylinder, solution animation</t>
  </si>
  <si>
    <t>https://www.youtube.com/watch?v=cnfo1WoCX3A</t>
  </si>
  <si>
    <t>https://i.ytimg.com/vi/cnfo1WoCX3A/hqdefault.jpg?sqp=-oaymwEZCPYBEIoBSFXyq4qpAwsIARUAAIhCGAFwAQ==&amp;rs=AOn4CLDtL5u6AakTJc3ImuT2NBzXmA9Z2g</t>
  </si>
  <si>
    <t>This is the solution animation video of unsteady flow over a cylinder. Full video on youtube :https://youtu.be/CzVMn226ThY.</t>
  </si>
  <si>
    <t>unsteady, flow, past, cylinder, sinusoidal, solution, animation, ansys, cfd, fluent, workbench, wave simulation, free tutorial, ansys tutor, ansys tutorial, ...</t>
  </si>
  <si>
    <t>cnfo1WoCX3A</t>
  </si>
  <si>
    <t>ANSYS Design Modeler: Create Helical Geometry using Sweep</t>
  </si>
  <si>
    <t>https://www.youtube.com/watch?v=yBjvVd38t-8</t>
  </si>
  <si>
    <t>https://i.ytimg.com/vi/yBjvVd38t-8/hqdefault.jpg?sqp=-oaymwEZCPYBEIoBSFXyq4qpAwsIARUAAIhCGAFwAQ==&amp;rs=AOn4CLDeAn5JR_ad0diqDG4Nr4xfhEEwlQ</t>
  </si>
  <si>
    <t>This tutorial will help to learn how to create a helical geometry in ANSYS Design Modeler. Viewers could be able to learn about how to use sweep option, how ...</t>
  </si>
  <si>
    <t>Helical pipe, helical, helix, twist, turns, pitch, ansys, geometry, create geometry, design, modeler, modeller, model, cfd, fluent, twist and turns, helical ...</t>
  </si>
  <si>
    <t>yBjvVd38t-8</t>
  </si>
  <si>
    <t>U-Tube Manometer  simulation Solution animation</t>
  </si>
  <si>
    <t>https://www.youtube.com/watch?v=4BNG1U3FqiQ</t>
  </si>
  <si>
    <t>https://i.ytimg.com/vi/4BNG1U3FqiQ/hqdefault.jpg?sqp=-oaymwEZCPYBEIoBSFXyq4qpAwsIARUAAIhCGAFwAQ==&amp;rs=AOn4CLDgJKtX_u4KoNAU9j4CDS5KKhgB3w</t>
  </si>
  <si>
    <t>This is a solution animation video for full tutorial please visit : https://youtu.be/CdShib_BeVk</t>
  </si>
  <si>
    <t>manometer, multiphase, granular, species, open channel, mixture, evaporation, condensation, solar still, cfd, ansys, fluent, solar, vacumme</t>
  </si>
  <si>
    <t>4BNG1U3FqiQ</t>
  </si>
  <si>
    <t>ANSYS Fluent Tutorial: Manometer Simulation</t>
  </si>
  <si>
    <t>https://www.youtube.com/watch?v=CdShib_BeVk</t>
  </si>
  <si>
    <t>https://i.ytimg.com/vi/CdShib_BeVk/hqdefault.jpg?sqp=-oaymwEZCPYBEIoBSFXyq4qpAwsIARUAAIhCGAFwAQ==&amp;rs=AOn4CLB54hd0AwsleVUlHzaDNVTgTzysGg</t>
  </si>
  <si>
    <t>In this tutorial, it has been shown how there is variation in U-tube manometric fluid column. The multiphase + VOF model has been used. A convergent and dive...</t>
  </si>
  <si>
    <t>multiphase, two phase, manometer, simulation, mercury, column, inverted, u-tube, manometre, manometry, nozzle, divergent, convergent, throat, u bend, ansys, ...</t>
  </si>
  <si>
    <t>CdShib_BeVk</t>
  </si>
  <si>
    <t>Solution Animation Video :Flow over Hacksaw Blade</t>
  </si>
  <si>
    <t>https://www.youtube.com/watch?v=lEWjnlRYAsc</t>
  </si>
  <si>
    <t>https://i.ytimg.com/vi/lEWjnlRYAsc/hqdefault.jpg?sqp=-oaymwEZCPYBEIoBSFXyq4qpAwsIARUAAIhCGAFwAQ==&amp;rs=AOn4CLCTFjrhTSZzHjC91QvzehFhvBSTrA</t>
  </si>
  <si>
    <t>This is a solution animation video, for the full tutorial please visit https://youtu.be/ysQ-vTBo1vQ</t>
  </si>
  <si>
    <t>hackshaw blade, cfd, ansys, fluent, animation, cgi, computational, iot, fluid, heat, dynamics, vibrations, moving, mesh, dynamic meshing, multiphase, two pha...</t>
  </si>
  <si>
    <t>lEWjnlRYAsc</t>
  </si>
  <si>
    <t>ANSYS Tutorial: Flow and Heat Transfer analysis over Teeth</t>
  </si>
  <si>
    <t>https://www.youtube.com/watch?v=ysQ-vTBo1vQ</t>
  </si>
  <si>
    <t>https://i.ytimg.com/vi/ysQ-vTBo1vQ/hqdefault.jpg?sqp=-oaymwEZCPYBEIoBSFXyq4qpAwsIARUAAIhCGAFwAQ==&amp;rs=AOn4CLDalvVD0dCTQf17GixBhsVnXc3i4A</t>
  </si>
  <si>
    <t>This is a steady state 2D analysis of flow over blade teeth, teeth is heated one and there is a convection heat transfer from teeth surface to the air. Someo...</t>
  </si>
  <si>
    <t>ansys, fluent, flow over teeth, potrusions, protrusions, tooth, flow, heat transfer, blade, hackshow blade, hackshaw, teeth per inch, tph, tooth per inch, pi...</t>
  </si>
  <si>
    <t>ysQ-vTBo1vQ</t>
  </si>
  <si>
    <t>Flow in a Bifurcating (Y bend), Solution Animation (ANSYS Fluent)</t>
  </si>
  <si>
    <t>https://www.youtube.com/watch?v=wgQmMMSLvmA</t>
  </si>
  <si>
    <t>https://i.ytimg.com/vi/wgQmMMSLvmA/hqdefault.jpg?sqp=-oaymwEZCPYBEIoBSFXyq4qpAwsIARUAAIhCGAFwAQ==&amp;rs=AOn4CLAmYjxGLxKQQiTo8cIhni3juRzvVg</t>
  </si>
  <si>
    <t>This is the solution animation video of the tutorial : https://youtu.be/w3Bwt8IIzPc</t>
  </si>
  <si>
    <t>bifurcating, ybend, y end, y bend, bifercating, biforkating, biforcating, flow in, bend, flow analysis, solution, animation, streamlines, flow animation, ani...</t>
  </si>
  <si>
    <t>wgQmMMSLvmA</t>
  </si>
  <si>
    <t>ANSYS Fluent Tutorial: Computational Design of Bifurcation (with change in Y- bend angles)</t>
  </si>
  <si>
    <t>https://www.youtube.com/watch?v=w3Bwt8IIzPc</t>
  </si>
  <si>
    <t>https://i.ytimg.com/vi/w3Bwt8IIzPc/hqdefault.jpg?sqp=-oaymwEZCPYBEIoBSFXyq4qpAwsIARUAAIhCGAFwAQ==&amp;rs=AOn4CLCI5qQR4tscfZbcMn9daLl2mCY8Og</t>
  </si>
  <si>
    <t>From this tutorial, viewers would be able to learn how to create a Y-bend bifurcation geometry in ANSYS, analyse the fluid flow and post-processing. It has b...</t>
  </si>
  <si>
    <t>birfucation, bifurcation artery, y bend, flow separation, change in flow, flow path change, eddy formation, laminar, turbulent, two phase flow, open channel,...</t>
  </si>
  <si>
    <t>w3Bwt8IIzPc</t>
  </si>
  <si>
    <t>Flow Over Elliptical Cylinder Solution Animation Video (Streamlines)</t>
  </si>
  <si>
    <t>https://www.youtube.com/watch?v=r7R9FwWo8zo</t>
  </si>
  <si>
    <t>https://i.ytimg.com/vi/r7R9FwWo8zo/hqdefault.jpg?sqp=-oaymwEZCPYBEIoBSFXyq4qpAwsIARUAAIhCGAFwAQ==&amp;rs=AOn4CLAEO-_DAADws6bMyeQSbjDlYOUp3Q</t>
  </si>
  <si>
    <t>This is the solution animation of the tutorial: Flow over eliptical cylinders" . For tutorial please visit our youtube channel.</t>
  </si>
  <si>
    <t>elliptical, ellipse, alliptical cylinders, eliptical cylinders, tandem arrangement, flow past elliptical cylinders, solution animation, analysis, animation, ...</t>
  </si>
  <si>
    <t>r7R9FwWo8zo</t>
  </si>
  <si>
    <t>ANSYS Fluent Tutorial: Flow Over Elliptical Cylinders (Flow and Convection Heat Transfer)</t>
  </si>
  <si>
    <t>https://www.youtube.com/watch?v=ejpMKcH0hQU</t>
  </si>
  <si>
    <t>https://i.ytimg.com/vi/ejpMKcH0hQU/hqdefault.jpg?sqp=-oaymwEZCPYBEIoBSFXyq4qpAwsIARUAAIhCGAFwAQ==&amp;rs=AOn4CLA7eEo5PTdV2p8ino8K6SvTLl-5SA</t>
  </si>
  <si>
    <t>This tutorial would help the viewers to know the turbulent fluid flow analysis over two elliptical cylinders in a tandem arrangement. There is flow as well a...</t>
  </si>
  <si>
    <t>eliptical, elipse, cylinder, prismatic, tandem arrangement, nusselt number, flow analysis, convection, heat transfer, cfd, ansys, fluent, ansys master, ansys...</t>
  </si>
  <si>
    <t>ejpMKcH0hQU</t>
  </si>
  <si>
    <t>ANSYS Fluent Tutorial | Sliding Mesh Approach | Moving Mesh | Mesh Rotation</t>
  </si>
  <si>
    <t>https://www.youtube.com/watch?v=93hxZuIA75I&amp;t=363s</t>
  </si>
  <si>
    <t>https://i.ytimg.com/vi/93hxZuIA75I/hqdefault.jpg?sqp=-oaymwEZCPYBEIoBSFXyq4qpAwsIARUAAIhCGAFwAQ==&amp;rs=AOn4CLDCVgX4HT61eYpHQeUJKJDfJl_s1Q</t>
  </si>
  <si>
    <t>This tutorial video will viewers to learn the sliding mesh approach analysis in ANSYS Fluent. This a two-dimensional analysis of movement of the domain. To k...</t>
  </si>
  <si>
    <t>moving mesh, sliding mesh, mesh motion, rotating mesh, velocity vector, moment, mesh, meshing, moving, sliding, rotating, ansys, fluent, master, tutor, tutor...</t>
  </si>
  <si>
    <t>93hxZuIA75I&amp;t=363s</t>
  </si>
  <si>
    <t>ANSYS Fluent Tutorial: Multiple Moving Reference Frame (MRF)</t>
  </si>
  <si>
    <t>https://www.youtube.com/watch?v=A3bnO5r2SWQ&amp;t=1047s</t>
  </si>
  <si>
    <t>https://i.ytimg.com/vi/A3bnO5r2SWQ/hqdefault.jpg?sqp=-oaymwEZCPYBEIoBSFXyq4qpAwsIARUAAIhCGAFwAQ==&amp;rs=AOn4CLANypKMVX3h-U-lk_cebb6V4YoaKg</t>
  </si>
  <si>
    <t>There is rotation of small circular objects inside a large circular domain.This tutorial will help viewers to get a knowledge about steady state solution of ...</t>
  </si>
  <si>
    <t>multiple moving, reference frame, moving mesh, sliding mesh, periodic mesh, periodic boundary condition, mesh change, changing mesh, steady state, transient,...</t>
  </si>
  <si>
    <t>A3bnO5r2SWQ&amp;t=1047s</t>
  </si>
  <si>
    <t>ANSYS Fluent Tutorial: Single Moving Reference Frame (SRF)</t>
  </si>
  <si>
    <t>https://www.youtube.com/watch?v=tHd2ODQCcxM</t>
  </si>
  <si>
    <t>https://i.ytimg.com/vi/tHd2ODQCcxM/hqdefault.jpg?sqp=-oaymwEZCPYBEIoBSFXyq4qpAwsIARUAAIhCGAFwAQ==&amp;rs=AOn4CLA4Qo6FlPxejnDQIByDfftyng2zbw</t>
  </si>
  <si>
    <t>This tutorial will help the viewers to get a preliminary knowledge about single moving reference frame (SRF) problems. In this tutorial, we have analysed onl...</t>
  </si>
  <si>
    <t>moving mesh, single moving reference frame, srf, multiple moving reference fame, moving reference frame, periodic boundary conditions, mesh dynamics, dynamic...</t>
  </si>
  <si>
    <t>tHd2ODQCcxM</t>
  </si>
  <si>
    <t>ANSYS Fluent Tutorial: Intermixing of Fluids in a Y-Bend Pipe</t>
  </si>
  <si>
    <t>https://www.youtube.com/watch?v=HjL9BNGJ0YA</t>
  </si>
  <si>
    <t>https://i.ytimg.com/vi/HjL9BNGJ0YA/hqdefault.jpg?sqp=-oaymwEZCPYBEIoBSFXyq4qpAwsIARUAAIhCGAFwAQ==&amp;rs=AOn4CLBcSUtyl2OqZlQLp5UZPspyzhO2sg</t>
  </si>
  <si>
    <t>This tutorial will help viewers to create Y-Bend Profile easily in ANSYS Design Modelller, In this tutorial there is mixing of hot and cold water in the Y-Be...</t>
  </si>
  <si>
    <t>Y-bend, y-bend profile, how to, cfd, ansys, ansys geometry, how to make a, y bend, flow in, y bend flow, y bend heat transfer, heat transfer, y-bend fluent, ...</t>
  </si>
  <si>
    <t>HjL9BNGJ0YA</t>
  </si>
  <si>
    <t>ANSYS Fluent Tutorial: Flow in a U Bend with Dimpled Surface</t>
  </si>
  <si>
    <t>https://www.youtube.com/watch?v=eTreWxRJE98</t>
  </si>
  <si>
    <t>https://i.ytimg.com/vi/eTreWxRJE98/hqdefault.jpg?sqp=-oaymwEZCPYBEIoBSFXyq4qpAwsIARUAAIhCGAFwAQ==&amp;rs=AOn4CLDDdoTFcKyDWbkO1ZJdwNBF64qTVQ</t>
  </si>
  <si>
    <t>From this tutorial, viewers would be able to know about circular pattern tool and surface Revolve technique. This is a basic tutorial with laminar flow of wa...</t>
  </si>
  <si>
    <t>dimple, dimpled surface, heat transfer enhancement, enhancement, flow, heat transfer, ansys, ansys tutorial, ansys master, ansys guide, ansys analysis, free ...</t>
  </si>
  <si>
    <t>eTreWxRJE98</t>
  </si>
  <si>
    <t>ANSYS  Fluent Tutorial: Analysis of Melting and Solidification of Phase Change Material (PCM)</t>
  </si>
  <si>
    <t>https://www.youtube.com/watch?v=4qTnt0B3dOY&amp;t=1544s</t>
  </si>
  <si>
    <t>https://i.ytimg.com/vi/4qTnt0B3dOY/hqdefault.jpg?sqp=-oaymwEZCPYBEIoBSFXyq4qpAwsIARUAAIhCGAFwAQ==&amp;rs=AOn4CLAZBxbQ4_4rnxWIV2Rl-18tUjw4xA</t>
  </si>
  <si>
    <t>From this tutorial, the viewer would be able to learn how to model a PCM and analyse its solidification and melting using ANSYS Fluent. Transient modelling a...</t>
  </si>
  <si>
    <t>PCM, phase change material, melting, solidification, volume fraction, ansys, fluent, ansys magic, ansys demo, ansys tutorial, cfd, ansys workbench, workbench...</t>
  </si>
  <si>
    <t>4qTnt0B3dOY&amp;t=1544s</t>
  </si>
  <si>
    <t>ANSYS Fluent Tutorial: Flow and Heat Transfer in a Dimpled Pipe</t>
  </si>
  <si>
    <t>https://www.youtube.com/watch?v=fndZNgdbQxU</t>
  </si>
  <si>
    <t>https://i.ytimg.com/vi/fndZNgdbQxU/hqdefault.jpg?sqp=-oaymwEZCPYBEIoBSFXyq4qpAwsIARUAAIhCGAFwAQ==&amp;rs=AOn4CLAkyzqZBx1ECDYqVuIyMgCCdp1uhA</t>
  </si>
  <si>
    <t>In this tutorial, it has been shown that how one can create a dimpled pipe geometry in ANSYS. Flow and heat transfer in a dimpled pipe has been analysed in t...</t>
  </si>
  <si>
    <t>dimpled pipe, corrugate, corrugated, dimple, dimpled, cfd, ansys, fluent, begineers, ansys tutor, dimple pipe geometry in ansys, dimples, pimples, dimpled pi...</t>
  </si>
  <si>
    <t>fndZNgdbQxU</t>
  </si>
  <si>
    <t>ANSYS Fluent Tutorial: Flow in a Corrugated Pipe</t>
  </si>
  <si>
    <t>https://www.youtube.com/watch?v=9kb-DSND-WY</t>
  </si>
  <si>
    <t>https://i.ytimg.com/vi/9kb-DSND-WY/hqdefault.jpg?sqp=-oaymwEZCPYBEIoBSFXyq4qpAwsIARUAAIhCGAFwAQ==&amp;rs=AOn4CLC80eHw3yTmXLeQ-auCDaKBmTx0wQ</t>
  </si>
  <si>
    <t>This tutorial is based on a flow through a corrugated profile. The corrugated pipe has been created in ANSYS design modeller. Viewers would be able to learn ...</t>
  </si>
  <si>
    <t>Corrugated, pipe, flow, create a corrugated pipe, corrugated profile, ansys, fluent, ansys workbench, create the geometry, geometry, corrugated pipe, fluid f...</t>
  </si>
  <si>
    <t>9kb-DSND-WY</t>
  </si>
  <si>
    <t>ANSYS Fluent Tutorial, Static Mixture Flow Simulation Analysis</t>
  </si>
  <si>
    <t>https://www.youtube.com/watch?v=Q4wzxAFuOQs</t>
  </si>
  <si>
    <t>https://i.ytimg.com/vi/Q4wzxAFuOQs/hqdefault.jpg?sqp=-oaymwEZCPYBEIoBSFXyq4qpAwsIARUAAIhCGAFwAQ==&amp;rs=AOn4CLB4-JDYDxlveu1dKG8J0vKOxehsow</t>
  </si>
  <si>
    <t>From this tutorial, viewers would be able to learn how to create a model using mirror, translate, blend options. The user would be able to learn custom meshi...</t>
  </si>
  <si>
    <t>static mixture, fluent, cfx, ansys, tutorial, cfd, analysis, simulation, turbulent flow, convergence, criteria, residuals, design, geometry, flow, fluid flow...</t>
  </si>
  <si>
    <t>Q4wzxAFuOQs</t>
  </si>
  <si>
    <t>ANSYS Workbench Tutorial: How to Add/Modify a Material(For Structural Analysis only)</t>
  </si>
  <si>
    <t>https://www.youtube.com/watch?v=0dNdmcf1rRw</t>
  </si>
  <si>
    <t>https://i.ytimg.com/vi/0dNdmcf1rRw/hqdefault.jpg?sqp=-oaymwEZCPYBEIoBSFXyq4qpAwsIARUAAIhCGAFwAQ==&amp;rs=AOn4CLAkqrVxtV_T3qOKpanhrkYYiykiOw</t>
  </si>
  <si>
    <t>This tutorial will help you to add/modify or edit material properties in ANSYS structural analysis.This tutorial is meant for those who struggles to find how...</t>
  </si>
  <si>
    <t>Ansys, workbench, material, material properties, edit, modify, delete, suppress, material change, structural, how to, add, new, ansys tutor, static structura...</t>
  </si>
  <si>
    <t>0dNdmcf1rRw</t>
  </si>
  <si>
    <t>ANSYS Fluent Tutorial, Species Transport Modeling/Methane Combustion,(PART 2/2)</t>
  </si>
  <si>
    <t>https://www.youtube.com/watch?v=1ncUfEVcfbc</t>
  </si>
  <si>
    <t>https://i.ytimg.com/vi/1ncUfEVcfbc/hqdefault.jpg?sqp=-oaymwEZCPYBEIoBSFXyq4qpAwsIARUAAIhCGAFwAQ==&amp;rs=AOn4CLAn-es6PdjIGLqmE0BS3gOTUKj5eQ</t>
  </si>
  <si>
    <t>This is the second part of the tutorial , if you have not gone through the first part we will strongly recommend you please go through the first part video o...</t>
  </si>
  <si>
    <t>ANSYS, Tutorial, CFD, Analysis, fluid flow, combution, species, two phase, flow interaction, model, ansys tutor, multiphase flow, open channel flow, engineer...</t>
  </si>
  <si>
    <t>1ncUfEVcfbc</t>
  </si>
  <si>
    <t>ANSYS Fluent Tutorial, Species Transport Modeling/Methane Combustion, (PART 1/2)</t>
  </si>
  <si>
    <t>https://www.youtube.com/watch?v=Miib-owkq-Q</t>
  </si>
  <si>
    <t>https://i.ytimg.com/vi/Miib-owkq-Q/hqdefault.jpg?sqp=-oaymwEZCPYBEIoBSFXyq4qpAwsIARUAAIhCGAFwAQ==&amp;rs=AOn4CLCfddnIJ912ltKlzaPfrEuVpPEFBQ</t>
  </si>
  <si>
    <t>This is the First part of the tutorial , This tutorial will guide you how to model a species transport problem. In this tutorial there is a combustion of Met...</t>
  </si>
  <si>
    <t>ANSYS, Fluent, Species, Species transport, combution, modelling, modeling, flow, fuel combustion, air fuel interaction, reaction, chemical reaction, transien...</t>
  </si>
  <si>
    <t>Miib-owkq-Q</t>
  </si>
  <si>
    <t>Heat transfer Analysis between two pipe with insulation,Solution animation video</t>
  </si>
  <si>
    <t>https://www.youtube.com/watch?v=4p_d4zIaMC4</t>
  </si>
  <si>
    <t>https://i.ytimg.com/vi/4p_d4zIaMC4/hqdefault.jpg?sqp=-oaymwEZCPYBEIoBSFXyq4qpAwsIARUAAIhCGAFwAQ==&amp;rs=AOn4CLAVFQEaVH1vKZexo1zpgKG7uNKuEA</t>
  </si>
  <si>
    <t>This is a flow animation of the tutorial.</t>
  </si>
  <si>
    <t>flow, heat transfer, ansys, ansys tutor, ansys workbench, flow simulation, two phase flow, conter flow, post processing, Fluent, workbench, CFD</t>
  </si>
  <si>
    <t>4p_d4zIaMC4</t>
  </si>
  <si>
    <t>ANSYS Fluent Tutorial ,Heat Transfer Between Pipes with Insulation in Between.(Part 1/2)</t>
  </si>
  <si>
    <t>https://www.youtube.com/watch?v=Lu0m4OudPzM</t>
  </si>
  <si>
    <t>https://i.ytimg.com/vi/Lu0m4OudPzM/hqdefault.jpg?sqp=-oaymwEZCPYBEIoBSFXyq4qpAwsIARUAAIhCGAFwAQ==&amp;rs=AOn4CLCmfCtodEd8zwngcSDTeggj6FZ8YA</t>
  </si>
  <si>
    <t>This is a tutorial of CFD analysis of heat transfer between two pipe which is surrounded by insulation . The rate of heat transfer between two pipe with insu...</t>
  </si>
  <si>
    <t>Flow, heat transfer, insulation, double pipe, counter flow, heat exchanger, phase, two phase, simulation, solution animation, meshing, edge sizing, multiphas...</t>
  </si>
  <si>
    <t>Lu0m4OudPzM</t>
  </si>
  <si>
    <t>ANSYS CFD Tutorial, Heat Transfer Between Pipes with Insulation in between.(Part 2/2)</t>
  </si>
  <si>
    <t>https://www.youtube.com/watch?v=OqARrDvyPsA</t>
  </si>
  <si>
    <t>https://i.ytimg.com/vi/OqARrDvyPsA/hqdefault.jpg?sqp=-oaymwEZCPYBEIoBSFXyq4qpAwsIARUAAIhCGAFwAQ==&amp;rs=AOn4CLDLkVi1HSD8wWjA94DkIFI2QdDkMA</t>
  </si>
  <si>
    <t>This video contains ANSYS fluent tutorial for CFD analysis of heat transfer between two pipe with insulation in between them. This is the second part of the ...</t>
  </si>
  <si>
    <t>Flow, Heat transfer, two phase, insulation, flow physics, CFD, ansys, fluent, workbench, structural, cfd analysis, computational fluid dynamics, ansys geomet...</t>
  </si>
  <si>
    <t>OqARrDvyPsA</t>
  </si>
  <si>
    <t>ANSYS Fluent Tutorial, CFD Analysis of Triple Pipe Heat Exchanger (Part 2/2)</t>
  </si>
  <si>
    <t>https://www.youtube.com/watch?v=oJEZh6236jg</t>
  </si>
  <si>
    <t>https://i.ytimg.com/vi/oJEZh6236jg/hqdefault.jpg?sqp=-oaymwEZCPYBEIoBSFXyq4qpAwsIARUAAIhCGAFwAQ==&amp;rs=AOn4CLCirK4G0k_revM4NFLRWy1dwFuMbA</t>
  </si>
  <si>
    <t>This is the second part of the tutorial: -CFD Analysis of Triple Pipe parallel flow Heat Exchanger , ANSYS Fluent Tutorial</t>
  </si>
  <si>
    <t>CFD, fluent, ansys, workbench, tutorial, analysis, heat exchanger, flow, cfd tutorial, ansys tutorial, 3d, two phase flow, multiphase flow, flow and heat tra...</t>
  </si>
  <si>
    <t>oJEZh6236jg</t>
  </si>
  <si>
    <t>ANSYS Fluent Tutorial, Analysis of Triple Pipe Heat Exchanger, (Part 1/2)</t>
  </si>
  <si>
    <t>https://www.youtube.com/watch?v=OdD8lrUKpnU</t>
  </si>
  <si>
    <t>https://i.ytimg.com/vi/OdD8lrUKpnU/hqdefault.jpg?sqp=-oaymwEZCPYBEIoBSFXyq4qpAwsIARUAAIhCGAFwAQ==&amp;rs=AOn4CLCpcw0mp1sBMTKW1d976MlLmllXKw</t>
  </si>
  <si>
    <t>This is the first part of the tutorial :-CFD Analysis of Triple Pipe parallel flow Heat Exchanger ,ANSYS Fluent Tutorial.</t>
  </si>
  <si>
    <t>CFD, fluent, ansys, workbench, flow, heat transfer, computational fluid dynamics, ansys tutorial, ansys workbench, multiphase flow, ansys design modeller, ge...</t>
  </si>
  <si>
    <t>OdD8lrUKpnU</t>
  </si>
  <si>
    <t>Sudden Contraction of Pipe and its effect :CFD Simulation</t>
  </si>
  <si>
    <t>https://www.youtube.com/watch?v=kM2oCVv58Kw</t>
  </si>
  <si>
    <t>https://i.ytimg.com/vi/kM2oCVv58Kw/hqdefault.jpg?sqp=-oaymwEZCPYBEIoBSFXyq4qpAwsIARUAAIhCGAFwAQ==&amp;rs=AOn4CLCgM5QPGmXXG-f6ZSFZMmu0DUY5LA</t>
  </si>
  <si>
    <t>This is a solution simulation video of Tutorial</t>
  </si>
  <si>
    <t>flow, simulation, cfd, ansys, ansys tutor, analysis</t>
  </si>
  <si>
    <t>kM2oCVv58Kw</t>
  </si>
  <si>
    <t>ANSYS Fluent Tutorial: Sudden Contraction With Variations in Outlet Boundary condition</t>
  </si>
  <si>
    <t>https://www.youtube.com/watch?v=EMgjlsydP18</t>
  </si>
  <si>
    <t>https://i.ytimg.com/vi/EMgjlsydP18/hqdefault.jpg?sqp=-oaymwEZCPYBEIoBSFXyq4qpAwsIARUAAIhCGAFwAQ==&amp;rs=AOn4CLC4oCie60jEvCoi2fHHOgd66IvCcw</t>
  </si>
  <si>
    <t>This is an analysis of sudden contraction of a pipe and the flow physics near the contraction region.The formation of "Vena Contracta". The variations in vel...</t>
  </si>
  <si>
    <t>Flow contraction, turbulent flow, eddy formation, k epsilon, flow, cfd, fluid flow, outflow, outlet vent, pressure outlet, different outlet boundary conditio...</t>
  </si>
  <si>
    <t>EMgjlsydP18</t>
  </si>
  <si>
    <t>ANSYS Fluent Tutorial: Open Channel Flow with Wave (Part 3/3)</t>
  </si>
  <si>
    <t>https://www.youtube.com/watch?v=6GX6CZnM0EE</t>
  </si>
  <si>
    <t>https://i.ytimg.com/vi/6GX6CZnM0EE/hqdefault.jpg?sqp=-oaymwEZCPYBEIoBSFXyq4qpAwsIARUAAIhCGAFwAQ==&amp;rs=AOn4CLBp4PNzcuT2toRZFXlr5LYHsIAvKg</t>
  </si>
  <si>
    <t>This part contains the result analysis over a plane at the middle section of domain,</t>
  </si>
  <si>
    <t>open channel flow, flow simulation, flow physics, flow arround cylinder, open channel, open channel model, multiphysics, ansys tutorial, advanced ansys tutor...</t>
  </si>
  <si>
    <t>6GX6CZnM0EE</t>
  </si>
  <si>
    <t>ANSYS Fluent Tutorial: Open Channel Flow with Wave, Solution Setup (Part 2/3),</t>
  </si>
  <si>
    <t>https://www.youtube.com/watch?v=wHDFaUWzYiA</t>
  </si>
  <si>
    <t>https://i.ytimg.com/vi/wHDFaUWzYiA/hqdefault.jpg?sqp=-oaymwEZCPYBEIoBSFXyq4qpAwsIARUAAIhCGAFwAQ==&amp;rs=AOn4CLAU7YNAAWk3Hxx19ug8aFjlvwdHSA</t>
  </si>
  <si>
    <t>This part consists of the boundary conditions and the solution , for the model.</t>
  </si>
  <si>
    <t>open channel flow, two phase model, cylindrical pier, flow, cfd, ansys, fluent, laminar flow, turbulent flow, flow across a cylinder, 3D, simulation, analysi...</t>
  </si>
  <si>
    <t>wHDFaUWzYiA</t>
  </si>
  <si>
    <t>ANSYS  FluentTutorial: Open Channel Flow with Wave Propagation (Part -1/3 ,Geometry)</t>
  </si>
  <si>
    <t>https://www.youtube.com/watch?v=lOMtyMavvss</t>
  </si>
  <si>
    <t>https://i.ytimg.com/vi/lOMtyMavvss/hqdefault.jpg?sqp=-oaymwEZCPYBEIoBSFXyq4qpAwsIARUAAIhCGAFwAQ==&amp;rs=AOn4CLDjDCGPwTTbPGlgrf4w41lSwQOMzw</t>
  </si>
  <si>
    <t>This is an open channel flow with propagation of wave. Flow around a cylinder in a rectangular channel.</t>
  </si>
  <si>
    <t>Open channel flow, wave, simulation, multiphase, twophase flow, eulerian model, VOF, ansys, fluent, workbench, ansys 16, ansys tutorial, ansys begineers tuto...</t>
  </si>
  <si>
    <t>lOMtyMavvss</t>
  </si>
  <si>
    <t>Open Channel Flow with Wave Propagation,and Cylindrical Obstruction, Solution animation</t>
  </si>
  <si>
    <t>https://www.youtube.com/watch?v=ZXDl_ev753k</t>
  </si>
  <si>
    <t>https://i.ytimg.com/vi/ZXDl_ev753k/hqdefault.jpg?sqp=-oaymwEZCPYBEIoBSFXyq4qpAwsIARUAAIhCGAFwAQ==&amp;rs=AOn4CLBhJh3OnYDiNR1yrEom1lp_u8wWtQ</t>
  </si>
  <si>
    <t>This is a solution animation video of open channel fluid (water) flow with a cylindrical obstruction at the middle of a rectangular channel. The simulation h...</t>
  </si>
  <si>
    <t>open channel flow, flow simulation, wave, open channel wave, free surface, multiphase flow, two phase flow, fluid flow, open channel model, ansys, fluent, wo...</t>
  </si>
  <si>
    <t>ZXDl_ev753k</t>
  </si>
  <si>
    <t>ANSYS Fluent Tutorials: Flow and Heat Transfer over Plate with Multiple Inlets and Outlets(Part 2/2)</t>
  </si>
  <si>
    <t>https://www.youtube.com/watch?v=0Ft9MUrO3U4</t>
  </si>
  <si>
    <t>https://i.ytimg.com/vi/0Ft9MUrO3U4/hqdefault.jpg?sqp=-oaymwEZCPYBEIoBSFXyq4qpAwsIARUAAIhCGAFwAQ==&amp;rs=AOn4CLDyEpk5G1Hf25kyUimDIwejDE4MCQ</t>
  </si>
  <si>
    <t>This video illustrates the heat transfer phenomena from a heated plate placed inside a rectangular chamber , there are multiple inlet and outlets, the workin...</t>
  </si>
  <si>
    <t>heat transfer, flow, fluid flow, ansys, fluent, workbench, tutorial, cfd, cfd analysis, fluent tutorial, flow with heat transfer, multiphase, single phase, t...</t>
  </si>
  <si>
    <t>0Ft9MUrO3U4</t>
  </si>
  <si>
    <t>ANSYS Fluent Tutorial: Flow and Heat Transfer over Plate (Part 1/2 )</t>
  </si>
  <si>
    <t>https://www.youtube.com/watch?v=u_QWH36GOm8</t>
  </si>
  <si>
    <t>https://i.ytimg.com/vi/u_QWH36GOm8/hqdefault.jpg?sqp=-oaymwEZCPYBEIoBSFXyq4qpAwsIARUAAIhCGAFwAQ==&amp;rs=AOn4CLBVYUWfQRDiC5FbMaD2xW4Ha9ln4g</t>
  </si>
  <si>
    <t>rectangular, plate, heat transfer, flow flat plate, meshing, cfd, ansys, fluent, tutorial, flow interaction, two phase, phase change material, two dimensiona...</t>
  </si>
  <si>
    <t>u_QWH36GOm8</t>
  </si>
  <si>
    <t>Flow and Heat transfer with multiple inlets and outlets, Simulation video</t>
  </si>
  <si>
    <t>https://www.youtube.com/watch?v=TsTJPM1NpC8</t>
  </si>
  <si>
    <t>https://i.ytimg.com/vi/TsTJPM1NpC8/hqdefault.jpg?sqp=-oaymwEZCPYBEIoBSFXyq4qpAwsIARUAAIhCGAFwAQ==&amp;rs=AOn4CLBKFiaLbEbSJbMhHEAUOulZE4t2tA</t>
  </si>
  <si>
    <t>This is a solution animation of flow and heat transfer analysis with multiple inlet and outlets .</t>
  </si>
  <si>
    <t>flow, heat transfer, ansys, fluent, workbench, gambit, heated plate, laminar flow, two phase, multiphase, FSI, CFD, analysis, convection, mixed boundary, set...</t>
  </si>
  <si>
    <t>TsTJPM1NpC8</t>
  </si>
  <si>
    <t>ANSYS Fluent Tutorial: CFD analysis of Flow in a Porous Media</t>
  </si>
  <si>
    <t>https://www.youtube.com/watch?v=dBKefqicwgc&amp;t=2s</t>
  </si>
  <si>
    <t>https://i.ytimg.com/vi/dBKefqicwgc/hqdefault.jpg?sqp=-oaymwEZCPYBEIoBSFXyq4qpAwsIARUAAIhCGAFwAQ==&amp;rs=AOn4CLBdfxlPuy6aTqOggudN1fMx1p_3UQ</t>
  </si>
  <si>
    <t>A CFD analysis of fluid flow in a porous media using ANSYS Fluent. Here is the link of the file which contains the Boundary condition details: https://drive....</t>
  </si>
  <si>
    <t>Porous channel, porous media, porous, Two phase flow, poros, porus, fluent, ansys, cfd, workbench, analysis, fluid flow, tutorial, champher, extrude, revolve...</t>
  </si>
  <si>
    <t>dBKefqicwgc&amp;t=2s</t>
  </si>
  <si>
    <t>Flow Through a Porous Media,Solution Animation Video</t>
  </si>
  <si>
    <t>https://www.youtube.com/watch?v=idsG0eqYgkE</t>
  </si>
  <si>
    <t>https://i.ytimg.com/vi/idsG0eqYgkE/hqdefault.jpg?sqp=-oaymwEZCPYBEIoBSFXyq4qpAwsIARUAAIhCGAFwAQ==&amp;rs=AOn4CLDNlKSupunQXr9zx1I16l13q-YUyQ</t>
  </si>
  <si>
    <t>This is a Solution Animation Video of flow through porous media tutorial video.</t>
  </si>
  <si>
    <t>Porous media flow, ansys, fluent, ansys workbench, Flow simulation, CFD tutorial, flow analysis, fluid flow simulation, two phase flow, open channel flow, fl...</t>
  </si>
  <si>
    <t>idsG0eqYgkE</t>
  </si>
  <si>
    <t>Fluid flow and Heat Transfer analysis, ANSYS Fluent Tutorial</t>
  </si>
  <si>
    <t>https://www.youtube.com/watch?v=-03gO3UwFeA</t>
  </si>
  <si>
    <t>https://i.ytimg.com/vi/-03gO3UwFeA/hqdefault.jpg?sqp=-oaymwEZCPYBEIoBSFXyq4qpAwsIARUAAIhCGAFwAQ==&amp;rs=AOn4CLCDk14GJKRycoipi0zrhYJ2napqhA</t>
  </si>
  <si>
    <t>Fluid flow inside a rectangular channel, that consisting of 6 pipes, in each pipe the fluid temperature is different, This tutorial will help to understand t...</t>
  </si>
  <si>
    <t>Heat exchanger, cross flow heat exchanger, heat transfer model, convection heat transfer, fluid flow simulation, heat transfer simulation, two phase flow, tw...</t>
  </si>
  <si>
    <t>-03gO3UwFeA</t>
  </si>
  <si>
    <t>ANSYS Fluent Tutorial:Turbulent Fluid Flow Analysis</t>
  </si>
  <si>
    <t>https://www.youtube.com/watch?v=mzuFAc8WRC0</t>
  </si>
  <si>
    <t>https://i.ytimg.com/vi/mzuFAc8WRC0/hqdefault.jpg?sqp=-oaymwEZCPYBEIoBSFXyq4qpAwsIARUAAIhCGAFwAQ==&amp;rs=AOn4CLDc9lCwMH7nzvnp5eckeiJGISfVxg</t>
  </si>
  <si>
    <t>This tutorial will give you a basic understanding of turbulent flow in a pipe. This video is a 2D analysis of turbulent flow over a cylinder placed inside a ...</t>
  </si>
  <si>
    <t>turbulent flow, two dimensional, fluent tutorial, flow simulation, turbulent fluid flow simulation, flow inside a pipe, water flowing in a pipe, reynolds num...</t>
  </si>
  <si>
    <t>mzuFAc8WRC0</t>
  </si>
  <si>
    <t>ANSYS Fluent Tutorial: Flow in a Tilted Pipe</t>
  </si>
  <si>
    <t>https://www.youtube.com/watch?v=CAz0cEg3QM4</t>
  </si>
  <si>
    <t>https://i.ytimg.com/vi/CAz0cEg3QM4/hqdefault.jpg?sqp=-oaymwEZCPYBEIoBSFXyq4qpAwsIARUAAIhCGAFwAQ==&amp;rs=AOn4CLBjfzCfso1OAiAY1FQNgJ8jCijw3w</t>
  </si>
  <si>
    <t>How to create a tilted geometry in fluent has been discussed in this tutorial. A pipe tilted by 30 degree has been designed in ansys design modeller. The imp...</t>
  </si>
  <si>
    <t>Tilted pipe, fluent tilted, 30 degree tilted, tilted, fluent, tutorial, ansys tilted pipe, tilted laminar pipe, tilted pipe modelling, laminar pipe flow, tur...</t>
  </si>
  <si>
    <t>CAz0cEg3QM4</t>
  </si>
  <si>
    <t>ANSYS Fluent Tutorial:Natural convection 2D analysis</t>
  </si>
  <si>
    <t>https://www.youtube.com/watch?v=UlDUDspxn6g</t>
  </si>
  <si>
    <t>https://i.ytimg.com/vi/UlDUDspxn6g/hqdefault.jpg?sqp=-oaymwEZCPYBEIoBSFXyq4qpAwsIARUAAIhCGAFwAQ==&amp;rs=AOn4CLBGuxRUsUBISk1Epml4RAX7neSsEg</t>
  </si>
  <si>
    <t>This video is a tutorial for 2D analysis of natural convection heat transfer inside a rectangular box.</t>
  </si>
  <si>
    <t>Natural convection, ansys fluent, two dimensional, flow field, eddy formation, fluent cfd, cfd tutorial, pipe flow, heat transfer, ansys tutor, ansys tutoria...</t>
  </si>
  <si>
    <t>UlDUDspxn6g</t>
  </si>
  <si>
    <t>ANSYS Tutorial:CFD Analysis of Double Pipe Counter Flow Heat Exchanger</t>
  </si>
  <si>
    <t>https://www.youtube.com/watch?v=mEvV8jsBOsI</t>
  </si>
  <si>
    <t>https://i.ytimg.com/vi/mEvV8jsBOsI/hqdefault.jpg?sqp=-oaymwEZCPYBEIoBSFXyq4qpAwsIARUAAIhCGAFwAQ==&amp;rs=AOn4CLBdzTFRgeTDKRBm2MIVh9j4_ntVAQ</t>
  </si>
  <si>
    <t>Double pipe Counter flow heat exchanger .CFD modeling of heat exchanger, Flow in a double pipe heat exchanger.</t>
  </si>
  <si>
    <t>heat exchanger, counterflow heat exchanger, flow in a double pipe, Fluent, fluent heat exchanger, cfd analysis of heat exchanger, Double pipe, ansys fluent, ...</t>
  </si>
  <si>
    <t>mEvV8jsBOsI</t>
  </si>
  <si>
    <t>ANSYS Tutorial: Structural analysis of a Prismatic bar</t>
  </si>
  <si>
    <t>https://www.youtube.com/watch?v=JGVMRSu_LuU</t>
  </si>
  <si>
    <t>https://i.ytimg.com/vi/JGVMRSu_LuU/hqdefault.jpg?sqp=-oaymwEZCPYBEIoBSFXyq4qpAwsIARUAAIhCGAFwAQ==&amp;rs=AOn4CLDanwC0c7s4GO-z_ZR0HtBvN35zkA</t>
  </si>
  <si>
    <t>Bending of a prismatic bar without any external load has been discussed in this tutorial. The amount of bending due to self weight of the materials has also ...</t>
  </si>
  <si>
    <t>Deflection, bending due to self weight, static structural, ansys workbench, ansys tutorial, ansys static stuctural tutorial, ansys mechanical, Directional De...</t>
  </si>
  <si>
    <t>JGVMRSu_LuU</t>
  </si>
  <si>
    <t>ANSYS Workbench Tutorial,2D Laminar pipe flow with Heat Transfer</t>
  </si>
  <si>
    <t>https://www.youtube.com/watch?v=H_zx1seu3tI</t>
  </si>
  <si>
    <t>https://i.ytimg.com/vi/H_zx1seu3tI/hqdefault.jpg?sqp=-oaymwEZCPYBEIoBSFXyq4qpAwsIARUAAIhCGAFwAQ==&amp;rs=AOn4CLAzaZOJmeVCURXBolg-_6y1Jafsog</t>
  </si>
  <si>
    <t>Two Dimensional laminar flow in a pipe,with a heated plate at the bottom.</t>
  </si>
  <si>
    <t>2d flow, laminar pipe flow, 2d laminar pipe flow, heat transfer, flow in a pipe, 2d flow in a pipe, enegry equation, flow and heat transfer, flow and heat tr...</t>
  </si>
  <si>
    <t>H_zx1seu3tI</t>
  </si>
  <si>
    <t>Two Phase Flow Simulation Video</t>
  </si>
  <si>
    <t>https://www.youtube.com/watch?v=q6NzJLpx5A8</t>
  </si>
  <si>
    <t>https://i.ytimg.com/vi/q6NzJLpx5A8/hqdefault.jpg?sqp=-oaymwEZCPYBEIoBSFXyq4qpAwsIARUAAIhCGAFwAQ==&amp;rs=AOn4CLD1JL9zuTBBri5gQzxJSJCjUjSOag</t>
  </si>
  <si>
    <t>Two phase flow Simulation Video</t>
  </si>
  <si>
    <t>Two phase flow, flow simulation, fluent tutorial, two phase flow tutorial, analysis of phase change, phase change, multiphase, fluent, ansys, ansys tutorial,...</t>
  </si>
  <si>
    <t>q6NzJLpx5A8</t>
  </si>
  <si>
    <t>ANSYS Fluent Tutorial: Two Phase Fluid Flow modeling and analysis</t>
  </si>
  <si>
    <t>https://www.youtube.com/watch?v=kLSCsA75RRk</t>
  </si>
  <si>
    <t>https://i.ytimg.com/vi/kLSCsA75RRk/hqdefault.jpg?sqp=-oaymwEZCPYBEIoBSFXyq4qpAwsIARUAAIhCGAFwAQ==&amp;rs=AOn4CLCevBEm6LpyerzIvEJ7yhrl6XI4ZA</t>
  </si>
  <si>
    <t>Two phase flow analysis of water and air, it is a two dimensional analysis.</t>
  </si>
  <si>
    <t>Two phase flow, ansys two phase flow, ansys multiphase flow, ansys tutorial, ansys Tutorials, fluent tutorials, ansys advanced tutorials, multiphase flow sim...</t>
  </si>
  <si>
    <t>kLSCsA75RRk</t>
  </si>
  <si>
    <t>Two Phase Fluid Flow Analysis in ANSYS Fluent. ANSYS Tutorial</t>
  </si>
  <si>
    <t>https://www.youtube.com/watch?v=Msr6wnZCitw&amp;t=651s</t>
  </si>
  <si>
    <t>https://i.ytimg.com/vi/Msr6wnZCitw/hqdefault.jpg?sqp=-oaymwEZCPYBEIoBSFXyq4qpAwsIARUAAIhCGAFwAQ==&amp;rs=AOn4CLBkQBRQGxAI61F4iyvj7nmmqQyEFA</t>
  </si>
  <si>
    <t>two phase flow modelling using VOF(Volume of Fluid) model. This video contains designing of the domain,discretization ,and simulation of the result.</t>
  </si>
  <si>
    <t>Two phase flow, Two phase flow in fluent, Flunet tutorial, ansys two phase modelling, ansys-tutor, ansys tutorial, fluid flow tutorial, ansys two phase fluid...</t>
  </si>
  <si>
    <t>Msr6wnZCitw&amp;t=651s</t>
  </si>
  <si>
    <t>ANSYS Fluent Tutorial. Flow in a Half Filled Pipe</t>
  </si>
  <si>
    <t>https://www.youtube.com/watch?v=stQq21Ij7Vo</t>
  </si>
  <si>
    <t>https://i.ytimg.com/vi/stQq21Ij7Vo/hqdefault.jpg?sqp=-oaymwEZCPYBEIoBSFXyq4qpAwsIARUAAIhCGAFwAQ==&amp;rs=AOn4CLCXKumK1yWeR2IZa30nQKxNO5uSTA</t>
  </si>
  <si>
    <t>Flow inside a pipe half full is treated as a open channel flow,this video contains flow inside a pipe which is half full, from this video one can learn how t...</t>
  </si>
  <si>
    <t>open channel flow, ansys fluent, fluent tutorial, ansys workbench tutorial, tutorial, channel flow, flow in pipe, ansys 16, ansys fluent open channel flow, h...</t>
  </si>
  <si>
    <t>stQq21Ij7Vo</t>
  </si>
  <si>
    <t>Ansys Tutorial,Static Stuctural ,Deflection Due to self-weight of Prismatic bar with Conical bar</t>
  </si>
  <si>
    <t>https://www.youtube.com/watch?v=UurpKLbn4Ek</t>
  </si>
  <si>
    <t>https://i.ytimg.com/vi/UurpKLbn4Ek/hqdefault.jpg?sqp=-oaymwEZCPYBEIoBSFXyq4qpAwsIARUAAIhCGAFwAQ==&amp;rs=AOn4CLDWX5DPl3eLiNwSIHbVeRMQleXj4w</t>
  </si>
  <si>
    <t>This video illustrates the deflection of a prismatic bar and conical bar due to self weight.</t>
  </si>
  <si>
    <t>Ansys static stuctural, ansys tutorial, delflection due to self weight, Ansys staic stuctural tutorial, Ansys mechanical tutorial, ansys workbench, static st...</t>
  </si>
  <si>
    <t>UurpKLbn4Ek</t>
  </si>
  <si>
    <t>ANSYS Fluent Tutorial: Fluid Flow in a Helical pipe</t>
  </si>
  <si>
    <t>https://www.youtube.com/watch?v=dXYbGtpIYI4</t>
  </si>
  <si>
    <t>https://i.ytimg.com/vi/dXYbGtpIYI4/hqdefault.jpg?sqp=-oaymwEZCPYBEIoBSFXyq4qpAwsIARUAAIhCGAFwAQ==&amp;rs=AOn4CLAAtBAaI5d5GXpLHjmf1eQLORHQNw</t>
  </si>
  <si>
    <t>From this video you would be able to learn how to create a helical pipe in ANSYS , you can study the flow physics as well as observe flow simulation.</t>
  </si>
  <si>
    <t>helical pipe, helical pipe in ansys, ansys fluent tutorial, ansys workbench, ansys fluent, helical path in ansys, helix, ansys-tutor, ansys workbench 16 tuto...</t>
  </si>
  <si>
    <t>dXYbGtpIYI4</t>
  </si>
  <si>
    <t>ANSYS Fluent Tutorial, Flow in a U-bend pipe (circular cross-section)</t>
  </si>
  <si>
    <t>https://www.youtube.com/watch?v=OV_VuZvUiiM</t>
  </si>
  <si>
    <t>https://i.ytimg.com/vi/OV_VuZvUiiM/hqdefault.jpg?sqp=-oaymwEZCPYBEIoBSFXyq4qpAwsIARUAAIhCGAFwAQ==&amp;rs=AOn4CLA2a2D1itEd3E1RRSTpCjO5R5N9SQ</t>
  </si>
  <si>
    <t>This video illustrates the laminar flow inside a u-bend pipe. This video contains creating the U-bend geometry in ANSYS,then meshing and then solution of the...</t>
  </si>
  <si>
    <t>U-bend modelling in ANSYS, ansys tutorial, ansys fluent tutorial, ansys workbench tutorial, ansys fluent, a 180 degree u-bend modelling, ansys u-bend, u bend...</t>
  </si>
  <si>
    <t>OV_VuZvUiiM</t>
  </si>
  <si>
    <t>ANSYS Fluent Tutorial For Begineers :Flow in a U-Bend</t>
  </si>
  <si>
    <t>https://www.youtube.com/watch?v=F_NBob_4a8o</t>
  </si>
  <si>
    <t>https://i.ytimg.com/vi/F_NBob_4a8o/hqdefault.jpg?sqp=-oaymwEZCPYBEIoBSFXyq4qpAwsIARUAAIhCGAFwAQ==&amp;rs=AOn4CLB9Y1pZV0AoShnoC_nnKSOBkeXdXQ</t>
  </si>
  <si>
    <t>This video defines how to create a U--bend in ANSYS Fluent and simulate flow through this u-bend.This is an ANSYS workbench 16 Tutorial.</t>
  </si>
  <si>
    <t>Meshing in fluent, ansys tutorial, tutorial for begineer, ansys workbench tutorial, ubend simulations in ansys, rectangular u-bend ansys, ansys fluent fluid ...</t>
  </si>
  <si>
    <t>F_NBob_4a8o</t>
  </si>
  <si>
    <t>Creating a Conical Geometry in ANSYS</t>
  </si>
  <si>
    <t>https://www.youtube.com/watch?v=XY2-5GLX-zM</t>
  </si>
  <si>
    <t>https://i.ytimg.com/vi/XY2-5GLX-zM/hqdefault.jpg?sqp=-oaymwEZCPYBEIoBSFXyq4qpAwsIARUAAIhCGAFwAQ==&amp;rs=AOn4CLCRf6EgIZOwJi_mb37z18K6VzdsuQ</t>
  </si>
  <si>
    <t>ANSYS workbench,Design modeller tutorial,How to create a cone geometry in ANSYS</t>
  </si>
  <si>
    <t>ANSYS Design modeller, Cone, creating a cone in ansys, how create geometry in ansys, ansys design, Design modeller Tutorial, ansys workbench, ansys beginner ...</t>
  </si>
  <si>
    <t>XY2-5GLX-zM</t>
  </si>
  <si>
    <t>ANSYS Workbench Structural tutorial,Deformation comparision of Steel with copper</t>
  </si>
  <si>
    <t>https://www.youtube.com/watch?v=_yKGt15eh4c</t>
  </si>
  <si>
    <t>https://i.ytimg.com/vi/_yKGt15eh4c/hqdefault.jpg?sqp=-oaymwEZCPYBEIoBSFXyq4qpAwsIARUAAIhCGAFwAQ==&amp;rs=AOn4CLCdPaGXXju4Hh0FKYN7H5LT4Ldi5Q</t>
  </si>
  <si>
    <t>ANSYS workbench 16 static structural tutorial,two bar one is made of cupper and other is steel fixed at one end and other end is free,the deflection of coppe...</t>
  </si>
  <si>
    <t>Static structural, Ansys mechanical, Ansys Static structural, ANSYS mechanical, Ansys Structural, deflection of copper, deflection of cupper, deflection of s...</t>
  </si>
  <si>
    <t>_yKGt15eh4c</t>
  </si>
  <si>
    <t>ANSYS Fluent Tutorial:CFD Analysis of a Laminar Flow</t>
  </si>
  <si>
    <t>https://www.youtube.com/watch?v=B_kjr_vdKWQ</t>
  </si>
  <si>
    <t>https://i.ytimg.com/vi/B_kjr_vdKWQ/hqdefault.jpg?sqp=-oaymwEZCPYBEIoBSFXyq4qpAwsIARUAAIhCGAFwAQ==&amp;rs=AOn4CLC68L81QG3gqnlpnvTQRz9wAMzQng</t>
  </si>
  <si>
    <t>ANSYS fluent basic level Tutorials,ANSYS 16 tutorial. Tutorial for begineers.</t>
  </si>
  <si>
    <t>fluent, ANSYS fluent, workbench, ANSYS workbench, laminar pipe flow, fluent tutorials, ANSYS workbench tutorial, pipe flow, laminar flow, Fluent for begineer...</t>
  </si>
  <si>
    <t>B_kjr_vdKWQ</t>
  </si>
  <si>
    <t>ANSYS Fluent Tutorials,Laminar Pipe flow,3D laminar pipe flow analysis in Fluent</t>
  </si>
  <si>
    <t>https://www.youtube.com/watch?v=FjKMjnhKThY</t>
  </si>
  <si>
    <t>https://i.ytimg.com/vi/FjKMjnhKThY/hqdefault.jpg?sqp=-oaymwEZCPYBEIoBSFXyq4qpAwsIARUAAIhCGAFwAQ==&amp;rs=AOn4CLCV1dYM_gwF2Z9l-au-8JiSVycJvQ</t>
  </si>
  <si>
    <t>ANSYS tutorials, Fluent tutorials, Ansys workbench, CFD tutorials, Laminar pipe Flow, Flow inside a cylinder, Laminar flow in cylinder, Pipe flow, laminar pi...</t>
  </si>
  <si>
    <t>FjKMjnhKThY</t>
  </si>
  <si>
    <t>ANSYS Workbench Tutorials</t>
  </si>
  <si>
    <t>Contact Types in ANSYS Workbench</t>
  </si>
  <si>
    <t>https://www.youtube.com/watch?v=l7E4JnxkRr0&amp;t=4s</t>
  </si>
  <si>
    <t>https://i.ytimg.com/vi/l7E4JnxkRr0/hqdefault.jpg?sqp=-oaymwEZCPYBEIoBSFXyq4qpAwsIARUAAIhCGAFwAQ==&amp;rs=AOn4CLALmoUsJdLPRjdl39W6dEkaw-MZ5g</t>
  </si>
  <si>
    <t>Hello there, in this video I tried to explain you contact types in ANSYS Structural. I gave information about which contact type allows seperation or which c...</t>
  </si>
  <si>
    <t>ANSYS, ANSYS Workbench, ANSYS Contact, ANSYS Contact Type, Contact Types, FEA, CAE, Finite Element Analysis, Sonlu Eleman Analizi, simulation, ANSYS Tutorial...</t>
  </si>
  <si>
    <t>l7E4JnxkRr0&amp;t=4s</t>
  </si>
  <si>
    <t>Transient Thermal Analysis in ANSYS</t>
  </si>
  <si>
    <t>https://www.youtube.com/watch?v=4Jj0s-DAvfg</t>
  </si>
  <si>
    <t>https://i.ytimg.com/vi/4Jj0s-DAvfg/hqdefault.jpg?sqp=-oaymwEZCPYBEIoBSFXyq4qpAwsIARUAAIhCGAFwAQ==&amp;rs=AOn4CLA2X_wThYW4El7b5dnXUVPPvowSNw</t>
  </si>
  <si>
    <t>Hello everyone, in this video I tried to show you how to do a transient thermal analysis in ANSYS Workbench. I explained how to define loads with respect to ...</t>
  </si>
  <si>
    <t>transient thermal, thermal analysis, transient analysis, ANSYS, ANSYS Workbench, Finite Element Analysis, Sonlu Elemanlar Analizi, engineering simulation, si...</t>
  </si>
  <si>
    <t>4Jj0s-DAvfg</t>
  </si>
  <si>
    <t>Introduction to Thermal Analysis in ANSYS</t>
  </si>
  <si>
    <t>https://www.youtube.com/watch?v=xAzqSoSTaDQ</t>
  </si>
  <si>
    <t>https://i.ytimg.com/vi/xAzqSoSTaDQ/hqdefault.jpg?sqp=-oaymwEZCPYBEIoBSFXyq4qpAwsIARUAAIhCGAFwAQ==&amp;rs=AOn4CLBJ_CFek_CpUFtQs5axD8ZvRtgaUg</t>
  </si>
  <si>
    <t>Hello everyone, in this video I tried to show you thermal interface of ANSYS, it is a very basic level video. In next video, I'm planning to show you transie...</t>
  </si>
  <si>
    <t>ansys, thermal analysis, workbench, ansys workbench, ansys thermal, finite element analysis, sonlu elemanlar analizi, FEA, CAE, thermal stress, simulation, e...</t>
  </si>
  <si>
    <t>xAzqSoSTaDQ</t>
  </si>
  <si>
    <t>Composite Analysis in ANSYS ACP</t>
  </si>
  <si>
    <t>https://www.youtube.com/watch?v=Sn__6G_Vj98</t>
  </si>
  <si>
    <t>https://i.ytimg.com/vi/Sn__6G_Vj98/hqdefault.jpg?sqp=-oaymwEZCPYBEIoBSFXyq4qpAwsIARUAAIhCGAFwAQ==&amp;rs=AOn4CLDLb2-dOtAxV00LYJ-ZKMobcN5QzQ</t>
  </si>
  <si>
    <t>In this video I show you sandwich type composite analysis in ANSYS ACP Module. I am sorry for my breathing noise :D For projects, you can email me ansyswbtut...</t>
  </si>
  <si>
    <t>ansys, composites, composite, composite analysis, ANSYS ACP, sandwich composite, carbonfiber analysis, ansys tutorial, tutorial, ansys workbench, structural ...</t>
  </si>
  <si>
    <t>Sn__6G_Vj98</t>
  </si>
  <si>
    <t>Meshing in ANSYS Workbench - Introduction</t>
  </si>
  <si>
    <t>https://www.youtube.com/watch?v=6ke75FEy0r8</t>
  </si>
  <si>
    <t>https://i.ytimg.com/vi/6ke75FEy0r8/hqdefault.jpg?sqp=-oaymwEZCPYBEIoBSFXyq4qpAwsIARUAAIhCGAFwAQ==&amp;rs=AOn4CLCRsTS1ymlFWWtnwMxS_A4y3nMrAQ</t>
  </si>
  <si>
    <t>This video is an introduction to meshing in ANSYS Workbench. I explained defining element size, meshing method and local improvements of your mesh. I am sorr...</t>
  </si>
  <si>
    <t>ansys, meshing, ANSYS Meshing, ANSYS Workbench, Workbench, ANSYS Workbench Meshing, ANSYS Structural Meshing, ANSYS Mechanical Meshing, ANSYS Tutorial, Mesh ...</t>
  </si>
  <si>
    <t>6ke75FEy0r8</t>
  </si>
  <si>
    <t>Using Parameters in ANSYS - Introduction</t>
  </si>
  <si>
    <t>https://www.youtube.com/watch?v=AG8OFLBScuA</t>
  </si>
  <si>
    <t>https://i.ytimg.com/vi/AG8OFLBScuA/hqdefault.jpg?sqp=-oaymwEZCPYBEIoBSFXyq4qpAwsIARUAAIhCGAFwAQ==&amp;rs=AOn4CLDhVYMqGiQBcTEYZtyfzaZXCKyfsw</t>
  </si>
  <si>
    <t>This video is an introduction to parameters in ANSYS Workbench. I explained how to define parameters, how to draw charts and how to analyze them. I am sorry ...</t>
  </si>
  <si>
    <t>ansys, ansys parameter, ansys parameters, ansys chart, ansys graph, how to draw a chart in ansys, ansys structural, simulation, FEA, CAE, Finite Element Anal...</t>
  </si>
  <si>
    <t>AG8OFLBScuA</t>
  </si>
  <si>
    <t>ANSYS Engineering Data Introduction</t>
  </si>
  <si>
    <t>https://www.youtube.com/watch?v=4dpL4GVybnE</t>
  </si>
  <si>
    <t>https://i.ytimg.com/vi/4dpL4GVybnE/hqdefault.jpg?sqp=-oaymwEZCPYBEIoBSFXyq4qpAwsIARUAAIhCGAFwAQ==&amp;rs=AOn4CLB4Jozh2RDemD29f8nY7iuApgUK0Q</t>
  </si>
  <si>
    <t>This video is an introduction to materials in ANSYS Workbench. I explained using engineering data tab, adding or editing materials to workbench. I am sorry f...</t>
  </si>
  <si>
    <t>ansys, ansys workbench, ansys material, how to add material to ansys, ansys engineering data, ansys material adding, ansys structural, ansys thermal, ansys c...</t>
  </si>
  <si>
    <t>4dpL4GVybnE</t>
  </si>
  <si>
    <t>AT CFD</t>
  </si>
  <si>
    <t>CFD Tutorial | Pressure Calculation at split point</t>
  </si>
  <si>
    <t>https://www.youtube.com/watch?v=qY2QwEhf3MQ&amp;t=93s</t>
  </si>
  <si>
    <t>https://i.ytimg.com/vi/qY2QwEhf3MQ/hqdefault.jpg?sqp=-oaymwEZCPYBEIoBSFXyq4qpAwsIARUAAIhCGAFwAQ==&amp;rs=AOn4CLDy5bSBGb5J1UBbmeVmGj6FRUdIcA</t>
  </si>
  <si>
    <t>This CFD tutorial is about calculation of Pressure at splitting Point of pipe branches into two pipes of same diameter using ANSYS FLUENT</t>
  </si>
  <si>
    <t>CFD, Tutorial, ANSYS, Pressure, split, split point, branches, pipe branches, FLUENT, CFD tutorial, animation, same diameter, uniform diameter, calculation, c...</t>
  </si>
  <si>
    <t>qY2QwEhf3MQ&amp;t=93s</t>
  </si>
  <si>
    <t>CFD Tutorial| Pressure drop calculation for laminar flow in round horizontal pipe</t>
  </si>
  <si>
    <t>https://www.youtube.com/watch?v=WbGsqSCQkLA</t>
  </si>
  <si>
    <t>https://i.ytimg.com/vi/WbGsqSCQkLA/hqdefault.jpg?sqp=-oaymwEZCPYBEIoBSFXyq4qpAwsIARUAAIhCGAFwAQ==&amp;rs=AOn4CLBmhEXCsNx4dRfyrInqKgb5rARyuw</t>
  </si>
  <si>
    <t>This CFD tutorial is about determining Pressure drop for laminar flow (Re=500)in round horizontal pipe.</t>
  </si>
  <si>
    <t>CFD, ANSYS, Tutorial, Laminar, Steady, horizontal pipe, Re, Reynold no</t>
  </si>
  <si>
    <t>WbGsqSCQkLA</t>
  </si>
  <si>
    <t>CFD Tutorial | Natural convection flow through a channel between two isothermal vertical plates</t>
  </si>
  <si>
    <t>https://www.youtube.com/watch?v=BIM0_v72Mj8</t>
  </si>
  <si>
    <t>https://i.ytimg.com/vi/BIM0_v72Mj8/hqdefault.jpg?sqp=-oaymwEZCPYBEIoBSFXyq4qpAwsIARUAAIhCGAFwAQ==&amp;rs=AOn4CLAWXK7b-nJi4erpai3Vg0jSfv3U-A</t>
  </si>
  <si>
    <t>This CFD video tutorial is about determining velocity and temperature profiles under the natural convection flow through a channel between two vertical plates</t>
  </si>
  <si>
    <t>CFD, NC, Natural, Convection, Free, Natural Convection, free convection, tutorial, channel, ansys, two, vertical, vertical plates, two vertical plates</t>
  </si>
  <si>
    <t>BIM0_v72Mj8</t>
  </si>
  <si>
    <t>CFD Tutorial | Low Reynold k-epsilon via TUI</t>
  </si>
  <si>
    <t>https://www.youtube.com/watch?v=GQNPmu8fp9c</t>
  </si>
  <si>
    <t>https://i.ytimg.com/vi/GQNPmu8fp9c/hqdefault.jpg?sqp=-oaymwEZCPYBEIoBSFXyq4qpAwsIARUAAIhCGAFwAQ==&amp;rs=AOn4CLDJFhY9Kxrhfn9Y5A94VPiuW4VCyg</t>
  </si>
  <si>
    <t>In this video CFD tutorial, we'll learn how to enable Low Reynold k-epsilon viscous turbulence model in ANSYS FLUENT by using TUI i.e. Text User Interface. L...</t>
  </si>
  <si>
    <t>CFD, Tutorial, Low Reynold, Low, Reynold, Low Reynold k-epsilon, k-epsilon, ANSYS, FLUENT, TUI, Text User Interface, Standard k-epsilon, model, viscus, turbu...</t>
  </si>
  <si>
    <t>GQNPmu8fp9c</t>
  </si>
  <si>
    <t>CFD tutorial | How to introduce heat/energy source in ANSYS FLUENT</t>
  </si>
  <si>
    <t>https://www.youtube.com/watch?v=FPx9SH-V51s</t>
  </si>
  <si>
    <t>https://i.ytimg.com/vi/FPx9SH-V51s/hqdefault.jpg?sqp=-oaymwEZCPYBEIoBSFXyq4qpAwsIARUAAIhCGAFwAQ==&amp;rs=AOn4CLARqTJhVzDQ0PjUJEbAZ2duM6--uw</t>
  </si>
  <si>
    <t>This video tutorial on CFD demonstrates how to introduce the energy source in infinitely long 2D cruciform with uniform heat generation rate at the center of...</t>
  </si>
  <si>
    <t>CFD, ANSYS, ANSYS CFD, Heat source, ANSYS FLUENT, Cruciform, cruciform, uniform, heat source, heat generation, center, 2d, 2D, energy souce, CFD totorial, tu...</t>
  </si>
  <si>
    <t>FPx9SH-V51s</t>
  </si>
  <si>
    <t>CFD ICEM Tutorial | 3D Conical Hopper geometry and mesh ICEM</t>
  </si>
  <si>
    <t>https://www.youtube.com/watch?v=XjxwOHIx03M</t>
  </si>
  <si>
    <t>https://i.ytimg.com/vi/XjxwOHIx03M/hqdefault.jpg?sqp=-oaymwEZCPYBEIoBSFXyq4qpAwsIARUAAIhCGAFwAQ==&amp;rs=AOn4CLBnAymH-FinOZmmjhksw6XWx3PKmw</t>
  </si>
  <si>
    <t>This video teaches you how to create the 3D geometry of conical hopper in ANSYS Design Modular and then we'll learn how to mesh this geometry in ICEM by stur...</t>
  </si>
  <si>
    <t>CFD, ANSYS, ICEM, 3D, Conical hopper, hopper, 3D geometry, structured hexahedral, ogrid, hopper geometry, 3d mesh, structured mesh, DM, Design Modular, tool,...</t>
  </si>
  <si>
    <t>XjxwOHIx03M</t>
  </si>
  <si>
    <t>ICEM CFD TUTORIAL|  3D annular pipe meshing tutorial via ICEM</t>
  </si>
  <si>
    <t>https://www.youtube.com/watch?v=YS2yNSYQO4w</t>
  </si>
  <si>
    <t>https://i.ytimg.com/vi/YS2yNSYQO4w/hqdefault.jpg?sqp=-oaymwEZCPYBEIoBSFXyq4qpAwsIARUAAIhCGAFwAQ==&amp;rs=AOn4CLAlwrVoeIdLuZ01GSYqjdGtA40S3g</t>
  </si>
  <si>
    <t>This video tutorial teaches how to mesh 3D annular pipe via using ICEM CFD mesh tool</t>
  </si>
  <si>
    <t>ICEM, CFD, TUTORIAL, 3D, 3D annular pipe, meshing tutorial, meshing tutorial via ICEM, CFD mesh tool, ICEM CFD, annular cylinder, annular pipe</t>
  </si>
  <si>
    <t>YS2yNSYQO4w</t>
  </si>
  <si>
    <t>ICEM CFD Tutorial | 2D Annulus mesh ICEM</t>
  </si>
  <si>
    <t>https://www.youtube.com/watch?v=JLOVLer4_CA</t>
  </si>
  <si>
    <t>https://i.ytimg.com/vi/JLOVLer4_CA/hqdefault.jpg?sqp=-oaymwEZCPYBEIoBSFXyq4qpAwsIARUAAIhCGAFwAQ==&amp;rs=AOn4CLDCODptM2aVAQUV1LpD1C3b2VegPA</t>
  </si>
  <si>
    <t>This video tutorial teaches how to draw in ICEM and mesh with inflation on both circumferential surfaces of 2D annular ring in a more controlled way via ICEM.</t>
  </si>
  <si>
    <t>ICEM, CFD, Tutorial, Annulus, Annular ring, Mesh, ICEM mesh, Circumferential surfaces, Rotating cylinders, ANSYS, FLUENT</t>
  </si>
  <si>
    <t>JLOVLer4_CA</t>
  </si>
  <si>
    <t>CFD tutorial |Two Concentric rotating cylinders</t>
  </si>
  <si>
    <t>https://www.youtube.com/watch?v=dxj9nlRPpxQ</t>
  </si>
  <si>
    <t>https://i.ytimg.com/vi/dxj9nlRPpxQ/hqdefault.jpg?sqp=-oaymwEZCPYBEIoBSFXyq4qpAwsIARUAAIhCGAFwAQ==&amp;rs=AOn4CLCaw-bAMHgrjy8nOonJCItNnVWQGQ</t>
  </si>
  <si>
    <t>CFD tutorial |This video demonstrates the CFD 2D simulations results of Two Concentric rotating cylinders. Courtesy: Muhammad Zartash Iqbal Khan</t>
  </si>
  <si>
    <t>CFD, simulations, results, Two Concentric, rotating cylinder, rotating, cylinder, cylinders, ansys cfd tutorial, cfd analysis tutorial</t>
  </si>
  <si>
    <t>dxj9nlRPpxQ</t>
  </si>
  <si>
    <t>CFD Tutorial | Falling film flow over 2D flat plate inclined at 45 degree</t>
  </si>
  <si>
    <t>https://www.youtube.com/watch?v=BEL68EKoUGg</t>
  </si>
  <si>
    <t>https://i.ytimg.com/vi/BEL68EKoUGg/hqdefault.jpg?sqp=-oaymwEZCPYBEIoBSFXyq4qpAwsIARUAAIhCGAFwAQ==&amp;rs=AOn4CLAIjFFZJzr7Uz8IBPGnZXlU26pYKA</t>
  </si>
  <si>
    <t>This video tutorial demonstrates Falling film flow over flat plate inclined at 45 degree case studied in the book"Transport Phenomena" by Bird Stewart Lightfoot</t>
  </si>
  <si>
    <t>Falling film flow, flat plate, tutorial, 45 degree, Transport, Phenomena, Bird Stewart Lightfoot, Falling film, book, laminar flow</t>
  </si>
  <si>
    <t>BEL68EKoUGg</t>
  </si>
  <si>
    <t>CFD-Tutorial | how to resume the case and data files in ANSYS FLUENT  after power supply shutdown</t>
  </si>
  <si>
    <t>https://www.youtube.com/watch?v=BzzbO_s_f1M</t>
  </si>
  <si>
    <t>https://i.ytimg.com/vi/BzzbO_s_f1M/hqdefault.jpg?sqp=-oaymwEZCPYBEIoBSFXyq4qpAwsIARUAAIhCGAFwAQ==&amp;rs=AOn4CLCMPD_O_FsOkYB94fXRNCmjeAbzmg</t>
  </si>
  <si>
    <t>Video demonstrates how to resume the case in ANSYS after power supply shutdown by saving case and data files and then importing case and data file</t>
  </si>
  <si>
    <t>CFD-Tutorial, resume, case and data, power supply shutdown</t>
  </si>
  <si>
    <t>BzzbO_s_f1M</t>
  </si>
  <si>
    <t>CFD Tutorial | Periodic Boundary Conditions via TUI</t>
  </si>
  <si>
    <t>https://www.youtube.com/watch?v=cWPRii7CFSk</t>
  </si>
  <si>
    <t>https://i.ytimg.com/vi/cWPRii7CFSk/hqdefault.jpg?sqp=-oaymwEZCPYBEIoBSFXyq4qpAwsIARUAAIhCGAFwAQ==&amp;rs=AOn4CLA4mgV7HpAKVmRKl4X-VnBnQfZOLw</t>
  </si>
  <si>
    <t>ANSYS Fluent Tutorial;This video demonstrates simple 2D rectangular geometry creation, meshing the geometry and how to apply periodic boundary conditions usi...</t>
  </si>
  <si>
    <t>Periodic Boundary Conditions, Fluent Tutorial, TUI</t>
  </si>
  <si>
    <t>cWPRii7CFSk</t>
  </si>
  <si>
    <t>CFD |Continuous stirred Tank Mixer Simulation</t>
  </si>
  <si>
    <t>https://www.youtube.com/watch?v=-u6vCEeUGj0</t>
  </si>
  <si>
    <t>https://i.ytimg.com/vi/-u6vCEeUGj0/hqdefault.jpg?sqp=-oaymwEZCPYBEIoBSFXyq4qpAwsIARUAAIhCGAFwAQ==&amp;rs=AOn4CLAl8U7ud0MfdBmL7vzomIv6Or5OiA</t>
  </si>
  <si>
    <t>This video demonstrate how the solids volume fraction changes with time in liquid in Continuous stirred Tank Mixer Simulation via CFD FLUENT</t>
  </si>
  <si>
    <t>CFD-Tutorial |45 degree Pitched Bladed CSTR Mixer with Baffles Part(4/4)</t>
  </si>
  <si>
    <t>https://www.youtube.com/watch?v=repNjfPA5es</t>
  </si>
  <si>
    <t>https://i.ytimg.com/vi/repNjfPA5es/hqdefault.jpg?sqp=-oaymwEZCPYBEIoBSFXyq4qpAwsIARUAAIhCGAFwAQ==&amp;rs=AOn4CLDf8MwkmjuWI2zMH2_-FB7oSaG2ow</t>
  </si>
  <si>
    <t>ANSYS Fluent Tutorial |This tutorial video demonstrates SETUP of 45 degree pitched bladed Continuous Stirred Tank Mixer with four baffles via ANSYS Workbench</t>
  </si>
  <si>
    <t>repNjfPA5es</t>
  </si>
  <si>
    <t>CFD-Tutorial |45 degree Pitched Bladed CSTR Mixer with Baffles Part(3/4)</t>
  </si>
  <si>
    <t>https://www.youtube.com/watch?v=LO7HtTZR_iw</t>
  </si>
  <si>
    <t>https://i.ytimg.com/vi/LO7HtTZR_iw/hqdefault.jpg?sqp=-oaymwEZCPYBEIoBSFXyq4qpAwsIARUAAIhCGAFwAQ==&amp;rs=AOn4CLCt7-oc2rY3j5idnRPPYRTWntnmHQ</t>
  </si>
  <si>
    <t>ANSYS Fluent Tutorial |This video demonstrates MESHING the geometry sections of 45 degree pitched bladed Continuous Stirred Tank Mixer with four baffles via ...</t>
  </si>
  <si>
    <t>LO7HtTZR_iw</t>
  </si>
  <si>
    <t>CFD-Tutorial |45 degree Pitched Bladed CSTR Mixer with Baffles Part(2/4)</t>
  </si>
  <si>
    <t>https://www.youtube.com/watch?v=B8V2GuackmU</t>
  </si>
  <si>
    <t>https://i.ytimg.com/vi/B8V2GuackmU/hqdefault.jpg?sqp=-oaymwEZCPYBEIoBSFXyq4qpAwsIARUAAIhCGAFwAQ==&amp;rs=AOn4CLBiAkZ1z2Bp3JTZBH4NmnTycwRdTg</t>
  </si>
  <si>
    <t>ANSYS Fluent Tutorial |This video demonstrates naming the geometry sections of 45 degree pitched bladed Continuous Stirred Tank Mixer with four baffles via A...</t>
  </si>
  <si>
    <t>CFD-Tutorial, AT CFD, 45 degree, Pitched Bladed, CSTR, Mixer, Baffles, Continuous Stirred Tank Mixer, ANSYS Workbench</t>
  </si>
  <si>
    <t>B8V2GuackmU</t>
  </si>
  <si>
    <t>CFD-Tutorial |45 degree Pitched Bladed CSTR Mixer with Baffles Part(1/4)</t>
  </si>
  <si>
    <t>https://www.youtube.com/watch?v=y3KQe8E2be8</t>
  </si>
  <si>
    <t>https://i.ytimg.com/vi/y3KQe8E2be8/hqdefault.jpg?sqp=-oaymwEZCPYBEIoBSFXyq4qpAwsIARUAAIhCGAFwAQ==&amp;rs=AOn4CLAzpMf3OdSQNIUig04neXrqfTBqSA</t>
  </si>
  <si>
    <t>ANSYS Fluent Tutorial |This video demonstrates geometry creation of 45 degree pitched bladed Continuous_Stirred_Tank_Mixer with four baffles via ANSYS Workbench</t>
  </si>
  <si>
    <t>ANSYS Fluent Tutorial, geometry creation, 45 degree, pitched bladed, Continuous_Stirred_Tank_Mixer, baffles, ANSYS Workbench</t>
  </si>
  <si>
    <t>y3KQe8E2be8</t>
  </si>
  <si>
    <t>CADFEM US</t>
  </si>
  <si>
    <t>Composite Optimization with ANSYS Composite PrepPost and optiSLang</t>
  </si>
  <si>
    <t>https://www.youtube.com/watch?v=tNuko8mBpuE</t>
  </si>
  <si>
    <t>https://i.ytimg.com/vi/tNuko8mBpuE/hqdefault.jpg?sqp=-oaymwEZCPYBEIoBSFXyq4qpAwsIARUAAIhCGAFwAQ==&amp;rs=AOn4CLCdl1pXIZV15KOOvMGNAlGzCcP8qQ</t>
  </si>
  <si>
    <t>How to improve composite structures with smart simulations. In this Tech-Tip we will show how fiber angles, material selection and composite layup of a compo...</t>
  </si>
  <si>
    <t>ANSYS, optiSLang, optiSLang for ANSYS, Composite Simulation, Composites Simulation, Composites, Simulation, ANSYS Composites, ANSYS Composite, Design Optimiz...</t>
  </si>
  <si>
    <t>tNuko8mBpuE</t>
  </si>
  <si>
    <t>ANSYS and optiSLang Tutorial of a Cylinder Piston Simulation</t>
  </si>
  <si>
    <t>https://www.youtube.com/watch?v=TAEMsc4ZiCI</t>
  </si>
  <si>
    <t>https://i.ytimg.com/vi/TAEMsc4ZiCI/hqdefault.jpg?sqp=-oaymwEZCPYBEIoBSFXyq4qpAwsIARUAAIhCGAFwAQ==&amp;rs=AOn4CLBmzEgplmkGfUI4MgIPuBpvvojp0Q</t>
  </si>
  <si>
    <t>Design optimization of a cylinder piston with ANSYS and optiSlang. This video tutorial shows how to optimize and anlyze robustness against manufacturing tole...</t>
  </si>
  <si>
    <t>Design Optimization, ANSYS, optiSLang, Robust Design Optimization, software tutorial, ANSYS Training, ANSYS Tutorial, optislang tutorial, ANSYS Workbench, op...</t>
  </si>
  <si>
    <t>TAEMsc4ZiCI</t>
  </si>
  <si>
    <t>Tutorial Point</t>
  </si>
  <si>
    <t>VLAN(Virtual LAN) Cisco packet tracer</t>
  </si>
  <si>
    <t>https://www.youtube.com/watch?v=rOidtDlO8Zc</t>
  </si>
  <si>
    <t>https://i.ytimg.com/vi/rOidtDlO8Zc/hqdefault.jpg?sqp=-oaymwEZCPYBEIoBSFXyq4qpAwsIARUAAIhCGAFwAQ==&amp;rs=AOn4CLD-1fI-48TbODNDUFiQmNlKw4zIWQ</t>
  </si>
  <si>
    <t>Vlan simulations on cisco packet tracer</t>
  </si>
  <si>
    <t>vlan, cisco, packet tracer, simulation, how to make vlan, make a vlan, code</t>
  </si>
  <si>
    <t>rOidtDlO8Zc</t>
  </si>
  <si>
    <t>Vlan cisco packet trace (simulation)</t>
  </si>
  <si>
    <t>https://www.youtube.com/watch?v=vZVj3gpEfpo</t>
  </si>
  <si>
    <t>https://i.ytimg.com/vi/vZVj3gpEfpo/hqdefault.jpg?sqp=-oaymwEZCPYBEIoBSFXyq4qpAwsIARUAAIhCGAFwAQ==&amp;rs=AOn4CLAvgZGoHC-IQG6hgpJmje_9qSmdZA</t>
  </si>
  <si>
    <t>Vlan real time simulation</t>
  </si>
  <si>
    <t>Vlan, cisco, cisco packet tracer, packet tracer, simulation, Vlan network, 3 routers and 2 systems, 3 routers</t>
  </si>
  <si>
    <t>vZVj3gpEfpo</t>
  </si>
  <si>
    <t>Tutorial Point Live Stream</t>
  </si>
  <si>
    <t>https://www.youtube.com/watch?v=zJzmFuRsclA</t>
  </si>
  <si>
    <t>https://i.ytimg.com/vi/zJzmFuRsclA/hqdefault.jpg?sqp=-oaymwEZCPYBEIoBSFXyq4qpAwsIARUAAIhCGAFwAQ==&amp;rs=AOn4CLAW2qcRmgOwFuaEjIGo19xMAwHlhQ</t>
  </si>
  <si>
    <t>zJzmFuRsclA</t>
  </si>
  <si>
    <t>AI and machine learning</t>
  </si>
  <si>
    <t>https://www.youtube.com/watch?v=85U-XNmKCRY</t>
  </si>
  <si>
    <t>https://i.ytimg.com/vi/85U-XNmKCRY/hqdefault.jpg?sqp=-oaymwEZCPYBEIoBSFXyq4qpAwsIARUAAIhCGAFwAQ==&amp;rs=AOn4CLCAHbx26f7xpabm_bVg2yKFXvhOyg</t>
  </si>
  <si>
    <t>Do you trust this computer? clip from the movie.</t>
  </si>
  <si>
    <t>AI, machine learning, doyoutrustthiscomputer, clip</t>
  </si>
  <si>
    <t>85U-XNmKCRY</t>
  </si>
  <si>
    <t>add logo to youtube video</t>
  </si>
  <si>
    <t>https://www.youtube.com/watch?v=TYlm-bDJNBY</t>
  </si>
  <si>
    <t>https://i.ytimg.com/vi/TYlm-bDJNBY/hqdefault.jpg?sqp=-oaymwEZCPYBEIoBSFXyq4qpAwsIARUAAIhCGAFwAQ==&amp;rs=AOn4CLB0pFZ-bVdPiN8QH6MKBPYdFzD18Q</t>
  </si>
  <si>
    <t>How to add logo to the youtube video in the channel</t>
  </si>
  <si>
    <t>logo, youtube, youtube video, add, channel, video tutorial, add logo to video</t>
  </si>
  <si>
    <t>TYlm-bDJNBY</t>
  </si>
  <si>
    <t>Add variables</t>
  </si>
  <si>
    <t>https://www.youtube.com/watch?v=TziyfvwJX54</t>
  </si>
  <si>
    <t>https://i.ytimg.com/vi/TziyfvwJX54/hqdefault.jpg?sqp=-oaymwEZCPYBEIoBSFXyq4qpAwsIARUAAIhCGAFwAQ==&amp;rs=AOn4CLCudkjjWHgKVGhcXBQcHsUfVTNrLA</t>
  </si>
  <si>
    <t>add variables and their values in antenna designing in HFSS, ANSYS electronics desktop</t>
  </si>
  <si>
    <t>variables, values, hfss, antenna, design, tutorial, ansys electronics desktop, video tutorial, file, with file, step by step guide, video</t>
  </si>
  <si>
    <t>TziyfvwJX54</t>
  </si>
  <si>
    <t>s11 and vswr</t>
  </si>
  <si>
    <t>https://www.youtube.com/watch?v=GfUjV-6s4hY</t>
  </si>
  <si>
    <t>https://i.ytimg.com/vi/GfUjV-6s4hY/hqdefault.jpg?sqp=-oaymwEZCPYBEIoBSFXyq4qpAwsIARUAAIhCGAFwAQ==&amp;rs=AOn4CLB-GWWW8zbpm2DO7Q42FcrLFKJ97Q</t>
  </si>
  <si>
    <t>how to find S(1,1) parameters , plot them and find and plot VSWR in antenna designing HFSS, ANSYS Electronics Desktop</t>
  </si>
  <si>
    <t>HFSS, ANSYS Electronics Desktop, s-11 parameters, s Parameters, Tutorial, VSWR, Plot, Graph, Monopole planar antenna, Antenna, find s parameters, find VSWR</t>
  </si>
  <si>
    <t>GfUjV-6s4hY</t>
  </si>
  <si>
    <t>MONO POLE ANTENNA on ANSYS ELECTRONICS DESKTOP</t>
  </si>
  <si>
    <t>https://www.youtube.com/watch?v=VXFxtY9nGeg</t>
  </si>
  <si>
    <t>https://i.ytimg.com/vi/VXFxtY9nGeg/hqdefault.jpg?sqp=-oaymwEZCPYBEIoBSFXyq4qpAwsIARUAAIhCGAFwAQ==&amp;rs=AOn4CLBQnTGa48bqzn6Jhg-Vswsevux0lg</t>
  </si>
  <si>
    <t>Designing of monopole antenna using ANSYS Electronics Desktop software.</t>
  </si>
  <si>
    <t>AnSYS Electronics Desktop, Tutorial, Monopole antenna, designing of antenna, ansys tutorial</t>
  </si>
  <si>
    <t>VXFxtY9nGeg</t>
  </si>
  <si>
    <t>waveport</t>
  </si>
  <si>
    <t>https://www.youtube.com/watch?v=jM1A3sF5CaU</t>
  </si>
  <si>
    <t>https://i.ytimg.com/vi/jM1A3sF5CaU/hqdefault.jpg?sqp=-oaymwEZCPYBEIoBSFXyq4qpAwsIARUAAIhCGAFwAQ==&amp;rs=AOn4CLBP7cGFcqt25He16bfBdLy6jsYejQ</t>
  </si>
  <si>
    <t>how to assign waveport, in antenna designing</t>
  </si>
  <si>
    <t>waveport, antenna, design, ansys designing, software, ansys electronics ddesktop, tutorial</t>
  </si>
  <si>
    <t>jM1A3sF5CaU</t>
  </si>
  <si>
    <t>Rectangular microstrip patch antenna using ANSYS Electronics Desktop suite</t>
  </si>
  <si>
    <t>https://www.youtube.com/watch?v=nG5G98H1ir4</t>
  </si>
  <si>
    <t>https://i.ytimg.com/vi/nG5G98H1ir4/hqdefault.jpg?sqp=-oaymwEZCPYBEIoBSFXyq4qpAwsIARUAAIhCGAFwAQ==&amp;rs=AOn4CLDMT3iOqbZzd6O9Mc4zKzoVZi0NSQ</t>
  </si>
  <si>
    <t>Designing of Rectangular microstrip patch antenna using ANSYS Electronics Desktop. Files can be downloaded from the link below: https://knowledgestreams.blog...</t>
  </si>
  <si>
    <t>ANSYS ELECTRONICS DESKTOP, Tutorial microstrip patch, antenna, tutorial ansys electronics desktop</t>
  </si>
  <si>
    <t>nG5G98H1ir4</t>
  </si>
  <si>
    <t>ANSYS ELECTRONICS DESKTOP (HFSS) tutorial</t>
  </si>
  <si>
    <t>https://www.youtube.com/watch?v=BwmHqT_XMpE</t>
  </si>
  <si>
    <t>https://i.ytimg.com/vi/BwmHqT_XMpE/hqdefault.jpg?sqp=-oaymwEZCPYBEIoBSFXyq4qpAwsIARUAAIhCGAFwAQ==&amp;rs=AOn4CLC2NU-tn_2pCRPWXZ-vwRwBEAGQlw</t>
  </si>
  <si>
    <t>In this tutorial we are going to see how to define variables and values to the variables , select solution type and select default units.</t>
  </si>
  <si>
    <t>Antenna, HFSS, Tutorial, Variable values, Select solution type, ANSYS HFSS, ANSYS ELECTRONICS DESKTOP, Antenna Tutorial, HFSS select solution type</t>
  </si>
  <si>
    <t>BwmHqT_XMpE</t>
  </si>
  <si>
    <t>Study with KD</t>
  </si>
  <si>
    <t>How to change inch to metric mode in mastercam X9</t>
  </si>
  <si>
    <t>https://www.youtube.com/watch?v=boVsyJ632Ek</t>
  </si>
  <si>
    <t>https://i.ytimg.com/vi/boVsyJ632Ek/hqdefault.jpg?sqp=-oaymwEZCPYBEIoBSFXyq4qpAwsIARUAAIhCGAFwAQ==&amp;rs=AOn4CLBnAJEvJAdH2hTR-yyXmfM7o-nVCw</t>
  </si>
  <si>
    <t>#mastercam #CNC #CADCAM</t>
  </si>
  <si>
    <t>boVsyJ632Ek</t>
  </si>
  <si>
    <t>SFD and BMD Analysis of beam using Ansys apdl</t>
  </si>
  <si>
    <t>https://www.youtube.com/watch?v=zVY00te0ZsA</t>
  </si>
  <si>
    <t>https://i.ytimg.com/vi/zVY00te0ZsA/hqdefault.jpg?sqp=-oaymwEZCPYBEIoBSFXyq4qpAwsIARUAAIhCGAFwAQ==&amp;rs=AOn4CLBV84rTMRyo9lgJiWRJIsFS1N1iKg</t>
  </si>
  <si>
    <t>#ansys #apdl #mechanical #engineering #fea #cadcam</t>
  </si>
  <si>
    <t>zVY00te0ZsA</t>
  </si>
  <si>
    <t>Analysis of tapered bar in Ansys apdl</t>
  </si>
  <si>
    <t>https://www.youtube.com/watch?v=B4wzr8Q8BC0</t>
  </si>
  <si>
    <t>https://i.ytimg.com/vi/B4wzr8Q8BC0/hqdefault.jpg?sqp=-oaymwEZCPYBEIoBSFXyq4qpAwsIARUAAIhCGAFwAQ==&amp;rs=AOn4CLAfkVW8_fdzNMb1VFBTePHxUD2S-A</t>
  </si>
  <si>
    <t>#ansys #mechanical #engineer #FEA #CADCAM</t>
  </si>
  <si>
    <t>B4wzr8Q8BC0</t>
  </si>
  <si>
    <t>SFD and BMD of a simply supported beam for a point load</t>
  </si>
  <si>
    <t>https://www.youtube.com/watch?v=bH72u6Uhw1s</t>
  </si>
  <si>
    <t>https://i.ytimg.com/vi/bH72u6Uhw1s/hqdefault.jpg?sqp=-oaymwEZCPYBEIoBSFXyq4qpAwsIARUAAIhCGAFwAQ==&amp;rs=AOn4CLCcdn6Dad2XcQ0C9Ffq_MepvyaFwQ</t>
  </si>
  <si>
    <t>#ansys #apdl #mech #mechanicalengineer #cadcam #fea</t>
  </si>
  <si>
    <t>bH72u6Uhw1s</t>
  </si>
  <si>
    <t>sfd and bmd of beam using Ansys APDL</t>
  </si>
  <si>
    <t>https://www.youtube.com/watch?v=agWHMRsC5PI&amp;t=2s</t>
  </si>
  <si>
    <t>https://i.ytimg.com/vi/agWHMRsC5PI/hqdefault.jpg?sqp=-oaymwEZCPYBEIoBSFXyq4qpAwsIARUAAIhCGAFwAQ==&amp;rs=AOn4CLBqBnbCqWhIjrYdPJavx5R98o6z4g</t>
  </si>
  <si>
    <t>#ansys #mechanicalengineer #cadcam #cad #fea #finiteelementanalysis</t>
  </si>
  <si>
    <t>agWHMRsC5PI&amp;t=2s</t>
  </si>
  <si>
    <t>Analysis of stepped bimetallic bar using Ansys APDL</t>
  </si>
  <si>
    <t>https://www.youtube.com/watch?v=wuiDUuTwVS4</t>
  </si>
  <si>
    <t>https://i.ytimg.com/vi/wuiDUuTwVS4/hqdefault.jpg?sqp=-oaymwEZCPYBEIoBSFXyq4qpAwsIARUAAIhCGAFwAQ==&amp;rs=AOn4CLD0XSUSDMweAgyTgwSfxL_qAjBwlA</t>
  </si>
  <si>
    <t>#ansys #apdl #mechanicalengineering #designengineer #CAD/CAM</t>
  </si>
  <si>
    <t>wuiDUuTwVS4</t>
  </si>
  <si>
    <t>Modal analysis using Ansys APDL</t>
  </si>
  <si>
    <t>https://www.youtube.com/watch?v=k63KoKSAYfc</t>
  </si>
  <si>
    <t>https://i.ytimg.com/vi/k63KoKSAYfc/hqdefault.jpg?sqp=-oaymwEZCPYBEIoBSFXyq4qpAwsIARUAAIhCGAFwAQ==&amp;rs=AOn4CLCVgkpBJQVI7YZhhrsJc6QfBM6C4Q</t>
  </si>
  <si>
    <t>#Ansys #mechanicalengineering#designengineer#CAD/CAM</t>
  </si>
  <si>
    <t>k63KoKSAYfc</t>
  </si>
  <si>
    <t>Analysis of stepped metallic bar using Ansys APDL</t>
  </si>
  <si>
    <t>https://www.youtube.com/watch?v=3Dcz2TLmyJ8</t>
  </si>
  <si>
    <t>https://i.ytimg.com/vi/3Dcz2TLmyJ8/hqdefault.jpg?sqp=-oaymwEZCPYBEIoBSFXyq4qpAwsIARUAAIhCGAFwAQ==&amp;rs=AOn4CLB2flBqj9rQylDU9wtiE7-Mipnn-w</t>
  </si>
  <si>
    <t>3Dcz2TLmyJ8</t>
  </si>
  <si>
    <t>2D truss analysis using Ansys APDL</t>
  </si>
  <si>
    <t>https://www.youtube.com/watch?v=L7xZWOIr69Q</t>
  </si>
  <si>
    <t>https://i.ytimg.com/vi/L7xZWOIr69Q/hqdefault.jpg?sqp=-oaymwEZCPYBEIoBSFXyq4qpAwsIARUAAIhCGAFwAQ==&amp;rs=AOn4CLAJekaHUuWSfsCg1I33d12TYOM8vw</t>
  </si>
  <si>
    <t>L7xZWOIr69Q</t>
  </si>
  <si>
    <t>CADFEM</t>
  </si>
  <si>
    <t>https://res-5.cloudinary.com/crunchbase-production/image/upload/c_lpad,h_256,w_256,f_auto,q_auto:eco/v1448536702/agygu8cnebzchcjlymu4.png</t>
  </si>
  <si>
    <t>ENDRESS + HAUSER: Sekundenschnelles Simulieren mit ANSYS Discovery Live</t>
  </si>
  <si>
    <t>https://www.youtube.com/watch?v=3f-8PwOtknI</t>
  </si>
  <si>
    <t>https://i.ytimg.com/vi/3f-8PwOtknI/hqdefault.jpg?sqp=-oaymwEZCPYBEIoBSFXyq4qpAwsIARUAAIhCGAFwAQ==&amp;rs=AOn4CLDdg9QUIjHeTJB4f856A6ycWlUB3A</t>
  </si>
  <si>
    <t>3f-8PwOtknI</t>
  </si>
  <si>
    <t>Agile Produktentwicklung &amp; Simulation (ll), Dr.-Ing. Bernd Renz, Trumpf Werkzeugmaschinen</t>
  </si>
  <si>
    <t>https://www.youtube.com/watch?v=xNbvVFZOjmw</t>
  </si>
  <si>
    <t>https://i.ytimg.com/vi/xNbvVFZOjmw/hqdefault.jpg?sqp=-oaymwEZCPYBEIoBSFXyq4qpAwsIARUAAIhCGAFwAQ==&amp;rs=AOn4CLA9xpCIE6FalWxAvVhM4IyB4-Z9lQ</t>
  </si>
  <si>
    <t>xNbvVFZOjmw</t>
  </si>
  <si>
    <t>Agile Produktentwicklung &amp; Simulation (l): Axel SchrÃ¶der,  GeschÃ¤ftsfÃ¼hrer von AS &amp; P</t>
  </si>
  <si>
    <t>https://www.youtube.com/watch?v=rXbuUlaovWQ</t>
  </si>
  <si>
    <t>https://i.ytimg.com/vi/rXbuUlaovWQ/hqdefault.jpg?sqp=-oaymwEZCPYBEIoBSFXyq4qpAwsIARUAAIhCGAFwAQ==&amp;rs=AOn4CLBiwy5CZnu5l9pBwrj31Jdg-swb8w</t>
  </si>
  <si>
    <t>rXbuUlaovWQ</t>
  </si>
  <si>
    <t>Das ist Discovery Live!</t>
  </si>
  <si>
    <t>https://www.youtube.com/watch?v=E9oKtcZwIoc</t>
  </si>
  <si>
    <t>https://i.ytimg.com/vi/E9oKtcZwIoc/hqdefault.jpg?sqp=-oaymwEZCPYBEIoBSFXyq4qpAwsIARUAAIhCGAFwAQ==&amp;rs=AOn4CLCKdBzX555d8r4FvZIeTuq2_RcVlg</t>
  </si>
  <si>
    <t>E9oKtcZwIoc</t>
  </si>
  <si>
    <t>CADFEM Tutorial Nr. 41 - Simulation of a Johanson Technology chip antenna with ANSYS HFSS</t>
  </si>
  <si>
    <t>https://www.youtube.com/watch?v=sSW5KPI7G0w</t>
  </si>
  <si>
    <t>https://i.ytimg.com/vi/sSW5KPI7G0w/hqdefault.jpg?sqp=-oaymwEZCPYBEIoBSFXyq4qpAwsIARUAAIhCGAFwAQ==&amp;rs=AOn4CLD-eKa7kt63LuGMJrC6Qjz5eSHB-A</t>
  </si>
  <si>
    <t>sSW5KPI7G0w</t>
  </si>
  <si>
    <t>CADFEM Tutorial Nr. 40 - Simulation of a Johanson technology chip antenna with ANSYS HFSS</t>
  </si>
  <si>
    <t>https://www.youtube.com/watch?v=m0zUIRdrh0c</t>
  </si>
  <si>
    <t>https://i.ytimg.com/vi/m0zUIRdrh0c/hqdefault.jpg?sqp=-oaymwEZCPYBEIoBSFXyq4qpAwsIARUAAIhCGAFwAQ==&amp;rs=AOn4CLA8eqv_WB9pbaKUeEzdYVMaxir13Q</t>
  </si>
  <si>
    <t>m0zUIRdrh0c</t>
  </si>
  <si>
    <t>ANSYS Discovery Live: â€ž10 Varianten in 10 Minutenâ€œ</t>
  </si>
  <si>
    <t>https://www.youtube.com/watch?v=lkrj4S_5-mQ</t>
  </si>
  <si>
    <t>https://i.ytimg.com/vi/lkrj4S_5-mQ/hqdefault.jpg?sqp=-oaymwEZCPYBEIoBSFXyq4qpAwsIARUAAIhCGAFwAQ==&amp;rs=AOn4CLA_WI1CchqZd6CyNutpQUdaxSaYIw</t>
  </si>
  <si>
    <t>lkrj4S_5-mQ</t>
  </si>
  <si>
    <t>CADFEM Tutorial Nr. 39 - Simulation of a Johanson Technology chip antenna with ANSYS HFSS</t>
  </si>
  <si>
    <t>https://www.youtube.com/watch?v=VCzFFnjah2c</t>
  </si>
  <si>
    <t>https://i.ytimg.com/vi/VCzFFnjah2c/hqdefault.jpg?sqp=-oaymwEZCPYBEIoBSFXyq4qpAwsIARUAAIhCGAFwAQ==&amp;rs=AOn4CLBrgDFSym_jOF5HnM8OvtW0bmfayA</t>
  </si>
  <si>
    <t>VCzFFnjah2c</t>
  </si>
  <si>
    <t>Wie erhalten Partikel  ihre Form?</t>
  </si>
  <si>
    <t>https://www.youtube.com/watch?v=_b9FLVYyZDk</t>
  </si>
  <si>
    <t>https://i.ytimg.com/vi/_b9FLVYyZDk/hqdefault.jpg?sqp=-oaymwEZCPYBEIoBSFXyq4qpAwsIARUAAIhCGAFwAQ==&amp;rs=AOn4CLAOr24ROPa2GT23fCVwpq3fS8M2qA</t>
  </si>
  <si>
    <t>_b9FLVYyZDk</t>
  </si>
  <si>
    <t>CADFEM Tutorial Nr. 38 - Fallender Tropfen in ANSYS Fluent</t>
  </si>
  <si>
    <t>https://www.youtube.com/watch?v=Lkpu-Td6Fbk</t>
  </si>
  <si>
    <t>https://i.ytimg.com/vi/Lkpu-Td6Fbk/hqdefault.jpg?sqp=-oaymwEZCPYBEIoBSFXyq4qpAwsIARUAAIhCGAFwAQ==&amp;rs=AOn4CLBkf_xMdhxLfw73Xg_PdKkWq4xI8g</t>
  </si>
  <si>
    <t>Lkpu-Td6Fbk</t>
  </si>
  <si>
    <t>ANSYS Discovery Live: Breakthrough Real-Time Simulation Will Profundly Change Product Development.</t>
  </si>
  <si>
    <t>https://www.youtube.com/watch?v=phTSmmYsrsI</t>
  </si>
  <si>
    <t>https://i.ytimg.com/vi/phTSmmYsrsI/hqdefault.jpg?sqp=-oaymwEZCPYBEIoBSFXyq4qpAwsIARUAAIhCGAFwAQ==&amp;rs=AOn4CLDB76g0gq8jdlONtMCH7Ms7ddxJJQ</t>
  </si>
  <si>
    <t>phTSmmYsrsI</t>
  </si>
  <si>
    <t>35. CADFEM ANSYS Simulation Conference in Koblenz</t>
  </si>
  <si>
    <t>https://www.youtube.com/watch?v=ZXLo36bk19g</t>
  </si>
  <si>
    <t>https://i.ytimg.com/vi/ZXLo36bk19g/hqdefault.jpg?sqp=-oaymwEZCPYBEIoBSFXyq4qpAwsIARUAAIhCGAFwAQ==&amp;rs=AOn4CLDZDSp9Rxp7xNjt3de2sSzc47pQUQ</t>
  </si>
  <si>
    <t>ZXLo36bk19g</t>
  </si>
  <si>
    <t>CADFEM Tutorial Nr. 37 â€“ StrÃ¶mungsmechanische Simulation eines Venturi-Rohres mit ANSYS Fluent</t>
  </si>
  <si>
    <t>https://www.youtube.com/watch?v=FEaHopq5MNs</t>
  </si>
  <si>
    <t>https://i.ytimg.com/vi/FEaHopq5MNs/hqdefault.jpg?sqp=-oaymwEZCPYBEIoBSFXyq4qpAwsIARUAAIhCGAFwAQ==&amp;rs=AOn4CLATir_-_fi2rUsjwOwKlm_u4-_OXA</t>
  </si>
  <si>
    <t>FEaHopq5MNs</t>
  </si>
  <si>
    <t>Rotoren von Elektromotoren mechanisch optimieren</t>
  </si>
  <si>
    <t>https://www.youtube.com/watch?v=2_JtMR2N7zE</t>
  </si>
  <si>
    <t>https://i.ytimg.com/vi/2_JtMR2N7zE/hqdefault.jpg?sqp=-oaymwEZCPYBEIoBSFXyq4qpAwsIARUAAIhCGAFwAQ==&amp;rs=AOn4CLCHhkx-V4jeghld5tQrI5P07oxPgA</t>
  </si>
  <si>
    <t>2_JtMR2N7zE</t>
  </si>
  <si>
    <t>UmstrÃ¶mung eines RC-Fahrzeugs mit ANSYS Discovery</t>
  </si>
  <si>
    <t>https://www.youtube.com/watch?v=toRfrFvFBP8</t>
  </si>
  <si>
    <t>https://i.ytimg.com/vi/toRfrFvFBP8/hqdefault.jpg?sqp=-oaymwEZCPYBEIoBSFXyq4qpAwsIARUAAIhCGAFwAQ==&amp;rs=AOn4CLBbv1KoJGybC2Necy1FB6Y1vfQUKQ</t>
  </si>
  <si>
    <t>toRfrFvFBP8</t>
  </si>
  <si>
    <t>DurchstrÃ¶mung eines Ventils mit ANSYS Discovery</t>
  </si>
  <si>
    <t>https://www.youtube.com/watch?v=Hbx35UjLYL0</t>
  </si>
  <si>
    <t>https://i.ytimg.com/vi/Hbx35UjLYL0/hqdefault.jpg?sqp=-oaymwEZCPYBEIoBSFXyq4qpAwsIARUAAIhCGAFwAQ==&amp;rs=AOn4CLDzMLYpTcalUXmJkFjZLxCPmSJI1Q</t>
  </si>
  <si>
    <t>Hbx35UjLYL0</t>
  </si>
  <si>
    <t>Festigkeitsbereichnung eines Pressengestells mit ANSYS Discovery</t>
  </si>
  <si>
    <t>https://www.youtube.com/watch?v=wuiiufSjyRk</t>
  </si>
  <si>
    <t>https://i.ytimg.com/vi/wuiiufSjyRk/hqdefault.jpg?sqp=-oaymwEZCPYBEIoBSFXyq4qpAwsIARUAAIhCGAFwAQ==&amp;rs=AOn4CLC4_vp1XkT03e4sFe6pKL8FC5PBSQ</t>
  </si>
  <si>
    <t>wuiiufSjyRk</t>
  </si>
  <si>
    <t>DurchstrÃ¶mung eines Klimakanals mit ANSYS Discovery</t>
  </si>
  <si>
    <t>https://www.youtube.com/watch?v=xHXkquYDe2M</t>
  </si>
  <si>
    <t>https://i.ytimg.com/vi/xHXkquYDe2M/hqdefault.jpg?sqp=-oaymwEZCPYBEIoBSFXyq4qpAwsIARUAAIhCGAFwAQ==&amp;rs=AOn4CLA6ccaJE--PGpHVOQlYJ5wGBHK5zA</t>
  </si>
  <si>
    <t>xHXkquYDe2M</t>
  </si>
  <si>
    <t>Temperaturfeldanalyse eines Mehrfachwerkzeugs</t>
  </si>
  <si>
    <t>https://www.youtube.com/watch?v=LlLQ9zPgl98</t>
  </si>
  <si>
    <t>https://i.ytimg.com/vi/LlLQ9zPgl98/hqdefault.jpg?sqp=-oaymwEZCPYBEIoBSFXyq4qpAwsIARUAAIhCGAFwAQ==&amp;rs=AOn4CLAYkkqKiJ-JJe_rHxQBTzw-I2x0iA</t>
  </si>
  <si>
    <t>LlLQ9zPgl98</t>
  </si>
  <si>
    <t>CADFEM Tutorial Nr. 36 Skripting in ANSYS SpaceClaim</t>
  </si>
  <si>
    <t>https://www.youtube.com/watch?v=3O90dFUyh4o</t>
  </si>
  <si>
    <t>https://i.ytimg.com/vi/3O90dFUyh4o/hqdefault.jpg?sqp=-oaymwEZCPYBEIoBSFXyq4qpAwsIARUAAIhCGAFwAQ==&amp;rs=AOn4CLBSCkWX85hdPYmlCw6S4o7DQSvq5A</t>
  </si>
  <si>
    <t>3O90dFUyh4o</t>
  </si>
  <si>
    <t>CADFEM Tutorial Nr. 35 - Berechnung einer NACA0012 Profil UmstrÃ¶mung mit ANSYS Fluent</t>
  </si>
  <si>
    <t>https://www.youtube.com/watch?v=XFCJ0ojKLgc</t>
  </si>
  <si>
    <t>https://i.ytimg.com/vi/XFCJ0ojKLgc/hqdefault.jpg?sqp=-oaymwEZCPYBEIoBSFXyq4qpAwsIARUAAIhCGAFwAQ==&amp;rs=AOn4CLAmGeq__jZq_k72wYY28dell2J2EA</t>
  </si>
  <si>
    <t>XFCJ0ojKLgc</t>
  </si>
  <si>
    <t>Das Haus der Simulation</t>
  </si>
  <si>
    <t>https://www.youtube.com/watch?v=LM_aS8SAWrc</t>
  </si>
  <si>
    <t>https://i.ytimg.com/vi/LM_aS8SAWrc/hqdefault.jpg?sqp=-oaymwEZCPYBEIoBSFXyq4qpAwsIARUAAIhCGAFwAQ==&amp;rs=AOn4CLDTHosTfXGn4kAGRerRyJtYrcTDWQ</t>
  </si>
  <si>
    <t>LM_aS8SAWrc</t>
  </si>
  <si>
    <t>Der digitale Zwilling - CADFEM ANSYS Simulation Conference 2016</t>
  </si>
  <si>
    <t>https://www.youtube.com/watch?v=pIRcZZMVwmE</t>
  </si>
  <si>
    <t>https://i.ytimg.com/vi/pIRcZZMVwmE/hqdefault.jpg?sqp=-oaymwEZCPYBEIoBSFXyq4qpAwsIARUAAIhCGAFwAQ==&amp;rs=AOn4CLBsoQemkUklrjZZIjv-xY-hF3WrNA</t>
  </si>
  <si>
    <t>pIRcZZMVwmE</t>
  </si>
  <si>
    <t>Hub-Kraft Kennfeld eines elektromagnetischen Aktors mit ANSYS AIM</t>
  </si>
  <si>
    <t>https://www.youtube.com/watch?v=ND84FK3OfFc</t>
  </si>
  <si>
    <t>https://i.ytimg.com/vi/ND84FK3OfFc/hqdefault.jpg?sqp=-oaymwEZCPYBEIoBSFXyq4qpAwsIARUAAIhCGAFwAQ==&amp;rs=AOn4CLDCZTSBBtkRgtjCkukL0itJ5YmKgQ</t>
  </si>
  <si>
    <t>ND84FK3OfFc</t>
  </si>
  <si>
    <t>KrÃ¤fte und Festigkeit bei einem Steckverbinder mit ANSYS AIM berechnen</t>
  </si>
  <si>
    <t>https://www.youtube.com/watch?v=_8fyNzCARTI</t>
  </si>
  <si>
    <t>https://i.ytimg.com/vi/_8fyNzCARTI/hqdefault.jpg?sqp=-oaymwEZCPYBEIoBSFXyq4qpAwsIARUAAIhCGAFwAQ==&amp;rs=AOn4CLCyNqrbG4YvBO-6dqhDhiDTj6xT1Q</t>
  </si>
  <si>
    <t>_8fyNzCARTI</t>
  </si>
  <si>
    <t>Fluidsimulation eines WÃ¤rmetauschers mit periodischen Randbedingungen in ANSYS AIM</t>
  </si>
  <si>
    <t>https://www.youtube.com/watch?v=mJqoG78HhNo</t>
  </si>
  <si>
    <t>https://i.ytimg.com/vi/mJqoG78HhNo/hqdefault.jpg?sqp=-oaymwEZCPYBEIoBSFXyq4qpAwsIARUAAIhCGAFwAQ==&amp;rs=AOn4CLD68pu8idfbi5jIoaK1FE27I-JFUg</t>
  </si>
  <si>
    <t>mJqoG78HhNo</t>
  </si>
  <si>
    <t>StrÃ¶mung, Temperatur und Mechanik an einer Armatur</t>
  </si>
  <si>
    <t>https://www.youtube.com/watch?v=YMw0Ose5phY</t>
  </si>
  <si>
    <t>https://i.ytimg.com/vi/YMw0Ose5phY/hqdefault.jpg?sqp=-oaymwEZCPYBEIoBSFXyq4qpAwsIARUAAIhCGAFwAQ==&amp;rs=AOn4CLBNInbLj4Ki8H_dLau8lenOz76Kng</t>
  </si>
  <si>
    <t>YMw0Ose5phY</t>
  </si>
  <si>
    <t>Templates in ANSYS AIM fÃ¼r die Standardisierung von Prozessen</t>
  </si>
  <si>
    <t>https://www.youtube.com/watch?v=Zsw6Q0_OTwc</t>
  </si>
  <si>
    <t>https://i.ytimg.com/vi/Zsw6Q0_OTwc/hqdefault.jpg?sqp=-oaymwEZCPYBEIoBSFXyq4qpAwsIARUAAIhCGAFwAQ==&amp;rs=AOn4CLCSWKSYPIvYhgHOY1qGzK20DDfItA</t>
  </si>
  <si>
    <t>Zsw6Q0_OTwc</t>
  </si>
  <si>
    <t>34. CADFEM ANSYS Simulation Conference 2016</t>
  </si>
  <si>
    <t>https://www.youtube.com/watch?v=mfbGcMM2NYw</t>
  </si>
  <si>
    <t>https://i.ytimg.com/vi/mfbGcMM2NYw/hqdefault.jpg?sqp=-oaymwEZCPYBEIoBSFXyq4qpAwsIARUAAIhCGAFwAQ==&amp;rs=AOn4CLBvwZPCAwNkFOcDrADRKWl9T_THqQ</t>
  </si>
  <si>
    <t>mfbGcMM2NYw</t>
  </si>
  <si>
    <t>CADFEM Tutorial Nr. 34 - Thermischen Verhaltensmodelle mit â€žModel Reduction inside ANSYSâ€œ</t>
  </si>
  <si>
    <t>https://www.youtube.com/watch?v=vwLw_l4r5Pg</t>
  </si>
  <si>
    <t>https://i.ytimg.com/vi/vwLw_l4r5Pg/hqdefault.jpg?sqp=-oaymwEZCPYBEIoBSFXyq4qpAwsIARUAAIhCGAFwAQ==&amp;rs=AOn4CLBTQODlCUMcR11-Hek3qMgwkE9oEA</t>
  </si>
  <si>
    <t>vwLw_l4r5Pg</t>
  </si>
  <si>
    <t>CADFEM Tutorial Nr. 33 - Mechatronik und geregelte Systeme in ANSYSÂ® Workbench â„¢</t>
  </si>
  <si>
    <t>https://www.youtube.com/watch?v=4oF0XFDxXpQ</t>
  </si>
  <si>
    <t>https://i.ytimg.com/vi/4oF0XFDxXpQ/hqdefault.jpg?sqp=-oaymwEZCPYBEIoBSFXyq4qpAwsIARUAAIhCGAFwAQ==&amp;rs=AOn4CLAMh18Cjg-pHX0CSn4neGOUhorlkg</t>
  </si>
  <si>
    <t>4oF0XFDxXpQ</t>
  </si>
  <si>
    <t>CADFEM Tutorial Nr. 32 - Automatisierter Simulationsaufbau einer Flanschberechnung in ANSYSÂ®</t>
  </si>
  <si>
    <t>https://www.youtube.com/watch?v=S81aI37AuB8</t>
  </si>
  <si>
    <t>https://i.ytimg.com/vi/S81aI37AuB8/hqdefault.jpg?sqp=-oaymwEZCPYBEIoBSFXyq4qpAwsIARUAAIhCGAFwAQ==&amp;rs=AOn4CLBmMRkzPXEMU3QKMJCLev1P3W2eXA</t>
  </si>
  <si>
    <t>S81aI37AuB8</t>
  </si>
  <si>
    <t>CADFEM Tutorial Nr. 31 â€“ Beulanalysen mit ANSYSÂ® Workbench â„¢</t>
  </si>
  <si>
    <t>https://www.youtube.com/watch?v=s8C69M3qmjE</t>
  </si>
  <si>
    <t>https://i.ytimg.com/vi/s8C69M3qmjE/hqdefault.jpg?sqp=-oaymwEZCPYBEIoBSFXyq4qpAwsIARUAAIhCGAFwAQ==&amp;rs=AOn4CLBrP0RWHtlZ_P3FPsigeplrTu4jtg</t>
  </si>
  <si>
    <t>s8C69M3qmjE</t>
  </si>
  <si>
    <t>CADFEM Tutorial Nr. 30 - Performante LÃ¶sung in ANSYS Mechanical</t>
  </si>
  <si>
    <t>https://www.youtube.com/watch?v=CEtb7v8lxU4</t>
  </si>
  <si>
    <t>https://i.ytimg.com/vi/CEtb7v8lxU4/hqdefault.jpg?sqp=-oaymwEZCPYBEIoBSFXyq4qpAwsIARUAAIhCGAFwAQ==&amp;rs=AOn4CLAs24Pc-fvw9dGp6ZaQR7cEl3O4dQ</t>
  </si>
  <si>
    <t>CEtb7v8lxU4</t>
  </si>
  <si>
    <t>CADFEM Tutorial Nr. 29 - Berechnung der ErwÃ¤rmung aufgrund von Verlusten in hochfrequenten Feldern</t>
  </si>
  <si>
    <t>https://www.youtube.com/watch?v=UsTsd5kkKdI</t>
  </si>
  <si>
    <t>https://i.ytimg.com/vi/UsTsd5kkKdI/hqdefault.jpg?sqp=-oaymwEZCPYBEIoBSFXyq4qpAwsIARUAAIhCGAFwAQ==&amp;rs=AOn4CLBiXP_g8BtTAYafbsU0qbmkSsX_3w</t>
  </si>
  <si>
    <t>UsTsd5kkKdI</t>
  </si>
  <si>
    <t>ANSYS Conference &amp; 33. CADFEM Users' Meeting 2015 Bremen</t>
  </si>
  <si>
    <t>https://www.youtube.com/watch?v=w8wdBnwGgYs</t>
  </si>
  <si>
    <t>https://i.ytimg.com/vi/w8wdBnwGgYs/hqdefault.jpg?sqp=-oaymwEZCPYBEIoBSFXyq4qpAwsIARUAAIhCGAFwAQ==&amp;rs=AOn4CLBgQo74DRdh7yHXK5PHnNYTtfcagA</t>
  </si>
  <si>
    <t>w8wdBnwGgYs</t>
  </si>
  <si>
    <t>Fluid-Struktur-Interaktion an einem RC-Fahrzeug mit ANSYSÂ® AIMâ„¢</t>
  </si>
  <si>
    <t>https://www.youtube.com/watch?v=B9hMH1nioLo</t>
  </si>
  <si>
    <t>https://i.ytimg.com/vi/B9hMH1nioLo/hqdefault.jpg?sqp=-oaymwEZCPYBEIoBSFXyq4qpAwsIARUAAIhCGAFwAQ==&amp;rs=AOn4CLBYUkgV8E-fmqm0uOx2GiZ2jRHFng</t>
  </si>
  <si>
    <t>B9hMH1nioLo</t>
  </si>
  <si>
    <t>Elektrisch-thermisch-mechanische Analyse in ANSYSÂ® AIMâ„¢</t>
  </si>
  <si>
    <t>https://www.youtube.com/watch?v=Cf7rid5NybI</t>
  </si>
  <si>
    <t>https://i.ytimg.com/vi/Cf7rid5NybI/hqdefault.jpg?sqp=-oaymwEZCPYBEIoBSFXyq4qpAwsIARUAAIhCGAFwAQ==&amp;rs=AOn4CLDU4sTIzokEbMuBQ2-GB8jcK4u6Bw</t>
  </si>
  <si>
    <t>Cf7rid5NybI</t>
  </si>
  <si>
    <t>CADFEM Tutorial Nr. 28 - Submodelltechnik in ANSYS Workbench</t>
  </si>
  <si>
    <t>https://www.youtube.com/watch?v=j9yXldN32eA</t>
  </si>
  <si>
    <t>https://i.ytimg.com/vi/j9yXldN32eA/hqdefault.jpg?sqp=-oaymwEZCPYBEIoBSFXyq4qpAwsIARUAAIhCGAFwAQ==&amp;rs=AOn4CLC4jFFa6ZaUBKQbTvCr9mQ4b5Epow</t>
  </si>
  <si>
    <t>j9yXldN32eA</t>
  </si>
  <si>
    <t>CADFEM Tutorial Nr. 27 - Lebensdauerbetrachtung (HCF) einer Platine</t>
  </si>
  <si>
    <t>https://www.youtube.com/watch?v=a1g9jGIgUDk</t>
  </si>
  <si>
    <t>https://i.ytimg.com/vi/a1g9jGIgUDk/hqdefault.jpg?sqp=-oaymwEZCPYBEIoBSFXyq4qpAwsIARUAAIhCGAFwAQ==&amp;rs=AOn4CLA1B__lOYeRkV0o30MNV3VYn2fPBg</t>
  </si>
  <si>
    <t>a1g9jGIgUDk</t>
  </si>
  <si>
    <t>CADFEM Tutorial Nr. 26 â€“ Lebensdauerbetrachtung (LCF) einer Spannzange</t>
  </si>
  <si>
    <t>https://www.youtube.com/watch?v=LgXQyJ89n1s</t>
  </si>
  <si>
    <t>https://i.ytimg.com/vi/LgXQyJ89n1s/hqdefault.jpg?sqp=-oaymwEZCPYBEIoBSFXyq4qpAwsIARUAAIhCGAFwAQ==&amp;rs=AOn4CLAaVSye03wLVqgDAATm87gt6cTqgw</t>
  </si>
  <si>
    <t>LgXQyJ89n1s</t>
  </si>
  <si>
    <t>CADFEM Tutorial Nr. 25 â€“ Ergebnisvisualisierung in ANSYSÂ® Workbenchâ„¢</t>
  </si>
  <si>
    <t>https://www.youtube.com/watch?v=KXx6eSwohHg</t>
  </si>
  <si>
    <t>https://i.ytimg.com/vi/KXx6eSwohHg/hqdefault.jpg?sqp=-oaymwEZCPYBEIoBSFXyq4qpAwsIARUAAIhCGAFwAQ==&amp;rs=AOn4CLDF4i92-L05RSgHujqzz0LcH5jGiw</t>
  </si>
  <si>
    <t>KXx6eSwohHg</t>
  </si>
  <si>
    <t>CADFEM Schrauben Smartphone App</t>
  </si>
  <si>
    <t>https://www.youtube.com/watch?v=K2QTjJVyIw4</t>
  </si>
  <si>
    <t>https://i.ytimg.com/vi/K2QTjJVyIw4/hqdefault.jpg?sqp=-oaymwEZCPYBEIoBSFXyq4qpAwsIARUAAIhCGAFwAQ==&amp;rs=AOn4CLC_eEPxhmcnfC53eFa35D1yJJ96rQ</t>
  </si>
  <si>
    <t>K2QTjJVyIw4</t>
  </si>
  <si>
    <t>CADFEM Tutorial Nr. 24 - Berechnung einer Baugruppe mit Presspassung in ANSYS WorkbenchÂ®</t>
  </si>
  <si>
    <t>https://www.youtube.com/watch?v=4dVA8cM90yA</t>
  </si>
  <si>
    <t>https://i.ytimg.com/vi/4dVA8cM90yA/hqdefault.jpg?sqp=-oaymwEZCPYBEIoBSFXyq4qpAwsIARUAAIhCGAFwAQ==&amp;rs=AOn4CLAfMGqrzr9sM8y4R8lrG7wag5yz6w</t>
  </si>
  <si>
    <t>4dVA8cM90yA</t>
  </si>
  <si>
    <t>CADFEM Tutorial Nr. 23 - Elektrische Maschinen mit ANSYSÂ® MaxwellÂ®</t>
  </si>
  <si>
    <t>https://www.youtube.com/watch?v=FAzj88uYWbg</t>
  </si>
  <si>
    <t>https://i.ytimg.com/vi/FAzj88uYWbg/hqdefault.jpg?sqp=-oaymwEZCPYBEIoBSFXyq4qpAwsIARUAAIhCGAFwAQ==&amp;rs=AOn4CLCIjTMecUKlhPz0Bi19Pn64ffHBKQ</t>
  </si>
  <si>
    <t>FAzj88uYWbg</t>
  </si>
  <si>
    <t>CADFEM Tutorial Nr. 22 â€“Bestimmung des Phasenzentrums einer Hornantenne mit ANSYSÂ® HFSSâ„¢</t>
  </si>
  <si>
    <t>https://www.youtube.com/watch?v=2KyzWGYqeco</t>
  </si>
  <si>
    <t>https://i.ytimg.com/vi/2KyzWGYqeco/hqdefault.jpg?sqp=-oaymwEZCPYBEIoBSFXyq4qpAwsIARUAAIhCGAFwAQ==&amp;rs=AOn4CLApfJ84MRQdzl1n6Z4coskljbEl6A</t>
  </si>
  <si>
    <t>2KyzWGYqeco</t>
  </si>
  <si>
    <t>ANSYS Conference &amp; 32. CADFEM Users' Meeting 2014 NÃ¼rnberg</t>
  </si>
  <si>
    <t>https://www.youtube.com/watch?v=9cQGJ4mLJKU</t>
  </si>
  <si>
    <t>https://i.ytimg.com/vi/9cQGJ4mLJKU/hqdefault.jpg?sqp=-oaymwEZCPYBEIoBSFXyq4qpAwsIARUAAIhCGAFwAQ==&amp;rs=AOn4CLAW_qtV0VNfejwiGmpT9CToXTDJ-A</t>
  </si>
  <si>
    <t>9cQGJ4mLJKU</t>
  </si>
  <si>
    <t>CADFEM Tutorial Nr. 21 - Untersuchung einer Hornantenne mit ANSYSÂ® HFSSâ„¢</t>
  </si>
  <si>
    <t>https://www.youtube.com/watch?v=vStHoG3qnmI</t>
  </si>
  <si>
    <t>https://i.ytimg.com/vi/vStHoG3qnmI/hqdefault.jpg?sqp=-oaymwEZCPYBEIoBSFXyq4qpAwsIARUAAIhCGAFwAQ==&amp;rs=AOn4CLCVLn4HdKxI0s5ioNbGT-_X-9ZjUg</t>
  </si>
  <si>
    <t>vStHoG3qnmI</t>
  </si>
  <si>
    <t>CADFEM Tutorial Nr. 20 - Simulation einer Doppelreflektorenantenne mit ANSYSÂ® HFSSâ„¢</t>
  </si>
  <si>
    <t>https://www.youtube.com/watch?v=FVG550KcTMc</t>
  </si>
  <si>
    <t>https://i.ytimg.com/vi/FVG550KcTMc/hqdefault.jpg?sqp=-oaymwEZCPYBEIoBSFXyq4qpAwsIARUAAIhCGAFwAQ==&amp;rs=AOn4CLDntuo4U-mScO7JBYzYkS9RnlVUWg</t>
  </si>
  <si>
    <t>FVG550KcTMc</t>
  </si>
  <si>
    <t>CADFEM Tutorial Nr. 19 - Thermal Management mit ANSYSÂ® Icepak Â®</t>
  </si>
  <si>
    <t>https://www.youtube.com/watch?v=zAhyuj5fJ8Y</t>
  </si>
  <si>
    <t>https://i.ytimg.com/vi/zAhyuj5fJ8Y/hqdefault.jpg?sqp=-oaymwEZCPYBEIoBSFXyq4qpAwsIARUAAIhCGAFwAQ==&amp;rs=AOn4CLDw0KkzHWd2laLv9VcN3qQajj-wTg</t>
  </si>
  <si>
    <t>zAhyuj5fJ8Y</t>
  </si>
  <si>
    <t>CADFEM erklÃ¤rt: ANSYS SpaceClaim Direct Modeler</t>
  </si>
  <si>
    <t>https://www.youtube.com/watch?v=8QSPnRgsvlI</t>
  </si>
  <si>
    <t>https://i.ytimg.com/vi/8QSPnRgsvlI/hqdefault.jpg?sqp=-oaymwEZCPYBEIoBSFXyq4qpAwsIARUAAIhCGAFwAQ==&amp;rs=AOn4CLCooOUIsO2MnuSqQvYcbDcCt6muZw</t>
  </si>
  <si>
    <t>8QSPnRgsvlI</t>
  </si>
  <si>
    <t>CADFEM Tutorial Nr. 18 - SensitivitÃ¤tsstudie mit ANSYS WorkbenchÂ® und optiSLangâ„¢</t>
  </si>
  <si>
    <t>https://www.youtube.com/watch?v=cyYvyTgsP-A</t>
  </si>
  <si>
    <t>https://i.ytimg.com/vi/cyYvyTgsP-A/hqdefault.jpg?sqp=-oaymwEZCPYBEIoBSFXyq4qpAwsIARUAAIhCGAFwAQ==&amp;rs=AOn4CLAvvNerd5zLJcqIUMtJyKLmge9zsw</t>
  </si>
  <si>
    <t>cyYvyTgsP-A</t>
  </si>
  <si>
    <t>CADFEM Tutorial Nr. 17 - Schallabstrahlung in ANSYS Workbench</t>
  </si>
  <si>
    <t>https://www.youtube.com/watch?v=cqACrzzt5sU</t>
  </si>
  <si>
    <t>https://i.ytimg.com/vi/cqACrzzt5sU/hqdefault.jpg?sqp=-oaymwEZCPYBEIoBSFXyq4qpAwsIARUAAIhCGAFwAQ==&amp;rs=AOn4CLDl3TIX4ISV8g1ayDj1v0okQWjNWw</t>
  </si>
  <si>
    <t>cqACrzzt5sU</t>
  </si>
  <si>
    <t>CADFEM Tutorial Nr. 16 - InstationÃ¤re Temperaturverteilung und Thermospannungen</t>
  </si>
  <si>
    <t>https://www.youtube.com/watch?v=mgUv80YUviw</t>
  </si>
  <si>
    <t>https://i.ytimg.com/vi/mgUv80YUviw/hqdefault.jpg?sqp=-oaymwEZCPYBEIoBSFXyq4qpAwsIARUAAIhCGAFwAQ==&amp;rs=AOn4CLBwqp5IepUIIRKbYuLCNr8XnLcuWA</t>
  </si>
  <si>
    <t>mgUv80YUviw</t>
  </si>
  <si>
    <t>CADFEM Tutorial Nr. 15 - Parametrische Excel-Tabelle in ANSYSÂ®Workbenchâ„¢</t>
  </si>
  <si>
    <t>https://www.youtube.com/watch?v=VosJMAjytPg</t>
  </si>
  <si>
    <t>https://i.ytimg.com/vi/VosJMAjytPg/hqdefault.jpg?sqp=-oaymwEZCPYBEIoBSFXyq4qpAwsIARUAAIhCGAFwAQ==&amp;rs=AOn4CLBddCHQcHflPLR1Z0VBDcHeVOOrug</t>
  </si>
  <si>
    <t>VosJMAjytPg</t>
  </si>
  <si>
    <t>CADFEM Tutorial Nr. 14 -- Parametrische Netze in ANSYSÂ®Workbenchâ„¢</t>
  </si>
  <si>
    <t>https://www.youtube.com/watch?v=XxNnNNB7CJw</t>
  </si>
  <si>
    <t>https://i.ytimg.com/vi/XxNnNNB7CJw/hqdefault.jpg?sqp=-oaymwEZCPYBEIoBSFXyq4qpAwsIARUAAIhCGAFwAQ==&amp;rs=AOn4CLCokAHi1_ke06cd-_vHoYYE-iSEqg</t>
  </si>
  <si>
    <t>XxNnNNB7CJw</t>
  </si>
  <si>
    <t>CADFEM Tutorial Nr. 13 - Geometrie-Parameter in  ANSYSÂ®Workbenchâ„¢</t>
  </si>
  <si>
    <t>https://www.youtube.com/watch?v=NcYlmn6Ucso</t>
  </si>
  <si>
    <t>https://i.ytimg.com/vi/NcYlmn6Ucso/hqdefault.jpg?sqp=-oaymwEZCPYBEIoBSFXyq4qpAwsIARUAAIhCGAFwAQ==&amp;rs=AOn4CLArCCo7r-8fGvSj95mBo-7fp_1QjA</t>
  </si>
  <si>
    <t>NcYlmn6Ucso</t>
  </si>
  <si>
    <t>Wissenswertes zu ANSYSÂ® 15.0</t>
  </si>
  <si>
    <t>https://www.youtube.com/watch?v=jHkJRXO_WQE</t>
  </si>
  <si>
    <t>https://i.ytimg.com/vi/jHkJRXO_WQE/hqdefault.jpg?sqp=-oaymwEZCPYBEIoBSFXyq4qpAwsIARUAAIhCGAFwAQ==&amp;rs=AOn4CLAWrQzCCNQPztmb7ahf0cWAAKmwjg</t>
  </si>
  <si>
    <t>jHkJRXO_WQE</t>
  </si>
  <si>
    <t>CADFEM Tutorial Nr. 12 - Parameter und Variantenberechnungen in  ANSYSÂ®Workbenchâ„¢</t>
  </si>
  <si>
    <t>https://www.youtube.com/watch?v=Flrta8mxJZI</t>
  </si>
  <si>
    <t>https://i.ytimg.com/vi/Flrta8mxJZI/hqdefault.jpg?sqp=-oaymwEZCPYBEIoBSFXyq4qpAwsIARUAAIhCGAFwAQ==&amp;rs=AOn4CLAz1ICqYP77I-W-RDmqOFqFBxi8JA</t>
  </si>
  <si>
    <t>Flrta8mxJZI</t>
  </si>
  <si>
    <t>CADFEM Tutorial Nr. 11 - harmonisch angeregte Schwingungen mit ANSYSÂ®Workbenchâ„¢</t>
  </si>
  <si>
    <t>https://www.youtube.com/watch?v=n8_m0oq0Jsc</t>
  </si>
  <si>
    <t>https://i.ytimg.com/vi/n8_m0oq0Jsc/hqdefault.jpg?sqp=-oaymwEZCPYBEIoBSFXyq4qpAwsIARUAAIhCGAFwAQ==&amp;rs=AOn4CLD5FnyKHsubD67MsP9eUb6AQQNQLg</t>
  </si>
  <si>
    <t>n8_m0oq0Jsc</t>
  </si>
  <si>
    <t>CADFEM Tutorial Nr. 10 - FKM Nachweis</t>
  </si>
  <si>
    <t>https://www.youtube.com/watch?v=nrMYF4Zrg8k</t>
  </si>
  <si>
    <t>https://i.ytimg.com/vi/nrMYF4Zrg8k/hqdefault.jpg?sqp=-oaymwEZCPYBEIoBSFXyq4qpAwsIARUAAIhCGAFwAQ==&amp;rs=AOn4CLD5aeY7hQc7il-Y6Mi1gVX5iGHNYg</t>
  </si>
  <si>
    <t>nrMYF4Zrg8k</t>
  </si>
  <si>
    <t>CADFEM Tutorial Nr. 9 - Containment Test</t>
  </si>
  <si>
    <t>https://www.youtube.com/watch?v=D8QbrtWgjEI</t>
  </si>
  <si>
    <t>https://i.ytimg.com/vi/D8QbrtWgjEI/hqdefault.jpg?sqp=-oaymwEZCPYBEIoBSFXyq4qpAwsIARUAAIhCGAFwAQ==&amp;rs=AOn4CLBE8QwfUtRhkt_c3FcPK-RUiOWC2A</t>
  </si>
  <si>
    <t>D8QbrtWgjEI</t>
  </si>
  <si>
    <t>CADFEM Tutorial Nr. 8 - Modalanalyse</t>
  </si>
  <si>
    <t>https://www.youtube.com/watch?v=-GYRjYZoLuI</t>
  </si>
  <si>
    <t>https://i.ytimg.com/vi/-GYRjYZoLuI/hqdefault.jpg?sqp=-oaymwEZCPYBEIoBSFXyq4qpAwsIARUAAIhCGAFwAQ==&amp;rs=AOn4CLAhOpGCZBHz2DQ0-bV3xMde5oqZZw</t>
  </si>
  <si>
    <t>CADFEM Tutorial Nr. 7 - PlastizitÃ¤t</t>
  </si>
  <si>
    <t>https://www.youtube.com/watch?v=pH2vtxpg9uw</t>
  </si>
  <si>
    <t>https://i.ytimg.com/vi/pH2vtxpg9uw/hqdefault.jpg?sqp=-oaymwEZCPYBEIoBSFXyq4qpAwsIARUAAIhCGAFwAQ==&amp;rs=AOn4CLCXjKNNarB3uHwiYOXYtkGP7u0WYA</t>
  </si>
  <si>
    <t>pH2vtxpg9uw</t>
  </si>
  <si>
    <t>Simulation im Sommer - ANSYS Conference &amp; 31. CADFEM Users' Meeting 2013, Mannheim</t>
  </si>
  <si>
    <t>https://www.youtube.com/watch?v=e04q-XiBhrs</t>
  </si>
  <si>
    <t>https://i.ytimg.com/vi/e04q-XiBhrs/hqdefault.jpg?sqp=-oaymwEZCPYBEIoBSFXyq4qpAwsIARUAAIhCGAFwAQ==&amp;rs=AOn4CLBlmiaot8PAt3E_2gjVSZCFc0aCVg</t>
  </si>
  <si>
    <t>e04q-XiBhrs</t>
  </si>
  <si>
    <t>CADFEM Tutorial Nr. 6 - Handhabung von Kontakten in ANSYSÂ®Workbenchâ„¢</t>
  </si>
  <si>
    <t>https://www.youtube.com/watch?v=Oe_s-uX4Rv4</t>
  </si>
  <si>
    <t>https://i.ytimg.com/vi/Oe_s-uX4Rv4/hqdefault.jpg?sqp=-oaymwEZCPYBEIoBSFXyq4qpAwsIARUAAIhCGAFwAQ==&amp;rs=AOn4CLCofRdLnU77_-koMiIcq6M3Q5_d9g</t>
  </si>
  <si>
    <t>Oe_s-uX4Rv4</t>
  </si>
  <si>
    <t>CADFEM Tutorial Nr. 5 - Schrauben auswerten mit ANSYSÂ®Workbenchâ„¢</t>
  </si>
  <si>
    <t>https://www.youtube.com/watch?v=tx88SrFesQU</t>
  </si>
  <si>
    <t>https://i.ytimg.com/vi/tx88SrFesQU/hqdefault.jpg?sqp=-oaymwEZCPYBEIoBSFXyq4qpAwsIARUAAIhCGAFwAQ==&amp;rs=AOn4CLB9dyFNCnD3GvSek7Wj4mcfh7yNEA</t>
  </si>
  <si>
    <t>tx88SrFesQU</t>
  </si>
  <si>
    <t>CADFEM Tutorial Nr. 4 - Berechnung einer Baugruppe mit Schrauben mit ANSYSÂ®Workbenchâ„¢</t>
  </si>
  <si>
    <t>https://www.youtube.com/watch?v=V3gJZmlke1o</t>
  </si>
  <si>
    <t>https://i.ytimg.com/vi/V3gJZmlke1o/hqdefault.jpg?sqp=-oaymwEZCPYBEIoBSFXyq4qpAwsIARUAAIhCGAFwAQ==&amp;rs=AOn4CLDNCwX832-0jspBrLBEqmUynfGANg</t>
  </si>
  <si>
    <t>V3gJZmlke1o</t>
  </si>
  <si>
    <t>CADFEM Tutorial Nr. 3 - Geometrie: Ã„nderung  zur  Absenkung der Spannungen</t>
  </si>
  <si>
    <t>https://www.youtube.com/watch?v=Dlg5VEFIB7g</t>
  </si>
  <si>
    <t>https://i.ytimg.com/vi/Dlg5VEFIB7g/hqdefault.jpg?sqp=-oaymwEZCPYBEIoBSFXyq4qpAwsIARUAAIhCGAFwAQ==&amp;rs=AOn4CLCYVJj64He6PZz6N7CctwpK3jLqDw</t>
  </si>
  <si>
    <t>Dlg5VEFIB7g</t>
  </si>
  <si>
    <t>CADFEM Tutorial Nr. 2 - Netzverfeinerung in ANSYSÂ®Workbenchâ„¢</t>
  </si>
  <si>
    <t>https://www.youtube.com/watch?v=dnkx5Bg4d2s</t>
  </si>
  <si>
    <t>https://i.ytimg.com/vi/dnkx5Bg4d2s/hqdefault.jpg?sqp=-oaymwEZCPYBEIoBSFXyq4qpAwsIARUAAIhCGAFwAQ==&amp;rs=AOn4CLBKpe0343pwy6IGyvw9qJuBzaSptw</t>
  </si>
  <si>
    <t>dnkx5Bg4d2s</t>
  </si>
  <si>
    <t>CADFEM Tutorial Nr. 1 - Statik: Berechnung von Spannung &amp; Verformung mit ANSYSÂ®Workbenchâ„¢</t>
  </si>
  <si>
    <t>https://www.youtube.com/watch?v=EM1Ea9S4Xf8</t>
  </si>
  <si>
    <t>https://i.ytimg.com/vi/EM1Ea9S4Xf8/hqdefault.jpg?sqp=-oaymwEZCPYBEIoBSFXyq4qpAwsIARUAAIhCGAFwAQ==&amp;rs=AOn4CLAsMNH9E9LoXA69QzY8qGu1VmwFeg</t>
  </si>
  <si>
    <t>EM1Ea9S4Xf8</t>
  </si>
  <si>
    <t>esocaet: Master Applied Computational Mechanics (M. Eng.)</t>
  </si>
  <si>
    <t>https://www.youtube.com/watch?v=fc7FzLBB2FM</t>
  </si>
  <si>
    <t>https://i.ytimg.com/vi/fc7FzLBB2FM/hqdefault.jpg?sqp=-oaymwEZCPYBEIoBSFXyq4qpAwsIARUAAIhCGAFwAQ==&amp;rs=AOn4CLCdlYHbK4ayMwmNExrS-GqhFOXPpA</t>
  </si>
  <si>
    <t>fc7FzLBB2FM</t>
  </si>
  <si>
    <t>30 Jahre CADFEM Users' Meeting</t>
  </si>
  <si>
    <t>https://www.youtube.com/watch?v=-LIe6RRWydA</t>
  </si>
  <si>
    <t>https://i.ytimg.com/vi/-LIe6RRWydA/hqdefault.jpg?sqp=-oaymwEZCPYBEIoBSFXyq4qpAwsIARUAAIhCGAFwAQ==&amp;rs=AOn4CLA1ggW55CvTJ2vgp3IrseFVJlmzeg</t>
  </si>
  <si>
    <t>ANSYS Conference &amp; 30. CADFEM Users' Meeting 2012</t>
  </si>
  <si>
    <t>https://www.youtube.com/watch?v=vQ2Bz1EpzIQ</t>
  </si>
  <si>
    <t>https://i.ytimg.com/vi/vQ2Bz1EpzIQ/hqdefault.jpg?sqp=-oaymwEZCPYBEIoBSFXyq4qpAwsIARUAAIhCGAFwAQ==&amp;rs=AOn4CLBmIvJTDAxGhqk6udwA3Upg38FifQ</t>
  </si>
  <si>
    <t>vQ2Bz1EpzIQ</t>
  </si>
  <si>
    <t>CAE Associates</t>
  </si>
  <si>
    <t>Top 10 Tips for Postprocessing | ANSYS e-Learning | CAE Associates</t>
  </si>
  <si>
    <t>https://www.youtube.com/watch?v=djCyGWGyfA0</t>
  </si>
  <si>
    <t>https://i.ytimg.com/vi/djCyGWGyfA0/hqdefault.jpg?sqp=-oaymwEZCPYBEIoBSFXyq4qpAwsIARUAAIhCGAFwAQ==&amp;rs=AOn4CLDSSPdgXGsCTOorj_vfdYBtTNaXVQ</t>
  </si>
  <si>
    <t>Mike &amp; Pat share 10 tips for Postprocessing in ANSYS Mechanical. More: https://caeai.com/fea-services</t>
  </si>
  <si>
    <t>ANSYS, ANSYS tutorial, CAE Associates, ANSYS training, ANSYS Workbench, FEA, Postprocessing</t>
  </si>
  <si>
    <t>djCyGWGyfA0</t>
  </si>
  <si>
    <t>Topology Optimization | ANSYS e Learning | CAE Associates</t>
  </si>
  <si>
    <t>https://www.youtube.com/watch?v=umGn-LPfIRI</t>
  </si>
  <si>
    <t>https://i.ytimg.com/vi/umGn-LPfIRI/hqdefault.jpg?sqp=-oaymwEZCPYBEIoBSFXyq4qpAwsIARUAAIhCGAFwAQ==&amp;rs=AOn4CLD7MSyZnn-sgrZGIvb5dzEQY3yKrw</t>
  </si>
  <si>
    <t>Learn the basics of topology optimization in ANSYS Workbench and see how to up, solve, and interpret the results. More: https://caeai.com/fea-services</t>
  </si>
  <si>
    <t>ANSYS, ANSYS training, ANSYS tutorial, topology optimization, FEA, finite element analysis, CAE Associates</t>
  </si>
  <si>
    <t>umGn-LPfIRI</t>
  </si>
  <si>
    <t>Tips &amp; Tricks for Modeling Plasticity | ANSYS e-Learning | CAE Associates</t>
  </si>
  <si>
    <t>https://www.youtube.com/watch?v=zO_3MxJdVro</t>
  </si>
  <si>
    <t>https://i.ytimg.com/vi/zO_3MxJdVro/hqdefault.jpg?sqp=-oaymwEZCPYBEIoBSFXyq4qpAwsIARUAAIhCGAFwAQ==&amp;rs=AOn4CLBzrfqlw2RkNSJPX4h1ntt1PqA3jg</t>
  </si>
  <si>
    <t>Learn some new tops for incorporating plasticity into your finite element analysis in ANSYS. Learn more: https://caeai.com/fea-services</t>
  </si>
  <si>
    <t>ANSYS, FEA, ANSYS training, ANSYS tutorial, Plasticity, CAE Associates, finite element analysis</t>
  </si>
  <si>
    <t>zO_3MxJdVro</t>
  </si>
  <si>
    <t>Fluent for CFX Users | ANSYS e-Learning | CAE Associates</t>
  </si>
  <si>
    <t>https://www.youtube.com/watch?v=WUzQsfVwxQY</t>
  </si>
  <si>
    <t>https://i.ytimg.com/vi/WUzQsfVwxQY/hqdefault.jpg?sqp=-oaymwEZCPYBEIoBSFXyq4qpAwsIARUAAIhCGAFwAQ==&amp;rs=AOn4CLDnIHjkhmtrdm6SQq0JV66ALXBl8A</t>
  </si>
  <si>
    <t>A brief overview of Fluent software for CFD analysis, geared toward users of CFX. More: https://caeai.com/cfd-services</t>
  </si>
  <si>
    <t>ANSYS, ANSYS tutorial, ANSYS Fluent, CFX, ANSYS CFX, CFD, CAE Associates, ANSYS training</t>
  </si>
  <si>
    <t>WUzQsfVwxQY</t>
  </si>
  <si>
    <t>SpaceClaim for Parametric Analysis | CAE Associates | ANSYS e-Learning</t>
  </si>
  <si>
    <t>https://www.youtube.com/watch?v=EQFMuUtpRlo</t>
  </si>
  <si>
    <t>https://i.ytimg.com/vi/EQFMuUtpRlo/hqdefault.jpg?sqp=-oaymwEZCPYBEIoBSFXyq4qpAwsIARUAAIhCGAFwAQ==&amp;rs=AOn4CLCX2o12KOZl7cSWDyZvErmbKC8Mow</t>
  </si>
  <si>
    <t>Learn about parametric modeling capabilities and rapid evaluation of your designs using ANSYS SpaceClaim. More: https://caeai.com/fea-services</t>
  </si>
  <si>
    <t>SpaceClaim, ANSYS, ANSYS training, ANSYS tutorial, ANSYS 18, FEA, ANSYS FEA, Parametric analysis, engineering, CAE Associates</t>
  </si>
  <si>
    <t>EQFMuUtpRlo</t>
  </si>
  <si>
    <t>ANSYS SpaceClaim Reverse Engineering | CAE Associates</t>
  </si>
  <si>
    <t>https://www.youtube.com/watch?v=sk55qdEj_T4</t>
  </si>
  <si>
    <t>https://i.ytimg.com/vi/sk55qdEj_T4/hqdefault.jpg?sqp=-oaymwEZCPYBEIoBSFXyq4qpAwsIARUAAIhCGAFwAQ==&amp;rs=AOn4CLDUuCdoB-uVDoAfuySL2EK5gh3YZg</t>
  </si>
  <si>
    <t>A demonstration showing how ANSYS SpaceClaim v17.1 can be used for reverse engineering.</t>
  </si>
  <si>
    <t>ANSYS, CAE Associates, ANSYS tutorial, SpaceClaim, Reverse Engineering, FEA Consulting, FEA, Engineering</t>
  </si>
  <si>
    <t>sk55qdEj_T4</t>
  </si>
  <si>
    <t>Explore &amp; Optimize Your Designs with DesignXplorer | ANSYS e Learning | CAE Associates</t>
  </si>
  <si>
    <t>https://www.youtube.com/watch?v=5Oq0GylBcS4</t>
  </si>
  <si>
    <t>https://i.ytimg.com/vi/5Oq0GylBcS4/hqdefault.jpg?sqp=-oaymwEZCPYBEIoBSFXyq4qpAwsIARUAAIhCGAFwAQ==&amp;rs=AOn4CLCnaj6KtE7NKgVBC8QNeyYbWWgV2A</t>
  </si>
  <si>
    <t>See the optimization tools available with DesignXplorer and see how optimization can help you improve your products, and speed up the design process. More: h...</t>
  </si>
  <si>
    <t>ANSYS, ANSYS 18, ANSYS DesignXplorer, CAE Associates, ANSYS training, ANSYS tutorial, FEA, engineering</t>
  </si>
  <si>
    <t>5Oq0GylBcS4</t>
  </si>
  <si>
    <t>ANSYS Electronics Simulation | IEEE Philadelphia | CAE Associciates</t>
  </si>
  <si>
    <t>https://www.youtube.com/watch?v=aYBX0Y7DUTM</t>
  </si>
  <si>
    <t>https://i.ytimg.com/vi/aYBX0Y7DUTM/hqdefault.jpg?sqp=-oaymwEZCPYBEIoBSFXyq4qpAwsIARUAAIhCGAFwAQ==&amp;rs=AOn4CLDOMmOFNPJSIQ1pP1IZwya_ilbDEA</t>
  </si>
  <si>
    <t>Learn how ANSYS software can be used as part of the electronics design process to simulate real world conditions. More: https://caeai.com</t>
  </si>
  <si>
    <t>ANSYS, ANSYS HFSS, ANSYS Maxwell, IEEE, CAE Associates, electronics design</t>
  </si>
  <si>
    <t>aYBX0Y7DUTM</t>
  </si>
  <si>
    <t>Getting Started with SpaceClaim in ANSYS 17 0 | CAE Associates | ANSYS e-Learning</t>
  </si>
  <si>
    <t>https://www.youtube.com/watch?v=Tqo19S7wVaw</t>
  </si>
  <si>
    <t>https://i.ytimg.com/vi/Tqo19S7wVaw/hqdefault.jpg?sqp=-oaymwEZCPYBEIoBSFXyq4qpAwsIARUAAIhCGAFwAQ==&amp;rs=AOn4CLDOPtbT5yPqTvL9cYYuAvsczxCOEw</t>
  </si>
  <si>
    <t>ANSYS SpaceClaim provides easy &amp; fast tools to get geometry ready for analysis. Learn how to use SCDM to make geometry changes in v17. More: https://caeai.co...</t>
  </si>
  <si>
    <t>ANSYS tutorial, ANSYS training, CAE Associates, SpaceClaim, FEA, CFD, CAD geometry, Simulation</t>
  </si>
  <si>
    <t>Tqo19S7wVaw</t>
  </si>
  <si>
    <t>Getting Started with Electromagnetic Simulation | CAE Associates</t>
  </si>
  <si>
    <t>https://www.youtube.com/watch?v=L6YbHcmGev0</t>
  </si>
  <si>
    <t>https://i.ytimg.com/vi/L6YbHcmGev0/hqdefault.jpg?sqp=-oaymwEZCPYBEIoBSFXyq4qpAwsIARUAAIhCGAFwAQ==&amp;rs=AOn4CLDG92ob4w-jx5lWCQs8cliTd-IgTA</t>
  </si>
  <si>
    <t>Learn how ANSYS Maxwell can speed up your electromechanical simulation design process. More at: https://caeai.com//ansys-software-support/ansys-software</t>
  </si>
  <si>
    <t>ANSYS, ANSYS training, ANSYS tutorial, electromechanical analysis, ANSYS Maxwell, low-frequency emag, CAE Associates</t>
  </si>
  <si>
    <t>L6YbHcmGev0</t>
  </si>
  <si>
    <t>Top 10 Cool Features in Mechanical  | ANSYS e-Learning | CAE Associate</t>
  </si>
  <si>
    <t>https://www.youtube.com/watch?v=VS5LN1yG5oI</t>
  </si>
  <si>
    <t>https://i.ytimg.com/vi/VS5LN1yG5oI/hqdefault.jpg?sqp=-oaymwEZCPYBEIoBSFXyq4qpAwsIARUAAIhCGAFwAQ==&amp;rs=AOn4CLAVThrxaRt865b6hj88adYrhnLhdg</t>
  </si>
  <si>
    <t>Pat &amp; Mike show 11 great features in ANSYS Mechanical that save time during an FEA. More https://caeai.com/fea-services</t>
  </si>
  <si>
    <t>Computer-aided Engineering (Industry), Mechanical Engineering (Industry), Ansys (Business Operation), FEA, ANSYS Workbench, CAE Associates, ANSYS training, A...</t>
  </si>
  <si>
    <t>VS5LN1yG5oI</t>
  </si>
  <si>
    <t>Nonlinear Convergence | ANSYS e-Learning | CAE Associates</t>
  </si>
  <si>
    <t>https://www.youtube.com/watch?v=njb7PWyeaH8</t>
  </si>
  <si>
    <t>https://i.ytimg.com/vi/njb7PWyeaH8/hqdefault.jpg?sqp=-oaymwEZCPYBEIoBSFXyq4qpAwsIARUAAIhCGAFwAQ==&amp;rs=AOn4CLBrnjtAm9F-IgQ6vrWXolKgKYYabA</t>
  </si>
  <si>
    <t>Tips and tricks to help get your Nonlinear analysis to converge in ANSYS FEA software. More: https://caeai.com/fea-services</t>
  </si>
  <si>
    <t>FEA, CAE Associates, ANSYS Training, ANSYS, ANSYS Workbench, ANSYS tutorial, Nonlinear FEA</t>
  </si>
  <si>
    <t>njb7PWyeaH8</t>
  </si>
  <si>
    <t>Parametric Modeling - Working with a Finite Element Model | CAE Associates | ANSYS e-Learning</t>
  </si>
  <si>
    <t>https://www.youtube.com/watch?v=8RCtTGUW0-0</t>
  </si>
  <si>
    <t>https://i.ytimg.com/vi/8RCtTGUW0-0/hqdefault.jpg?sqp=-oaymwEZCPYBEIoBSFXyq4qpAwsIARUAAIhCGAFwAQ==&amp;rs=AOn4CLC1ZfyNoorzJ24Z5mMDJ3m06hjP4Q</t>
  </si>
  <si>
    <t>Assigning parameters to a finite element model using ANSYS mechanical. More: https://caeai.com/fea-services</t>
  </si>
  <si>
    <t>Computer-aided Engineering (Industry), Ansys (Business Operation), Finite Element Method, CAE Associates, ANSYS training, ANSYS Workbench, Parametric Analysis</t>
  </si>
  <si>
    <t>8RCtTGUW0-0</t>
  </si>
  <si>
    <t>Utilizing ANSYS HPC | CAE Associates | ANSYS e-Learning</t>
  </si>
  <si>
    <t>https://www.youtube.com/watch?v=8d4wgLvBK1g</t>
  </si>
  <si>
    <t>https://i.ytimg.com/vi/8d4wgLvBK1g/hqdefault.jpg?sqp=-oaymwEZCPYBEIoBSFXyq4qpAwsIARUAAIhCGAFwAQ==&amp;rs=AOn4CLDSNSl8h6LiW0P8ZdiMhYuytcFvTw</t>
  </si>
  <si>
    <t>Learn how to speed up your FEA and CFD analyses with ANSYS HPC. https://caeai.com</t>
  </si>
  <si>
    <t>ANSYS, CAE Associates, ANSYS Training, High Performance Computing, FEA, CFD</t>
  </si>
  <si>
    <t>8d4wgLvBK1g</t>
  </si>
  <si>
    <t>Hex Meshing for CFD Analysis | ANSYS e-Learning | CAE Associates</t>
  </si>
  <si>
    <t>https://www.youtube.com/watch?v=BRvKxtHBDBE</t>
  </si>
  <si>
    <t>https://i.ytimg.com/vi/BRvKxtHBDBE/hqdefault.jpg?sqp=-oaymwEZCPYBEIoBSFXyq4qpAwsIARUAAIhCGAFwAQ==&amp;rs=AOn4CLCWymzHi3_GTIDIZ1NbFekrZ_h_AA</t>
  </si>
  <si>
    <t>Use DesignModeler &amp; ANSYS Workbench meshing methods to save you time and use hex meshing for your entire flow domain in a CFD analysis. Learn more: https://c...</t>
  </si>
  <si>
    <t>CFD, flow domain, ANSYS, ANSYS meshing, CFD meshing, ANSYS training, ANSYS tutorials, ANSYS CFD, ANSYS Workbench, CAE Associates, CFD analysis, Computational...</t>
  </si>
  <si>
    <t>BRvKxtHBDBE</t>
  </si>
  <si>
    <t>Parametric Analysis - Working with CAD Models | ANSYS e-Learning | CAE Associates</t>
  </si>
  <si>
    <t>https://www.youtube.com/watch?v=7OiQ5Fn4CK8</t>
  </si>
  <si>
    <t>https://i.ytimg.com/vi/7OiQ5Fn4CK8/hqdefault.jpg?sqp=-oaymwEZCPYBEIoBSFXyq4qpAwsIARUAAIhCGAFwAQ==&amp;rs=AOn4CLBnXG2C4sitd3hUcbQPOw9OziPjnQ</t>
  </si>
  <si>
    <t>Learn how to set up your CAD models to perform a parametric analysis in ANSYS Workbench. More: https://caeai.com/fea-services</t>
  </si>
  <si>
    <t>FEA, ANSYS training, ANSYS tutorial, parametric analysis, CAE Associates, ANSYS, ANSYS Workbench, CAD models</t>
  </si>
  <si>
    <t>7OiQ5Fn4CK8</t>
  </si>
  <si>
    <t>Adv. Meshing Methods in ANSYS Workbench | CAE Associates | ANSYS e-Learning</t>
  </si>
  <si>
    <t>https://www.youtube.com/watch?v=nEOC8rDnnRo&amp;t=1271s</t>
  </si>
  <si>
    <t>https://i.ytimg.com/vi/nEOC8rDnnRo/hqdefault.jpg?sqp=-oaymwEZCPYBEIoBSFXyq4qpAwsIARUAAIhCGAFwAQ==&amp;rs=AOn4CLDyp181wiYOmxCDzkb4OYIFO5r87Q</t>
  </si>
  <si>
    <t>Learn about the many meshing capabilities in ANSYS Workbench that help remove many common hurdles, allowing generations of a quality mesh in much less time. ...</t>
  </si>
  <si>
    <t>ANSYS, ANSYS Workbench, ANSYS training, ANSYS meshing, finite element analysis, FEA, CAE Associates, ANSYS tutorial, FE model</t>
  </si>
  <si>
    <t>nEOC8rDnnRo&amp;t=1271s</t>
  </si>
  <si>
    <t>Combined Meshing in ANSYS Workbench | CAE Associates | ANSYS e-Learning</t>
  </si>
  <si>
    <t>https://www.youtube.com/watch?v=dYb69Rflf0g</t>
  </si>
  <si>
    <t>https://i.ytimg.com/vi/dYb69Rflf0g/hqdefault.jpg?sqp=-oaymwEZCPYBEIoBSFXyq4qpAwsIARUAAIhCGAFwAQ==&amp;rs=AOn4CLBACSFC_rtibSPcwkTCQ9VF3G9ZFg</t>
  </si>
  <si>
    <t>Learn how to handle mixtures of beam, shell &amp; solid element types when meshing within ANSYS Workbench. More: https://caeai.com/fea-services</t>
  </si>
  <si>
    <t>CAE Associates, ANSYS training, ANSYS tutorials, FEA, ANSYS Workbench, ANSYS Meshing, finite element analysis, FE model</t>
  </si>
  <si>
    <t>dYb69Rflf0g</t>
  </si>
  <si>
    <t>FEA of Plastic Parts | CAE Associates</t>
  </si>
  <si>
    <t>https://www.youtube.com/watch?v=Nf8VZd0hnAQ</t>
  </si>
  <si>
    <t>https://i.ytimg.com/vi/Nf8VZd0hnAQ/hqdefault.jpg?sqp=-oaymwEZCPYBEIoBSFXyq4qpAwsIARUAAIhCGAFwAQ==&amp;rs=AOn4CLD-NAANdMQ6CGYSgynX3XcmR_bk-w</t>
  </si>
  <si>
    <t>Use finite element analysis (FEA) to perform accurate structural analysis of plastic parts. Learn more: https://caeai.com/fea-services</t>
  </si>
  <si>
    <t>Finite Element Method, Engineering (Industry), Mechanical Engineering (Industry), CAE Associates, ANSYS, plastics analysis, FEA, DatapointLabs</t>
  </si>
  <si>
    <t>Nf8VZd0hnAQ</t>
  </si>
  <si>
    <t>Acoustics Modeling | ANSYS e-Learning | CAE Associates</t>
  </si>
  <si>
    <t>https://www.youtube.com/watch?v=A6WoDZU1RxA&amp;t=1392s</t>
  </si>
  <si>
    <t>https://i.ytimg.com/vi/A6WoDZU1RxA/hqdefault.jpg?sqp=-oaymwEZCPYBEIoBSFXyq4qpAwsIARUAAIhCGAFwAQ==&amp;rs=AOn4CLB8qUOAOa4YK4SjAD2cJnCoDQgs_w</t>
  </si>
  <si>
    <t>How to use ANSYS Workbench to perform an acoustic-harmonic analysis. More: https://caeai.com/feaservices</t>
  </si>
  <si>
    <t>Ansys (Business Operation), Computer-aided Engineering (Industry), CAE Associates, ANSYS Training, FEA, finite element analysis, ANSYS Workbench, Acoustics A...</t>
  </si>
  <si>
    <t>A6WoDZU1RxA&amp;t=1392s</t>
  </si>
  <si>
    <t>Nonlinear Buckling Analysis | ANSYS e-Learning | CAE Associates</t>
  </si>
  <si>
    <t>https://www.youtube.com/watch?v=7ePBKlkGFqE</t>
  </si>
  <si>
    <t>https://i.ytimg.com/vi/7ePBKlkGFqE/hqdefault.jpg?sqp=-oaymwEZCPYBEIoBSFXyq4qpAwsIARUAAIhCGAFwAQ==&amp;rs=AOn4CLB1AjdXJOFbBSStYrAhc94HCwwlrQ</t>
  </si>
  <si>
    <t>How to conduct both a linear and nonlinear buckling analysis using ANSYS Workbench. More: https://caeai.com/fea-services</t>
  </si>
  <si>
    <t>Ansys (Business Operation), ANSYS Workbench, CAE Associates, ANSYS Training, FEA, Nonlinear Analysis, Buckling, E-learning (Website Category), failure analys...</t>
  </si>
  <si>
    <t>7ePBKlkGFqE</t>
  </si>
  <si>
    <t>Simulating Interference Fits | ANSYS e-Learning | CAE Associates</t>
  </si>
  <si>
    <t>https://www.youtube.com/watch?v=O3dHcRnmlNY</t>
  </si>
  <si>
    <t>https://i.ytimg.com/vi/O3dHcRnmlNY/hqdefault.jpg?sqp=-oaymwEZCPYBEIoBSFXyq4qpAwsIARUAAIhCGAFwAQ==&amp;rs=AOn4CLDMaCYvjiinNrpPm_KUPku1mIHhdA</t>
  </si>
  <si>
    <t>Modeling tips on how to handle preload situations that are induced by contact in Workbench 15.0. More: https://caeai.com/fea-services</t>
  </si>
  <si>
    <t>FEA, Ansys (Business Operation), ANSYS Workbench, finite element analysis, interference fits, Computer-aided Engineering (Industry)</t>
  </si>
  <si>
    <t>O3dHcRnmlNY</t>
  </si>
  <si>
    <t>Using ANSYS for Steel &amp; Concrete Code Design | ANSYS e-Learning | CAE Associates</t>
  </si>
  <si>
    <t>https://www.youtube.com/watch?v=u43g-4MYRcg</t>
  </si>
  <si>
    <t>https://i.ytimg.com/vi/u43g-4MYRcg/hqdefault.jpg?sqp=-oaymwEZCPYBEIoBSFXyq4qpAwsIARUAAIhCGAFwAQ==&amp;rs=AOn4CLDrhJtXQNd9XSMrSanx3zGkF8EtnA</t>
  </si>
  <si>
    <t>A guide to checking and designing steel beams &amp; concrete slabs &amp; walls within ANSYS using CivilFEM software for FEA. More: https://caeai.com/ansys-software-s...</t>
  </si>
  <si>
    <t>Ansys (Business Operation), Computer-aided Engineering (Industry), FEA, Concrete Analysis, CivilFEM, Civil Engineering (Field Of Study), civil code checking</t>
  </si>
  <si>
    <t>u43g-4MYRcg</t>
  </si>
  <si>
    <t>Building Flow Domains with SpaceClaim Direct Modeler | ANSYS e-Learning | CAE Associates</t>
  </si>
  <si>
    <t>https://www.youtube.com/watch?v=KPZMa4geRhc&amp;t=3s</t>
  </si>
  <si>
    <t>https://i.ytimg.com/vi/KPZMa4geRhc/hqdefault.jpg?sqp=-oaymwEZCPYBEIoBSFXyq4qpAwsIARUAAIhCGAFwAQ==&amp;rs=AOn4CLBsiIBrZfA8-wGrh1nrW2yWh97_2A</t>
  </si>
  <si>
    <t>CAE Associates shows how to extract internal &amp; external flow domains for CFD analysis using ANSYS SpaceClaim. More: https://caeai.com/cfd-consulting</t>
  </si>
  <si>
    <t>SpaceClaim, Computer-aided Engineering (Industry), CFD analysis, flow domains, ANSYS, ANSYS Training, CAE Associates</t>
  </si>
  <si>
    <t>KPZMa4geRhc&amp;t=3s</t>
  </si>
  <si>
    <t>Pressure Drop in Valve Flows Using ANSYS CFD | CAE Associates | ANSYS e-Learning</t>
  </si>
  <si>
    <t>https://www.youtube.com/watch?v=PFrgh-HhqpM</t>
  </si>
  <si>
    <t>https://i.ytimg.com/vi/PFrgh-HhqpM/hqdefault.jpg?sqp=-oaymwEZCPYBEIoBSFXyq4qpAwsIARUAAIhCGAFwAQ==&amp;rs=AOn4CLC2NzZBXIKiEwbcd8h6IbZneKlX-g</t>
  </si>
  <si>
    <t>ANSYS CFD software is used to analyze flows in valves and is a cost effective design tool to minimize pressure losses. More: https://caeai.com/cfd-consulting</t>
  </si>
  <si>
    <t>ANSYS, ANSYS CFD, CFD software, Computational Fluid Dynamics (Field Of Study), CAE Associates, ANSYS training, CFX (Software), ANSYS tutorials, Computational...</t>
  </si>
  <si>
    <t>PFrgh-HhqpM</t>
  </si>
  <si>
    <t>Combining Different Mesh Types in Workbench | ANSYS e-Learning | CAE Associates</t>
  </si>
  <si>
    <t>https://www.youtube.com/watch?v=2QLQeA2cSoo</t>
  </si>
  <si>
    <t>https://i.ytimg.com/vi/2QLQeA2cSoo/hqdefault.jpg?sqp=-oaymwEZCPYBEIoBSFXyq4qpAwsIARUAAIhCGAFwAQ==&amp;rs=AOn4CLB1WW0bPuaSaLqu9wMY9THbfjOBqw</t>
  </si>
  <si>
    <t>CAE Associates looks at ways to connect elements of varying types and degree of freedom capability in ANSYS Workbench. More: https://caeai.com/fea-services</t>
  </si>
  <si>
    <t>Ansys (Organization), Mesh, ANSYS Workbench, FEA, finite element analysis, engineering, CAE Associates, ANSYS training, ANSYS meshing, Computer-aided Enginee...</t>
  </si>
  <si>
    <t>2QLQeA2cSoo</t>
  </si>
  <si>
    <t>Fracture Mechanics in ANSYS Workbench 14.5 | ANSYS e-Learning | CAE Associates</t>
  </si>
  <si>
    <t>https://www.youtube.com/watch?v=2FQl9A92n6Y</t>
  </si>
  <si>
    <t>https://i.ytimg.com/vi/2FQl9A92n6Y/hqdefault.jpg?sqp=-oaymwEZCPYBEIoBSFXyq4qpAwsIARUAAIhCGAFwAQ==&amp;rs=AOn4CLAoQVnqrZNOME70pqPgvdRQy3_ozQ</t>
  </si>
  <si>
    <t>CAE Associates demonstrates approaches to assessing life of structures with cracks using fracture mechanics in the ANSYS Workbench environment. More: https:/...</t>
  </si>
  <si>
    <t>Computer-aided Engineering (Industry), ANSYS, ANSYS fracture, fracture mechanics, ANSYS training, ANSYS Workbench, fatigue analysis, fatigue life, CAE Associ...</t>
  </si>
  <si>
    <t>2FQl9A92n6Y</t>
  </si>
  <si>
    <t>Conjugate Heat Transfer Analysis with ANSYS CFD | CAE Associates | ANSYS e-Learning</t>
  </si>
  <si>
    <t>https://www.youtube.com/watch?v=vLB71LM9gg8</t>
  </si>
  <si>
    <t>https://i.ytimg.com/vi/vLB71LM9gg8/hqdefault.jpg?sqp=-oaymwEZCPYBEIoBSFXyq4qpAwsIARUAAIhCGAFwAQ==&amp;rs=AOn4CLBhbDKiiING17pZcuVxiqd2KabIMw</t>
  </si>
  <si>
    <t>CAE Associates demonstrates key details for conducting a conjugate heat transfer analysis using ANSYS CFD software. Learn more: https://caeai.com/cfd-consulting</t>
  </si>
  <si>
    <t>CAE Associates, Computational Fluid Dynamics (Field Of Study), ANSYS, CFD software, CFD analysis, Conjugate Heat Transfer, ANSYS CFD, CFX (Software), Fluent ...</t>
  </si>
  <si>
    <t>vLB71LM9gg8</t>
  </si>
  <si>
    <t>Using the ANSYS Remote Solve Manager | CAE Associates | ANSYS e-Learning</t>
  </si>
  <si>
    <t>https://www.youtube.com/watch?v=y1r_att8o-Y</t>
  </si>
  <si>
    <t>https://i.ytimg.com/vi/y1r_att8o-Y/hqdefault.jpg?sqp=-oaymwEZCPYBEIoBSFXyq4qpAwsIARUAAIhCGAFwAQ==&amp;rs=AOn4CLAlBI0MEEw_VVJwCjlpJosotqcTvw</t>
  </si>
  <si>
    <t>CAE Associates demonstrates how ANSYS Workbench &amp; RSM provide the ability to solve multiple design points concurrently. Learn more http://caeai.com</t>
  </si>
  <si>
    <t>ANSYS, Engineering analysis, FEA, engineering simulation, ANSYS training, ANSYS tutorial, CAE Associates, FEA solutions</t>
  </si>
  <si>
    <t>y1r_att8o-Y</t>
  </si>
  <si>
    <t>Working with Joints in ANSYS Mechanical | CAE Associates | ANSYS e-Learning</t>
  </si>
  <si>
    <t>https://www.youtube.com/watch?v=kkYLar2etDg</t>
  </si>
  <si>
    <t>https://i.ytimg.com/vi/kkYLar2etDg/hqdefault.jpg?sqp=-oaymwEZCPYBEIoBSFXyq4qpAwsIARUAAIhCGAFwAQ==&amp;rs=AOn4CLB2tx8_aiCYq2O_zqH-pMehXg3amQ</t>
  </si>
  <si>
    <t>Join CAE Associates as we show some of tools &amp;capabilities in ANSYS Workbench v14.5 for defining &amp; working with joints. Learn more: http://caeai.com/fea-serv...</t>
  </si>
  <si>
    <t>CAE Associates, ANSYS Workbench, FEA, finite element analysis, ANSYS, ANSYS training, ANSYS tutorials, ANSYS Mechanical, rigid body FEA, Mechanical Engineeri...</t>
  </si>
  <si>
    <t>kkYLar2etDg</t>
  </si>
  <si>
    <t>Checking Your FEA Results | ANSYS e-Learning | CAE Associates</t>
  </si>
  <si>
    <t>https://www.youtube.com/watch?v=AeOWDBT5D1U</t>
  </si>
  <si>
    <t>https://i.ytimg.com/vi/AeOWDBT5D1U/hqdefault.jpg?sqp=-oaymwEZCPYBEIoBSFXyq4qpAwsIARUAAIhCGAFwAQ==&amp;rs=AOn4CLCIK-DRncAG6wvysC_a8pcCdCzLRg</t>
  </si>
  <si>
    <t>Demonstration of the tools &amp; capabilities in ANSYS Workbench v14.5 for evaluating mesh quality and verifying results accuracy from CAE Associates. More: http...</t>
  </si>
  <si>
    <t>Finite Element Method, FEA, engineering, ANSYS, CAE Associates, FEA results, ANSYS meshing, FEA mesh, Computer-aided Engineering (Industry), ANSYS Training</t>
  </si>
  <si>
    <t>AeOWDBT5D1U</t>
  </si>
  <si>
    <t>How to Handle a Complex Flow Domain | ANSYS e-Learning | CAE Associates</t>
  </si>
  <si>
    <t>https://www.youtube.com/watch?v=cpaA9XRqi7E</t>
  </si>
  <si>
    <t>https://i.ytimg.com/vi/cpaA9XRqi7E/hqdefault.jpg?sqp=-oaymwEZCPYBEIoBSFXyq4qpAwsIARUAAIhCGAFwAQ==&amp;rs=AOn4CLBZe39ICuWJgQy62HrSCTMgr3v2AQ</t>
  </si>
  <si>
    <t>ANSYS training video from the CFD experts at CAE Associates showing how to work with complex flow domains in ANSYS CFD. More: https://caeai.com/cfd-consulting</t>
  </si>
  <si>
    <t>Computer-aided Engineering (Industry), Fluid Dynamics (Field Of Study), CFD, conmputational fluid dynamics, CAE Associates, ANSYS training, ANSYS CFD, flow d...</t>
  </si>
  <si>
    <t>cpaA9XRqi7E</t>
  </si>
  <si>
    <t>Submodeling in ANSYS 14.5 | ANSYS e-Learning | CAE Associates</t>
  </si>
  <si>
    <t>https://www.youtube.com/watch?v=rzPuK-YvhSk</t>
  </si>
  <si>
    <t>https://i.ytimg.com/vi/rzPuK-YvhSk/hqdefault.jpg?sqp=-oaymwEZCPYBEIoBSFXyq4qpAwsIARUAAIhCGAFwAQ==&amp;rs=AOn4CLC5RCf5jXaJWkm7HWhuhtYN_E7MXw</t>
  </si>
  <si>
    <t>CAE Associates demonstrates the submodeling capabilities in ANSYS Workbench v14.5. More: https://caeai.com/fea-services</t>
  </si>
  <si>
    <t>ANSYS, ANSYS 14.5, Submodeling, ANSYS Submodeling, finite element analysis, ANSYS tips, ANSYS analysis, CAE Associates, ANSYS Workbench, FEA, engineering</t>
  </si>
  <si>
    <t>rzPuK-YvhSk</t>
  </si>
  <si>
    <t>One-Way FSI Analysis Using ANSYS CFD &amp; Mechanical | e-Learning | CAE Associates</t>
  </si>
  <si>
    <t>https://www.youtube.com/watch?v=y4amkTuNQUc&amp;t=842s</t>
  </si>
  <si>
    <t>https://i.ytimg.com/vi/y4amkTuNQUc/hqdefault.jpg?sqp=-oaymwEZCPYBEIoBSFXyq4qpAwsIARUAAIhCGAFwAQ==&amp;rs=AOn4CLCyp61rbQEs9h8J0ror2ouR0h32Rg</t>
  </si>
  <si>
    <t>A demonstration of the one-way FSI analysis process using ANSYS CFD &amp; Mechanical software. More: https://caeai.com/cfd-consulting</t>
  </si>
  <si>
    <t>Computational Fluid Dynamics (Field Of Study), CAE Associates, ANSYS, CFX (Software), Computer-aided Engineering, CFD, FEA, Fluid-structure interaction, FSI,...</t>
  </si>
  <si>
    <t>y4amkTuNQUc&amp;t=842s</t>
  </si>
  <si>
    <t>Building Flow Domains with DesignModeler | ANSYS e-Learning | CAE Associates</t>
  </si>
  <si>
    <t>https://www.youtube.com/watch?v=fc5ChOPkuZY</t>
  </si>
  <si>
    <t>https://i.ytimg.com/vi/fc5ChOPkuZY/hqdefault.jpg?sqp=-oaymwEZCPYBEIoBSFXyq4qpAwsIARUAAIhCGAFwAQ==&amp;rs=AOn4CLAHvmy_AFhk2Sp20cI6vDVPtlBaVw</t>
  </si>
  <si>
    <t>CAE Associates demonstrates the procedure for extracting internal and external flow domains for CFD analysis using ANSYS DesignModeler software. More: https:...</t>
  </si>
  <si>
    <t>CFD, DesignModeler, ANSYS, ANSYS CFD, flow domains, CFD analysis, ANSYS software, ANSYS training, fluid dynamics, computational fluid dynamics, CAE Associate...</t>
  </si>
  <si>
    <t>fc5ChOPkuZY</t>
  </si>
  <si>
    <t>Predicting Fluid Force &amp; Drag with ANSYS CFD | CAE Associates | e-Learning</t>
  </si>
  <si>
    <t>https://www.youtube.com/watch?v=3beJHkwiJq0</t>
  </si>
  <si>
    <t>https://i.ytimg.com/vi/3beJHkwiJq0/hqdefault.jpg?sqp=-oaymwEZCPYBEIoBSFXyq4qpAwsIARUAAIhCGAFwAQ==&amp;rs=AOn4CLDObx0nSkTAUxfWMrozpV4nKPx_8Q</t>
  </si>
  <si>
    <t>CAE Associates demonstrates key analysis details for predicting fluid forces with ANSYS CFD software. More https://caeai.com/cfd-consulting</t>
  </si>
  <si>
    <t>Computational Fluid Dynamics (Field Of Study), ANSYS, CAE Associates, ANSYS CFD, CFD, CFD analysis, fluid force, ANSYS training, ANSYS CFX, ANSYS Fluent, ANS...</t>
  </si>
  <si>
    <t>3beJHkwiJq0</t>
  </si>
  <si>
    <t>Damage of Fiber Reinforced Composites | ANSYS e-Learning | CAE Associates</t>
  </si>
  <si>
    <t>https://www.youtube.com/watch?v=gifMpy3Llso</t>
  </si>
  <si>
    <t>https://i.ytimg.com/vi/gifMpy3Llso/hqdefault.jpg?sqp=-oaymwEZCPYBEIoBSFXyq4qpAwsIARUAAIhCGAFwAQ==&amp;rs=AOn4CLB56YO8v_4BvQrCDd79MP7IfuDFHQ</t>
  </si>
  <si>
    <t>ANSYS tutorial that demonstrates approaches to modeling damage in fiber-reinforced composite materials from CAE Associates. More: https://caeai.com/fea-services</t>
  </si>
  <si>
    <t>Ansys (Business Operation), Fiber-reinforced Composite, FEA, finite element analysis, ANSYS training, CAE Associates, damage modeleing, ANSYS Workbench, ANSY...</t>
  </si>
  <si>
    <t>gifMpy3Llso</t>
  </si>
  <si>
    <t>Advanced Postprocessing in Workbench | ANSYS e-Learning | CAE Associates</t>
  </si>
  <si>
    <t>https://www.youtube.com/watch?v=mQFsEcK-jII</t>
  </si>
  <si>
    <t>https://i.ytimg.com/vi/mQFsEcK-jII/hqdefault.jpg?sqp=-oaymwEZCPYBEIoBSFXyq4qpAwsIARUAAIhCGAFwAQ==&amp;rs=AOn4CLDt26wGriPgOnoYMBquzeLnbVTSPg</t>
  </si>
  <si>
    <t>CAE Associates that focuses discusses postprocessing methods for Mechanical/Structural engineering applications in ANSYS Workbench. More: https://caeai.com/f...</t>
  </si>
  <si>
    <t>ANSYS, ANSYS postprocessing, FEA, engineering, Finite Element Anlaysis, ANSYS tips, ANSYS Workbench, CAE Associates, engineering analysis, Computer-aided Eng...</t>
  </si>
  <si>
    <t>mQFsEcK-jII</t>
  </si>
  <si>
    <t>Generating Inflation Layers for CFD | ANSYS e-Learning | CAE Assocxiates</t>
  </si>
  <si>
    <t>https://www.youtube.com/watch?v=lrEHXizrhC0</t>
  </si>
  <si>
    <t>https://i.ytimg.com/vi/lrEHXizrhC0/hqdefault.jpg?sqp=-oaymwEZCPYBEIoBSFXyq4qpAwsIARUAAIhCGAFwAQ==&amp;rs=AOn4CLAsjGAyzAydoIT8WTOOV9bID1b8oA</t>
  </si>
  <si>
    <t>ANSYS training session: how to generate inflation layers for CFD analysis with ANSYS v14.5 from CAE Associates. More: https://caeai.com/cfd-consulting</t>
  </si>
  <si>
    <t>CFD, ANSYS, engineering, CAE Associates, CFD analysis, ANSYS CFD, ANSYS training, Computer-aided Engineering (Industry), ANSYS CFX (Software), Computational ...</t>
  </si>
  <si>
    <t>lrEHXizrhC0</t>
  </si>
  <si>
    <t>Basic Customization with ACT | ANSYS e-Learning | CAE Associates</t>
  </si>
  <si>
    <t>https://www.youtube.com/watch?v=M-XMu5hixVI</t>
  </si>
  <si>
    <t>https://i.ytimg.com/vi/M-XMu5hixVI/hqdefault.jpg?sqp=-oaymwEZCPYBEIoBSFXyq4qpAwsIARUAAIhCGAFwAQ==&amp;rs=AOn4CLAeW1Am6BZw3JEDqvYHXuYpmLD13g</t>
  </si>
  <si>
    <t>This FEA webinar demonstrates how the ANSYS Customization Toolkit can be used during FEA. More: https://caeai.com/fea-services</t>
  </si>
  <si>
    <t>ANSYS Customization, APDL, ANSYS macros, ANSYS, ANSYS FEA, ANSYS Workbench, CAE Associates, FEA, finite element analysis, Workbench Mechanical, engineering, ...</t>
  </si>
  <si>
    <t>M-XMu5hixVI</t>
  </si>
  <si>
    <t>Workbench Meshing Methods for CFD | ANSYS e-Learning | CAE Associates</t>
  </si>
  <si>
    <t>https://www.youtube.com/watch?v=FeKi2D3Ya3c&amp;t=1391s</t>
  </si>
  <si>
    <t>https://i.ytimg.com/vi/FeKi2D3Ya3c/hqdefault.jpg?sqp=-oaymwEZCPYBEIoBSFXyq4qpAwsIARUAAIhCGAFwAQ==&amp;rs=AOn4CLCDypgzmpTFEOW9OLNr7_O8fuZnNA</t>
  </si>
  <si>
    <t>ANSYS Workbench has easy to use tools for producing high quality meshes for CFD analysis. This CFD webinar details meshing techniques. More: https://caeai.co...</t>
  </si>
  <si>
    <t>Computational Fluid Dynamics (Industry), Ansys (Business Operation), ANSYS CFX (Software), Computer-aided Engineering (Industry), ANSYS Meshing, CFD, ANSYS T...</t>
  </si>
  <si>
    <t>FeKi2D3Ya3c&amp;t=1391s</t>
  </si>
  <si>
    <t>Transient Dynamics with Workbench LS-Dyna | ANSYS e-Learning | CAE Associates</t>
  </si>
  <si>
    <t>https://www.youtube.com/watch?v=TaClPxKaC4M</t>
  </si>
  <si>
    <t>https://i.ytimg.com/vi/TaClPxKaC4M/hqdefault.jpg?sqp=-oaymwEZCPYBEIoBSFXyq4qpAwsIARUAAIhCGAFwAQ==&amp;rs=AOn4CLC1jNLl0Rwe3fAcbzL7AMmAaewi9w</t>
  </si>
  <si>
    <t>This FEA webinar shows how to perform a Transient Dynamics FEA in ANSYS Workbench/LS-Dyna. More: https://caeai.com/fea-services</t>
  </si>
  <si>
    <t>Ansys (Business Operation), Computer-aided Engineering (Industry), LS-DYNA, FEA, finite element analysis, transient dynamics analysis, ANSYS Workbench, ANSYS...</t>
  </si>
  <si>
    <t>TaClPxKaC4M</t>
  </si>
  <si>
    <t>Removing Geometry Bottlenecks | ANSYS e-Learning | CAE Associates</t>
  </si>
  <si>
    <t>https://www.youtube.com/watch?v=CmcKJ1C01CI</t>
  </si>
  <si>
    <t>https://i.ytimg.com/vi/CmcKJ1C01CI/hqdefault.jpg?sqp=-oaymwEZCPYBEIoBSFXyq4qpAwsIARUAAIhCGAFwAQ==&amp;rs=AOn4CLCmFTyO7u3iIqmy6DPpruULazp1Jw</t>
  </si>
  <si>
    <t>CAE Associates shows how ANSYS SpaceClaim provides a great set of tools to prepare your geometry for finite element analysis or CFD analysis. More: https://c...</t>
  </si>
  <si>
    <t>Ansys (Business Operation), Computer-aided Engineering (Industry), SpaceClaim, CAD geometry, engineering simuation, FEA, finite element analysis, CFD, ANSYS ...</t>
  </si>
  <si>
    <t>CmcKJ1C01CI</t>
  </si>
  <si>
    <t>Building Better Boundary Conditions | ANSYS e-Learning | CAE Associates</t>
  </si>
  <si>
    <t>https://www.youtube.com/watch?v=AlI7-u83JTk</t>
  </si>
  <si>
    <t>https://i.ytimg.com/vi/AlI7-u83JTk/hqdefault.jpg?sqp=-oaymwEZCPYBEIoBSFXyq4qpAwsIARUAAIhCGAFwAQ==&amp;rs=AOn4CLDRgejlivylQiDYBXufUpT9z5GndQ</t>
  </si>
  <si>
    <t>Tips and tricks for creating effective and realistic boundary conditions for a finite element analysis (FEA) using ANSYS Workbench. More: https://caeai.com/f...</t>
  </si>
  <si>
    <t>Ansys (Business Operation), CAE Associates, FEA, finite element analysis, boundary conditions, ANSYS Workbench, ANSYS training, Mechanical Engineering (Indus...</t>
  </si>
  <si>
    <t>AlI7-u83JTk</t>
  </si>
  <si>
    <t>Mechanically Fastened Joints &amp; Bolt Preload | ANSYS e-Learning | CAE Associates</t>
  </si>
  <si>
    <t>https://www.youtube.com/watch?v=qQ6GAU0vAm8</t>
  </si>
  <si>
    <t>https://i.ytimg.com/vi/qQ6GAU0vAm8/hqdefault.jpg?sqp=-oaymwEZCPYBEIoBSFXyq4qpAwsIARUAAIhCGAFwAQ==&amp;rs=AOn4CLCwEoQekJZZzPKSwaxiUSdnIFId6g</t>
  </si>
  <si>
    <t>Different approaches to modeling &amp; analyzing bolted connections as part of an ANSYS finite element analysis in this FEA webinar. More: https://caeai.com/fea-...</t>
  </si>
  <si>
    <t>finite element analysis, CAE Associates, ANSYS Training, ANSYS Workbench, FEA, FEA Consulting, structural analysis</t>
  </si>
  <si>
    <t>qQ6GAU0vAm8</t>
  </si>
  <si>
    <t>Assembly Modeling | ANSYS e-Learning | CAE Associates</t>
  </si>
  <si>
    <t>https://www.youtube.com/watch?v=v9YEPBlZS6M</t>
  </si>
  <si>
    <t>https://i.ytimg.com/vi/v9YEPBlZS6M/hqdefault.jpg?sqp=-oaymwEZCPYBEIoBSFXyq4qpAwsIARUAAIhCGAFwAQ==&amp;rs=AOn4CLAoxBLxbsge5qCJEiLAlPWFExZ0dw</t>
  </si>
  <si>
    <t>CAE Associates walks through the process of structural analysis assembly modeling in ANSYS Workbench Mechanical for finite element analysis. More: https://ca...</t>
  </si>
  <si>
    <t>finite element analysis, CAE Associates, Ansys (Business Operation), ANSYS training, structural FEA, FEA, assembly modeling, Computer-aided Engineering (Indu...</t>
  </si>
  <si>
    <t>v9YEPBlZS6M</t>
  </si>
  <si>
    <t>Structural Element Selection | ANSYS e-Learning | CAE Associates</t>
  </si>
  <si>
    <t>https://www.youtube.com/watch?v=gRUeyWTwJ2g</t>
  </si>
  <si>
    <t>https://i.ytimg.com/vi/gRUeyWTwJ2g/hqdefault.jpg?sqp=-oaymwEZCPYBEIoBSFXyq4qpAwsIARUAAIhCGAFwAQ==&amp;rs=AOn4CLAh1cTFiOR2O9nkTm3GwDOkH7e4fw</t>
  </si>
  <si>
    <t>An FEA webinar guide to the process of structural analysis element selection in ANSYS Workbench. More: https://caeai.com/fea-services</t>
  </si>
  <si>
    <t>ANSYS, FEA, finite element analysis, structural analysis, finite element modeling, engineering, ANSYS Training, CAE Associates</t>
  </si>
  <si>
    <t>gRUeyWTwJ2g</t>
  </si>
  <si>
    <t>Managing Material Property Data | ANSYS e-Learning | CAE Associates</t>
  </si>
  <si>
    <t>https://www.youtube.com/watch?v=4x-EcWDOYVc</t>
  </si>
  <si>
    <t>https://i.ytimg.com/vi/4x-EcWDOYVc/hqdefault.jpg?sqp=-oaymwEZCPYBEIoBSFXyq4qpAwsIARUAAIhCGAFwAQ==&amp;rs=AOn4CLCuXlGmm8LQd88W5k58roim0uckjg</t>
  </si>
  <si>
    <t>CAE Associates shows how to use the ANSYS Engineering Data Manager to efficiently enter, store, view, retrieve, and organize material property data. More: ht...</t>
  </si>
  <si>
    <t>Ansys (Business Operation), Computer-aided Engineering (Industry), FEA, material data, material properties, engineering analysis, finite element analysis, CA...</t>
  </si>
  <si>
    <t>4x-EcWDOYVc</t>
  </si>
  <si>
    <t>ANSYS Meshing - Shells &amp; Beams | CAE Associates</t>
  </si>
  <si>
    <t>https://www.youtube.com/watch?v=JTTQxDrgWzk</t>
  </si>
  <si>
    <t>https://i.ytimg.com/vi/JTTQxDrgWzk/hqdefault.jpg?sqp=-oaymwEZCPYBEIoBSFXyq4qpAwsIARUAAIhCGAFwAQ==&amp;rs=AOn4CLAvlIPd9bb8pCbKAHT05bhKrQGugw</t>
  </si>
  <si>
    <t>This FEA webinar focuses on 3D meshing of line &amp; surface bodies in ANSYS &amp; demonstrates capabilities that allow a mesh to be easily obtained. More: https://c...</t>
  </si>
  <si>
    <t>FEA, FEA Meshing, Ansys (Business Operation), Computer-aided Engineering (Industry), CAE Associates, ANSYS Training, ANSYS Meshing, line bodies, surface bodies</t>
  </si>
  <si>
    <t>JTTQxDrgWzk</t>
  </si>
  <si>
    <t>ANSYS Meshing - 3D Solids | CAE Associates</t>
  </si>
  <si>
    <t>https://www.youtube.com/watch?v=Pbku8sI_xmI</t>
  </si>
  <si>
    <t>https://i.ytimg.com/vi/Pbku8sI_xmI/hqdefault.jpg?sqp=-oaymwEZCPYBEIoBSFXyq4qpAwsIARUAAIhCGAFwAQ==&amp;rs=AOn4CLCREMhsPfT4yQKgmX4hXHEwEeDPHA</t>
  </si>
  <si>
    <t>Features the the procedure for generating brick meshes in ANSYS for FEA and CFD applications. More: https://caeai.com</t>
  </si>
  <si>
    <t>Ansys (Business Operation), ANSYS Training, ANSYS meshing, FEA meshing, CFD meshing, CAE Associates, finite element anlaysis, FEA, CFD</t>
  </si>
  <si>
    <t>Pbku8sI_xmI</t>
  </si>
  <si>
    <t>CAD Cleanup | ANSYS e-Learning | CAE Associates</t>
  </si>
  <si>
    <t>https://www.youtube.com/watch?v=T5pvdR5TgxU</t>
  </si>
  <si>
    <t>https://i.ytimg.com/vi/T5pvdR5TgxU/hqdefault.jpg?sqp=-oaymwEZCPYBEIoBSFXyq4qpAwsIARUAAIhCGAFwAQ==&amp;rs=AOn4CLDjpv_YFIu3qtySxYdqOaqgI3N8bg</t>
  </si>
  <si>
    <t>Solid modeling techniques can be used in ANSYS DesignModeler to prepare complicated CAD geometry for a finite element analysis (FEA). More: https://caeai.com...</t>
  </si>
  <si>
    <t>ANSYS, CAD, ANSYS Training, Computer-aided Engineering (Industry), CAE Associates, ANSYS Workbench, FEA, finite element analysis, solid modeling</t>
  </si>
  <si>
    <t>T5pvdR5TgxU</t>
  </si>
  <si>
    <t>Assembling Models in ANSYS Mechanical | CAE Associates</t>
  </si>
  <si>
    <t>https://www.youtube.com/watch?v=j7_z6c5CIvQ</t>
  </si>
  <si>
    <t>https://i.ytimg.com/vi/j7_z6c5CIvQ/hqdefault.jpg?sqp=-oaymwEZCPYBEIoBSFXyq4qpAwsIARUAAIhCGAFwAQ==&amp;rs=AOn4CLCLDon9kXvwoqMekRB1L9g7XN0kfg</t>
  </si>
  <si>
    <t>Learn how to assemble multiple finite element models into an assembly in Workbench. More: https://caeai.com/fea-services</t>
  </si>
  <si>
    <t>Ansys (Business Operation), Computer-aided Engineering (Industry), Mechanical Engineering (Industry), finite element analysis, ANSYS Workbench, CAE Associate...</t>
  </si>
  <si>
    <t>j7_z6c5CIvQ</t>
  </si>
  <si>
    <t>Parametric Modeling Best Practices | ANSYS e-Learning | CAE Associates</t>
  </si>
  <si>
    <t>https://www.youtube.com/watch?v=9vXmb7je3_w&amp;t=475s</t>
  </si>
  <si>
    <t>https://i.ytimg.com/vi/9vXmb7je3_w/hqdefault.jpg?sqp=-oaymwEZCPYBEIoBSFXyq4qpAwsIARUAAIhCGAFwAQ==&amp;rs=AOn4CLAbGgkn5x8RQRypuPOtOq4TjOVzdg</t>
  </si>
  <si>
    <t>Learn how to set up &amp; analyze your CAD model parametrically in ANSYS Workbench. Learn more More: https://caeai.com/fea-services</t>
  </si>
  <si>
    <t>Ansys (Business Operation), ANSYS Workbench, ANSYS Training, CAE Associates, CAD, Computer-aided Engineering (Industry), Parametrric Modeling, FEA Modeling, FEA</t>
  </si>
  <si>
    <t>9vXmb7je3_w&amp;t=475s</t>
  </si>
  <si>
    <t>Using Design Assessment - ANSYS e-Learning - CAE Associates</t>
  </si>
  <si>
    <t>https://www.youtube.com/watch?v=YXkI5rRBPqU</t>
  </si>
  <si>
    <t>https://i.ytimg.com/vi/YXkI5rRBPqU/hqdefault.jpg?sqp=-oaymwEZCPYBEIoBSFXyq4qpAwsIARUAAIhCGAFwAQ==&amp;rs=AOn4CLCPoJ1NZ25QZuRBbB7PayGSpoeNag</t>
  </si>
  <si>
    <t>Learn how to use Design Assessment in ANSYS Workbench to perform solution combinations for different FEA types, design verification &amp; more. More: https://cae...</t>
  </si>
  <si>
    <t>Computer-aided Engineering (Industry), ANSYS Training, ANSYS Workbench, ANSYS Tutorial, Finite Element Analysis, ANSYS post-processing, FEA post-processing, ...</t>
  </si>
  <si>
    <t>YXkI5rRBPqU</t>
  </si>
  <si>
    <t>Working with APDL Commands in ANSYS Workbench - CAE Associates</t>
  </si>
  <si>
    <t>https://www.youtube.com/watch?v=qqB2HjgmDow</t>
  </si>
  <si>
    <t>https://i.ytimg.com/vi/qqB2HjgmDow/hqdefault.jpg?sqp=-oaymwEZCPYBEIoBSFXyq4qpAwsIARUAAIhCGAFwAQ==&amp;rs=AOn4CLDjVsqSXFcKJYrrj0-OscYCJUoa7A</t>
  </si>
  <si>
    <t>This e-Learning guides you through working with APDL command objects in ANSYS Workbench. Adding features to via Command Blocks is easy and doesn't require an...</t>
  </si>
  <si>
    <t>ANSYS Workbench, FEA, APDL, command blocks, Ansys (Organization), ANSYS scripting, ANSYS training, Engineering (Industry), engineering analysis</t>
  </si>
  <si>
    <t>qqB2HjgmDow</t>
  </si>
  <si>
    <t>Using Advanced Size Functions for ANSYS CFD Meshing - CAE Associates</t>
  </si>
  <si>
    <t>https://www.youtube.com/watch?v=w4q6q8nKF3U</t>
  </si>
  <si>
    <t>https://i.ytimg.com/vi/w4q6q8nKF3U/hqdefault.jpg?sqp=-oaymwEZCPYBEIoBSFXyq4qpAwsIARUAAIhCGAFwAQ==&amp;rs=AOn4CLD5_75DTt5LiOthnkxrNZX2yo8fIw</t>
  </si>
  <si>
    <t>ANSYS e-Learning session from CAE Associates showing how to use Advanced Size Functions in the ANSYS Workbench meshing module for easy mesh refinement. More:...</t>
  </si>
  <si>
    <t>ANSYS, ANSYS Training, CAE Associates, Computational Fluid Dynamics (Field Of Study), CFD meshing, ANSYS Meshing, ANSYS tutorials, CFD analysis, ANSYS tips</t>
  </si>
  <si>
    <t>w4q6q8nKF3U</t>
  </si>
  <si>
    <t>Using ANSYS ACP for Innovative Composite Part Analysis - CAE Associates - ANSYS e-Learning</t>
  </si>
  <si>
    <t>https://www.youtube.com/watch?v=udmLaBKx7rA</t>
  </si>
  <si>
    <t>https://i.ytimg.com/vi/udmLaBKx7rA/hqdefault.jpg?sqp=-oaymwEZCPYBEIoBSFXyq4qpAwsIARUAAIhCGAFwAQ==&amp;rs=AOn4CLDst9mqjkIxN11SFgoD7n-fV5M93w</t>
  </si>
  <si>
    <t>Discussion of how to use ANSYS Composite PrepPost software to evaluate composite part performance &amp; improve part design. Learn more https://caeai.com/fea-ser...</t>
  </si>
  <si>
    <t>Ansys (Organization), CAE Associates, ANSYS training, FEA, Finite Element Analysis, Composite Analysis, ANSYS ACP, ANSYS tutorial, ANSYS software, Computer-a...</t>
  </si>
  <si>
    <t>udmLaBKx7rA</t>
  </si>
  <si>
    <t>Tips &amp; Tricks for Hex Brick Meshing - ANSYS eLearning - CAE Associates</t>
  </si>
  <si>
    <t>https://www.youtube.com/watch?v=EDt6mmrA66w&amp;t=1463s</t>
  </si>
  <si>
    <t>https://i.ytimg.com/vi/EDt6mmrA66w/hqdefault.jpg?sqp=-oaymwEZCPYBEIoBSFXyq4qpAwsIARUAAIhCGAFwAQ==&amp;rs=AOn4CLCvymo3OFwOI-YJakqotTy-zaKh7A</t>
  </si>
  <si>
    <t>Hex meshing in ANSYS provides computational efficiency where less nodes and elements are required to achieve high solution accuracy. Learn more http://caeai....</t>
  </si>
  <si>
    <t>ANSYS Training, ANSYS, CAE Associates, Finite Element Analsys, ANSYS Meshing, ANSYS Tutorial, FEA Consulting, ANSYS FEA</t>
  </si>
  <si>
    <t>EDt6mmrA66w&amp;t=1463s</t>
  </si>
  <si>
    <t>Rigid &amp; Flexible Transient Dynamics Analysis in ANSYS Workbench - e-Learning - CAE Associates</t>
  </si>
  <si>
    <t>https://www.youtube.com/watch?v=xJYCbrYRbf8&amp;t=2s</t>
  </si>
  <si>
    <t>https://i.ytimg.com/vi/xJYCbrYRbf8/hqdefault.jpg?sqp=-oaymwEZCPYBEIoBSFXyq4qpAwsIARUAAIhCGAFwAQ==&amp;rs=AOn4CLAj0mZ8K2mWk5wh5VxOgC7xhgVxzA</t>
  </si>
  <si>
    <t>Learn to set up up a multi-body transient dynamics analysis of a mechanism with rigid &amp; flexible parts in ANSYS Workbench. http://caeai.com/fea-services</t>
  </si>
  <si>
    <t>ANSYS, CAE Associates, ANSYS Workbench, ANSYS training, ANSYS tutorial, Engineering (Industry), finite element analysis, FEA, transient dynamics analysis, ri...</t>
  </si>
  <si>
    <t>xJYCbrYRbf8&amp;t=2s</t>
  </si>
  <si>
    <t>Creating &amp; Using Templates in ANSYS Workbench - eLearning - CAE Associates</t>
  </si>
  <si>
    <t>https://www.youtube.com/watch?v=h-2gUHRvff0</t>
  </si>
  <si>
    <t>https://i.ytimg.com/vi/h-2gUHRvff0/hqdefault.jpg?sqp=-oaymwEZCPYBEIoBSFXyq4qpAwsIARUAAIhCGAFwAQ==&amp;rs=AOn4CLBtIjw-yEa7R1pmNVuvclGMp7bnWw</t>
  </si>
  <si>
    <t>Creating FE Model templates in ANSYS Workbench saves time and can help standardize design processes. Watch how to best use templates. More: http://caeai.com/...</t>
  </si>
  <si>
    <t>ANSYS, ANSYS training, finite element analysis, FEA, ANSYS Workbench, ANSYS tutorial, FEA modeling, FEA model, Engineering, engineering analysis, product design</t>
  </si>
  <si>
    <t>h-2gUHRvff0</t>
  </si>
  <si>
    <t>Using the Workbench Assembly Manager - ANSYS e-Learning - CAE Associates</t>
  </si>
  <si>
    <t>https://www.youtube.com/watch?v=-BRXcyGL1PM</t>
  </si>
  <si>
    <t>https://i.ytimg.com/vi/-BRXcyGL1PM/hqdefault.jpg?sqp=-oaymwEZCPYBEIoBSFXyq4qpAwsIARUAAIhCGAFwAQ==&amp;rs=AOn4CLDvCmaZoeyUJ4UoBN7FPrdERM-7CQ</t>
  </si>
  <si>
    <t>The ANSYS Workbench Assembly Manager can combine models &amp; duplicate parts without needing to repeat set up. Learn how to use this customized extension. More:...</t>
  </si>
  <si>
    <t>ANSYS, ANSYS Training, CAE Associates, ANSYS Workbench, Finite Element Analysis, FEA, FEA model, engineering</t>
  </si>
  <si>
    <t>OLD VERSION - One Way FSI Analysis Using ANSYS CFD &amp; Mechanical - CAE Associates</t>
  </si>
  <si>
    <t>https://www.youtube.com/watch?v=IEVTK5NBl4M</t>
  </si>
  <si>
    <t>https://i.ytimg.com/vi/IEVTK5NBl4M/hqdefault.jpg?sqp=-oaymwEZCPYBEIoBSFXyq4qpAwsIARUAAIhCGAFwAQ==&amp;rs=AOn4CLA_S9yvGnCM2GZ0l9B6sdGUS_VhGA</t>
  </si>
  <si>
    <t>OLD VERSION View the latest version of this video here: http://youtu.be/y4amkTuNQUc</t>
  </si>
  <si>
    <t>IEVTK5NBl4M</t>
  </si>
  <si>
    <t>OLD VERSION - Joints in ANSYS Mechanical - CAE Associates e-Learning</t>
  </si>
  <si>
    <t>https://www.youtube.com/watch?v=W5gHfi8qsTs</t>
  </si>
  <si>
    <t>https://i.ytimg.com/vi/W5gHfi8qsTs/hqdefault.jpg?sqp=-oaymwEZCPYBEIoBSFXyq4qpAwsIARUAAIhCGAFwAQ==&amp;rs=AOn4CLAs6Ny53xas9l5MprrVz9ESMFQOxg</t>
  </si>
  <si>
    <t>OLD VERSION View the latest version of this video here: http://youtu.be/kkYLar2etDg</t>
  </si>
  <si>
    <t>CAE Associates, ANSYS Workbench, FEA, finite element analysis, ANSYS, ANSYS training, ANSYS tutorials, ANSYS Mechanical, rigid body FEA</t>
  </si>
  <si>
    <t>W5gHfi8qsTs</t>
  </si>
  <si>
    <t>OLD -VERSION - Pressure Drop in Valve Flows Using ANSYS CFD - CAE Associates e-Learning</t>
  </si>
  <si>
    <t>https://www.youtube.com/watch?v=3p0BR_wqb8I</t>
  </si>
  <si>
    <t>https://i.ytimg.com/vi/3p0BR_wqb8I/hqdefault.jpg?sqp=-oaymwEZCPYBEIoBSFXyq4qpAwsIARUAAIhCGAFwAQ==&amp;rs=AOn4CLAACFOYHCFo8NSz1oaQeHl1_S7jqA</t>
  </si>
  <si>
    <t>OLD VERSION View the latest version of this video here:http://youtu.be/PFrgh-HhqpM</t>
  </si>
  <si>
    <t>3p0BR_wqb8I</t>
  </si>
  <si>
    <t>OLD VERSION - Predicting Fluid Force and Drag with ANSYS CFD - CAE Associates e-Learning</t>
  </si>
  <si>
    <t>https://www.youtube.com/watch?v=6adO0mv-eWw</t>
  </si>
  <si>
    <t>https://i.ytimg.com/vi/6adO0mv-eWw/hqdefault.jpg?sqp=-oaymwEZCPYBEIoBSFXyq4qpAwsIARUAAIhCGAFwAQ==&amp;rs=AOn4CLAXJqwsSl6LFIRdPnIG5s2R9jGgsQ</t>
  </si>
  <si>
    <t>OLD VERSION View the latest version of this video here: http://youtu.be/3beJHkwiJq0</t>
  </si>
  <si>
    <t>6adO0mv-eWw</t>
  </si>
  <si>
    <t>OLD VERSION - Using the ANSYS Remote Solve Manager - CAE Associates e-Learning</t>
  </si>
  <si>
    <t>https://www.youtube.com/watch?v=kzHs2pOdto0</t>
  </si>
  <si>
    <t>https://i.ytimg.com/vi/kzHs2pOdto0/hqdefault.jpg?sqp=-oaymwEZCPYBEIoBSFXyq4qpAwsIARUAAIhCGAFwAQ==&amp;rs=AOn4CLABLlcBj2w853mX-YjsbE9MBj2AMQ</t>
  </si>
  <si>
    <t>OLD VERSION View the latest version of this video here: http://youtu.be/y1r_att8o-Y</t>
  </si>
  <si>
    <t>ANSYS, Engineering analysis, FEA, engineering simulation, ANSYS training, ANSYS tutorial</t>
  </si>
  <si>
    <t>kzHs2pOdto0</t>
  </si>
  <si>
    <t>CivilFEM for ANSYS Software Overview</t>
  </si>
  <si>
    <t>https://www.youtube.com/watch?v=DWPE8XTAL8A</t>
  </si>
  <si>
    <t>https://i.ytimg.com/vi/DWPE8XTAL8A/hqdefault.jpg?sqp=-oaymwEZCPYBEIoBSFXyq4qpAwsIARUAAIhCGAFwAQ==&amp;rs=AOn4CLA0qugew6wk2jxe1yNX0k1h5VmxbQ</t>
  </si>
  <si>
    <t>An overview of CivilFEM for ANSYS software capabilities for bridge, geotechnical, nuclear and building design applications. Learn more http://www.caeai.com</t>
  </si>
  <si>
    <t>CivilFEM software, ANSYS training, CAE Associates, bridge analysis, ANSYS, Civil Engineering (Industry), engineering, engineering analysis, Geotechnical Engi...</t>
  </si>
  <si>
    <t>DWPE8XTAL8A</t>
  </si>
  <si>
    <t>OLD VERSION - Fracture Mechanics in ANSYS Workbench 14.5 - e-Learning</t>
  </si>
  <si>
    <t>https://www.youtube.com/watch?v=rDgxGGQankc</t>
  </si>
  <si>
    <t>https://i.ytimg.com/vi/rDgxGGQankc/hqdefault.jpg?sqp=-oaymwEZCPYBEIoBSFXyq4qpAwsIARUAAIhCGAFwAQ==&amp;rs=AOn4CLC2S_2RLxS7XjjPhFEI_ow_tl7w6Q</t>
  </si>
  <si>
    <t>OLD VERSION View the latest version of this video here: http://youtu.be/2FQl9A92n6Y</t>
  </si>
  <si>
    <t>ANSYS, ANSYS fracture, fracture mechanics, ANSYS training, ANSYS Workbench, fatigue analysis, fatigue life, CAE Associates, crack modeling, finite element an...</t>
  </si>
  <si>
    <t>rDgxGGQankc</t>
  </si>
  <si>
    <t>OLD VERSION - Conjugate Heat Transfer Analysis with ANSYS CFD - e-Learning</t>
  </si>
  <si>
    <t>https://www.youtube.com/watch?v=xfRtLjSWDpQ</t>
  </si>
  <si>
    <t>https://i.ytimg.com/vi/xfRtLjSWDpQ/hqdefault.jpg?sqp=-oaymwEZCPYBEIoBSFXyq4qpAwsIARUAAIhCGAFwAQ==&amp;rs=AOn4CLAnctkzWbTpKWPKfKEAq_zwLy4Rpw</t>
  </si>
  <si>
    <t>OLD VERSION View the latest version of this video here: http://youtu.be/vLB71LM9gg8</t>
  </si>
  <si>
    <t>xfRtLjSWDpQ</t>
  </si>
  <si>
    <t>OLD VERSION - Combining Different Mesh Types in Workbench - ANSYS e-Learning</t>
  </si>
  <si>
    <t>https://www.youtube.com/watch?v=pAy7-h1Cfss</t>
  </si>
  <si>
    <t>https://i.ytimg.com/vi/pAy7-h1Cfss/hqdefault.jpg?sqp=-oaymwEZCPYBEIoBSFXyq4qpAwsIARUAAIhCGAFwAQ==&amp;rs=AOn4CLBSfGqy-7bHSPrvDmLLESHvKBMDsw</t>
  </si>
  <si>
    <t>OLD VERSION View the latest version of this video here: http://youtu.be/2QLQeA2cSoo</t>
  </si>
  <si>
    <t>Ansys (Organization), Mesh, ANSYS Workbench, FEA, finite element analysis, engineering, CAE Associates, ANSYS training, ANSYS meshing</t>
  </si>
  <si>
    <t>pAy7-h1Cfss</t>
  </si>
  <si>
    <t>Modeling Welded Connections - ANSYS e-Learning</t>
  </si>
  <si>
    <t>https://www.youtube.com/watch?v=ns2-kf_3UN8</t>
  </si>
  <si>
    <t>https://i.ytimg.com/vi/ns2-kf_3UN8/hqdefault.jpg?sqp=-oaymwEZCPYBEIoBSFXyq4qpAwsIARUAAIhCGAFwAQ==&amp;rs=AOn4CLC4apIUzVdFp2TAXEB8O_n7ZGiI4g</t>
  </si>
  <si>
    <t>In this ANSYS training session, CAE Associates demonstrates approaches to modeling welded connections in ANSYS. Learn more http://www.caeai.com.</t>
  </si>
  <si>
    <t>CAE Associates, FEA, finite element analysis, ANSYS, ANSYS software, modeling welds, welds, Engineering (Industry), finite element model, welded connections</t>
  </si>
  <si>
    <t>ns2-kf_3UN8</t>
  </si>
  <si>
    <t>Introduction to Simulation Using ANSYS Workbench</t>
  </si>
  <si>
    <t>https://www.youtube.com/watch?v=RjTMrM26wFI&amp;t=330s</t>
  </si>
  <si>
    <t>https://i.ytimg.com/vi/RjTMrM26wFI/hqdefault.jpg?sqp=-oaymwEZCPYBEIoBSFXyq4qpAwsIARUAAIhCGAFwAQ==&amp;rs=AOn4CLBQFu7uBjXJlD4NYkqrcWb57XEW3g</t>
  </si>
  <si>
    <t>CAE Associates demonstrates how to get started with engineering simulation using ANSYS Workbench software. Learn more at http://www.caeai.com</t>
  </si>
  <si>
    <t>Ansys (Organization), ANSYS Workbench, ANSYS tutorial, Finite Element Analysis, FEA, Engineering (Industry), engineering simulation, ANSYS software</t>
  </si>
  <si>
    <t>RjTMrM26wFI&amp;t=330s</t>
  </si>
  <si>
    <t>ANSYS CFD Preview Webinar</t>
  </si>
  <si>
    <t>https://www.youtube.com/watch?v=idYI7N0BdX4</t>
  </si>
  <si>
    <t>https://i.ytimg.com/vi/idYI7N0BdX4/hqdefault.jpg?sqp=-oaymwEZCPYBEIoBSFXyq4qpAwsIARUAAIhCGAFwAQ==&amp;rs=AOn4CLDhue3juEdBaPzBpWRWS31LME1R5A</t>
  </si>
  <si>
    <t>CAE Associates introduces and demonstrates version 12 of the ANSYS Computational Fluid Dynamics (CFD) software products and their application to industry.</t>
  </si>
  <si>
    <t>CAE Associates, ANSYS CFD, CFD, Computational Fluid Dynamics (Field Of Study), CFD software, Ansys (Organization), ANSYS v12, CFX (Software), ANSYS training</t>
  </si>
  <si>
    <t>idYI7N0BdX4</t>
  </si>
  <si>
    <t>Getting Started with ANSYS Workbench Explicit Dynamics</t>
  </si>
  <si>
    <t>https://www.youtube.com/watch?v=g7A9W-ZF-AQ</t>
  </si>
  <si>
    <t>https://i.ytimg.com/vi/g7A9W-ZF-AQ/hqdefault.jpg?sqp=-oaymwEZCPYBEIoBSFXyq4qpAwsIARUAAIhCGAFwAQ==&amp;rs=AOn4CLBJPLxwidJz-6jXN-mGAlsHvM4dcg</t>
  </si>
  <si>
    <t>Overview of ANSYS Workbench Explicit Dynamics tool for modeling short duration, high energy dynamic events like crash &amp; impact, blast, drop testing, ballisti...</t>
  </si>
  <si>
    <t>ANSYS, ANSYS explicit dynamics, explicit dynamics, crash simulation, blast simulation, drop testing, metal forming, engineering, CAE Associates, ANSYS traini...</t>
  </si>
  <si>
    <t>g7A9W-ZF-AQ</t>
  </si>
  <si>
    <t>Getting Started With ANSYS ACP</t>
  </si>
  <si>
    <t>https://www.youtube.com/watch?v=oLjA0X3brHY</t>
  </si>
  <si>
    <t>https://i.ytimg.com/vi/oLjA0X3brHY/hqdefault.jpg?sqp=-oaymwEZCPYBEIoBSFXyq4qpAwsIARUAAIhCGAFwAQ==&amp;rs=AOn4CLCPT3iD4rNt36VIQS4A05JwCA-itg</t>
  </si>
  <si>
    <t>Demo of the use of ANSYS ACP for pre and post-processing of finite element models. Learn more at http://www.caeai.com.</t>
  </si>
  <si>
    <t>ANSYS, ANSYS ACP, composites, composite analysis, ANSYS training, CAE Associates, finite element analysis, FEA, engineering</t>
  </si>
  <si>
    <t>oLjA0X3brHY</t>
  </si>
  <si>
    <t>CivilFEM Geotechnical Applications Webinar</t>
  </si>
  <si>
    <t>https://www.youtube.com/watch?v=dJLVPnlOAcA</t>
  </si>
  <si>
    <t>https://i.ytimg.com/vi/dJLVPnlOAcA/hqdefault.jpg?sqp=-oaymwEZCPYBEIoBSFXyq4qpAwsIARUAAIhCGAFwAQ==&amp;rs=AOn4CLCIhATL3Ybj7gSHqzNWz1v8DwxhHg</t>
  </si>
  <si>
    <t>Overview of the use of CivilFEM software for all types of challenging geotechnical engineering analyses. Learn more at http://www.caeai.com.</t>
  </si>
  <si>
    <t>dJLVPnlOAcA</t>
  </si>
  <si>
    <t>CivilFEM Nuclear Applications Webinar</t>
  </si>
  <si>
    <t>https://www.youtube.com/watch?v=jy6oZPfZtYA</t>
  </si>
  <si>
    <t>https://i.ytimg.com/vi/jy6oZPfZtYA/hqdefault.jpg?sqp=-oaymwEZCPYBEIoBSFXyq4qpAwsIARUAAIhCGAFwAQ==&amp;rs=AOn4CLADzd5WMSRQRaYEcOn6Nmd3fJ8t8Q</t>
  </si>
  <si>
    <t>Overview of the capabilities of the CivilFEM software for performing analyses of nuclear applications from CAE Associates. Learn more http://www.caeai.com</t>
  </si>
  <si>
    <t>civil engineering, engineering, nuclear structures, nuclear powerplants, nuclear containment, nuclear containment building, nuclear containment building anal...</t>
  </si>
  <si>
    <t>jy6oZPfZtYA</t>
  </si>
  <si>
    <t>CivilFEM Prestressed Bridges Webinar</t>
  </si>
  <si>
    <t>https://www.youtube.com/watch?v=SRvoCulmDN8</t>
  </si>
  <si>
    <t>https://i.ytimg.com/vi/SRvoCulmDN8/hqdefault.jpg?sqp=-oaymwEZCPYBEIoBSFXyq4qpAwsIARUAAIhCGAFwAQ==&amp;rs=AOn4CLAz5pqCp9bTUHhfHtgSucb6hPrwpQ</t>
  </si>
  <si>
    <t>Using CivilFEM combined with ANSYS engineers can quickly create virtual models of pre- and post-tensioned concrete and steel bridges. Learn more http://www.c...</t>
  </si>
  <si>
    <t>civil engineering, engineering, bridge analysis, bridge stress, ANSYS, CivilFEM, CAE Associates, Ingeciber, engineering analysis, engineering simulation, bri...</t>
  </si>
  <si>
    <t>SRvoCulmDN8</t>
  </si>
  <si>
    <t>Intro to ANSYS nCode DesignLife - CAE Associates</t>
  </si>
  <si>
    <t>https://www.youtube.com/watch?v=zQen4axXCsc</t>
  </si>
  <si>
    <t>https://i.ytimg.com/vi/zQen4axXCsc/hqdefault.jpg?sqp=-oaymwEZCPYBEIoBSFXyq4qpAwsIARUAAIhCGAFwAQ==&amp;rs=AOn4CLAHnLV3qW-kRRYXZ8Gd2STJWfmq1A</t>
  </si>
  <si>
    <t>Overview of the theory behind Fatigue Analysis and the methods used in ANSYS nCode Design Life, world leader in Fatigue Analysis software from CAE Associates...</t>
  </si>
  <si>
    <t>fatigue analysis, fatigue, nCode, engineering, ANSYS, ANSYS nCode, CAE Associates</t>
  </si>
  <si>
    <t>zQen4axXCsc</t>
  </si>
  <si>
    <t>OLD VERSION - ANSYS e-Learning: Generating Inflation Layers for CFD</t>
  </si>
  <si>
    <t>https://www.youtube.com/watch?v=3ouGNrip30I</t>
  </si>
  <si>
    <t>https://i.ytimg.com/vi/3ouGNrip30I/hqdefault.jpg?sqp=-oaymwEZCPYBEIoBSFXyq4qpAwsIARUAAIhCGAFwAQ==&amp;rs=AOn4CLBbl7byfuNNdAZ6JHK07X5cVlsvTQ</t>
  </si>
  <si>
    <t>OLD VERSION View the latest version of this video here: http://youtu.be/lrEHXizrhC0</t>
  </si>
  <si>
    <t>CFD, ANSYS, engineering, CAE Associates, CFD analysis, ANSYS CFD, Computational Fluid Dynamics (Field Of Study), ANSYS training</t>
  </si>
  <si>
    <t>3ouGNrip30I</t>
  </si>
  <si>
    <t>OLD VERSION: ANSYS e-Learning - Checking Your FEA Results</t>
  </si>
  <si>
    <t>https://www.youtube.com/watch?v=usSLM-WckTI</t>
  </si>
  <si>
    <t>https://i.ytimg.com/vi/usSLM-WckTI/hqdefault.jpg?sqp=-oaymwEZCPYBEIoBSFXyq4qpAwsIARUAAIhCGAFwAQ==&amp;rs=AOn4CLBMxnDcK_HjTfuSYnH5yINzC-htJw</t>
  </si>
  <si>
    <t>OLD VERSION View the latest version of this video here: http://youtu.be/AeOWDBT5D1U</t>
  </si>
  <si>
    <t>Finite Element Method, FEA, engineering, ANSYS, CAE Associates, FEA results, ANSYS meshing, FEA mesh</t>
  </si>
  <si>
    <t>usSLM-WckTI</t>
  </si>
  <si>
    <t>OLD VERSION: ANSYS e-Learning  - How to Handle a Complex Flow Domain</t>
  </si>
  <si>
    <t>https://www.youtube.com/watch?v=P0Mt2GeMygI</t>
  </si>
  <si>
    <t>https://i.ytimg.com/vi/P0Mt2GeMygI/hqdefault.jpg?sqp=-oaymwEZCPYBEIoBSFXyq4qpAwsIARUAAIhCGAFwAQ==&amp;rs=AOn4CLBliOrqjbgaxVDIEOf_C7LvQP2bnw</t>
  </si>
  <si>
    <t>OLD VERSION View the latest version of this video here: http://youtu.be/cpaA9XRqi7E</t>
  </si>
  <si>
    <t>Fluid Dynamics (Field Of Study), CFD, conmputational fluid dynamics, CAE Associates, ANSYS training, ANSYS CFD, flow domain, ANSYS, engineering</t>
  </si>
  <si>
    <t>P0Mt2GeMygI</t>
  </si>
  <si>
    <t>ANSYS SpaceClaim Overview from CAE Associates</t>
  </si>
  <si>
    <t>https://www.youtube.com/watch?v=MA-1-jBk7Sk</t>
  </si>
  <si>
    <t>https://i.ytimg.com/vi/MA-1-jBk7Sk/hqdefault.jpg?sqp=-oaymwEZCPYBEIoBSFXyq4qpAwsIARUAAIhCGAFwAQ==&amp;rs=AOn4CLCY-bHD2XW9MBhuvC-RWGE6YTzxBw</t>
  </si>
  <si>
    <t>ANSYS SCDM makes your CAD model completely dynamic, allowing you to move, stretch, add &amp; remove geometry features easily, in real time. Learn more at http://...</t>
  </si>
  <si>
    <t>ANSYS, SpaceClaim, Computer-aided Engineering, CAE Associates, CAEAI, FEA modeling, optimization, ANSYS SCDM provides a new way to manipulate your CAD models...</t>
  </si>
  <si>
    <t>MA-1-jBk7Sk</t>
  </si>
  <si>
    <t>Force-Based Submodeling in ANSYS Workbench - CAE Associates</t>
  </si>
  <si>
    <t>https://www.youtube.com/watch?v=es_DIGTbVcI</t>
  </si>
  <si>
    <t>https://i.ytimg.com/vi/es_DIGTbVcI/hqdefault.jpg?sqp=-oaymwEZCPYBEIoBSFXyq4qpAwsIARUAAIhCGAFwAQ==&amp;rs=AOn4CLD_h2R6eFgBUhBwX0MAgfnDP7FmBA</t>
  </si>
  <si>
    <t>How to apply forces &amp; moments from a global model to a local model in ANSYS Mechanical. Learn more http://www.caeai.com</t>
  </si>
  <si>
    <t>ansys training, FEA, finite element analysis, ANSYS tutorial, ANSYS Workbench, CAE Associates</t>
  </si>
  <si>
    <t>es_DIGTbVcI</t>
  </si>
  <si>
    <t>OLD VERSION - Submodeling in ANSYS 14.5 - ANSYS e-Learning from CAE Associates</t>
  </si>
  <si>
    <t>https://www.youtube.com/watch?v=hv1Ehce6iUo</t>
  </si>
  <si>
    <t>https://i.ytimg.com/vi/hv1Ehce6iUo/hqdefault.jpg?sqp=-oaymwEZCPYBEIoBSFXyq4qpAwsIARUAAIhCGAFwAQ==&amp;rs=AOn4CLDaVYS-kdtgFUB_NQAy9DTndzA_tA</t>
  </si>
  <si>
    <t>OLD VERSION View the latest version of this video here:http://youtu.be/rzPuK-YvhSk</t>
  </si>
  <si>
    <t>hv1Ehce6iUo</t>
  </si>
  <si>
    <t>OLD VERSION: Advanced Postprocessing Techniques in Workbench - ANSYS e-Learning from CAE Associates</t>
  </si>
  <si>
    <t>https://www.youtube.com/watch?v=5f9yn6oCpj0</t>
  </si>
  <si>
    <t>https://i.ytimg.com/vi/5f9yn6oCpj0/hqdefault.jpg?sqp=-oaymwEZCPYBEIoBSFXyq4qpAwsIARUAAIhCGAFwAQ==&amp;rs=AOn4CLA3orpqcViatoGT8okqIzTwsb8Ghw</t>
  </si>
  <si>
    <t>OLD VERSION View the latest version of this video here: http://youtu.be/mQFsEcK-jII</t>
  </si>
  <si>
    <t>ANSYS, ANSYS postprocessing, FEA, engineering, Finite Element Anlaysis, ANSYS tips, ANSYS Workbench, CAE Associates, engineering analysis</t>
  </si>
  <si>
    <t>5f9yn6oCpj0</t>
  </si>
  <si>
    <t>OLD VERSION - Transient Dynamics with Workbench LS-Dyna - ANSYS e-Learning from CAE Associates</t>
  </si>
  <si>
    <t>https://www.youtube.com/watch?v=o4aVg5-3DJk</t>
  </si>
  <si>
    <t>https://i.ytimg.com/vi/o4aVg5-3DJk/hqdefault.jpg?sqp=-oaymwEZCPYBEIoBSFXyq4qpAwsIARUAAIhCGAFwAQ==&amp;rs=AOn4CLBFLlJlKfj2SWaAN1hSmdPVSVUCzg</t>
  </si>
  <si>
    <t>OLD VERSION View the latest version of this video here: http://youtu.be/TaClPxKaC4M</t>
  </si>
  <si>
    <t>ANSYS, FEA, transient dynamic analysis, CAE Associates, ANSYS LS-Dyna, LS-Dyna, ANSYS Workbench, ANSYS Training, finiete element analysis, ANSYS FEA, explici...</t>
  </si>
  <si>
    <t>o4aVg5-3DJk</t>
  </si>
  <si>
    <t>OLD VERSION: Basic Customization with ACT - ANSYS e-Learning from CAE Associates</t>
  </si>
  <si>
    <t>https://www.youtube.com/watch?v=FyeYXsJwB3o</t>
  </si>
  <si>
    <t>https://i.ytimg.com/vi/FyeYXsJwB3o/hqdefault.jpg?sqp=-oaymwEZCPYBEIoBSFXyq4qpAwsIARUAAIhCGAFwAQ==&amp;rs=AOn4CLDy9i8B2iWXz6rs9j4lP1V-rSxNIQ</t>
  </si>
  <si>
    <t>OLD VERSION. View the latest version of this video here: http://youtu.be/M-XMu5hixVI</t>
  </si>
  <si>
    <t>FyeYXsJwB3o</t>
  </si>
  <si>
    <t>OLD VERSION: Building Flow Domains with DesignModeler - ANSYS e-Learning from CAE Associates</t>
  </si>
  <si>
    <t>https://www.youtube.com/watch?v=TPidIZlHJh0</t>
  </si>
  <si>
    <t>https://i.ytimg.com/vi/TPidIZlHJh0/hqdefault.jpg?sqp=-oaymwEZCPYBEIoBSFXyq4qpAwsIARUAAIhCGAFwAQ==&amp;rs=AOn4CLAJSnPmLaBnt_LdaewG2V3GfWaFnw</t>
  </si>
  <si>
    <t>OLD VERSION View the latest version of this video here: http://youtu.be/fc5ChOPkuZY</t>
  </si>
  <si>
    <t>TPidIZlHJh0</t>
  </si>
  <si>
    <t>APDL in WB - Old Version - CAE Associates</t>
  </si>
  <si>
    <t>https://www.youtube.com/watch?v=E1Tt5eZZYdk</t>
  </si>
  <si>
    <t>https://i.ytimg.com/vi/E1Tt5eZZYdk/hqdefault.jpg?sqp=-oaymwEZCPYBEIoBSFXyq4qpAwsIARUAAIhCGAFwAQ==&amp;rs=AOn4CLCHlXFqta__mPMjNIpa4edjkTVqyQ</t>
  </si>
  <si>
    <t>please view the updated version of this video here: http://youtu.be/qqB2HjgmDow</t>
  </si>
  <si>
    <t>ANSYS Workbench, APDL, FEA, command blocks, APDL scripting, ANSYS APDL, finite element analysis, ANSYS, ANSYS training, engineering analysis, engineering, CA...</t>
  </si>
  <si>
    <t>E1Tt5eZZYdk</t>
  </si>
  <si>
    <t>OLD VERSION - Workbench Meshing Methods for CFD - ANSYS e-Learning from CAE Associates</t>
  </si>
  <si>
    <t>https://www.youtube.com/watch?v=vc4e2xih6Gs</t>
  </si>
  <si>
    <t>https://i.ytimg.com/vi/vc4e2xih6Gs/hqdefault.jpg?sqp=-oaymwEZCPYBEIoBSFXyq4qpAwsIARUAAIhCGAFwAQ==&amp;rs=AOn4CLAb14IloF1Lj-KP1vMbdXfSoKj42A</t>
  </si>
  <si>
    <t>OLD VERSION. View the latest version of this video here: http://youtu.be/FeKi2D3Ya3c</t>
  </si>
  <si>
    <t>ANSYS, ANSYS Workbench, ANSYS training, CFD, CFD analysis, CFD training, ANSYS CFD, CFD meshing, engineering analysis, engineering, Computational Fluid Dynam...</t>
  </si>
  <si>
    <t>vc4e2xih6Gs</t>
  </si>
  <si>
    <t>OLD VERSION Removing Geometry Bottlenecks - ANSYS e-Learning from CAE Associates</t>
  </si>
  <si>
    <t>https://www.youtube.com/watch?v=XURHDxEzzeA</t>
  </si>
  <si>
    <t>https://i.ytimg.com/vi/XURHDxEzzeA/hqdefault.jpg?sqp=-oaymwEZCPYBEIoBSFXyq4qpAwsIARUAAIhCGAFwAQ==&amp;rs=AOn4CLDMge37BZMXTJek9hY9nCZ-Mxv_qg</t>
  </si>
  <si>
    <t>OLD VERSION View the latest version of this video here: http://youtu.be/CmcKJ1C01CI</t>
  </si>
  <si>
    <t>ANSYS, CAD Geometry, SpaceClaim, engineering simulation, FEA, finite element analysis, CFD, engineering, ANSYS Training, CAE Associates</t>
  </si>
  <si>
    <t>XURHDxEzzeA</t>
  </si>
  <si>
    <t>OLD version - Parametric Modeling Best Practices - ANSYS e-Learning from CAE Associates</t>
  </si>
  <si>
    <t>https://www.youtube.com/watch?v=bXPx-OR-LDQ</t>
  </si>
  <si>
    <t>https://i.ytimg.com/vi/bXPx-OR-LDQ/hqdefault.jpg?sqp=-oaymwEZCPYBEIoBSFXyq4qpAwsIARUAAIhCGAFwAQ==&amp;rs=AOn4CLBJdH5VR3oWOmw7DyOY-0mjZg7S_A</t>
  </si>
  <si>
    <t>See the current version of this video here: http://youtu.be/9vXmb7je3_w</t>
  </si>
  <si>
    <t>ANSYS, ANSYS Workbench, FEA Model, FEA Modeling, ANSYS Training, Parametric Modeling, FEA, engineering, CAD, CAE, CAE Associates</t>
  </si>
  <si>
    <t>bXPx-OR-LDQ</t>
  </si>
  <si>
    <t>OLD Version - Structural Element Selection - ANSYS e-Learning</t>
  </si>
  <si>
    <t>https://www.youtube.com/watch?v=uKtSYANpkRg</t>
  </si>
  <si>
    <t>https://i.ytimg.com/vi/uKtSYANpkRg/hqdefault.jpg?sqp=-oaymwEZCPYBEIoBSFXyq4qpAwsIARUAAIhCGAFwAQ==&amp;rs=AOn4CLBR5KDcHKTgwtybJ7fW4huFLAv3IA</t>
  </si>
  <si>
    <t>OLD VERSION. View the latest version of this video here: http://youtu.be/gRUeyWTwJ2g</t>
  </si>
  <si>
    <t>ANSYS, FEA, finite element analysis, structural analysis, finite element modeling, engineering, ANSYS software, ANSYS training, ANSYS Workbench, CAE Associates</t>
  </si>
  <si>
    <t>uKtSYANpkRg</t>
  </si>
  <si>
    <t>OLD VERSION Managing Material Property Data - ANSYS e-Learning from CAE Associates</t>
  </si>
  <si>
    <t>https://www.youtube.com/watch?v=k6VANX2M3_A</t>
  </si>
  <si>
    <t>https://i.ytimg.com/vi/k6VANX2M3_A/hqdefault.jpg?sqp=-oaymwEZCPYBEIoBSFXyq4qpAwsIARUAAIhCGAFwAQ==&amp;rs=AOn4CLBNEZAiNyMG-qsBNOaV_jFSWCb8Rw</t>
  </si>
  <si>
    <t>OLD VERSION. View the latest version of this video here: http://youtu.be/4x-EcWDOYVc</t>
  </si>
  <si>
    <t>FEA, ANSYS, Engineering, Material Properties, Material Data, engineering analysis, finite element analysis, ANSYS training, CAE Associates</t>
  </si>
  <si>
    <t>k6VANX2M3_A</t>
  </si>
  <si>
    <t>OLD VERSION - Meshing - Shells &amp; Beams - ANSYS e-Learning from CAE Associates</t>
  </si>
  <si>
    <t>https://www.youtube.com/watch?v=XJBVahkouKM</t>
  </si>
  <si>
    <t>https://i.ytimg.com/vi/XJBVahkouKM/hqdefault.jpg?sqp=-oaymwEZCPYBEIoBSFXyq4qpAwsIARUAAIhCGAFwAQ==&amp;rs=AOn4CLBNApSn01EWVoOiVtraAyr2dhIoeg</t>
  </si>
  <si>
    <t>OLD VERSION. View the latest version of this video here: http://youtu.be/JTTQxDrgWzk</t>
  </si>
  <si>
    <t>FEA, FEA software, ANSYS, FEA Meshing, ANSYS Meshing, Meshing, ANSYS Training, line bodies, surface bodies, CAE Associates</t>
  </si>
  <si>
    <t>XJBVahkouKM</t>
  </si>
  <si>
    <t>OLD version - Meshing - 3D Solids - ANSYS e-Learning from CAE Associates</t>
  </si>
  <si>
    <t>https://www.youtube.com/watch?v=EEzXJ22y1Qc</t>
  </si>
  <si>
    <t>https://i.ytimg.com/vi/EEzXJ22y1Qc/hqdefault.jpg?sqp=-oaymwEZCPYBEIoBSFXyq4qpAwsIARUAAIhCGAFwAQ==&amp;rs=AOn4CLBhxxECWlQaWT7-7daTP97-MWV1Cg</t>
  </si>
  <si>
    <t>View the current version of this video here: http://youtu.be/Pbku8sI_xmI</t>
  </si>
  <si>
    <t>ANSYS Training, FEA, FEA Meshing, Meshing, CFD Mesh, CFD, ANSYS, finite element analysis, CAE Associates, CFD analysis</t>
  </si>
  <si>
    <t>EEzXJ22y1Qc</t>
  </si>
  <si>
    <t>OLD VERSION - Mechanically Fastened Joints &amp; Bolt Preload - ANSYS e-Learning | CAE Associates</t>
  </si>
  <si>
    <t>https://www.youtube.com/watch?v=iCxLNDYZ2BY</t>
  </si>
  <si>
    <t>https://i.ytimg.com/vi/iCxLNDYZ2BY/hqdefault.jpg?sqp=-oaymwEZCPYBEIoBSFXyq4qpAwsIARUAAIhCGAFwAQ==&amp;rs=AOn4CLDgOJ9JDkfvsKp7hxU4Df6N_NBYqQ</t>
  </si>
  <si>
    <t>OLD VERSION. View the latest version of this video here: http://youtu.be/qQ6GAU0vAm8</t>
  </si>
  <si>
    <t>finite element consulting, mechanical simulation software, ansys training, structural analysis, mechanical simulation, finite element analysis, FEA, ANSYS, A...</t>
  </si>
  <si>
    <t>iCxLNDYZ2BY</t>
  </si>
  <si>
    <t>OLD VERSION Building Better Boundary Conditions - ANSYS e-Learning</t>
  </si>
  <si>
    <t>https://www.youtube.com/watch?v=RxD9O9TUHBU</t>
  </si>
  <si>
    <t>https://i.ytimg.com/vi/RxD9O9TUHBU/hqdefault.jpg?sqp=-oaymwEZCPYBEIoBSFXyq4qpAwsIARUAAIhCGAFwAQ==&amp;rs=AOn4CLCOXPOROAIDCcHnbWDBvxHPQOpBvA</t>
  </si>
  <si>
    <t>OLD VERSION. View the latest version of this video here: http://youtu.be/AlI7-u83JTk</t>
  </si>
  <si>
    <t>ANSYS, boundary conditions, finite element analysis, FEA, ANSYS Workbench, mechanical engineering</t>
  </si>
  <si>
    <t>RxD9O9TUHBU</t>
  </si>
  <si>
    <t>OLD Version - Assembly Modeling - ANSYS e-Learning from CAE Associates</t>
  </si>
  <si>
    <t>https://www.youtube.com/watch?v=kvBITTLDAyY</t>
  </si>
  <si>
    <t>https://i.ytimg.com/vi/kvBITTLDAyY/hqdefault.jpg?sqp=-oaymwEZCPYBEIoBSFXyq4qpAwsIARUAAIhCGAFwAQ==&amp;rs=AOn4CLD0Gg3sjr2tNXYMEomIuilWUqTvNA</t>
  </si>
  <si>
    <t>OLD VERSION. View the latest version of this video here: http://youtu.be/v9YEPBlZS6M</t>
  </si>
  <si>
    <t>finite element analysis, fea webinars, ansys tutorials, engineering software programs, ansys training, ANSYS, structural FEA, FEA, assembly modeling</t>
  </si>
  <si>
    <t>kvBITTLDAyY</t>
  </si>
  <si>
    <t>Ball Valve FSI</t>
  </si>
  <si>
    <t>https://www.youtube.com/watch?v=CmKDfngx_5o</t>
  </si>
  <si>
    <t>https://i.ytimg.com/vi/CmKDfngx_5o/hqdefault.jpg?sqp=-oaymwEZCPYBEIoBSFXyq4qpAwsIARUAAIhCGAFwAQ==&amp;rs=AOn4CLAHTV_4W0xU2n7loB-QZ1yHKF6P5Q</t>
  </si>
  <si>
    <t>FSI Analysis of a Ball Valve Using ANSYS</t>
  </si>
  <si>
    <t>Ball, Valve, Mechanical, fsi, cfd analysis, fea, ANSYS, Computational Fluid Dynamics, finite element analysis</t>
  </si>
  <si>
    <t>CmKDfngx_5o</t>
  </si>
  <si>
    <t>CAE Worldwide</t>
  </si>
  <si>
    <t>Project planning | Project management | Gantt Project | GRS</t>
  </si>
  <si>
    <t>https://www.youtube.com/watch?v=w5lRl0-P6OU</t>
  </si>
  <si>
    <t>https://i.ytimg.com/vi/w5lRl0-P6OU/hqdefault.jpg?sqp=-oaymwEZCPYBEIoBSFXyq4qpAwsIARUAAIhCGAFwAQ==&amp;rs=AOn4CLDlGr_RKMNmGA4u-Z6XdMcZbnzBEA</t>
  </si>
  <si>
    <t>This video demonstrates What is project planning, Gantt chart, Begin date, End date, Duration, Resource loading, Roles, Tasks, Timeline, critical path, Linki...</t>
  </si>
  <si>
    <t>Gantt project, Gantt chart for project management, Project planning &amp; scheduling, Project planner, Project management, Project planning steps, Project planni...</t>
  </si>
  <si>
    <t>w5lRl0-P6OU</t>
  </si>
  <si>
    <t>ANSYS CFX-CFD l Fluid Flow Through a Butterfly Valve l GRS</t>
  </si>
  <si>
    <t>https://www.youtube.com/watch?v=Hz8woGJ9Gwk</t>
  </si>
  <si>
    <t>https://i.ytimg.com/vi/Hz8woGJ9Gwk/hqdefault.jpg?sqp=-oaymwEZCPYBEIoBSFXyq4qpAwsIARUAAIhCGAFwAQ==&amp;rs=AOn4CLD2NfwtvBTO3c-mRew7x12yv8G6Yg</t>
  </si>
  <si>
    <t>ansys cfd analysis, ansys cfd simulation, ansys cfx tutorial for beginners, ansys cfd fluent, ansys cfd post tutorial, ansys cfd meshing, ansys cfx simulatio...</t>
  </si>
  <si>
    <t>Hz8woGJ9Gwk</t>
  </si>
  <si>
    <t>Ansys Workbench l Fracture Analysis l Stress Intensity Factors for Different Fracture Modes l GRS l</t>
  </si>
  <si>
    <t>https://www.youtube.com/watch?v=Kl-1t_mj5sE</t>
  </si>
  <si>
    <t>https://i.ytimg.com/vi/Kl-1t_mj5sE/hqdefault.jpg?sqp=-oaymwEZCPYBEIoBSFXyq4qpAwsIARUAAIhCGAFwAQ==&amp;rs=AOn4CLCvpsfbFgnTghIS9Ys8T8nauDsJKQ</t>
  </si>
  <si>
    <t>ansys tutorial for beginners, ansys workbench tutorial, ansys workbench, ansys workbench tutorial for beginners, ansys tutorial, ansys tutorial for mechanica...</t>
  </si>
  <si>
    <t>Kl-1t_mj5sE</t>
  </si>
  <si>
    <t>LS Dyna Rubber Ball impact | GRS |</t>
  </si>
  <si>
    <t>https://www.youtube.com/watch?v=WwZj8JXrLIo</t>
  </si>
  <si>
    <t>https://i.ytimg.com/vi/WwZj8JXrLIo/hqdefault.jpg?sqp=-oaymwEZCPYBEIoBSFXyq4qpAwsIARUAAIhCGAFwAQ==&amp;rs=AOn4CLAiYGDv14rav50NCEt7JGaRrKuYLg</t>
  </si>
  <si>
    <t>LS-Dyna tutorial video on Impact analysis | Two bodies are made of rigid rubber. Contact for Projects &amp; online training Mobile/WhatsApp: +91-9481635839 | IND...</t>
  </si>
  <si>
    <t>ls-dyna, ls-dyna examples, ls-dyna online training, cae, computer aided engineering, ansys, grs tutorials, ansys grs, online learning ls-dyna, lstc, grs vide...</t>
  </si>
  <si>
    <t>WwZj8JXrLIo</t>
  </si>
  <si>
    <t>LS-Dyna Tutorial Video | Gravity load | Free fall | GRS |</t>
  </si>
  <si>
    <t>https://www.youtube.com/watch?v=GXrIp8y5Abk</t>
  </si>
  <si>
    <t>https://i.ytimg.com/vi/GXrIp8y5Abk/hqdefault.jpg?sqp=-oaymwEZCPYBEIoBSFXyq4qpAwsIARUAAIhCGAFwAQ==&amp;rs=AOn4CLAvtzyD8WcDK6CAWN9weKVSY2uDEw</t>
  </si>
  <si>
    <t>LS-Dyna Tutorial Video on Free fall of body due to gravity | For more videos: https://www.youtube.com/c/grscadcae Contact for Projects &amp; online training Mobi...</t>
  </si>
  <si>
    <t>LS-Dyna, LS-Dyna tutorials, LS-Dyna examples, LS-Dyna online training, LS-Dyna Bangalore, LS-Dyna grs, ANSYS Grs, grs cad cae, LSTC, LS-Dyna Control cards, L...</t>
  </si>
  <si>
    <t>GXrIp8y5Abk</t>
  </si>
  <si>
    <t>LS Dyna Drop analysis | Explicit Dynamic Analysis | GRS |</t>
  </si>
  <si>
    <t>https://www.youtube.com/watch?v=Cc3m6RroCik</t>
  </si>
  <si>
    <t>https://i.ytimg.com/vi/Cc3m6RroCik/hqdefault.jpg?sqp=-oaymwEZCPYBEIoBSFXyq4qpAwsIARUAAIhCGAFwAQ==&amp;rs=AOn4CLCdW4YR_jyYSGbVcibD0pYG-uFQNA</t>
  </si>
  <si>
    <t>LS Dyna Tutorial Video on Drop analysis Contact for Projects &amp; online training Mobile/WhatsApp: +91-9481635839 | INDIA Email: engineeringtutorsdesk@gmail.com...</t>
  </si>
  <si>
    <t>ls dyna tutorials, ls dyna grs, ls dyna manuals, ls dyna examples, ls dyna online training, grs cad cae, ls dyna impact analysis, ls dyna online, ls dyna cra...</t>
  </si>
  <si>
    <t>Cc3m6RroCik</t>
  </si>
  <si>
    <t>LS Dyna | Impact analysis | Explicit analysis | GRS</t>
  </si>
  <si>
    <t>https://www.youtube.com/watch?v=KFEjUvghs5g</t>
  </si>
  <si>
    <t>https://i.ytimg.com/vi/KFEjUvghs5g/hqdefault.jpg?sqp=-oaymwEZCPYBEIoBSFXyq4qpAwsIARUAAIhCGAFwAQ==&amp;rs=AOn4CLAjXvF_JEtKrjChgy2p9TXtr-9WJw</t>
  </si>
  <si>
    <t>LS Dyna Explicit dynamic analysis https://www.youtube.com/channel/UCro8LB2wkCMiCpE15d6jX1A Contact for Projects &amp; online training Mobile/WhatsApp: +91-948163...</t>
  </si>
  <si>
    <t>LS Dyna, Impact analyis, ls dyna tutorials, ls dyna crash analysis tutorials, ls dyna impact analysis, ls dyna contacts, ls dyna introduction, ls dyna basics...</t>
  </si>
  <si>
    <t>KFEjUvghs5g</t>
  </si>
  <si>
    <t>LS Dyna | Explicit Dynamic Analysis | Crush tube | Nonlinear analysis | GRS</t>
  </si>
  <si>
    <t>https://www.youtube.com/watch?v=S14gVLdtXZM</t>
  </si>
  <si>
    <t>https://i.ytimg.com/vi/S14gVLdtXZM/hqdefault.jpg?sqp=-oaymwEZCPYBEIoBSFXyq4qpAwsIARUAAIhCGAFwAQ==&amp;rs=AOn4CLAQYtyJVAjjtJ8Db1Htc78TES4x8w</t>
  </si>
  <si>
    <t>LS Dyna | Explicit Dynamic Analysis | Crush tube | Nonlinear analysis | GRS The intent of this channel is to provide the complete solution for engineering pr...</t>
  </si>
  <si>
    <t>ls dyna, dynamic analysis course, grs, grs ansys, ls dyna tutorials, explicit analysis, ls dyna examples, http://www.dynaexamples.com/, dynamic simulations, ...</t>
  </si>
  <si>
    <t>S14gVLdtXZM</t>
  </si>
  <si>
    <t>Implict vs Explicit Analysis | What is the difference between Implicit &amp; Explicit Analysis | GRS</t>
  </si>
  <si>
    <t>https://www.youtube.com/watch?v=zrT9zzrW_v4</t>
  </si>
  <si>
    <t>https://i.ytimg.com/vi/zrT9zzrW_v4/hqdefault.jpg?sqp=-oaymwEZCPYBEIoBSFXyq4qpAwsIARUAAIhCGAFwAQ==&amp;rs=AOn4CLBs0yQlVbvin3tFFVRRsh6iGUsu6A</t>
  </si>
  <si>
    <t>Contact for Projects &amp; online training Mobile/WhatsApp: +91-9481635839 | INDIA Email: engineeringtutorsdesk@gmail.com Skype: engineeringtutorsdesk Demonstrat...</t>
  </si>
  <si>
    <t>Implict vs Explicit Analysis, What is the difference between Implicit &amp; Explicit Analysis, Implicit &amp; Explicit Analysis in Finite Element, grs tutorials, grs...</t>
  </si>
  <si>
    <t>zrT9zzrW_v4</t>
  </si>
  <si>
    <t>ANSYS Actuator mechanism analysis Force and Velocity | Rigid Body Dynamics | ANSYS Workbench | GRS</t>
  </si>
  <si>
    <t>https://www.youtube.com/watch?v=l8Ciz_9_ikw</t>
  </si>
  <si>
    <t>https://i.ytimg.com/vi/l8Ciz_9_ikw/hqdefault.jpg?sqp=-oaymwEZCPYBEIoBSFXyq4qpAwsIARUAAIhCGAFwAQ==&amp;rs=AOn4CLB5M8IUr7YWdPQ9lm73U8RjsKMLLw</t>
  </si>
  <si>
    <t>For Online Training &amp; Projects, WhatsApp: +91-9481635839 | INDIA Email: engineeringtutorsdesk@gmail.com ANSYS Actuator mechanism analysis for Forces, Velocit...</t>
  </si>
  <si>
    <t>ansys workbench, ansys workbench tutorials, ansys videos, ansys rigid body dynamics, grs tutorials, grs videos, ansys grs, force analysi in ansys, ansys cour...</t>
  </si>
  <si>
    <t>l8Ciz_9_ikw</t>
  </si>
  <si>
    <t>ANSYS CFX-CFD ICEM | ANSYS Workbench Tutorial Video | Fluid Mixing Analysis in Static Mixer | GRS</t>
  </si>
  <si>
    <t>https://www.youtube.com/watch?v=V0FKPsSCrs0</t>
  </si>
  <si>
    <t>https://i.ytimg.com/vi/V0FKPsSCrs0/hqdefault.jpg?sqp=-oaymwEZCPYBEIoBSFXyq4qpAwsIARUAAIhCGAFwAQ==&amp;rs=AOn4CLCqheQln_k0zw_k4L86ljBDteKu3w</t>
  </si>
  <si>
    <t>For Online Training &amp; Projects, WhatsApp: +91-9481635839 | INDIA Website: caeworldwide.com Address: Yelhanka New Town, Bangalore 560064 Email: engineeringtut...</t>
  </si>
  <si>
    <t>ansys cfd analysis, ansys cfd meshing, ansys icem cfd, ansys cfd tutorial, ansys fluid flow tutorial, ansys fluid analysis, ansys fluid flow fluent, ansys cf...</t>
  </si>
  <si>
    <t>V0FKPsSCrs0</t>
  </si>
  <si>
    <t>Fatigue Analysis in ANSYS | Fatigue Failure |  HCF High Cycle &amp; LCF Low Cycle Fatigue Life | GRS |</t>
  </si>
  <si>
    <t>https://www.youtube.com/watch?v=LEHfQsu1I2Y</t>
  </si>
  <si>
    <t>https://i.ytimg.com/vi/LEHfQsu1I2Y/hqdefault.jpg?sqp=-oaymwEZCPYBEIoBSFXyq4qpAwsIARUAAIhCGAFwAQ==&amp;rs=AOn4CLCJOmX6PE2cfEoPxMADXPTbKdzBdA</t>
  </si>
  <si>
    <t>For Online Training &amp; Projects, WhatsApp: +91-9481635839 | INDIA Email: engineeringtutorsdesk@gmail.com ANSYS Workbench Tutorial Video on Fatigue analysis | ...</t>
  </si>
  <si>
    <t>LEHfQsu1I2Y</t>
  </si>
  <si>
    <t>ANSYS Beam188 Bending 6DOF Element Structures Analysis | ANSYS Workbench Tutorial Video | GRS |</t>
  </si>
  <si>
    <t>https://www.youtube.com/watch?v=DkEF-FgwD28</t>
  </si>
  <si>
    <t>https://i.ytimg.com/vi/DkEF-FgwD28/hqdefault.jpg?sqp=-oaymwEZCPYBEIoBSFXyq4qpAwsIARUAAIhCGAFwAQ==&amp;rs=AOn4CLAsKhc2uh8DD1HSS4ejZO0kw5BAAQ</t>
  </si>
  <si>
    <t>For Online Training &amp; Projects, WhatsApp: +91-9481635839 | INDIA Email: engineeringtutorsdesk@gmail.com This video demonstrate how to use the cross sections ...</t>
  </si>
  <si>
    <t>DkEF-FgwD28</t>
  </si>
  <si>
    <t>ANSYS Bending Test | Highly Non Linear Analysis | GRS |</t>
  </si>
  <si>
    <t>https://www.youtube.com/watch?v=svE0ZW6QrrY</t>
  </si>
  <si>
    <t>https://i.ytimg.com/vi/svE0ZW6QrrY/hqdefault.jpg?sqp=-oaymwEZCPYBEIoBSFXyq4qpAwsIARUAAIhCGAFwAQ==&amp;rs=AOn4CLCzz9A-N-jiEMrIPXLWmvGAkKhrFQ</t>
  </si>
  <si>
    <t>For Online Training &amp; Projects, WhatsApp: +91-9481635839 | INDIA Email: engineeringtutorsdesk@gmail.com This video demonstrate the all non linearity in ANSYS...</t>
  </si>
  <si>
    <t>ansys tutorial for beginners, ansys workbench tutorial, ansys workbench, ansys workbench tutorial for beginners, ansys tutorial, ansys contact nonlinear, ans...</t>
  </si>
  <si>
    <t>svE0ZW6QrrY</t>
  </si>
  <si>
    <t>ANSYS Workbench | Design Optimization | Thickness affects stre plate DOE for Plate with Hole | GRS |</t>
  </si>
  <si>
    <t>https://www.youtube.com/watch?v=MX2zyIEAoeQ</t>
  </si>
  <si>
    <t>https://i.ytimg.com/vi/MX2zyIEAoeQ/hqdefault.jpg?sqp=-oaymwEZCPYBEIoBSFXyq4qpAwsIARUAAIhCGAFwAQ==&amp;rs=AOn4CLAj9bEhR_pqCKUwBDitbLBV1kIIjw</t>
  </si>
  <si>
    <t>For Online Training &amp; Projects, WhatsApp: +91-9481635839 | INDIA Email: engineeringtutorsdesk@gmail.com ANSYS Workbench tutorial video on design optimization...</t>
  </si>
  <si>
    <t>MX2zyIEAoeQ</t>
  </si>
  <si>
    <t>ANSYS Fluent CFD  | Fluid Flow in ANSYS Workbench | GRS |</t>
  </si>
  <si>
    <t>https://www.youtube.com/watch?v=kuEqlSmyAos</t>
  </si>
  <si>
    <t>https://i.ytimg.com/vi/kuEqlSmyAos/hqdefault.jpg?sqp=-oaymwEZCPYBEIoBSFXyq4qpAwsIARUAAIhCGAFwAQ==&amp;rs=AOn4CLAMy6iz2fB6aBioZNHVKlgjQ9-8lw</t>
  </si>
  <si>
    <t>For Online Training &amp; Projects, WhatsApp: +91-9481635839 | INDIA Email: engineeringtutorsdesk@gmail.com ANSYS Workbench FLUENT Tutorial Video | ANSYS FLUENT ...</t>
  </si>
  <si>
    <t>ansys fluent tutorial, ansys fluent, fluent ansys workbench, fluent tutorial, ansys workbench fluid flow, flow analysis ansys, ansys workbench cfd, ansys cfd...</t>
  </si>
  <si>
    <t>kuEqlSmyAos</t>
  </si>
  <si>
    <t>ANSYS Explicit Dynamic Analysis | ANSYS Workbench Impact/Crash Test Tutorial | Shell Element | GRS |</t>
  </si>
  <si>
    <t>https://www.youtube.com/watch?v=r6KFEU06Tq0</t>
  </si>
  <si>
    <t>https://i.ytimg.com/vi/r6KFEU06Tq0/hqdefault.jpg?sqp=-oaymwEZCPYBEIoBSFXyq4qpAwsIARUAAIhCGAFwAQ==&amp;rs=AOn4CLDUdXLnOZ92KMk1vi3E2yXJQG2H8Q</t>
  </si>
  <si>
    <t>For Online Training &amp; Projects, WhatsApp: +91-9481635839 | INDIA Email: engineeringtutorsdesk@gmail.com Shell 181 Element, ANSYS Workbench Tutorial Video on ...</t>
  </si>
  <si>
    <t>ansys impact analysis tutorial, ansys impact test, ansys workbench impact analysis tutorial, ansys workbench nonlinear analysis tutorial, ansys workbench dyn...</t>
  </si>
  <si>
    <t>r6KFEU06Tq0</t>
  </si>
  <si>
    <t>ANSYS Transient Analysis | ANSYS Workbench Bridge Structure Analysis | GRS |</t>
  </si>
  <si>
    <t>https://www.youtube.com/watch?v=9RB44N97SB0</t>
  </si>
  <si>
    <t>https://i.ytimg.com/vi/9RB44N97SB0/hqdefault.jpg?sqp=-oaymwEZCPYBEIoBSFXyq4qpAwsIARUAAIhCGAFwAQ==&amp;rs=AOn4CLD9tunu_9GPHntfAgDrAnOJB7Ktgg</t>
  </si>
  <si>
    <t>For Online Training &amp; Projects, WhatsApp: +91-9481635839 | INDIA Email: engineeringtutorsdesk@gmail.com ANSYS Workbench Tutorial Video on Transient Structura...</t>
  </si>
  <si>
    <t>9RB44N97SB0</t>
  </si>
  <si>
    <t>ANSYS Large Deflection | Geometrical Non Linearity Analysis | ANSYS Workbench Tutorial Video | GRS |</t>
  </si>
  <si>
    <t>https://www.youtube.com/watch?v=1wVVnG-4GRA</t>
  </si>
  <si>
    <t>https://i.ytimg.com/vi/1wVVnG-4GRA/hqdefault.jpg?sqp=-oaymwEZCPYBEIoBSFXyq4qpAwsIARUAAIhCGAFwAQ==&amp;rs=AOn4CLBjO9FmYC_tfofNeU51fvdZccwiRQ</t>
  </si>
  <si>
    <t>For Online Training &amp; Projects, WhatsApp: +91-9481635839 | INDIA Email: engineeringtutorsdesk@gmail.com ANSYS Workbench Tutorial Video on Large Deflection Ge...</t>
  </si>
  <si>
    <t>ansys tutorial for beginners, ansys workbench tutorial, ansys workbench, ansys workbench tutorial for beginners, ansys tutorial, ansys tutorial nlgeom, ansys...</t>
  </si>
  <si>
    <t>1wVVnG-4GRA</t>
  </si>
  <si>
    <t>ANSYS Material Non Linearity | Plastic Deformation Analysis | Spring Back Effect | GRS |</t>
  </si>
  <si>
    <t>https://www.youtube.com/watch?v=qmkzal_UGfA</t>
  </si>
  <si>
    <t>https://i.ytimg.com/vi/qmkzal_UGfA/hqdefault.jpg?sqp=-oaymwEZCPYBEIoBSFXyq4qpAwsIARUAAIhCGAFwAQ==&amp;rs=AOn4CLA0PZ524ijhKukoKgVJb2k6xZX5CQ</t>
  </si>
  <si>
    <t>For Online Training &amp; Projects, WhatsApp: +91-9481635839 | INDIA Email: engineeringtutorsdesk@gmail.com ANSYS Workbench Tutorial Video on Plasticity | Materi...</t>
  </si>
  <si>
    <t>ansys tutorial for beginners, ansys workbench tutorial, ansys workbench, ansys workbench tutorial for beginners, ansys tutorial, ansys nonlinear analysis, an...</t>
  </si>
  <si>
    <t>qmkzal_UGfA</t>
  </si>
  <si>
    <t>ANSYS Workbench Buckling Non Linear Large Displacement Analysis Tutorial | GRS |</t>
  </si>
  <si>
    <t>https://www.youtube.com/watch?v=aBmnTel4msc</t>
  </si>
  <si>
    <t>https://i.ytimg.com/vi/aBmnTel4msc/hqdefault.jpg?sqp=-oaymwEZCPYBEIoBSFXyq4qpAwsIARUAAIhCGAFwAQ==&amp;rs=AOn4CLDnBSIvGrzt8Uuz0Uk4iKCgPl2iiA</t>
  </si>
  <si>
    <t>For Online Training &amp; Projects, WhatsApp: +91-9481635839 | INDIA Email: engineeringtutorsdesk@gmail.com ANSYS Workbench Large Deflection Non Linear Buckling ...</t>
  </si>
  <si>
    <t>buckling analysis in ansys, ansys workbench tutorials, ansys workbench Buckling, non linear Buckling analysis in ansys, ansys non linear buckling, Non Linear...</t>
  </si>
  <si>
    <t>aBmnTel4msc</t>
  </si>
  <si>
    <t>ANSYS Workbench Tutorial Video | Automobile Leaf spring Analysis in ANSYS Workbench | GRS |</t>
  </si>
  <si>
    <t>https://www.youtube.com/watch?v=1Du5cm4wZ5I</t>
  </si>
  <si>
    <t>https://i.ytimg.com/vi/1Du5cm4wZ5I/hqdefault.jpg?sqp=-oaymwEZCPYBEIoBSFXyq4qpAwsIARUAAIhCGAFwAQ==&amp;rs=AOn4CLBMZX86RlVI3tU_sTqbHMIgjucR9Q</t>
  </si>
  <si>
    <t>For Online Training &amp; Projects, WhatsApp: +91-9481635839 | INDIA Email: engineeringtutorsdesk@gmail.com ANSYS Workbench Tutorial Video | Leaf spring Analysis...</t>
  </si>
  <si>
    <t>ansys tutorial for beginners, ansys workbench tutorial, ansys workbench, ansys workbench tutorial for beginners, ansys tutorial, ansys spring analysis, ansys...</t>
  </si>
  <si>
    <t>1Du5cm4wZ5I</t>
  </si>
  <si>
    <t>LS-Dyna Tutorial Video | Explicit Dynamic | Drop &amp; Impact Test Analysis | GRS |</t>
  </si>
  <si>
    <t>https://www.youtube.com/watch?v=f3fVMVOlYcY</t>
  </si>
  <si>
    <t>https://i.ytimg.com/vi/f3fVMVOlYcY/hqdefault.jpg?sqp=-oaymwEZCPYBEIoBSFXyq4qpAwsIARUAAIhCGAFwAQ==&amp;rs=AOn4CLCZUuf0IOHd2iaCsUlKaQRhmh_9wQ</t>
  </si>
  <si>
    <t>Contact for Projects &amp; online training Mobile/WhatsApp: +91-9481635839 | INDIA LS-Dyna Tutorial Video on Explicit Dynamic Drop &amp; Impact Test Analysis | Shell...</t>
  </si>
  <si>
    <t>lsdyna tutorial, ls dyna video, drop analysis in ls dyna, ls dyna drop, impact analysis in ls dyna, ls dyna impact, explicit analysis ls dyna, dynamic analys...</t>
  </si>
  <si>
    <t>f3fVMVOlYcY</t>
  </si>
  <si>
    <t>ANSYS Workbench | Bending Test | Non Linear Material Geometry &amp; Contact | GRS |</t>
  </si>
  <si>
    <t>https://www.youtube.com/watch?v=XeyWOR7_wrM</t>
  </si>
  <si>
    <t>https://i.ytimg.com/vi/XeyWOR7_wrM/hqdefault.jpg?sqp=-oaymwEZCPYBEIoBSFXyq4qpAwsIARUAAIhCGAFwAQ==&amp;rs=AOn4CLBGBGDMI35JwxsFGWcjH4Q_e3BQyQ</t>
  </si>
  <si>
    <t>For Online Training &amp; Projects, WhatsApp: +91-9481635839 | INDIA Contact for Projects &amp; online training Mobile/WhatsApp: +91-9481635839 | INDIA Contact for P...</t>
  </si>
  <si>
    <t>XeyWOR7_wrM</t>
  </si>
  <si>
    <t>ANSYS Workbench Tutorial Video | Modal Analysis | Natural Frequency | GRS |</t>
  </si>
  <si>
    <t>https://www.youtube.com/watch?v=VPSEVoi2OF8</t>
  </si>
  <si>
    <t>https://i.ytimg.com/vi/VPSEVoi2OF8/hqdefault.jpg?sqp=-oaymwEZCPYBEIoBSFXyq4qpAwsIARUAAIhCGAFwAQ==&amp;rs=AOn4CLBEt7Z0kZENSE3Ld5JhI1SbYHBSUg</t>
  </si>
  <si>
    <t>For Online Training &amp; Projects, WhatsApp: +91-9481635839 | INDIA Contact for Projects &amp; online training Mobile/WhatsApp: +91-9481635839 | INDIA Email: engine...</t>
  </si>
  <si>
    <t>ansys tutorial for beginners, ansys workbench tutorial, ansys workbench, ansys workbench tutorial for beginners, ansys tutorial, ansys workbench static struc...</t>
  </si>
  <si>
    <t>VPSEVoi2OF8</t>
  </si>
  <si>
    <t>Creo Parametric Tutorial Video | Creo Parametric Tutorial 3D Truss Braring | GRS |</t>
  </si>
  <si>
    <t>https://www.youtube.com/watch?v=l3dq81lQ9lo</t>
  </si>
  <si>
    <t>https://i.ytimg.com/vi/l3dq81lQ9lo/hqdefault.jpg?sqp=-oaymwEZCPYBEIoBSFXyq4qpAwsIARUAAIhCGAFwAQ==&amp;rs=AOn4CLCtgUjYWQudrOe1XdQBK0zs63Ko0w</t>
  </si>
  <si>
    <t>Online training &amp; Projects Contact Mobile/WhatsApp: +91-9481635839 | INDIA Contact for Projects &amp; online training Mobile/WhatsApp: +91-9481635839 | INDIA Ema...</t>
  </si>
  <si>
    <t>creo parametric 2.0 tutorial, creo tutorial, creo assembly tutorial, creo tutorials for beginners, creo tutorials full, creo in bangalore, creo training in b...</t>
  </si>
  <si>
    <t>l3dq81lQ9lo</t>
  </si>
  <si>
    <t>Creo Parametric Tutorial Video | Creo Parametric Tutorial Pivot Guide | GRS |</t>
  </si>
  <si>
    <t>https://www.youtube.com/watch?v=Cfk_7PbKF9E</t>
  </si>
  <si>
    <t>https://i.ytimg.com/vi/Cfk_7PbKF9E/hqdefault.jpg?sqp=-oaymwEZCPYBEIoBSFXyq4qpAwsIARUAAIhCGAFwAQ==&amp;rs=AOn4CLAk_PG0bT_NCnNq_yNWwef2RaqaCg</t>
  </si>
  <si>
    <t>Cfk_7PbKF9E</t>
  </si>
  <si>
    <t>Creo Parametric Tutorial Video | Creo Parametric Bearing Block | CAD Modelling | GRS</t>
  </si>
  <si>
    <t>https://www.youtube.com/watch?v=FGs8BixBvhQ</t>
  </si>
  <si>
    <t>https://i.ytimg.com/vi/FGs8BixBvhQ/hqdefault.jpg?sqp=-oaymwEZCPYBEIoBSFXyq4qpAwsIARUAAIhCGAFwAQ==&amp;rs=AOn4CLB4nB6a3HFdk859AfgnUGog-FnEXg</t>
  </si>
  <si>
    <t>FGs8BixBvhQ</t>
  </si>
  <si>
    <t>Creo Parametric Tutorial Video | Creo Parametric 3D CAD Modelling | GRS</t>
  </si>
  <si>
    <t>https://www.youtube.com/watch?v=O78bWdxjqWs</t>
  </si>
  <si>
    <t>https://i.ytimg.com/vi/O78bWdxjqWs/hqdefault.jpg?sqp=-oaymwEZCPYBEIoBSFXyq4qpAwsIARUAAIhCGAFwAQ==&amp;rs=AOn4CLC3yao2k3IE9Hnv_bb7nINaBBFCnw</t>
  </si>
  <si>
    <t>O78bWdxjqWs</t>
  </si>
  <si>
    <t>Creo Parametric Tutorial Video | Tail Stock | 3D CAD Modelling | GRS |</t>
  </si>
  <si>
    <t>https://www.youtube.com/watch?v=Bl_U6I3CrEY</t>
  </si>
  <si>
    <t>https://i.ytimg.com/vi/Bl_U6I3CrEY/hqdefault.jpg?sqp=-oaymwEZCPYBEIoBSFXyq4qpAwsIARUAAIhCGAFwAQ==&amp;rs=AOn4CLBhpz-fVglZ9jzPNdUSOyL6syCMPQ</t>
  </si>
  <si>
    <t>Bl_U6I3CrEY</t>
  </si>
  <si>
    <t>ANSYS Workbench | Hyper-Elastic Mooney Rivlin Material Model Tutorial Video | GRS |</t>
  </si>
  <si>
    <t>https://www.youtube.com/watch?v=253azXzBNHs</t>
  </si>
  <si>
    <t>https://i.ytimg.com/vi/253azXzBNHs/hqdefault.jpg?sqp=-oaymwEZCPYBEIoBSFXyq4qpAwsIARUAAIhCGAFwAQ==&amp;rs=AOn4CLC-9BziITlcRSkIIeHzeDs1WeSdVQ</t>
  </si>
  <si>
    <t>253azXzBNHs</t>
  </si>
  <si>
    <t>ANSYS Workbench Snap Fit Tutorial Video | Non Linear Contact Analysis | GRS |</t>
  </si>
  <si>
    <t>https://www.youtube.com/watch?v=jlFjOpnNsrg</t>
  </si>
  <si>
    <t>https://i.ytimg.com/vi/jlFjOpnNsrg/hqdefault.jpg?sqp=-oaymwEZCPYBEIoBSFXyq4qpAwsIARUAAIhCGAFwAQ==&amp;rs=AOn4CLD4byW0viv0sYi5ajUAJOuwBXASFg</t>
  </si>
  <si>
    <t>jlFjOpnNsrg</t>
  </si>
  <si>
    <t>ANSYS Tutorial Video | Snap Fit Analysis | Geometrical/Contact Non Linear |  GRS |</t>
  </si>
  <si>
    <t>https://www.youtube.com/watch?v=0X0XEea2iEM</t>
  </si>
  <si>
    <t>https://i.ytimg.com/vi/0X0XEea2iEM/hqdefault.jpg?sqp=-oaymwEZCPYBEIoBSFXyq4qpAwsIARUAAIhCGAFwAQ==&amp;rs=AOn4CLBPvKAfZI8QeQAJBCdE313ju5MOug</t>
  </si>
  <si>
    <t>ANSYS Workbench Tutorial Video on Snap Fit Analysis | Geometrical/Contact Non Linearity | Contact Analysis in ANSYS | Contact for Projects &amp; online training ...</t>
  </si>
  <si>
    <t>0X0XEea2iEM</t>
  </si>
  <si>
    <t>ANSYS Workbench | 2D Plane Strain | Contact Non Linear Analysis | Tutorial Video | GRS |</t>
  </si>
  <si>
    <t>https://www.youtube.com/watch?v=eP80RdjY-t0</t>
  </si>
  <si>
    <t>https://i.ytimg.com/vi/eP80RdjY-t0/hqdefault.jpg?sqp=-oaymwEZCPYBEIoBSFXyq4qpAwsIARUAAIhCGAFwAQ==&amp;rs=AOn4CLBtWbk_56OQxaEsk4ARKzdQx3X1EQ</t>
  </si>
  <si>
    <t>For Online Training &amp; Projects, WhatsApp: +91-9481635839 | INDIA Contact for Projects &amp; online training Mobile/WhatsApp: +91-9481635839 | INDIA Website: caew...</t>
  </si>
  <si>
    <t>eP80RdjY-t0</t>
  </si>
  <si>
    <t>Trigonometry Tutorial Video | Trigonometry SINE COSINE TAN Ratios | Pi 3.142 | GRS |</t>
  </si>
  <si>
    <t>https://www.youtube.com/watch?v=qunPByCsHko</t>
  </si>
  <si>
    <t>https://i.ytimg.com/vi/qunPByCsHko/hqdefault.jpg?sqp=-oaymwEZCPYBEIoBSFXyq4qpAwsIARUAAIhCGAFwAQ==&amp;rs=AOn4CLDrlY-ypqCrbedd7PpeC90yjw0q4A</t>
  </si>
  <si>
    <t>For Online Training &amp; Projects, WhatsApp: +91-9481635839 | INDIA Website: caeworldwide.com Address: #1295 &amp; #1296, 2nd Floor, 16th B, Main Road, Chikkabommas...</t>
  </si>
  <si>
    <t>trigonometry video, what is trigonometry, trigonometry tutorial, sine in trigonometry, cosine in trigonometry, tan in trigonometry, what is inverse trigonome...</t>
  </si>
  <si>
    <t>qunPByCsHko</t>
  </si>
  <si>
    <t>ANSYS Plain Stress |  2D Analysis in Workbench | GRS |</t>
  </si>
  <si>
    <t>https://www.youtube.com/watch?v=FtyTU5DOZtQ</t>
  </si>
  <si>
    <t>https://i.ytimg.com/vi/FtyTU5DOZtQ/hqdefault.jpg?sqp=-oaymwEZCPYBEIoBSFXyq4qpAwsIARUAAIhCGAFwAQ==&amp;rs=AOn4CLAKch1zj_9SdmhWb3AAt3XwykRDIw</t>
  </si>
  <si>
    <t>FtyTU5DOZtQ</t>
  </si>
  <si>
    <t>Mathematics Tricks/Tips | Math magic | Mathematics Video Tutorial | GRS |</t>
  </si>
  <si>
    <t>https://www.youtube.com/watch?v=GQaLEr9TqBE</t>
  </si>
  <si>
    <t>https://i.ytimg.com/vi/GQaLEr9TqBE/hqdefault.jpg?sqp=-oaymwEZCPYBEIoBSFXyq4qpAwsIARUAAIhCGAFwAQ==&amp;rs=AOn4CLA_n8bEjTdJoRxUyfqsY1BWDNJgYw</t>
  </si>
  <si>
    <t>Mathematics Tricks/Tips | Math magic | Mathematics Video Tutorial | GRS | Why is (a+b)^2=a^2+b^2+2ab | A Practical Demonstration of Mathematics for Teachers ...</t>
  </si>
  <si>
    <t>mathematics tutorial, (a+b)2=a2+b2+2ab, practical mathematics, algebra tutorial, algebra videos, linear algebra, math algebra, algebra math, algebra mathemat...</t>
  </si>
  <si>
    <t>GQaLEr9TqBE</t>
  </si>
  <si>
    <t>SBI Net Banking | Fund/Amount Transfer | Add Payee | Manage Beneficiary |</t>
  </si>
  <si>
    <t>https://www.youtube.com/watch?v=oV3XjcdMmYM</t>
  </si>
  <si>
    <t>https://i.ytimg.com/vi/oV3XjcdMmYM/hqdefault.jpg?sqp=-oaymwEZCPYBEIoBSFXyq4qpAwsIARUAAIhCGAFwAQ==&amp;rs=AOn4CLBgrIsjgbikjbDmu6bgTVAutQX09Q</t>
  </si>
  <si>
    <t>SBI Net Banking | Fund/Amount Transfer | Add Payee | Manage Beneficiary | SBI State Bank of India Net Banking Tutorial Video on Funds Transfer | Add Payee | ...</t>
  </si>
  <si>
    <t>sbi net banking, sbi online funds transfer, online banking sbi, sbi ifsc code, manage beneficiary sbi, sbi inter bank transfer, sbi intra bank transfer, amou...</t>
  </si>
  <si>
    <t>oV3XjcdMmYM</t>
  </si>
  <si>
    <t>ANSYS Explicit Dynamic Tutorial Video | ANSYS Workbench Crash Test | GRS |</t>
  </si>
  <si>
    <t>https://www.youtube.com/watch?v=EdbAtN-d430</t>
  </si>
  <si>
    <t>https://i.ytimg.com/vi/EdbAtN-d430/hqdefault.jpg?sqp=-oaymwEZCPYBEIoBSFXyq4qpAwsIARUAAIhCGAFwAQ==&amp;rs=AOn4CLAAEK9dyUWbFHPZ0a0pEdmguqqaOg</t>
  </si>
  <si>
    <t>For Online Training &amp; Projects, WhatsApp: +91-9481635839 | INDIA Email: engineeringtutorsdesk@gmail.com ANSYS Explicit Dynamics Tutorial Video using ANSYS Wo...</t>
  </si>
  <si>
    <t>ansys impact analysis tutorial, ansys impact test, ansys workbench impact analysis tutorial, ansys workbench crash, ansys workbench nonlinear analysis tutori...</t>
  </si>
  <si>
    <t>EdbAtN-d430</t>
  </si>
  <si>
    <t>ANSYS  Workbench Explicit Dynamic Analysis Tutorial Video | Crash Analysis | GRS |</t>
  </si>
  <si>
    <t>https://www.youtube.com/watch?v=xNJII9rh5FA</t>
  </si>
  <si>
    <t>https://i.ytimg.com/vi/xNJII9rh5FA/hqdefault.jpg?sqp=-oaymwEZCPYBEIoBSFXyq4qpAwsIARUAAIhCGAFwAQ==&amp;rs=AOn4CLAoCLRCLM24tCuOajyuh5sibwHHGA</t>
  </si>
  <si>
    <t>For Online Training &amp; Projects, WhatsApp: +91-9481635839 | INDIA Email: engineeringtutorsdesk@gmail.com ANSYS Workbench Explicit Dynamic Analysis Tutorial Vi...</t>
  </si>
  <si>
    <t>xNJII9rh5FA</t>
  </si>
  <si>
    <t>ANSYS Workbench Tutorial Video | Explicit Dynamics Analysis | Crash | GRS |</t>
  </si>
  <si>
    <t>https://www.youtube.com/watch?v=-cu__bX3pg8</t>
  </si>
  <si>
    <t>https://i.ytimg.com/vi/-cu__bX3pg8/hqdefault.jpg?sqp=-oaymwEZCPYBEIoBSFXyq4qpAwsIARUAAIhCGAFwAQ==&amp;rs=AOn4CLAteMqa_n2c_WrWksYeZVgolhr1iQ</t>
  </si>
  <si>
    <t>For Online Training &amp; Projects, WhatsApp: +91-9481635839 | INDIA Email: engineeringtutorsdesk@gmail.com ANSYS Workbench Tutorial Video on Crash Explicit Dyna...</t>
  </si>
  <si>
    <t>ANSYS Workbench Tutorial Video | Thermal Analysis | GRS |</t>
  </si>
  <si>
    <t>https://www.youtube.com/watch?v=FIHV2CMC8Ok</t>
  </si>
  <si>
    <t>https://i.ytimg.com/vi/FIHV2CMC8Ok/hqdefault.jpg?sqp=-oaymwEZCPYBEIoBSFXyq4qpAwsIARUAAIhCGAFwAQ==&amp;rs=AOn4CLD20BEDNwzAHPgGhZIzEx73lD6Y-g</t>
  </si>
  <si>
    <t>For Online Training &amp; Projects, WhatsApp: +91-9481635839 | INDIA Email: engineeringtutorsdesk@gmail.com ANSYS Workbench Tutorial Video | Thermal Analysis | T...</t>
  </si>
  <si>
    <t>ansys thermal stress analysis, ansys thermal analysis, ansys thermal structural coupled analysis, ansys thermal problem, ansys thermal analysis tutorial, ans...</t>
  </si>
  <si>
    <t>FIHV2CMC8Ok</t>
  </si>
  <si>
    <t>ANSYS Workbench Tutorial Video | Thermal Contact non linear FE Analysis | GRS |</t>
  </si>
  <si>
    <t>https://www.youtube.com/watch?v=te6LbJhXras</t>
  </si>
  <si>
    <t>https://i.ytimg.com/vi/te6LbJhXras/hqdefault.jpg?sqp=-oaymwEZCPYBEIoBSFXyq4qpAwsIARUAAIhCGAFwAQ==&amp;rs=AOn4CLAFfqVuh_QG--5dWz1Nz4FF4freeA</t>
  </si>
  <si>
    <t>For Online Training &amp; Projects, WhatsApp: +91-9481635839 | INDIA Email: engineeringtutorsdesk@gmail.com ANSYS Tutorial and ANSYS Workbench Tutorial Video on ...</t>
  </si>
  <si>
    <t>te6LbJhXras</t>
  </si>
  <si>
    <t>Utsav Rock Garden Shiggaon Haveri Karnataka India | Animals | Culture | GRS |</t>
  </si>
  <si>
    <t>https://www.youtube.com/watch?v=kV3RSH4XV64</t>
  </si>
  <si>
    <t>https://i.ytimg.com/vi/kV3RSH4XV64/hqdefault.jpg?sqp=-oaymwEZCPYBEIoBSFXyq4qpAwsIARUAAIhCGAFwAQ==&amp;rs=AOn4CLAbsPsytbLTU-aLfmWpTv4Ask7f2w</t>
  </si>
  <si>
    <t>Utsav Rock garden Shiggaon Haveri Karnataka India | Cement statues of Animals People in olden days | Dr Rajkumar Movie memories | Painting | Culture | Farmer...</t>
  </si>
  <si>
    <t>utsav garden Shiggaon, shiggon karnata, rock garden shiggon, karnataka rock garden, utsav karnataka, utsav shiggon, utsav garden haveri, haveri rock garden, ...</t>
  </si>
  <si>
    <t>kV3RSH4XV64</t>
  </si>
  <si>
    <t>ANSYS Workbench Tutorial Video for Beginners | Bracket Bearing Load | GRS |</t>
  </si>
  <si>
    <t>https://www.youtube.com/watch?v=GctMpUs7daI</t>
  </si>
  <si>
    <t>https://i.ytimg.com/vi/GctMpUs7daI/hqdefault.jpg?sqp=-oaymwEZCPYBEIoBSFXyq4qpAwsIARUAAIhCGAFwAQ==&amp;rs=AOn4CLC8KhxpwrT5P-wYbAsPqEvSRdGn2w</t>
  </si>
  <si>
    <t>For Online Training &amp; Projects, WhatsApp: +91-9481635839 | INDIA Email: engineeringtutorsdesk@gmail.com Skype: engineeringtutorsdesk ANSYS Workbench Tutorial...</t>
  </si>
  <si>
    <t>GctMpUs7daI</t>
  </si>
  <si>
    <t>ANSYS Workbench Tutorial Video | Bolt Pretension | Contact Non Linear FE Analysis | GRS |</t>
  </si>
  <si>
    <t>https://www.youtube.com/watch?v=fAI-Aavri2s</t>
  </si>
  <si>
    <t>https://i.ytimg.com/vi/fAI-Aavri2s/hqdefault.jpg?sqp=-oaymwEZCPYBEIoBSFXyq4qpAwsIARUAAIhCGAFwAQ==&amp;rs=AOn4CLARPy1jAhzyb25LAK6xBPG9sFSd5g</t>
  </si>
  <si>
    <t>Ansys (Business Operation), Nonlinear System, Linearity, finite element method, workbench, Tutorial, video, Bolt, pretension, contact, non linear, finite, el...</t>
  </si>
  <si>
    <t>fAI-Aavri2s</t>
  </si>
  <si>
    <t>ANSYS Workbench Tutorial Video | Beginner/Expert | Crain Hook Contact Non Linear FE Analysis | GRS |</t>
  </si>
  <si>
    <t>https://www.youtube.com/watch?v=YEI62Mgb5P4</t>
  </si>
  <si>
    <t>https://i.ytimg.com/vi/YEI62Mgb5P4/hqdefault.jpg?sqp=-oaymwEZCPYBEIoBSFXyq4qpAwsIARUAAIhCGAFwAQ==&amp;rs=AOn4CLCrnrc5AN5TQYjx3LD9STmrZQodgw</t>
  </si>
  <si>
    <t>For Online Training &amp; Projects, WhatsApp: +91-9481635839 | INDIA Email: engineeringtutorsdesk@gmail.com ANSYS Workbench Tutorial Video on Crain Hook Contact ...</t>
  </si>
  <si>
    <t>YEI62Mgb5P4</t>
  </si>
  <si>
    <t>Creo Parametric Tutorial Video | Variable Section Sweep |</t>
  </si>
  <si>
    <t>https://www.youtube.com/watch?v=mZh4vtquTU8</t>
  </si>
  <si>
    <t>https://i.ytimg.com/vi/mZh4vtquTU8/hqdefault.jpg?sqp=-oaymwEZCPYBEIoBSFXyq4qpAwsIARUAAIhCGAFwAQ==&amp;rs=AOn4CLAnw-TvonfSIULRze8tqm_Y4xFFPA</t>
  </si>
  <si>
    <t>Online training &amp; Projects Contact Mobile/WhatsApp: +91-9481635839 | INDIA Email: engineeringtutorsdesk@gmail.com Skype: engineeringtutorsdesk Creo Parametri...</t>
  </si>
  <si>
    <t>mZh4vtquTU8</t>
  </si>
  <si>
    <t>Creo Parametric Tutorial Video on Surface Sweep | GRS</t>
  </si>
  <si>
    <t>https://www.youtube.com/watch?v=6uGByzRXfrg</t>
  </si>
  <si>
    <t>https://i.ytimg.com/vi/6uGByzRXfrg/hqdefault.jpg?sqp=-oaymwEZCPYBEIoBSFXyq4qpAwsIARUAAIhCGAFwAQ==&amp;rs=AOn4CLAQcwKLfgA7uyMQTMXn0ovjcPIzXQ</t>
  </si>
  <si>
    <t>6uGByzRXfrg</t>
  </si>
  <si>
    <t>Cero Parametric Tutorial Video Helical Sweep | Spring Design/Modelling | Pitch | GRS</t>
  </si>
  <si>
    <t>https://www.youtube.com/watch?v=fDtZblIZ874</t>
  </si>
  <si>
    <t>https://i.ytimg.com/vi/fDtZblIZ874/hqdefault.jpg?sqp=-oaymwEZCPYBEIoBSFXyq4qpAwsIARUAAIhCGAFwAQ==&amp;rs=AOn4CLDwoPo2UBjnNwxZ4xB9P1ncEAIppA</t>
  </si>
  <si>
    <t>fDtZblIZ874</t>
  </si>
  <si>
    <t>Pro E Mechanica Creo Simulate Wildfire Tutorial Video | Gravity Mass | Structural Analysis | GRS |</t>
  </si>
  <si>
    <t>https://www.youtube.com/watch?v=dv-Iy92kALU</t>
  </si>
  <si>
    <t>https://i.ytimg.com/vi/dv-Iy92kALU/hqdefault.jpg?sqp=-oaymwEZCPYBEIoBSFXyq4qpAwsIARUAAIhCGAFwAQ==&amp;rs=AOn4CLDota6DPwLA4auT3tRwi-gV-LiCSQ</t>
  </si>
  <si>
    <t>Contact for Projects &amp; online training Mobile/WhatsApp: +91-9481635839 | INDIA Email: engineeringtutorsdesk@gmail.com Skype: engineeringtutorsdesk Pro E Mech...</t>
  </si>
  <si>
    <t>creo simulation tutorial, creo simulate, creo simulate 3.0 tutorial, creo simulate assembly, creo simulate dynamic frequency, creo stress analysis, creo anal...</t>
  </si>
  <si>
    <t>dv-Iy92kALU</t>
  </si>
  <si>
    <t>Pro E Mechanica Creo Simulate Wildfire Tutorial Video | Spring Modal Analysis | Natural Freq | GRS |</t>
  </si>
  <si>
    <t>https://www.youtube.com/watch?v=DW9msnSNTV0</t>
  </si>
  <si>
    <t>https://i.ytimg.com/vi/DW9msnSNTV0/hqdefault.jpg?sqp=-oaymwEZCPYBEIoBSFXyq4qpAwsIARUAAIhCGAFwAQ==&amp;rs=AOn4CLDsM2YAf6KZ3nVzjJutiNtRmGrKiw</t>
  </si>
  <si>
    <t>DW9msnSNTV0</t>
  </si>
  <si>
    <t>Creo Parametric Tutorial Video | Mass Relation Creo Parametric | GRS |</t>
  </si>
  <si>
    <t>https://www.youtube.com/watch?v=_PA_wDcQxtA</t>
  </si>
  <si>
    <t>https://i.ytimg.com/vi/_PA_wDcQxtA/hqdefault.jpg?sqp=-oaymwEZCPYBEIoBSFXyq4qpAwsIARUAAIhCGAFwAQ==&amp;rs=AOn4CLByk-EjVmcOKSGJIg-02HJi_mbnyA</t>
  </si>
  <si>
    <t>_PA_wDcQxtA</t>
  </si>
  <si>
    <t>Samsung Galaxy Core DUOS i8262 3G Android Smart Phone Review</t>
  </si>
  <si>
    <t>https://www.youtube.com/watch?v=_EyXhpZLKyk</t>
  </si>
  <si>
    <t>https://i.ytimg.com/vi/_EyXhpZLKyk/hqdefault.jpg?sqp=-oaymwEZCPYBEIoBSFXyq4qpAwsIARUAAIhCGAFwAQ==&amp;rs=AOn4CLD3kwulIDc6G5fy3UInp7dtib1g3g</t>
  </si>
  <si>
    <t>Review on Samsung Galaxy Core 3G Dual Sim DUOS i8262 Android Smart Phone | 4.3 inch TFT LCD screen | 5MP Primary Camera LED flash and Auto Focus | 0.3 MP Sec...</t>
  </si>
  <si>
    <t>Samsung galaxy review, Samsung review video, review of Samsung galaxy, Samsung core review, galaxy core review, samsung galaxy core i8262 review, samsung i82...</t>
  </si>
  <si>
    <t>_EyXhpZLKyk</t>
  </si>
  <si>
    <t>Hypermesh Tutorial Video | 3D Meshing | Solid map | Center of Gravity | GRS |</t>
  </si>
  <si>
    <t>https://www.youtube.com/watch?v=POfvXVe5kp4</t>
  </si>
  <si>
    <t>https://i.ytimg.com/vi/POfvXVe5kp4/hqdefault.jpg?sqp=-oaymwEZCPYBEIoBSFXyq4qpAwsIARUAAIhCGAFwAQ==&amp;rs=AOn4CLDjbMfVkyR3kTNJMKJS0Z9XxsjSEw</t>
  </si>
  <si>
    <t>Hypermesh Tutorial Video on 3D Element Meshing or Hexagonal Meshing using Solid map | Finding the Center of Gravity | GRS | For more Tutorial Videos Click on...</t>
  </si>
  <si>
    <t>hypermesh tutorials for beginners, hypermesh tutorials, hypermesh 2d meshing, hypermesh 3d meshing, hypermesh basics, hypermesh analysis, hypermesh geometry ...</t>
  </si>
  <si>
    <t>POfvXVe5kp4</t>
  </si>
  <si>
    <t>ANSYS Workbench Tutorial Video | Beginner/Expert | Contact Non Linear Frictional FE Analysis | GRS |</t>
  </si>
  <si>
    <t>https://www.youtube.com/watch?v=FIi9_8eFTTg</t>
  </si>
  <si>
    <t>https://i.ytimg.com/vi/FIi9_8eFTTg/hqdefault.jpg?sqp=-oaymwEZCPYBEIoBSFXyq4qpAwsIARUAAIhCGAFwAQ==&amp;rs=AOn4CLCYYncE9U_WHzGIZ1TcLIwY_JgO2g</t>
  </si>
  <si>
    <t>Buy The CAD &amp; ANSYS Files of the above video for USD$9 by sending the request to below contact details. Contact for Projects &amp; online training Mobile/WhatsAp...</t>
  </si>
  <si>
    <t>ansys, workbench, tutorial, video, beginner, advanced, structural, contact, non linear, target, Finite, element, analysis, GRS, Time, stepping, formulation, ...</t>
  </si>
  <si>
    <t>FIi9_8eFTTg</t>
  </si>
  <si>
    <t>Hypermesh &amp; ANSYS Tutorial Video | Beginner/Expert | Contact Non Linear FE Analysis | GRS |</t>
  </si>
  <si>
    <t>https://www.youtube.com/watch?v=q91Xal8WwjE</t>
  </si>
  <si>
    <t>https://i.ytimg.com/vi/q91Xal8WwjE/hqdefault.jpg?sqp=-oaymwEZCPYBEIoBSFXyq4qpAwsIARUAAIhCGAFwAQ==&amp;rs=AOn4CLB2nqWItaqPix04lHtBe60lGHMOuA</t>
  </si>
  <si>
    <t>HyperMesh to ANSYS Tutorial Video on Contact Non Linear Finite Element Analysis for Beginners &amp; Professionals | 2D 3D Elements Creation SOLID 185 | Metric un...</t>
  </si>
  <si>
    <t>q91Xal8WwjE</t>
  </si>
  <si>
    <t>What is ATTITUDE | Motivational Video on Eagle | GRS |</t>
  </si>
  <si>
    <t>https://www.youtube.com/watch?v=KKyqjG9auTk</t>
  </si>
  <si>
    <t>https://i.ytimg.com/vi/KKyqjG9auTk/hqdefault.jpg?sqp=-oaymwEZCPYBEIoBSFXyq4qpAwsIARUAAIhCGAFwAQ==&amp;rs=AOn4CLAuNQIzQO-oNfOoX4ei8rPWSHuw8A</t>
  </si>
  <si>
    <t>Attitude Motivational Video | Problems are common to all, How we respond to the problem is the Attitude | When it rains, all the birds occupy shelter, but ea...</t>
  </si>
  <si>
    <t>attitude thoughts, above, success thoughts, motivation videos, eagle motivation thoughts, what is attitude, what is motivation, motivational videos, thoughts...</t>
  </si>
  <si>
    <t>KKyqjG9auTk</t>
  </si>
  <si>
    <t>ANSYS Workbench Tutorial Video | Structural Contact Target Non Linear FE Analysis | Beginner | GRS |</t>
  </si>
  <si>
    <t>https://www.youtube.com/watch?v=jDieKLtQWsk</t>
  </si>
  <si>
    <t>https://i.ytimg.com/vi/jDieKLtQWsk/hqdefault.jpg?sqp=-oaymwEZCPYBEIoBSFXyq4qpAwsIARUAAIhCGAFwAQ==&amp;rs=AOn4CLCt0hPbweTRBI5iG8U-V6y45WoBRw</t>
  </si>
  <si>
    <t>Contact for Projects &amp; online training Mobile/WhatsApp: +91-9481635839 | INDIA Email: engineeringtutorsdesk@gmail.com Skype: engineeringtutorsdesk ANSYS Work...</t>
  </si>
  <si>
    <t>jDieKLtQWsk</t>
  </si>
  <si>
    <t>Pro E Mechanica Croe Simulate Tutorial Video | Mid Surface Shell FE Analysis | Beginner | GRS |</t>
  </si>
  <si>
    <t>https://www.youtube.com/watch?v=EiO5--zAyCg</t>
  </si>
  <si>
    <t>https://i.ytimg.com/vi/EiO5--zAyCg/hqdefault.jpg?sqp=-oaymwEZCPYBEIoBSFXyq4qpAwsIARUAAIhCGAFwAQ==&amp;rs=AOn4CLB5BBHH3HFi5vm8vlvj1XiTLjlO6w</t>
  </si>
  <si>
    <t>EiO5--zAyCg</t>
  </si>
  <si>
    <t>Pro E Mechanica Creo Simulate Wildfire Tutorial Video | Structural FE Analysis | Beginner | GRS |</t>
  </si>
  <si>
    <t>https://www.youtube.com/watch?v=WzK7Nmm3oyg</t>
  </si>
  <si>
    <t>https://i.ytimg.com/vi/WzK7Nmm3oyg/hqdefault.jpg?sqp=-oaymwEZCPYBEIoBSFXyq4qpAwsIARUAAIhCGAFwAQ==&amp;rs=AOn4CLDsf-Awl8qC7USDdy_3DQnfN4fv8w</t>
  </si>
  <si>
    <t>WzK7Nmm3oyg</t>
  </si>
  <si>
    <t>HyperMesh Tutorial Video | 3D Mesh | Create/Spin 2D Elements in Circular Path | GRS |</t>
  </si>
  <si>
    <t>https://www.youtube.com/watch?v=q47NQBmtCBM</t>
  </si>
  <si>
    <t>https://i.ytimg.com/vi/q47NQBmtCBM/hqdefault.jpg?sqp=-oaymwEZCPYBEIoBSFXyq4qpAwsIARUAAIhCGAFwAQ==&amp;rs=AOn4CLC7nIO_9lQVpKv5gG0CAn_47kjnLQ</t>
  </si>
  <si>
    <t>Hypermesh Tutorial Video on Spin Mesh | Drag 2D tria &amp; Quadrilateral Elements to 3D Hexagonal and penta Elements for a Sphere | Find faces F8 | IGES STEP CAD...</t>
  </si>
  <si>
    <t>q47NQBmtCBM</t>
  </si>
  <si>
    <t>HyperMesh Tutorial Video | 3D Mesh | Drag 2D Quad | Hexagonal Elements | Solid Map &amp; Spin | GRS |</t>
  </si>
  <si>
    <t>https://www.youtube.com/watch?v=IMuBhm21lSU</t>
  </si>
  <si>
    <t>https://i.ytimg.com/vi/IMuBhm21lSU/hqdefault.jpg?sqp=-oaymwEZCPYBEIoBSFXyq4qpAwsIARUAAIhCGAFwAQ==&amp;rs=AOn4CLC_fADm-Q-HB2s2zVBrp3KF9hLFNw</t>
  </si>
  <si>
    <t>Hypermesh Tutorial Video on Creating Solid map &amp; Spin Mesh | Drag 2D Quadrilateral Elements to 3D Hexagonal Elements for a Pipe geometry | Find faces F8 | IG...</t>
  </si>
  <si>
    <t>IMuBhm21lSU</t>
  </si>
  <si>
    <t>HyperMesh Tutorial Video | 3D Mesh | Solid Map | Hexagonal Elements | GRS |</t>
  </si>
  <si>
    <t>https://www.youtube.com/watch?v=IvzAuHKi4eU</t>
  </si>
  <si>
    <t>https://i.ytimg.com/vi/IvzAuHKi4eU/hqdefault.jpg?sqp=-oaymwEZCPYBEIoBSFXyq4qpAwsIARUAAIhCGAFwAQ==&amp;rs=AOn4CLBod_PhLoDMB9zWG7_bnsaCuzmRZg</t>
  </si>
  <si>
    <t>Hypermesh Tutorial Video on Solid map | Drag 2D Quadrilateral Elements to 3D Hexagonal Elements | IGES STEP CAD geometry Import | Creating of 2D Quadrilatera...</t>
  </si>
  <si>
    <t>IvzAuHKi4eU</t>
  </si>
  <si>
    <t>HyperMesh Tutorial Video | 3D Mesh | Drag 2D Quad | Hexagonal Elements | GRS |</t>
  </si>
  <si>
    <t>https://www.youtube.com/watch?v=FjfiekCV2GE</t>
  </si>
  <si>
    <t>https://i.ytimg.com/vi/FjfiekCV2GE/hqdefault.jpg?sqp=-oaymwEZCPYBEIoBSFXyq4qpAwsIARUAAIhCGAFwAQ==&amp;rs=AOn4CLDIG-KZqD8p4E8_0iunetd5fyPZrQ</t>
  </si>
  <si>
    <t>Hypermesh Tutorial Video on Drag 2D Quadrilateral Elements to 3D Hexagonal Elements | IGES STEP CAD geometry Import | Creating of 2D Quadrilateral Elements b...</t>
  </si>
  <si>
    <t>FjfiekCV2GE</t>
  </si>
  <si>
    <t>Pro E | Creo | Helical Sweep | Spring | Variable pitch | Tutorial | GRS |</t>
  </si>
  <si>
    <t>https://www.youtube.com/watch?v=m5cLNbr9m4w</t>
  </si>
  <si>
    <t>https://i.ytimg.com/vi/m5cLNbr9m4w/hqdefault.jpg?sqp=-oaymwEZCPYBEIoBSFXyq4qpAwsIARUAAIhCGAFwAQ==&amp;rs=AOn4CLCd3mHUYtHjFCZRKw0ixdaPtw0u_g</t>
  </si>
  <si>
    <t>Contact for Projects &amp; online training Mobile/WhatsApp: +91-9481635839 | INDIA Email: engineeringtutorsdesk@gmail.com Skype: engineeringtutorsdesk For more T...</t>
  </si>
  <si>
    <t>m5cLNbr9m4w</t>
  </si>
  <si>
    <t>Pro E | Creo | Blend parallel | Part | Model | Diamond | Tutorial | GRS |</t>
  </si>
  <si>
    <t>https://www.youtube.com/watch?v=Q23XaC0Q0zc</t>
  </si>
  <si>
    <t>https://i.ytimg.com/vi/Q23XaC0Q0zc/hqdefault.jpg?sqp=-oaymwEZCPYBEIoBSFXyq4qpAwsIARUAAIhCGAFwAQ==&amp;rs=AOn4CLDE0hTADcOU6UXE0dZZWDvFp1vGNw</t>
  </si>
  <si>
    <t>Q23XaC0Q0zc</t>
  </si>
  <si>
    <t>Pro E | Creo | Draft | Variable | Model | Part | Tutorial | GRS |</t>
  </si>
  <si>
    <t>https://www.youtube.com/watch?v=eqDmrAzvMIQ</t>
  </si>
  <si>
    <t>https://i.ytimg.com/vi/eqDmrAzvMIQ/hqdefault.jpg?sqp=-oaymwEZCPYBEIoBSFXyq4qpAwsIARUAAIhCGAFwAQ==&amp;rs=AOn4CLAwaRfE21Y5ar9Y82RQ2aIJ2_jPRg</t>
  </si>
  <si>
    <t>eqDmrAzvMIQ</t>
  </si>
  <si>
    <t>Pro E | Creo | Chamfer | Corner Chamfer | Tutorial | GRS |</t>
  </si>
  <si>
    <t>https://www.youtube.com/watch?v=WJZl8oDqdgc</t>
  </si>
  <si>
    <t>https://i.ytimg.com/vi/WJZl8oDqdgc/hqdefault.jpg?sqp=-oaymwEZCPYBEIoBSFXyq4qpAwsIARUAAIhCGAFwAQ==&amp;rs=AOn4CLClarfTpXa-eKklz9Cle_q92OXICw</t>
  </si>
  <si>
    <t>WJZl8oDqdgc</t>
  </si>
  <si>
    <t>Pro E | Creo | Conical Spring | Helical Sweep | Tutorial | GRS |</t>
  </si>
  <si>
    <t>https://www.youtube.com/watch?v=7BU32oxt9CE</t>
  </si>
  <si>
    <t>https://i.ytimg.com/vi/7BU32oxt9CE/hqdefault.jpg?sqp=-oaymwEZCPYBEIoBSFXyq4qpAwsIARUAAIhCGAFwAQ==&amp;rs=AOn4CLAkUmYmPRJBfxoLoAnZ-U76aL9kiQ</t>
  </si>
  <si>
    <t>7BU32oxt9CE</t>
  </si>
  <si>
    <t>ANSYS Workbench Tutorial Video | Interference fit Lagrange Asymmetric Contact Non linear Ana | GRS |</t>
  </si>
  <si>
    <t>https://www.youtube.com/watch?v=p7SvxhX5mKU</t>
  </si>
  <si>
    <t>https://i.ytimg.com/vi/p7SvxhX5mKU/hqdefault.jpg?sqp=-oaymwEZCPYBEIoBSFXyq4qpAwsIARUAAIhCGAFwAQ==&amp;rs=AOn4CLBnEqIDhlrPCSJNV2GJz_2kXBbt9A</t>
  </si>
  <si>
    <t>p7SvxhX5mKU</t>
  </si>
  <si>
    <t>ANSYS Workbench Tutorial Video for Beginners and professionals | Geometry Comparison | GRS |</t>
  </si>
  <si>
    <t>https://www.youtube.com/watch?v=hx0GOp8iEGU</t>
  </si>
  <si>
    <t>https://i.ytimg.com/vi/hx0GOp8iEGU/hqdefault.jpg?sqp=-oaymwEZCPYBEIoBSFXyq4qpAwsIARUAAIhCGAFwAQ==&amp;rs=AOn4CLA__e5z4jZlScO_4y_7A_x0-z9_gA</t>
  </si>
  <si>
    <t>Contact for Projects &amp; online training Mobile/WhatsApp: +91-9481635839 | INDIA Email: engineeringtutorsdesk@gmail.com Skype: engineeringtutorsdesk Email: eng...</t>
  </si>
  <si>
    <t>hx0GOp8iEGU</t>
  </si>
  <si>
    <t>Add Payee | ICICI Net banking | Funds transfer | Savings account |</t>
  </si>
  <si>
    <t>https://www.youtube.com/watch?v=C80Kfg2hF2g</t>
  </si>
  <si>
    <t>https://i.ytimg.com/vi/C80Kfg2hF2g/hqdefault.jpg?sqp=-oaymwEZCPYBEIoBSFXyq4qpAwsIARUAAIhCGAFwAQ==&amp;rs=AOn4CLBJwffKSva2fg1Khf8iMLKdwpp9ZA</t>
  </si>
  <si>
    <t>ICICI net banking | Transfer funds to third party | Add payee of other bank account | Transfer amount to friend | Transfer amount to family | Manage payee fo...</t>
  </si>
  <si>
    <t>icici net banking, icici net banking login, how to use icici net banking, how to, add, payee, icici, net, banking, funds, transfer, IFSC, code, find, bank, c...</t>
  </si>
  <si>
    <t>C80Kfg2hF2g</t>
  </si>
  <si>
    <t>Hypermesh | ANSYS | Assign | Material | Property | Thickness | Element | Tutorial | GRS |</t>
  </si>
  <si>
    <t>https://www.youtube.com/watch?v=BgY1pLxgIZ4</t>
  </si>
  <si>
    <t>https://i.ytimg.com/vi/BgY1pLxgIZ4/hqdefault.jpg?sqp=-oaymwEZCPYBEIoBSFXyq4qpAwsIARUAAIhCGAFwAQ==&amp;rs=AOn4CLDJHFT8fmOt252b0Fu5hdW7V7kwwg</t>
  </si>
  <si>
    <t>hypermesh, ansys, how to, assign, material, property, thickness, element, FEA, CAE, FEM, finite, analysis, node, tutorial, basic, beginner, simple</t>
  </si>
  <si>
    <t>BgY1pLxgIZ4</t>
  </si>
  <si>
    <t>ANSYS | Zoom | Rotate | Pan | Tutorial | GRS |</t>
  </si>
  <si>
    <t>https://www.youtube.com/watch?v=igkufrVFMtY</t>
  </si>
  <si>
    <t>https://i.ytimg.com/vi/igkufrVFMtY/hqdefault.jpg?sqp=-oaymwEZCPYBEIoBSFXyq4qpAwsIARUAAIhCGAFwAQ==&amp;rs=AOn4CLCoN1b1bwV-QVq4F2ZPDfGUcXRYvg</t>
  </si>
  <si>
    <t>ansys, classic, how to, rotate, zoom, pan, FEA, CAE, FEM, element, node, tutorial, basic, beginner, simple</t>
  </si>
  <si>
    <t>igkufrVFMtY</t>
  </si>
  <si>
    <t>Hypermesh | ANSYS | Finalize | Property | Material | Thickness | Assign | Tutorial | GRS |</t>
  </si>
  <si>
    <t>https://www.youtube.com/watch?v=FT2ptDEhGK8</t>
  </si>
  <si>
    <t>https://i.ytimg.com/vi/FT2ptDEhGK8/hqdefault.jpg?sqp=-oaymwEZCPYBEIoBSFXyq4qpAwsIARUAAIhCGAFwAQ==&amp;rs=AOn4CLB2Yr4XYRczcTUAd8pNtLzPzqhWIw</t>
  </si>
  <si>
    <t>HyperMesh Tutorials, Hypermesh videos, Hypermesh meshing, Hypermesh assign material, tutorial hypermesh, assign shell thickness hypermesh, Hypermesh assignme...</t>
  </si>
  <si>
    <t>FT2ptDEhGK8</t>
  </si>
  <si>
    <t>ANSYS | Solve | Postprocess | Stress | Strain | Tutorial | GRS |</t>
  </si>
  <si>
    <t>https://www.youtube.com/watch?v=FJYZmaUYIn4</t>
  </si>
  <si>
    <t>https://i.ytimg.com/vi/FJYZmaUYIn4/hqdefault.jpg?sqp=-oaymwEZCPYBEIoBSFXyq4qpAwsIARUAAIhCGAFwAQ==&amp;rs=AOn4CLD7WciQmBRvMM69uhp0Tb3DwC-4bw</t>
  </si>
  <si>
    <t>FJYZmaUYIn4</t>
  </si>
  <si>
    <t>ANSYS | Import | Read | cdb | FE data | Tutorial | GRS |</t>
  </si>
  <si>
    <t>https://www.youtube.com/watch?v=nC3m4zBc_A8</t>
  </si>
  <si>
    <t>https://i.ytimg.com/vi/nC3m4zBc_A8/hqdefault.jpg?sqp=-oaymwEZCPYBEIoBSFXyq4qpAwsIARUAAIhCGAFwAQ==&amp;rs=AOn4CLAGPcBnxNhcc3BewhjJl9yYtc9faw</t>
  </si>
  <si>
    <t>import cdb to ansys, ansys cdb import, ansys cdb file, hypermesh to ansys import, import mesh file in ansys, ansys tutorials, ansys multiphysics tutorials, a...</t>
  </si>
  <si>
    <t>nC3m4zBc_A8</t>
  </si>
  <si>
    <t>ANSYS | Capture | Result | Image | Tutorial | GRS |</t>
  </si>
  <si>
    <t>https://www.youtube.com/watch?v=QTXRagRR-wQ</t>
  </si>
  <si>
    <t>https://i.ytimg.com/vi/QTXRagRR-wQ/hqdefault.jpg?sqp=-oaymwEZCPYBEIoBSFXyq4qpAwsIARUAAIhCGAFwAQ==&amp;rs=AOn4CLCZ4VsCOftcjKZt_N5xpXlfCen8EA</t>
  </si>
  <si>
    <t>QTXRagRR-wQ</t>
  </si>
  <si>
    <t>Hypermesh | Ansys | Export | cdb | FE data | Tutorial | GRS |</t>
  </si>
  <si>
    <t>https://www.youtube.com/watch?v=8PzrB37vww4</t>
  </si>
  <si>
    <t>https://i.ytimg.com/vi/8PzrB37vww4/hqdefault.jpg?sqp=-oaymwEZCPYBEIoBSFXyq4qpAwsIARUAAIhCGAFwAQ==&amp;rs=AOn4CLDkc2kyVxPVEubR3J6Idw-KaVSN-g</t>
  </si>
  <si>
    <t>Contact for Projects &amp; online training Mobile/WhatsApp: +91-9481635839 | INDIA Email: engineeringtutorsdesk@gmail.com Skype: engineeringtutorsdesk</t>
  </si>
  <si>
    <t>HyperMesh Tutorials, Hypermesh to ansys export, export cdb to ansys, Hypermesh plate with hole, Hypermesh drag elements, Hypermesh solid map, Hypermesh softw...</t>
  </si>
  <si>
    <t>8PzrB37vww4</t>
  </si>
  <si>
    <t>Hypermesh | ANSYS |  Apply | Force | Node | Tutorial | GRS |</t>
  </si>
  <si>
    <t>https://www.youtube.com/watch?v=ckewb15tZWI</t>
  </si>
  <si>
    <t>https://i.ytimg.com/vi/ckewb15tZWI/hqdefault.jpg?sqp=-oaymwEZCPYBEIoBSFXyq4qpAwsIARUAAIhCGAFwAQ==&amp;rs=AOn4CLBG5wAfyVs7SXnx8CGvBUAqJ-E5yQ</t>
  </si>
  <si>
    <t>hypermesh ansys tutorial, hypermesh ansys video, how to apply force on nodes, hypermesh FEA, Hypermesh CAE, FEA hypermesh, finite element analysis HyperMesh,...</t>
  </si>
  <si>
    <t>ckewb15tZWI</t>
  </si>
  <si>
    <t>Hypermesh | ANSYS | Fix | Nodes | Define | Constraints | DOF | Tutorial | GRS |</t>
  </si>
  <si>
    <t>https://www.youtube.com/watch?v=IM9O-VYgnIw</t>
  </si>
  <si>
    <t>https://i.ytimg.com/vi/IM9O-VYgnIw/hqdefault.jpg?sqp=-oaymwEZCPYBEIoBSFXyq4qpAwsIARUAAIhCGAFwAQ==&amp;rs=AOn4CLBxs-3TSkWvqxwnRhYbhZSsrmO7ug</t>
  </si>
  <si>
    <t>hypermesh, ansys, how to, define, constraints, node, Fix, dof, FEA, CAE, FEM, finite, element, analysis, tutorial, basic, beginner, simple</t>
  </si>
  <si>
    <t>IM9O-VYgnIw</t>
  </si>
  <si>
    <t>Hypermesh | ANSYS | Update | Elements | Shell | 2D | Tutorial | GRS |</t>
  </si>
  <si>
    <t>https://www.youtube.com/watch?v=HdjY7bdIzJY</t>
  </si>
  <si>
    <t>https://i.ytimg.com/vi/HdjY7bdIzJY/hqdefault.jpg?sqp=-oaymwEZCPYBEIoBSFXyq4qpAwsIARUAAIhCGAFwAQ==&amp;rs=AOn4CLCiUOErwfvaVQ48RG8R07I4TXijzQ</t>
  </si>
  <si>
    <t>hypermesh, ansys, how to, update, elements, shell, 2D, FEA, CAE, FEM, finite, element, analysis, node, tutorial, basic, beginner, simple</t>
  </si>
  <si>
    <t>HdjY7bdIzJY</t>
  </si>
  <si>
    <t>Hypermesh | ANSYS | Create | Property | Thickness | Shell | Tutorial | GRS |</t>
  </si>
  <si>
    <t>https://www.youtube.com/watch?v=6q6-N_Jv67Y</t>
  </si>
  <si>
    <t>https://i.ytimg.com/vi/6q6-N_Jv67Y/hqdefault.jpg?sqp=-oaymwEZCPYBEIoBSFXyq4qpAwsIARUAAIhCGAFwAQ==&amp;rs=AOn4CLDC8s15Lg8NvoULKPAikXsX5PwIOg</t>
  </si>
  <si>
    <t>hypermesh, ansys, how to, create, property, thickness, shell, FEA, CAE, FEM, finite, element, analysis, node, tutorial, basic, beginner, simple</t>
  </si>
  <si>
    <t>6q6-N_Jv67Y</t>
  </si>
  <si>
    <t>Hypermesh | ANSYS | Element | Define | Select | Tutorial | GRS |</t>
  </si>
  <si>
    <t>https://www.youtube.com/watch?v=DK6E1Ck1LAU</t>
  </si>
  <si>
    <t>https://i.ytimg.com/vi/DK6E1Ck1LAU/hqdefault.jpg?sqp=-oaymwEZCPYBEIoBSFXyq4qpAwsIARUAAIhCGAFwAQ==&amp;rs=AOn4CLD3Jp8lvaCXJnzRQa8D60uN7ik5Pg</t>
  </si>
  <si>
    <t>DK6E1Ck1LAU</t>
  </si>
  <si>
    <t>Hypermesh | ANSYS | Create | Define | Material | Modulus | Density | Poisson's | Tutorial | GRS |</t>
  </si>
  <si>
    <t>https://www.youtube.com/watch?v=1jH9-kkCPOM</t>
  </si>
  <si>
    <t>https://i.ytimg.com/vi/1jH9-kkCPOM/hqdefault.jpg?sqp=-oaymwEZCPYBEIoBSFXyq4qpAwsIARUAAIhCGAFwAQ==&amp;rs=AOn4CLB3tZyHcXWRJiKAuMOt9GjU0Zr3GQ</t>
  </si>
  <si>
    <t>hypermesh, ansys, how to, create, define, material, density, young', modulus, poison, ratio, FEA, CAE, FEM, finite, element, analysis, node, tutorial, basic,...</t>
  </si>
  <si>
    <t>1jH9-kkCPOM</t>
  </si>
  <si>
    <t>HyperMesh  | Find | find attached | Elements | Entities | GRS |</t>
  </si>
  <si>
    <t>https://www.youtube.com/watch?v=fBNHVuAmMKg</t>
  </si>
  <si>
    <t>https://i.ytimg.com/vi/fBNHVuAmMKg/hqdefault.jpg?sqp=-oaymwEZCPYBEIoBSFXyq4qpAwsIARUAAIhCGAFwAQ==&amp;rs=AOn4CLDklwdTgriKUAmaN6J4bL5pNPqBkw</t>
  </si>
  <si>
    <t>Hypermesh Tutorials</t>
  </si>
  <si>
    <t>fBNHVuAmMKg</t>
  </si>
  <si>
    <t>HyperMesh | Numbering | Nodes | Elements | GRS |</t>
  </si>
  <si>
    <t>https://www.youtube.com/watch?v=CmE2FqtMUqA</t>
  </si>
  <si>
    <t>https://i.ytimg.com/vi/CmE2FqtMUqA/hqdefault.jpg?sqp=-oaymwEZCPYBEIoBSFXyq4qpAwsIARUAAIhCGAFwAQ==&amp;rs=AOn4CLBR7LsG0afbsWEqKWf-5PWer7BH2A</t>
  </si>
  <si>
    <t>CmE2FqtMUqA</t>
  </si>
  <si>
    <t>HyperMesh | Check elements | Duplicates | 2D | 3D | Warpage | Jacobian | Length |  GRS |</t>
  </si>
  <si>
    <t>https://www.youtube.com/watch?v=nM_-e0G7MNA</t>
  </si>
  <si>
    <t>https://i.ytimg.com/vi/nM_-e0G7MNA/hqdefault.jpg?sqp=-oaymwEZCPYBEIoBSFXyq4qpAwsIARUAAIhCGAFwAQ==&amp;rs=AOn4CLDW8SMYp2CV2dqzknG2giUnNoPDNg</t>
  </si>
  <si>
    <t>nM_-e0G7MNA</t>
  </si>
  <si>
    <t>HyperMesh | Check elements | Duplicates | 2D | 3D | Warpage | Jacobian | GRS |</t>
  </si>
  <si>
    <t>https://www.youtube.com/watch?v=Kxb8sSvrZNQ</t>
  </si>
  <si>
    <t>https://i.ytimg.com/vi/Kxb8sSvrZNQ/hqdefault.jpg?sqp=-oaymwEZCPYBEIoBSFXyq4qpAwsIARUAAIhCGAFwAQ==&amp;rs=AOn4CLCiE_tXvclw9Wnewc6Pli5p50umKw</t>
  </si>
  <si>
    <t>Kxb8sSvrZNQ</t>
  </si>
  <si>
    <t>HyperMesh | Replace | Nodes | GRS |</t>
  </si>
  <si>
    <t>https://www.youtube.com/watch?v=bcUyPWSCbHU</t>
  </si>
  <si>
    <t>https://i.ytimg.com/vi/bcUyPWSCbHU/hqdefault.jpg?sqp=-oaymwEZCPYBEIoBSFXyq4qpAwsIARUAAIhCGAFwAQ==&amp;rs=AOn4CLDRJnBKDN3gWCY8vajkZHz0x-0RFQ</t>
  </si>
  <si>
    <t>bcUyPWSCbHU</t>
  </si>
  <si>
    <t>HyperMesh | Edit | Nodes | GRS |</t>
  </si>
  <si>
    <t>https://www.youtube.com/watch?v=IEEkikljK0M</t>
  </si>
  <si>
    <t>https://i.ytimg.com/vi/IEEkikljK0M/hqdefault.jpg?sqp=-oaymwEZCPYBEIoBSFXyq4qpAwsIARUAAIhCGAFwAQ==&amp;rs=AOn4CLBedGCD-NtF0Cfhm4RzViE9MzapyA</t>
  </si>
  <si>
    <t>IEEkikljK0M</t>
  </si>
  <si>
    <t>HyperMesh | 2D Mesh | Surface mesh | Elements | Quad | Tria | GRS |</t>
  </si>
  <si>
    <t>https://www.youtube.com/watch?v=kk05L22Tf9M</t>
  </si>
  <si>
    <t>https://i.ytimg.com/vi/kk05L22Tf9M/hqdefault.jpg?sqp=-oaymwEZCPYBEIoBSFXyq4qpAwsIARUAAIhCGAFwAQ==&amp;rs=AOn4CLAjjYAz86Qwk6LxjWhbo8utvbiklQ</t>
  </si>
  <si>
    <t>kk05L22Tf9M</t>
  </si>
  <si>
    <t>HyperMesh | Translate | Entities | Elements | Nodes | GRS |</t>
  </si>
  <si>
    <t>https://www.youtube.com/watch?v=ltEtV3fh7SE</t>
  </si>
  <si>
    <t>https://i.ytimg.com/vi/ltEtV3fh7SE/hqdefault.jpg?sqp=-oaymwEZCPYBEIoBSFXyq4qpAwsIARUAAIhCGAFwAQ==&amp;rs=AOn4CLBsy1VZpxvYWMa_1mDNCvwkZYcVIg</t>
  </si>
  <si>
    <t>HyperMesh Tutorial Video on Translate Entities | Translate Nodes, Elements, Lines, Surfaces, Solids,</t>
  </si>
  <si>
    <t>ltEtV3fh7SE</t>
  </si>
  <si>
    <t>HyperMesh | Equivalence | Node | GRS |</t>
  </si>
  <si>
    <t>https://www.youtube.com/watch?v=nG6Ky6TP4JQ</t>
  </si>
  <si>
    <t>https://i.ytimg.com/vi/nG6Ky6TP4JQ/hqdefault.jpg?sqp=-oaymwEZCPYBEIoBSFXyq4qpAwsIARUAAIhCGAFwAQ==&amp;rs=AOn4CLCrkypn2X9RjMMgBVbinucJHYY4vA</t>
  </si>
  <si>
    <t>nG6Ky6TP4JQ</t>
  </si>
  <si>
    <t>HyperMesh | Ruled mesh | 2D mesh | Temp nodes | Elements | Quad | Tria | GRS |</t>
  </si>
  <si>
    <t>https://www.youtube.com/watch?v=QBAHCttnjTU</t>
  </si>
  <si>
    <t>https://i.ytimg.com/vi/QBAHCttnjTU/hqdefault.jpg?sqp=-oaymwEZCPYBEIoBSFXyq4qpAwsIARUAAIhCGAFwAQ==&amp;rs=AOn4CLD2jHH3hZI9X8TDOcY0YdBKzet2Cg</t>
  </si>
  <si>
    <t>QBAHCttnjTU</t>
  </si>
  <si>
    <t>HyperMesh | Delete | Edit | Elements | Entities | GRS |</t>
  </si>
  <si>
    <t>https://www.youtube.com/watch?v=tJIFZek1orU</t>
  </si>
  <si>
    <t>https://i.ytimg.com/vi/tJIFZek1orU/hqdefault.jpg?sqp=-oaymwEZCPYBEIoBSFXyq4qpAwsIARUAAIhCGAFwAQ==&amp;rs=AOn4CLB-6i7vCyVUGD6s8NZQ2ziBYdk0-A</t>
  </si>
  <si>
    <t>tJIFZek1orU</t>
  </si>
  <si>
    <t>HyperMesh | Translate | Entities | Elements | Nodes | Components | GRS |</t>
  </si>
  <si>
    <t>https://www.youtube.com/watch?v=zU2IlY0INhI</t>
  </si>
  <si>
    <t>https://i.ytimg.com/vi/zU2IlY0INhI/hqdefault.jpg?sqp=-oaymwEZCPYBEIoBSFXyq4qpAwsIARUAAIhCGAFwAQ==&amp;rs=AOn4CLBUPeIlVfvfciNr3nFBhmLJ63Fbtw</t>
  </si>
  <si>
    <t>zU2IlY0INhI</t>
  </si>
  <si>
    <t>HyperMesh | Reflect | Mirror | Entities | Elements | Nodes | GRS |</t>
  </si>
  <si>
    <t>https://www.youtube.com/watch?v=MemQD6WTiSo</t>
  </si>
  <si>
    <t>https://i.ytimg.com/vi/MemQD6WTiSo/hqdefault.jpg?sqp=-oaymwEZCPYBEIoBSFXyq4qpAwsIARUAAIhCGAFwAQ==&amp;rs=AOn4CLBxwv1JzxvqNsBu7k6SHPNJ93G_Dw</t>
  </si>
  <si>
    <t>MemQD6WTiSo</t>
  </si>
  <si>
    <t>HyperMesh | Create | Component | GRS |</t>
  </si>
  <si>
    <t>https://www.youtube.com/watch?v=muCdSZujqlw</t>
  </si>
  <si>
    <t>https://i.ytimg.com/vi/muCdSZujqlw/hqdefault.jpg?sqp=-oaymwEZCPYBEIoBSFXyq4qpAwsIARUAAIhCGAFwAQ==&amp;rs=AOn4CLByv96pVwYUJ0g037b9BMfiW6Akmg</t>
  </si>
  <si>
    <t>muCdSZujqlw</t>
  </si>
  <si>
    <t>HyperMesh | Organize | Entities | Elements | Components | GRS |</t>
  </si>
  <si>
    <t>https://www.youtube.com/watch?v=227Hbv427pY</t>
  </si>
  <si>
    <t>https://i.ytimg.com/vi/227Hbv427pY/hqdefault.jpg?sqp=-oaymwEZCPYBEIoBSFXyq4qpAwsIARUAAIhCGAFwAQ==&amp;rs=AOn4CLBIU1pFmjQyOutb4UzpXbaKnQSiFQ</t>
  </si>
  <si>
    <t>227Hbv427pY</t>
  </si>
  <si>
    <t>HyperMesh Tutorial VIdeo | Create Nodes | Interpolate | Intersect | Geometry Center | GRS |</t>
  </si>
  <si>
    <t>https://www.youtube.com/watch?v=HoiqcYc5TgA</t>
  </si>
  <si>
    <t>https://i.ytimg.com/vi/HoiqcYc5TgA/hqdefault.jpg?sqp=-oaymwEZCPYBEIoBSFXyq4qpAwsIARUAAIhCGAFwAQ==&amp;rs=AOn4CLDfqBEVcKUx5yygCb9i9C7QbNingg</t>
  </si>
  <si>
    <t>HyperMesh Tutorial VIdeo on Create Nodes | Interpolate | Intersect | Geometry Center | For more Tutorial Videos Click on the link below ANSYS Workbench https...</t>
  </si>
  <si>
    <t>HoiqcYc5TgA</t>
  </si>
  <si>
    <t>HyperMesh Turorial Video | Mask Unmask | Hide Unhide | GRS |</t>
  </si>
  <si>
    <t>https://www.youtube.com/watch?v=vJ_ra6wMf2U</t>
  </si>
  <si>
    <t>https://i.ytimg.com/vi/vJ_ra6wMf2U/hqdefault.jpg?sqp=-oaymwEZCPYBEIoBSFXyq4qpAwsIARUAAIhCGAFwAQ==&amp;rs=AOn4CLDMyMl4Is2VdLr0X-09sXCwOy0UwA</t>
  </si>
  <si>
    <t>HyperMesh Turorial Video on Mask Unmask | Hide Unhide | For more Tutorial Videos Click on the link below ANSYS Workbench https://www.youtube.com/playlist?lis...</t>
  </si>
  <si>
    <t>vJ_ra6wMf2U</t>
  </si>
  <si>
    <t>HyperMesh Tutorial Video | Surface Geometry Edit | Trim | Untrim | Offset | Extend | GRS |</t>
  </si>
  <si>
    <t>https://www.youtube.com/watch?v=y8ar862fvTE</t>
  </si>
  <si>
    <t>https://i.ytimg.com/vi/y8ar862fvTE/hqdefault.jpg?sqp=-oaymwEZCPYBEIoBSFXyq4qpAwsIARUAAIhCGAFwAQ==&amp;rs=AOn4CLB8uJC-qkIqOV87wpNj3MirSMtFLA</t>
  </si>
  <si>
    <t>HyperMesh Tutorial Video on Quick Geometry Edit | Toggle | Washer split | Split | Unsplit | For more Tutorial Videos Click on the link below ANSYS Workbench ...</t>
  </si>
  <si>
    <t>y8ar862fvTE</t>
  </si>
  <si>
    <t>HyperMesh Tutorial Video | Measure Distance/Angle | Circle center | GRS |</t>
  </si>
  <si>
    <t>https://www.youtube.com/watch?v=PYMHAF-xTJ0</t>
  </si>
  <si>
    <t>https://i.ytimg.com/vi/PYMHAF-xTJ0/hqdefault.jpg?sqp=-oaymwEZCPYBEIoBSFXyq4qpAwsIARUAAIhCGAFwAQ==&amp;rs=AOn4CLDYw52oGDK66Zywf0bEIgi14EvsQw</t>
  </si>
  <si>
    <t>HyperMesh Tutorial Video on Measure Distance/Angle | Circle center | For more Tutorial Videos Click on the link below ANSYS Workbench https://www.youtube.com...</t>
  </si>
  <si>
    <t>PYMHAF-xTJ0</t>
  </si>
  <si>
    <t>HyperMesh Tutorial Video | How to Save File | Format Extension | GRS |</t>
  </si>
  <si>
    <t>https://www.youtube.com/watch?v=JwaDBYWe3mU</t>
  </si>
  <si>
    <t>https://i.ytimg.com/vi/JwaDBYWe3mU/hqdefault.jpg?sqp=-oaymwEZCPYBEIoBSFXyq4qpAwsIARUAAIhCGAFwAQ==&amp;rs=AOn4CLB9Bp8IKqV8rGYAfEQ2krfzvcau6g</t>
  </si>
  <si>
    <t>HyperMesh Tutorial Video on How to Save File | Format Extension | For more Tutorial Videos Click on the link below ANSYS Workbench https://www.youtube.com/pl...</t>
  </si>
  <si>
    <t>JwaDBYWe3mU</t>
  </si>
  <si>
    <t>HyperMesh Tutorial Video | Quick Geometry Edit | Toggle | Washer split | Split | Unsplit | GRS |</t>
  </si>
  <si>
    <t>https://www.youtube.com/watch?v=QEJCYcqYEIg</t>
  </si>
  <si>
    <t>https://i.ytimg.com/vi/QEJCYcqYEIg/hqdefault.jpg?sqp=-oaymwEZCPYBEIoBSFXyq4qpAwsIARUAAIhCGAFwAQ==&amp;rs=AOn4CLDaYvgLRvqQCY2mytGt4IWVuPt8Pw</t>
  </si>
  <si>
    <t>HyperMesh Tutorial Video on Pre processing| Quick Geometry Edit | Toggle Lines and Edges | Washer Split | Unsplit For more Tutorial Videos Click on the link ...</t>
  </si>
  <si>
    <t>QEJCYcqYEIg</t>
  </si>
  <si>
    <t>HyperMesh Tutorial Video | CAD Geometry Import | User profile | Zoom | Rotate | Pan | GRS |</t>
  </si>
  <si>
    <t>https://www.youtube.com/watch?v=dwFvUz8xyzo</t>
  </si>
  <si>
    <t>https://i.ytimg.com/vi/dwFvUz8xyzo/hqdefault.jpg?sqp=-oaymwEZCPYBEIoBSFXyq4qpAwsIARUAAIhCGAFwAQ==&amp;rs=AOn4CLD5CgfpREq3i0t-VkogAqLnRlmWbA</t>
  </si>
  <si>
    <t>HyperMesh Tutorial Video on Geometry import For more Tutorial Videos Click on the link below ANSYS Workbench https://www.youtube.com/playlist?list=PLOahOE6Dp...</t>
  </si>
  <si>
    <t>dwFvUz8xyzo</t>
  </si>
  <si>
    <t>CFD Expert</t>
  </si>
  <si>
    <t>Film Condensation on Vertical Wall (Part-3)</t>
  </si>
  <si>
    <t>https://www.youtube.com/watch?v=3WWwApuSXc0</t>
  </si>
  <si>
    <t>https://i.ytimg.com/vi/3WWwApuSXc0/hqdefault.jpg?sqp=-oaymwEZCPYBEIoBSFXyq4qpAwsIARUAAIhCGAFwAQ==&amp;rs=AOn4CLDmdM5pKY1SWYJSIAEuP7hPEPok4g</t>
  </si>
  <si>
    <t>In this film condensation on vertical wall using multi phase modeling is shown using CFD. In the third part the results in the form of contour, volume render...</t>
  </si>
  <si>
    <t>cfd training in jaipur, volume fractions, turbulence, heat transfer, multiphase, evaporation, condensation, film condensation, cfd, manish dadhich, vikas sha...</t>
  </si>
  <si>
    <t>3WWwApuSXc0</t>
  </si>
  <si>
    <t>Film Condensation on Vertical Wall (Part-2)</t>
  </si>
  <si>
    <t>https://www.youtube.com/watch?v=B_42GloChq8</t>
  </si>
  <si>
    <t>https://i.ytimg.com/vi/B_42GloChq8/hqdefault.jpg?sqp=-oaymwEZCPYBEIoBSFXyq4qpAwsIARUAAIhCGAFwAQ==&amp;rs=AOn4CLAY46r1T5OAn3DFR8x-gfAdqCSbLA</t>
  </si>
  <si>
    <t>In this film condensation on vertical wall using multi phase modeling is shown using CFD. In the second part the solver settings of the domain is shown using...</t>
  </si>
  <si>
    <t>manish dadhich, vikas sharma, vikasmeche@gmail.com, manish.ddh1988@gmail.com, cfd training in jaipur, cfd, multi phase modelling, boiling, evaporation and co...</t>
  </si>
  <si>
    <t>B_42GloChq8</t>
  </si>
  <si>
    <t>Film Condensation on Vertical Wall (Part-1)</t>
  </si>
  <si>
    <t>https://www.youtube.com/watch?v=T0D1io2RFwQ</t>
  </si>
  <si>
    <t>https://i.ytimg.com/vi/T0D1io2RFwQ/hqdefault.jpg?sqp=-oaymwEZCPYBEIoBSFXyq4qpAwsIARUAAIhCGAFwAQ==&amp;rs=AOn4CLA_O0RhrCHDCpWsIX1sKLyGWyNsMw</t>
  </si>
  <si>
    <t>In this film condensation on vertical wall using multi phase modeling is shown using CFD. In the first part the geometry and meshing of the domain is shown u...</t>
  </si>
  <si>
    <t>multiphase modeling, CFD, turbulence modeling, volume of fluid, cfd training in jaipur, manish dadhich, vikas sharma, vikasmeche@gmail.com, manish.ddh1988@gm...</t>
  </si>
  <si>
    <t>T0D1io2RFwQ</t>
  </si>
  <si>
    <t>Air cooling of a bike engine using CFD (Part-4)</t>
  </si>
  <si>
    <t>https://www.youtube.com/watch?v=6xKiUW6ganE</t>
  </si>
  <si>
    <t>https://i.ytimg.com/vi/6xKiUW6ganE/hqdefault.jpg?sqp=-oaymwEZCPYBEIoBSFXyq4qpAwsIARUAAIhCGAFwAQ==&amp;rs=AOn4CLDbeEMrwaNr4DoCzJ3uKNkO8JPmEA</t>
  </si>
  <si>
    <t>In this video the results of air cooling of bike engine is shown . The hot engine is cooled by cool air. The results are shown in terms of contours of pressu...</t>
  </si>
  <si>
    <t>engine, cfd, manish dadhich, vikas sharma, manish.ddh1988@gmail.com, vikasmeche@gmail.com, cfd training in jaipur, turbulence, heat transfer, cooloing of a e...</t>
  </si>
  <si>
    <t>6xKiUW6ganE</t>
  </si>
  <si>
    <t>Air cooling of a bike engine using CFD (Part-3)</t>
  </si>
  <si>
    <t>https://www.youtube.com/watch?v=IiO9skh7igs</t>
  </si>
  <si>
    <t>https://i.ytimg.com/vi/IiO9skh7igs/hqdefault.jpg?sqp=-oaymwEZCPYBEIoBSFXyq4qpAwsIARUAAIhCGAFwAQ==&amp;rs=AOn4CLDPtDo2dwBRFylKqUc1gEZ2UcfB-g</t>
  </si>
  <si>
    <t>In this video air cooling of bike engine is shown using CFD as a tool. Boundary conditions are applied on the domain and finally the solver was run to get th...</t>
  </si>
  <si>
    <t>manish dadhich, vikas sharma, manish.ddh1988@gmail.com, vikasmeche@gmail.com, cfd training in jaipur, heat exchanger, engine, cooling of an engine, air cooli...</t>
  </si>
  <si>
    <t>IiO9skh7igs</t>
  </si>
  <si>
    <t>Air cooling of a bike engine using CFD (Part-2)</t>
  </si>
  <si>
    <t>https://www.youtube.com/watch?v=HQpDanSDYYA</t>
  </si>
  <si>
    <t>https://i.ytimg.com/vi/HQpDanSDYYA/hqdefault.jpg?sqp=-oaymwEZCPYBEIoBSFXyq4qpAwsIARUAAIhCGAFwAQ==&amp;rs=AOn4CLBN7lZdUqdrqur51vMVeJ7KkScE3A</t>
  </si>
  <si>
    <t>In this video air cooling of bike engine is shown using CFD as a tool. Meshing of the geometry is done with the help of software. Various commands were follo...</t>
  </si>
  <si>
    <t>manish dadhich, vikas sharma, cfd training in jaipur, vikasmeche@gmail.com, manish.ddh1988@gmail.com, cfd, engine cooling, heat transfer, turbulence modeling...</t>
  </si>
  <si>
    <t>HQpDanSDYYA</t>
  </si>
  <si>
    <t>Air cooling of a bike engine using CFD (Part-1)</t>
  </si>
  <si>
    <t>https://www.youtube.com/watch?v=LUY96eEWiLE</t>
  </si>
  <si>
    <t>https://i.ytimg.com/vi/LUY96eEWiLE/hqdefault.jpg?sqp=-oaymwEZCPYBEIoBSFXyq4qpAwsIARUAAIhCGAFwAQ==&amp;rs=AOn4CLBya2HSvp7NFeyNcNc8DufbGrL7EA</t>
  </si>
  <si>
    <t>In this video air cooling of bike engine is shown using CFD as a tool. Firstly the geometry is made with the help of a designing software. Various commands w...</t>
  </si>
  <si>
    <t>cfd training in jaipur, vikas sharma, manish dadhich, vikasmeche@gmail.com, manish.ddh1988@gmail.com, cfd, heat transfer, turbulence, bike engine, engine coo...</t>
  </si>
  <si>
    <t>LUY96eEWiLE</t>
  </si>
  <si>
    <t>CFD analysis of heat exchanger having twisted heat plates in openfoam</t>
  </si>
  <si>
    <t>https://www.youtube.com/watch?v=oMWKGEkmHyk</t>
  </si>
  <si>
    <t>https://i.ytimg.com/vi/oMWKGEkmHyk/hqdefault.jpg?sqp=-oaymwEZCPYBEIoBSFXyq4qpAwsIARUAAIhCGAFwAQ==&amp;rs=AOn4CLDka8HqcHivW8WSaOCG89prblfPRw</t>
  </si>
  <si>
    <t>In this video CFD analysis of a heat exchanger have been done using openfoam. The boundary conditions consists of inlet, outlet and heat source. The heat sou...</t>
  </si>
  <si>
    <t>heat exchnger, turbulence, heat source, heat transfer, CFD Modelling, CFD training in jaipur, Twisted plate heat exchanger, vikas sharma, manish dadhich, vik...</t>
  </si>
  <si>
    <t>oMWKGEkmHyk</t>
  </si>
  <si>
    <t>CFD analysis of a heat exchanger in openfoam using chtMultiRegionFoam</t>
  </si>
  <si>
    <t>https://www.youtube.com/watch?v=1ufu5lQAnO4</t>
  </si>
  <si>
    <t>https://i.ytimg.com/vi/1ufu5lQAnO4/hqdefault.jpg?sqp=-oaymwEZCPYBEIoBSFXyq4qpAwsIARUAAIhCGAFwAQ==&amp;rs=AOn4CLDVDpvWuzD_xIoBn5tLD5VYpFd2Ug</t>
  </si>
  <si>
    <t>In this video CFD analysis of a heat exchanger is shown in openfoam software using chtMultiRegionFoam. The geometry consists of shell and tube heat exchanger...</t>
  </si>
  <si>
    <t>cfd, openfoam, interfaces, multiregion, chtMultiRegionFoam, heat exchanger, multibodies, shell and tube, heat transfer, turbulence, meshing, cfd training in ...</t>
  </si>
  <si>
    <t>1ufu5lQAnO4</t>
  </si>
  <si>
    <t>CFD analysis of a heat exchanger having multiple spiral type pipes (Part-4)</t>
  </si>
  <si>
    <t>https://www.youtube.com/watch?v=4U3pv_tvCj0</t>
  </si>
  <si>
    <t>https://i.ytimg.com/vi/4U3pv_tvCj0/hqdefault.jpg?sqp=-oaymwEZCPYBEIoBSFXyq4qpAwsIARUAAIhCGAFwAQ==&amp;rs=AOn4CLCpxto7Cy1BZJO4PlvgCqC7J8GZqA</t>
  </si>
  <si>
    <t>In this video the results of the heat exchanger having multiple spiral type pipes have been shown. Various commands were followed in the software to show the...</t>
  </si>
  <si>
    <t>cfd, manish dadhich, vikas sharma, cfd training in jaipur, manish.ddh1988@gmail.com, vikasmeche@gmail.com, heat transfer, heat exchanger, multipipe heat exch...</t>
  </si>
  <si>
    <t>4U3pv_tvCj0</t>
  </si>
  <si>
    <t>CFD analysis of a heat exchanger having multiple spiral type pipes (Part-3)</t>
  </si>
  <si>
    <t>https://www.youtube.com/watch?v=IHKrOC-MjwM</t>
  </si>
  <si>
    <t>https://i.ytimg.com/vi/IHKrOC-MjwM/hqdefault.jpg?sqp=-oaymwEZCPYBEIoBSFXyq4qpAwsIARUAAIhCGAFwAQ==&amp;rs=AOn4CLDZImVS7ALPbZpTdvvzkPJTJbwHnA</t>
  </si>
  <si>
    <t>In this video the solver settings of the heat exchanger having multiple spiral type pipes have been shown. Various commands were followed in the software to ...</t>
  </si>
  <si>
    <t>heat transfer, heat exchanger, fluid flow, turbulence, spiral type heat exchanger, manish dadhich, vikas sharma, cfd, cfd training in jaipur, vikasmeche@gmai...</t>
  </si>
  <si>
    <t>IHKrOC-MjwM</t>
  </si>
  <si>
    <t>CFD analysis of a heat exchanger having multiple spiral type pipes (Part-2)</t>
  </si>
  <si>
    <t>https://www.youtube.com/watch?v=rMtCroK5o_g</t>
  </si>
  <si>
    <t>https://i.ytimg.com/vi/rMtCroK5o_g/hqdefault.jpg?sqp=-oaymwEZCPYBEIoBSFXyq4qpAwsIARUAAIhCGAFwAQ==&amp;rs=AOn4CLC2WD500qYeXRTcsPAZrDhezvIJ6Q</t>
  </si>
  <si>
    <t>In this video the meshing of the heat exchanger having multiple spiral type pipes have been shown. Various commands were followed in the software to do the m...</t>
  </si>
  <si>
    <t>heat exchanger, spiral type heat exchanger, multiple turn heat exchanger, heat transfer, turbulence, cfd, manish dadhich, vikas sharma, vikasmeche@gmail.com,...</t>
  </si>
  <si>
    <t>rMtCroK5o_g</t>
  </si>
  <si>
    <t>CFD analysis of a heat exchanger having multiple spiral type pipes  (Part-1)</t>
  </si>
  <si>
    <t>https://www.youtube.com/watch?v=MA4ugbODqYw</t>
  </si>
  <si>
    <t>https://i.ytimg.com/vi/MA4ugbODqYw/hqdefault.jpg?sqp=-oaymwEZCPYBEIoBSFXyq4qpAwsIARUAAIhCGAFwAQ==&amp;rs=AOn4CLD79K2Cu-6hnmzP0t0Og5qznIqiLg</t>
  </si>
  <si>
    <t>In this video the geometry making of the heat exchanger having multiple spiral type pipes have been shown. Various commands were followed in the software to ...</t>
  </si>
  <si>
    <t>heat exchangers, heat transfer, multiple pipes, spiral geometry, spiral heat exchangers, cfd, turbulence, heat generation, heat flow, hot and cold fluid, cfd...</t>
  </si>
  <si>
    <t>MA4ugbODqYw</t>
  </si>
  <si>
    <t>CFD analysis of a spiral heat exchanger having multiple turns (Part-3)</t>
  </si>
  <si>
    <t>https://www.youtube.com/watch?v=LqnRVcADm98</t>
  </si>
  <si>
    <t>https://i.ytimg.com/vi/LqnRVcADm98/hqdefault.jpg?sqp=-oaymwEZCPYBEIoBSFXyq4qpAwsIARUAAIhCGAFwAQ==&amp;rs=AOn4CLAZ6ToBANkmlUsQyIL61rv_HmjK0A</t>
  </si>
  <si>
    <t>In this video the results in form of contour, rendering and streamlines of CFD analysis of spiral heat exchanger having multiple turns has been shown. The co...</t>
  </si>
  <si>
    <t>cfd training in jaipur, manish dadhich, vikas sharma, vikasmeche@gmail.com, manish.ddh1988@gmail.com, heat exchanger, heat transfer, spiral heat exchanger, t...</t>
  </si>
  <si>
    <t>LqnRVcADm98</t>
  </si>
  <si>
    <t>CFD analysis of a spiral heat exchanger having multiple turns (Part-2)</t>
  </si>
  <si>
    <t>https://www.youtube.com/watch?v=ImzZ6hruK8w</t>
  </si>
  <si>
    <t>https://i.ytimg.com/vi/ImzZ6hruK8w/hqdefault.jpg?sqp=-oaymwEZCPYBEIoBSFXyq4qpAwsIARUAAIhCGAFwAQ==&amp;rs=AOn4CLAtvDMAEa3aQMmZyqfdDdAZLMZ8fw</t>
  </si>
  <si>
    <t>In this video the CFD analysis of spiral heat exchanger having multiple turns has been shown. In this video the complete boundary condition of the heat excha...</t>
  </si>
  <si>
    <t>manish dadhich, vikas sharma, vikasmeche@gmail.com, manish.ddh1988@gmail.com, spiral heat exchnager, multiple turns heat exchangers, heat exchangers, cfd tra...</t>
  </si>
  <si>
    <t>ImzZ6hruK8w</t>
  </si>
  <si>
    <t>CFD analysis of a spiral heat exchanger having multiple turns</t>
  </si>
  <si>
    <t>https://www.youtube.com/watch?v=EG4-Hj5BxZI</t>
  </si>
  <si>
    <t>https://i.ytimg.com/vi/EG4-Hj5BxZI/hqdefault.jpg?sqp=-oaymwEZCPYBEIoBSFXyq4qpAwsIARUAAIhCGAFwAQ==&amp;rs=AOn4CLDyt6tlNLLJTJbPb_LWcwFMWO9FQw</t>
  </si>
  <si>
    <t>In this video the CFD analysis of spiral heat exchanger having multiple turns has been shown. The geometry consist of multi turn heat exchanger in which the ...</t>
  </si>
  <si>
    <t>cfd training in jaipur, vikas sharma, manish dadhich, manish.ddh1988@gmail.com, vikasmeche@gmail.com, turbulence, heat exchanger, heat transfer, hot fluid, c...</t>
  </si>
  <si>
    <t>EG4-Hj5BxZI</t>
  </si>
  <si>
    <t>CFD analysis of earth air tunnel heat exchanger having multiple pipes using OPEN FOAM (Part-2)</t>
  </si>
  <si>
    <t>https://www.youtube.com/watch?v=37-VJPxIVhg</t>
  </si>
  <si>
    <t>https://i.ytimg.com/vi/37-VJPxIVhg/hqdefault.jpg?sqp=-oaymwEZCPYBEIoBSFXyq4qpAwsIARUAAIhCGAFwAQ==&amp;rs=AOn4CLCfPgTaTdC6GwZVZcyx8xFqXigRQQ</t>
  </si>
  <si>
    <t>In this video the results in the form of temperature, velocity and pressure contours and volume rendering of CFD analysis of earth air tunnel heat exchanger ...</t>
  </si>
  <si>
    <t>turbulence, earth air tunnel, heat exchanger, heat transfer, fluid flow, cfd, openfoam, manish dadhich, vikas sharma, manish.ddh1988@gmail.com, vikasmeche@gm...</t>
  </si>
  <si>
    <t>37-VJPxIVhg</t>
  </si>
  <si>
    <t>CFD analysis of earth air tunnel heat exchanger having multiple pipes using OPEN FOAM (Part-1)</t>
  </si>
  <si>
    <t>https://www.youtube.com/watch?v=OQjTbogpiKw</t>
  </si>
  <si>
    <t>https://i.ytimg.com/vi/OQjTbogpiKw/hqdefault.jpg?sqp=-oaymwEZCPYBEIoBSFXyq4qpAwsIARUAAIhCGAFwAQ==&amp;rs=AOn4CLAJWWwoy7i-xQlM9u7vpiappE9-ZQ</t>
  </si>
  <si>
    <t>In this video the CFD analysis of earth air tunnel heat exchanger using OPEN FOAM has been shown. The geometry consist of multipipe heat exchanger in which t...</t>
  </si>
  <si>
    <t>open foam, turbulence, heat exchanger, multiple walls heat exchanger, earth air tunnel, heat transfer, cfd, manish.ddh1988@gmail.com, vikasmeche@gmail.com, v...</t>
  </si>
  <si>
    <t>OQjTbogpiKw</t>
  </si>
  <si>
    <t>CFD analysis of a wavy plate corrugated heat exchanger (Part-2)</t>
  </si>
  <si>
    <t>https://www.youtube.com/watch?v=Bj8Sf4h56-8</t>
  </si>
  <si>
    <t>https://i.ytimg.com/vi/Bj8Sf4h56-8/hqdefault.jpg?sqp=-oaymwEZCPYBEIoBSFXyq4qpAwsIARUAAIhCGAFwAQ==&amp;rs=AOn4CLCGgL0iBeslJ2LNgNIeulTcfRLZ4g</t>
  </si>
  <si>
    <t>In this video the CFD results of wavy plate corrugated heat exchanger has been shown. The geometry consist of two parts that is plate and tube. In the tube p...</t>
  </si>
  <si>
    <t>heat exchanger, corrugated heat exchanger, wavy plate heat exchanger, heat flux, heat transfer, temperature, thermal analysis, cfd, turbulence, cfd training ...</t>
  </si>
  <si>
    <t>Bj8Sf4h56-8</t>
  </si>
  <si>
    <t>Fire simulation in office room using FDS software</t>
  </si>
  <si>
    <t>https://www.youtube.com/watch?v=KsmQwVfqjZI</t>
  </si>
  <si>
    <t>https://i.ytimg.com/vi/KsmQwVfqjZI/hqdefault.jpg?sqp=-oaymwEZCPYBEIoBSFXyq4qpAwsIARUAAIhCGAFwAQ==&amp;rs=AOn4CLD3CfaIIF06zsZEkCUZRowyc5zZoA</t>
  </si>
  <si>
    <t>In this tutorial simple air+methane fuel mixture is burn from specified location in office room, is simulated using FDS software. At the same time, air is fl...</t>
  </si>
  <si>
    <t>FDS, fire dynamcis simulation, vikas sharma, grobdesign, Jaipur, CFD training at grobdesign, tutorial of CFD, ansys fluent, ansys cfx</t>
  </si>
  <si>
    <t>KsmQwVfqjZI</t>
  </si>
  <si>
    <t>Simple air flow analysis using FDS software</t>
  </si>
  <si>
    <t>https://www.youtube.com/watch?v=d5dkzBxx2QA</t>
  </si>
  <si>
    <t>https://i.ytimg.com/vi/d5dkzBxx2QA/hqdefault.jpg?sqp=-oaymwEZCPYBEIoBSFXyq4qpAwsIARUAAIhCGAFwAQ==&amp;rs=AOn4CLDh1XoTpCkAuPJIq7bKkTDLSfBw1g</t>
  </si>
  <si>
    <t>In this tutorial, simple air flow analysis is performed in office room using FDS (fire dynamics simulator) software. air is enter with 2.5 m/s velocity havin...</t>
  </si>
  <si>
    <t>fire dynamics simulator, fire dynamics, cfd, jaipur, vikas sharma, FDS, air flow, building, grobdesign</t>
  </si>
  <si>
    <t>d5dkzBxx2QA</t>
  </si>
  <si>
    <t>CFD analysis of a wavy plate corrugated heat exchanger (Part-1)</t>
  </si>
  <si>
    <t>https://www.youtube.com/watch?v=C5_itwgIbTg</t>
  </si>
  <si>
    <t>https://i.ytimg.com/vi/C5_itwgIbTg/hqdefault.jpg?sqp=-oaymwEZCPYBEIoBSFXyq4qpAwsIARUAAIhCGAFwAQ==&amp;rs=AOn4CLDVDQKhvOdRNll7Xs6KeVNsvOUGUw</t>
  </si>
  <si>
    <t>In this video the mesh making of wavy plate corrugated heat exchanger has been shown. The geometry consist of two parts that is palte and tube. In the tube p...</t>
  </si>
  <si>
    <t>corrugated heat exchanger, heat exchanger, fluid flow, turbulence, cfd, cfd training in jaipur, heat transfer, manish dadhich, vikas sharma, manish.ddh1988@g...</t>
  </si>
  <si>
    <t>C5_itwgIbTg</t>
  </si>
  <si>
    <t>CFD analysis of waste heat recovery system using heat exchanger (Part-IV)</t>
  </si>
  <si>
    <t>https://www.youtube.com/watch?v=mde0Tvqh1kE</t>
  </si>
  <si>
    <t>https://i.ytimg.com/vi/mde0Tvqh1kE/hqdefault.jpg?sqp=-oaymwEZCPYBEIoBSFXyq4qpAwsIARUAAIhCGAFwAQ==&amp;rs=AOn4CLAmCU6q2rTA7CC5ngyRfdLgd_HE7g</t>
  </si>
  <si>
    <t>In this video the results of waste heat recovery system using heat exchanger has been shown. The geometry consist of two parts that is shell and tube. In the...</t>
  </si>
  <si>
    <t>turbulence, waste heat recovery system, heat exchanger, shell and tube, heat transfer, fluid flow, cfd, cfd training in jaipur, manish dadhich, vikas sharma,...</t>
  </si>
  <si>
    <t>mde0Tvqh1kE</t>
  </si>
  <si>
    <t>CFD analysis of waste heat recovery system using heat exchanger (Part-III)</t>
  </si>
  <si>
    <t>https://www.youtube.com/watch?v=9QG2fZTb_Ow</t>
  </si>
  <si>
    <t>https://i.ytimg.com/vi/9QG2fZTb_Ow/hqdefault.jpg?sqp=-oaymwEZCPYBEIoBSFXyq4qpAwsIARUAAIhCGAFwAQ==&amp;rs=AOn4CLCc9tqBxegg6ZFfjnVzLjnxC64yXQ</t>
  </si>
  <si>
    <t>In this video the solver settings of waste heat recovery system using heat exchanger has been shown using Fluent. The solver setting is of two parts that is ...</t>
  </si>
  <si>
    <t>turbulence, flue gas, waste heat recovery system, fluid flow, heat transfer, shell and tube, heat exchanger, manish dadhich, vikas sharma, vikasmeche@gmail.c...</t>
  </si>
  <si>
    <t>9QG2fZTb_Ow</t>
  </si>
  <si>
    <t>CFD analysis of waste heat recovery system using heat exchanger (Part-II)</t>
  </si>
  <si>
    <t>https://www.youtube.com/watch?v=c43qTp3_TyE</t>
  </si>
  <si>
    <t>https://i.ytimg.com/vi/c43qTp3_TyE/hqdefault.jpg?sqp=-oaymwEZCPYBEIoBSFXyq4qpAwsIARUAAIhCGAFwAQ==&amp;rs=AOn4CLAweryR94inVLm72Cx4-hn5tnWb2Q</t>
  </si>
  <si>
    <t>In this video the mesh making of waste heat recovery system using heat exchanger has been shown. The meshing consist of two parts that is shell and tube. In ...</t>
  </si>
  <si>
    <t>turbulence, waste heat recovery system, heat exchnager, shell and tube, fluid flow, heat transfer, cfd training in jaipur, manish dadhich, vikas sharma, mani...</t>
  </si>
  <si>
    <t>c43qTp3_TyE</t>
  </si>
  <si>
    <t>CFD analysis of waste heat recovery system using heat exchanger (Part-I)</t>
  </si>
  <si>
    <t>https://www.youtube.com/watch?v=vAJSxXyFvl4</t>
  </si>
  <si>
    <t>https://i.ytimg.com/vi/vAJSxXyFvl4/hqdefault.jpg?sqp=-oaymwEZCPYBEIoBSFXyq4qpAwsIARUAAIhCGAFwAQ==&amp;rs=AOn4CLADrmbUafFm2HKZV4c0yt1ePI2URg</t>
  </si>
  <si>
    <t>In this video the geometry making of waste heat recovery system using heat exchanger has been shown. The geometry consist of two parts that is shell and tube...</t>
  </si>
  <si>
    <t>waste heat recovery system, heat exchanger, shell and tube, heat transfer, fluid flow, turbulence, cfd, manish dadhich, vikas sharma, vikasmeche@gmail.com, m...</t>
  </si>
  <si>
    <t>vAJSxXyFvl4</t>
  </si>
  <si>
    <t>Heat Transfer analysis of Shell and Tube Heat Exchanger using baffles for water flow (Part-IV)</t>
  </si>
  <si>
    <t>https://www.youtube.com/watch?v=HVxXnxn_1Tg</t>
  </si>
  <si>
    <t>https://i.ytimg.com/vi/HVxXnxn_1Tg/hqdefault.jpg?sqp=-oaymwEZCPYBEIoBSFXyq4qpAwsIARUAAIhCGAFwAQ==&amp;rs=AOn4CLCep8YtNbkt410w1q_V1YWcvPenlA</t>
  </si>
  <si>
    <t>In this video the complete results of shell and tube heat exchanger with baffles has been described in CFD Post software. The results shows velocity, tempera...</t>
  </si>
  <si>
    <t>turbulence, heat transfer, heat exchanger, shell and tube, fluid flow, temperature, cfd, cfd training in jaipur, manish dadhich, vikas sharma, manish.ddh1988...</t>
  </si>
  <si>
    <t>HVxXnxn_1Tg</t>
  </si>
  <si>
    <t>Heat Transfer analysis of Shell and Tube Heat Exchanger using baffles for water flow (Part-III)</t>
  </si>
  <si>
    <t>https://www.youtube.com/watch?v=XNGHb5_UMb4</t>
  </si>
  <si>
    <t>https://i.ytimg.com/vi/XNGHb5_UMb4/hqdefault.jpg?sqp=-oaymwEZCPYBEIoBSFXyq4qpAwsIARUAAIhCGAFwAQ==&amp;rs=AOn4CLAfBbURhzplis1dHvP56nZELREPQQ</t>
  </si>
  <si>
    <t>In this video the complete solver setting of shell and tube heat exchanger with baffles has been described in fluent software. After the process of solver se...</t>
  </si>
  <si>
    <t>turbulence, heat transfer, heat exchanger, shell and tube, fluid flow, cfd, manish dadhich, vikas sharma, manish.ddh1988@gmail.com, vikasmeche@gmail.com, cfd...</t>
  </si>
  <si>
    <t>XNGHb5_UMb4</t>
  </si>
  <si>
    <t>Heat Transfer analysis of Shell and Tube Heat Exchanger using baffles for water flow (Part-II)</t>
  </si>
  <si>
    <t>https://www.youtube.com/watch?v=fVy4tLTV0lY</t>
  </si>
  <si>
    <t>https://i.ytimg.com/vi/fVy4tLTV0lY/hqdefault.jpg?sqp=-oaymwEZCPYBEIoBSFXyq4qpAwsIARUAAIhCGAFwAQ==&amp;rs=AOn4CLAV4XCVtJ552VVg9tg1AajZ5i50gA</t>
  </si>
  <si>
    <t>In this video the complete meshing of shell and tube heat exchanger with baffles has been described in meshing software. After the process of meshing the oth...</t>
  </si>
  <si>
    <t>heat exchanger, turbulence, shell and tube, baffles, haet transfer, manish dadhich, vikas sharma, vikasmeche@gmail.com, manish.ddh1988@gmail.com, cfd trainin...</t>
  </si>
  <si>
    <t>fVy4tLTV0lY</t>
  </si>
  <si>
    <t>Heat Transfer analysis of Shell and Tube Heat Exchanger using baffles for water flow (Part-I)</t>
  </si>
  <si>
    <t>https://www.youtube.com/watch?v=1Ibt3Bnzcek</t>
  </si>
  <si>
    <t>https://i.ytimg.com/vi/1Ibt3Bnzcek/hqdefault.jpg?sqp=-oaymwEZCPYBEIoBSFXyq4qpAwsIARUAAIhCGAFwAQ==&amp;rs=AOn4CLCMN44hf01_rGlNAA-K-ReLZgqAyg</t>
  </si>
  <si>
    <t>In this video the complete geometry making of shell and tube heat exchanger with baffles has been described in design modular software. After the process of ...</t>
  </si>
  <si>
    <t>turbulence, heat transfer, shell and tube, baffles, heat exchanger, cfd training in jaipur, vikasmeche@gmail.com, manish.ddh1988@gmail.com, manish dadhich, v...</t>
  </si>
  <si>
    <t>1Ibt3Bnzcek</t>
  </si>
  <si>
    <t>Heat Transfer analysis of Shell and Tube Heat Exchanger for air flow (Part-IV)</t>
  </si>
  <si>
    <t>https://www.youtube.com/watch?v=-aCuf95z3zw&amp;t=415s</t>
  </si>
  <si>
    <t>https://i.ytimg.com/vi/-aCuf95z3zw/hqdefault.jpg?sqp=-oaymwEZCPYBEIoBSFXyq4qpAwsIARUAAIhCGAFwAQ==&amp;rs=AOn4CLByjDwessF9Oh5xMJqyLxCJJCAR9A</t>
  </si>
  <si>
    <t>In this video the complete results of the shell and tube heat ex-changer has been shown in the CFD post. For any quarry regarding this video please mail us a...</t>
  </si>
  <si>
    <t>Heat Exchanger, shell and tube, turbulence, fluid flow, heat transfer, CFD, manish dadhich, vikas sharma, manish.ddh1988@gmail.com, vikasmeche@gmail.com, cfd...</t>
  </si>
  <si>
    <t>-aCuf95z3zw&amp;t=415s</t>
  </si>
  <si>
    <t>Heat Transfer analysis of Shell and Tube Heat Exchanger for air flow (Part-III)</t>
  </si>
  <si>
    <t>https://www.youtube.com/watch?v=G3MlzBS5aBs</t>
  </si>
  <si>
    <t>https://i.ytimg.com/vi/G3MlzBS5aBs/hqdefault.jpg?sqp=-oaymwEZCPYBEIoBSFXyq4qpAwsIARUAAIhCGAFwAQ==&amp;rs=AOn4CLClXwB6VE4tpjZXpKi3mgF1rUDpHA</t>
  </si>
  <si>
    <t>In this video the complete fluent solver setting of shell and tube heat exchanger has been described in fluent software. After the process of solver setting ...</t>
  </si>
  <si>
    <t>turbulence, shell and tube, heat exchanger, manish dadhich, vikas sharma, manish.ddh1988@gmail.com, vikasmeche@gmail.com, heat transfer, cfd, ansys fluent, c...</t>
  </si>
  <si>
    <t>G3MlzBS5aBs</t>
  </si>
  <si>
    <t>Heat Transfer analysis of Shell and Tube Heat Exchanger for air flow (Part-II)</t>
  </si>
  <si>
    <t>https://www.youtube.com/watch?v=QWTIAhlTsXI</t>
  </si>
  <si>
    <t>https://i.ytimg.com/vi/QWTIAhlTsXI/hqdefault.jpg?sqp=-oaymwEZCPYBEIoBSFXyq4qpAwsIARUAAIhCGAFwAQ==&amp;rs=AOn4CLCMugRX47by0hkIhOZpD_tJcS62Gw</t>
  </si>
  <si>
    <t>In this video the complete meshing and name selection of boundaries of shell and tube heat exchanger has been described in meshing software. After the proces...</t>
  </si>
  <si>
    <t>shell and tube, heat exchanger, meshing, name selection, heat transfer, fluid flow, turbulence, temperature, thermal, manish dadhich, vikas sharma, manish.dd...</t>
  </si>
  <si>
    <t>QWTIAhlTsXI</t>
  </si>
  <si>
    <t>Heat Transfer analysis of Shell and Tube Heat Exchanger for air flow (Part-I)</t>
  </si>
  <si>
    <t>https://www.youtube.com/watch?v=8h81jmGSucU&amp;t=657s</t>
  </si>
  <si>
    <t>https://i.ytimg.com/vi/8h81jmGSucU/hqdefault.jpg?sqp=-oaymwEZCPYBEIoBSFXyq4qpAwsIARUAAIhCGAFwAQ==&amp;rs=AOn4CLAKV8Uw9betwiiNpCg5Zcyw-0mSXQ</t>
  </si>
  <si>
    <t>In this video the complete geometry making of shell and tube heat exchanger has been described in design modular software. After the process of geometry maki...</t>
  </si>
  <si>
    <t>turbulence, heat transfer, fluid flow, heat exchanger, design modular, ansys fluent, shell and tube, manish dadhich, vikas sharma, manish.ddh1988@gmail.com, ...</t>
  </si>
  <si>
    <t>8h81jmGSucU&amp;t=657s</t>
  </si>
  <si>
    <t>Heat transfer analysis of Shell-Tube heat exchanger for R134 refrigerant flow conditions (Part-I)</t>
  </si>
  <si>
    <t>https://www.youtube.com/watch?v=lCpKUJO4Sgw</t>
  </si>
  <si>
    <t>https://i.ytimg.com/vi/lCpKUJO4Sgw/hqdefault.jpg?sqp=-oaymwEZCPYBEIoBSFXyq4qpAwsIARUAAIhCGAFwAQ==&amp;rs=AOn4CLDA_awMBgUSIZsoJhTKp_ScM7Xksw</t>
  </si>
  <si>
    <t>In this video the heat exchanger will work as a condenser. The refrigerant (R-134a) undergoes a phase change from super heated vapor to saturated liquid. Thi...</t>
  </si>
  <si>
    <t>heat exchanger, turbulence, phase change, multiphase, refrigerant, cfd, fluid flow, heat transfer, mass transfer, manish dadhich, vikas sharma, manish.ddh198...</t>
  </si>
  <si>
    <t>lCpKUJO4Sgw</t>
  </si>
  <si>
    <t>CFD analysis of water flowing in a dam using OPENFOAM (Part-II)</t>
  </si>
  <si>
    <t>https://www.youtube.com/watch?v=CZ7x8zNPR0Q</t>
  </si>
  <si>
    <t>https://i.ytimg.com/vi/CZ7x8zNPR0Q/hqdefault.jpg?sqp=-oaymwEZCPYBEIoBSFXyq4qpAwsIARUAAIhCGAFwAQ==&amp;rs=AOn4CLATnM4W-ZCajQpXWFJJVLHPgZrvuA</t>
  </si>
  <si>
    <t>In this video water is kept in a reservior and allowed to flow in a basin with the effect of gravity using OPENFOAM software (interfoam solver). The problem ...</t>
  </si>
  <si>
    <t>turbulence, fluid flow, interfoam, cfd, openfoam, multiphase, dam, basin, channel, volume fraction, manish dadhich, vikas sharma, manish.ddh1988@gmail.com, v...</t>
  </si>
  <si>
    <t>CZ7x8zNPR0Q</t>
  </si>
  <si>
    <t>CFD analysis of water flowing in a dam using OPENFOAM (Part-I)</t>
  </si>
  <si>
    <t>https://www.youtube.com/watch?v=GzI69XRbfOY</t>
  </si>
  <si>
    <t>https://i.ytimg.com/vi/GzI69XRbfOY/hqdefault.jpg?sqp=-oaymwEZCPYBEIoBSFXyq4qpAwsIARUAAIhCGAFwAQ==&amp;rs=AOn4CLDhfBnLg4Mpnb4Rdn_agpNiroCD7g</t>
  </si>
  <si>
    <t>turbulence, interfoam, multiphase, open channel, conduict, dam, reservoir, CFD, openfoam, mixture, manish dadhich, vikas sharma, manish.ddh1988@gmail.com, vi...</t>
  </si>
  <si>
    <t>GzI69XRbfOY</t>
  </si>
  <si>
    <t>CFD analysis of shell type heat exchanger using OPENFOAM (Part-II)</t>
  </si>
  <si>
    <t>https://www.youtube.com/watch?v=xE7dVn8ovMg</t>
  </si>
  <si>
    <t>https://i.ytimg.com/vi/xE7dVn8ovMg/hqdefault.jpg?sqp=-oaymwEZCPYBEIoBSFXyq4qpAwsIARUAAIhCGAFwAQ==&amp;rs=AOn4CLA2vJwnZGJXzcjSXSiyvnL7YWDF5g</t>
  </si>
  <si>
    <t>In this video tutorial shell type heat exchanger is numerically solved using transient solver pimple foam available in OPENFOAM software. Some assumptions ar...</t>
  </si>
  <si>
    <t>openfoam, vikas sharma, grobdesign, kalyan milk, jaipur, cfd training, ansys fluent, online training, heat exchanger, cfd, india</t>
  </si>
  <si>
    <t>xE7dVn8ovMg</t>
  </si>
  <si>
    <t>CFD analysis of shell type heat exchanger using OPENFOAM</t>
  </si>
  <si>
    <t>https://www.youtube.com/watch?v=VrtW33IG5Zw</t>
  </si>
  <si>
    <t>https://i.ytimg.com/vi/VrtW33IG5Zw/hqdefault.jpg?sqp=-oaymwEZCPYBEIoBSFXyq4qpAwsIARUAAIhCGAFwAQ==&amp;rs=AOn4CLAbVWhtn0QlJZVpSjc7xb1UGwFF6A</t>
  </si>
  <si>
    <t>openfoam, pimple foam, shell and tube heat exchanger, exchanger, heat, grobdesign, jaipur, vikasmeche@gmail.com, vikas sharma, cfd training grobdesign</t>
  </si>
  <si>
    <t>VrtW33IG5Zw</t>
  </si>
  <si>
    <t>CFD analysis of open flow channel using OPEN FOAM (Part-II)</t>
  </si>
  <si>
    <t>https://www.youtube.com/watch?v=EJblnwkRwRo</t>
  </si>
  <si>
    <t>https://i.ytimg.com/vi/EJblnwkRwRo/hqdefault.jpg?sqp=-oaymwEZCPYBEIoBSFXyq4qpAwsIARUAAIhCGAFwAQ==&amp;rs=AOn4CLDd-dUbiXzGnj4FxHjKf27PLcDV2g</t>
  </si>
  <si>
    <t>In this video water volume fraction and mixture velocity (air + water) are present for showing the effect of multi phase problems using OPENFOAM software (in...</t>
  </si>
  <si>
    <t>turbulence, cfd, openfoam, mutiphase, air+water, open flow channel, open channels, interfoam, mixture, vikas sharma, manish dadhich, manish.ddh1988@gmail.com...</t>
  </si>
  <si>
    <t>EJblnwkRwRo</t>
  </si>
  <si>
    <t>CFD analysis of open flow channel using OPEN FOAM (Part-I)</t>
  </si>
  <si>
    <t>https://www.youtube.com/watch?v=qe-yWgSXTe8</t>
  </si>
  <si>
    <t>https://i.ytimg.com/vi/qe-yWgSXTe8/hqdefault.jpg?sqp=-oaymwEZCPYBEIoBSFXyq4qpAwsIARUAAIhCGAFwAQ==&amp;rs=AOn4CLB1B8LuwV76fct4vjn7uo3NDfLy1Q</t>
  </si>
  <si>
    <t>Turbulence, CFD, OPEN FOAM, Multiphase, Open Flow Channel, interfoam, air+water, manish dadhich, vikas sharma, manish.ddh1988@gmail.com, vikasmeche@gmail.com...</t>
  </si>
  <si>
    <t>qe-yWgSXTe8</t>
  </si>
  <si>
    <t>CFD analysis of a plate heat exchanger having ribs using OPENFOAM (Part-II)</t>
  </si>
  <si>
    <t>https://www.youtube.com/watch?v=ewWLNYK3O-g</t>
  </si>
  <si>
    <t>https://i.ytimg.com/vi/ewWLNYK3O-g/hqdefault.jpg?sqp=-oaymwEZCPYBEIoBSFXyq4qpAwsIARUAAIhCGAFwAQ==&amp;rs=AOn4CLAxogzdRclPK0JimIqBYjlVZR2cgw</t>
  </si>
  <si>
    <t>In this video tutorial CFD simulation of plate heat exchanger having cross-sectional has been carried out. Basically there is a cross setional ribs which act...</t>
  </si>
  <si>
    <t>turbulence, heat transfer, heat flow, cfd, openfoam, heat exchanger, ribs, duct, cross sectional ribs, manish dadhich, vikas sharma, manish.ddh1988@gmail.com...</t>
  </si>
  <si>
    <t>ewWLNYK3O-g</t>
  </si>
  <si>
    <t>CFD analysis of a plate heat exchanger having ribs using OPENFOAM (Part-I)</t>
  </si>
  <si>
    <t>https://www.youtube.com/watch?v=1eXKGipVp84</t>
  </si>
  <si>
    <t>https://i.ytimg.com/vi/1eXKGipVp84/hqdefault.jpg?sqp=-oaymwEZCPYBEIoBSFXyq4qpAwsIARUAAIhCGAFwAQ==&amp;rs=AOn4CLDWc_DvfPJQU4LXFEOSa_x5YDzlSQ</t>
  </si>
  <si>
    <t>turbulence, heat exchanger, heat transfer, ribs, cross sectional ribs, duct, thermal, cfd, openfoam, manish dadhich, vikas sharma, manish.ddh1988@gmail.com, ...</t>
  </si>
  <si>
    <t>1eXKGipVp84</t>
  </si>
  <si>
    <t>CFD analysis of a plate heat exchanger using OPENFOAM (Part-II)</t>
  </si>
  <si>
    <t>https://www.youtube.com/watch?v=XNJbEDlSNkY</t>
  </si>
  <si>
    <t>https://i.ytimg.com/vi/XNJbEDlSNkY/hqdefault.jpg?sqp=-oaymwEZCPYBEIoBSFXyq4qpAwsIARUAAIhCGAFwAQ==&amp;rs=AOn4CLCPVCoWdSImCEA32lBRBIPZtPZodg</t>
  </si>
  <si>
    <t>In this video tutorial CFD simulation of plate heat exchanger has been carried out. Basically there is a heating surface which is at the temperature of 340K....</t>
  </si>
  <si>
    <t>turbulence, heat transfer, cfd, openfoam, heat exchanger, manish dadhich, vikas sharma, manish.ddh1988@gmail.com, vikasmeche@gmail.com, cfd training in jaipu...</t>
  </si>
  <si>
    <t>XNJbEDlSNkY</t>
  </si>
  <si>
    <t>CFD analysis of a plate heat exchanger using OPENFOAM (Part-I)</t>
  </si>
  <si>
    <t>https://www.youtube.com/watch?v=1H6GB1pLFcE</t>
  </si>
  <si>
    <t>https://i.ytimg.com/vi/1H6GB1pLFcE/hqdefault.jpg?sqp=-oaymwEZCPYBEIoBSFXyq4qpAwsIARUAAIhCGAFwAQ==&amp;rs=AOn4CLDdpy99tECX3RMMgyNeMd-WIWvQqg</t>
  </si>
  <si>
    <t>turbulence, heat exchanger, plate heat exchanger, thermal, duct, heater, openfoam, cfd, manish dadhich, vikas sharma, manish.ddh1988@gmail.com, vikasmeche@gm...</t>
  </si>
  <si>
    <t>1H6GB1pLFcE</t>
  </si>
  <si>
    <t>CFD analysis of fuel injector using OPENFOAM reacting foam solver (part-II)</t>
  </si>
  <si>
    <t>https://www.youtube.com/watch?v=JVnK5XDVc7w</t>
  </si>
  <si>
    <t>https://i.ytimg.com/vi/JVnK5XDVc7w/hqdefault.jpg?sqp=-oaymwEZCPYBEIoBSFXyq4qpAwsIARUAAIhCGAFwAQ==&amp;rs=AOn4CLCDrAuK7JdpmkKQIuqqe-KbZYXCvQ</t>
  </si>
  <si>
    <t>In this video, results of fuel injector flow conditions are present. The simulation work is completed using OPENFOAM software. For any quarry email us at vik...</t>
  </si>
  <si>
    <t>turbulence, reactions, chemical reactions, fluid, flow, openfoam, cfd, reactingfoam, manish dadhich, vikas sharma, manish.ddh1988@gmail.com, vikasmeche@gmail...</t>
  </si>
  <si>
    <t>JVnK5XDVc7w</t>
  </si>
  <si>
    <t>CFD analysis of fuel injector using OPENFOAM reacting foam solver (part-I)</t>
  </si>
  <si>
    <t>https://www.youtube.com/watch?v=xJbCgAN9B8Y</t>
  </si>
  <si>
    <t>https://i.ytimg.com/vi/xJbCgAN9B8Y/hqdefault.jpg?sqp=-oaymwEZCPYBEIoBSFXyq4qpAwsIARUAAIhCGAFwAQ==&amp;rs=AOn4CLCEii4tuhHQn9dhx1A2JZR_JZZZgw</t>
  </si>
  <si>
    <t>turbulence, flow, fluids, cfd, thermal, temperature, ch4, co2, co, openfoam, reacting foam, injector, manish dadhich, vikas sharma, manish.ddh1988@gmail.com,...</t>
  </si>
  <si>
    <t>xJbCgAN9B8Y</t>
  </si>
  <si>
    <t>Heat Transfer analysis of datacenter using openfoam (Part-2)</t>
  </si>
  <si>
    <t>https://www.youtube.com/watch?v=4NiC4zv2vCY</t>
  </si>
  <si>
    <t>https://i.ytimg.com/vi/4NiC4zv2vCY/hqdefault.jpg?sqp=-oaymwEZCPYBEIoBSFXyq4qpAwsIARUAAIhCGAFwAQ==&amp;rs=AOn4CLAjFq0HdFzE_LdsN04GSPv_LKT7tA</t>
  </si>
  <si>
    <t>The video shows the heat source from which heat is generated and in the video the velocity and temperature contours are present for showing the accuracy of O...</t>
  </si>
  <si>
    <t>openfoam, cfd, turbulence, thermal, heat transfer, temperature, fluid flow, cfd training in jaipur, manish dadhich, vikas sharma, manish.ddh1988@gmail.com, v...</t>
  </si>
  <si>
    <t>4NiC4zv2vCY</t>
  </si>
  <si>
    <t>Heat Transfer analysis of datacenter using openfoam</t>
  </si>
  <si>
    <t>https://www.youtube.com/watch?v=hGqYhAT_jIM</t>
  </si>
  <si>
    <t>https://i.ytimg.com/vi/hGqYhAT_jIM/hqdefault.jpg?sqp=-oaymwEZCPYBEIoBSFXyq4qpAwsIARUAAIhCGAFwAQ==&amp;rs=AOn4CLBbClHMB3SRLCVn-hDRR3lDwwwlog</t>
  </si>
  <si>
    <t>openfoam, cfd, heat source, turbulence, heat flow, fluid flow, vikas sharma, manish dadhich, manish.ddh1988@gmail.com, vikasmeche@gmail.com, cfd training at ...</t>
  </si>
  <si>
    <t>hGqYhAT_jIM</t>
  </si>
  <si>
    <t>Fire simulation modeling in room using OPENFOAM (Part-II)</t>
  </si>
  <si>
    <t>https://www.youtube.com/watch?v=AuOP8eoy3NM</t>
  </si>
  <si>
    <t>https://i.ytimg.com/vi/AuOP8eoy3NM/hqdefault.jpg?sqp=-oaymwEZCPYBEIoBSFXyq4qpAwsIARUAAIhCGAFwAQ==&amp;rs=AOn4CLDDDguz2uhxK4ANfIx82fkOVVj6CQ</t>
  </si>
  <si>
    <t>In this videofire simulation is present by showing CO2 generation and other important parameters like water, temperature profile etc using OPENFOAM software ...</t>
  </si>
  <si>
    <t>openfoam, cfd, turbulence, fire, simulation, manish dadhich, vikas sharma, fluid flow, cfd training at jaipur, manish.ddh1988@gmail.com, vikasmeche@gmail.com...</t>
  </si>
  <si>
    <t>AuOP8eoy3NM</t>
  </si>
  <si>
    <t>Fire simulation modeling in room using OPENFOAM (Part-I)</t>
  </si>
  <si>
    <t>https://www.youtube.com/watch?v=MuM3DgxNogI</t>
  </si>
  <si>
    <t>https://i.ytimg.com/vi/MuM3DgxNogI/hqdefault.jpg?sqp=-oaymwEZCPYBEIoBSFXyq4qpAwsIARUAAIhCGAFwAQ==&amp;rs=AOn4CLDqG0uLNWqoVMakmlFWAYwOfli7IQ</t>
  </si>
  <si>
    <t>turbulence, fire simulation, vikas sharma, manish dadhich, temperature, fluid flow, cfd training in jaipur, manish.ddh1988@gmail.com, vikasmeche@gmail.com, c...</t>
  </si>
  <si>
    <t>MuM3DgxNogI</t>
  </si>
  <si>
    <t>Simulation of Free water falling on cylinders using OPENFOAM (Part-II)</t>
  </si>
  <si>
    <t>https://www.youtube.com/watch?v=UYWBji3Wolk</t>
  </si>
  <si>
    <t>https://i.ytimg.com/vi/UYWBji3Wolk/hqdefault.jpg?sqp=-oaymwEZCPYBEIoBSFXyq4qpAwsIARUAAIhCGAFwAQ==&amp;rs=AOn4CLAj88dmMxBjjqFywTn0c1-Gnm19jw</t>
  </si>
  <si>
    <t>openfoam, CFD, manish dadhich, vikas sharma, parafoam, turbulence, multiphase, fluidflow, water+air, manish.ddh1988@gmail.com, vikasmeche@gmail.com, jaipur, ...</t>
  </si>
  <si>
    <t>UYWBji3Wolk</t>
  </si>
  <si>
    <t>Simulation of Free water falling on cylinders using OPENFOAM (Part-I)</t>
  </si>
  <si>
    <t>https://www.youtube.com/watch?v=-hRSepEAp0w</t>
  </si>
  <si>
    <t>https://i.ytimg.com/vi/-hRSepEAp0w/hqdefault.jpg?sqp=-oaymwEZCPYBEIoBSFXyq4qpAwsIARUAAIhCGAFwAQ==&amp;rs=AOn4CLCYqwYNsQY_6EFT2aTEpY-mrHw0oQ</t>
  </si>
  <si>
    <t>openfoam, vikas sharma, manish dadhich, turbulence, water+air, fluidflow, manish.ddh1988@gmail.com, vikasmeche@gmail.com, CFD, jaipur, cfdtraining, multiphas...</t>
  </si>
  <si>
    <t>Heat Transfer analysis of Earth Air Tunnel Heat Exchanger (EATHE) using OPENFOAM (Part-II)</t>
  </si>
  <si>
    <t>https://www.youtube.com/watch?v=SuHgzBmLg7M</t>
  </si>
  <si>
    <t>https://i.ytimg.com/vi/SuHgzBmLg7M/hqdefault.jpg?sqp=-oaymwEZCPYBEIoBSFXyq4qpAwsIARUAAIhCGAFwAQ==&amp;rs=AOn4CLCTl89LWueg8en2cAcd4Lea0k950A</t>
  </si>
  <si>
    <t>In this video tutorial, EATHE is simulated using OPENFOAM software for time dependent boundary conditions. It is the first part of this problem, in this part...</t>
  </si>
  <si>
    <t>openfoam, OPENFOAM, vikas sharma, manish dadhich, vikasmeche@gmail.com, manish.ddh1988@gmail.com, cfd modeling, numerical modeling, grobdesign, turbulence mo...</t>
  </si>
  <si>
    <t>SuHgzBmLg7M</t>
  </si>
  <si>
    <t>Heat Transfer analysis of Earth Air Tunnel Heat Exchanger  (EATHE) using OPENFOAM (Part-I)</t>
  </si>
  <si>
    <t>https://www.youtube.com/watch?v=0v49x8l5hsg</t>
  </si>
  <si>
    <t>https://i.ytimg.com/vi/0v49x8l5hsg/hqdefault.jpg?sqp=-oaymwEZCPYBEIoBSFXyq4qpAwsIARUAAIhCGAFwAQ==&amp;rs=AOn4CLC9ynCw1-STxy4fMzW4g-SQeT97kQ</t>
  </si>
  <si>
    <t>openfoam, OPEN FOAM, cfd training, jaipur, vikas sahrma, manish dadhich, vikasmeche@gmail.com, building cfd simulation, grobdesign</t>
  </si>
  <si>
    <t>0v49x8l5hsg</t>
  </si>
  <si>
    <t>Fire simulation modeling in room using OPENFOAM</t>
  </si>
  <si>
    <t>https://www.youtube.com/watch?v=WAZiPskInhQ</t>
  </si>
  <si>
    <t>https://i.ytimg.com/vi/WAZiPskInhQ/hqdefault.jpg?sqp=-oaymwEZCPYBEIoBSFXyq4qpAwsIARUAAIhCGAFwAQ==&amp;rs=AOn4CLAG8WtvsHTrQBiFl9UuXn0HIxxQow</t>
  </si>
  <si>
    <t>fire simulation, openfoam, OPEN FOAM, fireFoam, CFD, vikas sharma, manish dadhich, vikasmeche@gmail.com, grobdesign, cfd training in jaipur, simulation in bu...</t>
  </si>
  <si>
    <t>WAZiPskInhQ</t>
  </si>
  <si>
    <t>Simulation of  water falling in trubulent condition using OPENFOAM</t>
  </si>
  <si>
    <t>https://www.youtube.com/watch?v=9ucXRuiEedQ</t>
  </si>
  <si>
    <t>https://i.ytimg.com/vi/9ucXRuiEedQ/hqdefault.jpg?sqp=-oaymwEZCPYBEIoBSFXyq4qpAwsIARUAAIhCGAFwAQ==&amp;rs=AOn4CLBAz3OJWFqsJw39Utx9O4WY4Ays3g</t>
  </si>
  <si>
    <t>open foam, openfoam, cfd training, grobdesign, vikasmeche@gmail.com, vikas sharma, manish dadhich, jaipur, openfoam training</t>
  </si>
  <si>
    <t>9ucXRuiEedQ</t>
  </si>
  <si>
    <t>Simulation of Free water falling on cylinders using OPENFOAM</t>
  </si>
  <si>
    <t>https://www.youtube.com/watch?v=aihrCedz93U</t>
  </si>
  <si>
    <t>https://i.ytimg.com/vi/aihrCedz93U/hqdefault.jpg?sqp=-oaymwEZCPYBEIoBSFXyq4qpAwsIARUAAIhCGAFwAQ==&amp;rs=AOn4CLCcUKOSvG68A3-NeOG9IEYIuh3VyQ</t>
  </si>
  <si>
    <t>openfoam, OPEN FOAM, vikasmeche@gmail.com, grobdesign, jaipur, manish dhadhich, cfd training, openfoam training in Jaipur, CFD training in Jaipur</t>
  </si>
  <si>
    <t>aihrCedz93U</t>
  </si>
  <si>
    <t>Heat transfer analysis of plate heat exchanger having extended surface using OPENFOAM</t>
  </si>
  <si>
    <t>https://www.youtube.com/watch?v=nqKalisQ2dU</t>
  </si>
  <si>
    <t>https://i.ytimg.com/vi/nqKalisQ2dU/hqdefault.jpg?sqp=-oaymwEZCPYBEIoBSFXyq4qpAwsIARUAAIhCGAFwAQ==&amp;rs=AOn4CLAL_Wu0neZ5LP_uquZ4Oy7-y-uB9w</t>
  </si>
  <si>
    <t>In this video the velocity and temperature contours are present for showing the effect of extended surface on heating plate using OPENFOAM software. For Full...</t>
  </si>
  <si>
    <t>OPENFOAM, open foam, manish dadhich, vikas sharma, vikasmeche@gmail.com, grobdesign, cfd training, jaipur, cfd consulatant, training, pimple foam, building s...</t>
  </si>
  <si>
    <t>nqKalisQ2dU</t>
  </si>
  <si>
    <t>CFD analysis of fuel injector using OPENFOAM reacting foam solver</t>
  </si>
  <si>
    <t>https://www.youtube.com/watch?v=_uZDGrWm8ck</t>
  </si>
  <si>
    <t>https://i.ytimg.com/vi/_uZDGrWm8ck/hqdefault.jpg?sqp=-oaymwEZCPYBEIoBSFXyq4qpAwsIARUAAIhCGAFwAQ==&amp;rs=AOn4CLBrMUybvfuwzQlSN9uqh5_ke1Y4Ig</t>
  </si>
  <si>
    <t>In this video, results of fuel injector flow conditions are present. The simulation work is completed using OPENFOAM software. If any user want full video tu...</t>
  </si>
  <si>
    <t>open foam, openfoam, reacting foam, cfd simulation, rocket fuel injector, combustion modeling, vikasmeche@gmail.com, grobdesign, jaipur, vikas sharma</t>
  </si>
  <si>
    <t>_uZDGrWm8ck</t>
  </si>
  <si>
    <t>Earth Air Tunnel heat Exchanger (EATHE) CFD simulation using OPEN FOAM</t>
  </si>
  <si>
    <t>https://www.youtube.com/watch?v=Fp_iDJm3q_4</t>
  </si>
  <si>
    <t>https://i.ytimg.com/vi/Fp_iDJm3q_4/hqdefault.jpg?sqp=-oaymwEZCPYBEIoBSFXyq4qpAwsIARUAAIhCGAFwAQ==&amp;rs=AOn4CLBAFEFD3VzmWVQV6CDW4jEtwJINHA</t>
  </si>
  <si>
    <t>In this video, results of EATHE flow conditions are present. The simulation work is completed using OPENFOAM software. If any user want this video tutorial t...</t>
  </si>
  <si>
    <t>openfoam, open foam, vikasmeche@gmail.com, grobdesign, jaipur, vikas sharma, earth air tunnel he, cfd simulation, pimple foam</t>
  </si>
  <si>
    <t>Fp_iDJm3q_4</t>
  </si>
  <si>
    <t>https://www.youtube.com/watch?v=mTBRUljbrJ4</t>
  </si>
  <si>
    <t>https://i.ytimg.com/vi/mTBRUljbrJ4/hqdefault.jpg?sqp=-oaymwEZCPYBEIoBSFXyq4qpAwsIARUAAIhCGAFwAQ==&amp;rs=AOn4CLAabopU6zI2l_Up20Ey7Q2KvLCkow</t>
  </si>
  <si>
    <t>In this video the velocity and temperature contours are present for showing the accuracy of OPENFOAM software. For Full video tutorial please email us at vik...</t>
  </si>
  <si>
    <t>openfoam, open foam, pimple foam, datacenter cfd analysis, vikasmeche@gmail.com, manish dadhich, grobdesign, jaipur</t>
  </si>
  <si>
    <t>mTBRUljbrJ4</t>
  </si>
  <si>
    <t>Heat transfer analysis (Natural Convection) in office room using OPEN FOAM (Part II)</t>
  </si>
  <si>
    <t>https://www.youtube.com/watch?v=9BypMky6Ejo</t>
  </si>
  <si>
    <t>https://i.ytimg.com/vi/9BypMky6Ejo/hqdefault.jpg?sqp=-oaymwEZCPYBEIoBSFXyq4qpAwsIARUAAIhCGAFwAQ==&amp;rs=AOn4CLAVMMcz-7LY1eiXkweXbMcwE18LxQ</t>
  </si>
  <si>
    <t>In this video Heat Transfer analysis of an office room has been done using OPEN FOAM. In the analysis room has one inlet in which the air is blown into the r...</t>
  </si>
  <si>
    <t>openfoam, parafoam, heat transfer, vikas sharma, manish dadhich, vikasmeche@gmail.com, manish.ddh1988@gmail.com, fluid flow, heat source, cfd, natural convec...</t>
  </si>
  <si>
    <t>9BypMky6Ejo</t>
  </si>
  <si>
    <t>Heat transfer analysis (Natural Convection) in office room using OPEN  FOAM (Part I)</t>
  </si>
  <si>
    <t>https://www.youtube.com/watch?v=YunbaF9UjCo</t>
  </si>
  <si>
    <t>https://i.ytimg.com/vi/YunbaF9UjCo/hqdefault.jpg?sqp=-oaymwEZCPYBEIoBSFXyq4qpAwsIARUAAIhCGAFwAQ==&amp;rs=AOn4CLC_jnbUG60P6HgE7jGn8SQ18iVrFA</t>
  </si>
  <si>
    <t>open foam, openfoam, OPEN FOAM, grobdesign, jaipur, vikasmeche@gmail.com, cfd, natural convection, heat transfer, pimple foam, paraview, parafoam, vikas shar...</t>
  </si>
  <si>
    <t>YunbaF9UjCo</t>
  </si>
  <si>
    <t>Heat transfer analysis in pipe bend using open foam cfd software (part-II)</t>
  </si>
  <si>
    <t>https://www.youtube.com/watch?v=5VMY9MAvzOc</t>
  </si>
  <si>
    <t>https://i.ytimg.com/vi/5VMY9MAvzOc/hqdefault.jpg?sqp=-oaymwEZCPYBEIoBSFXyq4qpAwsIARUAAIhCGAFwAQ==&amp;rs=AOn4CLCOq7Dz-ukhm1LK4Pn5XZ-OW6aG1Q</t>
  </si>
  <si>
    <t>In this video tutorial visual analysis is shown for pipe bend simulation using paraview software. The purpose of this video tutorial is educational and speci...</t>
  </si>
  <si>
    <t>open foam, openfoam, paraview, vikasmeche@gmail.com, manishdadhich, grobdesign, jaipur, cfd courses, pimple foam, simple foam, openfom training</t>
  </si>
  <si>
    <t>5VMY9MAvzOc</t>
  </si>
  <si>
    <t>Heat transfer analysis in pipe bend using open foam cfd software</t>
  </si>
  <si>
    <t>https://www.youtube.com/watch?v=0Wj_89OXM-c</t>
  </si>
  <si>
    <t>https://i.ytimg.com/vi/0Wj_89OXM-c/hqdefault.jpg?sqp=-oaymwEZCPYBEIoBSFXyq4qpAwsIARUAAIhCGAFwAQ==&amp;rs=AOn4CLBpOaHUl4loKgu5t6E7lr9y_SxAtw</t>
  </si>
  <si>
    <t>In this video CFD analysis of a pipe bend has been done using OPEN FOAM. In the analysis pipe bend has one inlet in which the air is blown into the pipe havi...</t>
  </si>
  <si>
    <t>openfoam, OPEN FOAM, heat transfer, vikas sharma, manish dadhich, vikasmeche@gmail.com, manish.ddh@gmail.com, grobdesign, jaipur, cad institute, buoyantBouss...</t>
  </si>
  <si>
    <t>0Wj_89OXM-c</t>
  </si>
  <si>
    <t>CFD analysis of a chamber using OPEN FOAM (Part-2)</t>
  </si>
  <si>
    <t>https://www.youtube.com/watch?v=OobzyDxX6Xk</t>
  </si>
  <si>
    <t>https://i.ytimg.com/vi/OobzyDxX6Xk/hqdefault.jpg?sqp=-oaymwEZCPYBEIoBSFXyq4qpAwsIARUAAIhCGAFwAQ==&amp;rs=AOn4CLBAcckLftSUUPlEtd6b-3InFT6WOg</t>
  </si>
  <si>
    <t>In this video CFD analysis of a chamber has been done using OPEN FOAM. In the analysis chamber has two inlet in which the air is blown into the chamber havin...</t>
  </si>
  <si>
    <t>CFD, OPENFOAM, Heat Transfer, Fluid, GROB DESIGN, JAIPUR, Vikas Sharma, Manish Dadhich, vikasmeche@gmail.com, manish.ddh1988@gmail.com, chamber, room, ParaFo...</t>
  </si>
  <si>
    <t>OobzyDxX6Xk</t>
  </si>
  <si>
    <t>CFD analysis of a chamber using OPEN FOAM (Part-1)</t>
  </si>
  <si>
    <t>https://www.youtube.com/watch?v=GzpiAgkYktY</t>
  </si>
  <si>
    <t>https://i.ytimg.com/vi/GzpiAgkYktY/hqdefault.jpg?sqp=-oaymwEZCPYBEIoBSFXyq4qpAwsIARUAAIhCGAFwAQ==&amp;rs=AOn4CLDKYVngdaZ2AVBznPENrotSIW7xdA</t>
  </si>
  <si>
    <t>openfoam, OPEN FOAM, pimplefoam, paraview, parafoam, cfd, fluid flow, heat transfer, grobdesign, jaipur, vikas sharma, manish dadhich, vikasmeche@gmail.com, ...</t>
  </si>
  <si>
    <t>GzpiAgkYktY</t>
  </si>
  <si>
    <t>Earth Air Tunnel using porous medium</t>
  </si>
  <si>
    <t>https://www.youtube.com/watch?v=s4e7ZrRuH8o</t>
  </si>
  <si>
    <t>https://i.ytimg.com/vi/s4e7ZrRuH8o/hqdefault.jpg?sqp=-oaymwEZCPYBEIoBSFXyq4qpAwsIARUAAIhCGAFwAQ==&amp;rs=AOn4CLAQd0ZJIseyHGAga0vKMxup34svdA</t>
  </si>
  <si>
    <t>As we know that Earth Air Tunnel is essentially used for cooling the air in Hot and dry climates, it can also be used for winter heating. Earth- air tunnels ...</t>
  </si>
  <si>
    <t>Earth Air Tunnel, Porous medium, Vikas Sharma, Manish Dadhich, Pebbles and Vegetation, Winter Air Tunnel, Summer Air Tunnel</t>
  </si>
  <si>
    <t>s4e7ZrRuH8o</t>
  </si>
  <si>
    <t>CFD analysis of solar air heater having customized absorber plate</t>
  </si>
  <si>
    <t>https://www.youtube.com/watch?v=Qdz6dptgbFw</t>
  </si>
  <si>
    <t>https://i.ytimg.com/vi/Qdz6dptgbFw/hqdefault.jpg?sqp=-oaymwEZCPYBEIoBSFXyq4qpAwsIARUAAIhCGAFwAQ==&amp;rs=AOn4CLDTkhY9pStV0LSceKeGkHmW4wwjpg</t>
  </si>
  <si>
    <t>In this video tutorial teaching demonstration on solar air heater having different type of absorber plate was given using CFD software. Some assumption was p...</t>
  </si>
  <si>
    <t>CFD Simulation, numerical simulation, ansys fluent, solar air heater, vikas sharma, manish dadhich, grobdesign, cad training, radiation model</t>
  </si>
  <si>
    <t>Qdz6dptgbFw</t>
  </si>
  <si>
    <t>CFD Simulation of Solar Air heater having customized absorber plate</t>
  </si>
  <si>
    <t>https://www.youtube.com/watch?v=s5kCSkYd6gc</t>
  </si>
  <si>
    <t>https://i.ytimg.com/vi/s5kCSkYd6gc/hqdefault.jpg?sqp=-oaymwEZCPYBEIoBSFXyq4qpAwsIARUAAIhCGAFwAQ==&amp;rs=AOn4CLANQzsKknEvYUEtIhsxWSks2-cleA</t>
  </si>
  <si>
    <t>we shortly upload full video on this problem</t>
  </si>
  <si>
    <t>s5kCSkYd6gc</t>
  </si>
  <si>
    <t>CFD analysis of Vertical Fin type Solar Air Heater</t>
  </si>
  <si>
    <t>https://www.youtube.com/watch?v=u11HFES_FFs</t>
  </si>
  <si>
    <t>https://i.ytimg.com/vi/u11HFES_FFs/hqdefault.jpg?sqp=-oaymwEZCPYBEIoBSFXyq4qpAwsIARUAAIhCGAFwAQ==&amp;rs=AOn4CLA5Pm9F6FwDCuYTfykhwKu0VFpXUg</t>
  </si>
  <si>
    <t>In this video vertical fin type solar air heater was numerically solved using Ansys flunet software. This training video tutorial was made by engineering stu...</t>
  </si>
  <si>
    <t>CFD, ansys fluent, grobdesign, vikas sharma, manish dadhich, soalr air heater, soalr duct, cfd simulation, numerical simulation</t>
  </si>
  <si>
    <t>u11HFES_FFs</t>
  </si>
  <si>
    <t>CFD analysis of helical tube heat exchanger (part 2)</t>
  </si>
  <si>
    <t>https://www.youtube.com/watch?v=3jMLhbJhxvM</t>
  </si>
  <si>
    <t>https://i.ytimg.com/vi/3jMLhbJhxvM/hqdefault.jpg?sqp=-oaymwEZCPYBEIoBSFXyq4qpAwsIARUAAIhCGAFwAQ==&amp;rs=AOn4CLCCdhf3MDi3ELD2joMONItIaxsz_w</t>
  </si>
  <si>
    <t>In this part of video tutorial cfd-solve and post processing was shown. queries related to this video tutorial please mail us on vikasgdjp@gmail.com</t>
  </si>
  <si>
    <t>cfd, ansys fluent, vikas sharma, manish dadhich, helical tube heat exchanger, simulation, grobdesign, jaipur</t>
  </si>
  <si>
    <t>3jMLhbJhxvM</t>
  </si>
  <si>
    <t>CFD analysis of Helical tube heat exchanger (part 1)</t>
  </si>
  <si>
    <t>https://www.youtube.com/watch?v=HxlNTaxwXp4</t>
  </si>
  <si>
    <t>https://i.ytimg.com/vi/HxlNTaxwXp4/hqdefault.jpg?sqp=-oaymwEZCPYBEIoBSFXyq4qpAwsIARUAAIhCGAFwAQ==&amp;rs=AOn4CLC61McUwyA7habcUf1aTDUMKcz62Q</t>
  </si>
  <si>
    <t>CFD analysis of helical tube heat exchanger was performed using ansys fluent software. It was only for introduction purpose to educate engineering students. ...</t>
  </si>
  <si>
    <t>CFD, ansys fluent, ansys cfx, grobdesign, cfd training, vikas sharma, manish dadhich, helical tube, heat exchanger, simulation, jaipur</t>
  </si>
  <si>
    <t>HxlNTaxwXp4</t>
  </si>
  <si>
    <t>CFD Simulation of Salt Gradient Solar Pond</t>
  </si>
  <si>
    <t>https://www.youtube.com/watch?v=0L4eKrB7QhE</t>
  </si>
  <si>
    <t>https://i.ytimg.com/vi/0L4eKrB7QhE/hqdefault.jpg?sqp=-oaymwEZCPYBEIoBSFXyq4qpAwsIARUAAIhCGAFwAQ==&amp;rs=AOn4CLBjbIXtbBTSoPMGG65NxeuPZ6fOxw</t>
  </si>
  <si>
    <t>This Video consists the CFD simulation of the solar pond. The Solar pond is having the salty water with different concentration and different levels as a low...</t>
  </si>
  <si>
    <t>solar pond, CFD simulation, ANSYS Fluent, Different salt concentration, CAD, CFD, CAM, grobdesign, grobdesign training, ansys training</t>
  </si>
  <si>
    <t>0L4eKrB7QhE</t>
  </si>
  <si>
    <t>Volume of Fluid (VOF) model using ANSYS Fluent</t>
  </si>
  <si>
    <t>https://www.youtube.com/watch?v=dMYGVpwEsNc</t>
  </si>
  <si>
    <t>https://i.ytimg.com/vi/dMYGVpwEsNc/hqdefault.jpg?sqp=-oaymwEZCPYBEIoBSFXyq4qpAwsIARUAAIhCGAFwAQ==&amp;rs=AOn4CLBMSAl0t_uthsmpAgQe1hgiPUhUyw</t>
  </si>
  <si>
    <t>This is demonstration video for water flow in tank using ANSYS Fluent software.</t>
  </si>
  <si>
    <t>VOF model, CFD simulation, multiphase, ansys fluent, CFD EXPERT, GROBDESIGN, ANSYS TRAINING IN JAIPUR, CFD TUTORIALS, ANSYS ONLINE LEARNING, HEAT TRANSFER, F...</t>
  </si>
  <si>
    <t>dMYGVpwEsNc</t>
  </si>
  <si>
    <t>TEACHKART.COM</t>
  </si>
  <si>
    <t>Ansys frictional contact (heating) Using UDF part2</t>
  </si>
  <si>
    <t>https://www.youtube.com/watch?v=SD01heOgvrQ</t>
  </si>
  <si>
    <t>https://i.ytimg.com/vi/SD01heOgvrQ/hqdefault.jpg?sqp=-oaymwEZCPYBEIoBSFXyq4qpAwsIARUAAIhCGAFwAQ==&amp;rs=AOn4CLB-2HhVVoj2KVLISYNbBS-icix-Ng</t>
  </si>
  <si>
    <t>Step by step procedure of how to use udf (user define function) to model a frictional contact to determine temperature change due to friction (heating) in AN...</t>
  </si>
  <si>
    <t>ansys frictional contact, ansys workbench tutorial, ansys tutorial, Frictional contact in ansys, ansys contact analysis, contact stress in ansys, ansys struc...</t>
  </si>
  <si>
    <t>SD01heOgvrQ</t>
  </si>
  <si>
    <t>Ansys frictional contact (heating) Using UDF part1</t>
  </si>
  <si>
    <t>https://www.youtube.com/watch?v=IbKEMAbJx6U</t>
  </si>
  <si>
    <t>https://i.ytimg.com/vi/IbKEMAbJx6U/hqdefault.jpg?sqp=-oaymwEZCPYBEIoBSFXyq4qpAwsIARUAAIhCGAFwAQ==&amp;rs=AOn4CLAp4FNTn4Ct6a7gv5ymlalbYsWbnA</t>
  </si>
  <si>
    <t>IbKEMAbJx6U</t>
  </si>
  <si>
    <t>Cad: How to use move feature</t>
  </si>
  <si>
    <t>https://www.youtube.com/watch?v=sfOynBTWZiw</t>
  </si>
  <si>
    <t>https://i.ytimg.com/vi/sfOynBTWZiw/hqdefault.jpg?sqp=-oaymwEZCPYBEIoBSFXyq4qpAwsIARUAAIhCGAFwAQ==&amp;rs=AOn4CLBdLwXSFHHAX72flWi9Zo3-by8xDw</t>
  </si>
  <si>
    <t>Step by step tutorial on how to use move feature in ZW Cad software. For more tutorial visit: http://www.teachkart.com/ zwcad tutorial basic</t>
  </si>
  <si>
    <t>autocad, cad, zwcad, cad tutorial, autocad tutorial, autocad basics, autocad 2012 tutorial for beginners, Computer Aided Design (Software Genre), how to draw...</t>
  </si>
  <si>
    <t>sfOynBTWZiw</t>
  </si>
  <si>
    <t>Cad: How to use scale feature</t>
  </si>
  <si>
    <t>https://www.youtube.com/watch?v=C84X0teeCuY</t>
  </si>
  <si>
    <t>https://i.ytimg.com/vi/C84X0teeCuY/hqdefault.jpg?sqp=-oaymwEZCPYBEIoBSFXyq4qpAwsIARUAAIhCGAFwAQ==&amp;rs=AOn4CLDSUOK_zJZiay7aPuZsPgOe-tJAjQ</t>
  </si>
  <si>
    <t>Step by step tutorial on how to use scale feature in ZW Cad software. For more tutorial visit: http://www.teachkart.com/ zwcad tutorial basic</t>
  </si>
  <si>
    <t>C84X0teeCuY</t>
  </si>
  <si>
    <t>Cad: How to use rotate feature</t>
  </si>
  <si>
    <t>https://www.youtube.com/watch?v=vSyG3Lu8NNg</t>
  </si>
  <si>
    <t>https://i.ytimg.com/vi/vSyG3Lu8NNg/hqdefault.jpg?sqp=-oaymwEZCPYBEIoBSFXyq4qpAwsIARUAAIhCGAFwAQ==&amp;rs=AOn4CLDtY28kiqmTAQhwsJXF4DSdJLf_XA</t>
  </si>
  <si>
    <t>Step by step tutorial on how to use rotate feature in ZW Cad software. For more tutorial visit: http://www.teachkart.com/ zwcad tutorial basic</t>
  </si>
  <si>
    <t>vSyG3Lu8NNg</t>
  </si>
  <si>
    <t>Cad: How to make polyline</t>
  </si>
  <si>
    <t>https://www.youtube.com/watch?v=GA2hQDZU8vs</t>
  </si>
  <si>
    <t>https://i.ytimg.com/vi/GA2hQDZU8vs/hqdefault.jpg?sqp=-oaymwEZCPYBEIoBSFXyq4qpAwsIARUAAIhCGAFwAQ==&amp;rs=AOn4CLDHz-WClbmYWHVWECS5Ydva1DtQkg</t>
  </si>
  <si>
    <t>Step by step tutorial on how to make polygon in ZW Cad software. For more tutorial visit: http://www.teachkart.com/ zwcad tutorial basic</t>
  </si>
  <si>
    <t>GA2hQDZU8vs</t>
  </si>
  <si>
    <t>Cad: How to make polygon</t>
  </si>
  <si>
    <t>https://www.youtube.com/watch?v=PZJkbru4Oxs</t>
  </si>
  <si>
    <t>https://i.ytimg.com/vi/PZJkbru4Oxs/hqdefault.jpg?sqp=-oaymwEZCPYBEIoBSFXyq4qpAwsIARUAAIhCGAFwAQ==&amp;rs=AOn4CLBISpgRZ-pahTWPR2Jc5fu_cI_iKg</t>
  </si>
  <si>
    <t>Step by step tutorial on how to make polygon in ZW Cad software. For more tutorial visit: http://www.teachkart.com/</t>
  </si>
  <si>
    <t>autocad, cad, zwcad, edit in cad, cad tutorial, autocad tutorial, autocad basics, autocad 2012 tutorial for beginners, Array in cad, Chhampher, Computer Aide...</t>
  </si>
  <si>
    <t>PZJkbru4Oxs</t>
  </si>
  <si>
    <t>Cad: How to DRAW LINE</t>
  </si>
  <si>
    <t>https://www.youtube.com/watch?v=p2aJO_3utv8</t>
  </si>
  <si>
    <t>https://i.ytimg.com/vi/p2aJO_3utv8/hqdefault.jpg?sqp=-oaymwEZCPYBEIoBSFXyq4qpAwsIARUAAIhCGAFwAQ==&amp;rs=AOn4CLDcLHYl675rI4MXNlHGCYyoixerdQ</t>
  </si>
  <si>
    <t>Step by step tutorial on how to draw line in ZW Cad software. For more tutorial visit: http://www.teachkart.com/</t>
  </si>
  <si>
    <t>p2aJO_3utv8</t>
  </si>
  <si>
    <t>Cad: How to use join feature</t>
  </si>
  <si>
    <t>https://www.youtube.com/watch?v=90-NdX0Nd9E</t>
  </si>
  <si>
    <t>https://i.ytimg.com/vi/90-NdX0Nd9E/hqdefault.jpg?sqp=-oaymwEZCPYBEIoBSFXyq4qpAwsIARUAAIhCGAFwAQ==&amp;rs=AOn4CLCZp8FW397KU-f2kvb8ovcm6ufbxg</t>
  </si>
  <si>
    <t>Step by step tutorial on how to use join feature ZW Cad software. For more tutorial visit: http://www.teachkart.com/</t>
  </si>
  <si>
    <t>90-NdX0Nd9E</t>
  </si>
  <si>
    <t>Cad: How to use fillet feature</t>
  </si>
  <si>
    <t>https://www.youtube.com/watch?v=pKT7o0hvDIg</t>
  </si>
  <si>
    <t>https://i.ytimg.com/vi/pKT7o0hvDIg/hqdefault.jpg?sqp=-oaymwEZCPYBEIoBSFXyq4qpAwsIARUAAIhCGAFwAQ==&amp;rs=AOn4CLB1reGNQxyEjCEV82Dc86ptcbWxPA</t>
  </si>
  <si>
    <t>Step by step tutorial on how to use fillet feature ZW Cad software. For more tutorial visit: http://www.teachkart.com/</t>
  </si>
  <si>
    <t>pKT7o0hvDIg</t>
  </si>
  <si>
    <t>Cad: How to use extend feature</t>
  </si>
  <si>
    <t>https://www.youtube.com/watch?v=T1_5Obcj9io</t>
  </si>
  <si>
    <t>https://i.ytimg.com/vi/T1_5Obcj9io/hqdefault.jpg?sqp=-oaymwEZCPYBEIoBSFXyq4qpAwsIARUAAIhCGAFwAQ==&amp;rs=AOn4CLAcPwXYjB-O3gYwBbVJYq2UgyiI2Q</t>
  </si>
  <si>
    <t>Step by step tutorial on how to use extend feature ZW Cad software. For more tutorial visit: http://www.teachkart.com/</t>
  </si>
  <si>
    <t>T1_5Obcj9io</t>
  </si>
  <si>
    <t>Cad: How to use erase feature</t>
  </si>
  <si>
    <t>https://www.youtube.com/watch?v=mXJ61TXOgBU</t>
  </si>
  <si>
    <t>https://i.ytimg.com/vi/mXJ61TXOgBU/hqdefault.jpg?sqp=-oaymwEZCPYBEIoBSFXyq4qpAwsIARUAAIhCGAFwAQ==&amp;rs=AOn4CLDgzTkNuX7jrE65Pu6b9_d7z5ufcA</t>
  </si>
  <si>
    <t>Step by step tutorial on how to use erase feature ZW Cad software. For more tutorial visit: http://www.teachkart.com/</t>
  </si>
  <si>
    <t>mXJ61TXOgBU</t>
  </si>
  <si>
    <t>Cad: How to draw circle using line as tangent</t>
  </si>
  <si>
    <t>https://www.youtube.com/watch?v=mY0qlCUmnXI</t>
  </si>
  <si>
    <t>https://i.ytimg.com/vi/mY0qlCUmnXI/hqdefault.jpg?sqp=-oaymwEZCPYBEIoBSFXyq4qpAwsIARUAAIhCGAFwAQ==&amp;rs=AOn4CLCEKe_6B9kk1ZJn_rAJMR9bCV4Bgw</t>
  </si>
  <si>
    <t>Step by step tutorial on how to draw circle using line as tangent ZW Cad software. For more tutorial visit: http://www.teachkart.com/</t>
  </si>
  <si>
    <t>mY0qlCUmnXI</t>
  </si>
  <si>
    <t>Cad: How to draw circle with a center, radius</t>
  </si>
  <si>
    <t>https://www.youtube.com/watch?v=OEFX5S2cfzw</t>
  </si>
  <si>
    <t>https://i.ytimg.com/vi/OEFX5S2cfzw/hqdefault.jpg?sqp=-oaymwEZCPYBEIoBSFXyq4qpAwsIARUAAIhCGAFwAQ==&amp;rs=AOn4CLAnFxhPePua-I86g8lShwwoORw1hw</t>
  </si>
  <si>
    <t>Step by step tutorial on how to draw circle with a center, radius ZW Cad software. For more tutorial visit: http://www.teachkart.com/</t>
  </si>
  <si>
    <t>OEFX5S2cfzw</t>
  </si>
  <si>
    <t>Cad: How to use copy feature</t>
  </si>
  <si>
    <t>https://www.youtube.com/watch?v=NNFu8rIuwiI</t>
  </si>
  <si>
    <t>https://i.ytimg.com/vi/NNFu8rIuwiI/hqdefault.jpg?sqp=-oaymwEZCPYBEIoBSFXyq4qpAwsIARUAAIhCGAFwAQ==&amp;rs=AOn4CLDq6cBRFEN3WE6BhXZ39wCdB0JfIA</t>
  </si>
  <si>
    <t>Step by step tutorial on how to use copy feature in ZW Cad software. For more tutorial visit: http://www.teachkart.com/</t>
  </si>
  <si>
    <t>autocad, cad, zwcad, edit in cad, cad tutorial, autocad tutorial, autocad basics, autocad 2012 tutorial for beginners, Array in cad, copy</t>
  </si>
  <si>
    <t>NNFu8rIuwiI</t>
  </si>
  <si>
    <t>Cad: How to use champher</t>
  </si>
  <si>
    <t>https://www.youtube.com/watch?v=3wA5e6ho0hY</t>
  </si>
  <si>
    <t>https://i.ytimg.com/vi/3wA5e6ho0hY/hqdefault.jpg?sqp=-oaymwEZCPYBEIoBSFXyq4qpAwsIARUAAIhCGAFwAQ==&amp;rs=AOn4CLDCQ0ImYhoXtYq6xG2nPcfKVCgkhA</t>
  </si>
  <si>
    <t>Step by step tutorial on how to use champher in ZW Cad software. For more tutorial visit: http://www.teachkart.com/</t>
  </si>
  <si>
    <t>3wA5e6ho0hY</t>
  </si>
  <si>
    <t>Cad: How to use Array</t>
  </si>
  <si>
    <t>https://www.youtube.com/watch?v=J213MO3NRck</t>
  </si>
  <si>
    <t>https://i.ytimg.com/vi/J213MO3NRck/hqdefault.jpg?sqp=-oaymwEZCPYBEIoBSFXyq4qpAwsIARUAAIhCGAFwAQ==&amp;rs=AOn4CLDPSbLxfbRZEmoVyjTH2XXSZVdB8w</t>
  </si>
  <si>
    <t>Step by step tutorial on how to use array in ZW Cad software. For more tutorial visit: http://www.teachkart.com/</t>
  </si>
  <si>
    <t>autocad, cad, zwcad, edit in cad, cad tutorial, autocad tutorial, autocad basics, autocad 2012 tutorial for beginners, Array in cad, Computer Aided Design (S...</t>
  </si>
  <si>
    <t>J213MO3NRck</t>
  </si>
  <si>
    <t>Ansys LEAF SPRING analysis Part 2</t>
  </si>
  <si>
    <t>https://www.youtube.com/watch?v=G0ZZfEH8DuA</t>
  </si>
  <si>
    <t>https://i.ytimg.com/vi/G0ZZfEH8DuA/hqdefault.jpg?sqp=-oaymwEZCPYBEIoBSFXyq4qpAwsIARUAAIhCGAFwAQ==&amp;rs=AOn4CLA0qx4radziV3H0-Qkcb1wNUyLeBw</t>
  </si>
  <si>
    <t>Step by step procedure of how to model a leaf spring assembly and do static structural analysis of frictional contact in ANSYS 13 workbench. Visit http://www...</t>
  </si>
  <si>
    <t>ansys workbench tutorial, ansys tutorial, Frictional contact in ansys, ansys contact analysis, contact stress in ansys, contact stress, ansys structural, Ans...</t>
  </si>
  <si>
    <t>G0ZZfEH8DuA</t>
  </si>
  <si>
    <t>Ansys LEAF SPRING analysis Part 1:  How to make assembly in design modeler</t>
  </si>
  <si>
    <t>https://www.youtube.com/watch?v=OzWSujNz_E0</t>
  </si>
  <si>
    <t>https://i.ytimg.com/vi/OzWSujNz_E0/hqdefault.jpg?sqp=-oaymwEZCPYBEIoBSFXyq4qpAwsIARUAAIhCGAFwAQ==&amp;rs=AOn4CLDkFh7og_HVAEqacaV16FimN6t-Vw</t>
  </si>
  <si>
    <t>OzWSujNz_E0</t>
  </si>
  <si>
    <t>Ansys rigid dynamics tutorial : Universal Joint analysis  Part 2</t>
  </si>
  <si>
    <t>https://www.youtube.com/watch?v=0fA2IH8vdeQ</t>
  </si>
  <si>
    <t>https://i.ytimg.com/vi/0fA2IH8vdeQ/hqdefault.jpg?sqp=-oaymwEZCPYBEIoBSFXyq4qpAwsIARUAAIhCGAFwAQ==&amp;rs=AOn4CLBDBtDEB07Wiol7LEi7DmBU4-TUkA</t>
  </si>
  <si>
    <t>Step by step procedure on how to model a universal joint, universal coupling, U-joint, Cardan joint, Hardy-Spicer joint, or Hooke's joint mechanism assembly ...</t>
  </si>
  <si>
    <t>ansys tutorial, ansys rigid dynamics tutorial, ansys assembly analysis, ansys assembly tutorial, ansys rigid dynamics, ansys rigid dynamic body motion, u joi...</t>
  </si>
  <si>
    <t>0fA2IH8vdeQ</t>
  </si>
  <si>
    <t>Ansys rigid dynamics tutorial : Universal Joint analysis  Part 1</t>
  </si>
  <si>
    <t>https://www.youtube.com/watch?v=UCxRebi9XC8</t>
  </si>
  <si>
    <t>https://i.ytimg.com/vi/UCxRebi9XC8/hqdefault.jpg?sqp=-oaymwEZCPYBEIoBSFXyq4qpAwsIARUAAIhCGAFwAQ==&amp;rs=AOn4CLA85JBqltE7FomhFxdHgF7b197MkA</t>
  </si>
  <si>
    <t>UCxRebi9XC8</t>
  </si>
  <si>
    <t>Ansys rigid dynamics tutorial :Scissor Lift Analysis : Part 2 Simulation</t>
  </si>
  <si>
    <t>https://www.youtube.com/watch?v=TYTRLxh3A5A</t>
  </si>
  <si>
    <t>https://i.ytimg.com/vi/TYTRLxh3A5A/hqdefault.jpg?sqp=-oaymwEZCPYBEIoBSFXyq4qpAwsIARUAAIhCGAFwAQ==&amp;rs=AOn4CLDosZTtD1AI4-V_WaqLYuA4gN3vTQ</t>
  </si>
  <si>
    <t>Step by step procedure on how to model a Scissor lift mechanism assembly in design modeler and do a ansys rigid dynamic analysis in ANSYS 13 workbench. Visit...</t>
  </si>
  <si>
    <t>ansys tutorial, ansys rigid dynamics tutorial, ansys assembly analysis, ansys assembly tutorial, crank slider analysis, slider crank animation, ansys rigid d...</t>
  </si>
  <si>
    <t>TYTRLxh3A5A</t>
  </si>
  <si>
    <t>Ansys rigid dynamics tutorial :Scissor Lift Analysis : Part 1 Assembly in design modeler</t>
  </si>
  <si>
    <t>https://www.youtube.com/watch?v=XsuZJvSIWK8</t>
  </si>
  <si>
    <t>https://i.ytimg.com/vi/XsuZJvSIWK8/hqdefault.jpg?sqp=-oaymwEZCPYBEIoBSFXyq4qpAwsIARUAAIhCGAFwAQ==&amp;rs=AOn4CLCNsMMJ0Ux8dX3k-711rDelF01GOA</t>
  </si>
  <si>
    <t>Step by step procedure on how to model a Scissor lift mechanism assembly in design modeler and do a rigid dynamic analysis in ANSYS 13 workbench. Visit http:...</t>
  </si>
  <si>
    <t>XsuZJvSIWK8</t>
  </si>
  <si>
    <t>Ansys rigid dynamics tutorial : Slider Crank mechanism analysis in ANSYS workbench</t>
  </si>
  <si>
    <t>https://www.youtube.com/watch?v=Dyo6RP3-AW0</t>
  </si>
  <si>
    <t>https://i.ytimg.com/vi/Dyo6RP3-AW0/hqdefault.jpg?sqp=-oaymwEZCPYBEIoBSFXyq4qpAwsIARUAAIhCGAFwAQ==&amp;rs=AOn4CLCJWVWD-nU0v10FukxGZo-5lb2chA</t>
  </si>
  <si>
    <t>Step by step procedure on how to model a slider crank mechanism assembly in design modeler and do a ansys rigid dynamic analysis in ANSYS 13 workbench. Visit...</t>
  </si>
  <si>
    <t>Dyo6RP3-AW0</t>
  </si>
  <si>
    <t>Ansys rigid dynamics tutorial : Four bar mechanism analysis in ANSYS workbench Part 2</t>
  </si>
  <si>
    <t>https://www.youtube.com/watch?v=ROUhdErn6ps</t>
  </si>
  <si>
    <t>https://i.ytimg.com/vi/ROUhdErn6ps/hqdefault.jpg?sqp=-oaymwEZCPYBEIoBSFXyq4qpAwsIARUAAIhCGAFwAQ==&amp;rs=AOn4CLCzX2UO3pXZrKqv6sw7jNvG8ITcYQ</t>
  </si>
  <si>
    <t>Step by step procedure of how to model a Four bar mechanism assembly in design modeler and do ansys rigid dynamic analysis in ANSYS 13 workbench. Visit http:...</t>
  </si>
  <si>
    <t>ansys tutorial, ansys rigid dynamics tutorial, ansys assembly analysis, ansys assembly tutorial, ansys rigid dynamics, ansys rigid dynamic body motion, four ...</t>
  </si>
  <si>
    <t>ROUhdErn6ps</t>
  </si>
  <si>
    <t>Ansys rigid dynamics tutorial : Four bar mechanism assembly in ANSYS workbench: Part 1</t>
  </si>
  <si>
    <t>https://www.youtube.com/watch?v=fJUkaVTdjTI</t>
  </si>
  <si>
    <t>https://i.ytimg.com/vi/fJUkaVTdjTI/hqdefault.jpg?sqp=-oaymwEZCPYBEIoBSFXyq4qpAwsIARUAAIhCGAFwAQ==&amp;rs=AOn4CLDSfkA_y7smcnpGboXaTCreb8H0IA</t>
  </si>
  <si>
    <t>fJUkaVTdjTI</t>
  </si>
  <si>
    <t>ANSYS C Clamps Assembly : Frictional contact analysis part 2</t>
  </si>
  <si>
    <t>https://www.youtube.com/watch?v=7MXD4eeKPRA</t>
  </si>
  <si>
    <t>https://i.ytimg.com/vi/7MXD4eeKPRA/hqdefault.jpg?sqp=-oaymwEZCPYBEIoBSFXyq4qpAwsIARUAAIhCGAFwAQ==&amp;rs=AOn4CLAOSAfHv38NljTYD1bHAPH7puxs-g</t>
  </si>
  <si>
    <t>Step by step procedure of how to model a c clamp assembly and do static structural analysis of frictional contact in ANSYS 13 workbench Visit http://www.teac...</t>
  </si>
  <si>
    <t>ansys workbench tutorial, ansys tutorial, Frictional contact in ansys, ansys contact analysis, ansys assembly analysis, ansys assembly tutorial, assembly in ...</t>
  </si>
  <si>
    <t>7MXD4eeKPRA</t>
  </si>
  <si>
    <t>How to do assembly (frictional contact) of a C Clamps in ANSYS Part 1</t>
  </si>
  <si>
    <t>https://www.youtube.com/watch?v=uNQcXwW7LX8</t>
  </si>
  <si>
    <t>https://i.ytimg.com/vi/uNQcXwW7LX8/hqdefault.jpg?sqp=-oaymwEZCPYBEIoBSFXyq4qpAwsIARUAAIhCGAFwAQ==&amp;rs=AOn4CLAceyw1Q2NMYZnvmtqNqqBtS2ltjA</t>
  </si>
  <si>
    <t>Step by step procedure of how to model a c clamp assembly and do static structural analysis of frictional contact in ANSYS 13 workbench. Visit http://www.tea...</t>
  </si>
  <si>
    <t>uNQcXwW7LX8</t>
  </si>
  <si>
    <t>Flow through Butterfly Valve (throttle)</t>
  </si>
  <si>
    <t>https://www.youtube.com/watch?v=m2IzJlaEu9Q</t>
  </si>
  <si>
    <t>https://i.ytimg.com/vi/m2IzJlaEu9Q/hqdefault.jpg?sqp=-oaymwEZCPYBEIoBSFXyq4qpAwsIARUAAIhCGAFwAQ==&amp;rs=AOn4CLB2XHO6B__9dycgiedHmvKBSdp1xw</t>
  </si>
  <si>
    <t>Step by step process of air flow through butterfly valve in throttle body is simulated in Ansys fluent. And how to calculate drag in the valve due to air flo...</t>
  </si>
  <si>
    <t>ansys workbench tutorial, ansys tutorial, ansys fluent tutorial, ansys butterfly valve tutorial, throttle valve simulation, cfd analysis, fluent tutorial, an...</t>
  </si>
  <si>
    <t>m2IzJlaEu9Q</t>
  </si>
  <si>
    <t>Hot and cold water mixing in ANSYS Fluent</t>
  </si>
  <si>
    <t>https://www.youtube.com/watch?v=Z8FIokbvYYw</t>
  </si>
  <si>
    <t>https://i.ytimg.com/vi/Z8FIokbvYYw/hqdefault.jpg?sqp=-oaymwEZCPYBEIoBSFXyq4qpAwsIARUAAIhCGAFwAQ==&amp;rs=AOn4CLBytJ5Cf96_RLtMHqhRZ2fZBmx6uA</t>
  </si>
  <si>
    <t>Step by step process of 2D mixing of cold and hot water in pipe is simulated in Ansys fluent. A 2D mixer is taken with two inlet (one for hot water and one f...</t>
  </si>
  <si>
    <t>ansys workbench tutorial, ansys tutorial, ansys heat transfer, ansys fluent tutorial, heat transfer in a mixing elbow, ansys fluent heat transfer tutorial, a...</t>
  </si>
  <si>
    <t>Z8FIokbvYYw</t>
  </si>
  <si>
    <t>FSAE Restrictor (converging diverging or de laval or cd nozzle) Analysis</t>
  </si>
  <si>
    <t>https://www.youtube.com/watch?v=XN8Xx_1L4Vw</t>
  </si>
  <si>
    <t>https://i.ytimg.com/vi/XN8Xx_1L4Vw/hqdefault.jpg?sqp=-oaymwEZCPYBEIoBSFXyq4qpAwsIARUAAIhCGAFwAQ==&amp;rs=AOn4CLAVmU6ph_Y7GQ7PMJ_jqaRnz9qeJA</t>
  </si>
  <si>
    <t>Step by step procedure of how to analyze an FSAE restrictor (de laval or converging diverging nozzle) in ANSYS Fluent Visit http://www.teachkart.com/ for com...</t>
  </si>
  <si>
    <t>ansys workbench tutorial, FSAE Restrictor, fsae restrictor design, fsae intake, de laval nozzle, de laval nozzle design, converging diverging nozzle, cfd ana...</t>
  </si>
  <si>
    <t>XN8Xx_1L4Vw</t>
  </si>
  <si>
    <t>ANSYS Fluent : Flow Over Flate Plate (Drag, skin friction coefficient, viscous force )</t>
  </si>
  <si>
    <t>https://www.youtube.com/watch?v=OiPooKATOeQ</t>
  </si>
  <si>
    <t>https://i.ytimg.com/vi/OiPooKATOeQ/hqdefault.jpg?sqp=-oaymwEZCPYBEIoBSFXyq4qpAwsIARUAAIhCGAFwAQ==&amp;rs=AOn4CLBb7KvE-nuExImPRqaaUnniWg2LgA</t>
  </si>
  <si>
    <t>Step by step procedure of how to simulate flow over horizontal flat plate and calculate Drag, skin friction coefficient, viscous force, pressure force in ANS...</t>
  </si>
  <si>
    <t>ansys workbench tutorial, flow over flat plate, fluent tutorial, ansys post processing, post processing ansys, ansys fluent tutorial, boundary layer ansys, a...</t>
  </si>
  <si>
    <t>OiPooKATOeQ</t>
  </si>
  <si>
    <t>ANSYS Fluent : Boundary Layer Separation</t>
  </si>
  <si>
    <t>https://www.youtube.com/watch?v=aH9tbkplrWY</t>
  </si>
  <si>
    <t>https://i.ytimg.com/vi/aH9tbkplrWY/hqdefault.jpg?sqp=-oaymwEZCPYBEIoBSFXyq4qpAwsIARUAAIhCGAFwAQ==&amp;rs=AOn4CLDT7XJZUvvy5yKcBEuqi3k546AuEg</t>
  </si>
  <si>
    <t>Step by step procedure of how to visualize boundary layer separation in ANSYS Fluent Visit http://www.teachkart.com/ for complete tutorial Ansys Tutorial for...</t>
  </si>
  <si>
    <t>ansys workbench tutorial, ansys tutorial, fluent boundary layer thickness, fluent tutorial, ansys post processing, post processing ansys, ansys fluent tutori...</t>
  </si>
  <si>
    <t>aH9tbkplrWY</t>
  </si>
  <si>
    <t>ANSYS Fluent: Laminar Pipe Flow Post Processing (streamline, path line, velocity profile)</t>
  </si>
  <si>
    <t>https://www.youtube.com/watch?v=WQOxVdmNp-E&amp;t=229s</t>
  </si>
  <si>
    <t>https://i.ytimg.com/vi/WQOxVdmNp-E/hqdefault.jpg?sqp=-oaymwEZCPYBEIoBSFXyq4qpAwsIARUAAIhCGAFwAQ==&amp;rs=AOn4CLBxuqIlPw4Zz5iDKAXo22QNDGyh9Q</t>
  </si>
  <si>
    <t>Step by step procedure of how to do Post Processing ANSYS Fluent Visit http://www.teachkart.com/ for complete tutorial Ansys Tutorial for Beginners | Ansys T...</t>
  </si>
  <si>
    <t>ansys workbench tutorial, ansys tutorial, ansys post processing, post processing ansys, ansys fluent tutorial, ansys fluent tutorial for beginners, fluent tu...</t>
  </si>
  <si>
    <t>WQOxVdmNp-E&amp;t=229s</t>
  </si>
  <si>
    <t>ANSYS Fluent: Laminar Pipe Flow: Result (Plot graphs)</t>
  </si>
  <si>
    <t>https://www.youtube.com/watch?v=4GhMlaNYThc</t>
  </si>
  <si>
    <t>https://i.ytimg.com/vi/4GhMlaNYThc/hqdefault.jpg?sqp=-oaymwEZCPYBEIoBSFXyq4qpAwsIARUAAIhCGAFwAQ==&amp;rs=AOn4CLAPeRXHmMA49esxSSjcSFAzbfzGRw</t>
  </si>
  <si>
    <t>Step by step procedure of how to plot results ANSYS Fluent Visit http://www.teachkart.com/ for complete tutorial Ansys Tutorial for Beginners | Ansys Tutoria...</t>
  </si>
  <si>
    <t>ansys workbench tutorial, ansys tutorial, ansys fluent tutorial, ansys fluent tutorial for beginners, fluent post processing, fluent tutorial, ansys fluent p...</t>
  </si>
  <si>
    <t>4GhMlaNYThc</t>
  </si>
  <si>
    <t>ANSYS Fluent: Laminar Pipe Flow: Result (Pressure, velocity vector, path line)</t>
  </si>
  <si>
    <t>https://www.youtube.com/watch?v=BM7Z65EhtgQ</t>
  </si>
  <si>
    <t>https://i.ytimg.com/vi/BM7Z65EhtgQ/hqdefault.jpg?sqp=-oaymwEZCPYBEIoBSFXyq4qpAwsIARUAAIhCGAFwAQ==&amp;rs=AOn4CLCseyf4_Sgff0jZH0K0IXEWBXkSZw</t>
  </si>
  <si>
    <t>Step by step procedure of how to extract result ANSYS Fluent Visit http://www.teachkart.com/ for complete tutorial</t>
  </si>
  <si>
    <t>ansys workbench tutorial, ansys tutorial, ansys fluent tutorial, ansys fluent tutorial for beginners, fluent post processing, ansys fluent pipe, fluent tutor...</t>
  </si>
  <si>
    <t>BM7Z65EhtgQ</t>
  </si>
  <si>
    <t>ANSYS Fluent: Laminar Pipe Flow: Set up (Physics)</t>
  </si>
  <si>
    <t>https://www.youtube.com/watch?v=P5sVKhjvqLw</t>
  </si>
  <si>
    <t>https://i.ytimg.com/vi/P5sVKhjvqLw/hqdefault.jpg?sqp=-oaymwEZCPYBEIoBSFXyq4qpAwsIARUAAIhCGAFwAQ==&amp;rs=AOn4CLBP74X-PU-oCOZHdHvWQnQrLLUiNQ</t>
  </si>
  <si>
    <t>Step by step procedure of how to set up physics ANSYS Fluent Visit http://www.teachkart.com/ for complete tutorial</t>
  </si>
  <si>
    <t>ansys workbench tutorial, ansys tutorial, ansys fluent tutorial, ansys fluent tutorial for beginners, ansys fluent pipe, fluent tutorial, ansys fluent, ansys...</t>
  </si>
  <si>
    <t>P5sVKhjvqLw</t>
  </si>
  <si>
    <t>ANSYS Fluent: Laminar Flow in pipe: Improved meshing</t>
  </si>
  <si>
    <t>https://www.youtube.com/watch?v=MDEIeloKOq0</t>
  </si>
  <si>
    <t>https://i.ytimg.com/vi/MDEIeloKOq0/hqdefault.jpg?sqp=-oaymwEZCPYBEIoBSFXyq4qpAwsIARUAAIhCGAFwAQ==&amp;rs=AOn4CLDIibtthvPFZGP8nSXBpyCNAHpG7A</t>
  </si>
  <si>
    <t>Step by step procedure of how to improve meshing in ANSYS Fluent Visit http://www.teachkart.com/ for complete tutorial</t>
  </si>
  <si>
    <t>MDEIeloKOq0</t>
  </si>
  <si>
    <t>ANSYS Fluent: How to create Named Based Selection</t>
  </si>
  <si>
    <t>https://www.youtube.com/watch?v=GRLpbrj0GpQ</t>
  </si>
  <si>
    <t>https://i.ytimg.com/vi/GRLpbrj0GpQ/hqdefault.jpg?sqp=-oaymwEZCPYBEIoBSFXyq4qpAwsIARUAAIhCGAFwAQ==&amp;rs=AOn4CLCozUQBj7KT9vATdZxxlv91dhP48A</t>
  </si>
  <si>
    <t>Step by step procedure of how to create Named Based Selection in ANSYS Fluent Visit http://www.teachkart.com/ for complete tutorial</t>
  </si>
  <si>
    <t>ansys workbench tutorial, ansys tutorial, How to creat named selection in ansys, ansys named selection, ansys fluent, fluent tutorial, ansys cfd, ANSYS Mesh,...</t>
  </si>
  <si>
    <t>GRLpbrj0GpQ</t>
  </si>
  <si>
    <t>ANSYS: Transient analysis of Bridge</t>
  </si>
  <si>
    <t>https://www.youtube.com/watch?v=tQIXYzFHXag</t>
  </si>
  <si>
    <t>https://i.ytimg.com/vi/tQIXYzFHXag/hqdefault.jpg?sqp=-oaymwEZCPYBEIoBSFXyq4qpAwsIARUAAIhCGAFwAQ==&amp;rs=AOn4CLAdZ7lwLE4zG52OcTWbBMLFEnb0rQ</t>
  </si>
  <si>
    <t>Step by step procedure of how to do transient structural analysis (varying load/force with time) of a bridge ANSYS 13 workbench. Visit http://www.teachkart.c...</t>
  </si>
  <si>
    <t>ansys workbench tutorial, ansys tutorial, transient analysis in ansys, ansys transient analysis, bridge analysis, analysis of bridge, analysis of beams, trus...</t>
  </si>
  <si>
    <t>tQIXYzFHXag</t>
  </si>
  <si>
    <t>ANSYS: Thermal stress and strain in solid</t>
  </si>
  <si>
    <t>https://www.youtube.com/watch?v=8cXHLLpt-Dk</t>
  </si>
  <si>
    <t>https://i.ytimg.com/vi/8cXHLLpt-Dk/hqdefault.jpg?sqp=-oaymwEZCPYBEIoBSFXyq4qpAwsIARUAAIhCGAFwAQ==&amp;rs=AOn4CLD8NexNkHE7oEWfqvXQCvGgcwk6GQ</t>
  </si>
  <si>
    <t>Step by step procedure of how to do thermal stress and strain analysis of solid material ANSYS 13 workbench. Visit http://www.teachkart.com/ for complete tut...</t>
  </si>
  <si>
    <t>ansys workbench tutorial, ansys tutorial, Thermal stress in ansys, Thermal strain in ansys, thermal analysis in ansys, Thermal expansion in ansys, Ansys 13 t...</t>
  </si>
  <si>
    <t>8cXHLLpt-Dk</t>
  </si>
  <si>
    <t>ANSYS: Thermal expansion in solid</t>
  </si>
  <si>
    <t>https://www.youtube.com/watch?v=eav3PRDYwbA</t>
  </si>
  <si>
    <t>https://i.ytimg.com/vi/eav3PRDYwbA/hqdefault.jpg?sqp=-oaymwEZCPYBEIoBSFXyq4qpAwsIARUAAIhCGAFwAQ==&amp;rs=AOn4CLDZ20h0yWTUdDLKpm6hydUt9DHsig</t>
  </si>
  <si>
    <t>Step by step procedure of how to do thermal expansion (strain) of solid material ANSYS 13 workbench. Visit http://www.teachkart.com/ for complete tutorial.</t>
  </si>
  <si>
    <t>ansys workbench tutorial, ansys tutorial, Thermal expansion in ansys, Thermal stress in ansys, Thermal strain in ansys, Ansys 13 tutorial, Ansys tutorial, An...</t>
  </si>
  <si>
    <t>eav3PRDYwbA</t>
  </si>
  <si>
    <t>ANSYS: Thermal analysis of FINS (circular)</t>
  </si>
  <si>
    <t>https://www.youtube.com/watch?v=zyZljNT5n_M</t>
  </si>
  <si>
    <t>https://i.ytimg.com/vi/zyZljNT5n_M/hqdefault.jpg?sqp=-oaymwEZCPYBEIoBSFXyq4qpAwsIARUAAIhCGAFwAQ==&amp;rs=AOn4CLBZMMThIatNafZQ5e8qHFgEpfAhLw</t>
  </si>
  <si>
    <t>Step by step procedure of how to do steady state thermal analysis of a circular fins in ANSYS 13 workbench Visit http://www.teachkart.com/ for complete tutor...</t>
  </si>
  <si>
    <t>ansys workbench tutorial, ansys tutorial, fins in ansys, fins analysis, fin heat transfer, heat transfer through fins, heat transfer in fins, ansys thermal t...</t>
  </si>
  <si>
    <t>zyZljNT5n_M</t>
  </si>
  <si>
    <t>ANSYS: Thermal analysis of DISC BRAKE</t>
  </si>
  <si>
    <t>https://www.youtube.com/watch?v=86hYegZ77sE</t>
  </si>
  <si>
    <t>https://i.ytimg.com/vi/86hYegZ77sE/hqdefault.jpg?sqp=-oaymwEZCPYBEIoBSFXyq4qpAwsIARUAAIhCGAFwAQ==&amp;rs=AOn4CLAkpizueNdqzNknimTbWf7tcKSWuA</t>
  </si>
  <si>
    <t>Step by step procedure of how to do steady state thermal analysis of a disc brake (FSAE) in ANSYS 13 workbench. Heat is generated due frictional contact betw...</t>
  </si>
  <si>
    <t>ansys workbench tutorial, ansys tutorial, thermal analysis of disc brake, disc brake analysis in ansys, disc brake in ansys, disc brake analysis, brake disc ...</t>
  </si>
  <si>
    <t>86hYegZ77sE</t>
  </si>
  <si>
    <t>ANSYS: How to draw solid material</t>
  </si>
  <si>
    <t>https://www.youtube.com/watch?v=l3G-PdKDppI</t>
  </si>
  <si>
    <t>https://i.ytimg.com/vi/l3G-PdKDppI/hqdefault.jpg?sqp=-oaymwEZCPYBEIoBSFXyq4qpAwsIARUAAIhCGAFwAQ==&amp;rs=AOn4CLAa7QlQRWSR8eY5Bdkhaq7UUj4ghA</t>
  </si>
  <si>
    <t>Step by step procedure of how to draw solid material (sweep, loft, extrude) in ANSYS 13 workbench. Visit http://www.teachkart.com/ for complete tutorial.</t>
  </si>
  <si>
    <t>ansys workbench tutorial, ansys tutorial, solid material in ansys, 3d in ansys, design modeler, ansys structural tutorial, ansys workbench, sweep, loft, extrude</t>
  </si>
  <si>
    <t>l3G-PdKDppI</t>
  </si>
  <si>
    <t>ANSYS'13: Fatigue Analysis (Life , Factor of safety)</t>
  </si>
  <si>
    <t>https://www.youtube.com/watch?v=BhBH9SnzU_U</t>
  </si>
  <si>
    <t>https://i.ytimg.com/vi/BhBH9SnzU_U/hqdefault.jpg?sqp=-oaymwEZCPYBEIoBSFXyq4qpAwsIARUAAIhCGAFwAQ==&amp;rs=AOn4CLDmBu-MnsFpZMQxTr-oc_oErbOrAw</t>
  </si>
  <si>
    <t>Step by step procedure of how to do fatigue analysis in ANSYS 13 workbench. Visit http://www.teachkart.com/ for complete tutorial.</t>
  </si>
  <si>
    <t>ansys workbench tutorial, ansys tutorial, fatigue analysis in ansys, fatigue in ansys, ansys fatigue tutorial, fatigue, factor of safety, fatigue life calcul...</t>
  </si>
  <si>
    <t>BhBH9SnzU_U</t>
  </si>
  <si>
    <t>ANSYS'13: Torsional shear and factor of safety</t>
  </si>
  <si>
    <t>https://www.youtube.com/watch?v=UNUfvLGfaJQ</t>
  </si>
  <si>
    <t>https://i.ytimg.com/vi/UNUfvLGfaJQ/hqdefault.jpg?sqp=-oaymwEZCPYBEIoBSFXyq4qpAwsIARUAAIhCGAFwAQ==&amp;rs=AOn4CLA5DlMUYgTR3Zlc_ZHGKHVDtpVmtA</t>
  </si>
  <si>
    <t>Step by step procedure of how to do torsional shear and calculate factor of safety of a shaft in ANSYS 13 workbench. visit http://www.teachkart.com/ for comp...</t>
  </si>
  <si>
    <t>ansys workbench tutorial, ansys tutorial, Torsion, factor of safety in ansys, torsional shear, torsional factor of safety, stress analysis in ansys, Ansys 13...</t>
  </si>
  <si>
    <t>UNUfvLGfaJQ</t>
  </si>
  <si>
    <t>ANSYS'13: How to choose material in ansys</t>
  </si>
  <si>
    <t>https://www.youtube.com/watch?v=JBX217USSjI</t>
  </si>
  <si>
    <t>https://i.ytimg.com/vi/JBX217USSjI/hqdefault.jpg?sqp=-oaymwEZCPYBEIoBSFXyq4qpAwsIARUAAIhCGAFwAQ==&amp;rs=AOn4CLBHMMoCBfMX6yy5XseObwkKUPDQKg</t>
  </si>
  <si>
    <t>Step by step procedure of how to choose material properties from library (steel, composite, plastic, elastic, )in ANSYS 13 workbench. visit http://www.teachk...</t>
  </si>
  <si>
    <t>ansys workbench tutorial, ansys tutorial, material library in ansys, How to choose material in ansys, Ansys structural analysis, stress analysis in ansys, An...</t>
  </si>
  <si>
    <t>JBX217USSjI</t>
  </si>
  <si>
    <t>ANSYS'13: Shape optimization of bracket</t>
  </si>
  <si>
    <t>https://www.youtube.com/watch?v=xy78xK_W9ms</t>
  </si>
  <si>
    <t>https://i.ytimg.com/vi/xy78xK_W9ms/hqdefault.jpg?sqp=-oaymwEZCPYBEIoBSFXyq4qpAwsIARUAAIhCGAFwAQ==&amp;rs=AOn4CLA-eQclhWrWBxgvwHSARAyyawE_hg</t>
  </si>
  <si>
    <t>Step by step procedure of how to do shape (weight, material reduction) optimization of bracket in ANSYS 13 workbench. visit http://www.teachkart.com/ for com...</t>
  </si>
  <si>
    <t>ansys workbench tutorial, ansys tutorial, shape optimization, ansys shape optimization, How to do shape optimization, shape optimization of bracket, weight r...</t>
  </si>
  <si>
    <t>xy78xK_W9ms</t>
  </si>
  <si>
    <t>ANSYS'13: Shape optimization of bridge</t>
  </si>
  <si>
    <t>https://www.youtube.com/watch?v=yIQGZaBNDwg</t>
  </si>
  <si>
    <t>https://i.ytimg.com/vi/yIQGZaBNDwg/hqdefault.jpg?sqp=-oaymwEZCPYBEIoBSFXyq4qpAwsIARUAAIhCGAFwAQ==&amp;rs=AOn4CLAqZI3fkomF4PYQAI52vftDdOQXWQ</t>
  </si>
  <si>
    <t>Step by step procedure of how to do shape (weight) optimization of bridge (truss) in ANSYS 13 workbench. visit http://www.teachkart.com/ for complete tutorial.</t>
  </si>
  <si>
    <t>ansys workbench tutorial, ansys tutorial, shape optimization, ansys shape optimization, How to do shape optimization, shape optimization in ansys, civilfem, ...</t>
  </si>
  <si>
    <t>yIQGZaBNDwg</t>
  </si>
  <si>
    <t>ANSYS : Clamps: Frictional contact analysis</t>
  </si>
  <si>
    <t>https://www.youtube.com/watch?v=mw6d5OjB0jk</t>
  </si>
  <si>
    <t>https://i.ytimg.com/vi/mw6d5OjB0jk/hqdefault.jpg?sqp=-oaymwEZCPYBEIoBSFXyq4qpAwsIARUAAIhCGAFwAQ==&amp;rs=AOn4CLA1cLapB_TfYQZjAk0SIqB1we7ydQ</t>
  </si>
  <si>
    <t>Step by step procedure of how to do static structural analysis of frictional contact (clamp) ANSYS 13 workbench. We can do wear analysis due to frictional co...</t>
  </si>
  <si>
    <t>ansys workbench tutorial, ansys tutorial, Frictional contact in ansys, ansys contact analysis, contact stress in ansys, contact stress, ansys structural, str...</t>
  </si>
  <si>
    <t>mw6d5OjB0jk</t>
  </si>
  <si>
    <t>ANSYS'13: Hertzian contact stress</t>
  </si>
  <si>
    <t>https://www.youtube.com/watch?v=zk4Xe_9AiKE</t>
  </si>
  <si>
    <t>https://i.ytimg.com/vi/zk4Xe_9AiKE/hqdefault.jpg?sqp=-oaymwEZCPYBEIoBSFXyq4qpAwsIARUAAIhCGAFwAQ==&amp;rs=AOn4CLCBjCrGQoQkPEfQInZJ6wGkYR4JXg</t>
  </si>
  <si>
    <t>Step by step procedure of how to do static structural analysis of hertzian contact analysis ANSYS 13 workbench. We can also do wear analysis due to frictiona...</t>
  </si>
  <si>
    <t>hertzian contact, ansys contact analysis, contact stress in ansys, contact stress, Ansys structural analysis, stress analysis in ansys, Ansys 13 tutorial, An...</t>
  </si>
  <si>
    <t>zk4Xe_9AiKE</t>
  </si>
  <si>
    <t>ANSYS'13: Three Dimensional Trusses</t>
  </si>
  <si>
    <t>https://www.youtube.com/watch?v=9SU3amEnLMA</t>
  </si>
  <si>
    <t>https://i.ytimg.com/vi/9SU3amEnLMA/hqdefault.jpg?sqp=-oaymwEZCPYBEIoBSFXyq4qpAwsIARUAAIhCGAFwAQ==&amp;rs=AOn4CLBie69WG_9RdlclMX7FfPD4KgvsMQ</t>
  </si>
  <si>
    <t>Step by step procedure of how to do static structural analysis of a 3 D truss (circular beam , column) ANSYS 13 workbench. Visit http://www.teachkart.com/ fo...</t>
  </si>
  <si>
    <t>ansys workbench tutorial, ansys tutorial, Truss analysis in ansys, Frame analysis, Ansys structural analysis, stress analysis in ansys, Ansys 13 tutorial, An...</t>
  </si>
  <si>
    <t>9SU3amEnLMA</t>
  </si>
  <si>
    <t>ANSYS'13: Linear buckling</t>
  </si>
  <si>
    <t>https://www.youtube.com/watch?v=pw1Tcjfb0Vo</t>
  </si>
  <si>
    <t>https://i.ytimg.com/vi/pw1Tcjfb0Vo/hqdefault.jpg?sqp=-oaymwEZCPYBEIoBSFXyq4qpAwsIARUAAIhCGAFwAQ==&amp;rs=AOn4CLA7h23A6Jd-jQSIcyqU7njGI2Jywg</t>
  </si>
  <si>
    <t>Step by step procedure of how to do linear buckling analysis of column (beam) ANSYS 13 workbench. Visit http://www.teachkart.com/ for complete tutorial.</t>
  </si>
  <si>
    <t>ansys workbench tutorial, ansys tutorial, buckling analysis in ansys, buckling in ansys, buckling, Ansys structural analysis, stress analysis in ansys, Ansys...</t>
  </si>
  <si>
    <t>pw1Tcjfb0Vo</t>
  </si>
  <si>
    <t>ANSYS'13: Two Dimensional Trusses</t>
  </si>
  <si>
    <t>https://www.youtube.com/watch?v=zNCW5XinaZw</t>
  </si>
  <si>
    <t>https://i.ytimg.com/vi/zNCW5XinaZw/hqdefault.jpg?sqp=-oaymwEZCPYBEIoBSFXyq4qpAwsIARUAAIhCGAFwAQ==&amp;rs=AOn4CLCvzOlWiavFE6QAEaIp7LX2Vw1jTA</t>
  </si>
  <si>
    <t>Step by step procedure of how to do static structural analysis of truss (bridge stress distribution) ANSYS 13 workbench. Visit http://www.teachkart.com/ for ...</t>
  </si>
  <si>
    <t>zNCW5XinaZw</t>
  </si>
  <si>
    <t>ANSYS'13 Static Structural analysis: Plate with hole</t>
  </si>
  <si>
    <t>https://www.youtube.com/watch?v=6ydbKmh9GGo</t>
  </si>
  <si>
    <t>https://i.ytimg.com/vi/6ydbKmh9GGo/hqdefault.jpg?sqp=-oaymwEZCPYBEIoBSFXyq4qpAwsIARUAAIhCGAFwAQ==&amp;rs=AOn4CLCwxjnHYsJ5cEb24jkwnq0Uyw7JBw</t>
  </si>
  <si>
    <t>Step by step procedure of how to do static structural analysis in ANSYS 13 workbench. Visit http://www.teachkart.com/ for complete tutorial. A rectangular pl...</t>
  </si>
  <si>
    <t>ansys workbench tutorial, ansys tutorial, Ansys structural analysis, plate with hole, stress analysis in ansys, Ansys 13 tutorial, Ansys analysis, plane stre...</t>
  </si>
  <si>
    <t>6ydbKmh9GGo</t>
  </si>
  <si>
    <t>ANSYS'13 3D Meshing</t>
  </si>
  <si>
    <t>https://www.youtube.com/watch?v=uuiMVGxASws</t>
  </si>
  <si>
    <t>https://i.ytimg.com/vi/uuiMVGxASws/hqdefault.jpg?sqp=-oaymwEZCPYBEIoBSFXyq4qpAwsIARUAAIhCGAFwAQ==&amp;rs=AOn4CLCPoKXa-8aG8uJiA0qv5mCCzlZ-1A</t>
  </si>
  <si>
    <t>Step by step procedure of how to do meshing (3D meshing , triangular, quadrilateral, tetrahedral elemen) in ANSYS 13 workbench Visit http://www.teachkart.com...</t>
  </si>
  <si>
    <t>ansys workbench tutorial, ansys tutorial, ansys meshing tutorial, mesh in ansys, inflation in ansys, Inflation, Ansys 13 tutorial, Mesh, 3d mesh in ansys, An...</t>
  </si>
  <si>
    <t>uuiMVGxASws</t>
  </si>
  <si>
    <t>ANSYS'13 2D Meshing:Inflation</t>
  </si>
  <si>
    <t>https://www.youtube.com/watch?v=ap0yiJYLDbw</t>
  </si>
  <si>
    <t>https://i.ytimg.com/vi/ap0yiJYLDbw/hqdefault.jpg?sqp=-oaymwEZCPYBEIoBSFXyq4qpAwsIARUAAIhCGAFwAQ==&amp;rs=AOn4CLBHzUyOsGag1uCEXReK7jSkSDr09A</t>
  </si>
  <si>
    <t>Step by step procedure of how to use inflation feature in meshing (2D meshing )in ANSYS 13 workbench Visit http://www.teachkart.com/ for complete tutorial.</t>
  </si>
  <si>
    <t>ansys workbench tutorial, ansys tutorial, ansys meshing tutorial, mesh in ansys, ANSYS Mesh, inflation in ansys, Inflation, Ansys 13 tutorial, Mesh, Ansys an...</t>
  </si>
  <si>
    <t>ap0yiJYLDbw</t>
  </si>
  <si>
    <t>ANSYS'13 2D Meshing: Quadrilaterial and triangular aelements</t>
  </si>
  <si>
    <t>https://www.youtube.com/watch?v=SkQtbEZJVC0</t>
  </si>
  <si>
    <t>https://i.ytimg.com/vi/SkQtbEZJVC0/hqdefault.jpg?sqp=-oaymwEZCPYBEIoBSFXyq4qpAwsIARUAAIhCGAFwAQ==&amp;rs=AOn4CLBKsT2w8uYPLMYDrV5QCuGWG7fKjQ</t>
  </si>
  <si>
    <t>Step by step procedure of how to do meshing (2D meshing )in ANSYS 13 workbench Visit http://www.teachkart.com/ for complete tutorial.</t>
  </si>
  <si>
    <t>ansys workbench tutorial, ansys tutorial, ANSYS Mesh, Ansys 13 tutorial, Mesh, Ansys analysis, Ansys, triangle, quadrilaterial, fsae tutorials, mesh elements</t>
  </si>
  <si>
    <t>SkQtbEZJVC0</t>
  </si>
  <si>
    <t>ANSYS Design Modeler Extrude Revolve sweep Loft</t>
  </si>
  <si>
    <t>https://www.youtube.com/watch?v=Rcg9Wsw1s30</t>
  </si>
  <si>
    <t>https://i.ytimg.com/vi/Rcg9Wsw1s30/hqdefault.jpg?sqp=-oaymwEZCPYBEIoBSFXyq4qpAwsIARUAAIhCGAFwAQ==&amp;rs=AOn4CLDI66j5c9WzOv59W-abl2KHAE9lVA</t>
  </si>
  <si>
    <t>Step by step procedure of how to 3D modeling ( Extrude, Revolve, sweep, Skin/Loft) in ansys design modeler Visit http://www.teachkart.com/ for complete tutor...</t>
  </si>
  <si>
    <t>ansys workbench tutorial, ansys tutorial, ANSYS Design Modeler, Ansys 13 tutorial, Ansys analysis, Ansys, Extrude, Revolve, sweep, loft, fsae tutorials, 3d m...</t>
  </si>
  <si>
    <t>Rcg9Wsw1s30</t>
  </si>
  <si>
    <t>ANSYS Design Modeler : draw</t>
  </si>
  <si>
    <t>https://www.youtube.com/watch?v=ik7Ns-4zbRI</t>
  </si>
  <si>
    <t>https://i.ytimg.com/vi/ik7Ns-4zbRI/hqdefault.jpg?sqp=-oaymwEZCPYBEIoBSFXyq4qpAwsIARUAAIhCGAFwAQ==&amp;rs=AOn4CLAwoAwOnS2bbe1HS_FMXDoUHMY8bg</t>
  </si>
  <si>
    <t>Step by step procedure of how to draw 2d sketches (line, circle, square, rectangle, arc, splines, point) in ansys design modeler Visit http://www.teachkart.c...</t>
  </si>
  <si>
    <t>ansys workbench tutorial, ansys tutorial, ANSYS Design Modeler, Ansys 13 tutorial, Ansys analysis, Ansys, draw, fsae tutorials, line, circle, rectangle, squa...</t>
  </si>
  <si>
    <t>ik7Ns-4zbRI</t>
  </si>
  <si>
    <t>ANSYS Design Modeler : constraints</t>
  </si>
  <si>
    <t>https://www.youtube.com/watch?v=KUV4_rGp2nY</t>
  </si>
  <si>
    <t>https://i.ytimg.com/vi/KUV4_rGp2nY/hqdefault.jpg?sqp=-oaymwEZCPYBEIoBSFXyq4qpAwsIARUAAIhCGAFwAQ==&amp;rs=AOn4CLAMK-G9ySnlTPlLWF9xY3OIvuClKg</t>
  </si>
  <si>
    <t>Step by step procedure of how to constraint 2d sketches (concentric, equal radius, coincide, paraller, horizontal, vertical )in ansys design modeler Visit ht...</t>
  </si>
  <si>
    <t>ansys workbench tutorial, ansys tutorial, ANSYS Design Modeler, Ansys 13 tutorial, Ansys analysis, Ansys, fsae tutorials, ansys constraints</t>
  </si>
  <si>
    <t>KUV4_rGp2nY</t>
  </si>
  <si>
    <t>ANSYS Design Modeler : dimension</t>
  </si>
  <si>
    <t>https://www.youtube.com/watch?v=v8Xr33aYugU</t>
  </si>
  <si>
    <t>https://i.ytimg.com/vi/v8Xr33aYugU/hqdefault.jpg?sqp=-oaymwEZCPYBEIoBSFXyq4qpAwsIARUAAIhCGAFwAQ==&amp;rs=AOn4CLBMmM1joRau57PjoIACHwh1Po540Q</t>
  </si>
  <si>
    <t>Step by step procedure of how to dimension 2d sketches in ansys design modeler Visit http://www.teachkart.com/ for complete tutorial.</t>
  </si>
  <si>
    <t>ansys workbench tutorial, ansys tutorial, ANSYS Design Modeler, Ansys 13 tutorial, Ansys analysis, Ansys, fsae tutorials, dimensions, ansys dimensions</t>
  </si>
  <si>
    <t>v8Xr33aYugU</t>
  </si>
  <si>
    <t>ANSYS Design Modeler : modify</t>
  </si>
  <si>
    <t>https://www.youtube.com/watch?v=1kJhqV37Mj8</t>
  </si>
  <si>
    <t>https://i.ytimg.com/vi/1kJhqV37Mj8/hqdefault.jpg?sqp=-oaymwEZCPYBEIoBSFXyq4qpAwsIARUAAIhCGAFwAQ==&amp;rs=AOn4CLBwpDqxUVIDVz7BCibt6y6LzyWezQ</t>
  </si>
  <si>
    <t>Step by step procedure of how to modify 2d sketches (fillet, chamfer) in ansys design modeler Visit http://www.teachkart.com/ for complete tutorial.</t>
  </si>
  <si>
    <t>ansys workbench tutorial, ansys tutorial, ANSYS Design Modeler, Ansys 13 tutorial, Ansys analysis, Ansys, fillet, chamfer, fsae tutorials</t>
  </si>
  <si>
    <t>1kJhqV37Mj8</t>
  </si>
  <si>
    <t>Install ansys 13 in windows 8</t>
  </si>
  <si>
    <t>https://www.youtube.com/watch?v=3AhP4RYVCp0</t>
  </si>
  <si>
    <t>https://i.ytimg.com/vi/3AhP4RYVCp0/hqdefault.jpg?sqp=-oaymwEZCPYBEIoBSFXyq4qpAwsIARUAAIhCGAFwAQ==&amp;rs=AOn4CLCguf4rMHW_PsOGAjKFf56S4tvfwA</t>
  </si>
  <si>
    <t>This video describe the step by step procedure of installing ansys 13 in windows 8. Follow the video and enjoy the software. Visit http://www.teachkart.com/ ...</t>
  </si>
  <si>
    <t>Ansys 13, ansys installation, how to install ansys, ansys tutorial, ansys workbench installation, install ansys in windows7, install ansys 13, how to install...</t>
  </si>
  <si>
    <t>3AhP4RYVCp0</t>
  </si>
  <si>
    <t>Bracket Analysis</t>
  </si>
  <si>
    <t>https://www.youtube.com/watch?v=3F1LY7WjuZ4</t>
  </si>
  <si>
    <t>https://i.ytimg.com/vi/3F1LY7WjuZ4/hqdefault.jpg?sqp=-oaymwEZCPYBEIoBSFXyq4qpAwsIARUAAIhCGAFwAQ==&amp;rs=AOn4CLCTnrJ2ZIYsB-MTfnFhaXUKwJRW9Q</t>
  </si>
  <si>
    <t>stress analysis of bracket in autodesk inventor Visit http://www.teachkart.com/ for complete tutorial.</t>
  </si>
  <si>
    <t>autodesk tutorial, autodesk inventor tutorial, inventor tutorial, stress analyisi, bracket, inventor, autodesk, simulation, forces, bracket analysis</t>
  </si>
  <si>
    <t>3F1LY7WjuZ4</t>
  </si>
  <si>
    <t>Ansys 13 workbench installation</t>
  </si>
  <si>
    <t>https://www.youtube.com/watch?v=nwlxs16vAnk</t>
  </si>
  <si>
    <t>https://i.ytimg.com/vi/nwlxs16vAnk/hqdefault.jpg?sqp=-oaymwEZCPYBEIoBSFXyq4qpAwsIARUAAIhCGAFwAQ==&amp;rs=AOn4CLDHdSvOuNmbLIr8DJz41nfCtwWW7Q</t>
  </si>
  <si>
    <t>A step by step procedure to install ansys 13 workbench on your system (windows 7) Visit http://www.teachkart.com/ for complete tutorial. If you extract the ....</t>
  </si>
  <si>
    <t>nwlxs16vAnk</t>
  </si>
  <si>
    <t>SimuTech</t>
  </si>
  <si>
    <t>How to Compile User Defined Functions (UDF) for ANSYS Fluent</t>
  </si>
  <si>
    <t>https://www.youtube.com/watch?v=OPfgkORSESQ&amp;t=8s</t>
  </si>
  <si>
    <t>https://i.ytimg.com/vi/OPfgkORSESQ/hqdefault.jpg?sqp=-oaymwEZCNACELwBSFXyq4qpAwsIARUAAIhCGAFwAQ==&amp;rs=AOn4CLCifrrRfElRKS6nGq8-_RaoqCJTLg</t>
  </si>
  <si>
    <t>If you are using UDF's in Fluent, you may want to consider upgrading to ANSYS Fluent 19.2 (release date 9/18/18) where the need for UDF's has been reduced. A...</t>
  </si>
  <si>
    <t>ANSYS Software, CFD Software, FEA Software, CFD Consulting, FEA Consulting, ANSYS Consulting, Engineering Simulation Software, ANSYS CFX, ANSYS Mechanical Wo...</t>
  </si>
  <si>
    <t>OPfgkORSESQ&amp;t=8s</t>
  </si>
  <si>
    <t>FEA Best Practices</t>
  </si>
  <si>
    <t>https://www.youtube.com/watch?v=NTjT5-QoIec</t>
  </si>
  <si>
    <t>https://i.ytimg.com/vi/NTjT5-QoIec/hqdefault.jpg?sqp=-oaymwEZCNACELwBSFXyq4qpAwsIARUAAIhCGAFwAQ==&amp;rs=AOn4CLDd3RuBlTCswl1POCxF5ABjG-TNPA</t>
  </si>
  <si>
    <t>This video is preview for a series of training videos that cover FEA Best Practices. Topics include: Element Theory (1 video) Element Types (1 video) Preproc...</t>
  </si>
  <si>
    <t>NTjT5-QoIec</t>
  </si>
  <si>
    <t>How to Activate BETA Options in ANSYS Workbench</t>
  </si>
  <si>
    <t>https://www.youtube.com/watch?v=nne64wg-w5g</t>
  </si>
  <si>
    <t>https://i.ytimg.com/vi/nne64wg-w5g/hqdefault.jpg?sqp=-oaymwEZCNACELwBSFXyq4qpAwsIARUAAIhCGAFwAQ==&amp;rs=AOn4CLAGoi465bg4bMP-8hpydPK5Rn6ydw</t>
  </si>
  <si>
    <t>As with many of our Tips &amp; Tricks articles and videos, this video, activating beta options in ANSYS Workbench, started out as SimuTech Support (ANSYS technic...</t>
  </si>
  <si>
    <t>nne64wg-w5g</t>
  </si>
  <si>
    <t>SimuTrain "How To" Video: Nonlinear Contact - Contact vs Target</t>
  </si>
  <si>
    <t>https://www.youtube.com/watch?v=ISeKsps1FIY</t>
  </si>
  <si>
    <t>https://i.ytimg.com/vi/ISeKsps1FIY/hqdefault.jpg?sqp=-oaymwEZCNACELwBSFXyq4qpAwsIARUAAIhCGAFwAQ==&amp;rs=AOn4CLARnjU7LDCMap5Gf0Zld2ZdlS2myg</t>
  </si>
  <si>
    <t>This 5 minutes video discusses the commonly used nonlinear contact settings associated with Contact vs Target in ANSYS Mechanical Workbench. This is the firs...</t>
  </si>
  <si>
    <t>ISeKsps1FIY</t>
  </si>
  <si>
    <t>ANSYS CFD - Yplus and Wall Mesh Sizing</t>
  </si>
  <si>
    <t>https://www.youtube.com/watch?v=aNLk3zn2R9U</t>
  </si>
  <si>
    <t>https://i.ytimg.com/vi/aNLk3zn2R9U/hqdefault.jpg?sqp=-oaymwEZCNACELwBSFXyq4qpAwsIARUAAIhCGAFwAQ==&amp;rs=AOn4CLBBoVW0TrBewb64qYwdc5CWKH4mGg</t>
  </si>
  <si>
    <t>A brief overview of k-epsilon and SST turbulence selection and mesh resolution to get an appropriate Y plus for each. Get in touch: Contact form: https://www...</t>
  </si>
  <si>
    <t>aNLk3zn2R9U</t>
  </si>
  <si>
    <t>An Introduction to the ANSYS Additive Simulation Process</t>
  </si>
  <si>
    <t>https://www.youtube.com/watch?v=ec0IdaZ-ZSk</t>
  </si>
  <si>
    <t>https://i.ytimg.com/vi/ec0IdaZ-ZSk/hqdefault.jpg?sqp=-oaymwEZCNACELwBSFXyq4qpAwsIARUAAIhCGAFwAQ==&amp;rs=AOn4CLBAgDXUE4Hh3eoDLDfJpeXzDywyiA</t>
  </si>
  <si>
    <t>First in a series of videos on ANSYS simulation software for Additive Manufacturing. This videos discusses the laser powder bed fusion process for additive m...</t>
  </si>
  <si>
    <t>ec0IdaZ-ZSk</t>
  </si>
  <si>
    <t>How to Delete First ANSYS Workbench Analysis System with Shared Data</t>
  </si>
  <si>
    <t>https://www.youtube.com/watch?v=Vg7zFFHqD-4</t>
  </si>
  <si>
    <t>https://i.ytimg.com/vi/Vg7zFFHqD-4/hqdefault.jpg?sqp=-oaymwEZCNACELwBSFXyq4qpAwsIARUAAIhCGAFwAQ==&amp;rs=AOn4CLBcAGPAoONEa70z8eeHhji18e-7mg</t>
  </si>
  <si>
    <t>Quite often, ANSYS users will create an analysis system in the ANSYS Workbench project schematic that has shared data with a separate, pre-existing analysis ...</t>
  </si>
  <si>
    <t>Vg7zFFHqD-4</t>
  </si>
  <si>
    <t>How to Create Variable Force Loads in ANSYS Workbench Mechanical</t>
  </si>
  <si>
    <t>https://www.youtube.com/watch?v=auZ4Hda24us</t>
  </si>
  <si>
    <t>https://i.ytimg.com/vi/auZ4Hda24us/hqdefault.jpg?sqp=-oaymwEZCNACELwBSFXyq4qpAwsIARUAAIhCGAFwAQ==&amp;rs=AOn4CLDT5zaigxeZHZu4-RPr6pxYY2DjAQ</t>
  </si>
  <si>
    <t>Some, but not all loadings in ANSYS Workbench Mechanical permit you to vary them spatially along the model. This video gives you a glimpse of how you can exp...</t>
  </si>
  <si>
    <t>ANSYS Software, CFD Software, FEA Software, CFD Consulting, FEA Consulting, ANSYS Consulting, Engineering Simulation Software, ANSYS Mechanical Workbench, AN...</t>
  </si>
  <si>
    <t>auZ4Hda24us</t>
  </si>
  <si>
    <t>How to Apply a Force in Single Point Response Spectrum Analysis using ANSYS Workbench Mechanical</t>
  </si>
  <si>
    <t>https://www.youtube.com/watch?v=yg_N0SBDjzU</t>
  </si>
  <si>
    <t>https://i.ytimg.com/vi/yg_N0SBDjzU/hqdefault.jpg?sqp=-oaymwEZCNACELwBSFXyq4qpAwsIARUAAIhCGAFwAQ==&amp;rs=AOn4CLAsvyuHMfBmS9h-zB8T_TAn_gKUHw</t>
  </si>
  <si>
    <t>The interface of ANSYS Workbench Mechanical enables the input of base excitation at all supports in a Single Point Response Spectrum Analysis. The full Mecha...</t>
  </si>
  <si>
    <t>ANSYS Software, FEA Software, FEA Consulting, ANSYS Consulting, Engineering Simulation Software, ANSYS Mechanical Workbench, ANSYS Training</t>
  </si>
  <si>
    <t>yg_N0SBDjzU</t>
  </si>
  <si>
    <t>How to Create a Spatially Varying Contact Gap in ANSYS Workbench Mechanical</t>
  </si>
  <si>
    <t>https://www.youtube.com/watch?v=I9xFpEmhQKc</t>
  </si>
  <si>
    <t>https://i.ytimg.com/vi/I9xFpEmhQKc/hqdefault.jpg?sqp=-oaymwEZCNACELwBSFXyq4qpAwsIARUAAIhCGAFwAQ==&amp;rs=AOn4CLAcJo-Zr1DPu_FP2jdSiHAYo4EPUA</t>
  </si>
  <si>
    <t>This video reviews steps that insert an APDL commands object in order to have a spatially varying contact offset (CNOF) at a contact pair. The settings are i...</t>
  </si>
  <si>
    <t>I9xFpEmhQKc</t>
  </si>
  <si>
    <t>ANSYS Quick Start Sessions</t>
  </si>
  <si>
    <t>https://www.youtube.com/watch?v=7VPFiIxW-ZA</t>
  </si>
  <si>
    <t>https://i.ytimg.com/vi/7VPFiIxW-ZA/hqdefault.jpg?sqp=-oaymwEZCNACELwBSFXyq4qpAwsIARUAAIhCGAFwAQ==&amp;rs=AOn4CLDTPZ8lqXer9To8G36dtFWHt-jAsQ</t>
  </si>
  <si>
    <t>Learn the basics. Accelerate your use of ANSYS software with our ANSYS Quick Start sessions. https://www.simutechgroup.com/training/ansys-quick-start-session...</t>
  </si>
  <si>
    <t>7VPFiIxW-ZA</t>
  </si>
  <si>
    <t>How to Combine Distributed ANSYS Results After Solver Error/Crash</t>
  </si>
  <si>
    <t>https://www.youtube.com/watch?v=oOvehu-unEY</t>
  </si>
  <si>
    <t>https://i.ytimg.com/vi/oOvehu-unEY/hqdefault.jpg?sqp=-oaymwEZCNACELwBSFXyq4qpAwsIARUAAIhCGAFwAQ==&amp;rs=AOn4CLCJZhTZCY9tDEkNcfc1kN38ZyFdyg</t>
  </si>
  <si>
    <t>If you have ever had an ANSYS run crash while running a distributed solve, you may have been unable to restart the analysis. This video shows you how to comb...</t>
  </si>
  <si>
    <t>oOvehu-unEY</t>
  </si>
  <si>
    <t>SimuTrain: 24/7 access to ANSYS related training courses, videos, material, ...</t>
  </si>
  <si>
    <t>https://www.youtube.com/watch?v=U6WapfzjXx8</t>
  </si>
  <si>
    <t>https://i.ytimg.com/vi/U6WapfzjXx8/hqdefault.jpg?sqp=-oaymwEZCPYBEIoBSFXyq4qpAwsIARUAAIhCGAFwAQ==&amp;rs=AOn4CLAMfLjbS5f51Rpee8drONYo5XgPrw</t>
  </si>
  <si>
    <t>SimuTrainÃ‚Â® is our on-demand, subscription-based training for ANSYS engineering simulation software that includes: Comprehensive collection of training materi...</t>
  </si>
  <si>
    <t>U6WapfzjXx8</t>
  </si>
  <si>
    <t>How to retrieve Joint Force during Response Spectrum Analysis in ANSYS Workbench Mechanical</t>
  </si>
  <si>
    <t>https://www.youtube.com/watch?v=A25T0gBuQYI</t>
  </si>
  <si>
    <t>https://i.ytimg.com/vi/A25T0gBuQYI/hqdefault.jpg?sqp=-oaymwEZCPYBEIoBSFXyq4qpAwsIARUAAIhCGAFwAQ==&amp;rs=AOn4CLDxn__57H0Q7pakNtn2gCdRxd_WtQ</t>
  </si>
  <si>
    <t>In a Response Spectrum analysis, the ANSYS Workbench Mechanical interface does not provide a Probe that will measure the force in a joint in the model. This ...</t>
  </si>
  <si>
    <t>A25T0gBuQYI</t>
  </si>
  <si>
    <t>How to apply a tabular thermal condition in line bodies in ANSYS Workbench Mechanical</t>
  </si>
  <si>
    <t>https://www.youtube.com/watch?v=0Mr47Ipxyg8</t>
  </si>
  <si>
    <t>https://i.ytimg.com/vi/0Mr47Ipxyg8/hqdefault.jpg?sqp=-oaymwEZCPYBEIoBSFXyq4qpAwsIARUAAIhCGAFwAQ==&amp;rs=AOn4CLA7L-neo6l4yOGwY64iwgRd9IQh_g</t>
  </si>
  <si>
    <t>When temperatures are applied to a Line Body model in Workbench Mechanical, the applied temperatures cannot be reviewed in the postprocessing area. This vide...</t>
  </si>
  <si>
    <t>0Mr47Ipxyg8</t>
  </si>
  <si>
    <t>How to implement a nonlinear COMBIN39 spring in ANSYS Workbench Mechanical with APDL Commands</t>
  </si>
  <si>
    <t>https://www.youtube.com/watch?v=NN3Xf56jc0c</t>
  </si>
  <si>
    <t>https://i.ytimg.com/vi/NN3Xf56jc0c/hqdefault.jpg?sqp=-oaymwEZCPYBEIoBSFXyq4qpAwsIARUAAIhCGAFwAQ==&amp;rs=AOn4CLDlYvnTZPrSSCkVkhodVoxv4eywQg</t>
  </si>
  <si>
    <t>A spring connection in ANSYS Workbench Mechanical is usually implemented using the COMBIN14 linear spring element of ANSYS. This video illustrates how to con...</t>
  </si>
  <si>
    <t>NN3Xf56jc0c</t>
  </si>
  <si>
    <t>How to Connect Bonded Contact with Beam Formulation in ANSYS Workbench Mechanical</t>
  </si>
  <si>
    <t>https://www.youtube.com/watch?v=hytXdTM1_vc</t>
  </si>
  <si>
    <t>https://i.ytimg.com/vi/hytXdTM1_vc/hqdefault.jpg?sqp=-oaymwEZCPYBEIoBSFXyq4qpAwsIARUAAIhCGAFwAQ==&amp;rs=AOn4CLCiu_AvGBSdZhn9xly2NTnx6MQJSA</t>
  </si>
  <si>
    <t>If the vertex at the end of a beam is put in bonded contact with the face of a solid, a non-default choice for the formulation is to use a Beam setting. This...</t>
  </si>
  <si>
    <t>hytXdTM1_vc</t>
  </si>
  <si>
    <t>How to Connect Line Body Vertex to Solid Face in ANSYS Workbench Mechanical</t>
  </si>
  <si>
    <t>https://www.youtube.com/watch?v=RYIvqeX4ydg</t>
  </si>
  <si>
    <t>https://i.ytimg.com/vi/RYIvqeX4ydg/hqdefault.jpg?sqp=-oaymwEZCPYBEIoBSFXyq4qpAwsIARUAAIhCGAFwAQ==&amp;rs=AOn4CLCoov-v2vKidjuPMlGNWlaaeTlbTw</t>
  </si>
  <si>
    <t>The connection between the vertex at the end of a line body, and the face of a solid body, can be created with either of two approachesÃ¢â‚¬â€a contact pair or a f...</t>
  </si>
  <si>
    <t>RYIvqeX4ydg</t>
  </si>
  <si>
    <t>How to set boundary conditions for thin wall models in ANSYS CFX</t>
  </si>
  <si>
    <t>https://www.youtube.com/watch?v=hSL2Jjzd0B8</t>
  </si>
  <si>
    <t>https://i.ytimg.com/vi/hSL2Jjzd0B8/hqdefault.jpg?sqp=-oaymwEZCPYBEIoBSFXyq4qpAwsIARUAAIhCGAFwAQ==&amp;rs=AOn4CLA1tjPr8ooXpmH9nL8hKLh03QPeOw</t>
  </si>
  <si>
    <t>Thin wall topology series for ANSYS CFD solutions (3 of 3 videos). This video shows two methods of creating the internal wall boundary once the mesh is impor...</t>
  </si>
  <si>
    <t>ANSYS Software, CFD Software, CFD Consulting, ANSYS Consulting, Engineering Simulation Software, ANSYS CFX, ANSYS Training</t>
  </si>
  <si>
    <t>hSL2Jjzd0B8</t>
  </si>
  <si>
    <t>How to set boundary conditions for thin wall models in ANSYS Fluent</t>
  </si>
  <si>
    <t>https://www.youtube.com/watch?v=sYprYFfYzsE</t>
  </si>
  <si>
    <t>https://i.ytimg.com/vi/sYprYFfYzsE/hqdefault.jpg?sqp=-oaymwEZCPYBEIoBSFXyq4qpAwsIARUAAIhCGAFwAQ==&amp;rs=AOn4CLDiwnq-f-gr0n1fN1nBjx_tpl8yUQ</t>
  </si>
  <si>
    <t>Thin wall topology series for ANSYS CFD solutions (2 of 3 videos). This video shows how to create the internal wall boundary condition once the mesh is impor...</t>
  </si>
  <si>
    <t>ANSYS Software, CFD Software, CFD Consulting, ANSYS Consulting, Engineering Simulation Software, ANSYS Fluent, ANSYS Training</t>
  </si>
  <si>
    <t>sYprYFfYzsE</t>
  </si>
  <si>
    <t>How to create thin (0 thickness) internal walls for ANSYS CFD models</t>
  </si>
  <si>
    <t>https://www.youtube.com/watch?v=PlsCzdTL-74</t>
  </si>
  <si>
    <t>https://i.ytimg.com/vi/PlsCzdTL-74/hqdefault.jpg?sqp=-oaymwEZCPYBEIoBSFXyq4qpAwsIARUAAIhCGAFwAQ==&amp;rs=AOn4CLASZj_ZrAVDiO-IT0rzJG0B6W_pxw</t>
  </si>
  <si>
    <t>Thin wall topology series for ANSYS CFD solutions (1 of 3 videos). This video shows 3 different models (baffle plate, pipe injection and turning vane) and th...</t>
  </si>
  <si>
    <t>ANSYS Software, CFD Software, CFD Consulting, ANSYS Consulting, Engineering Simulation Software, ANSYS CFX, ANSYS Fluent, ANSYS Training</t>
  </si>
  <si>
    <t>PlsCzdTL-74</t>
  </si>
  <si>
    <t>How to use scripting features in ANSYS SpaceClaim to run your CAD design iterations</t>
  </si>
  <si>
    <t>https://www.youtube.com/watch?v=Av_1Jo1IjkI</t>
  </si>
  <si>
    <t>https://i.ytimg.com/vi/Av_1Jo1IjkI/hqdefault.jpg?sqp=-oaymwEZCPYBEIoBSFXyq4qpAwsIARUAAIhCGAFwAQ==&amp;rs=AOn4CLBRQrpvXdQbkonaFlOrvdI36SVqnA</t>
  </si>
  <si>
    <t>This video will give you an initial glimpse of the feature, along with some basic tips and tricks about how to use it. SpaceClaim makes it easy, even for fol...</t>
  </si>
  <si>
    <t>Av_1Jo1IjkI</t>
  </si>
  <si>
    <t>How to Round Corner of Spline Surface Body using ANSYS SpaceClaim</t>
  </si>
  <si>
    <t>https://www.youtube.com/watch?v=SXAJGha5V8Q</t>
  </si>
  <si>
    <t>https://i.ytimg.com/vi/SXAJGha5V8Q/hqdefault.jpg?sqp=-oaymwEZCPYBEIoBSFXyq4qpAwsIARUAAIhCGAFwAQ==&amp;rs=AOn4CLBe-uLP8OhTf_QgcezNYRXICmqsPQ</t>
  </si>
  <si>
    <t>A known limitation exists in ANSYS SpaceClaim where users are unable to round sharp corners on spline surface bodies. This video demonstrates a workaround wh...</t>
  </si>
  <si>
    <t>SXAJGha5V8Q</t>
  </si>
  <si>
    <t>How to use STL tools available in ANSYS SpaceClaim to turn STL solid bodies into shell bodies</t>
  </si>
  <si>
    <t>https://www.youtube.com/watch?v=pwWCOyub0pI</t>
  </si>
  <si>
    <t>https://i.ytimg.com/vi/pwWCOyub0pI/hqdefault.jpg?sqp=-oaymwEZCPYBEIoBSFXyq4qpAwsIARUAAIhCGAFwAQ==&amp;rs=AOn4CLBXVfV1T7Qu54ZRdbqrGJcThGxxdA</t>
  </si>
  <si>
    <t>When 3D printing, it can be advantageous to only print shells of parts, rather than solid-filled parts, since material costs can be so high. This video will ...</t>
  </si>
  <si>
    <t>ANSYS Software, FEA Software, CFD Consulting, FEA Consulting, ANSYS Consulting, Engineering Simulation Software, ANSYS CFX, ANSYS Mechanical Workbench, ANSYS...</t>
  </si>
  <si>
    <t>pwWCOyub0pI</t>
  </si>
  <si>
    <t>How to Add a New Displacement after a Load Step in ANSYS Workbench Mechanical</t>
  </si>
  <si>
    <t>https://www.youtube.com/watch?v=z5LrXuWgIqA</t>
  </si>
  <si>
    <t>https://i.ytimg.com/vi/z5LrXuWgIqA/hqdefault.jpg?sqp=-oaymwEZCPYBEIoBSFXyq4qpAwsIARUAAIhCGAFwAQ==&amp;rs=AOn4CLDrHR6HAj8-B883x3U6hl-7JtjeSw</t>
  </si>
  <si>
    <t>A user will apply a load or displacement in one load step. In a next load step, it might be desired to apply a displacement to the already deformed structure...</t>
  </si>
  <si>
    <t>z5LrXuWgIqA</t>
  </si>
  <si>
    <t>How to Plot Element Type Number and Element Name Number in ANSYS Workbench Mechanical</t>
  </si>
  <si>
    <t>https://www.youtube.com/watch?v=UzFh_UbUF4k</t>
  </si>
  <si>
    <t>https://i.ytimg.com/vi/UzFh_UbUF4k/hqdefault.jpg?sqp=-oaymwEZCPYBEIoBSFXyq4qpAwsIARUAAIhCGAFwAQ==&amp;rs=AOn4CLB6PJRrFZwl31Zd7G-eGEdYF9Z4ug</t>
  </si>
  <si>
    <t>Users sometimes like to show what element types have been used in bodies in an FEA model in ANSYS. One means is to use User Defined Results in Workbench Mech...</t>
  </si>
  <si>
    <t>UzFh_UbUF4k</t>
  </si>
  <si>
    <t>How to use ANSYS Remote Solve Manager (RSM) at v18 for Remote Machine</t>
  </si>
  <si>
    <t>https://www.youtube.com/watch?v=umA5xYrZj3o</t>
  </si>
  <si>
    <t>https://i.ytimg.com/vi/umA5xYrZj3o/hqdefault.jpg?sqp=-oaymwEZCPYBEIoBSFXyq4qpAwsIARUAAIhCGAFwAQ==&amp;rs=AOn4CLBHOtwjkZ3Orjc50J980y15HIj4-Q</t>
  </si>
  <si>
    <t>The Remote Solve Manager (RSM) is one of the most useful tools available in ANSYS Workbench. It has two main uses: 1) To submit ANSYS jobs to a remote, typic...</t>
  </si>
  <si>
    <t>umA5xYrZj3o</t>
  </si>
  <si>
    <t>How to use ANSYS Remote Solve Manager (RSM) at v18 for Single Remote Machine - Old version</t>
  </si>
  <si>
    <t>https://www.youtube.com/watch?v=wlZMTBA6Kxo</t>
  </si>
  <si>
    <t>https://i.ytimg.com/vi/wlZMTBA6Kxo/hqdefault.jpg?sqp=-oaymwEZCPYBEIoBSFXyq4qpAwsIARUAAIhCGAFwAQ==&amp;rs=AOn4CLCqwz5qp-NKymw51NDHI-tmyLYajA</t>
  </si>
  <si>
    <t>The Remote Solve Manager (RSM) is one of the most useful tools available in ANSYS Workbench. It has three main uses: - To submit ANSYS jobs to a remote, typi...</t>
  </si>
  <si>
    <t>wlZMTBA6Kxo</t>
  </si>
  <si>
    <t>How to apply different initial values (initialization) to different areas of a mesh in ANSYS Fluent</t>
  </si>
  <si>
    <t>https://www.youtube.com/watch?v=6dzzhRqV0gw</t>
  </si>
  <si>
    <t>https://i.ytimg.com/vi/6dzzhRqV0gw/hqdefault.jpg?sqp=-oaymwEZCPYBEIoBSFXyq4qpAwsIARUAAIhCGAFwAQ==&amp;rs=AOn4CLBYtgHXa_s_sZ72EfLtZAskZbxsmQ</t>
  </si>
  <si>
    <t>In this Fluent Tips &amp; Tricks video, we show how different initial values (initialization) can be applied to different areas of a mesh. The standard initializ...</t>
  </si>
  <si>
    <t>6dzzhRqV0gw</t>
  </si>
  <si>
    <t>How to Model Buckling of Line Bodies (Beams) in ANSYS Workbench Mechanical</t>
  </si>
  <si>
    <t>https://www.youtube.com/watch?v=g0l1awFNiyQ</t>
  </si>
  <si>
    <t>https://i.ytimg.com/vi/g0l1awFNiyQ/hqdefault.jpg?sqp=-oaymwEZCPYBEIoBSFXyq4qpAwsIARUAAIhCGAFwAQ==&amp;rs=AOn4CLCvwJUj8isUioAHdPYQ55hVupZ_Iw</t>
  </si>
  <si>
    <t>A model with line bodies that represent beams can have static structural analysis followed by eigenvalue buckling analysis, important for safety. When beams ...</t>
  </si>
  <si>
    <t>g0l1awFNiyQ</t>
  </si>
  <si>
    <t>How to change BEAM188 Line Bodies into LINK180 Elements in ANSYS Mechanical Workbench</t>
  </si>
  <si>
    <t>https://www.youtube.com/watch?v=KYtrufszGM8</t>
  </si>
  <si>
    <t>https://i.ytimg.com/vi/KYtrufszGM8/hqdefault.jpg?sqp=-oaymwEZCPYBEIoBSFXyq4qpAwsIARUAAIhCGAFwAQ==&amp;rs=AOn4CLBNS7_wEjmoOUvCD6hnB8X11hv3Gw</t>
  </si>
  <si>
    <t>Multiple line bodies cannot have multiple end releases at a shared vertex. To treat the ends of beams as released in all rotations at a shared vertex when th...</t>
  </si>
  <si>
    <t>ANSYS Software, FEA Software, ANSYS Consulting, Engineering Simulation Software, ANSYS Mechanical Workbench, ANSYS Training</t>
  </si>
  <si>
    <t>KYtrufszGM8</t>
  </si>
  <si>
    <t>How to create an AVZ file from an ANSYS Workbench Mechanical result</t>
  </si>
  <si>
    <t>https://www.youtube.com/watch?v=ATyIiC8XfJU</t>
  </si>
  <si>
    <t>https://i.ytimg.com/vi/ATyIiC8XfJU/hqdefault.jpg?sqp=-oaymwEZCPYBEIoBSFXyq4qpAwsIARUAAIhCGAFwAQ==&amp;rs=AOn4CLA_r2SWjmAHIVD1ONsUbUn4iO-QjA</t>
  </si>
  <si>
    <t>This video illustrates creating an AVZ file from an ANSYS Workbench Mechanical result, so that the file can be sent to customers or others who do not have AN...</t>
  </si>
  <si>
    <t>ATyIiC8XfJU</t>
  </si>
  <si>
    <t>How to Map Stresses using ANSYS Workbench Mechanical 18.0</t>
  </si>
  <si>
    <t>https://www.youtube.com/watch?v=aAnSv7r7EnM</t>
  </si>
  <si>
    <t>https://i.ytimg.com/vi/aAnSv7r7EnM/hqdefault.jpg?sqp=-oaymwEZCPYBEIoBSFXyq4qpAwsIARUAAIhCGAFwAQ==&amp;rs=AOn4CLCLSemVXdjBT0g6t6sSUBroNmfHqg</t>
  </si>
  <si>
    <t>Mapping Stresses in ANSYS Workbench Mechanical using an External Data System Get in touch: Contact form: http://go.simutechgroup.com/quick_contact_form Email...</t>
  </si>
  <si>
    <t>ANSYS Software, FEA Software, CFD Consulting, FEA Consulting, ANSYS Consulting, Engineering Simulation Software, ANSYS Mechanical Workbench, ANSYS Training</t>
  </si>
  <si>
    <t>aAnSv7r7EnM</t>
  </si>
  <si>
    <t>How to perform a buckling analysis with thermal expansion in ANSYS Workbench Mechanical</t>
  </si>
  <si>
    <t>https://www.youtube.com/watch?v=HG46ATiZIvg</t>
  </si>
  <si>
    <t>https://i.ytimg.com/vi/HG46ATiZIvg/hqdefault.jpg?sqp=-oaymwEZCPYBEIoBSFXyq4qpAwsIARUAAIhCGAFwAQ==&amp;rs=AOn4CLAA08UJhhdoqOjuLe6t5uEiDTKTMA</t>
  </si>
  <si>
    <t>When thermal expansion causes compressive stresses, structural buckling can result. This video explores three ways to analyze buckling caused by thermal expa...</t>
  </si>
  <si>
    <t>HG46ATiZIvg</t>
  </si>
  <si>
    <t>How to Automate Simulation Process in ANSYS Workbench</t>
  </si>
  <si>
    <t>https://www.youtube.com/watch?v=fOOC8XXxsKc</t>
  </si>
  <si>
    <t>https://i.ytimg.com/vi/fOOC8XXxsKc/hqdefault.jpg?sqp=-oaymwEZCPYBEIoBSFXyq4qpAwsIARUAAIhCGAFwAQ==&amp;rs=AOn4CLD0HoSN_LM2S0jvW8xXrBEK4jDFlg</t>
  </si>
  <si>
    <t>This video shows a real customization case where the workflow in Mechanical was fully automated. The process needs an assembly with few predefined named sele...</t>
  </si>
  <si>
    <t>fOOC8XXxsKc</t>
  </si>
  <si>
    <t>How to Apply Spatially Varying Tangential Pressure in ANSYS Workbench Mechanical</t>
  </si>
  <si>
    <t>https://www.youtube.com/watch?v=BONKvfp5dsg</t>
  </si>
  <si>
    <t>https://i.ytimg.com/vi/BONKvfp5dsg/hqdefault.jpg?sqp=-oaymwEZCPYBEIoBSFXyq4qpAwsIARUAAIhCGAFwAQ==&amp;rs=AOn4CLDlk4wnQyzlUXFJjeNYefN_-2NMaQ</t>
  </si>
  <si>
    <t>In v18.0 of ANSYS Workbench Mechanical, normal pressures on faces can be entered that are tabular functions that vary with position in X, Y or Z in a user-ch...</t>
  </si>
  <si>
    <t>BONKvfp5dsg</t>
  </si>
  <si>
    <t>How to Perform a Sweep With Solid Shelin ANSYS Mechanical Workbench</t>
  </si>
  <si>
    <t>https://www.youtube.com/watch?v=3qVZIfTORVU</t>
  </si>
  <si>
    <t>https://i.ytimg.com/vi/3qVZIfTORVU/hqdefault.jpg?sqp=-oaymwEZCPYBEIoBSFXyq4qpAwsIARUAAIhCGAFwAQ==&amp;rs=AOn4CLAMpN1pZzvFr0t63XAacgV_JdsV3g</t>
  </si>
  <si>
    <t>Get in touch: Contact form: http://go.simutechgroup.com/quick_contact_form Email: info@simutechgroup.com Phone: (844) 825-5971 https://www.simutechgroup.com ...</t>
  </si>
  <si>
    <t>3qVZIfTORVU</t>
  </si>
  <si>
    <t>How to Plot Thermal Conductivity In ANSYS Mechanical Workbench</t>
  </si>
  <si>
    <t>https://www.youtube.com/watch?v=1RGSpWX8Axo</t>
  </si>
  <si>
    <t>https://i.ytimg.com/vi/1RGSpWX8Axo/hqdefault.jpg?sqp=-oaymwEZCPYBEIoBSFXyq4qpAwsIARUAAIhCGAFwAQ==&amp;rs=AOn4CLCy7DVH_Cb8scUkna8I_7xJWMDLrg</t>
  </si>
  <si>
    <t>1RGSpWX8Axo</t>
  </si>
  <si>
    <t>How to Model Direct Thermal-Structural Coupling w/ ACT Object in ANSYS Mechanica Workbench</t>
  </si>
  <si>
    <t>https://www.youtube.com/watch?v=PS8OUtCvHsA</t>
  </si>
  <si>
    <t>https://i.ytimg.com/vi/PS8OUtCvHsA/hqdefault.jpg?sqp=-oaymwEZCPYBEIoBSFXyq4qpAwsIARUAAIhCGAFwAQ==&amp;rs=AOn4CLBWmyP1e2t2Yhr4dPT6rSPQz9d4hQ</t>
  </si>
  <si>
    <t>PS8OUtCvHsA</t>
  </si>
  <si>
    <t>How to Include Cyclic Symmetry and Path Results in ANSYS Mechanical Workbench</t>
  </si>
  <si>
    <t>https://www.youtube.com/watch?v=Mv4bTvkaHmU</t>
  </si>
  <si>
    <t>https://i.ytimg.com/vi/Mv4bTvkaHmU/hqdefault.jpg?sqp=-oaymwEZCPYBEIoBSFXyq4qpAwsIARUAAIhCGAFwAQ==&amp;rs=AOn4CLD_fMxuWt4hpTXfZDdWWSMImZfNnw</t>
  </si>
  <si>
    <t>This video illustrates how path linearization can be supported in ANSYS Workbench Mechanical models that have cyclic symmetry objects in the Outline. A work-...</t>
  </si>
  <si>
    <t>ansys, workbench, path linearization, cyclic symmetry</t>
  </si>
  <si>
    <t>Mv4bTvkaHmU</t>
  </si>
  <si>
    <t>How to Restart Solution Plus Element Birth &amp; Death in ANSYS Mechanical Workbench</t>
  </si>
  <si>
    <t>https://www.youtube.com/watch?v=cIb_8JYeYYo</t>
  </si>
  <si>
    <t>https://i.ytimg.com/vi/cIb_8JYeYYo/hqdefault.jpg?sqp=-oaymwEZCPYBEIoBSFXyq4qpAwsIARUAAIhCGAFwAQ==&amp;rs=AOn4CLDa4wGutJY86z9CYBW6vh_iSyTSEg</t>
  </si>
  <si>
    <t>This ANSYS Mechanical Workbench Tips &amp; Tricks video illustrates a test of a model in which element death and birth are used in combination with a restart, an...</t>
  </si>
  <si>
    <t>ansys, workbench, restart, element birth death</t>
  </si>
  <si>
    <t>cIb_8JYeYYo</t>
  </si>
  <si>
    <t>How to Troubleshoot Memory Allocations Errors in ANSYS CFX</t>
  </si>
  <si>
    <t>https://www.youtube.com/watch?v=FT0CCxRROpc</t>
  </si>
  <si>
    <t>https://i.ytimg.com/vi/FT0CCxRROpc/hqdefault.jpg?sqp=-oaymwEZCPYBEIoBSFXyq4qpAwsIARUAAIhCGAFwAQ==&amp;rs=AOn4CLDYD81IFMqPO7kHFsnAZHJMjKVZfA</t>
  </si>
  <si>
    <t>In this video, a CFX memory allocation troubleshooting method is shown. Occasionally, ANSYS CFX simulations stop prematurely and the output shows errors such...</t>
  </si>
  <si>
    <t>ansys, cfx, cfd, memory allocation</t>
  </si>
  <si>
    <t>FT0CCxRROpc</t>
  </si>
  <si>
    <t>How to Setup Report Definitions in ANSYS Fluent</t>
  </si>
  <si>
    <t>https://www.youtube.com/watch?v=Chv4QhOLO-g</t>
  </si>
  <si>
    <t>https://i.ytimg.com/vi/Chv4QhOLO-g/hqdefault.jpg?sqp=-oaymwEZCPYBEIoBSFXyq4qpAwsIARUAAIhCGAFwAQ==&amp;rs=AOn4CLDBIrz2ysTMiZfBTtVDAKRjm7-QkA</t>
  </si>
  <si>
    <t>This video shows a new method of generating plots and file outputs using a new Ã¢â‚¬Å“Report DefinitionsÃ¢â‚¬Â functionality in ANSYS Fluent. The benefit of this new me...</t>
  </si>
  <si>
    <t>ansys, fluent, reports</t>
  </si>
  <si>
    <t>Chv4QhOLO-g</t>
  </si>
  <si>
    <t>How to Apply a Load on Pipe End Using ANSYS Workbench Mechanical</t>
  </si>
  <si>
    <t>https://www.youtube.com/watch?v=tPr5kDj_MqQ</t>
  </si>
  <si>
    <t>https://i.ytimg.com/vi/tPr5kDj_MqQ/hqdefault.jpg?sqp=-oaymwEZCPYBEIoBSFXyq4qpAwsIARUAAIhCGAFwAQ==&amp;rs=AOn4CLAVhyP66EavKQOsqwpsau7BeRx65Q</t>
  </si>
  <si>
    <t>The end of a 3D solid pipe (or nozzle) model is sometimes loaded with specified forces and moments, or by connection to the end of 1D piping elements in a la...</t>
  </si>
  <si>
    <t>ansys, workbench, pipe, nozzle, loading</t>
  </si>
  <si>
    <t>tPr5kDj_MqQ</t>
  </si>
  <si>
    <t>How to Model Bolt Pretension in 2D Model Using ANSYS Workbench Mechanical</t>
  </si>
  <si>
    <t>https://www.youtube.com/watch?v=qE47UqLCxzs</t>
  </si>
  <si>
    <t>https://i.ytimg.com/vi/qE47UqLCxzs/hqdefault.jpg?sqp=-oaymwEZCPYBEIoBSFXyq4qpAwsIARUAAIhCGAFwAQ==&amp;rs=AOn4CLDlLC5tgcaqzEUHGA6J-F_VXY-5dg</t>
  </si>
  <si>
    <t>A two-dimensional ANSYS Workbench Mechanical finite element model with bolt pretensioning is reviewed. The need for a user-defined coordinate system that def...</t>
  </si>
  <si>
    <t>ansys, workbench, bolt, pretension, 2d</t>
  </si>
  <si>
    <t>qE47UqLCxzs</t>
  </si>
  <si>
    <t>How to Model Nonlinear Contact in ANSYS Workbench Mechanical</t>
  </si>
  <si>
    <t>https://www.youtube.com/watch?v=7xg8z4CF1qw</t>
  </si>
  <si>
    <t>https://i.ytimg.com/vi/7xg8z4CF1qw/hqdefault.jpg?sqp=-oaymwEZCPYBEIoBSFXyq4qpAwsIARUAAIhCGAFwAQ==&amp;rs=AOn4CLDW4h4XlSe9ieWGO1ZWl0hHUQBdjw</t>
  </si>
  <si>
    <t>The setup and operation of an ANSYS Workbench Mechanical nonlinear contact model in which a gap closes during the ramping of a load are reviewed in this vide...</t>
  </si>
  <si>
    <t>ansys, workbench, nonlinear, contact</t>
  </si>
  <si>
    <t>7xg8z4CF1qw</t>
  </si>
  <si>
    <t>How to Model Joints via Constraints in ANSYS Workbench Mechanical</t>
  </si>
  <si>
    <t>https://www.youtube.com/watch?v=jM8WkK6iwS8</t>
  </si>
  <si>
    <t>https://i.ytimg.com/vi/jM8WkK6iwS8/hqdefault.jpg?sqp=-oaymwEZCPYBEIoBSFXyq4qpAwsIARUAAIhCGAFwAQ==&amp;rs=AOn4CLDfkt8L1u39gPZBLHpcaDl0O2-fGA</t>
  </si>
  <si>
    <t>Customers may want to run an ANSYS Workbench Mechanical modal analysis for a model with millions of degrees of freedom, solving for hundreds of modes. The Su...</t>
  </si>
  <si>
    <t>ansys, workbench, joints, contraints</t>
  </si>
  <si>
    <t>jM8WkK6iwS8</t>
  </si>
  <si>
    <t>How to Setup Special Settings for a General Joint in ANSYS Workbench Mechanical</t>
  </si>
  <si>
    <t>https://www.youtube.com/watch?v=TFAO550ca54</t>
  </si>
  <si>
    <t>https://i.ytimg.com/vi/TFAO550ca54/hqdefault.jpg?sqp=-oaymwEZCPYBEIoBSFXyq4qpAwsIARUAAIhCGAFwAQ==&amp;rs=AOn4CLCj0tSxbCp3Mq58omwUX5gvK963Fg</t>
  </si>
  <si>
    <t>An ANSYS Workbench Mechanical model was created with two independent beams that have coincident vertices where they can be joined. In this video, we illustra...</t>
  </si>
  <si>
    <t>ansys, workbench, joints</t>
  </si>
  <si>
    <t>TFAO550ca54</t>
  </si>
  <si>
    <t>How to Model Line To Solid Face Contact in ANSYS Workbench Mechanical</t>
  </si>
  <si>
    <t>https://www.youtube.com/watch?v=cUra2B7tVQQ</t>
  </si>
  <si>
    <t>https://i.ytimg.com/vi/cUra2B7tVQQ/hqdefault.jpg?sqp=-oaymwEZCPYBEIoBSFXyq4qpAwsIARUAAIhCGAFwAQ==&amp;rs=AOn4CLCLQNzjkfthy6uj3T5f75JZElPzTQ</t>
  </si>
  <si>
    <t>Recent versions of ANSYS Workbench Mechanical include detection of contact between line bodies and faces. This video reviews details of a model that detects ...</t>
  </si>
  <si>
    <t>ansys, workbench, line contact, face contact</t>
  </si>
  <si>
    <t>cUra2B7tVQQ</t>
  </si>
  <si>
    <t>How to Model Face to Face Thermal Contact in ANSYS Workbench Mechanical</t>
  </si>
  <si>
    <t>https://www.youtube.com/watch?v=ktABaxiXvZA</t>
  </si>
  <si>
    <t>https://i.ytimg.com/vi/ktABaxiXvZA/hqdefault.jpg?sqp=-oaymwEZCPYBEIoBSFXyq4qpAwsIARUAAIhCGAFwAQ==&amp;rs=AOn4CLA67Ph5JqPI5jKUR_jREbZ8SddrIw</t>
  </si>
  <si>
    <t>A thermal analysis may be run in anticipation of a coupled structural analysis with bodies that are to be joined by a joint or other connection. Joints do no...</t>
  </si>
  <si>
    <t>ansys, workbench, face contact, thermal</t>
  </si>
  <si>
    <t>ktABaxiXvZA</t>
  </si>
  <si>
    <t>How to Place an End Cap Pressure on a Pipe or Nozzle in ANSYS Workbench Mechanical</t>
  </si>
  <si>
    <t>https://www.youtube.com/watch?v=AnAUa08ORLw</t>
  </si>
  <si>
    <t>https://i.ytimg.com/vi/AnAUa08ORLw/hqdefault.jpg?sqp=-oaymwEZCPYBEIoBSFXyq4qpAwsIARUAAIhCGAFwAQ==&amp;rs=AOn4CLCkutqWqfFYGpZfrebnlOgbxp5aZg</t>
  </si>
  <si>
    <t>Pressure vessels and pipes often have closed ends, so finite element modeling needs to include the end cap pressure required to obtain correct longitudinal s...</t>
  </si>
  <si>
    <t>ansys, workbench, pressure load, pipe, nozzle</t>
  </si>
  <si>
    <t>AnAUa08ORLw</t>
  </si>
  <si>
    <t>How to Model a Screw Joint in ANSYS Workbench Mechanical</t>
  </si>
  <si>
    <t>https://www.youtube.com/watch?v=FEidPw5-Mvg</t>
  </si>
  <si>
    <t>https://i.ytimg.com/vi/FEidPw5-Mvg/hqdefault.jpg?sqp=-oaymwEZCPYBEIoBSFXyq4qpAwsIARUAAIhCGAFwAQ==&amp;rs=AOn4CLANHcbQAUWJUPzKqYMUhuHLyvyQcA</t>
  </si>
  <si>
    <t>This video illustrates a means of providing the kinematic behavior of a screw joint in an ANSYS Workbench Mechanical structural model. An APDL Commands Objec...</t>
  </si>
  <si>
    <t>ansys, workbench, screw joint, apdl</t>
  </si>
  <si>
    <t>FEidPw5-Mvg</t>
  </si>
  <si>
    <t>How to Activate and Deactivate Loads in ANSYS Workbench Mechanical</t>
  </si>
  <si>
    <t>https://www.youtube.com/watch?v=lrmxV-zWqtQ</t>
  </si>
  <si>
    <t>https://i.ytimg.com/vi/lrmxV-zWqtQ/hqdefault.jpg?sqp=-oaymwEZCPYBEIoBSFXyq4qpAwsIARUAAIhCGAFwAQ==&amp;rs=AOn4CLDvJBPN4jl-eK1kHTeyQ6QQsvGRGA</t>
  </si>
  <si>
    <t>This video illustrates the activation and deactivation of loads during multiple load steps when performing finite element analysis (FEA) in ANSYS Workbench M...</t>
  </si>
  <si>
    <t>ansys, workbench, activate loads, deactivate loads</t>
  </si>
  <si>
    <t>lrmxV-zWqtQ</t>
  </si>
  <si>
    <t>How to Add APDL Post Processing Commands in ANSYS Workbench Mechanical</t>
  </si>
  <si>
    <t>https://www.youtube.com/watch?v=w4hMrsK_vHM</t>
  </si>
  <si>
    <t>https://i.ytimg.com/vi/w4hMrsK_vHM/hqdefault.jpg?sqp=-oaymwEZCPYBEIoBSFXyq4qpAwsIARUAAIhCGAFwAQ==&amp;rs=AOn4CLDZCWa_oWIupD6a0gXXwZIyuzV0jw</t>
  </si>
  <si>
    <t>Users sometimes want to add some APDL processing commands to an ANSYS Workbench Mechanical model that has already been solved. With a large model, it is help...</t>
  </si>
  <si>
    <t>ansys, workbench, apdl, postprocessing, tips &amp; tricks</t>
  </si>
  <si>
    <t>w4hMrsK_vHM</t>
  </si>
  <si>
    <t>How to Work With Element Birth &amp; Death Using ANSYS Workbench Mechanical</t>
  </si>
  <si>
    <t>https://www.youtube.com/watch?v=Ym2ICuaqgCM</t>
  </si>
  <si>
    <t>https://i.ytimg.com/vi/Ym2ICuaqgCM/hqdefault.jpg?sqp=-oaymwEZCPYBEIoBSFXyq4qpAwsIARUAAIhCGAFwAQ==&amp;rs=AOn4CLDhyAfGGTwKFb1FNDTcphaGZoOuxw</t>
  </si>
  <si>
    <t>There is an ACT object on the ANSYS customer portal that can be used for element birth and death in Workbench Mechanical. This video presents a method that u...</t>
  </si>
  <si>
    <t>ansys, workbench, element birth, element death, apdl, tips &amp; tricks</t>
  </si>
  <si>
    <t>Ym2ICuaqgCM</t>
  </si>
  <si>
    <t>How to Deal With FEA Singularities in ANSYS Workbench</t>
  </si>
  <si>
    <t>https://www.youtube.com/watch?v=ZP9nh4GOkIc</t>
  </si>
  <si>
    <t>https://i.ytimg.com/vi/ZP9nh4GOkIc/hqdefault.jpg?sqp=-oaymwEZCPYBEIoBSFXyq4qpAwsIARUAAIhCGAFwAQ==&amp;rs=AOn4CLA_z5e2SPlm8uxGec_WqMMSnNcIUA</t>
  </si>
  <si>
    <t>Stress singularities are frequently encountered in FEA (finite element analysis). This video discusses what stress singularities are, how they behave, some w...</t>
  </si>
  <si>
    <t>ansys, workbench, fea, finite element, singularities, tips &amp; tricks</t>
  </si>
  <si>
    <t>ZP9nh4GOkIc</t>
  </si>
  <si>
    <t>How to setup Cyclic Symmetry model in ANSYS Workbench Mechanical</t>
  </si>
  <si>
    <t>https://www.youtube.com/watch?v=EBa7_R6cVxc</t>
  </si>
  <si>
    <t>https://i.ytimg.com/vi/EBa7_R6cVxc/hqdefault.jpg?sqp=-oaymwEZCPYBEIoBSFXyq4qpAwsIARUAAIhCGAFwAQ==&amp;rs=AOn4CLBQo8QGDn9v1i554lK8sRcKwX5JiA</t>
  </si>
  <si>
    <t>This video introduces finite element cyclic symmetry modeling using the tools of ANSYS Workbench Mechanical. A single-sector geometry is used in a static cyc...</t>
  </si>
  <si>
    <t>ansys, workbench, cyclic symmetry, tips &amp; tricks, simutech group</t>
  </si>
  <si>
    <t>EBa7_R6cVxc</t>
  </si>
  <si>
    <t>SimuTrain - June 2016</t>
  </si>
  <si>
    <t>https://www.youtube.com/watch?v=zM_sfjLqBoM</t>
  </si>
  <si>
    <t>https://i.ytimg.com/vi/zM_sfjLqBoM/hqdefault.jpg?sqp=-oaymwEZCPYBEIoBSFXyq4qpAwsIARUAAIhCGAFwAQ==&amp;rs=AOn4CLAHA83Z8O8ngLRyBeE-NFF1kLTkMA</t>
  </si>
  <si>
    <t>Overview of the new SimuTrain, a paid subscription service from SimuTech Group that offers a variety of training related items (video, PDF) for ANSYS enginee...</t>
  </si>
  <si>
    <t>ansys, simutrain, simutech, training</t>
  </si>
  <si>
    <t>zM_sfjLqBoM</t>
  </si>
  <si>
    <t>sagar verma</t>
  </si>
  <si>
    <t>performing thermal transiant analysis in ansys</t>
  </si>
  <si>
    <t>https://www.youtube.com/watch?v=5VoOKu93-ao</t>
  </si>
  <si>
    <t>https://i.ytimg.com/vi/5VoOKu93-ao/hqdefault.jpg?sqp=-oaymwEZCPYBEIoBSFXyq4qpAwsIARUAAIhCGAFwAQ==&amp;rs=AOn4CLAZm86XlIpEIZxlz01noj1v6epKqg</t>
  </si>
  <si>
    <t>Hypermesh, hyperworks, CAE, sagar verma, need of hypermesh, hypermesh download</t>
  </si>
  <si>
    <t>5VoOKu93-ao</t>
  </si>
  <si>
    <t>Customize hypermesh</t>
  </si>
  <si>
    <t>https://www.youtube.com/watch?v=OM_mtP_bzs0</t>
  </si>
  <si>
    <t>https://i.ytimg.com/vi/OM_mtP_bzs0/hqdefault.jpg?sqp=-oaymwEZCPYBEIoBSFXyq4qpAwsIARUAAIhCGAFwAQ==&amp;rs=AOn4CLCg6EJPRLXCExvdvpHEnvG1Oh91-A</t>
  </si>
  <si>
    <t>Hypermesh, hyperworks, CAE, sagar verma, need of hypermesh, hypermesh download, how to change background colour in hypermesh, adding title in hm</t>
  </si>
  <si>
    <t>OM_mtP_bzs0</t>
  </si>
  <si>
    <t>making of go kart in creo</t>
  </si>
  <si>
    <t>https://www.youtube.com/watch?v=UXMrxS3D6Rs</t>
  </si>
  <si>
    <t>https://i.ytimg.com/vi/UXMrxS3D6Rs/hqdefault.jpg?sqp=-oaymwEZCPYBEIoBSFXyq4qpAwsIARUAAIhCGAFwAQ==&amp;rs=AOn4CLBmpa7iJ01ZX_OJ4pm5Vjp1TZS1kA</t>
  </si>
  <si>
    <t>sagar verma, need of hypermesh, creo, sweep error, error in sweep, cad, sweep, sweeping multiline, sweeping many lines, proe, catia</t>
  </si>
  <si>
    <t>UXMrxS3D6Rs</t>
  </si>
  <si>
    <t>defeature panel hypermesh</t>
  </si>
  <si>
    <t>https://www.youtube.com/watch?v=DDGufVp8I2E</t>
  </si>
  <si>
    <t>https://i.ytimg.com/vi/DDGufVp8I2E/hqdefault.jpg?sqp=-oaymwEZCPYBEIoBSFXyq4qpAwsIARUAAIhCGAFwAQ==&amp;rs=AOn4CLBwzlsPN2JCuTlHX5v2vnKeAYXizg</t>
  </si>
  <si>
    <t>DDGufVp8I2E</t>
  </si>
  <si>
    <t>HW 1- Battery Braket</t>
  </si>
  <si>
    <t>https://www.youtube.com/watch?v=Ts1xgmkNBas</t>
  </si>
  <si>
    <t>https://i.ytimg.com/vi/Ts1xgmkNBas/hqdefault.jpg?sqp=-oaymwEZCPYBEIoBSFXyq4qpAwsIARUAAIhCGAFwAQ==&amp;rs=AOn4CLBaPXKHcHeAGMnmel8yT0kwjWg8LA</t>
  </si>
  <si>
    <t>Auto Mid surface, Meshing, bolting, force distribution</t>
  </si>
  <si>
    <t>Ts1xgmkNBas</t>
  </si>
  <si>
    <t>creating solid sphere hexmeshed</t>
  </si>
  <si>
    <t>https://www.youtube.com/watch?v=ayu9l4Xz0PM</t>
  </si>
  <si>
    <t>https://i.ytimg.com/vi/ayu9l4Xz0PM/hqdefault.jpg?sqp=-oaymwEZCPYBEIoBSFXyq4qpAwsIARUAAIhCGAFwAQ==&amp;rs=AOn4CLAEdm7O03Qmi3HexP3P-a2h8iiP8w</t>
  </si>
  <si>
    <t>Hypermesh, hyperworks, CAE, sagar verma, need of hypermesh, hypermesh download, solid mesh</t>
  </si>
  <si>
    <t>ayu9l4Xz0PM</t>
  </si>
  <si>
    <t>Solid mesh</t>
  </si>
  <si>
    <t>https://www.youtube.com/watch?v=H-wnNe7OHFo</t>
  </si>
  <si>
    <t>https://i.ytimg.com/vi/H-wnNe7OHFo/hqdefault.jpg?sqp=-oaymwEZCPYBEIoBSFXyq4qpAwsIARUAAIhCGAFwAQ==&amp;rs=AOn4CLDND0dPM7G0rNKC0gctDqry55JIsw</t>
  </si>
  <si>
    <t>go to c:/program file/Altair/13.0(or your version)/demos/hm/solid.hm to get this model in your pc</t>
  </si>
  <si>
    <t>solid mesh, hypermesh, free tutorials, future in cae, scope of cae</t>
  </si>
  <si>
    <t>H-wnNe7OHFo</t>
  </si>
  <si>
    <t>Stedy state thermal anaysis ansys</t>
  </si>
  <si>
    <t>https://www.youtube.com/watch?v=boscxBEN_u4</t>
  </si>
  <si>
    <t>https://i.ytimg.com/vi/boscxBEN_u4/hqdefault.jpg?sqp=-oaymwEZCPYBEIoBSFXyq4qpAwsIARUAAIhCGAFwAQ==&amp;rs=AOn4CLAyEXyCp1S3ltP_oRJNhDiURh37tQ</t>
  </si>
  <si>
    <t>boscxBEN_u4</t>
  </si>
  <si>
    <t>ansys topology optimization</t>
  </si>
  <si>
    <t>https://www.youtube.com/watch?v=o6zcxw7mqnk</t>
  </si>
  <si>
    <t>https://i.ytimg.com/vi/o6zcxw7mqnk/hqdefault.jpg?sqp=-oaymwEZCPYBEIoBSFXyq4qpAwsIARUAAIhCGAFwAQ==&amp;rs=AOn4CLDKFO6V4JL3FF5vZ2AXRUdtINeYyw</t>
  </si>
  <si>
    <t>o6zcxw7mqnk</t>
  </si>
  <si>
    <t>Ansys explicited dynamics</t>
  </si>
  <si>
    <t>https://www.youtube.com/watch?v=CkKE8spcmP0</t>
  </si>
  <si>
    <t>https://i.ytimg.com/vi/CkKE8spcmP0/hqdefault.jpg?sqp=-oaymwEZCPYBEIoBSFXyq4qpAwsIARUAAIhCGAFwAQ==&amp;rs=AOn4CLDRIVeCzBlvP1BsxoGvC8GjjOsGBg</t>
  </si>
  <si>
    <t>CkKE8spcmP0</t>
  </si>
  <si>
    <t>trasiant structural</t>
  </si>
  <si>
    <t>https://www.youtube.com/watch?v=jLe6dzIi5XU</t>
  </si>
  <si>
    <t>https://i.ytimg.com/vi/jLe6dzIi5XU/hqdefault.jpg?sqp=-oaymwEZCPYBEIoBSFXyq4qpAwsIARUAAIhCGAFwAQ==&amp;rs=AOn4CLDPJQsDXl96LyYQAmvAZ7Q6H06XLQ</t>
  </si>
  <si>
    <t>ansys trasiant structural, transiat structural analysis, ansys tutorials, begineers guide</t>
  </si>
  <si>
    <t>jLe6dzIi5XU</t>
  </si>
  <si>
    <t>buckling ansys</t>
  </si>
  <si>
    <t>https://www.youtube.com/watch?v=S5HVtBZXdeI</t>
  </si>
  <si>
    <t>https://i.ytimg.com/vi/S5HVtBZXdeI/hqdefault.jpg?sqp=-oaymwEZCPYBEIoBSFXyq4qpAwsIARUAAIhCGAFwAQ==&amp;rs=AOn4CLB9yaVdJXTcdvbmg0NxlouG2R08Hg</t>
  </si>
  <si>
    <t>buckling analysis, ansys, tutorial, begineers, easy, spaceclaim, space claim, buckling, 2018, 18, cae, multiplication factor, coloumn, failure</t>
  </si>
  <si>
    <t>S5HVtBZXdeI</t>
  </si>
  <si>
    <t>Battle of ansys and hypermesh</t>
  </si>
  <si>
    <t>https://www.youtube.com/watch?v=M_BCImRMnYU</t>
  </si>
  <si>
    <t>https://i.ytimg.com/vi/M_BCImRMnYU/hqdefault.jpg?sqp=-oaymwEZCPYBEIoBSFXyq4qpAwsIARUAAIhCGAFwAQ==&amp;rs=AOn4CLC5a0u4JTh6tsMdrT_GpcunlKJ8cQ</t>
  </si>
  <si>
    <t>ansys is better than hypermesh, ansysvs hypermesh, what should i learn ansys or hypermesh, ansys or hyperworks, ansys, hyperworks</t>
  </si>
  <si>
    <t>M_BCImRMnYU</t>
  </si>
  <si>
    <t>Ansys work bench tutorial 3</t>
  </si>
  <si>
    <t>https://www.youtube.com/watch?v=TjbP5td6e4s&amp;t=32s</t>
  </si>
  <si>
    <t>https://i.ytimg.com/vi/TjbP5td6e4s/hqdefault.jpg?sqp=-oaymwEZCPYBEIoBSFXyq4qpAwsIARUAAIhCGAFwAQ==&amp;rs=AOn4CLAkEtt9sSGSkQmSx3fbe7H5rYIEmA</t>
  </si>
  <si>
    <t>basic space claim tools</t>
  </si>
  <si>
    <t>sagar verma, space claim, space chaim vs design modular, ansys tutorial, modeling in ansys, free ansys, tutorial in ansys, ansys tutorial for begineers</t>
  </si>
  <si>
    <t>TjbP5td6e4s&amp;t=32s</t>
  </si>
  <si>
    <t>ansys workbench tutorial 2</t>
  </si>
  <si>
    <t>https://www.youtube.com/watch?v=6jkSF4-ebxc</t>
  </si>
  <si>
    <t>https://i.ytimg.com/vi/6jkSF4-ebxc/hqdefault.jpg?sqp=-oaymwEZCPYBEIoBSFXyq4qpAwsIARUAAIhCGAFwAQ==&amp;rs=AOn4CLBDW7YX4iEb76rFUWu0KrKxf4v38g</t>
  </si>
  <si>
    <t>CAE, sagar verma, ansys workbench tutorials, ansys for begineers, free tutorials</t>
  </si>
  <si>
    <t>6jkSF4-ebxc</t>
  </si>
  <si>
    <t>ansys workbench tutorial 1</t>
  </si>
  <si>
    <t>https://www.youtube.com/watch?v=JkL0fVQz07g</t>
  </si>
  <si>
    <t>https://i.ytimg.com/vi/JkL0fVQz07g/hqdefault.jpg?sqp=-oaymwEZCPYBEIoBSFXyq4qpAwsIARUAAIhCGAFwAQ==&amp;rs=AOn4CLA80uiI99jeKeokqUcYoDs1NYr4Bg</t>
  </si>
  <si>
    <t>hyperworks, CAE, sagar verma, hypermesh download, ansys line mesh, ansys tutorials, free ansys tutorials, ansys workbench, ansys tutorial for begineers</t>
  </si>
  <si>
    <t>JkL0fVQz07g</t>
  </si>
  <si>
    <t>hypermesh solid mesh demo</t>
  </si>
  <si>
    <t>https://www.youtube.com/watch?v=cmjDZVYXNTI</t>
  </si>
  <si>
    <t>https://i.ytimg.com/vi/cmjDZVYXNTI/hqdefault.jpg?sqp=-oaymwEZCPYBEIoBSFXyq4qpAwsIARUAAIhCGAFwAQ==&amp;rs=AOn4CLAYz3IxCSuhOL6ZJvWRAejtAG4a2w</t>
  </si>
  <si>
    <t>Hypermesh, hyperworks, CAE, sagar verma, need of hypermesh, hypermesh download, solid mesh, hypermesh demo, hm demo</t>
  </si>
  <si>
    <t>cmjDZVYXNTI</t>
  </si>
  <si>
    <t>free style creo tutorial</t>
  </si>
  <si>
    <t>https://www.youtube.com/watch?v=BcCAlrChI40</t>
  </si>
  <si>
    <t>https://i.ytimg.com/vi/BcCAlrChI40/hqdefault.jpg?sqp=-oaymwEZCPYBEIoBSFXyq4qpAwsIARUAAIhCGAFwAQ==&amp;rs=AOn4CLDEAKjFJrhzCJApK0xn6YLvI28Mcw</t>
  </si>
  <si>
    <t>free style, creo tutorial, ganesh on creo, how to model complex surface on cro</t>
  </si>
  <si>
    <t>BcCAlrChI40</t>
  </si>
  <si>
    <t>creo part tutorial 4</t>
  </si>
  <si>
    <t>https://www.youtube.com/watch?v=h1asuUlybdQ</t>
  </si>
  <si>
    <t>https://i.ytimg.com/vi/h1asuUlybdQ/hqdefault.jpg?sqp=-oaymwEZCPYBEIoBSFXyq4qpAwsIARUAAIhCGAFwAQ==&amp;rs=AOn4CLBKKt0TYJ4hLntwiKQSSZpkAAp7ZQ</t>
  </si>
  <si>
    <t>creo tutorial, part design, how to use sweep, mechanical, cad</t>
  </si>
  <si>
    <t>h1asuUlybdQ</t>
  </si>
  <si>
    <t>Trailler</t>
  </si>
  <si>
    <t>https://www.youtube.com/watch?v=jR7oyqL6tNk</t>
  </si>
  <si>
    <t>https://i.ytimg.com/vi/jR7oyqL6tNk/hqdefault.jpg?sqp=-oaymwEZCPYBEIoBSFXyq4qpAwsIARUAAIhCGAFwAQ==&amp;rs=AOn4CLB1N5Hh4SfGLRo1gluYaR4f5oiVEA</t>
  </si>
  <si>
    <t>jR7oyqL6tNk</t>
  </si>
  <si>
    <t>creo tutorial sketching3</t>
  </si>
  <si>
    <t>https://www.youtube.com/watch?v=BRfGao_UwEs</t>
  </si>
  <si>
    <t>https://i.ytimg.com/vi/BRfGao_UwEs/hqdefault.jpg?sqp=-oaymwEZCPYBEIoBSFXyq4qpAwsIARUAAIhCGAFwAQ==&amp;rs=AOn4CLAjXKjlCO_aviEigG99JhD4ui4mCw</t>
  </si>
  <si>
    <t>how to make pattern in creo sketching, how to make polar array in creo, array in creo sketching, array in creo, how to make repeated pattern in sketching creo</t>
  </si>
  <si>
    <t>BRfGao_UwEs</t>
  </si>
  <si>
    <t>creo tutorial sketching1</t>
  </si>
  <si>
    <t>https://www.youtube.com/watch?v=Yq3DhrfAr5k</t>
  </si>
  <si>
    <t>https://i.ytimg.com/vi/Yq3DhrfAr5k/hqdefault.jpg?sqp=-oaymwEZCPYBEIoBSFXyq4qpAwsIARUAAIhCGAFwAQ==&amp;rs=AOn4CLDglbVXDfQhxJcIRaBqLXPi-ydVLA</t>
  </si>
  <si>
    <t>this is my first video on creo training series I am covering some specific creo tools in this video related to sketching</t>
  </si>
  <si>
    <t>creo display modifications, creo customization, creo black Window, creo constraints, creo construction mode, creo sketch, creo line, creo centre line, creo t...</t>
  </si>
  <si>
    <t>Yq3DhrfAr5k</t>
  </si>
  <si>
    <t>creo tutorial sketching4</t>
  </si>
  <si>
    <t>https://www.youtube.com/watch?v=ramGrMu11Oc</t>
  </si>
  <si>
    <t>https://i.ytimg.com/vi/ramGrMu11Oc/hqdefault.jpg?sqp=-oaymwEZCPYBEIoBSFXyq4qpAwsIARUAAIhCGAFwAQ==&amp;rs=AOn4CLBe0yIY1iCHwWAJIamBHTngEGsgCw</t>
  </si>
  <si>
    <t>creo text in sketching, how to draw text in creo, how to make text in creo, how to make sketching, sketching options in creo, how to mirror sketch in creo</t>
  </si>
  <si>
    <t>ramGrMu11Oc</t>
  </si>
  <si>
    <t>creo tutorial sketching2</t>
  </si>
  <si>
    <t>https://www.youtube.com/watch?v=VPof3zOBTtg</t>
  </si>
  <si>
    <t>https://i.ytimg.com/vi/VPof3zOBTtg/hqdefault.jpg?sqp=-oaymwEZCPYBEIoBSFXyq4qpAwsIARUAAIhCGAFwAQ==&amp;rs=AOn4CLAcH-aBjboZWix7FwJ0FWpylUel5Q</t>
  </si>
  <si>
    <t>how to make tangent line in creo, tangent sketch, three point arc in creo, modifications failed error in creo, creo tutorial, creo sketching</t>
  </si>
  <si>
    <t>VPof3zOBTtg</t>
  </si>
  <si>
    <t>creo part tutorial 2</t>
  </si>
  <si>
    <t>https://www.youtube.com/watch?v=e7_SjdqkjXE</t>
  </si>
  <si>
    <t>https://i.ytimg.com/vi/e7_SjdqkjXE/hqdefault.jpg?sqp=-oaymwEZCPYBEIoBSFXyq4qpAwsIARUAAIhCGAFwAQ==&amp;rs=AOn4CLD1YMOAcw2R9h0YJULyOPfNoHztPA</t>
  </si>
  <si>
    <t>e7_SjdqkjXE</t>
  </si>
  <si>
    <t>creo part tutorial 3</t>
  </si>
  <si>
    <t>https://www.youtube.com/watch?v=o2btyv71t8Q</t>
  </si>
  <si>
    <t>https://i.ytimg.com/vi/o2btyv71t8Q/hqdefault.jpg?sqp=-oaymwEZCPYBEIoBSFXyq4qpAwsIARUAAIhCGAFwAQ==&amp;rs=AOn4CLDuVY2TbuFamrA_B0n_tcJzHWLInQ</t>
  </si>
  <si>
    <t>o2btyv71t8Q</t>
  </si>
  <si>
    <t>creo part tutorial 1</t>
  </si>
  <si>
    <t>https://www.youtube.com/watch?v=2sL7PN39c_I</t>
  </si>
  <si>
    <t>https://i.ytimg.com/vi/2sL7PN39c_I/hqdefault.jpg?sqp=-oaymwEZCPYBEIoBSFXyq4qpAwsIARUAAIhCGAFwAQ==&amp;rs=AOn4CLAYYtqb6iBqoY4o1pWB5TtRfM81vQ</t>
  </si>
  <si>
    <t>2sL7PN39c_I</t>
  </si>
  <si>
    <t>creo assembly basics 1</t>
  </si>
  <si>
    <t>https://www.youtube.com/watch?v=J2ObJlt0hSU</t>
  </si>
  <si>
    <t>https://i.ytimg.com/vi/J2ObJlt0hSU/hqdefault.jpg?sqp=-oaymwEZCPYBEIoBSFXyq4qpAwsIARUAAIhCGAFwAQ==&amp;rs=AOn4CLBw_i0BMZYHU1l5vNDWDi23NvoNTQ</t>
  </si>
  <si>
    <t>this is how to do assembly in creo</t>
  </si>
  <si>
    <t>J2ObJlt0hSU</t>
  </si>
  <si>
    <t>Eco kart | Go kart Hypermesh Tutorial 2D cleanup 3</t>
  </si>
  <si>
    <t>https://www.youtube.com/watch?v=UjTAXaSYSNo</t>
  </si>
  <si>
    <t>https://i.ytimg.com/vi/UjTAXaSYSNo/hqdefault.jpg?sqp=-oaymwEZCPYBEIoBSFXyq4qpAwsIARUAAIhCGAFwAQ==&amp;rs=AOn4CLCscBpF6nTdrNoUNnT26UjbezGwMw</t>
  </si>
  <si>
    <t>UjTAXaSYSNo</t>
  </si>
  <si>
    <t>Eco kart | Go kart Hypermesh analysis 2</t>
  </si>
  <si>
    <t>https://www.youtube.com/watch?v=LxkZO2_-wWw</t>
  </si>
  <si>
    <t>https://i.ytimg.com/vi/LxkZO2_-wWw/hqdefault.jpg?sqp=-oaymwEZCPYBEIoBSFXyq4qpAwsIARUAAIhCGAFwAQ==&amp;rs=AOn4CLBwzlIN6PngoA_9Cq-tzuWUudyLLg</t>
  </si>
  <si>
    <t>eco cart, hypermesh tutorial, crash test, go kart</t>
  </si>
  <si>
    <t>LxkZO2_-wWw</t>
  </si>
  <si>
    <t>Eco Kart | Go kart, Hypermesh Tutorial 1</t>
  </si>
  <si>
    <t>https://www.youtube.com/watch?v=weZgYAbREOY</t>
  </si>
  <si>
    <t>https://i.ytimg.com/vi/weZgYAbREOY/hqdefault.jpg?sqp=-oaymwEZCPYBEIoBSFXyq4qpAwsIARUAAIhCGAFwAQ==&amp;rs=AOn4CLAyJumoKOo1lanu9Pqi2ZdUi3nGWQ</t>
  </si>
  <si>
    <t>this series focusing on tutorial for events like eco karts/ go karts. particularly this video focusing on pre processing of cart. comment below for more cont...</t>
  </si>
  <si>
    <t>eco kart, go cart, eco kart calculations, go karting, calculations, virtual round, crash, test</t>
  </si>
  <si>
    <t>weZgYAbREOY</t>
  </si>
  <si>
    <t>20 hypermesh Defined Nonlinearity</t>
  </si>
  <si>
    <t>https://www.youtube.com/watch?v=8BwIJ-aapbQ</t>
  </si>
  <si>
    <t>https://i.ytimg.com/vi/8BwIJ-aapbQ/hqdefault.jpg?sqp=-oaymwEZCPYBEIoBSFXyq4qpAwsIARUAAIhCGAFwAQ==&amp;rs=AOn4CLCGnVFOzYSxGX_8dhHEE0Uuq-VcYg</t>
  </si>
  <si>
    <t>materials have non linear behavior over stress strain curve to define the curve watch this #sagarvermahypermesh</t>
  </si>
  <si>
    <t>hypermesh, nonlinear</t>
  </si>
  <si>
    <t>8BwIJ-aapbQ</t>
  </si>
  <si>
    <t>19 Hypermesh Creating Composites</t>
  </si>
  <si>
    <t>https://www.youtube.com/watch?v=88cwWgn18NY</t>
  </si>
  <si>
    <t>https://i.ytimg.com/vi/88cwWgn18NY/hqdefault.jpg?sqp=-oaymwEZCPYBEIoBSFXyq4qpAwsIARUAAIhCGAFwAQ==&amp;rs=AOn4CLCprFjNuYNig4WZTgNY-UE8iZszvQ</t>
  </si>
  <si>
    <t>#sagarvermahypermesh</t>
  </si>
  <si>
    <t>88cwWgn18NY</t>
  </si>
  <si>
    <t>18 Hypermesh Creating Orthotropic Material</t>
  </si>
  <si>
    <t>https://www.youtube.com/watch?v=R2JL5kRClq4</t>
  </si>
  <si>
    <t>https://i.ytimg.com/vi/R2JL5kRClq4/hqdefault.jpg?sqp=-oaymwEZCPYBEIoBSFXyq4qpAwsIARUAAIhCGAFwAQ==&amp;rs=AOn4CLBrhKURlfYaEcUpZYQ_rTMtvB1sLw</t>
  </si>
  <si>
    <t>Like wood many other materials have different values of strengths in different directions hypermesh gives us liberty to define their values in different dire...</t>
  </si>
  <si>
    <t>R2JL5kRClq4</t>
  </si>
  <si>
    <t>17 Hypermesh defining contact</t>
  </si>
  <si>
    <t>https://www.youtube.com/watch?v=pnjKXpuOuFU</t>
  </si>
  <si>
    <t>https://i.ytimg.com/vi/pnjKXpuOuFU/hqdefault.jpg?sqp=-oaymwEZCPYBEIoBSFXyq4qpAwsIARUAAIhCGAFwAQ==&amp;rs=AOn4CLB0e7HCWrnp2Gpn7MObO3_ApNkMuA</t>
  </si>
  <si>
    <t>pnjKXpuOuFU</t>
  </si>
  <si>
    <t>16 hypermesh Normal mode analysis</t>
  </si>
  <si>
    <t>https://www.youtube.com/watch?v=xz7_z9aC7F4</t>
  </si>
  <si>
    <t>https://i.ytimg.com/vi/xz7_z9aC7F4/hqdefault.jpg?sqp=-oaymwEZCPYBEIoBSFXyq4qpAwsIARUAAIhCGAFwAQ==&amp;rs=AOn4CLCZ-xgALF_hjyqVZz4PvAb6fq_xFQ</t>
  </si>
  <si>
    <t>We know vibration is very cruel , it had collapsed the mega structures of mankind. We cannot control it. But we can control the natural frequency of our crea...</t>
  </si>
  <si>
    <t>xz7_z9aC7F4</t>
  </si>
  <si>
    <t>15 hypermesh Symmetrical analysis</t>
  </si>
  <si>
    <t>https://www.youtube.com/watch?v=HvxvzkHquU4</t>
  </si>
  <si>
    <t>https://i.ytimg.com/vi/HvxvzkHquU4/hqdefault.jpg?sqp=-oaymwEZCPYBEIoBSFXyq4qpAwsIARUAAIhCGAFwAQ==&amp;rs=AOn4CLAo52qpukF2WZjF0eQbbwMSd6k4-g</t>
  </si>
  <si>
    <t>sim scale, eleation academy, iicae Indore, Cad king, hypermesh, hyperworks, sagar verma, axis symmetry, symmetry, analysis, cae, mechanical engineering, clea...</t>
  </si>
  <si>
    <t>HvxvzkHquU4</t>
  </si>
  <si>
    <t>14 hypermesh grav card image</t>
  </si>
  <si>
    <t>https://www.youtube.com/watch?v=wGqLj4P2yOA</t>
  </si>
  <si>
    <t>https://i.ytimg.com/vi/wGqLj4P2yOA/hqdefault.jpg?sqp=-oaymwEZCPYBEIoBSFXyq4qpAwsIARUAAIhCGAFwAQ==&amp;rs=AOn4CLDFZP0HNP7vTU-um8ubLtieB6vPLw</t>
  </si>
  <si>
    <t>sim scale, eleation academy, iicae Indore, Cad king, hypermesh, hyperworks, sagar verma, axis, GRAVITY, acceration, analysis, cae, mechanical engineering, cl...</t>
  </si>
  <si>
    <t>wGqLj4P2yOA</t>
  </si>
  <si>
    <t>13 hypermesh structural analysis</t>
  </si>
  <si>
    <t>https://www.youtube.com/watch?v=PAD5oLavw_8</t>
  </si>
  <si>
    <t>https://i.ytimg.com/vi/PAD5oLavw_8/hqdefault.jpg?sqp=-oaymwEZCPYBEIoBSFXyq4qpAwsIARUAAIhCGAFwAQ==&amp;rs=AOn4CLCQP8f2ok-HQvBoj-O1yiqs9h-4Mw</t>
  </si>
  <si>
    <t>It is the second part of previous video features structural analysis</t>
  </si>
  <si>
    <t>geometry correction, geometry cleanup, hypermesh, analysis</t>
  </si>
  <si>
    <t>PAD5oLavw_8</t>
  </si>
  <si>
    <t>12 hypermesh Pre processing of truck</t>
  </si>
  <si>
    <t>https://www.youtube.com/watch?v=XuBWBLD60DY</t>
  </si>
  <si>
    <t>https://i.ytimg.com/vi/XuBWBLD60DY/hqdefault.jpg?sqp=-oaymwEZCPYBEIoBSFXyq4qpAwsIARUAAIhCGAFwAQ==&amp;rs=AOn4CLA1WtN-ihc5F3eGSNgm-THYQqrhNA</t>
  </si>
  <si>
    <t>This tutorial consists of use of defeaturing panel and simplify the geometry by conversation of 3D to 1D and 2D</t>
  </si>
  <si>
    <t>hypermesh, hypermesh geometry cleanup, hypermesh 3D mesh, 3D mesh, computer aided engineering, basic need of hypermesh, cleanup tools</t>
  </si>
  <si>
    <t>XuBWBLD60DY</t>
  </si>
  <si>
    <t>11 Hypermesh linear buckling analysis</t>
  </si>
  <si>
    <t>https://www.youtube.com/watch?v=KLQyfXKfcGk</t>
  </si>
  <si>
    <t>https://i.ytimg.com/vi/KLQyfXKfcGk/hqdefault.jpg?sqp=-oaymwEZCPYBEIoBSFXyq4qpAwsIARUAAIhCGAFwAQ==&amp;rs=AOn4CLC_zqt_WH7worhBjI2BrOHcvh5oHw</t>
  </si>
  <si>
    <t>Creating 3D elements and doing buckling analysis for two modes shapes</t>
  </si>
  <si>
    <t>buckling, hypermesh, tutorial, hypermesh basics, basic hypermesh, linear buckling analysis, hypermesh for beginners</t>
  </si>
  <si>
    <t>KLQyfXKfcGk</t>
  </si>
  <si>
    <t>10 Hypermesh Thermal analysis</t>
  </si>
  <si>
    <t>https://www.youtube.com/watch?v=dOgQznuOW6Y</t>
  </si>
  <si>
    <t>https://i.ytimg.com/vi/dOgQznuOW6Y/hqdefault.jpg?sqp=-oaymwEZCPYBEIoBSFXyq4qpAwsIARUAAIhCGAFwAQ==&amp;rs=AOn4CLATaItr6Z8q39dZbB8KA7fHBmCYvw</t>
  </si>
  <si>
    <t>Shows the comparison of analytical answer and numerical answer of thermal analysis in hypermesh</t>
  </si>
  <si>
    <t>hypermesh, hypermesh geometry, hypermesh tutorial, hypermesh download, hypermesh thermal expansions, hypermesh thermal analysis, thermal analysis, thermal an...</t>
  </si>
  <si>
    <t>dOgQznuOW6Y</t>
  </si>
  <si>
    <t>9 Hypermesh 3D meshing</t>
  </si>
  <si>
    <t>https://www.youtube.com/watch?v=-k5-pNsapNI</t>
  </si>
  <si>
    <t>https://i.ytimg.com/vi/-k5-pNsapNI/hqdefault.jpg?sqp=-oaymwEZCPYBEIoBSFXyq4qpAwsIARUAAIhCGAFwAQ==&amp;rs=AOn4CLBWBJ8OZ4CH9wdQCap844wfEfkNSQ</t>
  </si>
  <si>
    <t>This video features the 3D meshing and elements comparison in their results</t>
  </si>
  <si>
    <t>hypermesh, hypermesh tutorial, hypermesh download, hypermesh download links, sagar verma, hypermesh guide, hyperworks, hypermesh 3D elements, 3D meshing, 3D ...</t>
  </si>
  <si>
    <t>8 Hypermesh mesh refinement</t>
  </si>
  <si>
    <t>https://www.youtube.com/watch?v=e_mMYYhjW4Q</t>
  </si>
  <si>
    <t>https://i.ytimg.com/vi/e_mMYYhjW4Q/hqdefault.jpg?sqp=-oaymwEZCPYBEIoBSFXyq4qpAwsIARUAAIhCGAFwAQ==&amp;rs=AOn4CLBVvmwIgEd1M3gyrJC9F_uHiM97RQ</t>
  </si>
  <si>
    <t>This video will features the mesh enhancing options in hypermesh</t>
  </si>
  <si>
    <t>hypermesh tutorials, sagar verma, hypermesh mesh refinement, hypermesh meshing tricks, meshing tricks, hyperworks, hypermesh download links</t>
  </si>
  <si>
    <t>e_mMYYhjW4Q</t>
  </si>
  <si>
    <t>7 Hypermesh meshing</t>
  </si>
  <si>
    <t>https://www.youtube.com/watch?v=eX33FZCi6cE</t>
  </si>
  <si>
    <t>https://i.ytimg.com/vi/eX33FZCi6cE/hqdefault.jpg?sqp=-oaymwEZCPYBEIoBSFXyq4qpAwsIARUAAIhCGAFwAQ==&amp;rs=AOn4CLCN_fUnVn92jXDDbZp2H5G6BmpI2w</t>
  </si>
  <si>
    <t>hypermesh tutorials, sagar verma, hypermesh download, crack hypermesh download, basic need of hypermesh, hypermesh meshing tricks</t>
  </si>
  <si>
    <t>eX33FZCi6cE</t>
  </si>
  <si>
    <t>6 Hypermesh 1D tutorial</t>
  </si>
  <si>
    <t>https://www.youtube.com/watch?v=r7ud-QmVrIM</t>
  </si>
  <si>
    <t>https://i.ytimg.com/vi/r7ud-QmVrIM/hqdefault.jpg?sqp=-oaymwEZCPYBEIoBSFXyq4qpAwsIARUAAIhCGAFwAQ==&amp;rs=AOn4CLBfSurHVak2OCnndm5qxK2xQk9KtQ</t>
  </si>
  <si>
    <t>Conversion to 1D , hypermesh geometry, cleanup, sagar verma, hyperworks, basic need of hypermesh, hyperworks tricks, tutorial, hypermesh tutorial, hyperworks...</t>
  </si>
  <si>
    <t>r7ud-QmVrIM</t>
  </si>
  <si>
    <t>5 Hypermesh 1D elements</t>
  </si>
  <si>
    <t>https://www.youtube.com/watch?v=PmX6pP2sZ1s</t>
  </si>
  <si>
    <t>https://i.ytimg.com/vi/PmX6pP2sZ1s/hqdefault.jpg?sqp=-oaymwEZCPYBEIoBSFXyq4qpAwsIARUAAIhCGAFwAQ==&amp;rs=AOn4CLAdJmzYsWQ6iSrFxl9Jo65d8XcdvQ</t>
  </si>
  <si>
    <t>hypermesh, hyperworks, sagar verma, basic need of hypermesh, hypermesh tricks, hypermesh tutorial, hypermesh beam, rod, bar, 1D elements, static structural a...</t>
  </si>
  <si>
    <t>PmX6pP2sZ1s</t>
  </si>
  <si>
    <t>4 Hypermesh 1D beam bar rod</t>
  </si>
  <si>
    <t>https://www.youtube.com/watch?v=mK9NWU74Y98</t>
  </si>
  <si>
    <t>https://i.ytimg.com/vi/mK9NWU74Y98/hqdefault.jpg?sqp=-oaymwEZCPYBEIoBSFXyq4qpAwsIARUAAIhCGAFwAQ==&amp;rs=AOn4CLAKfzZDU3bDA2ahHNdV_1DVrfaWNQ</t>
  </si>
  <si>
    <t>Rod bar beam</t>
  </si>
  <si>
    <t>hypermesh, hypermesh installation, hypermesh 1D, dimensions, hypermesh download, hypermesh tricks, hypermesh meshing tricks, hyperworks, basic need of hyperm...</t>
  </si>
  <si>
    <t>mK9NWU74Y98</t>
  </si>
  <si>
    <t>3 Hypermesh geometry cleanup</t>
  </si>
  <si>
    <t>https://www.youtube.com/watch?v=Twe4qjNUBu8</t>
  </si>
  <si>
    <t>https://i.ytimg.com/vi/Twe4qjNUBu8/hqdefault.jpg?sqp=-oaymwEZCPYBEIoBSFXyq4qpAwsIARUAAIhCGAFwAQ==&amp;rs=AOn4CLDUuHkYybXpUb1VLNOg7RoexxRQqg</t>
  </si>
  <si>
    <t>This video features the geometry repair options of hypermesh</t>
  </si>
  <si>
    <t>hypermesh tutorial, hypermesh geometry, hypermesh download, hypermesh installation, Solid map, cleanup tools, hyperworks, sagar verma</t>
  </si>
  <si>
    <t>Twe4qjNUBu8</t>
  </si>
  <si>
    <t>2 hypermesh theory</t>
  </si>
  <si>
    <t>https://www.youtube.com/watch?v=M7MuvQQuqbQ</t>
  </si>
  <si>
    <t>https://i.ytimg.com/vi/M7MuvQQuqbQ/hqdefault.jpg?sqp=-oaymwEZCPYBEIoBSFXyq4qpAwsIARUAAIhCGAFwAQ==&amp;rs=AOn4CLDGJPSdNeAIDv60Cavo9Ygsbtk9SQ</t>
  </si>
  <si>
    <t>This</t>
  </si>
  <si>
    <t>sagar verma, hypermesh, hypermesh geometry cleanup, hypermesh installation, hypermesh download, hypermesh geometry, cleanup, cae, fem, bem, fdm, analysis, an...</t>
  </si>
  <si>
    <t>M7MuvQQuqbQ</t>
  </si>
  <si>
    <t>1 Hypermesh geometry</t>
  </si>
  <si>
    <t>https://www.youtube.com/watch?v=Dhks8gszeB4</t>
  </si>
  <si>
    <t>https://i.ytimg.com/vi/Dhks8gszeB4/hqdefault.jpg?sqp=-oaymwEZCPYBEIoBSFXyq4qpAwsIARUAAIhCGAFwAQ==&amp;rs=AOn4CLBV0gNXXxebJJMsrJFuBXQGXm5qSw</t>
  </si>
  <si>
    <t>Nodes, lines, and surface forming</t>
  </si>
  <si>
    <t>Hypermesh, hypermesh tutorial, hyperworks, basic need of hypermesh, hypermesh geometry cleanup, hypermesh geometry, hypermesh download, hypermesh installatio...</t>
  </si>
  <si>
    <t>Dhks8gszeB4</t>
  </si>
  <si>
    <t>Minor project presentation Vapour absorption refrigeration system</t>
  </si>
  <si>
    <t>https://www.youtube.com/watch?v=tb1ujM077uY</t>
  </si>
  <si>
    <t>https://i.ytimg.com/vi/tb1ujM077uY/hqdefault.jpg?sqp=-oaymwEZCPYBEIoBSFXyq4qpAwsIARUAAIhCGAFwAQ==&amp;rs=AOn4CLDdwz0RULC5IKZBHJ3rYXpyYqHY0Q</t>
  </si>
  <si>
    <t>Introduction and working</t>
  </si>
  <si>
    <t>tb1ujM077uY</t>
  </si>
  <si>
    <t>Raef Kobeissi</t>
  </si>
  <si>
    <t>CFD ANSYS Tutorial - 3D LES simulation of methane combustion | Fluent</t>
  </si>
  <si>
    <t>https://www.youtube.com/watch?v=VCcPa7NAs9A</t>
  </si>
  <si>
    <t>https://i.ytimg.com/vi/VCcPa7NAs9A/hqdefault.jpg?sqp=-oaymwEZCPYBEIoBSFXyq4qpAwsIARUAAIhCGAFwAQ==&amp;rs=AOn4CLDaR4pD8obsb6HATTXKa0hgrESH3w</t>
  </si>
  <si>
    <t>In this CFD ANSYS tutorial, I demonstrate how to simulate the combustion of methane using species transport model and the Large Eddy Simulation - LES. This i...</t>
  </si>
  <si>
    <t>CFD, ANSYS, combustion, CFD combustion, Combustion LES simulation, large eddy simulation, combustion using LES, species transport, Fluent, LES, methane, simu...</t>
  </si>
  <si>
    <t>VCcPa7NAs9A</t>
  </si>
  <si>
    <t>Reviewing my Intel i9 16 Core Processor PC - A Computer built for CFD Simulations</t>
  </si>
  <si>
    <t>https://www.youtube.com/watch?v=ClxHoHKgh7I</t>
  </si>
  <si>
    <t>https://i.ytimg.com/vi/ClxHoHKgh7I/hqdefault.jpg?sqp=-oaymwEZCPYBEIoBSFXyq4qpAwsIARUAAIhCGAFwAQ==&amp;rs=AOn4CLBxNuUEinzY_V-1Lvuvs1tr5skXtA</t>
  </si>
  <si>
    <t>In this video, I will show you what makes my CFD simulation and other engineering software run fast and efficient, it is my massive PC that I bought last yea...</t>
  </si>
  <si>
    <t>CFD, Simulation, PC, Computers, PCSPECIALIST, Computer, review, PC review, PC specs, specs, computer specs, kitty, cat, engineering, RAM, graphics, memory, b...</t>
  </si>
  <si>
    <t>ClxHoHKgh7I</t>
  </si>
  <si>
    <t>CFD ANSYS Tutorial - How to create a mesh for Large Eddy Simulation in 3D | Fluent</t>
  </si>
  <si>
    <t>https://www.youtube.com/watch?v=NOmrcarpYn8&amp;t=788s</t>
  </si>
  <si>
    <t>https://i.ytimg.com/vi/NOmrcarpYn8/hqdefault.jpg?sqp=-oaymwEZCPYBEIoBSFXyq4qpAwsIARUAAIhCGAFwAQ==&amp;rs=AOn4CLB5fpkuci510Idf-BsoabnDqPOjxg</t>
  </si>
  <si>
    <t>In this CFD ANSYS tutorial, we will learn how to produce a good resolution mesh that is suitable for large eddy simulations - LES by first doing a RANS simul...</t>
  </si>
  <si>
    <t>CFD, ANSYS, ANSYS Fluent, ANSYS tutorial, LES, Large eddy simulation, LES mesh, meshing for LES, mesh, length scale, turbulent kinetic energy, TKE, computati...</t>
  </si>
  <si>
    <t>NOmrcarpYn8&amp;t=788s</t>
  </si>
  <si>
    <t>Design a house with Rhinoceros 6 - 3D Modeling</t>
  </si>
  <si>
    <t>https://www.youtube.com/watch?v=qBUaHkNomm8</t>
  </si>
  <si>
    <t>https://i.ytimg.com/vi/qBUaHkNomm8/hqdefault.jpg?sqp=-oaymwEZCPYBEIoBSFXyq4qpAwsIARUAAIhCGAFwAQ==&amp;rs=AOn4CLBCXNq7sRSWu8mvI1OQ-Uhr6JBB9A</t>
  </si>
  <si>
    <t>So I have downloaded Rhinoceros 6 evaluation license and I decided to design a house from scratch, this will be a series of 3D modeling videos using Rhinocer...</t>
  </si>
  <si>
    <t>Rhinoceros 3D, 3D modeling, house design, house layout, architecture, Rhino 6, 3D, 3D house, staircase, design, modeling, modelling, tutorial</t>
  </si>
  <si>
    <t>qBUaHkNomm8</t>
  </si>
  <si>
    <t>CFD ANSYS Fluent Tutorial - Simulation of a shockwave from firing a cannon</t>
  </si>
  <si>
    <t>https://www.youtube.com/watch?v=AeWMtJujkG4</t>
  </si>
  <si>
    <t>https://i.ytimg.com/vi/AeWMtJujkG4/hqdefault.jpg?sqp=-oaymwEZCPYBEIoBSFXyq4qpAwsIARUAAIhCGAFwAQ==&amp;rs=AOn4CLBR6hNv8rxe6gmL_XvHvoFlymkz7A</t>
  </si>
  <si>
    <t>In this CFD - Computational fluid dynamics tutorial I will demonstrate how to use the density based model using ANSYS Fluent to simulate shockwaves generated...</t>
  </si>
  <si>
    <t>CFD, ANSYS, shockwave, cannon, CFD simulation of a cannon, firing a cannon, Fluent, transient, high pressure, simulation, science, research, engineering, tut...</t>
  </si>
  <si>
    <t>AeWMtJujkG4</t>
  </si>
  <si>
    <t>Physics 101 - Pressure , volume, temperature and the ideal gas law | Ep1</t>
  </si>
  <si>
    <t>https://www.youtube.com/watch?v=a8EhEoKHoU4</t>
  </si>
  <si>
    <t>https://i.ytimg.com/vi/a8EhEoKHoU4/hqdefault.jpg?sqp=-oaymwEZCPYBEIoBSFXyq4qpAwsIARUAAIhCGAFwAQ==&amp;rs=AOn4CLA45KfGPb8YQpl_jmNypIadCucv7A</t>
  </si>
  <si>
    <t>A physics tutorial that explains the relationship between pressure, temperature and the volume of a gas in a container. This is intended for year 11 students...</t>
  </si>
  <si>
    <t>Physics, Gas, pressure, temperature, ideal gas law, ideal gas, CO2, carbon dioxide, pressure of a gas in a container, Physics 101, GCSE, A level, student, ed...</t>
  </si>
  <si>
    <t>a8EhEoKHoU4</t>
  </si>
  <si>
    <t>CFD ANSYS Tutorial - Simulating Rotating Impellers Using Dynamic Mesh | Ep4</t>
  </si>
  <si>
    <t>https://www.youtube.com/watch?v=JboeMvUlwM4</t>
  </si>
  <si>
    <t>https://i.ytimg.com/vi/JboeMvUlwM4/hqdefault.jpg?sqp=-oaymwEZCPYBEIoBSFXyq4qpAwsIARUAAIhCGAFwAQ==&amp;rs=AOn4CLAKRQ-4kksynvVjHtBU78vs3B0hoQ</t>
  </si>
  <si>
    <t>In this episode of CFD ANSYS tutorial, I demonstrate how to use the smoothing diffusion dynamic mesh method in Fluent ANSYS to simulate the rotation of an im...</t>
  </si>
  <si>
    <t>CFD, ANSYS, ANSYS tutorial, ANSYS CFD, simulation, Fluent, Dynamic mesh, smoothing diffusion method, mixing tank, CFD impellers, rotating impellers, mesh, sm...</t>
  </si>
  <si>
    <t>JboeMvUlwM4</t>
  </si>
  <si>
    <t>CFD ANSYS Tutorial - Using the Remeshing Method with UDF for rotation in Fluent | Ep3</t>
  </si>
  <si>
    <t>https://www.youtube.com/watch?v=aFZINnSeiwE</t>
  </si>
  <si>
    <t>https://i.ytimg.com/vi/aFZINnSeiwE/hqdefault.jpg?sqp=-oaymwEZCPYBEIoBSFXyq4qpAwsIARUAAIhCGAFwAQ==&amp;rs=AOn4CLCXQzkttjaEVSHitiair5yxDbTAyA</t>
  </si>
  <si>
    <t>In this ANSYS CFD tutorial, I will demonstrate how to use the remeshing method in Fluent dynamic mesh to create a CFD simulation of a rotating blade in a flu...</t>
  </si>
  <si>
    <t>CFD, CFD ANSYS Tutorial, ANSYS Fluent, Fluent, fluent dynamic mesh, dynamic meshing, remeshing, rotation dynamic mesh, mesh, UDF, dynamic mesh UDF, mixing bl...</t>
  </si>
  <si>
    <t>aFZINnSeiwE</t>
  </si>
  <si>
    <t>CFD ANSYS Tutorial - Dynamic Mesh Using Layering and UDF in 3D | Ep2</t>
  </si>
  <si>
    <t>https://www.youtube.com/watch?v=E6N8cx9HQm0&amp;t=579s</t>
  </si>
  <si>
    <t>https://i.ytimg.com/vi/E6N8cx9HQm0/hqdefault.jpg?sqp=-oaymwEZCPYBEIoBSFXyq4qpAwsIARUAAIhCGAFwAQ==&amp;rs=AOn4CLAOosaR7cOrAaQhL-HUwyJlKqlJ0g</t>
  </si>
  <si>
    <t>In this episode, I modeled a 3D piston-cylinder system with an outlet. Once imported to ANSYS Fluent CFD, I used the layering method as the dynamic mesh opti...</t>
  </si>
  <si>
    <t>CFD, ANSYS, ANSYS Tutorial, ANSYS CFD, Simulation, engineering, UDF, Fluent, dynamic mesh, compiling UDF, tutorial, CFD simulation of a 3D in-cylinder flow, ...</t>
  </si>
  <si>
    <t>E6N8cx9HQm0&amp;t=579s</t>
  </si>
  <si>
    <t>CFD ANSYS Tutorial - Dynamic Mesh Using Layering in 2D | Ep1</t>
  </si>
  <si>
    <t>https://www.youtube.com/watch?v=TFNXzGZuz9Y</t>
  </si>
  <si>
    <t>https://i.ytimg.com/vi/TFNXzGZuz9Y/hqdefault.jpg?sqp=-oaymwEZCPYBEIoBSFXyq4qpAwsIARUAAIhCGAFwAQ==&amp;rs=AOn4CLDrrhaEMgniCBHYc1LLiQTOhN3E3w</t>
  </si>
  <si>
    <t>In the first episode of the new series, I will demonstrate how to use the layering method in dynamic mesh to create a CFD ANSYS tutorial simulating the compr...</t>
  </si>
  <si>
    <t>CFD, ANSYS, ANSYS tutorial, ANSYS CFD, simulation, Fluent, Dynamic mesh, mesh, layering, cylinder piston, engine, compressed air, computational fluid dynamic...</t>
  </si>
  <si>
    <t>TFNXzGZuz9Y</t>
  </si>
  <si>
    <t>CFD ANSYS Tutorial - 2 Way FSI simulation on duct vanes using system coupling</t>
  </si>
  <si>
    <t>https://www.youtube.com/watch?v=gxdvROH_YcE</t>
  </si>
  <si>
    <t>https://i.ytimg.com/vi/gxdvROH_YcE/hqdefault.jpg?sqp=-oaymwEZCPYBEIoBSFXyq4qpAwsIARUAAIhCGAFwAQ==&amp;rs=AOn4CLD0aHaMuwasuTjpMPs5jtbCNxNAaw</t>
  </si>
  <si>
    <t>In this CFD ANSYS tutorial, I demonstrate how to use the system coupling to simulate a 2-way fluid structural interface model or FSI to see the interaction b...</t>
  </si>
  <si>
    <t>CFD, CFD tutorial, CFD ANSYS, ANSYS tutorial, ANSYS Fluent, Fluent, Fluent tutorial, FSI CFD, FSI, fluid structural interface, couple system, 2-way FSI, 2 wa...</t>
  </si>
  <si>
    <t>gxdvROH_YcE</t>
  </si>
  <si>
    <t>CFD ANSYS Tutorial - Simulation of 3D open channels using VOF model and isosurface</t>
  </si>
  <si>
    <t>https://www.youtube.com/watch?v=tbmkCDNAuvA</t>
  </si>
  <si>
    <t>https://i.ytimg.com/vi/tbmkCDNAuvA/hqdefault.jpg?sqp=-oaymwEZCPYBEIoBSFXyq4qpAwsIARUAAIhCGAFwAQ==&amp;rs=AOn4CLBvE57ZxbLDOhG3367cFDhpU-tYkA</t>
  </si>
  <si>
    <t>In this CFD ANSYS tutorial, I demonstrate how to use the multiphase VOF model in a 3D open channel case to simulate the flow of water from 1 tank to another ...</t>
  </si>
  <si>
    <t>CFD, CFD tutorial, CFD ANSYS, ANSYS tutorial, ANSYS Fluent, Fluent, Fluent tutorial, VOF simulation, VOF, volume of fluid, Computational fluid dynamics, simu...</t>
  </si>
  <si>
    <t>tbmkCDNAuvA</t>
  </si>
  <si>
    <t>CFD ANSYS Tutorial - 3D Aircraft aerodynamics, CFD simulation | Fluent</t>
  </si>
  <si>
    <t>https://www.youtube.com/watch?v=yVP6OS5qNT4</t>
  </si>
  <si>
    <t>https://i.ytimg.com/vi/yVP6OS5qNT4/hqdefault.jpg?sqp=-oaymwEZCPYBEIoBSFXyq4qpAwsIARUAAIhCGAFwAQ==&amp;rs=AOn4CLA-aHP6xmXLQuS5OkkP9Cpf7Imw2g</t>
  </si>
  <si>
    <t>In this ANSYS CFD tutorial, I will demonstrate how to model and analyze the aerodynamics of a 3D aircraft or projectile. The aircraft will be flying at 1.15 ...</t>
  </si>
  <si>
    <t>Live tutorial, questions and answers, engineering, fluid dynamics, ANSYS Tutorial, ANSYS CFD, ANSYS, CFD, Aerodynamics CFD, aerodynamics, lift, drag, airplan...</t>
  </si>
  <si>
    <t>yVP6OS5qNT4</t>
  </si>
  <si>
    <t>CFD ANSYS Tutorial - Shock wave impact on water surface from atmospheric burst | VOF Model</t>
  </si>
  <si>
    <t>https://www.youtube.com/watch?v=Dt_3Bv4fPZs</t>
  </si>
  <si>
    <t>https://i.ytimg.com/vi/Dt_3Bv4fPZs/hqdefault.jpg?sqp=-oaymwEZCPYBEIoBSFXyq4qpAwsIARUAAIhCGAFwAQ==&amp;rs=AOn4CLAo0vaMnNCt6nqlhKwC0X2CLIg0Ew</t>
  </si>
  <si>
    <t>In this ANSYS Fluent CFD tutorial, I demonstrate how to use the volume of fluid - VOF to simulate the impact of a shock wave on a water surface generated fro...</t>
  </si>
  <si>
    <t>CFD, ANSYS tutorial, CFD tutorial, ANSYS Fluent, atmospheric burst, burst, CFD burst, simulation, shockwave, shock wave, shock wave in water, shock wave in t...</t>
  </si>
  <si>
    <t>Dt_3Bv4fPZs</t>
  </si>
  <si>
    <t>CFD ANSYS Tutorial - Heat Transfer Analysis, convection and conduction | FLUENT</t>
  </si>
  <si>
    <t>https://www.youtube.com/watch?v=9tKLL7P5_t4</t>
  </si>
  <si>
    <t>https://i.ytimg.com/vi/9tKLL7P5_t4/hqdefault.jpg?sqp=-oaymwEZCPYBEIoBSFXyq4qpAwsIARUAAIhCGAFwAQ==&amp;rs=AOn4CLCqqWaXf9LTPQcvPxc-97--hYDJ1A</t>
  </si>
  <si>
    <t>In this CFD ANSYS tutorial, I demonstrate how to use the SST K Omega model to simulate a transient case of heat transfer. I included solid parts that represe...</t>
  </si>
  <si>
    <t>CFD, ANSYS Tutorial, CFD ANSYS, ANSYS Fluent, CFD heat transfer, CFD convection, heat conduction, thermal engineering, CFD thermal simulation, simulation, fl...</t>
  </si>
  <si>
    <t>9tKLL7P5_t4</t>
  </si>
  <si>
    <t>CFD ANSYS Tutorial - Water droplet falling on a solid object | Live!</t>
  </si>
  <si>
    <t>https://www.youtube.com/watch?v=rhfOBY94Dbc&amp;t=906s</t>
  </si>
  <si>
    <t>https://i.ytimg.com/vi/rhfOBY94Dbc/hqdefault.jpg?sqp=-oaymwEZCPYBEIoBSFXyq4qpAwsIARUAAIhCGAFwAQ==&amp;rs=AOn4CLC16d43MrYKHl18glpsNCuvlJZk4A</t>
  </si>
  <si>
    <t>In this CFD ANSYS Tutorial, I will demonstrate how to model a droplet of water falling on a solid surface. The tutorial aims to simulate a splattering patter...</t>
  </si>
  <si>
    <t>questions and answers, engineering, fluid dynamics, CFD, ANSYS, ANSYS Tutorial, ANSYS Fluent, CFD droplet, CFD falling droplet, water droplet, VOF, Volume of...</t>
  </si>
  <si>
    <t>rhfOBY94Dbc&amp;t=906s</t>
  </si>
  <si>
    <t>ASP.NET - How to use Timer Control in AJAX Extensions | VB.Net Visual Studio</t>
  </si>
  <si>
    <t>https://www.youtube.com/watch?v=1AdUV0M8sDA</t>
  </si>
  <si>
    <t>https://i.ytimg.com/vi/1AdUV0M8sDA/hqdefault.jpg?sqp=-oaymwEZCPYBEIoBSFXyq4qpAwsIARUAAIhCGAFwAQ==&amp;rs=AOn4CLBkA22rDiMa9otM4rb34YkfLMbS6Q</t>
  </si>
  <si>
    <t>In this tutorial, I will demonstrate how to create an ASP.NET webpage using AJAX extension tool and a Timer control. The objective of this tutorial is to hav...</t>
  </si>
  <si>
    <t>ASP.NET, ASP, Visual Studio, Visual Basic, VB.NET, Programing, AJAX extensions, AJAX, Timer control, ASP app, App, How to use timer in asp.net, aspx, Technol...</t>
  </si>
  <si>
    <t>1AdUV0M8sDA</t>
  </si>
  <si>
    <t>CFD ANSYS Tutorial - LES Simulation of a fluid vortex emulating black holes | Fluent</t>
  </si>
  <si>
    <t>https://www.youtube.com/watch?v=Vr9c2hQqyq8</t>
  </si>
  <si>
    <t>https://i.ytimg.com/vi/Vr9c2hQqyq8/hqdefault.jpg?sqp=-oaymwEZCPYBEIoBSFXyq4qpAwsIARUAAIhCGAFwAQ==&amp;rs=AOn4CLBxhO161CEw84eGtjwWnzGXTvv6yg</t>
  </si>
  <si>
    <t>This CFD ANSYS tutorial demonstrates how to simulate a fluid vortex using the large eddy simulation - LES and the volume of fluid model - VOF. The simulation...</t>
  </si>
  <si>
    <t>CFD, ANSYS, Tutorial, Fluent, vortex, vortices, blackhole, VOF, LES, large eddy simulation, volume of fluid, research, university, Computational fluid dynami...</t>
  </si>
  <si>
    <t>Vr9c2hQqyq8</t>
  </si>
  <si>
    <t>CFD ANSYS Tutorial - Heat Convection using Large Eddy Simulation in 3D | Fluent</t>
  </si>
  <si>
    <t>https://www.youtube.com/watch?v=lHw0TAUfvvw</t>
  </si>
  <si>
    <t>https://i.ytimg.com/vi/lHw0TAUfvvw/hqdefault.jpg?sqp=-oaymwEZCPYBEIoBSFXyq4qpAwsIARUAAIhCGAFwAQ==&amp;rs=AOn4CLBMBX6G0MecBxNN0cI-gchvc3RQzQ</t>
  </si>
  <si>
    <t>This CFD ANSYS Fluent tutorial demonstrates how to use the large eddy simulation - LES to model the cooling process of an aluminum solid bar. LES resolves th...</t>
  </si>
  <si>
    <t>CFD, ANSYS CFD, ANSYS Tutorial, ANSYS Fluent, LES simulation, large eddy simulation, ANSYS LES tuorial, tutorial, LES, Fluent, LES heat convection, heat, con...</t>
  </si>
  <si>
    <t>lHw0TAUfvvw</t>
  </si>
  <si>
    <t>CFD ANSYS Tutorial - Multiphase VOF with Unsteady discrete phase model DPM | FLUENT</t>
  </si>
  <si>
    <t>https://www.youtube.com/watch?v=SznqlFEYBVw</t>
  </si>
  <si>
    <t>https://i.ytimg.com/vi/SznqlFEYBVw/hqdefault.jpg?sqp=-oaymwEZCPYBEIoBSFXyq4qpAwsIARUAAIhCGAFwAQ==&amp;rs=AOn4CLCm1p1PmZe0qYYPWLSMJvMPVTzMow</t>
  </si>
  <si>
    <t>This CFD ANSYS Fluent tutorial demonstrates how to use the VOF - volume of fluid model and the unsteady discrete phase model - DPM to simulate the behavior o...</t>
  </si>
  <si>
    <t>ANSYS, ANSYS Tutorial, CFD, CFD tutorial, VOF model, volume of fluid, discrete phase model, DPM, simulation, unsteady DPM, FLUENT, mixing fuilds, engineering...</t>
  </si>
  <si>
    <t>SznqlFEYBVw</t>
  </si>
  <si>
    <t>CFD ANSYS Fluent - Rayleigh â€“Taylor instability Live Tutorial</t>
  </si>
  <si>
    <t>https://www.youtube.com/watch?v=KPRy7XISfe4</t>
  </si>
  <si>
    <t>https://i.ytimg.com/vi/KPRy7XISfe4/hqdefault.jpg?sqp=-oaymwEZCPYBEIoBSFXyq4qpAwsIARUAAIhCGAFwAQ==&amp;rs=AOn4CLAbwLh2uLGweJzOjUy1QmnrRUHy_w</t>
  </si>
  <si>
    <t>This CFD ANSYS Fluent tutorial demonstrates how to use the VOF multiphase model to simulate the Rayleigh - Taylor instability between 2 fluids with different...</t>
  </si>
  <si>
    <t>Live tutorial, questions and answers, engineering, fluid dynamics, CFD, CFD Tutorial, RayleighÃ¢â‚¬â€œTaylor instability, Rayleigh, Rayleigh Taylor, Rayleigh Taylor...</t>
  </si>
  <si>
    <t>KPRy7XISfe4</t>
  </si>
  <si>
    <t>CFD ANSYS Fluent - Heat Exchanger Tutorial - Live! | Ep3</t>
  </si>
  <si>
    <t>https://www.youtube.com/watch?v=WcYUkcWM6wg</t>
  </si>
  <si>
    <t>https://i.ytimg.com/vi/WcYUkcWM6wg/hqdefault.jpg?sqp=-oaymwEZCPYBEIoBSFXyq4qpAwsIARUAAIhCGAFwAQ==&amp;rs=AOn4CLDSIOKDHdkLlPn7TnxWFeMa8NPC4g</t>
  </si>
  <si>
    <t>A new Live CFD ANSYS Fluent Tutorial to simulate a heat exchanger. I assigned 2 fluids for this simulation: air and water, we will replicate the effect of a ...</t>
  </si>
  <si>
    <t>Live tutorial, questions and answers, engineering, fluid dynamics, CFD, ANSYS Tutorial, ANSYS, Solar water heating CFD, Computational fluid dynamics, energy ...</t>
  </si>
  <si>
    <t>WcYUkcWM6wg</t>
  </si>
  <si>
    <t>CFD ANSYS Fluent - Questions and Answers Live! | Ep2</t>
  </si>
  <si>
    <t>https://www.youtube.com/watch?v=Wq2979SxgSI</t>
  </si>
  <si>
    <t>https://i.ytimg.com/vi/Wq2979SxgSI/hqdefault.jpg?sqp=-oaymwEZCPYBEIoBSFXyq4qpAwsIARUAAIhCGAFwAQ==&amp;rs=AOn4CLD97IlygmrrkEacCHRYjK6xYcfZcg</t>
  </si>
  <si>
    <t>This is a copy of my live stream session answering your questions in Fluent ANSYS. The topic of today's tutorial is how to carry out a CFD simulation for a b...</t>
  </si>
  <si>
    <t>Fluent, Live, streaming, boiler, ANSYS, CFD, Tutorial, CFD ANSYS, Questions and answers, VOF Model, volume of fluid, technology, Computational Fluid Dynamics...</t>
  </si>
  <si>
    <t>Wq2979SxgSI</t>
  </si>
  <si>
    <t>Slow motion shockwave underwater - CFD ANSYS Fluent Quick Tutorial</t>
  </si>
  <si>
    <t>https://www.youtube.com/watch?v=90eAw3OGIwk</t>
  </si>
  <si>
    <t>https://i.ytimg.com/vi/90eAw3OGIwk/hqdefault.jpg?sqp=-oaymwEZCPYBEIoBSFXyq4qpAwsIARUAAIhCGAFwAQ==&amp;rs=AOn4CLD-wM8cJzooY6bxN7J8xoh2UsssHA</t>
  </si>
  <si>
    <t>This quick CFD ANSYS Fluent tutorial demonstrates how to simulate shockwaves underwater using the VOF or the volume of fluid model and the K Epsilon model. T...</t>
  </si>
  <si>
    <t>CFD, Engineering, VOF model, VOF, FLUID, burst, shockwave, shockwave underwater, slow motion, slowmo, ANSYS, ANSYS tutorial, Fluent, volume of fluid, softwar...</t>
  </si>
  <si>
    <t>90eAw3OGIwk</t>
  </si>
  <si>
    <t>CFD Tutorial - Rocket Nozzle Supersonic Flow in 3D | Fluent ANSYS</t>
  </si>
  <si>
    <t>https://www.youtube.com/watch?v=Mv70aK7NoEg</t>
  </si>
  <si>
    <t>https://i.ytimg.com/vi/Mv70aK7NoEg/hqdefault.jpg?sqp=-oaymwEZCPYBEIoBSFXyq4qpAwsIARUAAIhCGAFwAQ==&amp;rs=AOn4CLAVocSv1D8erZKzO_Fvj9mJQMCQNg</t>
  </si>
  <si>
    <t>This CFD ANSYS tutorial demonstrates how to use the large eddy simulation or LES in simulating a supersonic flow through a 3D rocket nozzle. A step by step t...</t>
  </si>
  <si>
    <t>CFD, CFD Tutorial, CFD ANSYS, CFD Fluent, Fluent, ANSYS, tutorial, Rockets, Rocket, nozzle, supersonic flow, CFD simulation of a supersonic flow, rocket nozz...</t>
  </si>
  <si>
    <t>Mv70aK7NoEg</t>
  </si>
  <si>
    <t>CFD Tutorial - Wind Load Simulation for High-Rise Buildings with SimScale</t>
  </si>
  <si>
    <t>https://www.youtube.com/watch?v=KUq9ik56E8A</t>
  </si>
  <si>
    <t>https://i.ytimg.com/vi/KUq9ik56E8A/hqdefault.jpg?sqp=-oaymwEZCPYBEIoBSFXyq4qpAwsIARUAAIhCGAFwAQ==&amp;rs=AOn4CLB26xrmsO6I2aCVadgcXqar5mg8-A</t>
  </si>
  <si>
    <t>This video is a turbulent transient CFD tutorial for wind load analysis on high-rise buildings using SimScale: goo.gl/bBxpqK. The tutorial demonstrates how t...</t>
  </si>
  <si>
    <t>CFD, CFD tutorial, CFD simulation tutorial, SimScale, CFD SimScale tutorial, Wind load analysis, Wind load analysis CFD, simulation, tutorial, Computational ...</t>
  </si>
  <si>
    <t>KUq9ik56E8A</t>
  </si>
  <si>
    <t>CFD ANSYS Tutorial â€“ Simulating water hammer using sliding mesh | Fluent</t>
  </si>
  <si>
    <t>https://www.youtube.com/watch?v=DA8dGGJ_Zc0</t>
  </si>
  <si>
    <t>https://i.ytimg.com/vi/DA8dGGJ_Zc0/hqdefault.jpg?sqp=-oaymwEZCPYBEIoBSFXyq4qpAwsIARUAAIhCGAFwAQ==&amp;rs=AOn4CLAN5UZxz3pAp5GGhwR1YFGLhx2-eA</t>
  </si>
  <si>
    <t>This CFD ANSYS Fluent tutorial demonstrates how to use the sliding mesh method to simulate the effect of water hammer in non-elastic pipes. The tutorial goes...</t>
  </si>
  <si>
    <t>CFD Tutorial, CFD ANSYS, ANSYS Fluent, CFD, Water hammer, Water hammer CFD, Water hammer CFD simulation, surge analysis, CFD surge analysis, pipe, SpaceClaim...</t>
  </si>
  <si>
    <t>DA8dGGJ_Zc0</t>
  </si>
  <si>
    <t>How to create a machine learning program - Introduction</t>
  </si>
  <si>
    <t>https://www.youtube.com/watch?v=KSlutNZL1X0</t>
  </si>
  <si>
    <t>https://i.ytimg.com/vi/KSlutNZL1X0/hqdefault.jpg?sqp=-oaymwEZCPYBEIoBSFXyq4qpAwsIARUAAIhCGAFwAQ==&amp;rs=AOn4CLDOKrG2TgZ6R5aW9dY14EE7xaZ2YA</t>
  </si>
  <si>
    <t>An introduction to Multivariate linear regression analysis, a branch of machine learning and artificial intelligence. In this video, we will discuss the algo...</t>
  </si>
  <si>
    <t>machine learning, artificial intelligence, AI, multivariate linear regression, programming, visual studio, vb.net, software, data analysis, machine, linear r...</t>
  </si>
  <si>
    <t>KSlutNZL1X0</t>
  </si>
  <si>
    <t>CFD ANSYS 19.0 Tutorial - Introduction to Overset mesh | Fluent</t>
  </si>
  <si>
    <t>https://www.youtube.com/watch?v=w2YYCLRdAbU</t>
  </si>
  <si>
    <t>https://i.ytimg.com/vi/w2YYCLRdAbU/hqdefault.jpg?sqp=-oaymwEZCPYBEIoBSFXyq4qpAwsIARUAAIhCGAFwAQ==&amp;rs=AOn4CLDG0xhT7j61Wv_7A5vgPiZeDgWigw</t>
  </si>
  <si>
    <t>This ANSYS CFD tutorial is only a demonstration of how to use the meshing platform and Fluent to create an overset mesh and to simulate a simple transient fl...</t>
  </si>
  <si>
    <t>Mesh, overset mesh, overset meshing, overset, CFD tutorial, ANSYS 19.0, ANSYS Tutorial, tutorial, Fluent tutorial, meshing, SpaceClaim, Computational fluid d...</t>
  </si>
  <si>
    <t>w2YYCLRdAbU</t>
  </si>
  <si>
    <t>ANSYS Student  19.0 - How to download and install</t>
  </si>
  <si>
    <t>https://www.youtube.com/watch?v=PiCXVN11dg8</t>
  </si>
  <si>
    <t>https://i.ytimg.com/vi/PiCXVN11dg8/hqdefault.jpg?sqp=-oaymwEZCPYBEIoBSFXyq4qpAwsIARUAAIhCGAFwAQ==&amp;rs=AOn4CLCXfMzsaH-63g8C0abp3mphZCPfJw</t>
  </si>
  <si>
    <t>This video will show you how to download ANSYS Student version 19.0 and then install it on your desktop PC or laptop. (Windows system) The latest version of ...</t>
  </si>
  <si>
    <t>ANSYS, How to install ANSYS Student, ANSYS 19.0, Software, Installation, Windows, Laptop, how to download ANSYS Student, Tutorial, ANSYS free student product...</t>
  </si>
  <si>
    <t>PiCXVN11dg8</t>
  </si>
  <si>
    <t>ANSYS Fluent Tutorial â€“ CFD Simulation of Forced Convection Heat Transfer from a rotating Fan</t>
  </si>
  <si>
    <t>https://www.youtube.com/watch?v=fx2fmWO55Vw</t>
  </si>
  <si>
    <t>https://i.ytimg.com/vi/fx2fmWO55Vw/hqdefault.jpg?sqp=-oaymwEZCPYBEIoBSFXyq4qpAwsIARUAAIhCGAFwAQ==&amp;rs=AOn4CLBzYmhjN6prHZKTNg-c6ZsmlNjFag</t>
  </si>
  <si>
    <t>This CFD ANSYS tutorial demonstrates how to use the sliding mesh method to simulate the rotation of a fan and study the forced convection heat transfer in an...</t>
  </si>
  <si>
    <t>ANSYS Tutorial, ANSYS, ANSYS tutorial for beginners, fluent tutorial, CFD, CFD tutorial, forced convection heat transfer, forced convection CFD, forced conve...</t>
  </si>
  <si>
    <t>fx2fmWO55Vw</t>
  </si>
  <si>
    <t>ANSYS Fluent CFD Tutorial - Wind flow analysis using LES</t>
  </si>
  <si>
    <t>https://www.youtube.com/watch?v=ky7lGjmVqM8</t>
  </si>
  <si>
    <t>https://i.ytimg.com/vi/ky7lGjmVqM8/hqdefault.jpg?sqp=-oaymwEZCPYBEIoBSFXyq4qpAwsIARUAAIhCGAFwAQ==&amp;rs=AOn4CLDVF9B-Ko7ujFnZG4SO9RVwFXu9EA</t>
  </si>
  <si>
    <t>This ANSYS CFD tutorial demonstrates how to use the Large eddy simulation or LES to model wind flow in city blocks. A step by step tutorial that takes you th...</t>
  </si>
  <si>
    <t>CFD, ANSYS, FLUENT, tutorial, CFD tutorial, CFD ANSYS tutorial, wind flow, CFD wind flow analysis, wind flow simulation, LES simulation, LES, Large eddy simu...</t>
  </si>
  <si>
    <t>ky7lGjmVqM8</t>
  </si>
  <si>
    <t>CFD Tutorial - HVAC Simulation for Building Design with SimScale</t>
  </si>
  <si>
    <t>https://www.youtube.com/watch?v=CWTKKfdvaQ0</t>
  </si>
  <si>
    <t>https://i.ytimg.com/vi/CWTKKfdvaQ0/hqdefault.jpg?sqp=-oaymwEZCPYBEIoBSFXyq4qpAwsIARUAAIhCGAFwAQ==&amp;rs=AOn4CLA8UlK1nNXDlS6Z1QnUTYjb-bEqJw</t>
  </si>
  <si>
    <t>Using SimScale we can simulate heating, ventilation and air conditioning cases for residential and commercial buildings: goo.gl/bBxpqK. This CFD tutorial is ...</t>
  </si>
  <si>
    <t>SimScale, HVAC, CFD, CFD Tutorial, heat transfer in CFD, Boussinesq approximation, Computational Fluid Dynamics, Tutorial, Software, Building services, simul...</t>
  </si>
  <si>
    <t>CWTKKfdvaQ0</t>
  </si>
  <si>
    <t>EPANET Tutorial - How to model pressure reducing valves - PRV in water distribution networks</t>
  </si>
  <si>
    <t>https://www.youtube.com/watch?v=Ohoqud7577A</t>
  </si>
  <si>
    <t>https://i.ytimg.com/vi/Ohoqud7577A/hqdefault.jpg?sqp=-oaymwEZCPYBEIoBSFXyq4qpAwsIARUAAIhCGAFwAQ==&amp;rs=AOn4CLCRs5banXiqAj_3Hi_cTjCw6HrMjQ</t>
  </si>
  <si>
    <t>This tutorial demonstrates how to model pressure reducing valves in water distribution networks using the free public domain software EPANET. In this tutoria...</t>
  </si>
  <si>
    <t>EPANET, EPANET tutorial, epanet, PRV in epanet, tutorial, water distribution networks, pressure reducing valves, software, hydraulic model, how to, engineeri...</t>
  </si>
  <si>
    <t>Ohoqud7577A</t>
  </si>
  <si>
    <t>CFD ANSYS Tutorial - Simulation of oblique shock wave at supersonic speed</t>
  </si>
  <si>
    <t>https://www.youtube.com/watch?v=NKglmcjgm-s</t>
  </si>
  <si>
    <t>https://i.ytimg.com/vi/NKglmcjgm-s/hqdefault.jpg?sqp=-oaymwEZCPYBEIoBSFXyq4qpAwsIARUAAIhCGAFwAQ==&amp;rs=AOn4CLAG0bLKaehNbnMuygi-tJJYa8RNMQ</t>
  </si>
  <si>
    <t>This CFD ANSYS tutorial demonstrates how to mesh a 2D model and carry out a supersonic CFD simulation. The objective is to visualise the oblique shock wave l...</t>
  </si>
  <si>
    <t>CFD, ANSYS CFD, ANSYS, oblique shock wave, shock wave, supersonic CFD, Aerodynamics, Mach number, shock wave angle, Mach, compressible flow, density based so...</t>
  </si>
  <si>
    <t>NKglmcjgm-s</t>
  </si>
  <si>
    <t>CFD ANSYS Tutorial â€“ Fire Suppression with CO2 Using Eulerian Multiphase Model | Fluent</t>
  </si>
  <si>
    <t>https://www.youtube.com/watch?v=eXJMI8Chmu8</t>
  </si>
  <si>
    <t>https://i.ytimg.com/vi/eXJMI8Chmu8/hqdefault.jpg?sqp=-oaymwEZCPYBEIoBSFXyq4qpAwsIARUAAIhCGAFwAQ==&amp;rs=AOn4CLCx38pXIOJ7RhTebHk14UNFodnmeg</t>
  </si>
  <si>
    <t>This CFD ANSYS tutorial demonstrates how to use the Eulerian multiphase model to show fire suppression by introducing Carbon dioxide. CO2 flows through a spr...</t>
  </si>
  <si>
    <t>CFD, ANSYS Tutorial, ANSYS Fluent, Fire, fire suppression simulation, Simulation, Eulerian multiphase model, multiphase model, CO2, carbon dioxide, tutorial,...</t>
  </si>
  <si>
    <t>eXJMI8Chmu8</t>
  </si>
  <si>
    <t>CFD ANSYS Simulation - Vortices downstream a gate valve | LES Model</t>
  </si>
  <si>
    <t>https://www.youtube.com/watch?v=lOl-vZr8kp8</t>
  </si>
  <si>
    <t>https://i.ytimg.com/vi/lOl-vZr8kp8/hqdefault.jpg?sqp=-oaymwEZCPYBEIoBSFXyq4qpAwsIARUAAIhCGAFwAQ==&amp;rs=AOn4CLDApVh_Bb_18zgh6qDjvtbnCIPC8A</t>
  </si>
  <si>
    <t>CFD ANSYS Fluent Simulation that shows strong vortices downstream a gate valve. I used the LES model for this simulation - Large Eddy Simulation. CGI Snake b...</t>
  </si>
  <si>
    <t>CFD, CFD Simulation, Vortices, CFD vortices, valve, Engineering, LES model, Large eddy simulation, eddies, turbulence, ANSYS, FLuent, Research, education, sc...</t>
  </si>
  <si>
    <t>lOl-vZr8kp8</t>
  </si>
  <si>
    <t>CFD ANSYS Tutorial â€“ Variable Transient Inlet Boundary condition using a UDF | FLUENT</t>
  </si>
  <si>
    <t>https://www.youtube.com/watch?v=Y52rqqSTUHM</t>
  </si>
  <si>
    <t>https://i.ytimg.com/vi/Y52rqqSTUHM/hqdefault.jpg?sqp=-oaymwEZCPYBEIoBSFXyq4qpAwsIARUAAIhCGAFwAQ==&amp;rs=AOn4CLABZBFsX8oX4zJdQm9Aj8Ikr0n4OQ</t>
  </si>
  <si>
    <t>This CFD tutorial demonstrates how to use a UDF Ã¢â‚¬â€œ User defined function and how to hook it into Fluent to simulate flow through a pressurized tank with a tra...</t>
  </si>
  <si>
    <t>CFD, CFD Tutorial, tutorial, Computational Fluid Dynamics, user defined function, CFD UDF, UDF, Fluent tutorial, FLUENT UDF, variable inlet pressure, transie...</t>
  </si>
  <si>
    <t>Y52rqqSTUHM</t>
  </si>
  <si>
    <t>CFD Tutorial SimScale - Multiphase Flow Simulation (VOF) of Heterogeneous Mixture</t>
  </si>
  <si>
    <t>https://www.youtube.com/watch?v=chj3WqgL2eQ</t>
  </si>
  <si>
    <t>https://i.ytimg.com/vi/chj3WqgL2eQ/hqdefault.jpg?sqp=-oaymwEZCPYBEIoBSFXyq4qpAwsIARUAAIhCGAFwAQ==&amp;rs=AOn4CLCHPTIAssGJEfIOKiZIv9Evj1UB2w</t>
  </si>
  <si>
    <t>This CFD tutorial demonstrates how to use the multiphase VOF - volume of fluid model in SIMSCALE to simulate a heterogeneous mixing of 2 liquids in a pipe. T...</t>
  </si>
  <si>
    <t>CFD, CFD Tutorial, Tutorial, CFD SIMSCALE tutorial, SIMSCALE, VOF model, CFD VOF, CFD multiphase model, multiphase model, volume of fluid, mixing liquids, ga...</t>
  </si>
  <si>
    <t>chj3WqgL2eQ</t>
  </si>
  <si>
    <t>How to Download and Install ANSYS Student 18.2</t>
  </si>
  <si>
    <t>https://www.youtube.com/watch?v=xkC3538tEfk</t>
  </si>
  <si>
    <t>https://i.ytimg.com/vi/xkC3538tEfk/hqdefault.jpg?sqp=-oaymwEZCPYBEIoBSFXyq4qpAwsIARUAAIhCGAFwAQ==&amp;rs=AOn4CLAj5BbZzjA-5oDhlYQc_kGV5SNXMw</t>
  </si>
  <si>
    <t>In this video, I will show you how to download ANSYS Student version 18.2 and then install it on your PC or Laptop. The operating system I am using for this ...</t>
  </si>
  <si>
    <t>ANSYS, How to install ANSYS Student, Software, installation, Windows 10, Laptop, how to download ANSYS Student, students, download, install, ANSYS Free Stude...</t>
  </si>
  <si>
    <t>xkC3538tEfk</t>
  </si>
  <si>
    <t>CFD Tutorial - Turbulent Flow Separation Over Backward Facing Step</t>
  </si>
  <si>
    <t>https://www.youtube.com/watch?v=YcZ8y0Vgrm4</t>
  </si>
  <si>
    <t>https://i.ytimg.com/vi/YcZ8y0Vgrm4/hqdefault.jpg?sqp=-oaymwEZCPYBEIoBSFXyq4qpAwsIARUAAIhCGAFwAQ==&amp;rs=AOn4CLDyJicNfOJoyU_47R5n6-VqK6wddQ</t>
  </si>
  <si>
    <t>This is a CFD tutorial on a turbulent flow separation over backward facing step using the cloud-based software SimScale: goo.gl/bBxpqK. With CFD, FEA, and th...</t>
  </si>
  <si>
    <t>CFD, FEA, CFD Simulation, FEA Simulation, CFD Tutorial, SimScale tutorial, CFD SimScaleTutorial, CFD flow separation, flow over backward facing step, Softwar...</t>
  </si>
  <si>
    <t>YcZ8y0Vgrm4</t>
  </si>
  <si>
    <t>CFD ANSYS Tutorial - Simulation of a Tsunami using VOF Model | Fluent</t>
  </si>
  <si>
    <t>https://www.youtube.com/watch?v=IDZu9Nw9PbI</t>
  </si>
  <si>
    <t>https://i.ytimg.com/vi/IDZu9Nw9PbI/hqdefault.jpg?sqp=-oaymwEZCPYBEIoBSFXyq4qpAwsIARUAAIhCGAFwAQ==&amp;rs=AOn4CLDU4kUgglmGRUjOssWV5LqCdww2GQ</t>
  </si>
  <si>
    <t>This is a CFD tutorial that demonstrates how to use the open channel wave boundary conditions in the VOF model within Fluent ANSYS to simulate the effect of ...</t>
  </si>
  <si>
    <t>CFD, CFD ANSYS Tutorial, CFD Tsunami simulation, Tsunami simulation, Tsunami, CFD tutorial of a Tsunami, modelling Tsunamis, CFD VOF model, VOF, Volume of fl...</t>
  </si>
  <si>
    <t>IDZu9Nw9PbI</t>
  </si>
  <si>
    <t>CFD ANSYS Tutorial â€“ 3D object falling in water 6DOF Dynamic Mesh Simulation | Fluent</t>
  </si>
  <si>
    <t>https://www.youtube.com/watch?v=40UR7pFfJGA&amp;t=535s</t>
  </si>
  <si>
    <t>https://i.ytimg.com/vi/40UR7pFfJGA/hqdefault.jpg?sqp=-oaymwEZCPYBEIoBSFXyq4qpAwsIARUAAIhCGAFwAQ==&amp;rs=AOn4CLCY24ot-d5JfL0k6ISm59LqdoWc4A</t>
  </si>
  <si>
    <t>This CFD ANSYS tutorial demonstrates how to use the 6DOF and the dynamic mesh tools in Fluent to simulate a 3D object such as a sphere ball falling in the wa...</t>
  </si>
  <si>
    <t>CFD, CFD Tutorial CFD ANSYS Tutorial CFD 6DOF tutorial, 6DOF model, 3D object, 3D, VOF model, volume of fluid, mesh, dynamic mesh, sphere, simulation, resear...</t>
  </si>
  <si>
    <t>40UR7pFfJGA&amp;t=535s</t>
  </si>
  <si>
    <t>CFD ANSYS Tutorial - Dynamic angle of attack simulation of an NACA Airfoil | Fluent</t>
  </si>
  <si>
    <t>https://www.youtube.com/watch?v=fJuWUrZ1L9o</t>
  </si>
  <si>
    <t>https://i.ytimg.com/vi/fJuWUrZ1L9o/hqdefault.jpg?sqp=-oaymwEZCPYBEIoBSFXyq4qpAwsIARUAAIhCGAFwAQ==&amp;rs=AOn4CLAEWcCeRm-IExuCC5Qli9jVQqCdjQ</t>
  </si>
  <si>
    <t>In this CFD tutorial, I created a steady state simulation of an airflow over an NACA airfoil. Additionally, I set up a dynamic mesh using the 6DOF tool in Fl...</t>
  </si>
  <si>
    <t>CFD, CFD ANSYS Tutorial, ANSYS, CFD angle of attack, angle of attack, airfoil, CFD airfoil, dynamic angle of attack CFD simulation, simulation, NACA airfoil ...</t>
  </si>
  <si>
    <t>fJuWUrZ1L9o</t>
  </si>
  <si>
    <t>CFD ANSYS Tutorial - Simulating Turbines using dynamic mesh and 6DOf | Fluent</t>
  </si>
  <si>
    <t>https://www.youtube.com/watch?v=8NIOC8Nl91E</t>
  </si>
  <si>
    <t>https://i.ytimg.com/vi/8NIOC8Nl91E/hqdefault.jpg?sqp=-oaymwEZCPYBEIoBSFXyq4qpAwsIARUAAIhCGAFwAQ==&amp;rs=AOn4CLDnHUobnBdysRZvpS1i7C3U5QK4rg</t>
  </si>
  <si>
    <t>This CFD ANSYS tutorial demonstrates how to use the dynamic mesh method and the 6DOF tool in Fluent to simulate the rotation of any turbine including wind tu...</t>
  </si>
  <si>
    <t>CFD Tutorial, Turbines, CFD, ANSYS Tutorial, CFD dynamic mesh, dynamic mesh, 6DOF FLUENT tutorial, Fluent, Computational Fluid Dynamics, dynamic mesh turbine...</t>
  </si>
  <si>
    <t>8NIOC8Nl91E</t>
  </si>
  <si>
    <t>CFD ANSYS - 6DOF Dynamic mesh for a turbine simulation | Fluent</t>
  </si>
  <si>
    <t>https://www.youtube.com/watch?v=i5BEtFmu6SA</t>
  </si>
  <si>
    <t>https://i.ytimg.com/vi/i5BEtFmu6SA/hqdefault.jpg?sqp=-oaymwEZCPYBEIoBSFXyq4qpAwsIARUAAIhCGAFwAQ==&amp;rs=AOn4CLB0Y__eTT5dw8eVl00dKMxp64PfTA</t>
  </si>
  <si>
    <t>This CFD simulation is an attempt to use the 6DOF tool in Fluent ANSYS to model a 2D turbine. I used a dynamic mesh to create this simulation. Feel free to s...</t>
  </si>
  <si>
    <t>CFD, CFD Simulation, CFD turbine simulation, turbine, air turbine, 6DOF, dynamic mesh Fluent, ANSYS Fluent, 6 DOF, Dynamic mesh, CFD turbine, mesh, engineeri...</t>
  </si>
  <si>
    <t>i5BEtFmu6SA</t>
  </si>
  <si>
    <t>CFD ANSYS Tutorial - Pipe leakage analysis through porous soil | Fluent</t>
  </si>
  <si>
    <t>https://www.youtube.com/watch?v=RKHy4knlnrQ</t>
  </si>
  <si>
    <t>https://i.ytimg.com/vi/RKHy4knlnrQ/hqdefault.jpg?sqp=-oaymwEZCPYBEIoBSFXyq4qpAwsIARUAAIhCGAFwAQ==&amp;rs=AOn4CLC7MCIssxnGlW0s7eOW4Vp7mWZ1AA</t>
  </si>
  <si>
    <t>A CFD ANSYS simulation tutorial that demonstrates how to measure leakage flow rate from a leaking buried pipe. I used the porous medium option toon in Fluent...</t>
  </si>
  <si>
    <t>CFD, CFD Tutorial, CFD Leakage tutorial, leakage, ANSYS Tutorial, Fluent Tutorial, Fluent, ANSYS, CFD pipe leakage, pipe leakage, evaluating leakage, measuri...</t>
  </si>
  <si>
    <t>RKHy4knlnrQ</t>
  </si>
  <si>
    <t>CFD ANSYS Tutorial - Simulation &amp; Validation of Temperature Distribution and Heat Loss in Fins</t>
  </si>
  <si>
    <t>https://www.youtube.com/watch?v=SCX3HmHknTM</t>
  </si>
  <si>
    <t>https://i.ytimg.com/vi/SCX3HmHknTM/hqdefault.jpg?sqp=-oaymwEZCPYBEIoBSFXyq4qpAwsIARUAAIhCGAFwAQ==&amp;rs=AOn4CLDhXz7nyf_H_qxioHe3J1Fn7pC8YQ</t>
  </si>
  <si>
    <t>This CFD tutorial demonstrates how to create a steady state heat transfer simulation to study the temperature distribution and heat loss in long fins. The tu...</t>
  </si>
  <si>
    <t>CFD, CFD Tutorial, CFD ANSYS Tutorial, Fluent, Fluent tutorial, CFD heat transfer, heat transfer in fins, validation, CFD validation, heat loss in fins, fins...</t>
  </si>
  <si>
    <t>SCX3HmHknTM</t>
  </si>
  <si>
    <t>CFD ANSYS Fluent Tutorial - Draining tank simulation and validation with exact solution</t>
  </si>
  <si>
    <t>https://www.youtube.com/watch?v=l8cqntjoaaI</t>
  </si>
  <si>
    <t>https://i.ytimg.com/vi/l8cqntjoaaI/hqdefault.jpg?sqp=-oaymwEZCPYBEIoBSFXyq4qpAwsIARUAAIhCGAFwAQ==&amp;rs=AOn4CLD-9g5TkljtnGC98zmtLQRDOSiV6A</t>
  </si>
  <si>
    <t>This CFD ANSYS transient Multiphase flow tutorial is an attempt to validate the results of a simulation for draining a tank using data from the exact solutio...</t>
  </si>
  <si>
    <t>CFD, CFD Tutorial, CFD ANSYS Tutorial, Fluent, Fluent tutorial, draining a tank CFD tutorial, CFD simulation of tank draining, time required to drain a tank,...</t>
  </si>
  <si>
    <t>l8cqntjoaaI</t>
  </si>
  <si>
    <t>CFD ANSYS Tutorial - Air jet flow simulation through a nozzle revisited | FLUENT</t>
  </si>
  <si>
    <t>https://www.youtube.com/watch?v=GMZasR4_kmE</t>
  </si>
  <si>
    <t>https://i.ytimg.com/vi/GMZasR4_kmE/hqdefault.jpg?sqp=-oaymwEZCPYBEIoBSFXyq4qpAwsIARUAAIhCGAFwAQ==&amp;rs=AOn4CLDF_aKs3TXL8j7ohPgc3xDQr9uIAQ</t>
  </si>
  <si>
    <t>I am revisiting this CFD ANSYS tutorial once again to produce a better flow result than the last attempt at creating a symmetry boundary condition at the cen...</t>
  </si>
  <si>
    <t>ANSYS Tutorial, ANSYS, Fluent, Fluent tutorial, CFD air jet flow tutorial, CFD airjet, Air jet flow, flow through nozzle, computational fluid dynamics, airje...</t>
  </si>
  <si>
    <t>GMZasR4_kmE</t>
  </si>
  <si>
    <t>CFD ANSYS Tutorial - Heat Sink Thermal Analysis | Fluent</t>
  </si>
  <si>
    <t>https://www.youtube.com/watch?v=1Dk5pMryybM</t>
  </si>
  <si>
    <t>https://i.ytimg.com/vi/1Dk5pMryybM/hqdefault.jpg?sqp=-oaymwEZCPYBEIoBSFXyq4qpAwsIARUAAIhCGAFwAQ==&amp;rs=AOn4CLB6h4ni3JlcQYzJNE60ePrd7OiT6g</t>
  </si>
  <si>
    <t>This CFD ANSYS tutorial demonstrates how to draw a 3D heat sink on top of an electronic chip using SpaceClaim and also how to carry out a transient thermal a...</t>
  </si>
  <si>
    <t>CFD, CFD Tutorial, ANSYS Tutorial, CFD tutorial on heat sink, CFD heat sink, CFD electronic cooling, electronic chips, heat sink, heat sink CFD simulation, c...</t>
  </si>
  <si>
    <t>1Dk5pMryybM</t>
  </si>
  <si>
    <t>CFD ANSYS Tutorial - Aerodynamics of a projectile | Fluent</t>
  </si>
  <si>
    <t>https://www.youtube.com/watch?v=esqxofyTCOY</t>
  </si>
  <si>
    <t>https://i.ytimg.com/vi/esqxofyTCOY/hqdefault.jpg?sqp=-oaymwEZCPYBEIoBSFXyq4qpAwsIARUAAIhCGAFwAQ==&amp;rs=AOn4CLBntc-aJND4rLAoZ_1yhX3zu154JA</t>
  </si>
  <si>
    <t>This short CFD ANSYS tutorial demonstrates how to use the Reynolds stress model to simulate the aerodynamics of a projectile traveling at a speed of 1 Mach. ...</t>
  </si>
  <si>
    <t>CFD, CFD Tutorial, CFD Aerodynamics tutorial, Aerodynamics simulation, Bullet aerodynamics, projectile aerodynamics, Computational Fluid dynamics, simulation...</t>
  </si>
  <si>
    <t>esqxofyTCOY</t>
  </si>
  <si>
    <t>CFD ANSYS Tutorial - Radiation and Natural Convection (S2S) | Fluent</t>
  </si>
  <si>
    <t>https://www.youtube.com/watch?v=_3wyysyWqsg&amp;t=37s</t>
  </si>
  <si>
    <t>https://i.ytimg.com/vi/_3wyysyWqsg/hqdefault.jpg?sqp=-oaymwEZCPYBEIoBSFXyq4qpAwsIARUAAIhCGAFwAQ==&amp;rs=AOn4CLAxTdwuH3C_rB9ss2N8jfvs0pBygA</t>
  </si>
  <si>
    <t>This CFD ANSYS tutorial demonstrates how to use the energy equation and the surface to surface S2S radiation model in Fluent to simulate the heat transfer du...</t>
  </si>
  <si>
    <t>CFD, CFD Tutorial, ANSYS Tutorial, ANSYS, CFD Radiation model, CFD radiation, CFD natural convection, natural convection, S2S radiation model, simulating rad...</t>
  </si>
  <si>
    <t>_3wyysyWqsg&amp;t=37s</t>
  </si>
  <si>
    <t>CFD Simulation - Rotating Turbine Blades | ANSYS FLUENT</t>
  </si>
  <si>
    <t>https://www.youtube.com/watch?v=o4eAHX6tN9U</t>
  </si>
  <si>
    <t>https://i.ytimg.com/vi/o4eAHX6tN9U/hqdefault.jpg?sqp=-oaymwEZCPYBEIoBSFXyq4qpAwsIARUAAIhCGAFwAQ==&amp;rs=AOn4CLA5tCvdYsTgA8W8YfNIBjKzRmg64A</t>
  </si>
  <si>
    <t>This CFD simulation shows a 2D turbine blade rotating in a domain using the sliding mesh method. enjoy! Destination Unknown by Audionautix is licensed under ...</t>
  </si>
  <si>
    <t>CFD, ANSYS, FLUENT, CFD Simulation, Computational Fluid Dynamics, turbine blades, CFD turbines, sliding mesh, flow, turbulent flow, rotating flow, swirl, sim...</t>
  </si>
  <si>
    <t>o4eAHX6tN9U</t>
  </si>
  <si>
    <t>CFD ANSYS Tutorial - Vertical axis wind turbine | FLUENT</t>
  </si>
  <si>
    <t>https://www.youtube.com/watch?v=Plx99gVfwOA</t>
  </si>
  <si>
    <t>https://i.ytimg.com/vi/Plx99gVfwOA/hqdefault.jpg?sqp=-oaymwEZCPYBEIoBSFXyq4qpAwsIARUAAIhCGAFwAQ==&amp;rs=AOn4CLCo0ItImEYmVY8bu_BZoyeJk-ob2w</t>
  </si>
  <si>
    <t>This CFD tutorial demonstrates how to use the engineering software FLUENT from ANSYS to simulate a vertical axis wind turbine using the mesh motion or slidin...</t>
  </si>
  <si>
    <t>CFD, CFD Tutorial, CFD ANSYS tutorial, CFD wind turbine, wind turbine, CFD tutorial of a wind turbine, vertical axis wind turbine, computational fluid dynami...</t>
  </si>
  <si>
    <t>Plx99gVfwOA</t>
  </si>
  <si>
    <t>CFD ANSYS Tutorial - Single rotating reference frame</t>
  </si>
  <si>
    <t>https://www.youtube.com/watch?v=D-RAVffjMEo</t>
  </si>
  <si>
    <t>https://i.ytimg.com/vi/D-RAVffjMEo/hqdefault.jpg?sqp=-oaymwEZCPYBEIoBSFXyq4qpAwsIARUAAIhCGAFwAQ==&amp;rs=AOn4CLDqJXjJVgNshCvfSYY9F1Wa-syZyg</t>
  </si>
  <si>
    <t>In this CFD tutorial, we're going to discuss the use of the single rotating frame in Fluent, we're going to simulate a flow within a 2D axisymmetric co-rotat...</t>
  </si>
  <si>
    <t>CFD, CFD Tutorial, ANSYS Tutorial, tutorial, single rotating reference frame CFD tutorial, Y plus, Y+, enhanced wall treatment, how to create report in Fluen...</t>
  </si>
  <si>
    <t>D-RAVffjMEo</t>
  </si>
  <si>
    <t>CFD ANSYS Tutorial - How to draw 3D solar tubes heat pipe | SpaceClaim</t>
  </si>
  <si>
    <t>https://www.youtube.com/watch?v=uSrFhNmBvRE</t>
  </si>
  <si>
    <t>https://i.ytimg.com/vi/uSrFhNmBvRE/hqdefault.jpg?sqp=-oaymwEZCPYBEIoBSFXyq4qpAwsIARUAAIhCGAFwAQ==&amp;rs=AOn4CLD93DGNP80upWzwx_j1BlpGXk-_aQ</t>
  </si>
  <si>
    <t>This short ANSYS tutorial demonstrates how to use SpaceClaim to draw a 3D solar tubes heat pipe that can be later used for a CFD simulation. SpaceClain is a ...</t>
  </si>
  <si>
    <t>CFD, ANSYS tutorial, tutorial, CFD tutorial, SpaceClaim, SpaceClaim tutorial, space claim, solare tubes heat pipes, heat pipes, heat exchanger, solar energy,...</t>
  </si>
  <si>
    <t>uSrFhNmBvRE</t>
  </si>
  <si>
    <t>CFD ANSYS Tutorial - Periodic flows and heat transfer | FLUENT</t>
  </si>
  <si>
    <t>https://www.youtube.com/watch?v=KN8rfXfjmKg</t>
  </si>
  <si>
    <t>https://i.ytimg.com/vi/KN8rfXfjmKg/hqdefault.jpg?sqp=-oaymwEZCPYBEIoBSFXyq4qpAwsIARUAAIhCGAFwAQ==&amp;rs=AOn4CLAvlkjVplwX8eOd_cFxcS3HNhgJxw</t>
  </si>
  <si>
    <t>This CFD tutorial demonstrates how to model a bank of tubes containing flowing water at a certain temperature that is immersed in a second fluid made of wate...</t>
  </si>
  <si>
    <t>CFD, CFD Tutorial, ANSYS Tutorial, CFD perioidc flow, Periodic flow tutorial, CFD periodic flow tutorial, periodic flow and heat transfer, laminar flow, CFD ...</t>
  </si>
  <si>
    <t>KN8rfXfjmKg</t>
  </si>
  <si>
    <t>CFD ANSYS Tutorial â€“ Flow in cylinder piston system using dynamic mesh</t>
  </si>
  <si>
    <t>https://www.youtube.com/watch?v=7-KJha89AyI</t>
  </si>
  <si>
    <t>https://i.ytimg.com/vi/7-KJha89AyI/hqdefault.jpg?sqp=-oaymwEZCPYBEIoBSFXyq4qpAwsIARUAAIhCGAFwAQ==&amp;rs=AOn4CLAPfJEG0H5a0Y8KxRSUAsN3Q4wlfw</t>
  </si>
  <si>
    <t>This CFD ANSYS tutorial demonstrates how to use the dynamic mesh to simulate turbulent compressible flow in a cylinder Ã¢â‚¬â€œ piston system. This tutorial is base...</t>
  </si>
  <si>
    <t>CFD, CFD Tutorial, CFD ANSYS tutorial, CFD Piston cylinder, piston cylinder simulation, dynamic mesh tutorial, dynamic mesh, mesh, CFD moving piston, turbule...</t>
  </si>
  <si>
    <t>7-KJha89AyI</t>
  </si>
  <si>
    <t>CFD ANSYS Simulation - Water fountain using LES Model + Epic Music</t>
  </si>
  <si>
    <t>https://www.youtube.com/watch?v=73c4ojTW7Hw</t>
  </si>
  <si>
    <t>https://i.ytimg.com/vi/73c4ojTW7Hw/hqdefault.jpg?sqp=-oaymwEZCPYBEIoBSFXyq4qpAwsIARUAAIhCGAFwAQ==&amp;rs=AOn4CLC2SlN4-quPNtNDHNJxnCnn058aoA</t>
  </si>
  <si>
    <t>This is a CFD ANSYS simulation of a water fountain carried out on Fluent using the large eddy simulation on a 2D geometry. Exciting cinematic music was added...</t>
  </si>
  <si>
    <t>CFD, CFD ANSYS, ANSYS Tutorial, Simulation, CFD simulation, CFD simulation of a fountain, fountains, simulating water fountains, engineering, software, educa...</t>
  </si>
  <si>
    <t>73c4ojTW7Hw</t>
  </si>
  <si>
    <t>CFD ANSYS Tutorial - Acoustics field using the broadband noise model | Fluent</t>
  </si>
  <si>
    <t>https://www.youtube.com/watch?v=7RC7Hk5E11g</t>
  </si>
  <si>
    <t>https://i.ytimg.com/vi/7RC7Hk5E11g/hqdefault.jpg?sqp=-oaymwEZCPYBEIoBSFXyq4qpAwsIARUAAIhCGAFwAQ==&amp;rs=AOn4CLBEQSyZv2v38yz1jHvtFKgApUaRAQ</t>
  </si>
  <si>
    <t>This CFD Ansys tutorial demonstrates how to solve an acoustics field generated from a 3D object moving at a certain velocity using the broadband noise model....</t>
  </si>
  <si>
    <t>CFD, CFD ANSYS tutorial, tutorial, CFD Acoustics, Fluent acoustics, CFD broadband noise, broadband noise model, dB, noise, simulating noise, noise in turbule...</t>
  </si>
  <si>
    <t>7RC7Hk5E11g</t>
  </si>
  <si>
    <t>CFD ANSYS Explorations - Trying The Meshing Tool and some of its features</t>
  </si>
  <si>
    <t>https://www.youtube.com/watch?v=02Jj-XLqcbg</t>
  </si>
  <si>
    <t>https://i.ytimg.com/vi/02Jj-XLqcbg/hqdefault.jpg?sqp=-oaymwEZCPYBEIoBSFXyq4qpAwsIARUAAIhCGAFwAQ==&amp;rs=AOn4CLDG0YMIxMUgMgVPaRCh_rOAOIESfw</t>
  </si>
  <si>
    <t>This is not a CFD Tutorial, instead, it is a brief attempt to explore the meshing tools within ANSYS Workbench. I used a 3D container to try the meshing tool...</t>
  </si>
  <si>
    <t>CFD, CFD ANSYS, ANSYS tutorial, tutorial, meshing, how to mesh, meshing in ANSYS, mesh skewness, mesh orthogonal quality, mesh quality, mesh, CFD mesh, mesh ...</t>
  </si>
  <si>
    <t>02Jj-XLqcbg</t>
  </si>
  <si>
    <t>CFD ANSYS Tutorial - Waves in open channel flows | Fluent</t>
  </si>
  <si>
    <t>https://www.youtube.com/watch?v=GU_4HNHVsDY&amp;t=858s</t>
  </si>
  <si>
    <t>https://i.ytimg.com/vi/GU_4HNHVsDY/hqdefault.jpg?sqp=-oaymwEZCPYBEIoBSFXyq4qpAwsIARUAAIhCGAFwAQ==&amp;rs=AOn4CLAZBK1fbAP39e627LfoDmag5TCMkw</t>
  </si>
  <si>
    <t>This is a CFD ANSYS Tutorial that demonstrates how to use the VOF - Volume of fluid model alongside with the Open channel boundary conditions to create and g...</t>
  </si>
  <si>
    <t>CFD, CFD ANSYS Tutorial, CFD tutorial, CFD Waves tutorial, generating waves in Fluent, Fluent tutorial, CFD open channel flow tutorial, open channel flows, F...</t>
  </si>
  <si>
    <t>GU_4HNHVsDY&amp;t=858s</t>
  </si>
  <si>
    <t>CFD ANSYS Tutorial - Applying fully developed turbulent flow at valve inlet</t>
  </si>
  <si>
    <t>https://www.youtube.com/watch?v=opqZbOR_gNM</t>
  </si>
  <si>
    <t>https://i.ytimg.com/vi/opqZbOR_gNM/hqdefault.jpg?sqp=-oaymwEZCPYBEIoBSFXyq4qpAwsIARUAAIhCGAFwAQ==&amp;rs=AOn4CLAYIeUsKcm_wTvldhRf6xA_1y3FcQ</t>
  </si>
  <si>
    <t>This CFD ANSYS tutorial will demonstrate how to use the velocity boundary conditions from one simulation and apply it to another one. In this case, I will ex...</t>
  </si>
  <si>
    <t>CFD Tutorial, ANSYS tutorial, CFD boundary conditions profiles, Inlet profile, Outlet velocity profile, profile, boundary conditions, Fluent, 3D Valve CFD si...</t>
  </si>
  <si>
    <t>opqZbOR_gNM</t>
  </si>
  <si>
    <t>CFD ANSYS Fluent Simulation Animation - Shock wave propagation</t>
  </si>
  <si>
    <t>https://www.youtube.com/watch?v=bmmJfAzBQmo</t>
  </si>
  <si>
    <t>https://i.ytimg.com/vi/bmmJfAzBQmo/hqdefault.jpg?sqp=-oaymwEZCPYBEIoBSFXyq4qpAwsIARUAAIhCGAFwAQ==&amp;rs=AOn4CLACHl_vXP-T0sj-Xm4KyVVecE3gWw</t>
  </si>
  <si>
    <t>This is a short CFD simulation video of a shock wave dome propagating through the atmosphere. I used the density based solver in FLUENT ANSYS. Don't forget t...</t>
  </si>
  <si>
    <t>CFD, CFD Tutorial, CFD ANSYS tutorial, ANSYS tutorial, Fluent tutorial, shock wave, shock wave propagation, shock wave propagation simulation in the atmosphe...</t>
  </si>
  <si>
    <t>bmmJfAzBQmo</t>
  </si>
  <si>
    <t>Happy Easter everybody -  Channel Update</t>
  </si>
  <si>
    <t>https://www.youtube.com/watch?v=WzQm22vVF5c</t>
  </si>
  <si>
    <t>https://i.ytimg.com/vi/WzQm22vVF5c/hqdefault.jpg?sqp=-oaymwEZCPYBEIoBSFXyq4qpAwsIARUAAIhCGAFwAQ==&amp;rs=AOn4CLDMc7wWoD1T6S98gps9RyF55jDGnQ</t>
  </si>
  <si>
    <t>I just wanted to wish you all happy easter and update you with the latest news regarding my educational channel.</t>
  </si>
  <si>
    <t>Education, Happy, Easter, Vlog, Message, Update, Life, Youtube, Channel, Engineering, Tutorials, Videos, Vlogging, Happy easter, personal message, channel up...</t>
  </si>
  <si>
    <t>WzQm22vVF5c</t>
  </si>
  <si>
    <t>CFD ANSYS Tutorial - Multiphase model of Flow over stepped spillway | Fluent</t>
  </si>
  <si>
    <t>https://www.youtube.com/watch?v=CFHK2lMSknQ</t>
  </si>
  <si>
    <t>https://i.ytimg.com/vi/CFHK2lMSknQ/hqdefault.jpg?sqp=-oaymwEZCPYBEIoBSFXyq4qpAwsIARUAAIhCGAFwAQ==&amp;rs=AOn4CLCj4jnB7nrN2qHVv3u8WohrYMsT3g</t>
  </si>
  <si>
    <t>This CFD ANSYS tutorial demonstrates how to use the VOF model in Fluent to simulate a flow over a 2D stepped spillway. I used the volume of fluid multiphase ...</t>
  </si>
  <si>
    <t>CFD, CFD ANSYS Tutorial, ANSYS, Fluent, CFD Spillway, spillway, flow over stepped spillway, CFD tutorial of flow over stepped spillway, stepped spillway, ANS...</t>
  </si>
  <si>
    <t>CFHK2lMSknQ</t>
  </si>
  <si>
    <t>Epanet Tutorial - How to create a pressure dependent demand network model</t>
  </si>
  <si>
    <t>https://www.youtube.com/watch?v=F0hp6AJ2EAs</t>
  </si>
  <si>
    <t>https://i.ytimg.com/vi/F0hp6AJ2EAs/hqdefault.jpg?sqp=-oaymwEZCPYBEIoBSFXyq4qpAwsIARUAAIhCGAFwAQ==&amp;rs=AOn4CLDe1SFD3AX2NdUJh509JOL41s7JLA</t>
  </si>
  <si>
    <t>This Epanet tutorial demonstrates how to use the reservoir node in order to create a pressure dependent demand network model. Epanet is an open source free e...</t>
  </si>
  <si>
    <t>Epanet, Epanet tutorial, pressure dependent network model, software, engineering, civil engineering, water networks, water network modeling, hydraulic modeli...</t>
  </si>
  <si>
    <t>F0hp6AJ2EAs</t>
  </si>
  <si>
    <t>CFD ANSYS Tutorial - How to extract fluid volumes in SpaceClaim</t>
  </si>
  <si>
    <t>https://www.youtube.com/watch?v=VIIq4hRleuE</t>
  </si>
  <si>
    <t>https://i.ytimg.com/vi/VIIq4hRleuE/hqdefault.jpg?sqp=-oaymwEZCPYBEIoBSFXyq4qpAwsIARUAAIhCGAFwAQ==&amp;rs=AOn4CLD5YH364N7tOPdtL9olkPpZFRZe4g</t>
  </si>
  <si>
    <t>This short ANSYS tutorial will demonstrate how to use SpaceClaim engineering software product to create fluid volumes from 3D models in order to use in a CFD...</t>
  </si>
  <si>
    <t>CFD, CFD tutorial, ANSYS tutorial, ANSYS, ANSYS SpaceClaim tutorial, ANSYS SpaceClaim, SpaceClaim, SpaceClaim tutorial, How to create fluid volumes, fluid vo...</t>
  </si>
  <si>
    <t>VIIq4hRleuE</t>
  </si>
  <si>
    <t>CFD Tutorial - Centrifugal pump simulation | Fluent ANSYS</t>
  </si>
  <si>
    <t>https://www.youtube.com/watch?v=OJ_WjAlKQ3M&amp;t=989s</t>
  </si>
  <si>
    <t>https://i.ytimg.com/vi/OJ_WjAlKQ3M/hqdefault.jpg?sqp=-oaymwEZCPYBEIoBSFXyq4qpAwsIARUAAIhCGAFwAQ==&amp;rs=AOn4CLC9-ZAR01pBfP3CQAJZ318zKPz6Bw</t>
  </si>
  <si>
    <t>This CFD ANSYS tutorial demonstrates how to use the sliding mesh method (SMM) in order to simulate a 3D centrifugal pump to study its head gain and its effic...</t>
  </si>
  <si>
    <t>CFD, CFD tutorial, ANSYS tutorial, CFD tutorial of a centrifugal pump, CFD simulation of a centrifugal pump, centrifugal pumps, engineering, software, slidin...</t>
  </si>
  <si>
    <t>OJ_WjAlKQ3M&amp;t=989s</t>
  </si>
  <si>
    <t>CFD Tutorial â€“ Thermal insulation and heat loss in pipes | ANSYS Fluent</t>
  </si>
  <si>
    <t>https://www.youtube.com/watch?v=wCxV_3rHDV0</t>
  </si>
  <si>
    <t>https://i.ytimg.com/vi/wCxV_3rHDV0/hqdefault.jpg?sqp=-oaymwEZCPYBEIoBSFXyq4qpAwsIARUAAIhCGAFwAQ==&amp;rs=AOn4CLCEWtHNkbzhAydn2mLRFP_eGAZokw</t>
  </si>
  <si>
    <t>This steady state CFD tutorial demonstrates how to use Fluent from ANSYS to simulate the efficiency of some thermal insulating material to prevent significan...</t>
  </si>
  <si>
    <t>CFD, ANSYS tutorial, CFD tutorial, CFD ANSYS tutorial, CFD thermal insulation, CFD heat loss, CFD thermal insulation tutorial, Fluent tutorial, Fluent, ANSYS...</t>
  </si>
  <si>
    <t>wCxV_3rHDV0</t>
  </si>
  <si>
    <t>CFD Tutorial â€“ Simulation of vanes vortex generators | Ansys Fluent &amp; SpaceClaim</t>
  </si>
  <si>
    <t>https://www.youtube.com/watch?v=LuuUmbiWkpo</t>
  </si>
  <si>
    <t>https://i.ytimg.com/vi/LuuUmbiWkpo/hqdefault.jpg?sqp=-oaymwEZCPYBEIoBSFXyq4qpAwsIARUAAIhCGAFwAQ==&amp;rs=AOn4CLC8sZoiABqeSDKa3fAtwzN_Caqdog</t>
  </si>
  <si>
    <t>In this CFD tutorial, youÃ¢â‚¬â„¢ll learn how to use the new geometry modeling package called SpaceClaim from ANSYS to simulate 3D vanes vortex generators to study ...</t>
  </si>
  <si>
    <t>CFD, CFD tutorial, Fluent tutorial, ANSYS CFD tutorial, vortex generator, CFD simulation of a vortex generator, CFD tutorial aerodynamics, aerodynamics, CFD ...</t>
  </si>
  <si>
    <t>LuuUmbiWkpo</t>
  </si>
  <si>
    <t>Matlab tutorial - How to plot a surface</t>
  </si>
  <si>
    <t>https://www.youtube.com/watch?v=KNriyqdpX1Y</t>
  </si>
  <si>
    <t>https://i.ytimg.com/vi/KNriyqdpX1Y/hqdefault.jpg?sqp=-oaymwEZCPYBEIoBSFXyq4qpAwsIARUAAIhCGAFwAQ==&amp;rs=AOn4CLD6qQ_XwKrR3kYPl4JJ9o1AKKxwlQ</t>
  </si>
  <si>
    <t>A very short tutorial demonstrating how to create a matrix, a function and to plot a 3D surface.</t>
  </si>
  <si>
    <t>Matlab, Matlab tutorial, plot surface, Matlab plot surface, how to plot surfaces in Matlab, Matrices in Matlab, learn Matlab, how to create a function in Mat...</t>
  </si>
  <si>
    <t>KNriyqdpX1Y</t>
  </si>
  <si>
    <t>CFD ANSYS Tutorial - Adding friction factor in rough pipe walls | FLUENT</t>
  </si>
  <si>
    <t>https://www.youtube.com/watch?v=DN5QMCuJUb8</t>
  </si>
  <si>
    <t>https://i.ytimg.com/vi/DN5QMCuJUb8/hqdefault.jpg?sqp=-oaymwEZCPYBEIoBSFXyq4qpAwsIARUAAIhCGAFwAQ==&amp;rs=AOn4CLAOXu1CbO4VDs5zSbIJIU70q15-bQ</t>
  </si>
  <si>
    <t>This CFD tutorial demonstrates how to add a roughness height equivalent to adding a friction factor onto pipe walls to model rough geometries or pipes. This ...</t>
  </si>
  <si>
    <t>CFD, CFD tutorial, tutorial, wall roughness, CFD roughness height, CFD wall roughness, wall roughness height, roughness constant, Fluent tutorial, Fluent, en...</t>
  </si>
  <si>
    <t>DN5QMCuJUb8</t>
  </si>
  <si>
    <t>CFD Tutorial â€“ Converging diverging (CD) nozzle supersonic flow | Fluent ANSYS</t>
  </si>
  <si>
    <t>https://www.youtube.com/watch?v=27zclV3c6oM</t>
  </si>
  <si>
    <t>https://i.ytimg.com/vi/27zclV3c6oM/hqdefault.jpg?sqp=-oaymwEZCPYBEIoBSFXyq4qpAwsIARUAAIhCGAFwAQ==&amp;rs=AOn4CLDNCVTV8tBtn6fT02cJIUMqEePqeQ</t>
  </si>
  <si>
    <t>This tutorial introduces you to the theory of converging diverging nozzle by initially deriving the equations of compressible flow relations for an isentropi...</t>
  </si>
  <si>
    <t>CFD, CFD tutorial, nozzle, CFD Nozzle, converging diverging nozzle, CD nozzles, CFD of a CD nozzle, CFD simulation of a converging diverging nozzle, CFD simu...</t>
  </si>
  <si>
    <t>27zclV3c6oM</t>
  </si>
  <si>
    <t>CFD Tutorial â€“ Theory and simulation of cooling a hot steel rod in water | FLUENT ANSYS</t>
  </si>
  <si>
    <t>https://www.youtube.com/watch?v=BEzhDIR_zOY</t>
  </si>
  <si>
    <t>https://i.ytimg.com/vi/BEzhDIR_zOY/hqdefault.jpg?sqp=-oaymwEZCPYBEIoBSFXyq4qpAwsIARUAAIhCGAFwAQ==&amp;rs=AOn4CLCoQ83oH99b_qU5CIi3RqsICiM47w</t>
  </si>
  <si>
    <t>This tutorial will demonstrate step by step how to derive the heat equation in a solid material and how to discretize it using the finite volume method. Addi...</t>
  </si>
  <si>
    <t>CFD, CFD tutorial, CFD tutorial of cooling steel, Rods, heat transfer, heat equation, CFD of cooling hot rods, control rods, finite volume method, ANSYS, Flu...</t>
  </si>
  <si>
    <t>BEzhDIR_zOY</t>
  </si>
  <si>
    <t>CFD ANSYS Tutorial â€“ Cyclone separator theory and simulation using DPM | Fluent</t>
  </si>
  <si>
    <t>https://www.youtube.com/watch?v=LSoQDmz9tyM</t>
  </si>
  <si>
    <t>https://i.ytimg.com/vi/LSoQDmz9tyM/hqdefault.jpg?sqp=-oaymwEZCPYBEIoBSFXyq4qpAwsIARUAAIhCGAFwAQ==&amp;rs=AOn4CLBPHpWud1AKiqylq21BhxlNMDh_Mw</t>
  </si>
  <si>
    <t>This tutorial discusses some design aspects of cyclone separators by showing how to calculate the particle collection efficiency. Additionally, a full 3D CFD...</t>
  </si>
  <si>
    <t>CFD, CFD simulation, CFD tutorial, tutorial, cyclone, cyclone separator, cyclone filter, CFD simulation of a cyclone, CFD simulation tutorial of a cyclone, F...</t>
  </si>
  <si>
    <t>LSoQDmz9tyM</t>
  </si>
  <si>
    <t>CFD Tutorial â€“ Theory and simulation of emptying or draining a tank | FLUENT ANSYS</t>
  </si>
  <si>
    <t>https://www.youtube.com/watch?v=Evrl80_Kp0Y</t>
  </si>
  <si>
    <t>https://i.ytimg.com/vi/Evrl80_Kp0Y/hqdefault.jpg?sqp=-oaymwEZCPYBEIoBSFXyq4qpAwsIARUAAIhCGAFwAQ==&amp;rs=AOn4CLBhaTzFBAxQ_OAWDHqSwc71OnA01g</t>
  </si>
  <si>
    <t>This tutorial will demonstrate how to derive the correct equations using TorricelliÃ¢â‚¬â„¢s law to calculate the drainage or the emptying time of a cylindrical tan...</t>
  </si>
  <si>
    <t>CFD, CFD tutorial, Fluent tutorial, emptying a tank CFD tutorial, draining a tank CFD simulation, TorricelliÃ¢â‚¬â„¢s law, differential equation, Fluent tank draini...</t>
  </si>
  <si>
    <t>Evrl80_Kp0Y</t>
  </si>
  <si>
    <t>CFD Tutorial - Hydraulic jump theory and simulation | Fluent ANSYS</t>
  </si>
  <si>
    <t>https://www.youtube.com/watch?v=LdJdypkHqpU</t>
  </si>
  <si>
    <t>https://i.ytimg.com/vi/LdJdypkHqpU/hqdefault.jpg?sqp=-oaymwEZCPYBEIoBSFXyq4qpAwsIARUAAIhCGAFwAQ==&amp;rs=AOn4CLB4Xa7lHKFoBi7G_FxJT6XfJQJTuw</t>
  </si>
  <si>
    <t>This CFD tutorial will discuss the hydraulic jump phenomena and the theory behind it by deriving the equations from the conservation of momentum principle an...</t>
  </si>
  <si>
    <t>CFD, CFD tutorial, Hydraulic jump, CFD hydraulic jump, CFD simulation of a hydraulic jump, Fluent, ANSYS, tutorial, Froude number, Froude, hydraulic, VOF, CF...</t>
  </si>
  <si>
    <t>LdJdypkHqpU</t>
  </si>
  <si>
    <t>CFD Tutorial - Mixing Gas and liquid using VOF model at the right Courant number</t>
  </si>
  <si>
    <t>https://www.youtube.com/watch?v=RO5IGUvgNoU</t>
  </si>
  <si>
    <t>https://i.ytimg.com/vi/RO5IGUvgNoU/hqdefault.jpg?sqp=-oaymwEZCPYBEIoBSFXyq4qpAwsIARUAAIhCGAFwAQ==&amp;rs=AOn4CLCK9y5GJNQ-wdrHhmIVpWV12JtScg</t>
  </si>
  <si>
    <t>This tutorial demonstrates how to use the VOF multiphase model in Fluent ANSYS to simulate the mixing process of liquid and gas fluids. In addition, the tuto...</t>
  </si>
  <si>
    <t>CFD, CFD tutorial, CFD multiphase model, CFD multiphase modelling, Courant number, how to calculate courant number, VOF Model, explicit time marching, explic...</t>
  </si>
  <si>
    <t>RO5IGUvgNoU</t>
  </si>
  <si>
    <t>CFD ANSYS Tutorial - Y+ value in mesh for flow over flat plate | Fluent</t>
  </si>
  <si>
    <t>https://www.youtube.com/watch?v=kecgPw-VmPU</t>
  </si>
  <si>
    <t>https://i.ytimg.com/vi/kecgPw-VmPU/hqdefault.jpg?sqp=-oaymwEZCPYBEIoBSFXyq4qpAwsIARUAAIhCGAFwAQ==&amp;rs=AOn4CLDwJ08GpR88jwOT2Frh_0TMoTcGIA</t>
  </si>
  <si>
    <t>This tutorial will show you how to implement the appropriate Y+ value in a mesh using the viscous transition SST model. No wall function has been used. The Y...</t>
  </si>
  <si>
    <t>CFD, CFD tutorial, CFD Y+ value, CFD mesh tutorial, Fluent mesh tutorial, ANSYS mesh tutorial, mesh, Y+ mesh, viscous layer, buffer layer, Y plus value, mesh...</t>
  </si>
  <si>
    <t>kecgPw-VmPU</t>
  </si>
  <si>
    <t>CFD Tutorial - Plume dispersion of CO2 into the atmosphere | FLUENT ANSYS</t>
  </si>
  <si>
    <t>https://www.youtube.com/watch?v=eGExRyNH5DI</t>
  </si>
  <si>
    <t>https://i.ytimg.com/vi/eGExRyNH5DI/hqdefault.jpg?sqp=-oaymwEZCPYBEIoBSFXyq4qpAwsIARUAAIhCGAFwAQ==&amp;rs=AOn4CLCufOETTXYYHqztY5uAdcVb7DTUMg</t>
  </si>
  <si>
    <t>This tutorial goes throgh a full 3D transient CFD modelling process of the atmospheric dispersion of CO2 - Carbon dioxide plume or any toxic gas plumes. A tu...</t>
  </si>
  <si>
    <t>CFD, CFD tutorial, CFD plume dispersion, CFD tutorial of plumes, Plume tracing models, CFD dispersion model, CO2 dispersion simulation, CFD simulation, Fluen...</t>
  </si>
  <si>
    <t>eGExRyNH5DI</t>
  </si>
  <si>
    <t>CFD Tutorial - Shock Waves from high pressure burst | FLUENT ANSYS</t>
  </si>
  <si>
    <t>https://www.youtube.com/watch?v=47tBBTD83us</t>
  </si>
  <si>
    <t>https://i.ytimg.com/vi/47tBBTD83us/hqdefault.jpg?sqp=-oaymwEZCPYBEIoBSFXyq4qpAwsIARUAAIhCGAFwAQ==&amp;rs=AOn4CLAi0QV3ihiXqbfy5whI2Uu_6ODhMQ</t>
  </si>
  <si>
    <t>This CFD Ansys tutorial will show you how to simulate a flow from a high pressure burst of compressed air of a spherical shape object. The blast was triggere...</t>
  </si>
  <si>
    <t>CFD, CFD tutorial, CFD tutorial of a blast, high burst CFD simulation, CFD detonation, Compressed Fluid CFD tutorial, high pressure burst CFD tutorial, Fluen...</t>
  </si>
  <si>
    <t>47tBBTD83us</t>
  </si>
  <si>
    <t>CFD Tutorial - Airfoil Aerodynamics  simulation and meshing - FLUENT ANSYS</t>
  </si>
  <si>
    <t>https://www.youtube.com/watch?v=cWjBUNFUzIg&amp;t=388s</t>
  </si>
  <si>
    <t>https://i.ytimg.com/vi/cWjBUNFUzIg/hqdefault.jpg?sqp=-oaymwEZCPYBEIoBSFXyq4qpAwsIARUAAIhCGAFwAQ==&amp;rs=AOn4CLAUTsa2iwg-OJE8WS8ekZ3f7BnwCQ</t>
  </si>
  <si>
    <t>This tutorial will introduce you to the world of aerodynamics by simulating the flow around an NACA airfoil using the Spalart-Allmaras turbulent Model. The t...</t>
  </si>
  <si>
    <t>CFD tutorial, CFD Airfoil tutorial, airfoil, CFD aerodynamics, Fluent airfoil tutorial, Fluent, ANSYS, Computational fluid dynamics, finite volume method, Sp...</t>
  </si>
  <si>
    <t>cWjBUNFUzIg&amp;t=388s</t>
  </si>
  <si>
    <t>CFD Tutorial - Jet Flow using Large eddy simulation (LES) | ANSYS Fluent</t>
  </si>
  <si>
    <t>https://www.youtube.com/watch?v=iELFWDuSoe4</t>
  </si>
  <si>
    <t>https://i.ytimg.com/vi/iELFWDuSoe4/hqdefault.jpg?sqp=-oaymwEZCPYBEIoBSFXyq4qpAwsIARUAAIhCGAFwAQ==&amp;rs=AOn4CLBL9TXlureQ-hOu1o_EzV07d3E3-Q</t>
  </si>
  <si>
    <t>This tutorial demonstrate how to simulate a jet flow using Fluent from ANSYS, in this simulation the K Epsilon model was first used as a first guess before u...</t>
  </si>
  <si>
    <t>CFD tutorial, CFD, CFD jet flow tutorial, CFD Fluent tutorial, CFD ANSYS tutorial, ANSYS, Turbulence model, K Epsilon, K Omega, LES, Large eddy simulation, L...</t>
  </si>
  <si>
    <t>iELFWDuSoe4</t>
  </si>
  <si>
    <t>Autodesk Revit 2017 Tutorial - Plumbing design of domestic bathrooms</t>
  </si>
  <si>
    <t>https://www.youtube.com/watch?v=zQnA9hTH8u8</t>
  </si>
  <si>
    <t>https://i.ytimg.com/vi/zQnA9hTH8u8/hqdefault.jpg?sqp=-oaymwEZCPYBEIoBSFXyq4qpAwsIARUAAIhCGAFwAQ==&amp;rs=AOn4CLCea0guO5Ule7bHqBn6fo7K9xSONw</t>
  </si>
  <si>
    <t>This tutorial is an introduction to Revit 2017 from Autodesk aiming to show you how to use the software to carry out plumbing design for a domestic bathroom....</t>
  </si>
  <si>
    <t>Revit, Revit 2017, Revit tutorial, Revit 2017 tutorial, Revit MEP tutorial, Revit plumbing design tutorial, tutorial, Autodesk, plumbing design of a bathroom...</t>
  </si>
  <si>
    <t>zQnA9hTH8u8</t>
  </si>
  <si>
    <t>CFD Fluent Tutorial - Modeling Cavitation through sharp edged orifice</t>
  </si>
  <si>
    <t>https://www.youtube.com/watch?v=3ahctDvDwlM</t>
  </si>
  <si>
    <t>https://i.ytimg.com/vi/3ahctDvDwlM/hqdefault.jpg?sqp=-oaymwEZCPYBEIoBSFXyq4qpAwsIARUAAIhCGAFwAQ==&amp;rs=AOn4CLDG5EHXUI-Vvom2tbs1MG3lXfVljQ</t>
  </si>
  <si>
    <t>This tutorial covers the modeling of cavitation through a sharp edged orifice. The cavitation in this tutorial will occur in a pressure driven flow of water,...</t>
  </si>
  <si>
    <t>CFD tutorial, CFD, CFD cavitation, cavitation tutorial, CFD cavitation tutorial, mixture model, CFD mixture model, Cavitation, Eulerian mixture model, water ...</t>
  </si>
  <si>
    <t>3ahctDvDwlM</t>
  </si>
  <si>
    <t>CFD Tutorial - Flow around a cylinder | ANSYS Fluent</t>
  </si>
  <si>
    <t>https://www.youtube.com/watch?v=yMoNd3akOAM</t>
  </si>
  <si>
    <t>https://i.ytimg.com/vi/yMoNd3akOAM/hqdefault.jpg?sqp=-oaymwEZCPYBEIoBSFXyq4qpAwsIARUAAIhCGAFwAQ==&amp;rs=AOn4CLCO-BzcdzPl3FxjAsL7J2GS0uqifg</t>
  </si>
  <si>
    <t>This CFD tutorial demonstrates how to simulate a transient flow past a sphere using the K Omega SST turbulent model. This 2D simulation shows the Von Karman ...</t>
  </si>
  <si>
    <t>CFD, CFD flow past sphere, flow on a sphere, sphere, Fluent tutorial, Von Karman CFD tutorial, Von Karman, vortex, CFD of a flow past a sphere, K Omega model...</t>
  </si>
  <si>
    <t>yMoNd3akOAM</t>
  </si>
  <si>
    <t>CFD Tutorial - Transient compressible flow through a Nozzle | Fluent Ansys</t>
  </si>
  <si>
    <t>https://www.youtube.com/watch?v=wiWv3xUKSJU</t>
  </si>
  <si>
    <t>https://i.ytimg.com/vi/wiWv3xUKSJU/hqdefault.jpg?sqp=-oaymwEZCPYBEIoBSFXyq4qpAwsIARUAAIhCGAFwAQ==&amp;rs=AOn4CLB1ZSeb9RBvFWvoxrckIhj6qI2Law</t>
  </si>
  <si>
    <t>This tutorial demonstrates how to use the density based implicit solver to solve a transient flow through a 3D nozzle and study the pressure, velocity, Mach ...</t>
  </si>
  <si>
    <t>CFD, CFD tutorial, CFD compressible flow tutorial, compressible flow, density based solver, Fluent tutorial, CFD nozzle, Nozzle, transient compressible flow ...</t>
  </si>
  <si>
    <t>wiWv3xUKSJU</t>
  </si>
  <si>
    <t>CFD Tutorial - Heat transfer between solid and fluid interface Ansys Fluent</t>
  </si>
  <si>
    <t>https://www.youtube.com/watch?v=ApLGna4oMis</t>
  </si>
  <si>
    <t>https://i.ytimg.com/vi/ApLGna4oMis/hqdefault.jpg?sqp=-oaymwEZCPYBEIoBSFXyq4qpAwsIARUAAIhCGAFwAQ==&amp;rs=AOn4CLCNcv93MtI3SHHmpm7-KwR14RCPIw</t>
  </si>
  <si>
    <t>This CFD tutorial demonstrates how to use a coupled interface between solid and fluid bodies or objects to simulate a heat trasnfer between different materia...</t>
  </si>
  <si>
    <t>CFD, CFD simulation, CFD tutorial, Heat transfer tutorial, CFD heat transfer tutorial, CFD heat dissipation, CFD Solid fluid interface, Energy equation, CFD ...</t>
  </si>
  <si>
    <t>ApLGna4oMis</t>
  </si>
  <si>
    <t>CFD Tutorial - Solid particles in riser DDPM and Eulerian multiphase model</t>
  </si>
  <si>
    <t>https://www.youtube.com/watch?v=nVrDczEjQpI&amp;t=743s</t>
  </si>
  <si>
    <t>https://i.ytimg.com/vi/nVrDczEjQpI/hqdefault.jpg?sqp=-oaymwEZCPYBEIoBSFXyq4qpAwsIARUAAIhCGAFwAQ==&amp;rs=AOn4CLBojFU4Dfhf-CyRS-yXC32EqQv1Ww</t>
  </si>
  <si>
    <t>This CFD tutorial demonstrates how to use the dense discrete phase model (DDPM) and the Eulerian multiphase model in order to simulate the motion and distrib...</t>
  </si>
  <si>
    <t>CFD, CFD tutorial, Fluent tutorial, DDPM tutorial, CFD DDPM tutorial, tutorial, ANSYS tutorial, Eulerian multiphase model, Eulerian multiphase tutorial, dens...</t>
  </si>
  <si>
    <t>nVrDczEjQpI&amp;t=743s</t>
  </si>
  <si>
    <t>CFD Tutorial - Evaporation of liquid droplets using Species transport | Fluent ANSYS</t>
  </si>
  <si>
    <t>https://www.youtube.com/watch?v=GsWwdDvTkc8&amp;t=340s</t>
  </si>
  <si>
    <t>https://i.ytimg.com/vi/GsWwdDvTkc8/hqdefault.jpg?sqp=-oaymwEZCPYBEIoBSFXyq4qpAwsIARUAAIhCGAFwAQ==&amp;rs=AOn4CLC-jBs4MozwESBvc2N4NsBhWqtuqA</t>
  </si>
  <si>
    <t>This CFD tutorial from Fluent ANSYS simulates the cooling of hot air by water injection using the species transport and discrete phase model. Hot air enters ...</t>
  </si>
  <si>
    <t>CFD, CFD tutorial, ANSYS, Fluent tutorial, CFD evaporation tutorial, CFD water droplet evaporation, Species transport tutorial, species transport, CFD DPM tu...</t>
  </si>
  <si>
    <t>GsWwdDvTkc8&amp;t=340s</t>
  </si>
  <si>
    <t>ArcGis Tutorial - How to create shape files, labels and spatial reference</t>
  </si>
  <si>
    <t>https://www.youtube.com/watch?v=uhdSGeFaVSo</t>
  </si>
  <si>
    <t>https://i.ytimg.com/vi/uhdSGeFaVSo/hqdefault.jpg?sqp=-oaymwEZCPYBEIoBSFXyq4qpAwsIARUAAIhCGAFwAQ==&amp;rs=AOn4CLD4e8hLvYjT0jtT4UkIfHqClFNqFw</t>
  </si>
  <si>
    <t>This ArcMap 10.4.1 tutorial will demonstrate how to set spatial references, create new shapefiles layers, use intelligent labels by creating queries. This Ar...</t>
  </si>
  <si>
    <t>ArcGis tutorial, ArcGis, ArcMap, ArcMap 10.4.1 tutorial, ArcMap tutorial, ArcGis shapefiles, how to create shapefiles, shapefiles, ArcMap labels, Arcgis labe...</t>
  </si>
  <si>
    <t>uhdSGeFaVSo</t>
  </si>
  <si>
    <t>Introducing myself, channel's future, engineering tutorials and more!</t>
  </si>
  <si>
    <t>https://www.youtube.com/watch?v=5-ZbvnojIqc</t>
  </si>
  <si>
    <t>https://i.ytimg.com/vi/5-ZbvnojIqc/hqdefault.jpg?sqp=-oaymwEZCPYBEIoBSFXyq4qpAwsIARUAAIhCGAFwAQ==&amp;rs=AOn4CLCn0kMdGrZRtQN4tNGYr28mh3jUqA</t>
  </si>
  <si>
    <t>Hi.. I thought It's about time to introduce myself properly! So here I am ! My name is Raef and I am managing this Youtube channel . I started uploading vide...</t>
  </si>
  <si>
    <t>Channel trailer, introducing myself, introduction, who am I, Engineering, education channel, CFD, CFD tutorial, ANSYS tutorial, Fluent tutorial, engineering ...</t>
  </si>
  <si>
    <t>5-ZbvnojIqc</t>
  </si>
  <si>
    <t>CFD Tutorial of a siphon simulation in a toilet - VOF model</t>
  </si>
  <si>
    <t>https://www.youtube.com/watch?v=g-PTht2jnOY</t>
  </si>
  <si>
    <t>https://i.ytimg.com/vi/g-PTht2jnOY/hqdefault.jpg?sqp=-oaymwEZCPYBEIoBSFXyq4qpAwsIARUAAIhCGAFwAQ==&amp;rs=AOn4CLCuAA4X_IFe8Pr23_zGMlanrlgBIw</t>
  </si>
  <si>
    <t>This CFD tutorial demonstrated the siphoning effect in a toilet using the VOF multiphase model in Fluent ANSYS. The simulation is for a transient turbulent f...</t>
  </si>
  <si>
    <t>CFD, CFD tutorial, Siphon CFD tutorial, CFD siphon, Syphon, siphon effect, Toilet siphon CFD tutorial, Siphon effect CFD, VOF model tutorial, Siphon tutorial...</t>
  </si>
  <si>
    <t>g-PTht2jnOY</t>
  </si>
  <si>
    <t>CFD Tutorial - Flow in Rivers with pollutants - VOF method</t>
  </si>
  <si>
    <t>https://www.youtube.com/watch?v=tti4B1kHEkI</t>
  </si>
  <si>
    <t>https://i.ytimg.com/vi/tti4B1kHEkI/hqdefault.jpg?sqp=-oaymwEZCPYBEIoBSFXyq4qpAwsIARUAAIhCGAFwAQ==&amp;rs=AOn4CLBR4pFUIGVz-zpMqXSPjl_Nio_MMA</t>
  </si>
  <si>
    <t>This tutorial will roughly demonstrate the capability of the VOF method to model rivers and open channels and the ability to trace pollutants in a river. The...</t>
  </si>
  <si>
    <t>CFD, CFD tutorial, Fluent, ANSYS, Fluent tutorial, CFD river flows tutorial, flow in rivers simulations, CFD Open channel tutorial, VOF tutorial, VOF model, ...</t>
  </si>
  <si>
    <t>tti4B1kHEkI</t>
  </si>
  <si>
    <t>CFD Fluent tutorial - Ink Jet drop formation | VOF model</t>
  </si>
  <si>
    <t>https://www.youtube.com/watch?v=M2rPRX3TooY&amp;t=793s</t>
  </si>
  <si>
    <t>https://i.ytimg.com/vi/M2rPRX3TooY/hqdefault.jpg?sqp=-oaymwEZCPYBEIoBSFXyq4qpAwsIARUAAIhCGAFwAQ==&amp;rs=AOn4CLDPV2anQsQt_wmoDB8J159l8glOFQ</t>
  </si>
  <si>
    <t>This 2D CFD tutorial will demonstrate how to use the VOF multiphase model to simulation the drop formation from ink jet, the simulation considers a laminar f...</t>
  </si>
  <si>
    <t>CFD, CFD tutorial, Ink jet CFD, drop formation CFD tutorial, droplets, CFD droplets tutorial, Fluent drop formation tutorial, ink jet Fluent tutorial, ink je...</t>
  </si>
  <si>
    <t>M2rPRX3TooY&amp;t=793s</t>
  </si>
  <si>
    <t>CFD Fluent tutorial - Species transport, combustion and NOx production</t>
  </si>
  <si>
    <t>https://www.youtube.com/watch?v=yb6-ETWFzxI</t>
  </si>
  <si>
    <t>https://i.ytimg.com/vi/yb6-ETWFzxI/hqdefault.jpg?sqp=-oaymwEZCPYBEIoBSFXyq4qpAwsIARUAAIhCGAFwAQ==&amp;rs=AOn4CLAEAX4dB2sJYUOfXBlSCXLKL0TsiA</t>
  </si>
  <si>
    <t>This tutorial will demonstrate the mixing of reactive species and the combustion of methane, a cylindrical 2D combustor is used to burn methane in air using ...</t>
  </si>
  <si>
    <t>CFD, CFD tutorial, Species transport, CFD species transport, CFD combustion tutorial, species transport tutorial, combustion simulation, Fluent tutorial, spe...</t>
  </si>
  <si>
    <t>yb6-ETWFzxI</t>
  </si>
  <si>
    <t>CFD Tutorial - Axial Fan simulation | ANSYS Fluent</t>
  </si>
  <si>
    <t>https://www.youtube.com/watch?v=KFrZoDWUC5s&amp;t=602s</t>
  </si>
  <si>
    <t>https://i.ytimg.com/vi/KFrZoDWUC5s/hqdefault.jpg?sqp=-oaymwEZCPYBEIoBSFXyq4qpAwsIARUAAIhCGAFwAQ==&amp;rs=AOn4CLCvS1Jek_Hu92n6KTY6oNs3ZhPIJQ</t>
  </si>
  <si>
    <t>This tutorial will demonstrate the benefit of using the sliding mesh method in order to simulate an axial fan, it is a step by step transient CFD tutorial ca...</t>
  </si>
  <si>
    <t>CFD, CFD tutorial, Axial fan CFD, Axial fan CFD tutorial, Fluent tutorial Axial fan, Fan CFD, Fan cfd simulation, sliding mesh method, Ansys, Fluent tutorial...</t>
  </si>
  <si>
    <t>KFrZoDWUC5s&amp;t=602s</t>
  </si>
  <si>
    <t>Epanet Tutorial | how to control a PRV with variable setting points</t>
  </si>
  <si>
    <t>https://www.youtube.com/watch?v=SrGwmfraulY</t>
  </si>
  <si>
    <t>https://i.ytimg.com/vi/SrGwmfraulY/hqdefault.jpg?sqp=-oaymwEZCPYBEIoBSFXyq4qpAwsIARUAAIhCGAFwAQ==&amp;rs=AOn4CLDy31rZytcqX0LuhsA0tWTnVR6jjg</t>
  </si>
  <si>
    <t>This Epanet tutorial will guide you through the control process of a PRV using variable setting points. In this tutorial you can see how by using simple cont...</t>
  </si>
  <si>
    <t>Epanet, Epanet tutorial, PRV control, hydraulic modelling tutorial, hydraulic modelling, water network modelling, tutorial, pressure reducing valve control, ...</t>
  </si>
  <si>
    <t>SrGwmfraulY</t>
  </si>
  <si>
    <t>Pump electric running cost App - Free download | Tutorial</t>
  </si>
  <si>
    <t>https://www.youtube.com/watch?v=fY5_qTI9QaM</t>
  </si>
  <si>
    <t>https://i.ytimg.com/vi/fY5_qTI9QaM/hqdefault.jpg?sqp=-oaymwEZCPYBEIoBSFXyq4qpAwsIARUAAIhCGAFwAQ==&amp;rs=AOn4CLBqCWvrZbjXVPPkCLY1y0VSaqw_uw</t>
  </si>
  <si>
    <t>This application will enable you to calculate the electric running cost of pumps based, it is simple, light and easy to use. If you have any suggestions to i...</t>
  </si>
  <si>
    <t>Pumps, pump power, power, electric power cost, pump runninc cost calculator, Application, Free App, Free engineering App, pump head, motor efficiency, pump e...</t>
  </si>
  <si>
    <t>fY5_qTI9QaM</t>
  </si>
  <si>
    <t>CFD Fluent tutorial - Non Newtonian fluid transient simulation</t>
  </si>
  <si>
    <t>https://www.youtube.com/watch?v=QoknBfV259o</t>
  </si>
  <si>
    <t>https://i.ytimg.com/vi/QoknBfV259o/hqdefault.jpg?sqp=-oaymwEZCPYBEIoBSFXyq4qpAwsIARUAAIhCGAFwAQ==&amp;rs=AOn4CLDoo_oOhW2acaTN96wlIYNBw2ClOA</t>
  </si>
  <si>
    <t>This tutorial demonstrates how to use the turbulent non Newtonian viscous method to simulate a transient flow of a non Newtonian liquid being spilled on an i...</t>
  </si>
  <si>
    <t>CFD, CFD tutorial, Fluent tutorial, Non Newtonian CFD tutorial, Non Newtonial Fluid, Non Newtonion CFD Fluent, transient flow CFD, Non-Newtonian ANSYS CFD tu...</t>
  </si>
  <si>
    <t>QoknBfV259o</t>
  </si>
  <si>
    <t>CFD Fluent tutorial - Pin fin heat sink simulation</t>
  </si>
  <si>
    <t>https://www.youtube.com/watch?v=DnFxPQXAsK0</t>
  </si>
  <si>
    <t>https://i.ytimg.com/vi/DnFxPQXAsK0/hqdefault.jpg?sqp=-oaymwEZCPYBEIoBSFXyq4qpAwsIARUAAIhCGAFwAQ==&amp;rs=AOn4CLD9KiPhhcJxuCIdofRliOXzpF-g8g</t>
  </si>
  <si>
    <t>This tutorial will demonstrate how to simulate an active pin fin heat sink simulation in an electronic box. The CFD case contains an electronic chip that is ...</t>
  </si>
  <si>
    <t>heat sink, pin fin heat sink, CFD tutorial, Fluent tutorial, CFD heat sink tutorial, CFD pin fin heat sink tutorial, active pin fin heat sink, Fin heat sink,...</t>
  </si>
  <si>
    <t>DnFxPQXAsK0</t>
  </si>
  <si>
    <t>CFD Fluent tutorial -  Erosion  from small particles using DPM</t>
  </si>
  <si>
    <t>https://www.youtube.com/watch?v=sEeCFxCVuqk</t>
  </si>
  <si>
    <t>https://i.ytimg.com/vi/sEeCFxCVuqk/hqdefault.jpg?sqp=-oaymwEZCPYBEIoBSFXyq4qpAwsIARUAAIhCGAFwAQ==&amp;rs=AOn4CLBUQEVpED6EgTfbNurid-fwaXS1pg</t>
  </si>
  <si>
    <t>This CFD tutorial demonstrates how to use the DPM model in Fluent Ansys to find the erosion rate on pipe walls caused by small solid particles, the simulatio...</t>
  </si>
  <si>
    <t>CFD, CFD tutorial, Fluent, Erosion rate, Erosion, erosion model, Accretion, Erosion/Accretion, DPM, Fluent DPM, CFD erosion tutorial, pipe erosion, erosion t...</t>
  </si>
  <si>
    <t>sEeCFxCVuqk</t>
  </si>
  <si>
    <t>Gauss-Jordan elimination method for Matrix inverse - step by step</t>
  </si>
  <si>
    <t>https://www.youtube.com/watch?v=geQoVoQj95M</t>
  </si>
  <si>
    <t>https://i.ytimg.com/vi/geQoVoQj95M/hqdefault.jpg?sqp=-oaymwEZCPYBEIoBSFXyq4qpAwsIARUAAIhCGAFwAQ==&amp;rs=AOn4CLAZdGLYvcclU58NoA88UWkduOhKAQ</t>
  </si>
  <si>
    <t>This video will teach you how to use a general method to solve the matrix inverse of any n x n size matrix. the method is demonstrated step by step with clea...</t>
  </si>
  <si>
    <t>Matrix, Matrix inversion, inverse matrix, how to do inverse matrix, how to do matrix inversion, step by step matrix inversion, Gaussian elimination tutorial,...</t>
  </si>
  <si>
    <t>geQoVoQj95M</t>
  </si>
  <si>
    <t>CFD Fluent tutorial - Shell and tube heat exchanger</t>
  </si>
  <si>
    <t>https://www.youtube.com/watch?v=NPJImYibx48</t>
  </si>
  <si>
    <t>https://i.ytimg.com/vi/NPJImYibx48/hqdefault.jpg?sqp=-oaymwEZCPYBEIoBSFXyq4qpAwsIARUAAIhCGAFwAQ==&amp;rs=AOn4CLDfmxuQQQI0BhcPkRYzSdiapkfcNg</t>
  </si>
  <si>
    <t>This tutorial will demonstrate how to complete a CFD simulation of a shell and tube heat exchanger using Fluent from ANSYS. It is very important to pay atten...</t>
  </si>
  <si>
    <t>CFD, CFD tutorial, CFD heat exchanger, CFD Shell and tube, shell and tube CFD, shell and tube, heat exchanger, Fluent tutorial, tutorial, heat transfer, CFD ...</t>
  </si>
  <si>
    <t>NPJImYibx48</t>
  </si>
  <si>
    <t>CFD Fluent tutorial - HVAC simulation with solar radiation</t>
  </si>
  <si>
    <t>https://www.youtube.com/watch?v=YFLga5Vxwo8</t>
  </si>
  <si>
    <t>https://i.ytimg.com/vi/YFLga5Vxwo8/hqdefault.jpg?sqp=-oaymwEZCPYBEIoBSFXyq4qpAwsIARUAAIhCGAFwAQ==&amp;rs=AOn4CLBubByhZEhIhzn7_0uIpBvQLP-AIA</t>
  </si>
  <si>
    <t>This tutorial will demonstrate the capability of the radiation model in Fluent Ansys (S2S - Surface to surface) to simulate an HVAC scenario in addition to s...</t>
  </si>
  <si>
    <t>CFD, CFD tutorial, HVAC CFD, HVAC CFD tutorial, Fluent CFD tutorial, Solar radiation CFD, Radiation model CFD, radiation model, radiation model Fluent, CFD S...</t>
  </si>
  <si>
    <t>YFLga5Vxwo8</t>
  </si>
  <si>
    <t>CFD ANSYS Tutorial - 2 way coupled FSI of a vibrating plate in water</t>
  </si>
  <si>
    <t>https://www.youtube.com/watch?v=o8NDsAcfThQ&amp;t=283s</t>
  </si>
  <si>
    <t>https://i.ytimg.com/vi/o8NDsAcfThQ/hqdefault.jpg?sqp=-oaymwEZCPYBEIoBSFXyq4qpAwsIARUAAIhCGAFwAQ==&amp;rs=AOn4CLAsEklD0f114_-pYYEFwaFJzWr1cg</t>
  </si>
  <si>
    <t>This CFD tutorial demonstrates how to create fluid structural interaction simulation - FSI using Fluent from ANSYS to model a vibrating plate in water. Using...</t>
  </si>
  <si>
    <t>Fluent, FSI, fluid structure interaction, FSI tutorial, ANSYS, system coupling, transient structural, vibrating plate in water, CFD tutorial, CFD, Fluent tut...</t>
  </si>
  <si>
    <t>o8NDsAcfThQ&amp;t=283s</t>
  </si>
  <si>
    <t>Fluent CFD - Flow through packed beds porous medium tutorial</t>
  </si>
  <si>
    <t>https://www.youtube.com/watch?v=lJ3aNj9Y9j0</t>
  </si>
  <si>
    <t>https://i.ytimg.com/vi/lJ3aNj9Y9j0/hqdefault.jpg?sqp=-oaymwEZCPYBEIoBSFXyq4qpAwsIARUAAIhCGAFwAQ==&amp;rs=AOn4CLCJ9zMlGQfpewW-7ZQ3dqe2l4XXmA</t>
  </si>
  <si>
    <t>This tutorial will provide you with the necessary skills to simulate a porous medium represented by packed beds in Fluent ANSYS. The tutorial will teach you ...</t>
  </si>
  <si>
    <t>CFD, CFD tutorial, Porous medium, porous medium tutorial, Fluent tutorial, Fluent, Ansys, inertial resistance, viscous resistance, packed beds cfd simulation...</t>
  </si>
  <si>
    <t>lJ3aNj9Y9j0</t>
  </si>
  <si>
    <t>CFD compressible flow tutorial - Gas discharge from tank Fluent ANSYS tutorial</t>
  </si>
  <si>
    <t>https://www.youtube.com/watch?v=SNyWWeeBlrQ</t>
  </si>
  <si>
    <t>https://i.ytimg.com/vi/SNyWWeeBlrQ/hqdefault.jpg?sqp=-oaymwEZCPYBEIoBSFXyq4qpAwsIARUAAIhCGAFwAQ==&amp;rs=AOn4CLBPwqLiWNAF104TJCZMgH_GAdI_Tg</t>
  </si>
  <si>
    <t>This tutorial will teach you how to use the density based solver in order to simulate the discharge of gas under high pressure to atmosphere using the energy...</t>
  </si>
  <si>
    <t>CFD tutorial, ANSYS, Fluent, compressible flow tutorial, compressible flow, gas discharge from tank, gas tank cfd, Fluent tutorial, density based solver, ene...</t>
  </si>
  <si>
    <t>SNyWWeeBlrQ</t>
  </si>
  <si>
    <t>CFD Compressible flow model of air ejection from pressurized tank - Fluent ANSYS</t>
  </si>
  <si>
    <t>https://www.youtube.com/watch?v=jIZZm-0iBg0</t>
  </si>
  <si>
    <t>https://i.ytimg.com/vi/jIZZm-0iBg0/hqdefault.jpg?sqp=-oaymwEZCPYBEIoBSFXyq4qpAwsIARUAAIhCGAFwAQ==&amp;rs=AOn4CLA7tgKZqQSt4k4fqwHWNFZKRxVeLA</t>
  </si>
  <si>
    <t>This video shows the pressure, velocity, temperature and density of air being ejected from a pressurized tank. This is not a tutorial. The tutorial will be u...</t>
  </si>
  <si>
    <t>Ansys, CFD software, Compressible Flow, Cfd Fluid, pressurized tank, pressure tank, gas ejection, cfd, CFD, ideal gas, density based solver, Fluent, transien...</t>
  </si>
  <si>
    <t>jIZZm-0iBg0</t>
  </si>
  <si>
    <t>How to create parametric families - Revit Designs Tutorial</t>
  </si>
  <si>
    <t>https://www.youtube.com/watch?v=dAcN0L9a-mU</t>
  </si>
  <si>
    <t>https://i.ytimg.com/vi/dAcN0L9a-mU/hqdefault.jpg?sqp=-oaymwEZCPYBEIoBSFXyq4qpAwsIARUAAIhCGAFwAQ==&amp;rs=AOn4CLDNTdLzEucwd3CJRM0z4JeLYJZ3xQ</t>
  </si>
  <si>
    <t>This tutorial demonstrates how to create a parametric family of pipe elbows using Autodesk Revit, The elbow fitting angle and connector diameters can be chan...</t>
  </si>
  <si>
    <t>Revit, Autodesk Revit tutorial, Revit tutorial, Parametric family Revit, Parametric, family, parametric family, pipe fittings, elbow fiting Revit, Pipe famil...</t>
  </si>
  <si>
    <t>dAcN0L9a-mU</t>
  </si>
  <si>
    <t>HVAC - how to draw ducts and size them - Revit tutorial</t>
  </si>
  <si>
    <t>https://www.youtube.com/watch?v=guFExTqpXYo</t>
  </si>
  <si>
    <t>https://i.ytimg.com/vi/guFExTqpXYo/hqdefault.jpg?sqp=-oaymwEZCPYBEIoBSFXyq4qpAwsIARUAAIhCGAFwAQ==&amp;rs=AOn4CLCl-5TU0VP_TDd06Ki6xjvhXrDu2g</t>
  </si>
  <si>
    <t>This video tutorial demonstrates how to draw duct works in Revit and how to size the ducts using the analysis tool based on velocity and friction loss. http:...</t>
  </si>
  <si>
    <t>Revit, Revit tutorial, tutorial, Revit HVAC, Autodesk Revit (Software), drawing ducts, HVAC ducts, Revit MEP, MEP, Revit BIM, BIM, Duct sizing, duct friction...</t>
  </si>
  <si>
    <t>guFExTqpXYo</t>
  </si>
  <si>
    <t>Coupled Thermal - structural analysis - ANSYS Tutorial</t>
  </si>
  <si>
    <t>https://www.youtube.com/watch?v=Ktv7bYewakM</t>
  </si>
  <si>
    <t>https://i.ytimg.com/vi/Ktv7bYewakM/hqdefault.jpg?sqp=-oaymwEZCPYBEIoBSFXyq4qpAwsIARUAAIhCGAFwAQ==&amp;rs=AOn4CLAJSt6-IAAcOeGwrf2aq_JlRexKzg</t>
  </si>
  <si>
    <t>This tutorial demonstrates how to connect transient thermal and transient structural analysis together in ANSYS, this Multiphysics simulation will teach you ...</t>
  </si>
  <si>
    <t>Thermal, ANSYS, structural analysis, Transient structural analysis, Multiphysics, ANSYS tutorial, thermal load, stress analysis, Transient thermal, ANSYS cou...</t>
  </si>
  <si>
    <t>Ktv7bYewakM</t>
  </si>
  <si>
    <t>CFD ANSYS Tutorial - liquid fuel Combustion using DPM | Fluent</t>
  </si>
  <si>
    <t>https://www.youtube.com/watch?v=sg3jcwZGXM4</t>
  </si>
  <si>
    <t>https://i.ytimg.com/vi/sg3jcwZGXM4/hqdefault.jpg?sqp=-oaymwEZCPYBEIoBSFXyq4qpAwsIARUAAIhCGAFwAQ==&amp;rs=AOn4CLBvhF44A8XCh7G8GgojpOUzwEZNgQ</t>
  </si>
  <si>
    <t>This tutorial shows the evaporation and combustion of C5H12 Pentane fuel using DPM. PDF (probability density fraction) approach is used under equilibrium che...</t>
  </si>
  <si>
    <t>CFD combustion, combustion, combustion simulation, liquid fuel CFD combustion, DPM, Vaporisation CFD, ANSYS, Fluent tutorial, CFD Fluent tutorial, tutorial, ...</t>
  </si>
  <si>
    <t>sg3jcwZGXM4</t>
  </si>
  <si>
    <t>CFD ANSYS Tutorial - object falling into Water using 6 DOF | Fluent</t>
  </si>
  <si>
    <t>https://www.youtube.com/watch?v=OiO9X9fes2I</t>
  </si>
  <si>
    <t>https://i.ytimg.com/vi/OiO9X9fes2I/hqdefault.jpg?sqp=-oaymwEZCPYBEIoBSFXyq4qpAwsIARUAAIhCGAFwAQ==&amp;rs=AOn4CLBwWGkXv11lEC1UzJkrZ0WP7OPfXA</t>
  </si>
  <si>
    <t>This CFD tutorial demonstrates how to setup and solve a moving deforming mesh (MDM) case along with the six degree of freedom (6DOF) solver and the volume of...</t>
  </si>
  <si>
    <t>CFD, 6DOF, CFD tutorial, Fluent tutorial, 2D box falling into water, ANSYS, Fluent, VOF model, multiphase model, buoyancy, MDM, deforming mesh, 6 degree of f...</t>
  </si>
  <si>
    <t>OiO9X9fes2I</t>
  </si>
  <si>
    <t>How to generate waves in a water tank - CFD ANSYS Fluent tutorial</t>
  </si>
  <si>
    <t>https://www.youtube.com/watch?v=zttTAcO1S6I</t>
  </si>
  <si>
    <t>https://i.ytimg.com/vi/zttTAcO1S6I/hqdefault.jpg?sqp=-oaymwEZCPYBEIoBSFXyq4qpAwsIARUAAIhCGAFwAQ==&amp;rs=AOn4CLAlTYRazpW63jyBzEY-rYTHwz-aUw</t>
  </si>
  <si>
    <t>This tutorial will demonstrate how to generate waves in a 3D tank using dynamic mesh for a moving wall, an appropriate UDF file has been compiled. The tutori...</t>
  </si>
  <si>
    <t>ANSYS, Ansys Fluent, CFD tutorial, Fluent, Deforming mesh, dynamic mesh, Fluent tutorial, CFD waves, Generating wave simulation, Moving wall CFD, VOF, VOF tu...</t>
  </si>
  <si>
    <t>zttTAcO1S6I</t>
  </si>
  <si>
    <t>How to derive the projectile equation of motion with quadratic air resistance</t>
  </si>
  <si>
    <t>https://www.youtube.com/watch?v=uq4cg0MtzVo</t>
  </si>
  <si>
    <t>https://i.ytimg.com/vi/uq4cg0MtzVo/hqdefault.jpg?sqp=-oaymwEZCPYBEIoBSFXyq4qpAwsIARUAAIhCGAFwAQ==&amp;rs=AOn4CLAecN9KQi7oa3x5a68EvCShWbtS_g</t>
  </si>
  <si>
    <t>This video tutorial derives the equation of motion for a projectile considering the effect of air resistance or drag in quadratic form. the derivation is ful...</t>
  </si>
  <si>
    <t>projectile, derivation of projectile motion equation, projectile equation with drag, quadratic drag, projectile equation solution, drag, air resistance, Eule...</t>
  </si>
  <si>
    <t>uq4cg0MtzVo</t>
  </si>
  <si>
    <t>FlowMaster Bentley - Tutorial</t>
  </si>
  <si>
    <t>https://www.youtube.com/watch?v=gurCuDFaL8s</t>
  </si>
  <si>
    <t>https://i.ytimg.com/vi/gurCuDFaL8s/hqdefault.jpg?sqp=-oaymwEZCPYBEIoBSFXyq4qpAwsIARUAAIhCGAFwAQ==&amp;rs=AOn4CLBMHpRZEhFKStxXndyCQmWtAbHcVQ</t>
  </si>
  <si>
    <t>FlowMaster performs hydraulic calculations for dozens of element types, from pipes and open channels to drop inlets and weirs: This video shows you some calc...</t>
  </si>
  <si>
    <t>Flowmaster (Business Operation), FlowMaster, FlowMaster tutorial, Bentley, pipe sizing, open channel design, tutorial, drop inlets, weirs, hydraulic loss cal...</t>
  </si>
  <si>
    <t>gurCuDFaL8s</t>
  </si>
  <si>
    <t>What is Transport equation - derivation explained</t>
  </si>
  <si>
    <t>https://www.youtube.com/watch?v=ruH8hXhXjyg&amp;t=167s</t>
  </si>
  <si>
    <t>https://i.ytimg.com/vi/ruH8hXhXjyg/hqdefault.jpg?sqp=-oaymwEZCPYBEIoBSFXyq4qpAwsIARUAAIhCGAFwAQ==&amp;rs=AOn4CLD-_duLgrbSN5Yx9SHupuzbk2zgKQ</t>
  </si>
  <si>
    <t>The transport equation is a partial differential equation where a function is dependent on 2 variables, this video tutorial will explain what does this equat...</t>
  </si>
  <si>
    <t>Derivative (Literature Subject), Equation, Calculus (Field Of Study), Transport equation, derive transport equation, partial differential equation, Math, Dif...</t>
  </si>
  <si>
    <t>ruH8hXhXjyg&amp;t=167s</t>
  </si>
  <si>
    <t>Directional drilling method for plastic pipe installation</t>
  </si>
  <si>
    <t>https://www.youtube.com/watch?v=ELxfmLbmRAY</t>
  </si>
  <si>
    <t>https://i.ytimg.com/vi/ELxfmLbmRAY/hqdefault.jpg?sqp=-oaymwEZCPYBEIoBSFXyq4qpAwsIARUAAIhCGAFwAQ==&amp;rs=AOn4CLAC5Foo28E2OsGZC15q2iOFA0rw7g</t>
  </si>
  <si>
    <t>This video demonstrates how to install a 90 mm PE (Plastic) pipe using the directional drilling method. You can see how the drill is being tracked all the wa...</t>
  </si>
  <si>
    <t>Pipe installation, directional drilling, directional drilling method, installing pipes, plastic pipes, drill tracking, plastic pipework, horizental direction...</t>
  </si>
  <si>
    <t>ELxfmLbmRAY</t>
  </si>
  <si>
    <t>Engineering thesis ideas for university or college</t>
  </si>
  <si>
    <t>https://www.youtube.com/watch?v=lHNQGYKEHuI</t>
  </si>
  <si>
    <t>https://i.ytimg.com/vi/lHNQGYKEHuI/hqdefault.jpg?sqp=-oaymwEZCPYBEIoBSFXyq4qpAwsIARUAAIhCGAFwAQ==&amp;rs=AOn4CLAMxrlbCTH8vgYw8DCW7vlT85qV_w</t>
  </si>
  <si>
    <t>This video lists 4 interesting ideas for a final engineering project or thesis at university or college, the topics discussed are related to the following su...</t>
  </si>
  <si>
    <t>engineering final project, Engineering thesis, engineering project ideas, ideas for engineering projects, oil industry, flow conditioners, biomass energy, bi...</t>
  </si>
  <si>
    <t>lHNQGYKEHuI</t>
  </si>
  <si>
    <t>How to model and control pumps - Epanet tutorial</t>
  </si>
  <si>
    <t>https://www.youtube.com/watch?v=7pgDuf7T9vE</t>
  </si>
  <si>
    <t>https://i.ytimg.com/vi/7pgDuf7T9vE/hqdefault.jpg?sqp=-oaymwEZCPYBEIoBSFXyq4qpAwsIARUAAIhCGAFwAQ==&amp;rs=AOn4CLDt6-n_0Z47xtKwHzSdQxRfOONXaA</t>
  </si>
  <si>
    <t>This tutorial demonstrates how to model a pump in Epanet using a pump curve and it shows you how to create a simple control to close and open the pump at dif...</t>
  </si>
  <si>
    <t>Epanet, Epanet tutorial, Epanet pumps, Epanet pump control, pump curve, Pump modelling, water network modelling, Epanet simple control, tutorial, hydraulic m...</t>
  </si>
  <si>
    <t>7pgDuf7T9vE</t>
  </si>
  <si>
    <t>Where to find free engineering notes, courses and journals</t>
  </si>
  <si>
    <t>https://www.youtube.com/watch?v=MQ1di4Qjs7Q</t>
  </si>
  <si>
    <t>https://i.ytimg.com/vi/MQ1di4Qjs7Q/hqdefault.jpg?sqp=-oaymwEZCPYBEIoBSFXyq4qpAwsIARUAAIhCGAFwAQ==&amp;rs=AOn4CLDOcd-HzmRD31fvzEHyM2Vzjr79dA</t>
  </si>
  <si>
    <t>This video provides you with 5 essential links to free engineering notes, courses and journals, it is very helpful for students who are looking for some help...</t>
  </si>
  <si>
    <t>Engineering notes, free engineering journals, free journals, free engineering lectures, open courss, Massachusetts Institute Of Technology (College/Universit...</t>
  </si>
  <si>
    <t>MQ1di4Qjs7Q</t>
  </si>
  <si>
    <t>Transient flow analysis -  software download + tutorial</t>
  </si>
  <si>
    <t>https://www.youtube.com/watch?v=3GgKBIImZ5E</t>
  </si>
  <si>
    <t>https://i.ytimg.com/vi/3GgKBIImZ5E/hqdefault.jpg?sqp=-oaymwEZCPYBEIoBSFXyq4qpAwsIARUAAIhCGAFwAQ==&amp;rs=AOn4CLCtMlSNMClafUTS-aTdwWHySQhiwQ</t>
  </si>
  <si>
    <t>This video shows a free transient flow analysis software tutorial based on the method of characteristics. The software calculates the pressure surge in a res...</t>
  </si>
  <si>
    <t>Transient flow, surge analysis, surge analysis tutorial, surge pressure, method of characteristics, Free Software (Software Genre), pipe surge, valve shut su...</t>
  </si>
  <si>
    <t>3GgKBIImZ5E</t>
  </si>
  <si>
    <t>Slug Flow CFD tutorial using Multiphase VOF model | Fluent tutorial</t>
  </si>
  <si>
    <t>https://www.youtube.com/watch?v=1uX5EpyyRUM</t>
  </si>
  <si>
    <t>https://i.ytimg.com/vi/1uX5EpyyRUM/hqdefault.jpg?sqp=-oaymwEZCPYBEIoBSFXyq4qpAwsIARUAAIhCGAFwAQ==&amp;rs=AOn4CLCDgf8b3quHOVa_8vm0D3rCV6_U5Q</t>
  </si>
  <si>
    <t>This CFD ANSYS tutorial demonstrates how to simulate Slug flow. The tutorial comprises 2 fluids, water and Air bubbles flowing in a 3D pipe using the VOF Mul...</t>
  </si>
  <si>
    <t>Slug flow, Slug flow CFD, slug flow cfd simulation, Fluent tutorial, slug flow tutorial, air bubbles cfd, air, bubles, tutorial, ANSYS CFD tutorial, CFD, VOF...</t>
  </si>
  <si>
    <t>1uX5EpyyRUM</t>
  </si>
  <si>
    <t>Pump sizing online application - using pump curves tutorial</t>
  </si>
  <si>
    <t>https://www.youtube.com/watch?v=pAfGpdajmtM</t>
  </si>
  <si>
    <t>https://i.ytimg.com/vi/pAfGpdajmtM/hqdefault.jpg?sqp=-oaymwEZCPYBEIoBSFXyq4qpAwsIARUAAIhCGAFwAQ==&amp;rs=AOn4CLB_MINJRsQy3OoFdbbS0Q8AsVA1NQ</t>
  </si>
  <si>
    <t>This tutorial will guide you through the free pump sizing application tool on my website : www.raefkobeissi.com and will teach you how to find the duty point...</t>
  </si>
  <si>
    <t>Pumps, pump sizing App, pump sizing application, free pump sizing software, free pump sizing app, Pump (Invention), Software (album), Free (Business Operatio...</t>
  </si>
  <si>
    <t>pAfGpdajmtM</t>
  </si>
  <si>
    <t>How to model water distribution networks | EPANET Tutorial</t>
  </si>
  <si>
    <t>https://www.youtube.com/watch?v=SwVXhEN1v6I</t>
  </si>
  <si>
    <t>https://i.ytimg.com/vi/SwVXhEN1v6I/hqdefault.jpg?sqp=-oaymwEZCPYBEIoBSFXyq4qpAwsIARUAAIhCGAFwAQ==&amp;rs=AOn4CLC8duBp0Smhg1eC7enMNbSdLK_PzQ</t>
  </si>
  <si>
    <t>This tutorial is an Introduction to water distribution modeling using the free public domain software EPANET. In this tutorial you will learn how to draw a n...</t>
  </si>
  <si>
    <t>EPANET (Software), water distribution, water distribution modeling, EPANET tutorial, water demand patterns, network modeling, free EPANET, Piping, water netw...</t>
  </si>
  <si>
    <t>SwVXhEN1v6I</t>
  </si>
  <si>
    <t>How to create a chart on visual basic | Building apps tutorial</t>
  </si>
  <si>
    <t>https://www.youtube.com/watch?v=Az-BDM80oj8</t>
  </si>
  <si>
    <t>https://i.ytimg.com/vi/Az-BDM80oj8/hqdefault.jpg?sqp=-oaymwEZCPYBEIoBSFXyq4qpAwsIARUAAIhCGAFwAQ==&amp;rs=AOn4CLBt8NuPUba7ZUgHDSTwZ90lwfRPOQ</t>
  </si>
  <si>
    <t>This tutorial demonstrates how to draw a chart using visual basic using text box data entry. the tutorial will teach you how to set up a new chart and a new ...</t>
  </si>
  <si>
    <t>Visual basic tutorial, VB2010 tutorial, VB tutorial, vb charts tutorial, draw a chart in visual basic, vb charts, charts tutorial VB, chart curve from textbo...</t>
  </si>
  <si>
    <t>Az-BDM80oj8</t>
  </si>
  <si>
    <t>CFD tutorial - Variable inlet temperature using UDF - Fluent</t>
  </si>
  <si>
    <t>https://www.youtube.com/watch?v=q9eqd6sn-mQ</t>
  </si>
  <si>
    <t>https://i.ytimg.com/vi/q9eqd6sn-mQ/hqdefault.jpg?sqp=-oaymwEZCPYBEIoBSFXyq4qpAwsIARUAAIhCGAFwAQ==&amp;rs=AOn4CLBlXII6JCnVyTsiylWMrEUBmKmEZA</t>
  </si>
  <si>
    <t>This tutorial demonstrates how to use a UDF file for variable inlet temperature in a pipe. The udf file is written on notepad and interpreted in Fluent. It i...</t>
  </si>
  <si>
    <t>UDF, ANSYS UDF, Fluent UDF, variable temperature UDF, Inlet UDF, transient inlet temperature, Fluent, CFD, tutorial, transient flow, UDF profile, Temperature...</t>
  </si>
  <si>
    <t>q9eqd6sn-mQ</t>
  </si>
  <si>
    <t>CFD tutorial | how to create macro bubbles using VOF method - Fluent</t>
  </si>
  <si>
    <t>https://www.youtube.com/watch?v=nN-KO6cEskE&amp;t=1s</t>
  </si>
  <si>
    <t>https://i.ytimg.com/vi/nN-KO6cEskE/hqdefault.jpg?sqp=-oaymwEZCPYBEIoBSFXyq4qpAwsIARUAAIhCGAFwAQ==&amp;rs=AOn4CLA2LtUdzkJbYjwQQvZRcHjMwtdLQg</t>
  </si>
  <si>
    <t>This tutorial demonstrates how to create 3 bubbles of oil in a water tank and simulating its motion using the VOF method in Fluent. for tutoring: ra.kobeissi...</t>
  </si>
  <si>
    <t>Computational Fluid Dynamics (Industry), Tutorial (Media Genre), VOF, VOF method, Fluent tutorial, Fluent, oil, water, water tank simulation, Bubble CFD simu...</t>
  </si>
  <si>
    <t>nN-KO6cEskE&amp;t=1s</t>
  </si>
  <si>
    <t>Fluent Tutorial | Boiling water using multiphase model</t>
  </si>
  <si>
    <t>https://www.youtube.com/watch?v=nTZpn-FQ5e4&amp;t=675s</t>
  </si>
  <si>
    <t>https://i.ytimg.com/vi/nTZpn-FQ5e4/hqdefault.jpg?sqp=-oaymwEZCPYBEIoBSFXyq4qpAwsIARUAAIhCGAFwAQ==&amp;rs=AOn4CLADorjbzXpKB9hyER8aAavbPAm7cg</t>
  </si>
  <si>
    <t>This tutorial demonstrates how to setup a CFD simulation for boiling water using Multiphase method and and energy equation on Fluent ANSYS. 3 fluid phases ha...</t>
  </si>
  <si>
    <t>CFD, CFD tutorial, ANSYS tutorial, CFD boiling water tutorial, Fluent boiling water tutorial, evaporation - condensation Fluent, mass transfer Fluent, multip...</t>
  </si>
  <si>
    <t>nTZpn-FQ5e4&amp;t=675s</t>
  </si>
  <si>
    <t>CFD tutorial - Mixing tank concept using sliding mesh method | Fluent Ansys</t>
  </si>
  <si>
    <t>https://www.youtube.com/watch?v=hw4uPk37utU</t>
  </si>
  <si>
    <t>https://i.ytimg.com/vi/hw4uPk37utU/hqdefault.jpg?sqp=-oaymwEZCPYBEIoBSFXyq4qpAwsIARUAAIhCGAFwAQ==&amp;rs=AOn4CLDLbHYlV4g8iDErs0rIeBExSZojZg</t>
  </si>
  <si>
    <t>This video demonstrates the sliding mesh method applied on a mixing tank case , it is a 3D transient CFD simulation for a rotor in a cylindrical tank carried...</t>
  </si>
  <si>
    <t>CFD, CFD tutorial, mixing tank CFD, Flow in mixing tanks, sliding mesh tutorial, sliding mesh method, sliding mesh fluent, sliding mesh ansys, ANSYS, ANSYS t...</t>
  </si>
  <si>
    <t>hw4uPk37utU</t>
  </si>
  <si>
    <t>Fluent tutorial | DPM Model - Particle tracking</t>
  </si>
  <si>
    <t>https://www.youtube.com/watch?v=wOZaZaPs0cE&amp;t=289s</t>
  </si>
  <si>
    <t>https://i.ytimg.com/vi/wOZaZaPs0cE/hqdefault.jpg?sqp=-oaymwEZCPYBEIoBSFXyq4qpAwsIARUAAIhCGAFwAQ==&amp;rs=AOn4CLD2C7JJi56GfQeNTYLK1JJ-0BwSOA</t>
  </si>
  <si>
    <t>this tutorial demonstrates how to simulate the interaction between a continuum flow in a cylinder with solid particles, it is a Langrangian approach of the e...</t>
  </si>
  <si>
    <t>CFD, CFD tutorial, ANSYS, Fluent, DPM method, Discrete phase model, Fluent DPM tutorial, langrangian, computational fluid dynamics, K Epsilon, flow in a pres...</t>
  </si>
  <si>
    <t>wOZaZaPs0cE&amp;t=289s</t>
  </si>
  <si>
    <t>CFD Fluent simulation - ANSYS | wave propagation in a tank</t>
  </si>
  <si>
    <t>https://www.youtube.com/watch?v=h_Ud4ipIC6c</t>
  </si>
  <si>
    <t>https://i.ytimg.com/vi/h_Ud4ipIC6c/hqdefault.jpg?sqp=-oaymwEZCPYBEIoBSFXyq4qpAwsIARUAAIhCGAFwAQ==&amp;rs=AOn4CLBVFVwcysrfTrHG7veIqB1dJSbSPg</t>
  </si>
  <si>
    <t>This simulation shows the propagations of wave when water is poured into a reservoir, VOF model is used under transient analysis.</t>
  </si>
  <si>
    <t>CFD, ANSYS tutorial, Fluent tutorial, CFD wave propagation, wave propagation in water, Computational Fluid Dynamics (Industry), VOF model, CFD VOF model, CFD...</t>
  </si>
  <si>
    <t>h_Ud4ipIC6c</t>
  </si>
  <si>
    <t>How to derive the momentum equation of a fluid element</t>
  </si>
  <si>
    <t>https://www.youtube.com/watch?v=xGhNTg4Bx5I</t>
  </si>
  <si>
    <t>https://i.ytimg.com/vi/xGhNTg4Bx5I/hqdefault.jpg?sqp=-oaymwEZCPYBEIoBSFXyq4qpAwsIARUAAIhCGAFwAQ==&amp;rs=AOn4CLBTEZexZyItsKC4ACOmNnBCAef1PA</t>
  </si>
  <si>
    <t>This video demonstrates how to derive the momentum equation in a fluid element using the second law of Newton in a simple and easy way to be understood. Thum...</t>
  </si>
  <si>
    <t>Momentum, Fluid Dynamics (Field Of Study), Computational Fluid Dynamics (Industry), Momentum equation in fluids, Physics (Field Of Study), derivation of mome...</t>
  </si>
  <si>
    <t>xGhNTg4Bx5I</t>
  </si>
  <si>
    <t>Continuity equation part of Navier Stokes | Step by step derivation</t>
  </si>
  <si>
    <t>https://www.youtube.com/watch?v=Ply3yyq_FrQ</t>
  </si>
  <si>
    <t>https://i.ytimg.com/vi/Ply3yyq_FrQ/hqdefault.jpg?sqp=-oaymwEZCPYBEIoBSFXyq4qpAwsIARUAAIhCGAFwAQ==&amp;rs=AOn4CLCjItsEe9W3TFIIeLtNkfoJQLYd8g</t>
  </si>
  <si>
    <t>This short video shows the step by step derivation of the continuity equation of 1 dimensional flow based on the conservation of mass principle. Continuity e...</t>
  </si>
  <si>
    <t>continuity equation, 1 D flow continuity equation, continuity, CFD, Computational Fluid Dynamics (Industry), Mathematics (Field Of Study), Eddy, Fluid Dynami...</t>
  </si>
  <si>
    <t>Ply3yyq_FrQ</t>
  </si>
  <si>
    <t>Airplane wing mesh for CFD simulation | ANSYS tutorial</t>
  </si>
  <si>
    <t>https://www.youtube.com/watch?v=q-7qe4FBajo</t>
  </si>
  <si>
    <t>https://i.ytimg.com/vi/q-7qe4FBajo/hqdefault.jpg?sqp=-oaymwEZCPYBEIoBSFXyq4qpAwsIARUAAIhCGAFwAQ==&amp;rs=AOn4CLBx_pgCETmLnxK5c4rxpZtVrWdIjg</t>
  </si>
  <si>
    <t>This tutorial demonstrates how to mesh a commercial airplane wing to be used for a CFD simulation in Fluent from ANSYS, the mesh is tetrahedral with a set of...</t>
  </si>
  <si>
    <t>Computational Fluid Dynamics (Industry), Airplane (Product Category), CFD, wing mesh, airplane wing mesh, CFD wing mesh, Fluent, ANSYS, meshing for CFD, mesh...</t>
  </si>
  <si>
    <t>q-7qe4FBajo</t>
  </si>
  <si>
    <t>Chiller piping network | Pipeflow Expert tutorial</t>
  </si>
  <si>
    <t>https://www.youtube.com/watch?v=NHTTfW1n-8U</t>
  </si>
  <si>
    <t>https://i.ytimg.com/vi/NHTTfW1n-8U/hqdefault.jpg?sqp=-oaymwEZCPYBEIoBSFXyq4qpAwsIARUAAIhCGAFwAQ==&amp;rs=AOn4CLBdvXOUXed7Ur9bDfdbH73KgQQnxg</t>
  </si>
  <si>
    <t>This pipe flow expert tutorial demonstrates how to model the piping network for a chiller unit and calculate the head loss in the system and select a circula...</t>
  </si>
  <si>
    <t>Pipe Flow, Piping, Chillers, pipe network tutorial, heating plumbing, plumbing tutorial, pipeflow expert, PipeFlow Expert tutorial, Pipe Network Analysis, wa...</t>
  </si>
  <si>
    <t>NHTTfW1n-8U</t>
  </si>
  <si>
    <t>CFD ANSYS Tutorial - Mixing fluids at different temperatures</t>
  </si>
  <si>
    <t>https://www.youtube.com/watch?v=vhpUq3ykr5s</t>
  </si>
  <si>
    <t>https://i.ytimg.com/vi/vhpUq3ykr5s/hqdefault.jpg?sqp=-oaymwEZCPYBEIoBSFXyq4qpAwsIARUAAIhCGAFwAQ==&amp;rs=AOn4CLADNxgXnKBFh2qe-HdcYHqu4Xo6rg</t>
  </si>
  <si>
    <t>This CFD ANSYS tutorial demonstrates how to create a 3D simulation for hot and cold water mixing, the energy equation is enabled to obtain the final temperat...</t>
  </si>
  <si>
    <t>Computational Fluid Dynamics (Industry), CFD, Fluent, Fluid mixing tutorial, CFD hot and cold water mixing, heat transfer, mixing hot and cold water simulati...</t>
  </si>
  <si>
    <t>vhpUq3ykr5s</t>
  </si>
  <si>
    <t>ArcMap Tutorial | creating specific layers from selection tools</t>
  </si>
  <si>
    <t>https://www.youtube.com/watch?v=TBk5HRBkjMU</t>
  </si>
  <si>
    <t>https://i.ytimg.com/vi/TBk5HRBkjMU/hqdefault.jpg?sqp=-oaymwEZCPYBEIoBSFXyq4qpAwsIARUAAIhCGAFwAQ==&amp;rs=AOn4CLA-SV93raAmiKUs282zGVLac7_JiA</t>
  </si>
  <si>
    <t>This tutorial demonstrates how to create specific layers within a general one using the select by attribute and select by location tool in ArcMap 10.1 The tu...</t>
  </si>
  <si>
    <t>ArcMap, ArcMap tutorial, Arcgis, arcmap layers, arcmap selection tools, ArcMap queries, how to select layers, Select by attribute, ArcMap select by attribute...</t>
  </si>
  <si>
    <t>TBk5HRBkjMU</t>
  </si>
  <si>
    <t>CFD Fluent tutorial on laminar flow over a backward face step.</t>
  </si>
  <si>
    <t>https://www.youtube.com/watch?v=Mzjvm2ttcFA</t>
  </si>
  <si>
    <t>https://i.ytimg.com/vi/Mzjvm2ttcFA/hqdefault.jpg?sqp=-oaymwEZCPYBEIoBSFXyq4qpAwsIARUAAIhCGAFwAQ==&amp;rs=AOn4CLDICosYT8ELY0jqjC63JyorL-UQCA</t>
  </si>
  <si>
    <t>This tutorial explains how to simulate a laminar flow over a backward face step using the state of the art software Fluent from ANSYS. the tutorial runs thro...</t>
  </si>
  <si>
    <t>Laminar Flow, CFD, Computational Fluid Dynamics (Industry), backward face step, flow over backward face step, Fluent simulation, Fluent tutorial, CFD tutoria...</t>
  </si>
  <si>
    <t>Mzjvm2ttcFA</t>
  </si>
  <si>
    <t>Creating 3D Curved objects using Rhino 3D | Tutorial</t>
  </si>
  <si>
    <t>https://www.youtube.com/watch?v=iBq6jAo6sf0</t>
  </si>
  <si>
    <t>https://i.ytimg.com/vi/iBq6jAo6sf0/hqdefault.jpg?sqp=-oaymwEZCPYBEIoBSFXyq4qpAwsIARUAAIhCGAFwAQ==&amp;rs=AOn4CLCTualrUb-iYds-EAcErtV9e2HuHg</t>
  </si>
  <si>
    <t>This tutorial explains the sweep rail tool in Rhino 3D and how it is applied to create various complicated 3D shapes using a curve or line profiles and a rai...</t>
  </si>
  <si>
    <t>Rhino tutorial, Sweep rail tool, sweep rail 3d, Rhino 3D tools, 3D modeling tutorial, curved surfaces, sweep rail Rhino, 3D Car designs, 3D boat designs, Rhi...</t>
  </si>
  <si>
    <t>iBq6jAo6sf0</t>
  </si>
  <si>
    <t>Transient heat conduction simulation on a 3D object - Ansys tutorial</t>
  </si>
  <si>
    <t>https://www.youtube.com/watch?v=PEU1FhIHGy8</t>
  </si>
  <si>
    <t>https://i.ytimg.com/vi/PEU1FhIHGy8/hqdefault.jpg?sqp=-oaymwEZCPYBEIoBSFXyq4qpAwsIARUAAIhCGAFwAQ==&amp;rs=AOn4CLBtYkjFdGB3a2ESf4LekunzCdLd_Q</t>
  </si>
  <si>
    <t>This tutorial demonstrated how to simulate a 3D transient heat conduction model ( Pan ) using the transient thermal analysis in ANSYS - Workbench. It provide...</t>
  </si>
  <si>
    <t>ANSYS, transient thermal analysis, transient thermal analysis ANSYS, heat transfer simulation, heat transfer ANSYS, thermal load ansys, workbench, heat trans...</t>
  </si>
  <si>
    <t>PEU1FhIHGy8</t>
  </si>
  <si>
    <t>HVAC - heating and cooling load analysis - Revit 2014 tutorial</t>
  </si>
  <si>
    <t>https://www.youtube.com/watch?v=49o2LBNsa20</t>
  </si>
  <si>
    <t>https://i.ytimg.com/vi/49o2LBNsa20/hqdefault.jpg?sqp=-oaymwEZCPYBEIoBSFXyq4qpAwsIARUAAIhCGAFwAQ==&amp;rs=AOn4CLBDP-KibRyGaEN0HtnK0YYIr6yMVw</t>
  </si>
  <si>
    <t>This video is a tutorial for heating and cooling load analysis in Revit 2014. It shows you how to select different materials and thermal properties for each ...</t>
  </si>
  <si>
    <t>Revit, Revit tutorial, Revit HVAC, REVIT HVAC tutorial, Revit heating and cooling load analysis, heating and cooling Revit, Autodesk Revit (Software), Heatin...</t>
  </si>
  <si>
    <t>49o2LBNsa20</t>
  </si>
  <si>
    <t>CFD ANSYS Tutorial - Multiple reference frame (MRF) for rotational flows | Fluent</t>
  </si>
  <si>
    <t>https://www.youtube.com/watch?v=P2vaj70ATZs</t>
  </si>
  <si>
    <t>https://i.ytimg.com/vi/P2vaj70ATZs/hqdefault.jpg?sqp=-oaymwEZCPYBEIoBSFXyq4qpAwsIARUAAIhCGAFwAQ==&amp;rs=AOn4CLDJfKaJvcQr1d-hiIf2J990s2Pjiw</t>
  </si>
  <si>
    <t>This video demonstrates how to use the multiple reference frame method in Fluent ANSYS. A rotational flow will be simulated in a 3D pipe with a rectangular b...</t>
  </si>
  <si>
    <t>Ansys (Organization), Computational Fluid Dynamics (Field Of Study), ANSYS, FLUENT, CFD simulation, Fluent tutorial, MRF method, MRF CFD, MRF FLUENT, rotatio...</t>
  </si>
  <si>
    <t>P2vaj70ATZs</t>
  </si>
  <si>
    <t>Understanding pump sizing</t>
  </si>
  <si>
    <t>https://www.youtube.com/watch?v=oJKtGGLU0C0</t>
  </si>
  <si>
    <t>https://i.ytimg.com/vi/oJKtGGLU0C0/hqdefault.jpg?sqp=-oaymwEZCPYBEIoBSFXyq4qpAwsIARUAAIhCGAFwAQ==&amp;rs=AOn4CLCJdjtfhTkFw9_oCr1y5Jcn_TFcYg</t>
  </si>
  <si>
    <t>This video explains from scratch how to size a pump and what equations are used in order to determine the pump head for example the Darcy Weisbach equation a...</t>
  </si>
  <si>
    <t>Pump, how to size a pump, pump sizing, head loss, calculate head loss, Darcy Weisbach equation, Reynolds Number (Namesake), Reynolds number, Moody diagram, p...</t>
  </si>
  <si>
    <t>oJKtGGLU0C0</t>
  </si>
  <si>
    <t>CFD ANSYS Tutorial -  Lift on 3D Airfoil Wing Simulation | Fluent</t>
  </si>
  <si>
    <t>https://www.youtube.com/watch?v=gB33UcgKG3c</t>
  </si>
  <si>
    <t>https://i.ytimg.com/vi/gB33UcgKG3c/hqdefault.jpg?sqp=-oaymwEZCPYBEIoBSFXyq4qpAwsIARUAAIhCGAFwAQ==&amp;rs=AOn4CLCENGxaR6nNZ9b4n2sTfLPl8YeJOg</t>
  </si>
  <si>
    <t>This CFD ANSYS tutorial demonstrates how to run an aerodynamic simulation on an airplane wing, it is a basic simulation where the pressure based solver is us...</t>
  </si>
  <si>
    <t>CFD, airfoil cfd, airfoil CFD, airplane wing CFD, FLUENT wing CFD, Airplane wing tunnel simulation, ANSYS, ansys fluent, Lift force, drag force, drag coeffic...</t>
  </si>
  <si>
    <t>gB33UcgKG3c</t>
  </si>
  <si>
    <t>CFD &amp; Structural analysis tutorial - simulation of flow through a pipe bend | ANSYS</t>
  </si>
  <si>
    <t>https://www.youtube.com/watch?v=xFkxeMmk9Ac</t>
  </si>
  <si>
    <t>https://i.ytimg.com/vi/xFkxeMmk9Ac/hqdefault.jpg?sqp=-oaymwEZCPYBEIoBSFXyq4qpAwsIARUAAIhCGAFwAQ==&amp;rs=AOn4CLCLZQoNJd3ozq1Ishtxa4s_xvs6Pw</t>
  </si>
  <si>
    <t>This tutorial demonstrates the importance of ANSYS in solving multiphysics problems. A CFD simulation has been carried out on a pipe with a 90 degree bend us...</t>
  </si>
  <si>
    <t>Multiphysics, Computational Fluid Dynamics (Field Of Study), ANSYS, CFD, 90 degree bend FEA, FEA, CFD and stress analysis, Tutorial (Industry), Structural An...</t>
  </si>
  <si>
    <t>xFkxeMmk9Ac</t>
  </si>
  <si>
    <t>CFD ANSYS tutorial - Heat conduction in solid objects | Fluent</t>
  </si>
  <si>
    <t>https://www.youtube.com/watch?v=oCntLSAWEVo</t>
  </si>
  <si>
    <t>https://i.ytimg.com/vi/oCntLSAWEVo/hqdefault.jpg?sqp=-oaymwEZCPYBEIoBSFXyq4qpAwsIARUAAIhCGAFwAQ==&amp;rs=AOn4CLAtDxmhLLIR8iM_b7vOlOsxQgn1Yw</t>
  </si>
  <si>
    <t>This CFD ANSYS tutorial shows how to use Fluent from ANSYS to model heat conduction in solid object, it is a 2D tutorial where the energy equation is enabled...</t>
  </si>
  <si>
    <t>Thermal Conduction, Fluent heat, ANSYS, FLUENT, heat transfer simulation, heat transfer modelling, heat conduction modelling, heat conduction, conduction in ...</t>
  </si>
  <si>
    <t>oCntLSAWEVo</t>
  </si>
  <si>
    <t>CFD tutorial in Fluent for transient simulations- filling a tank</t>
  </si>
  <si>
    <t>https://www.youtube.com/watch?v=xQBvYceTg8E&amp;t=9s</t>
  </si>
  <si>
    <t>https://i.ytimg.com/vi/xQBvYceTg8E/hqdefault.jpg?sqp=-oaymwEZCPYBEIoBSFXyq4qpAwsIARUAAIhCGAFwAQ==&amp;rs=AOn4CLDCEZWpoHAHP4kyhBUbznespRgXTQ</t>
  </si>
  <si>
    <t>This tutorial explores the VOF multiphase method in Fluent from ANSYS to fill a 2D tank with water. It is a transient CFD tutorial where 2 fluids are used: w...</t>
  </si>
  <si>
    <t>Computational Fluid Dynamics (Field Of Study), VOF method, multiphase cfd, CFD multiphase, filling a tank CFD model, Transient CFD model, Fluent, ANSYS, Tran...</t>
  </si>
  <si>
    <t>xQBvYceTg8E&amp;t=9s</t>
  </si>
  <si>
    <t>Clean water network modelling Tutorial - SynerGEE</t>
  </si>
  <si>
    <t>https://www.youtube.com/watch?v=NolVybIa_1A</t>
  </si>
  <si>
    <t>https://i.ytimg.com/vi/NolVybIa_1A/hqdefault.jpg?sqp=-oaymwEZCPYBEIoBSFXyq4qpAwsIARUAAIhCGAFwAQ==&amp;rs=AOn4CLBkRV2gtDZlROeED-lS4sLw5EyHNQ</t>
  </si>
  <si>
    <t>SynerGee water is a hydraulic modelling software used for clean water networks on large scale, this software is owned by DNV - GL a leading company that offe...</t>
  </si>
  <si>
    <t>water hydraulic modelling, hydraulic modelling, water networks, SynerGee, synergee water, synergee, DNV-GL, water network modelling, pumping stations, hydrau...</t>
  </si>
  <si>
    <t>NolVybIa_1A</t>
  </si>
  <si>
    <t>ICEM meshing tutorial on 3D pipe with 45 degree bend</t>
  </si>
  <si>
    <t>https://www.youtube.com/watch?v=ncV3pxQFp-s</t>
  </si>
  <si>
    <t>https://i.ytimg.com/vi/ncV3pxQFp-s/hqdefault.jpg?sqp=-oaymwEZCPYBEIoBSFXyq4qpAwsIARUAAIhCGAFwAQ==&amp;rs=AOn4CLBGAqcLhKqyoBAyBTIBdBR7WiIHDw</t>
  </si>
  <si>
    <t>This tutorial shows you how to mesh a 3D pipe with 2 x 45 degree pipe using ICEM. It is one of many complicated geometries that require special meshing metho...</t>
  </si>
  <si>
    <t>ICEM, CFD, meshing, CFD meshing, ICEM meshing, O grid, ANSYS, pipe meshing, 45 degree bend meshing, Fluent, ICEM CFD, tutorial, mesh, o grid mesh</t>
  </si>
  <si>
    <t>ncV3pxQFp-s</t>
  </si>
  <si>
    <t>CFD ANSYS Tutorial -  User defined function - UDF in Fluent</t>
  </si>
  <si>
    <t>https://www.youtube.com/watch?v=LQ2y0sIXgio&amp;t=779s</t>
  </si>
  <si>
    <t>https://i.ytimg.com/vi/LQ2y0sIXgio/hqdefault.jpg?sqp=-oaymwEZCPYBEIoBSFXyq4qpAwsIARUAAIhCGAFwAQ==&amp;rs=AOn4CLBdIYh6O-7tsjqrbOdV0-EXn1ZCIA</t>
  </si>
  <si>
    <t>A CFD tutorial using FLUENT from ANSYS showing the importance of UDF ( user defined functions ) in many CFD cases. This tutorial shows how to set a non-unifo...</t>
  </si>
  <si>
    <t>ANSYS, FLUENT, tutorial, UDF, user defined function in cfd, velocity profile, fluid dynamics, UDF C language, user defined function, CFD Tutorial, CFD, compu...</t>
  </si>
  <si>
    <t>LQ2y0sIXgio&amp;t=779s</t>
  </si>
  <si>
    <t>Prof. Prasad Kulkarni</t>
  </si>
  <si>
    <t>modal analysis of i section 1000 mode shapes</t>
  </si>
  <si>
    <t>https://www.youtube.com/watch?v=v22P6iw0Cj0</t>
  </si>
  <si>
    <t>https://i.ytimg.com/vi/v22P6iw0Cj0/hqdefault.jpg?sqp=-oaymwEZCPYBEIoBSFXyq4qpAwsIARUAAIhCGAFwAQ==&amp;rs=AOn4CLDop1D_BqFdoEhGFJODa40A8XtTUA</t>
  </si>
  <si>
    <t>v22P6iw0Cj0</t>
  </si>
  <si>
    <t>take node oriented probe in ansys workbench</t>
  </si>
  <si>
    <t>https://www.youtube.com/watch?v=RiCDfi27vo0</t>
  </si>
  <si>
    <t>https://i.ytimg.com/vi/RiCDfi27vo0/hqdefault.jpg?sqp=-oaymwEZCPYBEIoBSFXyq4qpAwsIARUAAIhCGAFwAQ==&amp;rs=AOn4CLCoUXNblzYsbSY2dbGMRNj0eR8i8A</t>
  </si>
  <si>
    <t>RiCDfi27vo0</t>
  </si>
  <si>
    <t>How to plot chart and graph in ANSYS  workbench</t>
  </si>
  <si>
    <t>https://www.youtube.com/watch?v=hVhmQpiGN0w</t>
  </si>
  <si>
    <t>https://i.ytimg.com/vi/hVhmQpiGN0w/hqdefault.jpg?sqp=-oaymwEZCPYBEIoBSFXyq4qpAwsIARUAAIhCGAFwAQ==&amp;rs=AOn4CLCFQmjrGu1KWgTOuFF2lOHCaENkQw</t>
  </si>
  <si>
    <t>hVhmQpiGN0w</t>
  </si>
  <si>
    <t>static and transient analysis of shock absorber</t>
  </si>
  <si>
    <t>https://www.youtube.com/watch?v=1lpx4GiiqEA</t>
  </si>
  <si>
    <t>https://i.ytimg.com/vi/1lpx4GiiqEA/hqdefault.jpg?sqp=-oaymwEZCPYBEIoBSFXyq4qpAwsIARUAAIhCGAFwAQ==&amp;rs=AOn4CLCDvYnF6MjqZOx48xnY8KiHd7ASWQ</t>
  </si>
  <si>
    <t>1lpx4GiiqEA</t>
  </si>
  <si>
    <t>steel plate analysis if fixture plate in ansys workbench</t>
  </si>
  <si>
    <t>https://www.youtube.com/watch?v=gmdRLv-fqaA</t>
  </si>
  <si>
    <t>https://i.ytimg.com/vi/gmdRLv-fqaA/hqdefault.jpg?sqp=-oaymwEZCPYBEIoBSFXyq4qpAwsIARUAAIhCGAFwAQ==&amp;rs=AOn4CLBGxUtiGl7d2ogxcSsMJwM8IamR4g</t>
  </si>
  <si>
    <t>gmdRLv-fqaA</t>
  </si>
  <si>
    <t>non linear analysis simply supported beam beam in ansys apdl</t>
  </si>
  <si>
    <t>https://www.youtube.com/watch?v=S53yJQHrtX4</t>
  </si>
  <si>
    <t>https://i.ytimg.com/vi/S53yJQHrtX4/hqdefault.jpg?sqp=-oaymwEZCPYBEIoBSFXyq4qpAwsIARUAAIhCGAFwAQ==&amp;rs=AOn4CLDshOwfPJYA79Y_KZ0j2PEHD2TIgQ</t>
  </si>
  <si>
    <t>S53yJQHrtX4</t>
  </si>
  <si>
    <t>non linear analysis of cantilever beam in ansys apdl</t>
  </si>
  <si>
    <t>https://www.youtube.com/watch?v=IhT5zkUU8PQ</t>
  </si>
  <si>
    <t>https://i.ytimg.com/vi/IhT5zkUU8PQ/hqdefault.jpg?sqp=-oaymwEZCPYBEIoBSFXyq4qpAwsIARUAAIhCGAFwAQ==&amp;rs=AOn4CLAK1RC7Gz-geNi5Iee8QsL4XQmEMQ</t>
  </si>
  <si>
    <t>IhT5zkUU8PQ</t>
  </si>
  <si>
    <t>3D Thermal analysis of slotted disc in ANSYS workbench</t>
  </si>
  <si>
    <t>https://www.youtube.com/watch?v=ies4lm_WyLc</t>
  </si>
  <si>
    <t>https://i.ytimg.com/vi/ies4lm_WyLc/hqdefault.jpg?sqp=-oaymwEZCPYBEIoBSFXyq4qpAwsIARUAAIhCGAFwAQ==&amp;rs=AOn4CLBWYZOp3KKIgasvEdYYfgjFAz9XEg</t>
  </si>
  <si>
    <t>ies4lm_WyLc</t>
  </si>
  <si>
    <t>L section  simply supported beam analysis</t>
  </si>
  <si>
    <t>https://www.youtube.com/watch?v=FxtitVOWuOg&amp;t=5s</t>
  </si>
  <si>
    <t>https://i.ytimg.com/vi/FxtitVOWuOg/hqdefault.jpg?sqp=-oaymwEZCPYBEIoBSFXyq4qpAwsIARUAAIhCGAFwAQ==&amp;rs=AOn4CLAfAysmPWRCYkl1qdkhS6mriY4V5Q</t>
  </si>
  <si>
    <t>FxtitVOWuOg&amp;t=5s</t>
  </si>
  <si>
    <t>how to apply probe in ansys workbench</t>
  </si>
  <si>
    <t>https://www.youtube.com/watch?v=awV1OD_Mm5g</t>
  </si>
  <si>
    <t>https://i.ytimg.com/vi/awV1OD_Mm5g/hqdefault.jpg?sqp=-oaymwEZCPYBEIoBSFXyq4qpAwsIARUAAIhCGAFwAQ==&amp;rs=AOn4CLBNnEfnlAokEaSBrEsGk6tmiR-jsw</t>
  </si>
  <si>
    <t>awV1OD_Mm5g</t>
  </si>
  <si>
    <t>force and displacement at point of interest in ANSYS workbench</t>
  </si>
  <si>
    <t>https://www.youtube.com/watch?v=7NC62yRu_Ns</t>
  </si>
  <si>
    <t>https://i.ytimg.com/vi/7NC62yRu_Ns/hqdefault.jpg?sqp=-oaymwEZCPYBEIoBSFXyq4qpAwsIARUAAIhCGAFwAQ==&amp;rs=AOn4CLBuc50gUjX8TlTLQ0oNZ7aQvmMOtg</t>
  </si>
  <si>
    <t>7NC62yRu_Ns</t>
  </si>
  <si>
    <t>cantilever beam analysis-deflection at particular point</t>
  </si>
  <si>
    <t>https://www.youtube.com/watch?v=b8vpmWwgN6c</t>
  </si>
  <si>
    <t>https://i.ytimg.com/vi/b8vpmWwgN6c/hqdefault.jpg?sqp=-oaymwEZCPYBEIoBSFXyq4qpAwsIARUAAIhCGAFwAQ==&amp;rs=AOn4CLDq6g8E3155bCMLWTwCGcQTRtaduw</t>
  </si>
  <si>
    <t>b8vpmWwgN6c</t>
  </si>
  <si>
    <t>wind mill analysis in workbench</t>
  </si>
  <si>
    <t>https://www.youtube.com/watch?v=aKVZmKhCeFY</t>
  </si>
  <si>
    <t>https://i.ytimg.com/vi/aKVZmKhCeFY/hqdefault.jpg?sqp=-oaymwEZCPYBEIoBSFXyq4qpAwsIARUAAIhCGAFwAQ==&amp;rs=AOn4CLAo4Pf6udbSQkAjv_14cjGqZFHDPw</t>
  </si>
  <si>
    <t>aKVZmKhCeFY</t>
  </si>
  <si>
    <t>crane hook analysis in ansys workbench</t>
  </si>
  <si>
    <t>https://www.youtube.com/watch?v=IEWTkPbdV0s</t>
  </si>
  <si>
    <t>https://i.ytimg.com/vi/IEWTkPbdV0s/hqdefault.jpg?sqp=-oaymwEZCPYBEIoBSFXyq4qpAwsIARUAAIhCGAFwAQ==&amp;rs=AOn4CLCsSYmNFBPMQMXbdco5ovhMS-r23g</t>
  </si>
  <si>
    <t>IEWTkPbdV0s</t>
  </si>
  <si>
    <t>bearing analysis in ansys work bench</t>
  </si>
  <si>
    <t>https://www.youtube.com/watch?v=ECxH7hklCJA</t>
  </si>
  <si>
    <t>https://i.ytimg.com/vi/ECxH7hklCJA/hqdefault.jpg?sqp=-oaymwEZCPYBEIoBSFXyq4qpAwsIARUAAIhCGAFwAQ==&amp;rs=AOn4CLCH5wvCDfSb6kNbICqAeg_1wwmU_Q</t>
  </si>
  <si>
    <t>ECxH7hklCJA</t>
  </si>
  <si>
    <t>Aero Plane body analysis in ansys workbench</t>
  </si>
  <si>
    <t>https://www.youtube.com/watch?v=xVGJLruiawU</t>
  </si>
  <si>
    <t>https://i.ytimg.com/vi/xVGJLruiawU/hqdefault.jpg?sqp=-oaymwEZCPYBEIoBSFXyq4qpAwsIARUAAIhCGAFwAQ==&amp;rs=AOn4CLC_AYJSpjD1MCnZYhkiKMh6mBZusA</t>
  </si>
  <si>
    <t>xVGJLruiawU</t>
  </si>
  <si>
    <t>Critical coupled field analysis of pressure vessel.</t>
  </si>
  <si>
    <t>https://www.youtube.com/watch?v=moNpt6XNN9o</t>
  </si>
  <si>
    <t>https://i.ytimg.com/vi/moNpt6XNN9o/hqdefault.jpg?sqp=-oaymwEZCPYBEIoBSFXyq4qpAwsIARUAAIhCGAFwAQ==&amp;rs=AOn4CLBPzI5yfK_BZBqqcsup1fnNG_bL2A</t>
  </si>
  <si>
    <t>moNpt6XNN9o</t>
  </si>
  <si>
    <t>Thermal analysis of fin structure</t>
  </si>
  <si>
    <t>https://www.youtube.com/watch?v=cSAKQd8E1SQ</t>
  </si>
  <si>
    <t>https://i.ytimg.com/vi/cSAKQd8E1SQ/hqdefault.jpg?sqp=-oaymwEZCPYBEIoBSFXyq4qpAwsIARUAAIhCGAFwAQ==&amp;rs=AOn4CLDDwHLVHgjZHT8V7ppBde4EynGqFw</t>
  </si>
  <si>
    <t>cSAKQd8E1SQ</t>
  </si>
  <si>
    <t>fatigue  life analysis of shock absorber in ansys</t>
  </si>
  <si>
    <t>https://www.youtube.com/watch?v=_Ws8ugB-Tn4</t>
  </si>
  <si>
    <t>https://i.ytimg.com/vi/_Ws8ugB-Tn4/hqdefault.jpg?sqp=-oaymwEZCPYBEIoBSFXyq4qpAwsIARUAAIhCGAFwAQ==&amp;rs=AOn4CLD9SRnC0zFeSD7eCMqGiZYrbMdQMw</t>
  </si>
  <si>
    <t>_Ws8ugB-Tn4</t>
  </si>
  <si>
    <t>Basic Drop Test Process in Ansys By Prasad Kulkarni</t>
  </si>
  <si>
    <t>https://www.youtube.com/watch?v=Kndb5Gxm_G0</t>
  </si>
  <si>
    <t>https://i.ytimg.com/vi/Kndb5Gxm_G0/hqdefault.jpg?sqp=-oaymwEZCPYBEIoBSFXyq4qpAwsIARUAAIhCGAFwAQ==&amp;rs=AOn4CLAYorG9UanzipkTnj3KteIuhpT5gA</t>
  </si>
  <si>
    <t>Kndb5Gxm_G0</t>
  </si>
  <si>
    <t>Car  body Accident simulation by Prasad Kulkarni</t>
  </si>
  <si>
    <t>https://www.youtube.com/watch?v=eIenk4mdc80</t>
  </si>
  <si>
    <t>https://i.ytimg.com/vi/eIenk4mdc80/hqdefault.jpg?sqp=-oaymwEZCPYBEIoBSFXyq4qpAwsIARUAAIhCGAFwAQ==&amp;rs=AOn4CLDRaUuTgDmDZ6ImfCtU-waYN6KcSA</t>
  </si>
  <si>
    <t>eIenk4mdc80</t>
  </si>
  <si>
    <t>Explicit dynamics of car body</t>
  </si>
  <si>
    <t>https://www.youtube.com/watch?v=fhDf7K7Nics</t>
  </si>
  <si>
    <t>https://i.ytimg.com/vi/fhDf7K7Nics/hqdefault.jpg?sqp=-oaymwEZCPYBEIoBSFXyq4qpAwsIARUAAIhCGAFwAQ==&amp;rs=AOn4CLBtDbm5is1xDwCsvtZ_iMIt_RiNLA</t>
  </si>
  <si>
    <t>fhDf7K7Nics</t>
  </si>
  <si>
    <t>Explicit Dnamics of compound beam(blade)</t>
  </si>
  <si>
    <t>https://www.youtube.com/watch?v=Vyu36e7Ngl4</t>
  </si>
  <si>
    <t>https://i.ytimg.com/vi/Vyu36e7Ngl4/hqdefault.jpg?sqp=-oaymwEZCPYBEIoBSFXyq4qpAwsIARUAAIhCGAFwAQ==&amp;rs=AOn4CLAJmqbnEfl7r3lcrtU1Nn664jkLUw</t>
  </si>
  <si>
    <t>Vyu36e7Ngl4</t>
  </si>
  <si>
    <t>compound beam analysis</t>
  </si>
  <si>
    <t>https://www.youtube.com/watch?v=flLESvVUCRo</t>
  </si>
  <si>
    <t>https://i.ytimg.com/vi/flLESvVUCRo/hqdefault.jpg?sqp=-oaymwEZCPYBEIoBSFXyq4qpAwsIARUAAIhCGAFwAQ==&amp;rs=AOn4CLCd3DEjUoJ1WWU4TIE4_klbcWcnMQ</t>
  </si>
  <si>
    <t>flLESvVUCRo</t>
  </si>
  <si>
    <t>Transient Analysis of Car Body and Obstacle.</t>
  </si>
  <si>
    <t>https://www.youtube.com/watch?v=ESohVzNLJ0g</t>
  </si>
  <si>
    <t>https://i.ytimg.com/vi/ESohVzNLJ0g/hqdefault.jpg?sqp=-oaymwEZCPYBEIoBSFXyq4qpAwsIARUAAIhCGAFwAQ==&amp;rs=AOn4CLB5Uxdb46-4l5jgk2IWL-iCMjgk6A</t>
  </si>
  <si>
    <t>ESohVzNLJ0g</t>
  </si>
  <si>
    <t>Transient Analysis of spur gear pair by Prof.P P Kulkarni</t>
  </si>
  <si>
    <t>https://www.youtube.com/watch?v=gXUBJ45qETY</t>
  </si>
  <si>
    <t>https://i.ytimg.com/vi/gXUBJ45qETY/hqdefault.jpg?sqp=-oaymwEZCPYBEIoBSFXyq4qpAwsIARUAAIhCGAFwAQ==&amp;rs=AOn4CLBp_XsOilwsWubPGsUwYhimzHb5eg</t>
  </si>
  <si>
    <t>gXUBJ45qETY</t>
  </si>
  <si>
    <t>transient analysis of car body-basic tutorial</t>
  </si>
  <si>
    <t>https://www.youtube.com/watch?v=pNL22Z5GLIk</t>
  </si>
  <si>
    <t>https://i.ytimg.com/vi/pNL22Z5GLIk/hqdefault.jpg?sqp=-oaymwEZCPYBEIoBSFXyq4qpAwsIARUAAIhCGAFwAQ==&amp;rs=AOn4CLA3tBCR7lKJwMkVgrWTYI5ink5K6A</t>
  </si>
  <si>
    <t>pNL22Z5GLIk</t>
  </si>
  <si>
    <t>Assembly and animation of universal coupling -SKN SINHGAD COLLEGE OF ENGINEERING</t>
  </si>
  <si>
    <t>https://www.youtube.com/watch?v=dSZ1TR_Qqn8</t>
  </si>
  <si>
    <t>https://i.ytimg.com/vi/dSZ1TR_Qqn8/hqdefault.jpg?sqp=-oaymwEZCPYBEIoBSFXyq4qpAwsIARUAAIhCGAFwAQ==&amp;rs=AOn4CLDOprZJrWesv5ViLAPwhsznn9DWrw</t>
  </si>
  <si>
    <t>dSZ1TR_Qqn8</t>
  </si>
  <si>
    <t>3d catia drawing</t>
  </si>
  <si>
    <t>https://www.youtube.com/watch?v=SuxzTlHNgHY</t>
  </si>
  <si>
    <t>https://i.ytimg.com/vi/SuxzTlHNgHY/hqdefault.jpg?sqp=-oaymwEZCPYBEIoBSFXyq4qpAwsIARUAAIhCGAFwAQ==&amp;rs=AOn4CLAPLnq1HXvZLYW8MiySfFkv9SYU3g</t>
  </si>
  <si>
    <t>SuxzTlHNgHY</t>
  </si>
  <si>
    <t>SIMPLE CATIA 3D MODEL for practice-Prof.P P Kulkarni</t>
  </si>
  <si>
    <t>https://www.youtube.com/watch?v=0O3Lj07R_pk</t>
  </si>
  <si>
    <t>https://i.ytimg.com/vi/0O3Lj07R_pk/hqdefault.jpg?sqp=-oaymwEZCPYBEIoBSFXyq4qpAwsIARUAAIhCGAFwAQ==&amp;rs=AOn4CLDAP4t5uneUmH1lgk4AOphmQkxsDQ</t>
  </si>
  <si>
    <t>0O3Lj07R_pk</t>
  </si>
  <si>
    <t>3 D MODELING IN CATIA for PRACTICE-Prof.P P Kulkarni</t>
  </si>
  <si>
    <t>https://www.youtube.com/watch?v=8zuN3oT7fKQ</t>
  </si>
  <si>
    <t>https://i.ytimg.com/vi/8zuN3oT7fKQ/hqdefault.jpg?sqp=-oaymwEZCPYBEIoBSFXyq4qpAwsIARUAAIhCGAFwAQ==&amp;rs=AOn4CLCqM1iuP5eiAMNy28hQQf6f7JdSTw</t>
  </si>
  <si>
    <t>8zuN3oT7fKQ</t>
  </si>
  <si>
    <t>Modeling ofBicycle Tyre using  RIB IN CATIA-Prof.P P Kulkarni</t>
  </si>
  <si>
    <t>https://www.youtube.com/watch?v=rNkoohS9-TI</t>
  </si>
  <si>
    <t>https://i.ytimg.com/vi/rNkoohS9-TI/hqdefault.jpg?sqp=-oaymwEZCPYBEIoBSFXyq4qpAwsIARUAAIhCGAFwAQ==&amp;rs=AOn4CLAckGUyj_shzKHlDuSac-PBf1lAaQ</t>
  </si>
  <si>
    <t>rNkoohS9-TI</t>
  </si>
  <si>
    <t>CATIA 2D RACHET DRWAING IN SKETCHER for practice:-Prof.P P kulkarni</t>
  </si>
  <si>
    <t>https://www.youtube.com/watch?v=9gpWFq9yRx8</t>
  </si>
  <si>
    <t>https://i.ytimg.com/vi/9gpWFq9yRx8/hqdefault.jpg?sqp=-oaymwEZCPYBEIoBSFXyq4qpAwsIARUAAIhCGAFwAQ==&amp;rs=AOn4CLDMnjBbZU1ie_cCHuwsiuB8Dt-etA</t>
  </si>
  <si>
    <t>9gpWFq9yRx8</t>
  </si>
  <si>
    <t>CATIA 2 D Typical SKETCH for practice:-Prof.P P Kulkarni</t>
  </si>
  <si>
    <t>https://www.youtube.com/watch?v=tFKeCxoUNEk</t>
  </si>
  <si>
    <t>https://i.ytimg.com/vi/tFKeCxoUNEk/hqdefault.jpg?sqp=-oaymwEZCPYBEIoBSFXyq4qpAwsIARUAAIhCGAFwAQ==&amp;rs=AOn4CLBxneIHVe1iqv6ETqKaP3h2zfOOEw</t>
  </si>
  <si>
    <t>tFKeCxoUNEk</t>
  </si>
  <si>
    <t>CATIA BASIC 2 D Sketch for practice-Prof.P P Kulkarni</t>
  </si>
  <si>
    <t>https://www.youtube.com/watch?v=7jpsy1zpYg8</t>
  </si>
  <si>
    <t>https://i.ytimg.com/vi/7jpsy1zpYg8/hqdefault.jpg?sqp=-oaymwEZCPYBEIoBSFXyq4qpAwsIARUAAIhCGAFwAQ==&amp;rs=AOn4CLDo071sM4_MVHYtWeLDCuJnz0-lZg</t>
  </si>
  <si>
    <t>7jpsy1zpYg8</t>
  </si>
  <si>
    <t>CRASH ANALYSIS OF CAR BODY USING ANSYS WORKBENCH</t>
  </si>
  <si>
    <t>https://www.youtube.com/watch?v=i8kUdFEdXI8</t>
  </si>
  <si>
    <t>https://i.ytimg.com/vi/i8kUdFEdXI8/hqdefault.jpg?sqp=-oaymwEZCPYBEIoBSFXyq4qpAwsIARUAAIhCGAFwAQ==&amp;rs=AOn4CLAwpqkWF-CjXAP7wB1M92dCAgNrtQ</t>
  </si>
  <si>
    <t>EXPLICIT DYNAMICS ANALYSIS</t>
  </si>
  <si>
    <t>i8kUdFEdXI8</t>
  </si>
  <si>
    <t>Fatigue life analysis of crank shaft using ANSYS workbench</t>
  </si>
  <si>
    <t>https://www.youtube.com/watch?v=TlE1pDbTgq4</t>
  </si>
  <si>
    <t>https://i.ytimg.com/vi/TlE1pDbTgq4/hqdefault.jpg?sqp=-oaymwEZCPYBEIoBSFXyq4qpAwsIARUAAIhCGAFwAQ==&amp;rs=AOn4CLAWWT4OIxwC3TFQ6Uuie8Y2wXcCfw</t>
  </si>
  <si>
    <t>TlE1pDbTgq4</t>
  </si>
  <si>
    <t>critical coupled field analysis of pressure vessel using ANSYS</t>
  </si>
  <si>
    <t>https://www.youtube.com/watch?v=m8QSQ9mEWDQ</t>
  </si>
  <si>
    <t>https://i.ytimg.com/vi/m8QSQ9mEWDQ/hqdefault.jpg?sqp=-oaymwEZCPYBEIoBSFXyq4qpAwsIARUAAIhCGAFwAQ==&amp;rs=AOn4CLAoZcFz2mYU0B0ckbRVVE-kdFL7jg</t>
  </si>
  <si>
    <t>m8QSQ9mEWDQ</t>
  </si>
  <si>
    <t>Transient thermal and steady state thermal analysis using ANSYS  for beginners</t>
  </si>
  <si>
    <t>https://www.youtube.com/watch?v=Ocyp4_aPE-I</t>
  </si>
  <si>
    <t>https://i.ytimg.com/vi/Ocyp4_aPE-I/hqdefault.jpg?sqp=-oaymwEZCPYBEIoBSFXyq4qpAwsIARUAAIhCGAFwAQ==&amp;rs=AOn4CLBjYvu-On9J111XRDbdV0De6U_qJg</t>
  </si>
  <si>
    <t>Ocyp4_aPE-I</t>
  </si>
  <si>
    <t>Explicit dynamics,harmonic,transient and static structural analysis of spur gear pair</t>
  </si>
  <si>
    <t>https://www.youtube.com/watch?v=LWY0Zt0bUXs</t>
  </si>
  <si>
    <t>https://i.ytimg.com/vi/LWY0Zt0bUXs/hqdefault.jpg?sqp=-oaymwEZCPYBEIoBSFXyq4qpAwsIARUAAIhCGAFwAQ==&amp;rs=AOn4CLCieaEE18RYyTHOjhk_usrdLDGXuw</t>
  </si>
  <si>
    <t>LWY0Zt0bUXs</t>
  </si>
  <si>
    <t>Explicit dynamic analysis of hollow shaft in ansys workbench</t>
  </si>
  <si>
    <t>https://www.youtube.com/watch?v=cL80aAjjPDs</t>
  </si>
  <si>
    <t>https://i.ytimg.com/vi/cL80aAjjPDs/hqdefault.jpg?sqp=-oaymwEZCPYBEIoBSFXyq4qpAwsIARUAAIhCGAFwAQ==&amp;rs=AOn4CLDodfD8iISEpQbe90sI-igJFnZf8A</t>
  </si>
  <si>
    <t>cL80aAjjPDs</t>
  </si>
  <si>
    <t>Critical harmonic analysis of coil spring-Prof.P P Kulkarni</t>
  </si>
  <si>
    <t>https://www.youtube.com/watch?v=aQ0glEvzLdo</t>
  </si>
  <si>
    <t>https://i.ytimg.com/vi/aQ0glEvzLdo/hqdefault.jpg?sqp=-oaymwEZCPYBEIoBSFXyq4qpAwsIARUAAIhCGAFwAQ==&amp;rs=AOn4CLBy42dTf9NoWax_SW-RYkLht1mssg</t>
  </si>
  <si>
    <t>aQ0glEvzLdo</t>
  </si>
  <si>
    <t>Harmonic analysis of cantilever beam for Beginners</t>
  </si>
  <si>
    <t>https://www.youtube.com/watch?v=ZZTit94_GY8</t>
  </si>
  <si>
    <t>https://i.ytimg.com/vi/ZZTit94_GY8/hqdefault.jpg?sqp=-oaymwEZCPYBEIoBSFXyq4qpAwsIARUAAIhCGAFwAQ==&amp;rs=AOn4CLBu440ielhk1fUlV3Ezmu2TTgnkBg</t>
  </si>
  <si>
    <t>ZZTit94_GY8</t>
  </si>
  <si>
    <t>Transient Structural analysis of Helical Coil Spring-Prof.P P Kulkarni</t>
  </si>
  <si>
    <t>https://www.youtube.com/watch?v=-72d7Dp7u6Q</t>
  </si>
  <si>
    <t>https://i.ytimg.com/vi/-72d7Dp7u6Q/hqdefault.jpg?sqp=-oaymwEZCPYBEIoBSFXyq4qpAwsIARUAAIhCGAFwAQ==&amp;rs=AOn4CLDLAy9uD2Hr0w-IryAbMJpxEswC6A</t>
  </si>
  <si>
    <t>-72d7Dp7u6Q</t>
  </si>
  <si>
    <t>Transient Structural Analysis of Cranck shaft</t>
  </si>
  <si>
    <t>https://www.youtube.com/watch?v=psbt5sjx_78</t>
  </si>
  <si>
    <t>https://i.ytimg.com/vi/psbt5sjx_78/hqdefault.jpg?sqp=-oaymwEZCPYBEIoBSFXyq4qpAwsIARUAAIhCGAFwAQ==&amp;rs=AOn4CLCceDZW1EI05Tks3GbUzt-PjVHB3g</t>
  </si>
  <si>
    <t>psbt5sjx_78</t>
  </si>
  <si>
    <t>Modal analysis of disc with circular hole in ANSYS</t>
  </si>
  <si>
    <t>https://www.youtube.com/watch?v=jwyjIkzQrhw</t>
  </si>
  <si>
    <t>https://i.ytimg.com/vi/jwyjIkzQrhw/hqdefault.jpg?sqp=-oaymwEZCPYBEIoBSFXyq4qpAwsIARUAAIhCGAFwAQ==&amp;rs=AOn4CLDfxsD8meQjh8U61rdz0fM2kSWZ3g</t>
  </si>
  <si>
    <t>jwyjIkzQrhw</t>
  </si>
  <si>
    <t>Modal Analysis using ANSYS-Prof.P.P Kulkarni</t>
  </si>
  <si>
    <t>https://www.youtube.com/watch?v=UJuim_1aJoI</t>
  </si>
  <si>
    <t>https://i.ytimg.com/vi/UJuim_1aJoI/hqdefault.jpg?sqp=-oaymwEZCPYBEIoBSFXyq4qpAwsIARUAAIhCGAFwAQ==&amp;rs=AOn4CLDrniMFLTjtousbC7AcHAd6JaH9ug</t>
  </si>
  <si>
    <t>UJuim_1aJoI</t>
  </si>
  <si>
    <t>Structural analysis of stud in ANSYS-Prof.P.P Kulkarni</t>
  </si>
  <si>
    <t>https://www.youtube.com/watch?v=Sxc7SkfNbgM</t>
  </si>
  <si>
    <t>https://i.ytimg.com/vi/Sxc7SkfNbgM/hqdefault.jpg?sqp=-oaymwEZCPYBEIoBSFXyq4qpAwsIARUAAIhCGAFwAQ==&amp;rs=AOn4CLDeMv2XXl4HVHSOcwzgPZzAhpfuaA</t>
  </si>
  <si>
    <t>Sxc7SkfNbgM</t>
  </si>
  <si>
    <t>Axisymmetrical analysis of I C Engine cylinder</t>
  </si>
  <si>
    <t>https://www.youtube.com/watch?v=NcJu9S_0YZs</t>
  </si>
  <si>
    <t>https://i.ytimg.com/vi/NcJu9S_0YZs/hqdefault.jpg?sqp=-oaymwEZCPYBEIoBSFXyq4qpAwsIARUAAIhCGAFwAQ==&amp;rs=AOn4CLBCWhf1Zb62Ybjd89CNkvkflAsNEw</t>
  </si>
  <si>
    <t>NcJu9S_0YZs</t>
  </si>
  <si>
    <t>Analysis of Plate with Circular hole</t>
  </si>
  <si>
    <t>https://www.youtube.com/watch?v=J2UFU3cZQpQ</t>
  </si>
  <si>
    <t>https://i.ytimg.com/vi/J2UFU3cZQpQ/hqdefault.jpg?sqp=-oaymwEZCPYBEIoBSFXyq4qpAwsIARUAAIhCGAFwAQ==&amp;rs=AOn4CLBeouyRodazYXPgFmWmVU6cP3AlJg</t>
  </si>
  <si>
    <t>J2UFU3cZQpQ</t>
  </si>
  <si>
    <t>Analysis of cantilever beam with plane stress condition-Prof.P P Kulkarni</t>
  </si>
  <si>
    <t>https://www.youtube.com/watch?v=gSv5gLsVabw</t>
  </si>
  <si>
    <t>https://i.ytimg.com/vi/gSv5gLsVabw/hqdefault.jpg?sqp=-oaymwEZCPYBEIoBSFXyq4qpAwsIARUAAIhCGAFwAQ==&amp;rs=AOn4CLChZJoOCK7LewEmlaxr1XTpLrTkeQ</t>
  </si>
  <si>
    <t>gSv5gLsVabw</t>
  </si>
  <si>
    <t>ANALYSIS OF CANTILEVER BEAM WITH CIRCULAR CROSS SECTION</t>
  </si>
  <si>
    <t>https://www.youtube.com/watch?v=4jk0hOrr83w</t>
  </si>
  <si>
    <t>https://i.ytimg.com/vi/4jk0hOrr83w/hqdefault.jpg?sqp=-oaymwEZCPYBEIoBSFXyq4qpAwsIARUAAIhCGAFwAQ==&amp;rs=AOn4CLC52-dk4bw1de7YZgR7_P_g27JPNg</t>
  </si>
  <si>
    <t>4jk0hOrr83w</t>
  </si>
  <si>
    <t>THERMAL STRESSES IN I SECTION TRUSS DUE TO TEMPERATURE:PROF.P.P KULKARNI</t>
  </si>
  <si>
    <t>https://www.youtube.com/watch?v=3URs2Z68lOI</t>
  </si>
  <si>
    <t>https://i.ytimg.com/vi/3URs2Z68lOI/hqdefault.jpg?sqp=-oaymwEZCPYBEIoBSFXyq4qpAwsIARUAAIhCGAFwAQ==&amp;rs=AOn4CLAoryAGGuZgfsDd9AfD3OdEg7jdKA</t>
  </si>
  <si>
    <t>THERMAL STRESS IS OBTAINED BY APPLYING TEMPERATURE .STRESSES ARE DEVELOPED DUE TO SELF WEIGHT OF TRUSS AND TEMPERATURE.</t>
  </si>
  <si>
    <t>3URs2Z68lOI</t>
  </si>
  <si>
    <t>I.C Engine simulation in catia DMU KINEMATICS ,SKN SINHAGAD COLLEGE OF ENGINEERING</t>
  </si>
  <si>
    <t>https://www.youtube.com/watch?v=FuoMPZB_T6g</t>
  </si>
  <si>
    <t>https://i.ytimg.com/vi/FuoMPZB_T6g/hqdefault.jpg?sqp=-oaymwEZCPYBEIoBSFXyq4qpAwsIARUAAIhCGAFwAQ==&amp;rs=AOn4CLBt18m1wb2dKaQqjh8X9ldOkhI3MA</t>
  </si>
  <si>
    <t>.Video shows assembly and animation using CATIA software. Assembly of piston head, connecting rod, crank shaft ,pin etc. Mechanism is created automatically. ...</t>
  </si>
  <si>
    <t>FuoMPZB_T6g</t>
  </si>
  <si>
    <t>ANSYS-STATIC analysis of pressure vessel -Prof.P.p kulkarni, SKN Sinhagad college of engineerinh</t>
  </si>
  <si>
    <t>https://www.youtube.com/watch?v=lVI4zioLHUk</t>
  </si>
  <si>
    <t>https://i.ytimg.com/vi/lVI4zioLHUk/hqdefault.jpg?sqp=-oaymwEZCPYBEIoBSFXyq4qpAwsIARUAAIhCGAFwAQ==&amp;rs=AOn4CLBR8H_CjimKa6bTcd7aSTjMqparjw</t>
  </si>
  <si>
    <t>static analysis of pressure vessel is carried out by using ANSYS software.Pressure vessel is vertically supported.</t>
  </si>
  <si>
    <t>lVI4zioLHUk</t>
  </si>
  <si>
    <t>Dynamic analysis of helical gear-Prof.Prasad Kulkarni SKN Sinhagad college of engineering</t>
  </si>
  <si>
    <t>https://www.youtube.com/watch?v=wszaaM0uq34</t>
  </si>
  <si>
    <t>https://i.ytimg.com/vi/wszaaM0uq34/hqdefault.jpg?sqp=-oaymwEZCPYBEIoBSFXyq4qpAwsIARUAAIhCGAFwAQ==&amp;rs=AOn4CLC0YzlyG_9xGMhhPv3itHVzsBZWFQ</t>
  </si>
  <si>
    <t>Helical gear is imported to ANSYS software and its dynamic analysis has been carried out so as to observe its RPM</t>
  </si>
  <si>
    <t>wszaaM0uq34</t>
  </si>
  <si>
    <t>MICHAEL PINEDA</t>
  </si>
  <si>
    <t>Mallado en ansys usando  bias y Share Topoly</t>
  </si>
  <si>
    <t>https://www.youtube.com/watch?v=dVJYAoBrrng&amp;t=147s</t>
  </si>
  <si>
    <t>https://i.ytimg.com/vi/dVJYAoBrrng/hqdefault.jpg?sqp=-oaymwEZCPYBEIoBSFXyq4qpAwsIARUAAIhCGAFwAQ==&amp;rs=AOn4CLAJwD7uhbjRNIIWqB-y4OeWcSMnew</t>
  </si>
  <si>
    <t>Mallado en ansys usando share topology y bias para proceso de corte ortogonal.</t>
  </si>
  <si>
    <t>ansys, simulaciÃƒÂ³n, simulatiÃƒÂ³n, mecanizado, cutting, dinÃƒÂ¡mica explicita, elementos finitos, ingenierÃƒÂ­a mecÃƒÂ¡nica, workbench, ansys en espaÃƒÂ±ol, ansys espaÃƒÂ±ol, d...</t>
  </si>
  <si>
    <t>dVJYAoBrrng&amp;t=147s</t>
  </si>
  <si>
    <t>Orthogonal mechanical cutting process analysis-Ansys</t>
  </si>
  <si>
    <t>https://www.youtube.com/watch?v=Fthv4HuFx04</t>
  </si>
  <si>
    <t>https://i.ytimg.com/vi/Fthv4HuFx04/hqdefault.jpg?sqp=-oaymwEZCPYBEIoBSFXyq4qpAwsIARUAAIhCGAFwAQ==&amp;rs=AOn4CLDZQtAKSrigRTxSPrr9aIWheXBQPw</t>
  </si>
  <si>
    <t>, anÃƒÂ¡lisis de proceso de mecanizado ortogonal en ansys</t>
  </si>
  <si>
    <t>Ansys, mechanical simulation, finite element, mechanical engineering, dynamics, materials</t>
  </si>
  <si>
    <t>Fthv4HuFx04</t>
  </si>
  <si>
    <t>Assemble and stops features-Ansys - ensamble Ansys</t>
  </si>
  <si>
    <t>https://www.youtube.com/watch?v=g5GHjSTw0NE</t>
  </si>
  <si>
    <t>https://i.ytimg.com/vi/g5GHjSTw0NE/hqdefault.jpg?sqp=-oaymwEZCPYBEIoBSFXyq4qpAwsIARUAAIhCGAFwAQ==&amp;rs=AOn4CLDpz7M1R5AKcvfLh1P-XIMFfyfR2g</t>
  </si>
  <si>
    <t>Assemble using rigids dynamics ansys , ensamble en ansys usando dinÃƒÂ¡mica de cuerpos rÃƒÂ­gidos para anÃƒÂ¡lisis. file: https://www.dropbox.com/s/76eg9lvlpreeflc/Ri...</t>
  </si>
  <si>
    <t>ansys worbench, rigids dynamics, simulation, ansys</t>
  </si>
  <si>
    <t>g5GHjSTw0NE</t>
  </si>
  <si>
    <t>How to elevator device analysis and redundance joints, anÃ¡lisis de elevador-Ansys</t>
  </si>
  <si>
    <t>https://www.youtube.com/watch?v=Z0FwppPNxrA</t>
  </si>
  <si>
    <t>https://i.ytimg.com/vi/Z0FwppPNxrA/hqdefault.jpg?sqp=-oaymwEZCPYBEIoBSFXyq4qpAwsIARUAAIhCGAFwAQ==&amp;rs=AOn4CLAj4t2ADLm7TaeABrkI-6rZNjBqlw</t>
  </si>
  <si>
    <t>Elevator device Ansys workbench File1: https://www.dropbox.com/s/cxewfno4seu8snp/elevator.agdb?dl=0 file 2: https://www.dropbox.com/s/t0hfktwldmqnf0c/tabla.P...</t>
  </si>
  <si>
    <t>ansys, worbench, simulation, rigids dynamic, mechanics</t>
  </si>
  <si>
    <t>Z0FwppPNxrA</t>
  </si>
  <si>
    <t>Gear Backlash-Ansys , anÃ¡lisis ruedas dentadas ansys</t>
  </si>
  <si>
    <t>https://www.youtube.com/watch?v=PzNDYffottk</t>
  </si>
  <si>
    <t>https://i.ytimg.com/vi/PzNDYffottk/hqdefault.jpg?sqp=-oaymwEZCPYBEIoBSFXyq4qpAwsIARUAAIhCGAFwAQ==&amp;rs=AOn4CLAj960gtcOjFpWLX5SPDJNC35VGvw</t>
  </si>
  <si>
    <t>Rigids dynamics, ansys gear. AnÃƒÂ¡lisis de ruedas dentadas en ansys File, archivo: https://www.dropbox.com/s/nsjvh1s4mduflml/gearing.wbpz?dl=0</t>
  </si>
  <si>
    <t>PzNDYffottk</t>
  </si>
  <si>
    <t>planetary gear train -Ansys worbench</t>
  </si>
  <si>
    <t>https://www.youtube.com/watch?v=B86RhhYVe_0</t>
  </si>
  <si>
    <t>https://i.ytimg.com/vi/B86RhhYVe_0/hqdefault.jpg?sqp=-oaymwEZCPYBEIoBSFXyq4qpAwsIARUAAIhCGAFwAQ==&amp;rs=AOn4CLD_fA2nR89GepnOF8aUfQAw0YbKgg</t>
  </si>
  <si>
    <t>Planetary gear train- Rigid dynamics, Ansys worbench file: https://www.dropbox.com/s/atxobrppjr50ys6/Epicyclic.wbpz?dl=0</t>
  </si>
  <si>
    <t>ansys, worbench, rigid dynamics</t>
  </si>
  <si>
    <t>B86RhhYVe_0</t>
  </si>
  <si>
    <t>Rigid dynamics, mecÃ¡nica de cuerpos rÃ­gidos, ansys</t>
  </si>
  <si>
    <t>https://www.youtube.com/watch?v=OhWBVbTNXFw</t>
  </si>
  <si>
    <t>https://i.ytimg.com/vi/OhWBVbTNXFw/hqdefault.jpg?sqp=-oaymwEZCPYBEIoBSFXyq4qpAwsIARUAAIhCGAFwAQ==&amp;rs=AOn4CLBsh5dN9cfYG7-qXTdkEMVCtPiu7Q</t>
  </si>
  <si>
    <t>Entrenamiento dinÃƒÂ¡mica de cuerpos rÃƒÂ­gidos ansys, mecÃƒÂ¡nica de cuerpos rÃƒÂ­gidos ansys Archivo modelo: https://www.dropbox.com/sh/sficq1iiamwug7a/AADhN1mS4OlsCae...</t>
  </si>
  <si>
    <t>Ansys, mechanical, dynamics</t>
  </si>
  <si>
    <t>OhWBVbTNXFw</t>
  </si>
  <si>
    <t>Mahdi Farahikia</t>
  </si>
  <si>
    <t>Matlab 09: While Loops</t>
  </si>
  <si>
    <t>https://www.youtube.com/watch?v=AzEKpOdk9bo</t>
  </si>
  <si>
    <t>https://i.ytimg.com/vi/AzEKpOdk9bo/hqdefault.jpg?sqp=-oaymwEZCPYBEIoBSFXyq4qpAwsIARUAAIhCGAFwAQ==&amp;rs=AOn4CLB1IdA4TBP-E5MxqAZ_xCOtA7eYJQ</t>
  </si>
  <si>
    <t>Iterative code execution using while loops</t>
  </si>
  <si>
    <t>Matlab, Programming</t>
  </si>
  <si>
    <t>AzEKpOdk9bo</t>
  </si>
  <si>
    <t>Matlab 10: Basic Built in Functions</t>
  </si>
  <si>
    <t>https://www.youtube.com/watch?v=EwisynN-UBg</t>
  </si>
  <si>
    <t>https://i.ytimg.com/vi/EwisynN-UBg/hqdefault.jpg?sqp=-oaymwEZCPYBEIoBSFXyq4qpAwsIARUAAIhCGAFwAQ==&amp;rs=AOn4CLBA0lfjM2ivAt1ZNbtEw6qlpoRqqw</t>
  </si>
  <si>
    <t>An overview of built-in functions in Matlab such as sin, cos, etc.</t>
  </si>
  <si>
    <t>EwisynN-UBg</t>
  </si>
  <si>
    <t>Matlab 02: Variables and Datatypes in Matlab</t>
  </si>
  <si>
    <t>https://www.youtube.com/watch?v=uupBG60Wzxk</t>
  </si>
  <si>
    <t>https://i.ytimg.com/vi/uupBG60Wzxk/hqdefault.jpg?sqp=-oaymwEZCPYBEIoBSFXyq4qpAwsIARUAAIhCGAFwAQ==&amp;rs=AOn4CLAaZ_8_UFyQPObEeUdZ785P2rpAtA</t>
  </si>
  <si>
    <t>An overview of variables and datatypes in Matlab</t>
  </si>
  <si>
    <t>uupBG60Wzxk</t>
  </si>
  <si>
    <t>Matlab 15: 3D Plots Surf, Mesh, Contour</t>
  </si>
  <si>
    <t>https://www.youtube.com/watch?v=p30DJ9GUZJg</t>
  </si>
  <si>
    <t>https://i.ytimg.com/vi/p30DJ9GUZJg/hqdefault.jpg?sqp=-oaymwEZCPYBEIoBSFXyq4qpAwsIARUAAIhCGAFwAQ==&amp;rs=AOn4CLAHKRix3F03H1gReL9N2cDjcc-vpA</t>
  </si>
  <si>
    <t>Data visualization in Matlab - mesh, surf, contour</t>
  </si>
  <si>
    <t>p30DJ9GUZJg</t>
  </si>
  <si>
    <t>Matlab 19: Symbolic Analysis</t>
  </si>
  <si>
    <t>https://www.youtube.com/watch?v=o3rUGeVSgF4</t>
  </si>
  <si>
    <t>https://i.ytimg.com/vi/o3rUGeVSgF4/hqdefault.jpg?sqp=-oaymwEZCPYBEIoBSFXyq4qpAwsIARUAAIhCGAFwAQ==&amp;rs=AOn4CLCl6vhHM1fvXOMetHLGcE2GrdppQg</t>
  </si>
  <si>
    <t>Using symbols for parametric analysis in Matlab</t>
  </si>
  <si>
    <t>o3rUGeVSgF4</t>
  </si>
  <si>
    <t>Matlab 13: Logarithmic Plots</t>
  </si>
  <si>
    <t>https://www.youtube.com/watch?v=5PBWPL45frU</t>
  </si>
  <si>
    <t>https://i.ytimg.com/vi/5PBWPL45frU/hqdefault.jpg?sqp=-oaymwEZCPYBEIoBSFXyq4qpAwsIARUAAIhCGAFwAQ==&amp;rs=AOn4CLBiyEzhFNCSEEPFvEVHUh5Jy3_WzA</t>
  </si>
  <si>
    <t>Data visualization in Matlab - logarithmic plots</t>
  </si>
  <si>
    <t>5PBWPL45frU</t>
  </si>
  <si>
    <t>Matlab 08: For Loops</t>
  </si>
  <si>
    <t>https://www.youtube.com/watch?v=0S3DwkUmnp0</t>
  </si>
  <si>
    <t>https://i.ytimg.com/vi/0S3DwkUmnp0/hqdefault.jpg?sqp=-oaymwEZCPYBEIoBSFXyq4qpAwsIARUAAIhCGAFwAQ==&amp;rs=AOn4CLA8qhNM5-0cwG63l6wRlWa9sPrjkA</t>
  </si>
  <si>
    <t>Iterative code execution with for loops</t>
  </si>
  <si>
    <t>0S3DwkUmnp0</t>
  </si>
  <si>
    <t>Matlab 20: File Operations - Read and Write</t>
  </si>
  <si>
    <t>https://www.youtube.com/watch?v=FD3WiGNhCfI</t>
  </si>
  <si>
    <t>https://i.ytimg.com/vi/FD3WiGNhCfI/hqdefault.jpg?sqp=-oaymwEZCPYBEIoBSFXyq4qpAwsIARUAAIhCGAFwAQ==&amp;rs=AOn4CLAGTf6rkHSj4BorDEeS_RqDYuZsjg</t>
  </si>
  <si>
    <t>File operation in Matlab - reading and writing text</t>
  </si>
  <si>
    <t>FD3WiGNhCfI</t>
  </si>
  <si>
    <t>Matlab 01: Introduction to Environment</t>
  </si>
  <si>
    <t>https://www.youtube.com/watch?v=qlF4x5uhEbg</t>
  </si>
  <si>
    <t>https://i.ytimg.com/vi/qlF4x5uhEbg/hqdefault.jpg?sqp=-oaymwEZCPYBEIoBSFXyq4qpAwsIARUAAIhCGAFwAQ==&amp;rs=AOn4CLASUUTkOIJBkSii2rZyMfvcYzeLFQ</t>
  </si>
  <si>
    <t>An introduction to the Matlab environment</t>
  </si>
  <si>
    <t>qlF4x5uhEbg</t>
  </si>
  <si>
    <t>Matlab 11: Plotting Pt01 - Basics</t>
  </si>
  <si>
    <t>https://www.youtube.com/watch?v=3QYRa66xppI</t>
  </si>
  <si>
    <t>https://i.ytimg.com/vi/3QYRa66xppI/hqdefault.jpg?sqp=-oaymwEZCPYBEIoBSFXyq4qpAwsIARUAAIhCGAFwAQ==&amp;rs=AOn4CLDMoawJunfNemydokyjXjRnRM88cQ</t>
  </si>
  <si>
    <t>Data visualization in Matlab - plots</t>
  </si>
  <si>
    <t>3QYRa66xppI</t>
  </si>
  <si>
    <t>Matlab 05: Cells in Matlab</t>
  </si>
  <si>
    <t>https://www.youtube.com/watch?v=ih7DhBum0Nw</t>
  </si>
  <si>
    <t>https://i.ytimg.com/vi/ih7DhBum0Nw/hqdefault.jpg?sqp=-oaymwEZCPYBEIoBSFXyq4qpAwsIARUAAIhCGAFwAQ==&amp;rs=AOn4CLCLCP9OCHfa5Q_XHyxah0FUN0YM4Q</t>
  </si>
  <si>
    <t>Introduction to cells in Matlab</t>
  </si>
  <si>
    <t>ih7DhBum0Nw</t>
  </si>
  <si>
    <t>Matlab 16: Making and Saving Animations</t>
  </si>
  <si>
    <t>https://www.youtube.com/watch?v=fJCKq_Q3t98</t>
  </si>
  <si>
    <t>https://i.ytimg.com/vi/fJCKq_Q3t98/hqdefault.jpg?sqp=-oaymwEZCPYBEIoBSFXyq4qpAwsIARUAAIhCGAFwAQ==&amp;rs=AOn4CLDHv80xBvqtIBYI3P3Z_idv08JNTw</t>
  </si>
  <si>
    <t>Creating and saving animations in Matlab</t>
  </si>
  <si>
    <t>fJCKq_Q3t98</t>
  </si>
  <si>
    <t>Matlab 06: Struct in Matlab OOP</t>
  </si>
  <si>
    <t>https://www.youtube.com/watch?v=REbNUSGlGYY</t>
  </si>
  <si>
    <t>https://i.ytimg.com/vi/REbNUSGlGYY/hqdefault.jpg?sqp=-oaymwEZCPYBEIoBSFXyq4qpAwsIARUAAIhCGAFwAQ==&amp;rs=AOn4CLAp6HSMJlhNfCxZzSZqNf-GMOlDBg</t>
  </si>
  <si>
    <t>Structures for Object Oriented Programming (OOP)</t>
  </si>
  <si>
    <t>REbNUSGlGYY</t>
  </si>
  <si>
    <t>Matlab 22: Generating Audio Files</t>
  </si>
  <si>
    <t>https://www.youtube.com/watch?v=67x9qCwSrTs</t>
  </si>
  <si>
    <t>https://i.ytimg.com/vi/67x9qCwSrTs/hqdefault.jpg?sqp=-oaymwEZCPYBEIoBSFXyq4qpAwsIARUAAIhCGAFwAQ==&amp;rs=AOn4CLDwbwPvkPDN7FOvX6BK647IRskm0g</t>
  </si>
  <si>
    <t>Basics of audio generation in Matlab</t>
  </si>
  <si>
    <t>67x9qCwSrTs</t>
  </si>
  <si>
    <t>Matlab 07: Conditional Statements (if-elseif-else)</t>
  </si>
  <si>
    <t>https://www.youtube.com/watch?v=WY7H0lfDj80</t>
  </si>
  <si>
    <t>https://i.ytimg.com/vi/WY7H0lfDj80/hqdefault.jpg?sqp=-oaymwEZCPYBEIoBSFXyq4qpAwsIARUAAIhCGAFwAQ==&amp;rs=AOn4CLAcFnVuh7kDb1RFsoBTAQrDcOKSGg</t>
  </si>
  <si>
    <t>Writing conditional statements in Matlab</t>
  </si>
  <si>
    <t>WY7H0lfDj80</t>
  </si>
  <si>
    <t>Matlab 14: Polar Plots</t>
  </si>
  <si>
    <t>https://www.youtube.com/watch?v=tGbDLbdh0fU</t>
  </si>
  <si>
    <t>https://i.ytimg.com/vi/tGbDLbdh0fU/hqdefault.jpg?sqp=-oaymwEZCPYBEIoBSFXyq4qpAwsIARUAAIhCGAFwAQ==&amp;rs=AOn4CLBmxeLiZsKuTUeF4GufkmBjrb72EQ</t>
  </si>
  <si>
    <t>Data visualization in Matlab - polar plots</t>
  </si>
  <si>
    <t>tGbDLbdh0fU</t>
  </si>
  <si>
    <t>Matlab 24: Basic Image Processing</t>
  </si>
  <si>
    <t>https://www.youtube.com/watch?v=47HUYefhIlI</t>
  </si>
  <si>
    <t>https://i.ytimg.com/vi/47HUYefhIlI/hqdefault.jpg?sqp=-oaymwEZCPYBEIoBSFXyq4qpAwsIARUAAIhCGAFwAQ==&amp;rs=AOn4CLAk5n7k6z8CR368wIPyYLT5mI_TsA</t>
  </si>
  <si>
    <t>Basics of image processing/manipulation in Matlab</t>
  </si>
  <si>
    <t>47HUYefhIlI</t>
  </si>
  <si>
    <t>Matlab 21: Read and Write CSV Files</t>
  </si>
  <si>
    <t>https://www.youtube.com/watch?v=6EtYTUDcgSA</t>
  </si>
  <si>
    <t>https://i.ytimg.com/vi/6EtYTUDcgSA/hqdefault.jpg?sqp=-oaymwEZCPYBEIoBSFXyq4qpAwsIARUAAIhCGAFwAQ==&amp;rs=AOn4CLDgX6G7Uo9zvaYofDV4nZVsKm9o2Q</t>
  </si>
  <si>
    <t>Reading and writing data using CSV spreadsheet files</t>
  </si>
  <si>
    <t>6EtYTUDcgSA</t>
  </si>
  <si>
    <t>Matlab 03: Arrays and Matrices in Matlab - Pt01</t>
  </si>
  <si>
    <t>https://www.youtube.com/watch?v=80bhPV_sxDk</t>
  </si>
  <si>
    <t>https://i.ytimg.com/vi/80bhPV_sxDk/hqdefault.jpg?sqp=-oaymwEZCPYBEIoBSFXyq4qpAwsIARUAAIhCGAFwAQ==&amp;rs=AOn4CLDNNhbMKp4bbI_2eswZ1RxIRSNoqQ</t>
  </si>
  <si>
    <t>Introduction to arrays and matrices in Matlab</t>
  </si>
  <si>
    <t>80bhPV_sxDk</t>
  </si>
  <si>
    <t>Matlab 04: Arrays and Matrices in Matlab - Pt02</t>
  </si>
  <si>
    <t>https://www.youtube.com/watch?v=1nGzTx6Ky9g</t>
  </si>
  <si>
    <t>https://i.ytimg.com/vi/1nGzTx6Ky9g/hqdefault.jpg?sqp=-oaymwEZCPYBEIoBSFXyq4qpAwsIARUAAIhCGAFwAQ==&amp;rs=AOn4CLDlM4XVvkQvf16c6IVh7E5vc7JPog</t>
  </si>
  <si>
    <t>Continuing with arrays and matrices in Matlab</t>
  </si>
  <si>
    <t>Matlb, Programming</t>
  </si>
  <si>
    <t>1nGzTx6Ky9g</t>
  </si>
  <si>
    <t>Matlab 17: Inline Functions</t>
  </si>
  <si>
    <t>https://www.youtube.com/watch?v=yhUvEBscxzk</t>
  </si>
  <si>
    <t>https://i.ytimg.com/vi/yhUvEBscxzk/hqdefault.jpg?sqp=-oaymwEZCPYBEIoBSFXyq4qpAwsIARUAAIhCGAFwAQ==&amp;rs=AOn4CLA7FfeQXIuqFF_kIhKlKv7dv1Ihqg</t>
  </si>
  <si>
    <t>Inline functions in Matlab to save coding time</t>
  </si>
  <si>
    <t>yhUvEBscxzk</t>
  </si>
  <si>
    <t>Matlab 23: Basic Audio Manipulation</t>
  </si>
  <si>
    <t>https://www.youtube.com/watch?v=QErHcOCmWtE</t>
  </si>
  <si>
    <t>https://i.ytimg.com/vi/QErHcOCmWtE/hqdefault.jpg?sqp=-oaymwEZCPYBEIoBSFXyq4qpAwsIARUAAIhCGAFwAQ==&amp;rs=AOn4CLBaiMO8uy4ku2sqZ5ZdmtAcAnpZCg</t>
  </si>
  <si>
    <t>Simple audio manipulation in Matlab</t>
  </si>
  <si>
    <t>QErHcOCmWtE</t>
  </si>
  <si>
    <t>Matlab 18: Function Files</t>
  </si>
  <si>
    <t>https://www.youtube.com/watch?v=j6hDGTw9lK8</t>
  </si>
  <si>
    <t>https://i.ytimg.com/vi/j6hDGTw9lK8/hqdefault.jpg?sqp=-oaymwEZCPYBEIoBSFXyq4qpAwsIARUAAIhCGAFwAQ==&amp;rs=AOn4CLD8PAOZF2AuSt1hMzqjpU0xg2Y1Mg</t>
  </si>
  <si>
    <t>Function files for more efficient coding</t>
  </si>
  <si>
    <t>j6hDGTw9lK8</t>
  </si>
  <si>
    <t>Matlab 12: Plotting Pt02 - Multi Plots and Subplots</t>
  </si>
  <si>
    <t>https://www.youtube.com/watch?v=BP_UNuUcL1o</t>
  </si>
  <si>
    <t>https://i.ytimg.com/vi/BP_UNuUcL1o/hqdefault.jpg?sqp=-oaymwEZCPYBEIoBSFXyq4qpAwsIARUAAIhCGAFwAQ==&amp;rs=AOn4CLAG185TiNqhQnc7LEhcfqQdcLW8aQ</t>
  </si>
  <si>
    <t>Data visualization in Matlab - multi-plots and subplots</t>
  </si>
  <si>
    <t>BP_UNuUcL1o</t>
  </si>
  <si>
    <t>Channel Brand Teaser</t>
  </si>
  <si>
    <t>https://www.youtube.com/watch?v=a0IWVAT1gaU</t>
  </si>
  <si>
    <t>https://i.ytimg.com/vi/a0IWVAT1gaU/hqdefault.jpg?sqp=-oaymwEZCPYBEIoBSFXyq4qpAwsIARUAAIhCGAFwAQ==&amp;rs=AOn4CLC2a_Qko4HOsSJeZ-YIiqJCoEho_A</t>
  </si>
  <si>
    <t>As I grow in Professional Development, I aim to share my experience with the world!</t>
  </si>
  <si>
    <t>a0IWVAT1gaU</t>
  </si>
  <si>
    <t>A quick demonstration of making audio files using Matlab coding</t>
  </si>
  <si>
    <t>https://www.youtube.com/watch?v=t9L9dQLirBU</t>
  </si>
  <si>
    <t>https://i.ytimg.com/vi/t9L9dQLirBU/hqdefault.jpg?sqp=-oaymwEZCPYBEIoBSFXyq4qpAwsIARUAAIhCGAFwAQ==&amp;rs=AOn4CLDcyo27h94rfBF_ZD3NJ8Q6Xu23tw</t>
  </si>
  <si>
    <t>I have written a short Matlab code inside GNU Octave to generate an audio file. The audio file is a simple attempt to make a music-like sound, but this is by...</t>
  </si>
  <si>
    <t>t9L9dQLirBU</t>
  </si>
  <si>
    <t>Fun with Matlab</t>
  </si>
  <si>
    <t>https://www.youtube.com/watch?v=2m721Pp6vHQ</t>
  </si>
  <si>
    <t>https://i.ytimg.com/vi/2m721Pp6vHQ/hqdefault.jpg?sqp=-oaymwEZCPYBEIoBSFXyq4qpAwsIARUAAIhCGAFwAQ==&amp;rs=AOn4CLD9QD57f4Lp4YtIIJX4cpx7oGHRSw</t>
  </si>
  <si>
    <t>A little fun with Matlab, coding, and circles. Animation was saved using VideoWriter feature in Matlab. #Matlab</t>
  </si>
  <si>
    <t>Matlab, Coding, Code</t>
  </si>
  <si>
    <t>2m721Pp6vHQ</t>
  </si>
  <si>
    <t>Acoustic pressure caused by the harmonic motion of a 5 um radius fiber in a viscous medium</t>
  </si>
  <si>
    <t>https://www.youtube.com/watch?v=kBfOECouo-8</t>
  </si>
  <si>
    <t>https://i.ytimg.com/vi/kBfOECouo-8/hqdefault.jpg?sqp=-oaymwEZCPYBEIoBSFXyq4qpAwsIARUAAIhCGAFwAQ==&amp;rs=AOn4CLC3o2LVRBpgcYLYb6DbsxbOxge-xg</t>
  </si>
  <si>
    <t>A first attempt in simulating the acoustic pressure field around a fiber that move in 1 direction harmonically inside a viscous flow. The goal is to make a m...</t>
  </si>
  <si>
    <t>kBfOECouo-8</t>
  </si>
  <si>
    <t>Week08-A36 Simplified PCB Part02</t>
  </si>
  <si>
    <t>https://www.youtube.com/watch?v=rV3FiGfE2Ok</t>
  </si>
  <si>
    <t>https://i.ytimg.com/vi/rV3FiGfE2Ok/hqdefault.jpg?sqp=-oaymwEZCPYBEIoBSFXyq4qpAwsIARUAAIhCGAFwAQ==&amp;rs=AOn4CLCwIGJNmvJQLl-Ruc5lG87DH70ISQ</t>
  </si>
  <si>
    <t>This is the Part 2 of analyzing a simplified PCB. Further post-processing of a thermal-structural coupled-field analysis is explained here. #FEM #ANSYS #Fini...</t>
  </si>
  <si>
    <t>rV3FiGfE2Ok</t>
  </si>
  <si>
    <t>Week08-A35 Simplified PCB Part01</t>
  </si>
  <si>
    <t>https://www.youtube.com/watch?v=AinbMm2lAJs</t>
  </si>
  <si>
    <t>https://i.ytimg.com/vi/AinbMm2lAJs/hqdefault.jpg?sqp=-oaymwEZCPYBEIoBSFXyq4qpAwsIARUAAIhCGAFwAQ==&amp;rs=AOn4CLDAA3o-Yja4J0tFi5O5cpakU_AnCw</t>
  </si>
  <si>
    <t>This is the first of a two-part lecture on modelling and analyzing a simplified PCB with thermal-structural coupled-field physics. #FEM #ANSYS #FiniteElement...</t>
  </si>
  <si>
    <t>AinbMm2lAJs</t>
  </si>
  <si>
    <t>Week08-A34 Membrane Natural Frequencies</t>
  </si>
  <si>
    <t>https://www.youtube.com/watch?v=3NL2cLerRDE</t>
  </si>
  <si>
    <t>https://i.ytimg.com/vi/3NL2cLerRDE/hqdefault.jpg?sqp=-oaymwEZCPYBEIoBSFXyq4qpAwsIARUAAIhCGAFwAQ==&amp;rs=AOn4CLACt5aaHMbrKsZmAbA_sbXq9PdMaQ</t>
  </si>
  <si>
    <t>In this video, natural frequencies and mode shapes of a membrane exposed to initial stresses are covered. This is similar to a drumhead after tuning. #FEM #A...</t>
  </si>
  <si>
    <t>3NL2cLerRDE</t>
  </si>
  <si>
    <t>Week08-A33 Dogbone Sample</t>
  </si>
  <si>
    <t>https://www.youtube.com/watch?v=hegACcDdr4s</t>
  </si>
  <si>
    <t>https://i.ytimg.com/vi/hegACcDdr4s/hqdefault.jpg?sqp=-oaymwEZCPYBEIoBSFXyq4qpAwsIARUAAIhCGAFwAQ==&amp;rs=AOn4CLDDT10dju0ITySPsZde_qzVztl91A</t>
  </si>
  <si>
    <t>Displacement controlled loading of a dog-bone sample with multiple load steps that is typically used for material testing is taught in this video. #FEM #ANSY...</t>
  </si>
  <si>
    <t>hegACcDdr4s</t>
  </si>
  <si>
    <t>Week07-A32 Coupled Field Analysis</t>
  </si>
  <si>
    <t>https://www.youtube.com/watch?v=gYoGhxs1VT8</t>
  </si>
  <si>
    <t>https://i.ytimg.com/vi/gYoGhxs1VT8/hqdefault.jpg?sqp=-oaymwEZCPYBEIoBSFXyq4qpAwsIARUAAIhCGAFwAQ==&amp;rs=AOn4CLDpIyDPuOJk3cjTyixZZ6rNC0VbSA</t>
  </si>
  <si>
    <t>Basics of coupled-field thermal-structural analysis using ANSYS APDL are taught in this simple example - structural deformation of a fin subjected to heat tr...</t>
  </si>
  <si>
    <t>gYoGhxs1VT8</t>
  </si>
  <si>
    <t>Week07-A31 Nodal Force Application</t>
  </si>
  <si>
    <t>https://www.youtube.com/watch?v=tCqt0RmntDo</t>
  </si>
  <si>
    <t>https://i.ytimg.com/vi/tCqt0RmntDo/hqdefault.jpg?sqp=-oaymwEZCPYBEIoBSFXyq4qpAwsIARUAAIhCGAFwAQ==&amp;rs=AOn4CLC4lxdJ3zL7SmjHYkWPdcPxJhVfVQ</t>
  </si>
  <si>
    <t>This video shows how to distribute nodal (point) forces on a surface to resemble a point source (instead of surface force) applied to that surface. #FEM #ANS...</t>
  </si>
  <si>
    <t>tCqt0RmntDo</t>
  </si>
  <si>
    <t>Week07-A30 Transient Analysis</t>
  </si>
  <si>
    <t>https://www.youtube.com/watch?v=hDn640Mmlp0</t>
  </si>
  <si>
    <t>https://i.ytimg.com/vi/hDn640Mmlp0/hqdefault.jpg?sqp=-oaymwEZCPYBEIoBSFXyq4qpAwsIARUAAIhCGAFwAQ==&amp;rs=AOn4CLAsd8zzr2WuafrgIDwf-GfZLVC3zQ</t>
  </si>
  <si>
    <t>This video covers the basics of conducting transient (time-dependent) analysis using ANSYS APDL. #FEM #ANSYS #FiniteElementMethod This lecture is part of the...</t>
  </si>
  <si>
    <t>hDn640Mmlp0</t>
  </si>
  <si>
    <t>Week07-A29 Harmonic Analysis Cymatics Plate</t>
  </si>
  <si>
    <t>https://www.youtube.com/watch?v=-WSMUUvxj-Q</t>
  </si>
  <si>
    <t>https://i.ytimg.com/vi/-WSMUUvxj-Q/hqdefault.jpg?sqp=-oaymwEZCPYBEIoBSFXyq4qpAwsIARUAAIhCGAFwAQ==&amp;rs=AOn4CLADw3L9sMF-xPKTxYa0XmQ9O08GyA</t>
  </si>
  <si>
    <t>Harmonic analysis solution setup and post-processing are explained in this video. A plate similar to one shown in the following video (Cymatics by Nigel Stan...</t>
  </si>
  <si>
    <t>Week07-A28 Modal Analysis Cymatics Plate</t>
  </si>
  <si>
    <t>https://www.youtube.com/watch?v=Svrp6xWAxE0</t>
  </si>
  <si>
    <t>https://i.ytimg.com/vi/Svrp6xWAxE0/hqdefault.jpg?sqp=-oaymwEZCPYBEIoBSFXyq4qpAwsIARUAAIhCGAFwAQ==&amp;rs=AOn4CLBLvHCEYBHAxRbgb3EWc8QO8npu8w</t>
  </si>
  <si>
    <t>Steps to conduct a modal analysis are taught in this video by simulating the plate in seen in the following link (Cymatics by Nigel Stanford). https://www.yo...</t>
  </si>
  <si>
    <t>Svrp6xWAxE0</t>
  </si>
  <si>
    <t>Week06-A13 Fin Conduction Convection</t>
  </si>
  <si>
    <t>https://www.youtube.com/watch?v=eygK_SgCniU</t>
  </si>
  <si>
    <t>https://i.ytimg.com/vi/eygK_SgCniU/hqdefault.jpg?sqp=-oaymwEZCPYBEIoBSFXyq4qpAwsIARUAAIhCGAFwAQ==&amp;rs=AOn4CLC6eaS8SHJI_U56XCvYjNEaY54a6Q</t>
  </si>
  <si>
    <t>Conduction and convection heat transfer problem for a fin with heat generation B.C. is explained in this video. #FEM #ANSYS #FiniteElementMethod This lecture...</t>
  </si>
  <si>
    <t>eygK_SgCniU</t>
  </si>
  <si>
    <t>Week06-A12 1 D Conduction Heat Transfer</t>
  </si>
  <si>
    <t>https://www.youtube.com/watch?v=NfZPDaN1KXA</t>
  </si>
  <si>
    <t>https://i.ytimg.com/vi/NfZPDaN1KXA/hqdefault.jpg?sqp=-oaymwEZCPYBEIoBSFXyq4qpAwsIARUAAIhCGAFwAQ==&amp;rs=AOn4CLBnNRBOrESNp4I2bU-wsi0oT9cBSw</t>
  </si>
  <si>
    <t>This video explains the basics of thermal analysis in ANSYS APDL for a simple conduction heat transfer example. #FEM #ANSYS #FiniteElementMethod This lecture...</t>
  </si>
  <si>
    <t>NfZPDaN1KXA</t>
  </si>
  <si>
    <t>Week06-32 1 D Fluid Flow Example</t>
  </si>
  <si>
    <t>https://www.youtube.com/watch?v=hwq_t9ARi1o</t>
  </si>
  <si>
    <t>https://i.ytimg.com/vi/hwq_t9ARi1o/hqdefault.jpg?sqp=-oaymwEZCPYBEIoBSFXyq4qpAwsIARUAAIhCGAFwAQ==&amp;rs=AOn4CLA5-F_9MHO5boNBXygkqPqIV4SN6g</t>
  </si>
  <si>
    <t>Stiffness matrix for a 1-D Fluid Flow analysis in FEM and its Heat Transfer Conduction equivalence are found in this lecture. #FEM #ANSYS #FiniteElementMetho...</t>
  </si>
  <si>
    <t>hwq_t9ARi1o</t>
  </si>
  <si>
    <t>Week06-31 1 D Fluid Flow Stiffness Matrix</t>
  </si>
  <si>
    <t>https://www.youtube.com/watch?v=LXOEEjtGiNY</t>
  </si>
  <si>
    <t>https://i.ytimg.com/vi/LXOEEjtGiNY/hqdefault.jpg?sqp=-oaymwEZCPYBEIoBSFXyq4qpAwsIARUAAIhCGAFwAQ==&amp;rs=AOn4CLBS5APnyXllOj7vddgilqlbX0GUGQ</t>
  </si>
  <si>
    <t>Using the Potential Function for 1-D Fluid Flow analysis in FEM, a relationship between velocity and nodal potentials is found in this video. #FEM #ANSYS #Fi...</t>
  </si>
  <si>
    <t>LXOEEjtGiNY</t>
  </si>
  <si>
    <t>Week06-30 1 D Fluid Flow intro</t>
  </si>
  <si>
    <t>https://www.youtube.com/watch?v=3mkqGI19caY</t>
  </si>
  <si>
    <t>https://i.ytimg.com/vi/3mkqGI19caY/hqdefault.jpg?sqp=-oaymwEZCPYBEIoBSFXyq4qpAwsIARUAAIhCGAFwAQ==&amp;rs=AOn4CLAjGmWLJD_nmOQNAjCtma6ucdVoXw</t>
  </si>
  <si>
    <t>This lecture introduces the concept of 1-D Fluid Flow analysis in FEM and the potential function that is used to solve such problems. #FEM #ANSYS #FiniteElem...</t>
  </si>
  <si>
    <t>3mkqGI19caY</t>
  </si>
  <si>
    <t>Week05-A11 Frame with Distributed Load</t>
  </si>
  <si>
    <t>https://www.youtube.com/watch?v=6fYvNsPMQGY</t>
  </si>
  <si>
    <t>https://i.ytimg.com/vi/6fYvNsPMQGY/hqdefault.jpg?sqp=-oaymwEZCPYBEIoBSFXyq4qpAwsIARUAAIhCGAFwAQ==&amp;rs=AOn4CLCHXmXSoMWXz975szrKL2sdFkkNog</t>
  </si>
  <si>
    <t>Plain frame analysis with distributed load on its members is explained in this video. #FEM #ANSYS #FiniteElementMethod This lecture is part of the course htt...</t>
  </si>
  <si>
    <t>6fYvNsPMQGY</t>
  </si>
  <si>
    <t>Week05-A10 Frame Analysis</t>
  </si>
  <si>
    <t>https://www.youtube.com/watch?v=ZTfLY4swQrw</t>
  </si>
  <si>
    <t>https://i.ytimg.com/vi/ZTfLY4swQrw/hqdefault.jpg?sqp=-oaymwEZCPYBEIoBSFXyq4qpAwsIARUAAIhCGAFwAQ==&amp;rs=AOn4CLBmQWJsKCW3ujGKGijH2F0D39wgag</t>
  </si>
  <si>
    <t>A simple plain frame analysis is covered in this lecture. #FEM #ANSYS #FiniteElementMethod This lecture is part of the course https://www.youtube.com/playlis...</t>
  </si>
  <si>
    <t>ZTfLY4swQrw</t>
  </si>
  <si>
    <t>Week05-29 Frame with Distributed Load 02</t>
  </si>
  <si>
    <t>https://www.youtube.com/watch?v=ThvuJceelCI</t>
  </si>
  <si>
    <t>https://i.ytimg.com/vi/ThvuJceelCI/hqdefault.jpg?sqp=-oaymwEZCPYBEIoBSFXyq4qpAwsIARUAAIhCGAFwAQ==&amp;rs=AOn4CLDzS-RcTxDj9s7ZTEh5Ev_naZb1fA</t>
  </si>
  <si>
    <t>This is part two of an example of solving a frame with distributed load applied to its members using FEM. #FEM #ANSYS #FiniteElementMethod This lecture is pa...</t>
  </si>
  <si>
    <t>ThvuJceelCI</t>
  </si>
  <si>
    <t>Week05-28 Frame with Distributed Load 01</t>
  </si>
  <si>
    <t>https://www.youtube.com/watch?v=RMoF_mfTCfE</t>
  </si>
  <si>
    <t>https://i.ytimg.com/vi/RMoF_mfTCfE/hqdefault.jpg?sqp=-oaymwEZCPYBEIoBSFXyq4qpAwsIARUAAIhCGAFwAQ==&amp;rs=AOn4CLD9yJkidFJ_SwOjxM9XCQpoOrAGfg</t>
  </si>
  <si>
    <t>This is the first part of solving a plain frame with distributed load on its members using FEM theory. #FEM #ANSYS #FiniteElementMethod This lecture is part ...</t>
  </si>
  <si>
    <t>RMoF_mfTCfE</t>
  </si>
  <si>
    <t>Week05-27 Frame Example</t>
  </si>
  <si>
    <t>https://www.youtube.com/watch?v=vdpVKWMLcI8</t>
  </si>
  <si>
    <t>https://i.ytimg.com/vi/vdpVKWMLcI8/hqdefault.jpg?sqp=-oaymwEZCPYBEIoBSFXyq4qpAwsIARUAAIhCGAFwAQ==&amp;rs=AOn4CLAD7J4R7XZDEaQ3QIwpYNaWtt4B6Q</t>
  </si>
  <si>
    <t>A general plain frame example in FEM is covered in this lecture. #FEM #ANSYS #FiniteElementMethod This lecture is part of the course https://www.youtube.com/...</t>
  </si>
  <si>
    <t>vdpVKWMLcI8</t>
  </si>
  <si>
    <t>Week05-26 Frame Global Stiffness Matrix</t>
  </si>
  <si>
    <t>https://www.youtube.com/watch?v=G0wbLZPMyPw</t>
  </si>
  <si>
    <t>https://i.ytimg.com/vi/G0wbLZPMyPw/hqdefault.jpg?sqp=-oaymwEZCPYBEIoBSFXyq4qpAwsIARUAAIhCGAFwAQ==&amp;rs=AOn4CLC79Suh4e0rTUxCTnUnFs2IhERwkA</t>
  </si>
  <si>
    <t>Forming the global stiffness matrix for a frame element is explained in this lecture. #FEM #ANSYS #FiniteElementMethod This lecture is part of the course htt...</t>
  </si>
  <si>
    <t>G0wbLZPMyPw</t>
  </si>
  <si>
    <t>Week05-25 Frame Transformation Matrix</t>
  </si>
  <si>
    <t>https://www.youtube.com/watch?v=vmjPL33Gugo</t>
  </si>
  <si>
    <t>https://i.ytimg.com/vi/vmjPL33Gugo/hqdefault.jpg?sqp=-oaymwEZCPYBEIoBSFXyq4qpAwsIARUAAIhCGAFwAQ==&amp;rs=AOn4CLBUFRBkBOH6AY_NOlJbOd1c9RPOnA</t>
  </si>
  <si>
    <t>Transformation matrix to convert the local stiffness matrix to its global form is taught in this video. #FEM #ANSYS #FiniteElementMethod This lecture is part...</t>
  </si>
  <si>
    <t>vmjPL33Gugo</t>
  </si>
  <si>
    <t>Week05-24 Local Stiffness Matrix of Frame Elements</t>
  </si>
  <si>
    <t>https://www.youtube.com/watch?v=vbHxWm6o5Rg</t>
  </si>
  <si>
    <t>https://i.ytimg.com/vi/vbHxWm6o5Rg/hqdefault.jpg?sqp=-oaymwEZCPYBEIoBSFXyq4qpAwsIARUAAIhCGAFwAQ==&amp;rs=AOn4CLDa0JZe2Rhn-qygeXS6WhU511ZYzQ</t>
  </si>
  <si>
    <t>In this video, finding the local stiffness matrix of a typical plain frame element is explained. #FEM #ANSYS #FiniteElementMethod This lecture is part of the...</t>
  </si>
  <si>
    <t>vbHxWm6o5Rg</t>
  </si>
  <si>
    <t>Week05-23 Frame Introduction</t>
  </si>
  <si>
    <t>https://www.youtube.com/watch?v=3kmx9x9y8_0</t>
  </si>
  <si>
    <t>https://i.ytimg.com/vi/3kmx9x9y8_0/hqdefault.jpg?sqp=-oaymwEZCPYBEIoBSFXyq4qpAwsIARUAAIhCGAFwAQ==&amp;rs=AOn4CLDDOh0kV1ZhWBhGOjSz_MHo6TLbRw</t>
  </si>
  <si>
    <t>This lecture provides a brief introduction to the concept of solving plain frames using FEM. #FEM #ANSYS #FiniteElementMethod This lecture is part of the cou...</t>
  </si>
  <si>
    <t>3kmx9x9y8_0</t>
  </si>
  <si>
    <t>Week04-A27 Circular Support 02</t>
  </si>
  <si>
    <t>https://www.youtube.com/watch?v=rFcErFJU2Zw</t>
  </si>
  <si>
    <t>https://i.ytimg.com/vi/rFcErFJU2Zw/hqdefault.jpg?sqp=-oaymwEZCPYBEIoBSFXyq4qpAwsIARUAAIhCGAFwAQ==&amp;rs=AOn4CLCv4clcCpqbbDoQ9SA91N_sTF0QvA</t>
  </si>
  <si>
    <t>In this video, good modelling techniques that lead to better mesh quality are explained through an example of a circular support. #FEM #ANSYS #FiniteElementM...</t>
  </si>
  <si>
    <t>rFcErFJU2Zw</t>
  </si>
  <si>
    <t>Week04-A26 Circular Support 01</t>
  </si>
  <si>
    <t>https://www.youtube.com/watch?v=xFwHVWfmHmg</t>
  </si>
  <si>
    <t>https://i.ytimg.com/vi/xFwHVWfmHmg/hqdefault.jpg?sqp=-oaymwEZCPYBEIoBSFXyq4qpAwsIARUAAIhCGAFwAQ==&amp;rs=AOn4CLCLLVCM9JCmheGLIxls0g0OurLwuw</t>
  </si>
  <si>
    <t>Modelling of a circular support without mesh quality consideration is shown in this video. The next lecture shows how proper modelling techniques would lead ...</t>
  </si>
  <si>
    <t>xFwHVWfmHmg</t>
  </si>
  <si>
    <t>Week04-A25 Modeling Example 03</t>
  </si>
  <si>
    <t>https://www.youtube.com/watch?v=X6TyW81wlOg</t>
  </si>
  <si>
    <t>https://i.ytimg.com/vi/X6TyW81wlOg/hqdefault.jpg?sqp=-oaymwEZCPYBEIoBSFXyq4qpAwsIARUAAIhCGAFwAQ==&amp;rs=AOn4CLBqsWh_ZSZSEc1fFDlQtge3JKkg3g</t>
  </si>
  <si>
    <t>This lecture is about modelling a laminated composite. Orthotropic materal definition and symmetric/asymmetric stacking sequence of the laminates are explain...</t>
  </si>
  <si>
    <t>X6TyW81wlOg</t>
  </si>
  <si>
    <t>Week04-A24 Modeling Example 01</t>
  </si>
  <si>
    <t>https://www.youtube.com/watch?v=NZyotmZXSOc</t>
  </si>
  <si>
    <t>https://i.ytimg.com/vi/NZyotmZXSOc/hqdefault.jpg?sqp=-oaymwEZCPYBEIoBSFXyq4qpAwsIARUAAIhCGAFwAQ==&amp;rs=AOn4CLBD7Q0inGdQxHSxTHU9nCRz5kvw0Q</t>
  </si>
  <si>
    <t>Multi-material modelling of a composite bar exposed to thermal loading is taught in this video. #FEM #ANSYS #FiniteElementMethod This lecture is part of the ...</t>
  </si>
  <si>
    <t>NZyotmZXSOc</t>
  </si>
  <si>
    <t>Week04-A23 Modeling Example 02</t>
  </si>
  <si>
    <t>https://www.youtube.com/watch?v=7lVEUGORtYc</t>
  </si>
  <si>
    <t>https://i.ytimg.com/vi/7lVEUGORtYc/hqdefault.jpg?sqp=-oaymwEZCPYBEIoBSFXyq4qpAwsIARUAAIhCGAFwAQ==&amp;rs=AOn4CLCoQwvLt8LQdxpzKRgAkhTe7CzDNA</t>
  </si>
  <si>
    <t>Mapped meshing of a plate with a circular hole at the center is taught in this lecture. #FEM #ANSYS #FiniteElementMethod This lecture is part of the course h...</t>
  </si>
  <si>
    <t>7lVEUGORtYc</t>
  </si>
  <si>
    <t>Week04-A22 Solid Model Example 02</t>
  </si>
  <si>
    <t>https://www.youtube.com/watch?v=_QS5tJANB2w</t>
  </si>
  <si>
    <t>https://i.ytimg.com/vi/_QS5tJANB2w/hqdefault.jpg?sqp=-oaymwEZCPYBEIoBSFXyq4qpAwsIARUAAIhCGAFwAQ==&amp;rs=AOn4CLAi5-VpEJ1pSjoDQqJ2JBcW5-B27Q</t>
  </si>
  <si>
    <t>Sweeping an area along lines to create a volume, meshing, applying loads and B.C., and solving the model are taught in this lecture. #FEM #ANSYS #FiniteEleme...</t>
  </si>
  <si>
    <t>_QS5tJANB2w</t>
  </si>
  <si>
    <t>Week04-A21 Solid Model Example 01</t>
  </si>
  <si>
    <t>https://www.youtube.com/watch?v=U79JStAWQq8</t>
  </si>
  <si>
    <t>https://i.ytimg.com/vi/U79JStAWQq8/hqdefault.jpg?sqp=-oaymwEZCPYBEIoBSFXyq4qpAwsIARUAAIhCGAFwAQ==&amp;rs=AOn4CLBkeECYEHAY0uIPIw7x9lISjEjDVg</t>
  </si>
  <si>
    <t>This video covers some of the basic steps in creating solid models in ANSYS APDL. #FEM #ANSYS #FiniteElementMethod This lecture is part of the course https:/...</t>
  </si>
  <si>
    <t>U79JStAWQq8</t>
  </si>
  <si>
    <t>Week04-A20 Loads BC</t>
  </si>
  <si>
    <t>https://www.youtube.com/watch?v=A_7_ALtwTCc</t>
  </si>
  <si>
    <t>https://i.ytimg.com/vi/A_7_ALtwTCc/hqdefault.jpg?sqp=-oaymwEZCPYBEIoBSFXyq4qpAwsIARUAAIhCGAFwAQ==&amp;rs=AOn4CLDv9HEKGGbKWh2tgK4iqjK7jLiOvg</t>
  </si>
  <si>
    <t>Concepts of loads and B.C. in ANSYS APDL are explained in this video. #FEM #ANSYS #FiniteElementMethod This lecture is part of the course https://www.youtube...</t>
  </si>
  <si>
    <t>A_7_ALtwTCc</t>
  </si>
  <si>
    <t>Week04-A19 Finite Element Model</t>
  </si>
  <si>
    <t>https://www.youtube.com/watch?v=3WsrazkvWH0</t>
  </si>
  <si>
    <t>https://i.ytimg.com/vi/3WsrazkvWH0/hqdefault.jpg?sqp=-oaymwEZCPYBEIoBSFXyq4qpAwsIARUAAIhCGAFwAQ==&amp;rs=AOn4CLBWniU6H6TdpN3Wi04dD2GeE_HXjg</t>
  </si>
  <si>
    <t>The theory behind creating a finite element model in ANSYS APDL is explained in this lecture. #FEM #ANSYS #FiniteElementMethod This lecture is part of the co...</t>
  </si>
  <si>
    <t>3WsrazkvWH0</t>
  </si>
  <si>
    <t>Week04-A18 Solid Model Creation</t>
  </si>
  <si>
    <t>https://www.youtube.com/watch?v=bPnE-s6h2Yk</t>
  </si>
  <si>
    <t>https://i.ytimg.com/vi/bPnE-s6h2Yk/hqdefault.jpg?sqp=-oaymwEZCPYBEIoBSFXyq4qpAwsIARUAAIhCGAFwAQ==&amp;rs=AOn4CLAq0qPTQm4GReCdLHKKRzttddfzdA</t>
  </si>
  <si>
    <t>This video explains the idea behind solid models in FEM and ANSYS APDL. #FEM #ANSYS #FiniteElementMethod This lecture is part of the course https://www.youtu...</t>
  </si>
  <si>
    <t>bPnE-s6h2Yk</t>
  </si>
  <si>
    <t>Week04-A17 Section Type Definition</t>
  </si>
  <si>
    <t>https://www.youtube.com/watch?v=8wCmeyIWdNA</t>
  </si>
  <si>
    <t>https://i.ytimg.com/vi/8wCmeyIWdNA/hqdefault.jpg?sqp=-oaymwEZCPYBEIoBSFXyq4qpAwsIARUAAIhCGAFwAQ==&amp;rs=AOn4CLCZRHK0AFBThC1qm2gMBQ6FuRtTjA</t>
  </si>
  <si>
    <t>Definition of section type/data and its importance in ANSYS APDL is covered in this lecture. #FEM #ANSYS #FiniteElementMethod This lecture is part of the cou...</t>
  </si>
  <si>
    <t>8wCmeyIWdNA</t>
  </si>
  <si>
    <t>Week04-A16 Material Property Definition</t>
  </si>
  <si>
    <t>https://www.youtube.com/watch?v=Q8KEEGCZFzE</t>
  </si>
  <si>
    <t>https://i.ytimg.com/vi/Q8KEEGCZFzE/hqdefault.jpg?sqp=-oaymwEZCPYBEIoBSFXyq4qpAwsIARUAAIhCGAFwAQ==&amp;rs=AOn4CLDLzYxNiUXLt56ejo0kDR_PEA5frg</t>
  </si>
  <si>
    <t>Material model definition and its role in running analyses in ANSYS APDL are explained in this short video. #FEM #ANSYS #FiniteElementMethod This lecture is ...</t>
  </si>
  <si>
    <t>Q8KEEGCZFzE</t>
  </si>
  <si>
    <t>Week04-A15 Element Type Definition</t>
  </si>
  <si>
    <t>https://www.youtube.com/watch?v=4SbI25ewJ2M</t>
  </si>
  <si>
    <t>https://i.ytimg.com/vi/4SbI25ewJ2M/hqdefault.jpg?sqp=-oaymwEZCPYBEIoBSFXyq4qpAwsIARUAAIhCGAFwAQ==&amp;rs=AOn4CLA5IMWlCqDpGuvWGpxyt6xxIFDzug</t>
  </si>
  <si>
    <t>This video gives a comprehensive understanding about element type definition and its important role in determining the physics involved ina simulation in ANS...</t>
  </si>
  <si>
    <t>4SbI25ewJ2M</t>
  </si>
  <si>
    <t>Week04-A14 ANSYS APDL Analysis Stages</t>
  </si>
  <si>
    <t>https://www.youtube.com/watch?v=rXJFlDsPZZs</t>
  </si>
  <si>
    <t>https://i.ytimg.com/vi/rXJFlDsPZZs/hqdefault.jpg?sqp=-oaymwEZCPYBEIoBSFXyq4qpAwsIARUAAIhCGAFwAQ==&amp;rs=AOn4CLCJMWJ1NyR0MxVucHj0ZHDpCDoOgw</t>
  </si>
  <si>
    <t>This video explains the stages in a typical FEM analysis in ANSYS APDL. #FEM #ANSYS #FiniteElementMethod This lecture is part of the course https://www.youtu...</t>
  </si>
  <si>
    <t>rXJFlDsPZZs</t>
  </si>
  <si>
    <t>Week03-A09 Beam Example ANSYS APDL</t>
  </si>
  <si>
    <t>https://www.youtube.com/watch?v=2VcTYNnOmlI</t>
  </si>
  <si>
    <t>https://i.ytimg.com/vi/2VcTYNnOmlI/hqdefault.jpg?sqp=-oaymwEZCPYBEIoBSFXyq4qpAwsIARUAAIhCGAFwAQ==&amp;rs=AOn4CLAB9bOtiGOSeIZh89ZRZsy5wWiliQ</t>
  </si>
  <si>
    <t>Here, a beam with partial distributed load is solved using ANSYS APDL. This is an example from the book "A First Course in the Finite Element Method" by Dary...</t>
  </si>
  <si>
    <t>2VcTYNnOmlI</t>
  </si>
  <si>
    <t>Week03-22 General Beam Example</t>
  </si>
  <si>
    <t>https://www.youtube.com/watch?v=AqLMbFMfdsA</t>
  </si>
  <si>
    <t>https://i.ytimg.com/vi/AqLMbFMfdsA/hqdefault.jpg?sqp=-oaymwEZCPYBEIoBSFXyq4qpAwsIARUAAIhCGAFwAQ==&amp;rs=AOn4CLA72pe2APEG5xaBUc_5qs4Y-Srsjw</t>
  </si>
  <si>
    <t>This lecture covers solving a general beam example using FEM. This is an example from the book "A First Course in the Finite Element Method" by Daryl L. Loga...</t>
  </si>
  <si>
    <t>AqLMbFMfdsA</t>
  </si>
  <si>
    <t>Week03-21 Beam with Distributed Load 02</t>
  </si>
  <si>
    <t>https://www.youtube.com/watch?v=C0hI51Yy4qQ</t>
  </si>
  <si>
    <t>https://i.ytimg.com/vi/C0hI51Yy4qQ/hqdefault.jpg?sqp=-oaymwEZCPYBEIoBSFXyq4qpAwsIARUAAIhCGAFwAQ==&amp;rs=AOn4CLCFj_4sufEstrb8j3-GeTCE2vlh9g</t>
  </si>
  <si>
    <t>This lecture is the second part of solving a beam that is subjected to distributed loads using FEM. #FEM #ANSYS #FiniteElementMethod This lecture is part of ...</t>
  </si>
  <si>
    <t>C0hI51Yy4qQ</t>
  </si>
  <si>
    <t>Week03-20 Beam with Distributed Load 01</t>
  </si>
  <si>
    <t>https://www.youtube.com/watch?v=pUHNPvgun5g</t>
  </si>
  <si>
    <t>https://i.ytimg.com/vi/pUHNPvgun5g/hqdefault.jpg?sqp=-oaymwEZCPYBEIoBSFXyq4qpAwsIARUAAIhCGAFwAQ==&amp;rs=AOn4CLCKFJ3AJFhhWOv3AsBhKkj959babQ</t>
  </si>
  <si>
    <t>In this video, solving a beam that is subjected to distributed loads using FEM is taught. Part 01 #FEM #ANSYS #FiniteElementMethod This lecture is part of th...</t>
  </si>
  <si>
    <t>pUHNPvgun5g</t>
  </si>
  <si>
    <t>Week03-19 Beam Example 02</t>
  </si>
  <si>
    <t>https://www.youtube.com/watch?v=-h97YYtyons</t>
  </si>
  <si>
    <t>https://i.ytimg.com/vi/-h97YYtyons/hqdefault.jpg?sqp=-oaymwEZCPYBEIoBSFXyq4qpAwsIARUAAIhCGAFwAQ==&amp;rs=AOn4CLBeUHuHn9IYs6hXAHX8XK5v9pwC7w</t>
  </si>
  <si>
    <t>This is part two of an example of a general beam that is solved using FEM. #FEM #ANSYS #FiniteElementMethod This lecture is part of the course https://www.yo...</t>
  </si>
  <si>
    <t>Week03-18 Beam Example 01</t>
  </si>
  <si>
    <t>https://www.youtube.com/watch?v=Up0Hs6X9wiM</t>
  </si>
  <si>
    <t>https://i.ytimg.com/vi/Up0Hs6X9wiM/hqdefault.jpg?sqp=-oaymwEZCPYBEIoBSFXyq4qpAwsIARUAAIhCGAFwAQ==&amp;rs=AOn4CLCtLmGRC6W_XnDszMTYHh2o4-_F6w</t>
  </si>
  <si>
    <t>This video is part 1 of a two-part lecture on solving a general beam problem using FEM. #FEM #ANSYS #FiniteElementMethod This lecture is part of the course h...</t>
  </si>
  <si>
    <t>Up0Hs6X9wiM</t>
  </si>
  <si>
    <t>Week03-17 Beam Stiffness Matrix</t>
  </si>
  <si>
    <t>https://www.youtube.com/watch?v=UOMqX-9URNI</t>
  </si>
  <si>
    <t>https://i.ytimg.com/vi/UOMqX-9URNI/hqdefault.jpg?sqp=-oaymwEZCPYBEIoBSFXyq4qpAwsIARUAAIhCGAFwAQ==&amp;rs=AOn4CLDxIs80x13SdkAS8gEc0bv3DDHYig</t>
  </si>
  <si>
    <t>Finding the global/local stiffness matrix of a beam element is taught in this lecture. #FEM #ANSYS #FiniteElementMethod This lecture is part of the course ht...</t>
  </si>
  <si>
    <t>UOMqX-9URNI</t>
  </si>
  <si>
    <t>Week03-16 Displacement Function for Beam</t>
  </si>
  <si>
    <t>https://www.youtube.com/watch?v=isHEs_KeyKA</t>
  </si>
  <si>
    <t>https://i.ytimg.com/vi/isHEs_KeyKA/hqdefault.jpg?sqp=-oaymwEZCPYBEIoBSFXyq4qpAwsIARUAAIhCGAFwAQ==&amp;rs=AOn4CLD4W6MWNKcxA1s3ju8Bn35JIKwaig</t>
  </si>
  <si>
    <t>Displacement function of a beam that is necessary to find its stiffness matrix is explained in this lecture. #FEM #ANSYS #FiniteElementMethod This lecture is...</t>
  </si>
  <si>
    <t>isHEs_KeyKA</t>
  </si>
  <si>
    <t>Week03-15 Beam Introduction 02</t>
  </si>
  <si>
    <t>https://www.youtube.com/watch?v=VvOU5iwVP_c</t>
  </si>
  <si>
    <t>https://i.ytimg.com/vi/VvOU5iwVP_c/hqdefault.jpg?sqp=-oaymwEZCPYBEIoBSFXyq4qpAwsIARUAAIhCGAFwAQ==&amp;rs=AOn4CLAIjLha_B1L599I2x5beyIW8BVrWA</t>
  </si>
  <si>
    <t>This is the part two of introduction to beam analysis. #FEM #ANSYS #FiniteElementMethod This lecture is part of the course https://www.youtube.com/playlist?l...</t>
  </si>
  <si>
    <t>VvOU5iwVP_c</t>
  </si>
  <si>
    <t>Week03-14 Beam Introduction</t>
  </si>
  <si>
    <t>https://www.youtube.com/watch?v=5R_9NNuNQo8</t>
  </si>
  <si>
    <t>https://i.ytimg.com/vi/5R_9NNuNQo8/hqdefault.jpg?sqp=-oaymwEZCPYBEIoBSFXyq4qpAwsIARUAAIhCGAFwAQ==&amp;rs=AOn4CLA5vG8iPg85JXrVQmLsiQHo0IVcRA</t>
  </si>
  <si>
    <t>This is the first of two lectures that explain beam analysis. #FEM #ANSYS #FiniteElementMethod This lecture is part of the course https://www.youtube.com/pla...</t>
  </si>
  <si>
    <t>5R_9NNuNQo8</t>
  </si>
  <si>
    <t>Week02-A07 ANSYS APDL Truss Exercise</t>
  </si>
  <si>
    <t>https://www.youtube.com/watch?v=FZTaRsxgCtQ</t>
  </si>
  <si>
    <t>https://i.ytimg.com/vi/FZTaRsxgCtQ/hqdefault.jpg?sqp=-oaymwEZCPYBEIoBSFXyq4qpAwsIARUAAIhCGAFwAQ==&amp;rs=AOn4CLBXQJw65YqLCNLFWB2ec6i1YlL0XQ</t>
  </si>
  <si>
    <t>Steps in solving a typical truss for practice are explained in this video. This is an example from the book "A First Course in the Finite Element Method" wri...</t>
  </si>
  <si>
    <t>FZTaRsxgCtQ</t>
  </si>
  <si>
    <t>Week02-A06 ANSYS APDL Truss 02</t>
  </si>
  <si>
    <t>https://www.youtube.com/watch?v=befJF1ST7P0</t>
  </si>
  <si>
    <t>https://i.ytimg.com/vi/befJF1ST7P0/hqdefault.jpg?sqp=-oaymwEZCPYBEIoBSFXyq4qpAwsIARUAAIhCGAFwAQ==&amp;rs=AOn4CLAhu9bSNwCjzjyOdI2z3MpRUB76Jg</t>
  </si>
  <si>
    <t>This example teaches how to solve a truss problem using ANSYS APDL script. #FEM #ANSYS #FiniteElementMethod This lecture is part of the course https://www.yo...</t>
  </si>
  <si>
    <t>befJF1ST7P0</t>
  </si>
  <si>
    <t>Week02-A05 ANSYS APDL Truss 01</t>
  </si>
  <si>
    <t>https://www.youtube.com/watch?v=ThEpoulYyJA</t>
  </si>
  <si>
    <t>https://i.ytimg.com/vi/ThEpoulYyJA/hqdefault.jpg?sqp=-oaymwEZCPYBEIoBSFXyq4qpAwsIARUAAIhCGAFwAQ==&amp;rs=AOn4CLBuSSXRaAIAyrpOEc-iBiNmNdMb7Q</t>
  </si>
  <si>
    <t>In this lecture, solving a truss using ANSYS APDL is explained. #FEM #ANSYS #FiniteElementMethod This lecture is part of the course https://www.youtube.com/p...</t>
  </si>
  <si>
    <t>ThEpoulYyJA</t>
  </si>
  <si>
    <t>Week02-13 Solving Truss with Matlab</t>
  </si>
  <si>
    <t>https://www.youtube.com/watch?v=Ghc-RI1c3TQ</t>
  </si>
  <si>
    <t>https://i.ytimg.com/vi/Ghc-RI1c3TQ/hqdefault.jpg?sqp=-oaymwEZCPYBEIoBSFXyq4qpAwsIARUAAIhCGAFwAQ==&amp;rs=AOn4CLDK_3JVUPHu4zPNc-cn_7rhrRO2WA</t>
  </si>
  <si>
    <t>A Matlab code to solve trusses using FEM is covered in this lecture. #FEM #ANSYS #FiniteElementMethod This lecture is part of the course https://www.youtube....</t>
  </si>
  <si>
    <t>Ghc-RI1c3TQ</t>
  </si>
  <si>
    <t>Week02-12 Truss Total Stiffness Matrix 02</t>
  </si>
  <si>
    <t>https://www.youtube.com/watch?v=DkoOLIPYSuI</t>
  </si>
  <si>
    <t>https://i.ytimg.com/vi/DkoOLIPYSuI/hqdefault.jpg?sqp=-oaymwEZCPYBEIoBSFXyq4qpAwsIARUAAIhCGAFwAQ==&amp;rs=AOn4CLDX4StYXYzlny86zxdPonNroJWrww</t>
  </si>
  <si>
    <t>This is part two of the lecture on forming the total stiffness matrix of a truss in FEM. #FEM #ANSYS #FiniteElementMethod This lecture is part of the course ...</t>
  </si>
  <si>
    <t>DkoOLIPYSuI</t>
  </si>
  <si>
    <t>Week02-11 Truss Total Stiffness Matrix 01</t>
  </si>
  <si>
    <t>https://www.youtube.com/watch?v=9bnFVE88PaM</t>
  </si>
  <si>
    <t>https://i.ytimg.com/vi/9bnFVE88PaM/hqdefault.jpg?sqp=-oaymwEZCPYBEIoBSFXyq4qpAwsIARUAAIhCGAFwAQ==&amp;rs=AOn4CLCBZZKhY6TceuHZbxd1d9sCPMxAhg</t>
  </si>
  <si>
    <t>This is the first part of the lecture that explains forming the total stiffness matrix of a truss structure. #FEM #ANSYS #FiniteElementMethod This lecture is...</t>
  </si>
  <si>
    <t>9bnFVE88PaM</t>
  </si>
  <si>
    <t>Week02-10 Truss Global Stiffness Matrix 03</t>
  </si>
  <si>
    <t>https://www.youtube.com/watch?v=rmiCTw96Hl0</t>
  </si>
  <si>
    <t>https://i.ytimg.com/vi/rmiCTw96Hl0/hqdefault.jpg?sqp=-oaymwEZCPYBEIoBSFXyq4qpAwsIARUAAIhCGAFwAQ==&amp;rs=AOn4CLDEUafG5e2SRWl4yxbnbtuq7kVowA</t>
  </si>
  <si>
    <t>Forming the global stiffness matrix of a truss element is explained in this lecture. #FEM #ANSYS #FiniteElementMethod This lecture is part of the course http...</t>
  </si>
  <si>
    <t>rmiCTw96Hl0</t>
  </si>
  <si>
    <t>Week02-09 Truss Global Stiffness Matrix 02</t>
  </si>
  <si>
    <t>https://www.youtube.com/watch?v=iCCBW-dN7SI</t>
  </si>
  <si>
    <t>https://i.ytimg.com/vi/iCCBW-dN7SI/hqdefault.jpg?sqp=-oaymwEZCPYBEIoBSFXyq4qpAwsIARUAAIhCGAFwAQ==&amp;rs=AOn4CLAByFDAmXyPD6RjbnFGnJAZTaZhMA</t>
  </si>
  <si>
    <t>This is the second part of the lecture about forming the global stiffness matrix of a truss element. #FEM #ANSYS #FiniteElementMethod This lecture is part of...</t>
  </si>
  <si>
    <t>iCCBW-dN7SI</t>
  </si>
  <si>
    <t>Week02-08 Truss Global Stiffness Matrix 01</t>
  </si>
  <si>
    <t>https://www.youtube.com/watch?v=KbLVSD0ALEQ</t>
  </si>
  <si>
    <t>https://i.ytimg.com/vi/KbLVSD0ALEQ/hqdefault.jpg?sqp=-oaymwEZCPYBEIoBSFXyq4qpAwsIARUAAIhCGAFwAQ==&amp;rs=AOn4CLDd1RwaEuK7DJdz-3yLPraJMrbjrw</t>
  </si>
  <si>
    <t>Transformation matrix for a truss element to convert the local stiffness matrix of an element to its global form is explained in this video. #FEM #ANSYS #Fin...</t>
  </si>
  <si>
    <t>KbLVSD0ALEQ</t>
  </si>
  <si>
    <t>Week02-07 Truss Local Stiffness Matrix</t>
  </si>
  <si>
    <t>https://www.youtube.com/watch?v=hKok0neiOhs</t>
  </si>
  <si>
    <t>https://i.ytimg.com/vi/hKok0neiOhs/hqdefault.jpg?sqp=-oaymwEZCPYBEIoBSFXyq4qpAwsIARUAAIhCGAFwAQ==&amp;rs=AOn4CLDmQg67DrdxCaaLB9biCTWdaeVXHA</t>
  </si>
  <si>
    <t>Forming the local stiffness matrix of a truss element is taught in this lecture. #FEM #ANSYS #FiniteElementMethod This lecture is part of the course https://...</t>
  </si>
  <si>
    <t>hKok0neiOhs</t>
  </si>
  <si>
    <t>Week02-06 Introduction to Truss</t>
  </si>
  <si>
    <t>https://www.youtube.com/watch?v=2RfNxaCqY2c</t>
  </si>
  <si>
    <t>https://i.ytimg.com/vi/2RfNxaCqY2c/hqdefault.jpg?sqp=-oaymwEZCPYBEIoBSFXyq4qpAwsIARUAAIhCGAFwAQ==&amp;rs=AOn4CLCEmRmplmGUgfGwrRcD6m6WRQ4dlA</t>
  </si>
  <si>
    <t>A brief introduction to truss analysis is given here. #FEM #ANSYS #FiniteElementMethod This lecture is part of the course https://www.youtube.com/playlist?li...</t>
  </si>
  <si>
    <t>2RfNxaCqY2c</t>
  </si>
  <si>
    <t>Week01-A04 Ansys Intro 04</t>
  </si>
  <si>
    <t>https://www.youtube.com/watch?v=SiwC8Q8BMYY</t>
  </si>
  <si>
    <t>https://i.ytimg.com/vi/SiwC8Q8BMYY/hqdefault.jpg?sqp=-oaymwEZCPYBEIoBSFXyq4qpAwsIARUAAIhCGAFwAQ==&amp;rs=AOn4CLA0aOOzrP4SdtVHrU4oYh8vTJmQiQ</t>
  </si>
  <si>
    <t>This video gives a brief introduction to ANSYS APDL environment, Help Documentation and Element Type selection. #FEM #ANSYS #FiniteElementMethod This lecture...</t>
  </si>
  <si>
    <t>SiwC8Q8BMYY</t>
  </si>
  <si>
    <t>Week01-A03 Ansys Intro 03</t>
  </si>
  <si>
    <t>https://www.youtube.com/watch?v=KTVFw365nWY</t>
  </si>
  <si>
    <t>https://i.ytimg.com/vi/KTVFw365nWY/hqdefault.jpg?sqp=-oaymwEZCPYBEIoBSFXyq4qpAwsIARUAAIhCGAFwAQ==&amp;rs=AOn4CLDdUD9r5n_HH6aoA67YiQFEsbTnLQ</t>
  </si>
  <si>
    <t>Introduction to ANSYS APDL environment and some of its important features are given here. #FEM #ANSYS #FiniteElementMethod This lecture is part of the course...</t>
  </si>
  <si>
    <t>KTVFw365nWY</t>
  </si>
  <si>
    <t>Week01-A02 Ansys Intro 02</t>
  </si>
  <si>
    <t>https://www.youtube.com/watch?v=09xy31vrlq4</t>
  </si>
  <si>
    <t>https://i.ytimg.com/vi/09xy31vrlq4/hqdefault.jpg?sqp=-oaymwEZCPYBEIoBSFXyq4qpAwsIARUAAIhCGAFwAQ==&amp;rs=AOn4CLByUdpEOdtrdMirfp4gTxwyI8DiSQ</t>
  </si>
  <si>
    <t>This is the second part in introducing the environment of ANSYS APDL. #FEM #ANSYS #FiniteElementMethod This lecture is part of the course https://www.youtube...</t>
  </si>
  <si>
    <t>09xy31vrlq4</t>
  </si>
  <si>
    <t>Week01-A01 Ansys Intro 01</t>
  </si>
  <si>
    <t>https://www.youtube.com/watch?v=xYQA1CtIwB4</t>
  </si>
  <si>
    <t>https://i.ytimg.com/vi/xYQA1CtIwB4/hqdefault.jpg?sqp=-oaymwEZCPYBEIoBSFXyq4qpAwsIARUAAIhCGAFwAQ==&amp;rs=AOn4CLADNMNvq-IVrgpo97m2sG830tmobg</t>
  </si>
  <si>
    <t>The recommended way of running ANSYS APDL and turning on High Performance Computing feature are taught in this video. #FEM #ANSYS #FiniteElementMethod This l...</t>
  </si>
  <si>
    <t>xYQA1CtIwB4</t>
  </si>
  <si>
    <t>Week01-05 Stiffness Matrix Exercise</t>
  </si>
  <si>
    <t>https://www.youtube.com/watch?v=w5q2rXIDSeo</t>
  </si>
  <si>
    <t>https://i.ytimg.com/vi/w5q2rXIDSeo/hqdefault.jpg?sqp=-oaymwEZCPYBEIoBSFXyq4qpAwsIARUAAIhCGAFwAQ==&amp;rs=AOn4CLAPMRRYlsB0aZmi0sgxTHlx9LbtsA</t>
  </si>
  <si>
    <t>Steps in setting up the stiffness matrix of a bar with non-uniform cross section are explained in this video. #FEM #ANSYS #FiniteElementMethod This lecture i...</t>
  </si>
  <si>
    <t>w5q2rXIDSeo</t>
  </si>
  <si>
    <t>Week01-04 Stiffness Matrix 04</t>
  </si>
  <si>
    <t>https://www.youtube.com/watch?v=BFW9m4qXQbs</t>
  </si>
  <si>
    <t>https://i.ytimg.com/vi/BFW9m4qXQbs/hqdefault.jpg?sqp=-oaymwEZCPYBEIoBSFXyq4qpAwsIARUAAIhCGAFwAQ==&amp;rs=AOn4CLDKoVPqgJGQzSP8xR8e7VLaLEGBzA</t>
  </si>
  <si>
    <t>Forming the stiffness matrix for a multi-element structure is explained in this lecture. #FEM #ANSYS #FiniteElementMethod This lecture is part of the course ...</t>
  </si>
  <si>
    <t>BFW9m4qXQbs</t>
  </si>
  <si>
    <t>Week01-03 Stiffness Method 03</t>
  </si>
  <si>
    <t>https://www.youtube.com/watch?v=B72F_SQOCvo</t>
  </si>
  <si>
    <t>https://i.ytimg.com/vi/B72F_SQOCvo/hqdefault.jpg?sqp=-oaymwEZCPYBEIoBSFXyq4qpAwsIARUAAIhCGAFwAQ==&amp;rs=AOn4CLCcS0AXRJlwbavIgelaTdd6NtOb0g</t>
  </si>
  <si>
    <t>Using Displacement Function to form the stiffness matrix of an element in FEM is taught in this video. #FEM #ANSYS #FiniteElementMethod This lecture is part ...</t>
  </si>
  <si>
    <t>B72F_SQOCvo</t>
  </si>
  <si>
    <t>Week01-02 Stiffness Method 02</t>
  </si>
  <si>
    <t>https://www.youtube.com/watch?v=yu35rKVvFWE</t>
  </si>
  <si>
    <t>https://i.ytimg.com/vi/yu35rKVvFWE/hqdefault.jpg?sqp=-oaymwEZCPYBEIoBSFXyq4qpAwsIARUAAIhCGAFwAQ==&amp;rs=AOn4CLBnLbrgHQPasgO054JzWi3qpwUxcA</t>
  </si>
  <si>
    <t>Disrectization of objects to nodes and elements and drawing free-body diagrams are covered in this video. #FEM #ANSYS #FiniteElementMethod This lecture is pa...</t>
  </si>
  <si>
    <t>yu35rKVvFWE</t>
  </si>
  <si>
    <t>Week01-01 Stiffness Method 01</t>
  </si>
  <si>
    <t>https://www.youtube.com/watch?v=Y71jil9qiYY</t>
  </si>
  <si>
    <t>https://i.ytimg.com/vi/Y71jil9qiYY/hqdefault.jpg?sqp=-oaymwEZCPYBEIoBSFXyq4qpAwsIARUAAIhCGAFwAQ==&amp;rs=AOn4CLAo8tuDqfXgW8H7iQ5LFaNKLAd8WQ</t>
  </si>
  <si>
    <t>An introduction to FEM and stiffness method is given in this lecture. #FEM #ANSYS #FiniteElementMethod This lecture is part of the course https://www.youtube...</t>
  </si>
  <si>
    <t>Y71jil9qiYY</t>
  </si>
  <si>
    <t>Week03-A08 Cantilever Beam ANSYS APDL</t>
  </si>
  <si>
    <t>https://www.youtube.com/watch?v=EJbSc3ETZCc</t>
  </si>
  <si>
    <t>https://i.ytimg.com/vi/EJbSc3ETZCc/hqdefault.jpg?sqp=-oaymwEZCPYBEIoBSFXyq4qpAwsIARUAAIhCGAFwAQ==&amp;rs=AOn4CLDgx1GZGObtF1iiKwW-4LIWcqi5bQ</t>
  </si>
  <si>
    <t>This video covers an example of a cantilever beam analysis using ANSYS APDL. #FEM #ANSYS #FiniteElementMethod This lecture is part of the course https://www....</t>
  </si>
  <si>
    <t>EJbSc3ETZCc</t>
  </si>
  <si>
    <t>Simulation of Dropping a Cube on a Beam - ANSYS Animation</t>
  </si>
  <si>
    <t>https://www.youtube.com/watch?v=WyFGY8zBLU0</t>
  </si>
  <si>
    <t>https://i.ytimg.com/vi/WyFGY8zBLU0/hqdefault.jpg?sqp=-oaymwEZCPYBEIoBSFXyq4qpAwsIARUAAIhCGAFwAQ==&amp;rs=AOn4CLCsnR5mqt-10yx8e5xSUnIhGeicsg</t>
  </si>
  <si>
    <t>This is the animation obtained from ANSYS for the simulation of a cubic object dropped on a beam of the same material with damping applied.</t>
  </si>
  <si>
    <t>Ansys (Organization), Simulation (Literature Subject)</t>
  </si>
  <si>
    <t>WyFGY8zBLU0</t>
  </si>
  <si>
    <t>Scratch Test Simulation - ANSYS Animation</t>
  </si>
  <si>
    <t>https://www.youtube.com/watch?v=QA_glyeumAU</t>
  </si>
  <si>
    <t>https://i.ytimg.com/vi/QA_glyeumAU/hqdefault.jpg?sqp=-oaymwEZCPYBEIoBSFXyq4qpAwsIARUAAIhCGAFwAQ==&amp;rs=AOn4CLBMyz-Z7oXB37aALBleyEX3j1DT9g</t>
  </si>
  <si>
    <t>This is the zoomed in, 10x speed animation output from ANSYS for a complete scratch test simulation which includes normal loading with scratch and unloading ...</t>
  </si>
  <si>
    <t>QA_glyeumAU</t>
  </si>
  <si>
    <t>Nanoindentaion with Slight Scratch - ANSYS Animation</t>
  </si>
  <si>
    <t>https://www.youtube.com/watch?v=HWv9ACDiPTs</t>
  </si>
  <si>
    <t>https://i.ytimg.com/vi/HWv9ACDiPTs/hqdefault.jpg?sqp=-oaymwEZCPYBEIoBSFXyq4qpAwsIARUAAIhCGAFwAQ==&amp;rs=AOn4CLAHz_a_LikQNp2kUYQIyKvp9QnhDA</t>
  </si>
  <si>
    <t>This is the animation output of a nonlinear analysis of nanoindentation and 3 micron scratch test (barely noticeable) using ANSYS. The actual simulation take...</t>
  </si>
  <si>
    <t>YouTube Editor</t>
  </si>
  <si>
    <t>HWv9ACDiPTs</t>
  </si>
  <si>
    <t>ANSYS - Lesson 22: Curved Beam with Trapezoid Cross Section</t>
  </si>
  <si>
    <t>https://www.youtube.com/watch?v=DYLlrtX7ID0</t>
  </si>
  <si>
    <t>https://i.ytimg.com/vi/DYLlrtX7ID0/hqdefault.jpg?sqp=-oaymwEZCPYBEIoBSFXyq4qpAwsIARUAAIhCGAFwAQ==&amp;rs=AOn4CLATi8eeyS9nYsM58VXtvK5qM0qO2Q</t>
  </si>
  <si>
    <t>In this lesson a curved beam with trapezoid cross section area is analyzed. You'll learn how to define a custom cross section and apply it to a beam using BE...</t>
  </si>
  <si>
    <t>DYLlrtX7ID0</t>
  </si>
  <si>
    <t>ANSYS - Lesson 21: Transient Heat Transfer Analysis</t>
  </si>
  <si>
    <t>https://www.youtube.com/watch?v=P1WmrrHgkm4</t>
  </si>
  <si>
    <t>https://i.ytimg.com/vi/P1WmrrHgkm4/hqdefault.jpg?sqp=-oaymwEZCPYBEIoBSFXyq4qpAwsIARUAAIhCGAFwAQ==&amp;rs=AOn4CLB6jfdsdnZL39CrURi0NypFobYk5g</t>
  </si>
  <si>
    <t>This lesson completes the series of basic ANSYS tutorials through a transient heat transfer analysis. In this lesson, you'll learn how to apply initial condi...</t>
  </si>
  <si>
    <t>P1WmrrHgkm4</t>
  </si>
  <si>
    <t>ANSYS - Lesson 20: Harmonic Loading Fracture Mechanics</t>
  </si>
  <si>
    <t>https://www.youtube.com/watch?v=JPiVsOVHbXU</t>
  </si>
  <si>
    <t>https://i.ytimg.com/vi/JPiVsOVHbXU/hqdefault.jpg?sqp=-oaymwEZCPYBEIoBSFXyq4qpAwsIARUAAIhCGAFwAQ==&amp;rs=AOn4CLBNHfP_ZxVdGJL3a0Bu54ah-2ZW1w</t>
  </si>
  <si>
    <t>This lesson covers harmonic loading of a fracture mechanics concept (mode I loading), defining stress concentration point and getting stress intensity factor.</t>
  </si>
  <si>
    <t>JPiVsOVHbXU</t>
  </si>
  <si>
    <t>ANSYS - Lesson 19: Sinusoidal Time Dependent Loading</t>
  </si>
  <si>
    <t>https://www.youtube.com/watch?v=sIX5KKWlT7I</t>
  </si>
  <si>
    <t>https://i.ytimg.com/vi/sIX5KKWlT7I/hqdefault.jpg?sqp=-oaymwEZCPYBEIoBSFXyq4qpAwsIARUAAIhCGAFwAQ==&amp;rs=AOn4CLBm48yqowpOgrAWyFYcZI3YmCOp5w</t>
  </si>
  <si>
    <t>In this lesson, a sinusoidal transient load is applied to a beam and the displacement of the free end of the beam is studied. Defining parameters and tables ...</t>
  </si>
  <si>
    <t>sIX5KKWlT7I</t>
  </si>
  <si>
    <t>ANSYS - Lesson 18: 4-D Anaylsis, Impluse Loading</t>
  </si>
  <si>
    <t>https://www.youtube.com/watch?v=cjDjDAIn1SI</t>
  </si>
  <si>
    <t>https://i.ytimg.com/vi/cjDjDAIn1SI/hqdefault.jpg?sqp=-oaymwEZCPYBEIoBSFXyq4qpAwsIARUAAIhCGAFwAQ==&amp;rs=AOn4CLB8WgJVr5clBmNF5G95XPp8DEf3uw</t>
  </si>
  <si>
    <t>This lesson covers time-dependent (transient) loading in case of an impulse load applied to the center of a beam.</t>
  </si>
  <si>
    <t>cjDjDAIn1SI</t>
  </si>
  <si>
    <t>ANSYS - Lesson 17: Fiber/Martix Anaylsis in Composite Materials</t>
  </si>
  <si>
    <t>https://www.youtube.com/watch?v=STffMe32uls</t>
  </si>
  <si>
    <t>https://i.ytimg.com/vi/STffMe32uls/hqdefault.jpg?sqp=-oaymwEZCPYBEIoBSFXyq4qpAwsIARUAAIhCGAFwAQ==&amp;rs=AOn4CLAmsAXQOMYXVJ35oqQxLEccsU_jjQ</t>
  </si>
  <si>
    <t>This lesson covers a basic one-fiber in matrix example teaching symmetry in areas, defining orthotropic materials and displacement control loading.</t>
  </si>
  <si>
    <t>STffMe32uls</t>
  </si>
  <si>
    <t>ANSYS - Lesson 16: Revisiting Lesson 15 in a 2-D Form</t>
  </si>
  <si>
    <t>https://www.youtube.com/watch?v=WjnchTJ04-4</t>
  </si>
  <si>
    <t>https://i.ytimg.com/vi/WjnchTJ04-4/hqdefault.jpg?sqp=-oaymwEZCPYBEIoBSFXyq4qpAwsIARUAAIhCGAFwAQ==&amp;rs=AOn4CLA7gBMlrDiw1NjrcZvWYtEYHvaMKg</t>
  </si>
  <si>
    <t>This lesson is another visit to the previous one, but in 2-D.</t>
  </si>
  <si>
    <t>WjnchTJ04-4</t>
  </si>
  <si>
    <t>ANSYS - Lesson 15: Extrude Along Lines, 3-D Modeling</t>
  </si>
  <si>
    <t>https://www.youtube.com/watch?v=Mq_O24Z5Y7M</t>
  </si>
  <si>
    <t>https://i.ytimg.com/vi/Mq_O24Z5Y7M/hqdefault.jpg?sqp=-oaymwEZCPYBEIoBSFXyq4qpAwsIARUAAIhCGAFwAQ==&amp;rs=AOn4CLAlV-9-1v2Jrze0ArlPq4rMxMsC8g</t>
  </si>
  <si>
    <t>In this lesson, extrude along lines is covered in a 3-D modeling and simulation.</t>
  </si>
  <si>
    <t>Mq_O24Z5Y7M</t>
  </si>
  <si>
    <t>ANSYS - Lesson 14: Symmetry in Modeling</t>
  </si>
  <si>
    <t>https://www.youtube.com/watch?v=kGtnWb7SKHw</t>
  </si>
  <si>
    <t>https://i.ytimg.com/vi/kGtnWb7SKHw/hqdefault.jpg?sqp=-oaymwEZCPYBEIoBSFXyq4qpAwsIARUAAIhCGAFwAQ==&amp;rs=AOn4CLCGAnyBn4Se-E7J-J93lWAdq0eNzg</t>
  </si>
  <si>
    <t>This lesson teaches how to use symmetry to reduce the amount of modeling and simulation task.</t>
  </si>
  <si>
    <t>kGtnWb7SKHw</t>
  </si>
  <si>
    <t>ANSYS - Lesson 13: More on Modeling Techniques</t>
  </si>
  <si>
    <t>https://www.youtube.com/watch?v=NcCH8stamwY</t>
  </si>
  <si>
    <t>https://i.ytimg.com/vi/NcCH8stamwY/hqdefault.jpg?sqp=-oaymwEZCPYBEIoBSFXyq4qpAwsIARUAAIhCGAFwAQ==&amp;rs=AOn4CLDYehEwF62VDnboI0olnYWmXVDCsg</t>
  </si>
  <si>
    <t>Continued from lesson 12, this lesson covers commands such as extrude (in more detail), copy and add to make a random 3D model. NOTE: Unfortunately, due to s...</t>
  </si>
  <si>
    <t>NcCH8stamwY</t>
  </si>
  <si>
    <t>ANSYS - Lesson 12: Practicing Techniques to Make Models</t>
  </si>
  <si>
    <t>https://www.youtube.com/watch?v=-Q0EbmRj3Pc</t>
  </si>
  <si>
    <t>https://i.ytimg.com/vi/-Q0EbmRj3Pc/hqdefault.jpg?sqp=-oaymwEZCPYBEIoBSFXyq4qpAwsIARUAAIhCGAFwAQ==&amp;rs=AOn4CLDQzIRnajFSFJFn05QauaTf5vKGXA</t>
  </si>
  <si>
    <t>This lesson covers techniques such as add, subtract, extrude and glue to generate models.</t>
  </si>
  <si>
    <t>ANSYS - Lesson 11: Beam Analysis with BEAM188 Element</t>
  </si>
  <si>
    <t>https://www.youtube.com/watch?v=hPYXkP_4JiA</t>
  </si>
  <si>
    <t>https://i.ytimg.com/vi/hPYXkP_4JiA/hqdefault.jpg?sqp=-oaymwEZCPYBEIoBSFXyq4qpAwsIARUAAIhCGAFwAQ==&amp;rs=AOn4CLCXw8H5WOxIjKhwYr6zOafB-6VfEg</t>
  </si>
  <si>
    <t>In this lesson, beam analysis with BEMA188 is demonstrated. Selecting the cross section of the beam using Section sub-step of the Preprocessor step of ANSYS ...</t>
  </si>
  <si>
    <t>hPYXkP_4JiA</t>
  </si>
  <si>
    <t>ANSYS - Lesson 10: Composite Beam Exposed to Temperature</t>
  </si>
  <si>
    <t>https://www.youtube.com/watch?v=r41o0k5NTHA</t>
  </si>
  <si>
    <t>https://i.ytimg.com/vi/r41o0k5NTHA/hqdefault.jpg?sqp=-oaymwEZCPYBEIoBSFXyq4qpAwsIARUAAIhCGAFwAQ==&amp;rs=AOn4CLDK-Min6kuoVQLWMvUTnv-8TNsE2A</t>
  </si>
  <si>
    <t>This lesson demonstrates how to analyze a composite beam made of two materials exposed to some temperature gradient.</t>
  </si>
  <si>
    <t>r41o0k5NTHA</t>
  </si>
  <si>
    <t>ANSYS - Lesson 09 (2): Correction to the Model</t>
  </si>
  <si>
    <t>https://www.youtube.com/watch?v=KGDz2AP9_oQ</t>
  </si>
  <si>
    <t>https://i.ytimg.com/vi/KGDz2AP9_oQ/hqdefault.jpg?sqp=-oaymwEZCPYBEIoBSFXyq4qpAwsIARUAAIhCGAFwAQ==&amp;rs=AOn4CLCnQmQOEfBMOvKDZDjRmDYtPj6y5g</t>
  </si>
  <si>
    <t>In this video, a correction is made to the model in lesson 09. The four areas needed to be glued before running the analysis!</t>
  </si>
  <si>
    <t>KGDz2AP9_oQ</t>
  </si>
  <si>
    <t>ANSYS - Lesson 09: Analyzing a  3D Model with Two Elements and Two Materials</t>
  </si>
  <si>
    <t>https://www.youtube.com/watch?v=XWU-Guh_i9c</t>
  </si>
  <si>
    <t>https://i.ytimg.com/vi/XWU-Guh_i9c/hqdefault.jpg?sqp=-oaymwEZCPYBEIoBSFXyq4qpAwsIARUAAIhCGAFwAQ==&amp;rs=AOn4CLCMPChhuoupqEd4NIY87vDVfPWYAA</t>
  </si>
  <si>
    <t>In this lesson, you'll learn how to analyze a model made up of two different elements and materials. You will also learn how to make meshing finer in critica...</t>
  </si>
  <si>
    <t>XWU-Guh_i9c</t>
  </si>
  <si>
    <t>ANSYS - Lesson 08: 3D Beam Deflection based on Weight and Temperature</t>
  </si>
  <si>
    <t>https://www.youtube.com/watch?v=WCD5X5vx0hc</t>
  </si>
  <si>
    <t>https://i.ytimg.com/vi/WCD5X5vx0hc/hqdefault.jpg?sqp=-oaymwEZCPYBEIoBSFXyq4qpAwsIARUAAIhCGAFwAQ==&amp;rs=AOn4CLBMuhYOcMIZzE0CAmUf0Pk95QULuA</t>
  </si>
  <si>
    <t>A 3D model is examined for its deflection based on its weight and temperature variation. Continued from Lesson 07.</t>
  </si>
  <si>
    <t>WCD5X5vx0hc</t>
  </si>
  <si>
    <t>ANSYS - Lesson 07: Deflection of a beam according to its weight and temperature difference</t>
  </si>
  <si>
    <t>https://www.youtube.com/watch?v=bSmP1PUM8nY</t>
  </si>
  <si>
    <t>https://i.ytimg.com/vi/bSmP1PUM8nY/hqdefault.jpg?sqp=-oaymwEZCPYBEIoBSFXyq4qpAwsIARUAAIhCGAFwAQ==&amp;rs=AOn4CLBDnzJtyFyaMz2NEzusg5apdfrE_g</t>
  </si>
  <si>
    <t>This lesson covers applying gravity and temperature to a beam and analyzing its deflection.</t>
  </si>
  <si>
    <t>bSmP1PUM8nY</t>
  </si>
  <si>
    <t>ANSYS - Lesson 06: Beam Analysis</t>
  </si>
  <si>
    <t>https://www.youtube.com/watch?v=ojROwwD_Bfc</t>
  </si>
  <si>
    <t>https://i.ytimg.com/vi/ojROwwD_Bfc/hqdefault.jpg?sqp=-oaymwEZCPYBEIoBSFXyq4qpAwsIARUAAIhCGAFwAQ==&amp;rs=AOn4CLCxk3maPOsxnNHF56Ka2j4yFxDE7Q</t>
  </si>
  <si>
    <t>This lesson covers analysis of three different loading conditions on a beam, reading displacement and rotation angles for nodes, reaction forces, defining el...</t>
  </si>
  <si>
    <t>ojROwwD_Bfc</t>
  </si>
  <si>
    <t>ANSYS - Lesson 05: Simple Truss Analysis</t>
  </si>
  <si>
    <t>https://www.youtube.com/watch?v=v1RfyPo6_wA</t>
  </si>
  <si>
    <t>https://i.ytimg.com/vi/v1RfyPo6_wA/hqdefault.jpg?sqp=-oaymwEZCPYBEIoBSFXyq4qpAwsIARUAAIhCGAFwAQ==&amp;rs=AOn4CLC_05zc0qYYG6T15Y6iILPIJeNIAQ</t>
  </si>
  <si>
    <t>In this lesson, you'll learn modeling a truss using nodes and elements, applying loads and constraints and reading results in terms of reaction forces and no...</t>
  </si>
  <si>
    <t>v1RfyPo6_wA</t>
  </si>
  <si>
    <t>ANSYS - Lesson 04: Coduction and Convection through Wall, Temp vs Dist Plot</t>
  </si>
  <si>
    <t>https://www.youtube.com/watch?v=IvzeM62Hjzc</t>
  </si>
  <si>
    <t>https://i.ytimg.com/vi/IvzeM62Hjzc/hqdefault.jpg?sqp=-oaymwEZCPYBEIoBSFXyq4qpAwsIARUAAIhCGAFwAQ==&amp;rs=AOn4CLBVTH3idtBA8odMEk715mm_bhecdg</t>
  </si>
  <si>
    <t>In this lesson, conduction and convection heat transfer through a wall are modeled and the temperature variation through the wall is plotted by means of path...</t>
  </si>
  <si>
    <t>IvzeM62Hjzc</t>
  </si>
  <si>
    <t>ANSYS - Lesson 03: 1D Heat Transfer with Heat Generation</t>
  </si>
  <si>
    <t>https://www.youtube.com/watch?v=foGYMx9TuUQ</t>
  </si>
  <si>
    <t>https://i.ytimg.com/vi/foGYMx9TuUQ/hqdefault.jpg?sqp=-oaymwEZCPYBEIoBSFXyq4qpAwsIARUAAIhCGAFwAQ==&amp;rs=AOn4CLB_DWQeMx_6_LdTr9W7PPyLBvZRtQ</t>
  </si>
  <si>
    <t>This lesson follows the previous one with more features (Heat Generation). Different methods of generating the model and meshing are explained. Viewer is adv...</t>
  </si>
  <si>
    <t>foGYMx9TuUQ</t>
  </si>
  <si>
    <t>ANSYS - Lesson 02: Basic Heat Transfer Example (1D Conduction)</t>
  </si>
  <si>
    <t>https://www.youtube.com/watch?v=ZwunfUjUCf4</t>
  </si>
  <si>
    <t>https://i.ytimg.com/vi/ZwunfUjUCf4/hqdefault.jpg?sqp=-oaymwEZCPYBEIoBSFXyq4qpAwsIARUAAIhCGAFwAQ==&amp;rs=AOn4CLCRqbTZp7Vhm-NbnM0l4uIfgL3xHA</t>
  </si>
  <si>
    <t>During this example, you'll learn how to model a rectangle, control the mesh size by dividing the lines of the rectangle to smaller segments, apply heat load...</t>
  </si>
  <si>
    <t>ZwunfUjUCf4</t>
  </si>
  <si>
    <t>ANSYS - Lesson 01: Basics and a Simple Example</t>
  </si>
  <si>
    <t>https://www.youtube.com/watch?v=VKRGtG_hpig&amp;t=28s</t>
  </si>
  <si>
    <t>https://i.ytimg.com/vi/VKRGtG_hpig/hqdefault.jpg?sqp=-oaymwEZCPYBEIoBSFXyq4qpAwsIARUAAIhCGAFwAQ==&amp;rs=AOn4CLAjI0k104oyDHW5nhA5MXJswIK-Dg</t>
  </si>
  <si>
    <t>This lesson covers the basics of FEA with ANSYS and a very simple example which demonstrates the steps required to run an analysis in ANSYS. ------ Few Notes...</t>
  </si>
  <si>
    <t>Lesson01</t>
  </si>
  <si>
    <t>VKRGtG_hpig&amp;t=28s</t>
  </si>
  <si>
    <t>Notas IngenierÃ­a</t>
  </si>
  <si>
    <t>Mallado de recinto para el acondicionamiento de aire - Ansys workbench</t>
  </si>
  <si>
    <t>https://www.youtube.com/watch?v=HKJ4Ub9aOwo</t>
  </si>
  <si>
    <t>https://i.ytimg.com/vi/HKJ4Ub9aOwo/hqdefault.jpg?sqp=-oaymwEZCPYBEIoBSFXyq4qpAwsIARUAAIhCGAFwAQ==&amp;rs=AOn4CLCu_-LbaZPBmb1tgNCgqC9oCFRQnw</t>
  </si>
  <si>
    <t>notas ingenierÃƒÂ­a, ansys workbench student, FEA, udea, ansys workbench tutorial for beginners, finite element method, finite element analysis theory and appli...</t>
  </si>
  <si>
    <t>HKJ4Ub9aOwo</t>
  </si>
  <si>
    <t>Mallado maquina secadora de cafÃ© - Ansys mesh</t>
  </si>
  <si>
    <t>https://www.youtube.com/watch?v=p7szhy4sqUM</t>
  </si>
  <si>
    <t>https://i.ytimg.com/vi/p7szhy4sqUM/hqdefault.jpg?sqp=-oaymwEZCPYBEIoBSFXyq4qpAwsIARUAAIhCGAFwAQ==&amp;rs=AOn4CLC6D8rx9yD6MxwzbjLShYLF5jfBvg</t>
  </si>
  <si>
    <t>p7szhy4sqUM</t>
  </si>
  <si>
    <t>Mallado intercambiador de calor - Ansys Mesh</t>
  </si>
  <si>
    <t>https://www.youtube.com/watch?v=1KqnJeQyfZs&amp;t=390s</t>
  </si>
  <si>
    <t>https://i.ytimg.com/vi/1KqnJeQyfZs/hqdefault.jpg?sqp=-oaymwEZCPYBEIoBSFXyq4qpAwsIARUAAIhCGAFwAQ==&amp;rs=AOn4CLCjuMxQWcpdRWzTG2nM_B8wCXv8fQ</t>
  </si>
  <si>
    <t>1KqnJeQyfZs&amp;t=390s</t>
  </si>
  <si>
    <t>EmbuticiÃ³n profunda de chapa metÃ¡lica - Ansys Workbench</t>
  </si>
  <si>
    <t>https://www.youtube.com/watch?v=GRGSMfgOSXo</t>
  </si>
  <si>
    <t>https://i.ytimg.com/vi/GRGSMfgOSXo/hqdefault.jpg?sqp=-oaymwEZCPYBEIoBSFXyq4qpAwsIARUAAIhCGAFwAQ==&amp;rs=AOn4CLAX_o7Lwpz1H7zZkWTNHHnBLddzNg</t>
  </si>
  <si>
    <t>Descarga el solido en el siguiente link: https://drive.google.com/file/d/1fP2kwbBJSj024p5OF9NfD2GIHBcMzvk3/view?usp=sharing</t>
  </si>
  <si>
    <t>GRGSMfgOSXo</t>
  </si>
  <si>
    <t>Gripper 4-bar - Ansys workbench: Tutorial 20</t>
  </si>
  <si>
    <t>https://www.youtube.com/watch?v=9jgzQc9Q9uE</t>
  </si>
  <si>
    <t>https://i.ytimg.com/vi/9jgzQc9Q9uE/hqdefault.jpg?sqp=-oaymwEZCPYBEIoBSFXyq4qpAwsIARUAAIhCGAFwAQ==&amp;rs=AOn4CLCD06tyEHqHH8gDNvxDjCI-pFQrsg</t>
  </si>
  <si>
    <t>Descarga el solido en el siguiente link: https://drive.google.com/file/d/1FYF2nc_mk_32WukVMCYSzGoZFLEldO2x/view</t>
  </si>
  <si>
    <t>9jgzQc9Q9uE</t>
  </si>
  <si>
    <t>Gearless transmission - Ansys workbench: Tutorial 19</t>
  </si>
  <si>
    <t>https://www.youtube.com/watch?v=zEsABvqQZn4</t>
  </si>
  <si>
    <t>https://i.ytimg.com/vi/zEsABvqQZn4/hqdefault.jpg?sqp=-oaymwEZCPYBEIoBSFXyq4qpAwsIARUAAIhCGAFwAQ==&amp;rs=AOn4CLDQnwJV3nFIrFRjqUld2n6QxPjsZA</t>
  </si>
  <si>
    <t>Descarga el solido en el siguiente link: https://drive.google.com/file/d/18o3n3i1zdUpgj0UH_ZFRiCkIq197cgEi/view</t>
  </si>
  <si>
    <t>zEsABvqQZn4</t>
  </si>
  <si>
    <t>Gearless transmission - Ansys workbench: Tutorial 18</t>
  </si>
  <si>
    <t>https://www.youtube.com/watch?v=pqXOBWXupmo</t>
  </si>
  <si>
    <t>https://i.ytimg.com/vi/pqXOBWXupmo/hqdefault.jpg?sqp=-oaymwEZCPYBEIoBSFXyq4qpAwsIARUAAIhCGAFwAQ==&amp;rs=AOn4CLAv87VNbX2Duawx6wWsIFKlTehs6A</t>
  </si>
  <si>
    <t>Descarga el solido en el siguiente link: https://drive.google.com/file/d/1u-xNMeW9AnviS67iF34idZTfBIDvCv8I/view</t>
  </si>
  <si>
    <t>pqXOBWXupmo</t>
  </si>
  <si>
    <t>Linear motion from eccentric - Ansys workbench: Tutorial 17</t>
  </si>
  <si>
    <t>https://www.youtube.com/watch?v=5wT-GsbpNqo</t>
  </si>
  <si>
    <t>https://i.ytimg.com/vi/5wT-GsbpNqo/hqdefault.jpg?sqp=-oaymwEZCPYBEIoBSFXyq4qpAwsIARUAAIhCGAFwAQ==&amp;rs=AOn4CLAuraNYY28eKQZv1dLqAcms2MZvDA</t>
  </si>
  <si>
    <t>Descarga el solido en el siguiente link: https://drive.google.com/file/d/12u7OMXKDg_Mf7XXgIvgDAKWTIDq-Wq3T/view</t>
  </si>
  <si>
    <t>notas ingenierÃƒÂ­a, ansys workbench student, FEA, udea, ansys workbench tutorial for beginners, finite element method, finite element analysis, ansys workbench...</t>
  </si>
  <si>
    <t>5wT-GsbpNqo</t>
  </si>
  <si>
    <t>Beading with a single die - Ansys workbench: Tutorial 16</t>
  </si>
  <si>
    <t>https://www.youtube.com/watch?v=Fg6bHFLt1h4</t>
  </si>
  <si>
    <t>https://i.ytimg.com/vi/Fg6bHFLt1h4/hqdefault.jpg?sqp=-oaymwEZCPYBEIoBSFXyq4qpAwsIARUAAIhCGAFwAQ==&amp;rs=AOn4CLB20sD1N0Jzq4JoXI5gZ7uJTieF9g</t>
  </si>
  <si>
    <t>Descarga el solido en el siguiente link: https://drive.google.com/file/d/1Fo-Cyu6fuZPzrJnZp0IcEx9HLcpxn7yX/view</t>
  </si>
  <si>
    <t>Fg6bHFLt1h4</t>
  </si>
  <si>
    <t>Metal stamping - Ansys workbench: Tutorial 15</t>
  </si>
  <si>
    <t>https://www.youtube.com/watch?v=SAimifmT2ws</t>
  </si>
  <si>
    <t>https://i.ytimg.com/vi/SAimifmT2ws/hqdefault.jpg?sqp=-oaymwEZCPYBEIoBSFXyq4qpAwsIARUAAIhCGAFwAQ==&amp;rs=AOn4CLCLwdvrHBEODiP2W1vLOwL7p0w7fw</t>
  </si>
  <si>
    <t>Descarga el solido en el siguiente link: https://drive.google.com/file/d/1jhXyG7rhp94mt97x1pxzr58piomCRY5q/view</t>
  </si>
  <si>
    <t>SAimifmT2ws</t>
  </si>
  <si>
    <t>Stretch forming - Ansys workbench: Tutorial 14</t>
  </si>
  <si>
    <t>https://www.youtube.com/watch?v=CDlv0LgggkA</t>
  </si>
  <si>
    <t>https://i.ytimg.com/vi/CDlv0LgggkA/hqdefault.jpg?sqp=-oaymwEZCPYBEIoBSFXyq4qpAwsIARUAAIhCGAFwAQ==&amp;rs=AOn4CLBxUOneaBlWxEK5opSgtNlZgewxEw</t>
  </si>
  <si>
    <t>Descarga el solido en el siguiente link: https://drive.google.com/file/d/12T73xedMIaAv-No7I6Nt-Pk2WpByQKEi/view</t>
  </si>
  <si>
    <t>CDlv0LgggkA</t>
  </si>
  <si>
    <t>Roll-V Bending - Ansys workbench: Tutorial 13</t>
  </si>
  <si>
    <t>https://www.youtube.com/watch?v=cFiQW-qMNbw</t>
  </si>
  <si>
    <t>https://i.ytimg.com/vi/cFiQW-qMNbw/hqdefault.jpg?sqp=-oaymwEZCPYBEIoBSFXyq4qpAwsIARUAAIhCGAFwAQ==&amp;rs=AOn4CLBuvDkdI1MSd2kTGt3gqr7ob4MHzA</t>
  </si>
  <si>
    <t>cFiQW-qMNbw</t>
  </si>
  <si>
    <t>Handrail-Clamp - Ansys workbench: Tutorial 12</t>
  </si>
  <si>
    <t>https://www.youtube.com/watch?v=b4_7C-E1F-A</t>
  </si>
  <si>
    <t>https://i.ytimg.com/vi/b4_7C-E1F-A/hqdefault.jpg?sqp=-oaymwEZCPYBEIoBSFXyq4qpAwsIARUAAIhCGAFwAQ==&amp;rs=AOn4CLA5IfBVLskX-xOvx7TkgP4OR_Z20g</t>
  </si>
  <si>
    <t>Descarga el solido en el siguiente link: https://drive.google.com/file/d/1GmJoYgeTBz0NzIZ20yXJwkv4jQQtrskT/view</t>
  </si>
  <si>
    <t>b4_7C-E1F-A</t>
  </si>
  <si>
    <t>Airplane bearing bracket - Ansys workbench: Tutorial 11</t>
  </si>
  <si>
    <t>https://www.youtube.com/watch?v=NJHyMWSbucQ</t>
  </si>
  <si>
    <t>https://i.ytimg.com/vi/NJHyMWSbucQ/hqdefault.jpg?sqp=-oaymwEZCPYBEIoBSFXyq4qpAwsIARUAAIhCGAFwAQ==&amp;rs=AOn4CLAu5n2ctfvEzPliUAUQuSHQQZDA1Q</t>
  </si>
  <si>
    <t>Descarga el solido en el siguiente link: https://drive.google.com/file/d/1PGHUY6C4MlxWULwwJO-ZL5Gm9IuYhhDP/view</t>
  </si>
  <si>
    <t>NJHyMWSbucQ</t>
  </si>
  <si>
    <t>Shelf bracket - Ansys workbench: Tutorial 10</t>
  </si>
  <si>
    <t>https://www.youtube.com/watch?v=hCzly8MDGC0</t>
  </si>
  <si>
    <t>https://i.ytimg.com/vi/hCzly8MDGC0/hqdefault.jpg?sqp=-oaymwEZCPYBEIoBSFXyq4qpAwsIARUAAIhCGAFwAQ==&amp;rs=AOn4CLAHdr_l-cyMVT53oX1quiF48LUZJQ</t>
  </si>
  <si>
    <t>Descarga el solido en el siguiente link: https://drive.google.com/file/d/1ZE6YD_EW-BgDjYXv9Hy5LxMQxVZqXwhT/view?usp=sharing</t>
  </si>
  <si>
    <t>hCzly8MDGC0</t>
  </si>
  <si>
    <t>Linear Buckling U-Bracket  - Ansys workbench: Tutorial 9</t>
  </si>
  <si>
    <t>https://www.youtube.com/watch?v=7O5--zYChog</t>
  </si>
  <si>
    <t>https://i.ytimg.com/vi/7O5--zYChog/hqdefault.jpg?sqp=-oaymwEZCPYBEIoBSFXyq4qpAwsIARUAAIhCGAFwAQ==&amp;rs=AOn4CLBw0Ig15skv2_GmMSiA5HJMpvFotg</t>
  </si>
  <si>
    <t>Descarga el solido en el siguiente link: https://drive.google.com/file/d/1JYtl0iQn1wXeqXNn7CUyToqsSnzdLlTs/view</t>
  </si>
  <si>
    <t>7O5--zYChog</t>
  </si>
  <si>
    <t>Structural Analysis of 2D Sloping flat truss - Ansys workbench: Tutorial 8</t>
  </si>
  <si>
    <t>https://www.youtube.com/watch?v=u9v45KpKf2E</t>
  </si>
  <si>
    <t>https://i.ytimg.com/vi/u9v45KpKf2E/hqdefault.jpg?sqp=-oaymwEZCPYBEIoBSFXyq4qpAwsIARUAAIhCGAFwAQ==&amp;rs=AOn4CLA6BiiHRqDiyb2O5Z7zfAc_y_0_hw</t>
  </si>
  <si>
    <t>u9v45KpKf2E</t>
  </si>
  <si>
    <t>Hangar truss building - Ansys workbench: Tutorial 7</t>
  </si>
  <si>
    <t>https://www.youtube.com/watch?v=Zgzs66u0w6g</t>
  </si>
  <si>
    <t>https://i.ytimg.com/vi/Zgzs66u0w6g/hqdefault.jpg?sqp=-oaymwEZCPYBEIoBSFXyq4qpAwsIARUAAIhCGAFwAQ==&amp;rs=AOn4CLAQrl6vSI1n36eYAl6GbsKYKYAgQA</t>
  </si>
  <si>
    <t>Descarga el solido en el siguiente link: https://drive.google.com/file/d/1dA_JhteN1dybRwK4_GUVPV4xZ2yhELcf/view</t>
  </si>
  <si>
    <t>Zgzs66u0w6g</t>
  </si>
  <si>
    <t>3D Steel Frame analysis - Ansys workbench: Tutorial 6</t>
  </si>
  <si>
    <t>https://www.youtube.com/watch?v=XIBqYB40gzw</t>
  </si>
  <si>
    <t>https://i.ytimg.com/vi/XIBqYB40gzw/hqdefault.jpg?sqp=-oaymwEZCPYBEIoBSFXyq4qpAwsIARUAAIhCGAFwAQ==&amp;rs=AOn4CLAYEWSZXoqBbkoFh_zMf4MWPWzsYw</t>
  </si>
  <si>
    <t>XIBqYB40gzw</t>
  </si>
  <si>
    <t>Structural Analysis of 3D Roof truss - Ansys workbench: Tutorial 5</t>
  </si>
  <si>
    <t>https://www.youtube.com/watch?v=uRU_7h5Jxdc</t>
  </si>
  <si>
    <t>https://i.ytimg.com/vi/uRU_7h5Jxdc/hqdefault.jpg?sqp=-oaymwEZCPYBEIoBSFXyq4qpAwsIARUAAIhCGAFwAQ==&amp;rs=AOn4CLDA2SCmrkZnm0JsTQv2DEVcKtQf2g</t>
  </si>
  <si>
    <t>uRU_7h5Jxdc</t>
  </si>
  <si>
    <t>Swing arm - Ansys workbench: Tutorial 4</t>
  </si>
  <si>
    <t>https://www.youtube.com/watch?v=QUnJIccz_Kk</t>
  </si>
  <si>
    <t>https://i.ytimg.com/vi/QUnJIccz_Kk/hqdefault.jpg?sqp=-oaymwEZCPYBEIoBSFXyq4qpAwsIARUAAIhCGAFwAQ==&amp;rs=AOn4CLDGwSN4b_3GPEx4FbINjqOFGjrKOw</t>
  </si>
  <si>
    <t>Descarga el solido en el siguiente link: https://drive.google.com/file/d/1G0bbDfCcnXMlmCML3yIb-JCKvq2irq9q/view</t>
  </si>
  <si>
    <t>QUnJIccz_Kk</t>
  </si>
  <si>
    <t>45 degree elbow - Ansys workbench: Tutorial 3</t>
  </si>
  <si>
    <t>https://www.youtube.com/watch?v=1rSdOvfdQsA</t>
  </si>
  <si>
    <t>https://i.ytimg.com/vi/1rSdOvfdQsA/hqdefault.jpg?sqp=-oaymwEZCPYBEIoBSFXyq4qpAwsIARUAAIhCGAFwAQ==&amp;rs=AOn4CLB0tSU4sek2fyjibWxnpckxg1sZpQ</t>
  </si>
  <si>
    <t>Descarga el solido en el siguiente link: https://drive.google.com/file/d/1sIpqXHaEu4RMUJtnNuRiTniMfcWi13Cu/view</t>
  </si>
  <si>
    <t>1rSdOvfdQsA</t>
  </si>
  <si>
    <t>Mounting bracket - Ansys workbench: Tutorial 2</t>
  </si>
  <si>
    <t>https://www.youtube.com/watch?v=7PWnWobKphQ</t>
  </si>
  <si>
    <t>https://i.ytimg.com/vi/7PWnWobKphQ/hqdefault.jpg?sqp=-oaymwEZCPYBEIoBSFXyq4qpAwsIARUAAIhCGAFwAQ==&amp;rs=AOn4CLCgSFCIIsNCXUR04RG9yRNIbMchXQ</t>
  </si>
  <si>
    <t>Descarga el solido en el siguiente link: https://drive.google.com/file/d/1-G-zAvOu0RxTAP1KaB2CHlsiG-r0sROL/view</t>
  </si>
  <si>
    <t>7PWnWobKphQ</t>
  </si>
  <si>
    <t>Notched rectangular bar - Ansys workbench: Tutorial 1</t>
  </si>
  <si>
    <t>https://www.youtube.com/watch?v=uTQhoS_wA8U</t>
  </si>
  <si>
    <t>https://i.ytimg.com/vi/uTQhoS_wA8U/hqdefault.jpg?sqp=-oaymwEZCPYBEIoBSFXyq4qpAwsIARUAAIhCGAFwAQ==&amp;rs=AOn4CLD_YPBIL8Y65YDxQOvBOYe7R3Fx9g</t>
  </si>
  <si>
    <t>uTQhoS_wA8U</t>
  </si>
  <si>
    <t>Spherical geneva drive - Ansys workbench</t>
  </si>
  <si>
    <t>https://www.youtube.com/watch?v=pKMORe6EKKc</t>
  </si>
  <si>
    <t>https://i.ytimg.com/vi/pKMORe6EKKc/hqdefault.jpg?sqp=-oaymwEZCPYBEIoBSFXyq4qpAwsIARUAAIhCGAFwAQ==&amp;rs=AOn4CLCDYgueRAZDUuWgeTu2HHaeTzpgmA</t>
  </si>
  <si>
    <t>Descarga el solido en el siguiente link: https://drive.google.com/file/d/1Nm-ZLPCrQXJ4V2aF3UozQ4j30oifazbE/view?usp=sharing</t>
  </si>
  <si>
    <t>pKMORe6EKKc</t>
  </si>
  <si>
    <t>Geneva mechanism - Ansys workbench</t>
  </si>
  <si>
    <t>https://www.youtube.com/watch?v=dDfSIEC19BM</t>
  </si>
  <si>
    <t>https://i.ytimg.com/vi/dDfSIEC19BM/hqdefault.jpg?sqp=-oaymwEZCPYBEIoBSFXyq4qpAwsIARUAAIhCGAFwAQ==&amp;rs=AOn4CLCKwKb4Kz6Uw60bGPjILP2Mnp5soA</t>
  </si>
  <si>
    <t>dDfSIEC19BM</t>
  </si>
  <si>
    <t>Deep drawing process - Ansys workbench</t>
  </si>
  <si>
    <t>https://www.youtube.com/watch?v=gTdNBanF6Gg</t>
  </si>
  <si>
    <t>https://i.ytimg.com/vi/gTdNBanF6Gg/hqdefault.jpg?sqp=-oaymwEZCPYBEIoBSFXyq4qpAwsIARUAAIhCGAFwAQ==&amp;rs=AOn4CLAUuU0X1-38Fo_1_1x4lKEgvv6jig</t>
  </si>
  <si>
    <t>Descarga el solido en el siguiente link: https://drive.google.com/file/d/1z23kBkvxybATTH82thA3wYxyKKjAMVKM/view?usp=sharing</t>
  </si>
  <si>
    <t>gTdNBanF6Gg</t>
  </si>
  <si>
    <t>Toggle clamp - Ansys workbench</t>
  </si>
  <si>
    <t>https://www.youtube.com/watch?v=jrj5bLXif9c</t>
  </si>
  <si>
    <t>https://i.ytimg.com/vi/jrj5bLXif9c/hqdefault.jpg?sqp=-oaymwEZCPYBEIoBSFXyq4qpAwsIARUAAIhCGAFwAQ==&amp;rs=AOn4CLDaKce0VDsKcCjiP8Qt2Dw2YYf5OA</t>
  </si>
  <si>
    <t>Descarga el solido en el siguiente link: https://drive.google.com/file/d/1GAQrJOii7lfOTY5Ew4k-VZOc1Ko04_7q/view?usp=sharing</t>
  </si>
  <si>
    <t>jrj5bLXif9c</t>
  </si>
  <si>
    <t>Deep drawing Pipe metal clamp - Ansys workbench</t>
  </si>
  <si>
    <t>https://www.youtube.com/watch?v=SWvKW2t4UNk</t>
  </si>
  <si>
    <t>https://i.ytimg.com/vi/SWvKW2t4UNk/hqdefault.jpg?sqp=-oaymwEZCPYBEIoBSFXyq4qpAwsIARUAAIhCGAFwAQ==&amp;rs=AOn4CLA-GiJgPO8p7p4-Y2FN4pMiNpSm1A</t>
  </si>
  <si>
    <t>Descarga el solido en el siguiente link: https://drive.google.com/file/d/16RXndcUwMz-NuQBjmyHTUCehGcpsVHkO/view?usp=sharing</t>
  </si>
  <si>
    <t>SWvKW2t4UNk</t>
  </si>
  <si>
    <t>Non welded bracket - Ansys workbench</t>
  </si>
  <si>
    <t>https://www.youtube.com/watch?v=F5vue7XxrhM</t>
  </si>
  <si>
    <t>https://i.ytimg.com/vi/F5vue7XxrhM/hqdefault.jpg?sqp=-oaymwEZCPYBEIoBSFXyq4qpAwsIARUAAIhCGAFwAQ==&amp;rs=AOn4CLBs3UCOoR37eNWfXdCOvnlR6k2rPw</t>
  </si>
  <si>
    <t>Descarga el solido del siguiente link: https://drive.google.com/file/d/1LJtsd_jB5hpb-MitEYWROF46nJa5xlCa/view?usp=sharing</t>
  </si>
  <si>
    <t>F5vue7XxrhM</t>
  </si>
  <si>
    <t>Control arm/A-arm - Ansys workbench</t>
  </si>
  <si>
    <t>https://www.youtube.com/watch?v=NX0kJ046sdA</t>
  </si>
  <si>
    <t>https://i.ytimg.com/vi/NX0kJ046sdA/hqdefault.jpg?sqp=-oaymwEZCPYBEIoBSFXyq4qpAwsIARUAAIhCGAFwAQ==&amp;rs=AOn4CLB8SB1S7PdCbGHl1j6Y4V3hbMpBWw</t>
  </si>
  <si>
    <t>Descarga el solido en el siguiente link: https://drive.google.com/file/d/1g9oIOl3NDtzIEl0vlx5U4HDhCwzdJa5m/view?usp=sharing</t>
  </si>
  <si>
    <t>NX0kJ046sdA</t>
  </si>
  <si>
    <t>Deep drawing simulation - Ansys workbench</t>
  </si>
  <si>
    <t>https://www.youtube.com/watch?v=KhnWbcTy3i8</t>
  </si>
  <si>
    <t>https://i.ytimg.com/vi/KhnWbcTy3i8/hqdefault.jpg?sqp=-oaymwEZCPYBEIoBSFXyq4qpAwsIARUAAIhCGAFwAQ==&amp;rs=AOn4CLABqkOBH369IOmvP9YOHCCld75L3A</t>
  </si>
  <si>
    <t>Descarga el solido en el siguiente link: https://drive.google.com/file/d/1Q0a7kz3rGFvYfDy5uqvmO0XqDMbNtHa8/view?usp=sharing</t>
  </si>
  <si>
    <t>KhnWbcTy3i8</t>
  </si>
  <si>
    <t>TV bracket - Ansys workbench</t>
  </si>
  <si>
    <t>https://www.youtube.com/watch?v=qnn04H_XRHI</t>
  </si>
  <si>
    <t>https://i.ytimg.com/vi/qnn04H_XRHI/hqdefault.jpg?sqp=-oaymwEZCPYBEIoBSFXyq4qpAwsIARUAAIhCGAFwAQ==&amp;rs=AOn4CLDEKw85eOLxyjpSkZ85OE2S9SGUuA</t>
  </si>
  <si>
    <t>En el siguiente link puedes descargar el modelo: https://drive.google.com/file/d/1cVm9I1rCX-O7pzCoIU50ZeDNTLSqVzNw/view?usp=sharing</t>
  </si>
  <si>
    <t>qnn04H_XRHI</t>
  </si>
  <si>
    <t>Mountain Bike frame - Ansys workbench</t>
  </si>
  <si>
    <t>https://www.youtube.com/watch?v=lWcAHI37hb8</t>
  </si>
  <si>
    <t>https://i.ytimg.com/vi/lWcAHI37hb8/hqdefault.jpg?sqp=-oaymwEZCPYBEIoBSFXyq4qpAwsIARUAAIhCGAFwAQ==&amp;rs=AOn4CLDRXNwyxtJt8Q7MtJDWqh-4YulMvA</t>
  </si>
  <si>
    <t>Descarga el solido en el siguiente link: https://drive.google.com/file/d/1Ky6suWyRvPT-VEN350nn4pzd9jwwfqMJ/view?usp=sharing</t>
  </si>
  <si>
    <t>lWcAHI37hb8</t>
  </si>
  <si>
    <t>Dobladora hardcore - Ansys workbench</t>
  </si>
  <si>
    <t>https://www.youtube.com/watch?v=wDXWC5g_2JQ</t>
  </si>
  <si>
    <t>https://i.ytimg.com/vi/wDXWC5g_2JQ/hqdefault.jpg?sqp=-oaymwEZCPYBEIoBSFXyq4qpAwsIARUAAIhCGAFwAQ==&amp;rs=AOn4CLCjAno0G8aM5Yjm-n3lSAl7DmEIsQ</t>
  </si>
  <si>
    <t>En el siguiente enlace encuentra el solido del ejercicio: https://drive.google.com/file/d/1E6t_Ns4V3OYlv_NJmsy4SPuEgGV3yb-c/view?usp=sharing</t>
  </si>
  <si>
    <t>wDXWC5g_2JQ</t>
  </si>
  <si>
    <t>Bracket Sheet - Ansys workbench</t>
  </si>
  <si>
    <t>https://www.youtube.com/watch?v=XtGNoygEY0g</t>
  </si>
  <si>
    <t>https://i.ytimg.com/vi/XtGNoygEY0g/hqdefault.jpg?sqp=-oaymwEZCPYBEIoBSFXyq4qpAwsIARUAAIhCGAFwAQ==&amp;rs=AOn4CLAskycoc9PrscOwQpoWT-VOx5r6Ag</t>
  </si>
  <si>
    <t>Encuentra el solido en el siguiente link: https://drive.google.com/file/d/1zxyhod_5aHmani7pUBjJwRTgodb0FDye/view?usp=sharing</t>
  </si>
  <si>
    <t>XtGNoygEY0g</t>
  </si>
  <si>
    <t>https://www.youtube.com/watch?v=v4gNdkeEOVI</t>
  </si>
  <si>
    <t>https://i.ytimg.com/vi/v4gNdkeEOVI/hqdefault.jpg?sqp=-oaymwEZCPYBEIoBSFXyq4qpAwsIARUAAIhCGAFwAQ==&amp;rs=AOn4CLCRIqHsNBoWSMI0JQeNXkZfFOpUZA</t>
  </si>
  <si>
    <t>En el siguiente enlace puedes descargar el solido para realizar la practica: https://drive.google.com/file/d/1M_dB-x2VppZ2A_eLIz9s8AKnrj4cXE2S/view?usp=sharing</t>
  </si>
  <si>
    <t>v4gNdkeEOVI</t>
  </si>
  <si>
    <t>Old school brake caliper - Ansys workbench</t>
  </si>
  <si>
    <t>https://www.youtube.com/watch?v=dYTdRyLnpKQ</t>
  </si>
  <si>
    <t>https://i.ytimg.com/vi/dYTdRyLnpKQ/hqdefault.jpg?sqp=-oaymwEZCPYBEIoBSFXyq4qpAwsIARUAAIhCGAFwAQ==&amp;rs=AOn4CLA6C3ZBiIF_tbb64ARRg01ec9zWog</t>
  </si>
  <si>
    <t>Descarga el solido en: https://grabcad.com/library/old-school-brake-calipers-1 Descarga el ensamble del vÃƒÂ­deo en el siguiente vinculo: https://drive.google.c...</t>
  </si>
  <si>
    <t>dYTdRyLnpKQ</t>
  </si>
  <si>
    <t>AnÃ¡lisis de estructura en Ansys Workbench</t>
  </si>
  <si>
    <t>https://www.youtube.com/watch?v=8fEIgtx2N1E</t>
  </si>
  <si>
    <t>https://i.ytimg.com/vi/8fEIgtx2N1E/hqdefault.jpg?sqp=-oaymwEZCPYBEIoBSFXyq4qpAwsIARUAAIhCGAFwAQ==&amp;rs=AOn4CLAEaRVBL6A_iVAGuhviUnKZIUEOrw</t>
  </si>
  <si>
    <t>En este video se muestra como se utiliza el software Ansys workbench para realizar un anÃƒÂ¡lisis por elementos finitos (FEA) de una estructura tipo barra aplic...</t>
  </si>
  <si>
    <t>8fEIgtx2N1E</t>
  </si>
  <si>
    <t>Analisis - 2D esfuerzo plano -  Ansys Workbench</t>
  </si>
  <si>
    <t>https://www.youtube.com/watch?v=tK1ZyBugT4I</t>
  </si>
  <si>
    <t>https://i.ytimg.com/vi/tK1ZyBugT4I/hqdefault.jpg?sqp=-oaymwEZCPYBEIoBSFXyq4qpAwsIARUAAIhCGAFwAQ==&amp;rs=AOn4CLDbqWU0h85eGRucxVwkc9iGy-HjhA</t>
  </si>
  <si>
    <t>En el siguiente link puedes descarga el solido de la simulaciÃƒÂ³n: https://drive.google.com/file/d/1zQNiUbOyCETyK1dibhwNj-qB21JwyceY/view?usp=sharing</t>
  </si>
  <si>
    <t>tK1ZyBugT4I</t>
  </si>
  <si>
    <t>AnÃ¡lisis de un viga con Ansys workbench</t>
  </si>
  <si>
    <t>https://www.youtube.com/watch?v=1cVaGB8PCSk</t>
  </si>
  <si>
    <t>https://i.ytimg.com/vi/1cVaGB8PCSk/hqdefault.jpg?sqp=-oaymwEZCPYBEIoBSFXyq4qpAwsIARUAAIhCGAFwAQ==&amp;rs=AOn4CLDoFoztZrdALVn74u3g0A_yn-zoGA</t>
  </si>
  <si>
    <t>1cVaGB8PCSk</t>
  </si>
  <si>
    <t>Elementos finitos - Ansys Workbench: PrÃ¡ctica 20</t>
  </si>
  <si>
    <t>https://www.youtube.com/watch?v=U6Tl6SKFtLQ</t>
  </si>
  <si>
    <t>https://i.ytimg.com/vi/U6Tl6SKFtLQ/hqdefault.jpg?sqp=-oaymwEZCPYBEIoBSFXyq4qpAwsIARUAAIhCGAFwAQ==&amp;rs=AOn4CLAtORPY_HKY0ujySWGsz5mzd2ZsUw</t>
  </si>
  <si>
    <t>En este vÃƒÂ­deo se analiza el movimiento de una junta universal utilizando Ansys Workbench. Se importa la geometrÃƒÂ­a, se combina en la geometrÃƒÂ­a cuerpos rÃƒÂ­gidos...</t>
  </si>
  <si>
    <t>Notas ingenierÃƒÂ­a, workbench, ansys, ansys workbench, finite element analysis, FEA, ansys tutorial, contact, contacts, frictional, mesh, meshing, multizone, f...</t>
  </si>
  <si>
    <t>U6Tl6SKFtLQ</t>
  </si>
  <si>
    <t>Elementos finitos - Ansys Workbench: PrÃ¡ctica 19</t>
  </si>
  <si>
    <t>https://www.youtube.com/watch?v=cMQVoPNFtlw</t>
  </si>
  <si>
    <t>https://i.ytimg.com/vi/cMQVoPNFtlw/hqdefault.jpg?sqp=-oaymwEZCPYBEIoBSFXyq4qpAwsIARUAAIhCGAFwAQ==&amp;rs=AOn4CLCUnDXH9iPr6l8wU7FRzR3wqYptcw</t>
  </si>
  <si>
    <t>En el siguiente link puedes descarga el solido de la simulaciÃƒÂ³n: https://drive.google.com/file/d/0B3-zgno8rI5WTGh1V1ZkMnZQZWs/view?usp=sharing</t>
  </si>
  <si>
    <t>notas ingenierÃƒÂ­a, ansys workbench student, FEA, Udea, ansys workbench tutorial for beginners, finite element method, finite element analysis theory and appli...</t>
  </si>
  <si>
    <t>cMQVoPNFtlw</t>
  </si>
  <si>
    <t>Elementos finitos - Ansys Workbench: PrÃ¡ctica 18</t>
  </si>
  <si>
    <t>https://www.youtube.com/watch?v=-I3TSlBj61M</t>
  </si>
  <si>
    <t>https://i.ytimg.com/vi/-I3TSlBj61M/hqdefault.jpg?sqp=-oaymwEZCPYBEIoBSFXyq4qpAwsIARUAAIhCGAFwAQ==&amp;rs=AOn4CLAfESbl1FAS-vzfDq9oA1kIGToeXg</t>
  </si>
  <si>
    <t>En el siguiente link puedes descargar el solido de la simulaciÃƒÂ³n: https://drive.google.com/file/d/0B3-zgno8rI5WQ2U0Mkc2VG1sdFk/view?usp=sharing</t>
  </si>
  <si>
    <t>Elementos finitos - Ansys Workbench: PrÃ¡ctica 17</t>
  </si>
  <si>
    <t>https://www.youtube.com/watch?v=Uniot4DwfOs</t>
  </si>
  <si>
    <t>https://i.ytimg.com/vi/Uniot4DwfOs/hqdefault.jpg?sqp=-oaymwEZCPYBEIoBSFXyq4qpAwsIARUAAIhCGAFwAQ==&amp;rs=AOn4CLDQnV16XJdgBEaalHbZy_wQFQE7IQ</t>
  </si>
  <si>
    <t>En el siguiente link puedes descargar el solido de la simulaciÃƒÂ³n: https://drive.google.com/file/d/0B3-zgno8rI5WYmZwM2pKTlk3YU0/view?usp=sharing</t>
  </si>
  <si>
    <t>Uniot4DwfOs</t>
  </si>
  <si>
    <t>Elementos finitos - Ansys Workbench: PrÃ¡ctica 16</t>
  </si>
  <si>
    <t>https://www.youtube.com/watch?v=8iuday6G8EE</t>
  </si>
  <si>
    <t>https://i.ytimg.com/vi/8iuday6G8EE/hqdefault.jpg?sqp=-oaymwEZCPYBEIoBSFXyq4qpAwsIARUAAIhCGAFwAQ==&amp;rs=AOn4CLCT_1XUR4be3c9AZ8rG6R_fnlD4BA</t>
  </si>
  <si>
    <t>En el siguiente link puedes descargar el solido para la simulaciÃƒÂ³n: https://drive.google.com/file/d/0B3-zgno8rI5WeEhoWDl2Xy02dE0/view?usp=sharing</t>
  </si>
  <si>
    <t>notas ingenierÃƒÂ­a, ansys workbench student, FEA, Udea, ansys workbench tutorial for beginners, finite element method, finite element analysis, ansys workbench...</t>
  </si>
  <si>
    <t>8iuday6G8EE</t>
  </si>
  <si>
    <t>Elementos finitos - Ansys Workbench: PrÃ¡ctica 15</t>
  </si>
  <si>
    <t>https://www.youtube.com/watch?v=6QjAxwm8KFU</t>
  </si>
  <si>
    <t>https://i.ytimg.com/vi/6QjAxwm8KFU/hqdefault.jpg?sqp=-oaymwEZCPYBEIoBSFXyq4qpAwsIARUAAIhCGAFwAQ==&amp;rs=AOn4CLDMWm_jBJJGpFP-6zGWn6IbB6nPXA</t>
  </si>
  <si>
    <t>En el siguiente link puedes descargar el solido para la simulaciÃƒÂ³n: https://drive.google.com/file/d/0B3-zgno8rI5WbWNwbExPYlBQeTA/view?usp=sharing</t>
  </si>
  <si>
    <t>6QjAxwm8KFU</t>
  </si>
  <si>
    <t>Elementos finitos - Ansys Workbench: PrÃ¡ctica 14</t>
  </si>
  <si>
    <t>https://www.youtube.com/watch?v=QD6j6oSf7H8</t>
  </si>
  <si>
    <t>https://i.ytimg.com/vi/QD6j6oSf7H8/hqdefault.jpg?sqp=-oaymwEZCPYBEIoBSFXyq4qpAwsIARUAAIhCGAFwAQ==&amp;rs=AOn4CLCqyBf5yx4oAMY4XfnvD1A_PePh8g</t>
  </si>
  <si>
    <t>En el siguiente link puedes descargar el solido para la simulaciÃƒÂ³n: https://drive.google.com/file/d/0B3-zgno8rI5WOUEwa1ZNaXdPYWs/view?usp=sharing</t>
  </si>
  <si>
    <t>QD6j6oSf7H8</t>
  </si>
  <si>
    <t>Elementos finitos   Ansys Workbench PrÃ¡ctica 13</t>
  </si>
  <si>
    <t>https://www.youtube.com/watch?v=XQ2dP0mfHxU</t>
  </si>
  <si>
    <t>https://i.ytimg.com/vi/XQ2dP0mfHxU/hqdefault.jpg?sqp=-oaymwEZCPYBEIoBSFXyq4qpAwsIARUAAIhCGAFwAQ==&amp;rs=AOn4CLBPmtRL0UCCpKpszGPHwAGZ1knaxw</t>
  </si>
  <si>
    <t>En el siguiente link puedes descargar el solido para la simulaciÃƒÂ³n: https://drive.google.com/file/d/1KK-jyX9rPlLxlqSBY1RHrgPAq_oSc1nK/view?usp=sharing</t>
  </si>
  <si>
    <t>XQ2dP0mfHxU</t>
  </si>
  <si>
    <t>Elementos finitos   Ansys Workbench PrÃ¡ctica 12</t>
  </si>
  <si>
    <t>https://www.youtube.com/watch?v=EJ0EG5p-uII</t>
  </si>
  <si>
    <t>https://i.ytimg.com/vi/EJ0EG5p-uII/hqdefault.jpg?sqp=-oaymwEZCPYBEIoBSFXyq4qpAwsIARUAAIhCGAFwAQ==&amp;rs=AOn4CLAOB6TZTUnKRTkuuchW74f1KSoQsQ</t>
  </si>
  <si>
    <t>EJ0EG5p-uII</t>
  </si>
  <si>
    <t>Elementos finitos   Ansys Workbench PrÃ¡ctica 11</t>
  </si>
  <si>
    <t>https://www.youtube.com/watch?v=Q1ih2xdQeOw</t>
  </si>
  <si>
    <t>https://i.ytimg.com/vi/Q1ih2xdQeOw/hqdefault.jpg?sqp=-oaymwEZCPYBEIoBSFXyq4qpAwsIARUAAIhCGAFwAQ==&amp;rs=AOn4CLBByeJwzTQ1RcU-0bgN5zkU4L9-vg</t>
  </si>
  <si>
    <t>Q1ih2xdQeOw</t>
  </si>
  <si>
    <t>Elementos finitos - Ansys Workbench: PrÃ¡ctica 10</t>
  </si>
  <si>
    <t>https://www.youtube.com/watch?v=TsJlJXfxSPY</t>
  </si>
  <si>
    <t>https://i.ytimg.com/vi/TsJlJXfxSPY/hqdefault.jpg?sqp=-oaymwEZCPYBEIoBSFXyq4qpAwsIARUAAIhCGAFwAQ==&amp;rs=AOn4CLDcMxf2Z1X85MLOrr7NbIKHrcIkRw</t>
  </si>
  <si>
    <t>En el siguiente link puedes descargar el solido para la simulaciÃƒÂ³n: https://drive.google.com/file/d/0B3-zgno8rI5WalpFZTZ3U21LckE/view?usp=sharing</t>
  </si>
  <si>
    <t>TsJlJXfxSPY</t>
  </si>
  <si>
    <t>Elementos finitos - Ansys Workbench: PrÃ¡ctica 9</t>
  </si>
  <si>
    <t>https://www.youtube.com/watch?v=nsh0qbZSib8</t>
  </si>
  <si>
    <t>https://i.ytimg.com/vi/nsh0qbZSib8/hqdefault.jpg?sqp=-oaymwEZCPYBEIoBSFXyq4qpAwsIARUAAIhCGAFwAQ==&amp;rs=AOn4CLCjq3Gr0oR1bRNqSOUE9zIcQF65cg</t>
  </si>
  <si>
    <t>En el siguiente link puedes encontrar el solido para la simulaciÃƒÂ³n: https://drive.google.com/file/d/0B3-zgno8rI5WV01nVXlFRExINFU/view?usp=sharing</t>
  </si>
  <si>
    <t>nsh0qbZSib8</t>
  </si>
  <si>
    <t>Elementos finitos - Ansys Workbench: PrÃ¡ctica 8</t>
  </si>
  <si>
    <t>https://www.youtube.com/watch?v=EpLvgPeIhaM</t>
  </si>
  <si>
    <t>https://i.ytimg.com/vi/EpLvgPeIhaM/hqdefault.jpg?sqp=-oaymwEZCPYBEIoBSFXyq4qpAwsIARUAAIhCGAFwAQ==&amp;rs=AOn4CLCp33FvnksN6sQgLblymPsoj_0aEQ</t>
  </si>
  <si>
    <t>En el siguiente link puedes descargar el solido para la simulaciÃƒÂ³n: https://drive.google.com/file/d/0B3-zgno8rI5WWmVMM2RFb0VHVkU/view?usp=sharing</t>
  </si>
  <si>
    <t>EpLvgPeIhaM</t>
  </si>
  <si>
    <t>Elementos finitos - Ansys Workbench: PrÃ¡ctica 7</t>
  </si>
  <si>
    <t>https://www.youtube.com/watch?v=wzrcGW961rE</t>
  </si>
  <si>
    <t>https://i.ytimg.com/vi/wzrcGW961rE/hqdefault.jpg?sqp=-oaymwEZCPYBEIoBSFXyq4qpAwsIARUAAIhCGAFwAQ==&amp;rs=AOn4CLCa5YW2bp3ek5zqmkc5N4G70PF6ig</t>
  </si>
  <si>
    <t>wzrcGW961rE</t>
  </si>
  <si>
    <t>Elementos finitos - Ansys Workbench: PrÃ¡ctica 6</t>
  </si>
  <si>
    <t>https://www.youtube.com/watch?v=1u9K2avYy8o</t>
  </si>
  <si>
    <t>https://i.ytimg.com/vi/1u9K2avYy8o/hqdefault.jpg?sqp=-oaymwEZCPYBEIoBSFXyq4qpAwsIARUAAIhCGAFwAQ==&amp;rs=AOn4CLArG5PLLtCC9xfn_X9LmJhTeLfrTA</t>
  </si>
  <si>
    <t>1u9K2avYy8o</t>
  </si>
  <si>
    <t>Elementos finitos - Ansys Workbench: PrÃ¡ctica 5</t>
  </si>
  <si>
    <t>https://www.youtube.com/watch?v=5Bry-9O7s7A</t>
  </si>
  <si>
    <t>https://i.ytimg.com/vi/5Bry-9O7s7A/hqdefault.jpg?sqp=-oaymwEZCPYBEIoBSFXyq4qpAwsIARUAAIhCGAFwAQ==&amp;rs=AOn4CLC_Mn18pppiFNu6JE2QTeHV9Gpdrw</t>
  </si>
  <si>
    <t>5Bry-9O7s7A</t>
  </si>
  <si>
    <t>Elementos finitos - Ansys Workbench: PrÃ¡ctica 4</t>
  </si>
  <si>
    <t>https://www.youtube.com/watch?v=_Q3xIjMU8TM</t>
  </si>
  <si>
    <t>https://i.ytimg.com/vi/_Q3xIjMU8TM/hqdefault.jpg?sqp=-oaymwEZCPYBEIoBSFXyq4qpAwsIARUAAIhCGAFwAQ==&amp;rs=AOn4CLCbwLfN93f1TSj5Qp0C9niZBU5y-g</t>
  </si>
  <si>
    <t>En el siguiente link puedes descargar el solido para la simulaciÃƒÂ³n: https://drive.google.com/file/d/0B3-zgno8rI5WNC1CY3o5YjlxS0E/view?usp=sharing</t>
  </si>
  <si>
    <t>_Q3xIjMU8TM</t>
  </si>
  <si>
    <t>Elementos finitos - Ansys Workbench: PrÃ¡ctica 3</t>
  </si>
  <si>
    <t>https://www.youtube.com/watch?v=eq0jgoWL4VI</t>
  </si>
  <si>
    <t>https://i.ytimg.com/vi/eq0jgoWL4VI/hqdefault.jpg?sqp=-oaymwEZCPYBEIoBSFXyq4qpAwsIARUAAIhCGAFwAQ==&amp;rs=AOn4CLBVj8Wb8tzVYwJJIvZCl5yBDusvPQ</t>
  </si>
  <si>
    <t>En el siguiente link puedes descargar el solido para la simulaciÃƒÂ³n: https://drive.google.com/file/d/0B3-zgno8rI5WTHYzc2pkdi1CQTg/view?usp=sharing</t>
  </si>
  <si>
    <t>eq0jgoWL4VI</t>
  </si>
  <si>
    <t>Elementos finitos - Ansys Workbench: PrÃ¡ctica 2</t>
  </si>
  <si>
    <t>https://www.youtube.com/watch?v=krDC8Jq1QCs</t>
  </si>
  <si>
    <t>https://i.ytimg.com/vi/krDC8Jq1QCs/hqdefault.jpg?sqp=-oaymwEZCPYBEIoBSFXyq4qpAwsIARUAAIhCGAFwAQ==&amp;rs=AOn4CLAVZNcPuJUdABkVZ4lEnwwyVeywuQ</t>
  </si>
  <si>
    <t>En el siguiente link puedes descargar el solido para la simulaciÃƒÂ³n: https://drive.google.com/file/d/0B3-zgno8rI5WYnVGczFfOUdsYWM/view?usp=sharing</t>
  </si>
  <si>
    <t>krDC8Jq1QCs</t>
  </si>
  <si>
    <t>Elementos finitos - Ansys Workbench: PrÃ¡ctica 1</t>
  </si>
  <si>
    <t>https://www.youtube.com/watch?v=eNAVlz2Zu0M</t>
  </si>
  <si>
    <t>https://i.ytimg.com/vi/eNAVlz2Zu0M/hqdefault.jpg?sqp=-oaymwEZCPYBEIoBSFXyq4qpAwsIARUAAIhCGAFwAQ==&amp;rs=AOn4CLB-14uboIqKf03Kg5YKdkp15B8gjQ</t>
  </si>
  <si>
    <t>eNAVlz2Zu0M</t>
  </si>
  <si>
    <t>Roladora de canales simulada en Ansys</t>
  </si>
  <si>
    <t>https://www.youtube.com/watch?v=KiQ7t4K8zoY</t>
  </si>
  <si>
    <t>https://i.ytimg.com/vi/KiQ7t4K8zoY/hqdefault.jpg?sqp=-oaymwEZCPYBEIoBSFXyq4qpAwsIARUAAIhCGAFwAQ==&amp;rs=AOn4CLBrAZTf2SqLTxV0QUGfBOQ5Puym7A</t>
  </si>
  <si>
    <t>En el siguiente link pueden descargar el solido de la simulaciÃƒÂ³n: https://drive.google.com/file/d/1P1tmD8I98cGezkL_PLMZeRuucDIW53Bh/view?usp=sharing</t>
  </si>
  <si>
    <t>Notas ingenierÃƒÂ­a, workbench, ansys, ansys workbench, finite element analysis, FEA, ansys tutorial, nonlinear, nonlinear analysis in ansys workbench, large de...</t>
  </si>
  <si>
    <t>KiQ7t4K8zoY</t>
  </si>
  <si>
    <t>Embuticion profunda en acero inoxidable de una bandeja de Cupcake simulada en Ansys</t>
  </si>
  <si>
    <t>https://www.youtube.com/watch?v=5mvlt21UXS8</t>
  </si>
  <si>
    <t>https://i.ytimg.com/vi/5mvlt21UXS8/hqdefault.jpg?sqp=-oaymwEZCPYBEIoBSFXyq4qpAwsIARUAAIhCGAFwAQ==&amp;rs=AOn4CLBgnAnv7Zt3HOtEzTtyMVl8E9kCPQ</t>
  </si>
  <si>
    <t>En el siguiente link pueden descargar el solido de la simulaciÃƒÂ³n: https://drive.google.com/file/d/1aZRMUKTgDwxUShw9d_rPK47rYOWq7BJf/view?usp=sharing</t>
  </si>
  <si>
    <t>5mvlt21UXS8</t>
  </si>
  <si>
    <t>Dobladora de varilla en Ansys</t>
  </si>
  <si>
    <t>https://www.youtube.com/watch?v=sGa468qCAKY</t>
  </si>
  <si>
    <t>https://i.ytimg.com/vi/sGa468qCAKY/hqdefault.jpg?sqp=-oaymwEZCPYBEIoBSFXyq4qpAwsIARUAAIhCGAFwAQ==&amp;rs=AOn4CLBjaDXgCrp6EkN7TrR5yqwchK14UQ</t>
  </si>
  <si>
    <t>En el siguiente link pueden descargar el solido de la simulaciÃƒÂ³n: https://drive.google.com/file/d/1sLjLaJbRMIAnWBnDvlf-GlRlAX6m9OXN/view?usp=sharing</t>
  </si>
  <si>
    <t>sGa468qCAKY</t>
  </si>
  <si>
    <t>Maquina plegadora simulada en Ansys</t>
  </si>
  <si>
    <t>https://www.youtube.com/watch?v=878CrgBdgxY</t>
  </si>
  <si>
    <t>https://i.ytimg.com/vi/878CrgBdgxY/hqdefault.jpg?sqp=-oaymwEZCPYBEIoBSFXyq4qpAwsIARUAAIhCGAFwAQ==&amp;rs=AOn4CLCgPSemXLO87Rdo0mBzZ_U62C6U3A</t>
  </si>
  <si>
    <t>En el siguiente link pueden descargar el solido de la simulaciÃƒÂ³n: https://drive.google.com/file/d/1KlMUxozOSbzgIGU-poXge6978nW-CgdY/view?usp=sharing</t>
  </si>
  <si>
    <t>878CrgBdgxY</t>
  </si>
  <si>
    <t>Curvador hidraulico de tubos en Ansys</t>
  </si>
  <si>
    <t>https://www.youtube.com/watch?v=pGysMpI1HKM</t>
  </si>
  <si>
    <t>https://i.ytimg.com/vi/pGysMpI1HKM/hqdefault.jpg?sqp=-oaymwEZCPYBEIoBSFXyq4qpAwsIARUAAIhCGAFwAQ==&amp;rs=AOn4CLDAkWV475Jy00GtZKhsw3KuFhSSJg</t>
  </si>
  <si>
    <t>En el siguiente link pueden descargar el ensamble de la simulaciÃƒÂ³n: https://drive.google.com/file/d/1qL2HCBA8uQ6J5_QLzHI1RNXFZ9hFOdr5/view?usp=sharing</t>
  </si>
  <si>
    <t>pGysMpI1HKM</t>
  </si>
  <si>
    <t>Embuticion profunda de chapa metallica usando Ansys</t>
  </si>
  <si>
    <t>https://www.youtube.com/watch?v=Ila_7oqJGTA</t>
  </si>
  <si>
    <t>https://i.ytimg.com/vi/Ila_7oqJGTA/hqdefault.jpg?sqp=-oaymwEZCPYBEIoBSFXyq4qpAwsIARUAAIhCGAFwAQ==&amp;rs=AOn4CLD5ts32kzp3qrsTYZnKCfoky6qrRA</t>
  </si>
  <si>
    <t>En el siguiente link pueden descargar el ensamble de la simulaciÃƒÂ³n: https://drive.google.com/file/d/1kI5C8XjzoSJQ9sontzD5dSaztCZzwZ81/view?usp=sharing</t>
  </si>
  <si>
    <t>Notas ingenierÃƒÂ­a, workbench, ansys, ansys workbench, finite element analysis, FEA</t>
  </si>
  <si>
    <t>Ila_7oqJGTA</t>
  </si>
  <si>
    <t>Abrazadera de palanca en Ansys</t>
  </si>
  <si>
    <t>https://www.youtube.com/watch?v=8O77egpI8jM</t>
  </si>
  <si>
    <t>https://i.ytimg.com/vi/8O77egpI8jM/hqdefault.jpg?sqp=-oaymwEZCPYBEIoBSFXyq4qpAwsIARUAAIhCGAFwAQ==&amp;rs=AOn4CLDFaDwHwOuoU-_aMSJQ6rdnESm3YQ</t>
  </si>
  <si>
    <t>En este video se muestra como se utiliza el software Ansys workbench para realizar un anÃƒÂ¡lisis no linear (nonlinear) por elementos finitos (FEA) de una abraz...</t>
  </si>
  <si>
    <t>toggle clamp, Notas ingenierÃƒÂ­a, workbench, ansys, ansys workbench, nonlinear, nonlinear analysis in ansys workbench, finite element analysis, FEA, joint, rig...</t>
  </si>
  <si>
    <t>8O77egpI8jM</t>
  </si>
  <si>
    <t>Aplasta latas en Ansys</t>
  </si>
  <si>
    <t>https://www.youtube.com/watch?v=nyeJx9-d37c</t>
  </si>
  <si>
    <t>https://i.ytimg.com/vi/nyeJx9-d37c/hqdefault.jpg?sqp=-oaymwEZCPYBEIoBSFXyq4qpAwsIARUAAIhCGAFwAQ==&amp;rs=AOn4CLD1fE_wK21xTpKEyiewaWJw5awxnQ</t>
  </si>
  <si>
    <t>En este video se muestra como se utiliza el software Ansys workbench para realizar un anÃƒÂ¡lisis no linear (nonlinear) por elementos finitos (FEA) de una mÃƒÂ¡qui...</t>
  </si>
  <si>
    <t>Notas ingenierÃƒÂ­a, workbench, ansys, ansys workbench, nonlinear, nonlinear analysis in ansys workbench, finite element analysis, FEA, machines, joint rotation...</t>
  </si>
  <si>
    <t>nyeJx9-d37c</t>
  </si>
  <si>
    <t>Dobladora de tubos en Ansys</t>
  </si>
  <si>
    <t>https://www.youtube.com/watch?v=fduizrBqW48</t>
  </si>
  <si>
    <t>https://i.ytimg.com/vi/fduizrBqW48/hqdefault.jpg?sqp=-oaymwEZCPYBEIoBSFXyq4qpAwsIARUAAIhCGAFwAQ==&amp;rs=AOn4CLAbd_iH_tzDdiiIfS4bg7L7z1X1sQ</t>
  </si>
  <si>
    <t>En este video se muestra como se utiliza el software Ansys workbench para realizar un anÃƒÂ¡lisis no linear (nonlinear) por elementos finitos (FEA) de una dobla...</t>
  </si>
  <si>
    <t>Notas ingenierÃƒÂ­a, workbench, ansys, ansys workbench, nonlinear, nonlinear analysis in ansys workbench, finite element analysis, FEA, rigid, flexible, adjust ...</t>
  </si>
  <si>
    <t>fduizrBqW48</t>
  </si>
  <si>
    <t>AnÃ¡lisis de estructura en Ansys</t>
  </si>
  <si>
    <t>https://www.youtube.com/watch?v=rPGm6mzyOEA</t>
  </si>
  <si>
    <t>https://i.ytimg.com/vi/rPGm6mzyOEA/hqdefault.jpg?sqp=-oaymwEZCPYBEIoBSFXyq4qpAwsIARUAAIhCGAFwAQ==&amp;rs=AOn4CLBm-4fdtCjkuawWESpkWzpJ7UsElw</t>
  </si>
  <si>
    <t>Notas ingenierÃƒÂ­a, workbench, ansys, ansys workbench, estructura, finite element analysis, FEA, Linear, 2D Plane stress, elementos barra, cercha</t>
  </si>
  <si>
    <t>rPGm6mzyOEA</t>
  </si>
  <si>
    <t>Ansys Linear - Universal Joint</t>
  </si>
  <si>
    <t>https://www.youtube.com/watch?v=KAUOpTfTsSQ</t>
  </si>
  <si>
    <t>https://i.ytimg.com/vi/KAUOpTfTsSQ/hqdefault.jpg?sqp=-oaymwEZCPYBEIoBSFXyq4qpAwsIARUAAIhCGAFwAQ==&amp;rs=AOn4CLC7ZWBCykOB7Yxtf14Z1c7zUT-yyw</t>
  </si>
  <si>
    <t>Notas ingenierÃƒÂ­a, workbench, ansys, ansys workbench, Universal Joint, mesh, meshing, multizone, face sizing, body sizing, joint, roll, roll bending, metal, m...</t>
  </si>
  <si>
    <t>KAUOpTfTsSQ</t>
  </si>
  <si>
    <t>Ansys Linear - Sloping Flat Truss</t>
  </si>
  <si>
    <t>https://www.youtube.com/watch?v=Om_RUuQzshE</t>
  </si>
  <si>
    <t>https://i.ytimg.com/vi/Om_RUuQzshE/hqdefault.jpg?sqp=-oaymwEZCPYBEIoBSFXyq4qpAwsIARUAAIhCGAFwAQ==&amp;rs=AOn4CLDtGrwC8oeFC8M3s2ArqO8-BOxiJg</t>
  </si>
  <si>
    <t>Notas ingenierÃƒÂ­a, workbench, ansys, ansys workbench, finite element analysis, FEA, Linear, static structural, Sloping Flat Truss, truss, cercha</t>
  </si>
  <si>
    <t>Om_RUuQzshE</t>
  </si>
  <si>
    <t>Ansys Nonlinear - Snap fit</t>
  </si>
  <si>
    <t>https://www.youtube.com/watch?v=pdXy5CZLMOw</t>
  </si>
  <si>
    <t>https://i.ytimg.com/vi/pdXy5CZLMOw/hqdefault.jpg?sqp=-oaymwEZCPYBEIoBSFXyq4qpAwsIARUAAIhCGAFwAQ==&amp;rs=AOn4CLAQH0ZlpR1X7oY0RufESZpmy33Kdg</t>
  </si>
  <si>
    <t>Notas ingenierÃƒÂ­a, workbench, ansys, ansys workbench, nonlinear, nonlinear analysis in ansys workbench, contact, contacts, frictional, mesh, meshing, multizon...</t>
  </si>
  <si>
    <t>pdXy5CZLMOw</t>
  </si>
  <si>
    <t>Ansys Nonlinear - Deep drawing CupCake</t>
  </si>
  <si>
    <t>https://www.youtube.com/watch?v=xvx1Hmwki2E</t>
  </si>
  <si>
    <t>https://i.ytimg.com/vi/xvx1Hmwki2E/hqdefault.jpg?sqp=-oaymwEZCPYBEIoBSFXyq4qpAwsIARUAAIhCGAFwAQ==&amp;rs=AOn4CLA5me2qd2rfxYHXgDJ0DLI8tXwtcA</t>
  </si>
  <si>
    <t>Notas ingenierÃƒÂ­a, workbench, ansys, ansys workbench, nonlinear, nonlinear analysis in ansys workbench deep drawing sheet metal, sheet, deep drawing, finite e...</t>
  </si>
  <si>
    <t>xvx1Hmwki2E</t>
  </si>
  <si>
    <t>Ansys Linear - Return Mechanism</t>
  </si>
  <si>
    <t>https://www.youtube.com/watch?v=Zd5H7CJPpAk</t>
  </si>
  <si>
    <t>https://i.ytimg.com/vi/Zd5H7CJPpAk/hqdefault.jpg?sqp=-oaymwEZCPYBEIoBSFXyq4qpAwsIARUAAIhCGAFwAQ==&amp;rs=AOn4CLBqerGPfxp0EgBFTqooD_WnKGP6og</t>
  </si>
  <si>
    <t>Notas ingenierÃƒÂ­a, workbench, ansys, ansys workbench, finite element analysis, FEA, return mechanism, contact, contacts, frictional, mesh, meshing, multizone,...</t>
  </si>
  <si>
    <t>Zd5H7CJPpAk</t>
  </si>
  <si>
    <t>Ansys Linear - Mono Truss</t>
  </si>
  <si>
    <t>https://www.youtube.com/watch?v=mXsLfAWk1-E</t>
  </si>
  <si>
    <t>https://i.ytimg.com/vi/mXsLfAWk1-E/hqdefault.jpg?sqp=-oaymwEZCPYBEIoBSFXyq4qpAwsIARUAAIhCGAFwAQ==&amp;rs=AOn4CLDTMqLvWUsWkCLURd9BFnAXBzdvtg</t>
  </si>
  <si>
    <t>Notas ingenierÃƒÂ­a, workbench, ansys, ansys workbench, finite element analysis, FEA, Linear, Mono Truss, truss, cercha</t>
  </si>
  <si>
    <t>mXsLfAWk1-E</t>
  </si>
  <si>
    <t>Ansys 2D Plane Stress -  Plate with a circular hole</t>
  </si>
  <si>
    <t>https://www.youtube.com/watch?v=85pjNWYUL6o</t>
  </si>
  <si>
    <t>https://i.ytimg.com/vi/85pjNWYUL6o/hqdefault.jpg?sqp=-oaymwEZCPYBEIoBSFXyq4qpAwsIARUAAIhCGAFwAQ==&amp;rs=AOn4CLBExaQyPWkZUpZw1kSKRXmOmjchZg</t>
  </si>
  <si>
    <t>Notas ingenierÃƒÂ­a, workbench, ansys, ansys workbench, finite element analysis, FEA, Linear, Plane stress, circuke hole</t>
  </si>
  <si>
    <t>85pjNWYUL6o</t>
  </si>
  <si>
    <t>Ansys Linear - Machine Bracket</t>
  </si>
  <si>
    <t>https://www.youtube.com/watch?v=iDJvdNoZ7Ao</t>
  </si>
  <si>
    <t>https://i.ytimg.com/vi/iDJvdNoZ7Ao/hqdefault.jpg?sqp=-oaymwEZCPYBEIoBSFXyq4qpAwsIARUAAIhCGAFwAQ==&amp;rs=AOn4CLC4_WZgxQK_qjw8pACdugD68E5XBg</t>
  </si>
  <si>
    <t>Notas ingenierÃƒÂ­a, workbench, ansys, ansys workbench, finite element analysis, FEA, Linear, mesh, meshing, multizone, face sizing, body sizing, Total deformat...</t>
  </si>
  <si>
    <t>iDJvdNoZ7Ao</t>
  </si>
  <si>
    <t>Ansys Linear Dynamics - Valve Motion Eccentric</t>
  </si>
  <si>
    <t>https://www.youtube.com/watch?v=QkJm6uUUknw</t>
  </si>
  <si>
    <t>https://i.ytimg.com/vi/QkJm6uUUknw/hqdefault.jpg?sqp=-oaymwEZCPYBEIoBSFXyq4qpAwsIARUAAIhCGAFwAQ==&amp;rs=AOn4CLCUmrIZ6iedSQPCNuZoB0Wf10UHUA</t>
  </si>
  <si>
    <t>Notas ingenierÃƒÂ­a, workbench, ansys, ansys workbench, nonlinear, nonlinear analysis in ansys workbench, finite element analysis, FEA, Linear, mesh, meshing, m...</t>
  </si>
  <si>
    <t>QkJm6uUUknw</t>
  </si>
  <si>
    <t>Ansys Linear - Truss and sheet</t>
  </si>
  <si>
    <t>https://www.youtube.com/watch?v=Fuidixrx7Vg</t>
  </si>
  <si>
    <t>https://i.ytimg.com/vi/Fuidixrx7Vg/hqdefault.jpg?sqp=-oaymwEZCPYBEIoBSFXyq4qpAwsIARUAAIhCGAFwAQ==&amp;rs=AOn4CLAxf_W10mBYLFGEbX7xoJcsDdA3Rw</t>
  </si>
  <si>
    <t>Notas ingenierÃƒÂ­a, workbench, ansys, ansys workbench, finite element analysis, FEA, Linear, mesh, meshing, truss, sheet, Total deformation, total deformation,...</t>
  </si>
  <si>
    <t>Fuidixrx7Vg</t>
  </si>
  <si>
    <t>Ansys Linear - Hip Truss</t>
  </si>
  <si>
    <t>https://www.youtube.com/watch?v=YJ8g7w-fWGU</t>
  </si>
  <si>
    <t>https://i.ytimg.com/vi/YJ8g7w-fWGU/hqdefault.jpg?sqp=-oaymwEZCPYBEIoBSFXyq4qpAwsIARUAAIhCGAFwAQ==&amp;rs=AOn4CLBTDxAY67c7-TPXE9PXq-tx_pD8hw</t>
  </si>
  <si>
    <t>Notas ingenierÃƒÂ­a, workbench, ansys, ansys workbench, finite element analysis, FEA, Linear, mesh, meshing, flexible, truss, hip truss, Total deformation, tota...</t>
  </si>
  <si>
    <t>YJ8g7w-fWGU</t>
  </si>
  <si>
    <t>Ansys 2D Plane Stress - Spanner Wrench</t>
  </si>
  <si>
    <t>https://www.youtube.com/watch?v=wTIuGIBvs8w</t>
  </si>
  <si>
    <t>https://i.ytimg.com/vi/wTIuGIBvs8w/hqdefault.jpg?sqp=-oaymwEZCPYBEIoBSFXyq4qpAwsIARUAAIhCGAFwAQ==&amp;rs=AOn4CLBIJIkYtUhKUJTPGOj3c0JPu2fVxw</t>
  </si>
  <si>
    <t>Notas ingenierÃƒÂ­a, workbench, ansys, ansys workbench, finite element analysis, FEA, Linear, mesh, meshing, face sizing, body sizing, Total deformation, total ...</t>
  </si>
  <si>
    <t>wTIuGIBvs8w</t>
  </si>
  <si>
    <t>Ansys Nonlinear - W Rolling Mill</t>
  </si>
  <si>
    <t>https://www.youtube.com/watch?v=3cstKAiL9YU</t>
  </si>
  <si>
    <t>https://i.ytimg.com/vi/3cstKAiL9YU/hqdefault.jpg?sqp=-oaymwEZCPYBEIoBSFXyq4qpAwsIARUAAIhCGAFwAQ==&amp;rs=AOn4CLDlYzgqd9hGCeFkM3aQxqPghbju3g</t>
  </si>
  <si>
    <t>Notas ingenierÃƒÂ­a, workbench, ansys, ansys workbench, nonlinear, nonlinear analysis in ansys workbench deep drawing sheet metal, finite element analysis, FEA,...</t>
  </si>
  <si>
    <t>3cstKAiL9YU</t>
  </si>
  <si>
    <t>Ansys Linear - Shelf Bracket</t>
  </si>
  <si>
    <t>https://www.youtube.com/watch?v=U2ki9GQYdto</t>
  </si>
  <si>
    <t>https://i.ytimg.com/vi/U2ki9GQYdto/hqdefault.jpg?sqp=-oaymwEZCPYBEIoBSFXyq4qpAwsIARUAAIhCGAFwAQ==&amp;rs=AOn4CLDQAUXfBqw2qcJtBT0C7O7Rnxz66A</t>
  </si>
  <si>
    <t>U2ki9GQYdto</t>
  </si>
  <si>
    <t>Ansys Nolinear - Sheet Metal</t>
  </si>
  <si>
    <t>https://www.youtube.com/watch?v=EYWZ4kCD18M</t>
  </si>
  <si>
    <t>https://i.ytimg.com/vi/EYWZ4kCD18M/hqdefault.jpg?sqp=-oaymwEZCPYBEIoBSFXyq4qpAwsIARUAAIhCGAFwAQ==&amp;rs=AOn4CLD7p-OPnnqW3EN3bwdDTDPQHqxjCw</t>
  </si>
  <si>
    <t>Notas ingenierÃƒÂ­a, workbench, ansys, ansys workbench, nonlinear, nonlinear analysis in ansys workbench deep drawing sheet metal, sheet, finite element analysi...</t>
  </si>
  <si>
    <t>EYWZ4kCD18M</t>
  </si>
  <si>
    <t>Ansys Nonlinear - Sheet Metal Bending</t>
  </si>
  <si>
    <t>https://www.youtube.com/watch?v=bjpjyQ_b5eA</t>
  </si>
  <si>
    <t>https://i.ytimg.com/vi/bjpjyQ_b5eA/hqdefault.jpg?sqp=-oaymwEZCPYBEIoBSFXyq4qpAwsIARUAAIhCGAFwAQ==&amp;rs=AOn4CLC_SFpTXe1u1p16znH4fTfI-nPLkw</t>
  </si>
  <si>
    <t>bjpjyQ_b5eA</t>
  </si>
  <si>
    <t>Ansys 2D Plane Stress - Bracket with multiple forces</t>
  </si>
  <si>
    <t>https://www.youtube.com/watch?v=-Jtl3O_KNIw</t>
  </si>
  <si>
    <t>https://i.ytimg.com/vi/-Jtl3O_KNIw/hqdefault.jpg?sqp=-oaymwEZCPYBEIoBSFXyq4qpAwsIARUAAIhCGAFwAQ==&amp;rs=AOn4CLC1xHo7MuPkDvgAk2H879NuSvaysA</t>
  </si>
  <si>
    <t>Notas ingenierÃƒÂ­a, workbench, ansys, ansys workbench, finite element analysis, FEA, Linear, 2D, plane stress, mesh, meshing, face sizing, body sizing, substep...</t>
  </si>
  <si>
    <t>Ansys Linear - Bracket</t>
  </si>
  <si>
    <t>https://www.youtube.com/watch?v=LQgpmeooLns</t>
  </si>
  <si>
    <t>https://i.ytimg.com/vi/LQgpmeooLns/hqdefault.jpg?sqp=-oaymwEZCPYBEIoBSFXyq4qpAwsIARUAAIhCGAFwAQ==&amp;rs=AOn4CLD9KMTrfT5qzWMHta2tqNT1YVPuFw</t>
  </si>
  <si>
    <t>Notas ingenierÃƒÂ­a, workbench, ansys, ansys workbench, finite element analysis, FEA, Linear, bracket, face sizing, body sizing, mesh, meshing</t>
  </si>
  <si>
    <t>LQgpmeooLns</t>
  </si>
  <si>
    <t>Ansys Linear Dynamics - Wiper</t>
  </si>
  <si>
    <t>https://www.youtube.com/watch?v=1FICAXmO37k</t>
  </si>
  <si>
    <t>https://i.ytimg.com/vi/1FICAXmO37k/hqdefault.jpg?sqp=-oaymwEZCPYBEIoBSFXyq4qpAwsIARUAAIhCGAFwAQ==&amp;rs=AOn4CLDMd1-fit3pNFvxyfr2RJkkZu9XGg</t>
  </si>
  <si>
    <t>workbench, ansys, Linear, FEA, joint rotation, revolute, body ground, body body, Notas ingenieria, Dynamics, Rigid dnamics, wiper, finite element analysis, mesh</t>
  </si>
  <si>
    <t>1FICAXmO37k</t>
  </si>
  <si>
    <t>Ansys Nonlinear - Deep drawing</t>
  </si>
  <si>
    <t>https://www.youtube.com/watch?v=9vi6GgXn1s4</t>
  </si>
  <si>
    <t>https://i.ytimg.com/vi/9vi6GgXn1s4/hqdefault.jpg?sqp=-oaymwEZCPYBEIoBSFXyq4qpAwsIARUAAIhCGAFwAQ==&amp;rs=AOn4CLBWadzYTrhBH0bgg7wFbEzYo-eyoA</t>
  </si>
  <si>
    <t>workbench, ansys, non linear, nonlinear, notas ingenierias, Deep drawing, deep drawing, contact, contacts, frictional, finite element analysis, FEA</t>
  </si>
  <si>
    <t>9vi6GgXn1s4</t>
  </si>
  <si>
    <t>Ansys Nonlinear - Bending test</t>
  </si>
  <si>
    <t>https://www.youtube.com/watch?v=_mVEAgZNX6E</t>
  </si>
  <si>
    <t>https://i.ytimg.com/vi/_mVEAgZNX6E/hqdefault.jpg?sqp=-oaymwEZCPYBEIoBSFXyq4qpAwsIARUAAIhCGAFwAQ==&amp;rs=AOn4CLDO_6vB88SyXQ05GOmYc923ydGafw</t>
  </si>
  <si>
    <t>workbench, ansys, non linear, nonlinear, bending, tuve, tuve bending, contact, total deformation</t>
  </si>
  <si>
    <t>_mVEAgZNX6E</t>
  </si>
  <si>
    <t>Ansys Nonlinear - Hyperelastic Materials</t>
  </si>
  <si>
    <t>https://www.youtube.com/watch?v=MgPIuJzL71A</t>
  </si>
  <si>
    <t>https://i.ytimg.com/vi/MgPIuJzL71A/hqdefault.jpg?sqp=-oaymwEZCPYBEIoBSFXyq4qpAwsIARUAAIhCGAFwAQ==&amp;rs=AOn4CLC-v_-qGAzQer262AozPkBN3BbA2w</t>
  </si>
  <si>
    <t>workbench, ansys, non linear, nonlinear, hyperelastic, materials, contact, mesh, meshing, multizone, face sizing, body sizing, total deformation</t>
  </si>
  <si>
    <t>MgPIuJzL71A</t>
  </si>
  <si>
    <t>Ansys Explicit Dynamic -  Plastic Deformation Bar</t>
  </si>
  <si>
    <t>https://www.youtube.com/watch?v=mZLwjwL2_2c</t>
  </si>
  <si>
    <t>https://i.ytimg.com/vi/mZLwjwL2_2c/hqdefault.jpg?sqp=-oaymwEZCPYBEIoBSFXyq4qpAwsIARUAAIhCGAFwAQ==&amp;rs=AOn4CLDPZEYwEywijZHtD5BAiOWteQDd4Q</t>
  </si>
  <si>
    <t>workbench, ansys, non linear, nonlinear, explict, dynamic, explicit dynamic, contact, large deflection, metal, plastic, deformation, bar, metal bar, machines...</t>
  </si>
  <si>
    <t>mZLwjwL2_2c</t>
  </si>
  <si>
    <t>Ansys Linear - Helical Gears</t>
  </si>
  <si>
    <t>https://www.youtube.com/watch?v=DSgGdQf4ix0</t>
  </si>
  <si>
    <t>https://i.ytimg.com/vi/DSgGdQf4ix0/hqdefault.jpg?sqp=-oaymwEZCPYBEIoBSFXyq4qpAwsIARUAAIhCGAFwAQ==&amp;rs=AOn4CLDJx-eMPmxxQdrxi9fEhRTN-WVuCA</t>
  </si>
  <si>
    <t>Realizado por: - Eliecer Ortiz Caicedo - Yeisson Montoya Gil - Jose manuel Vanegas Sanchez - Sebastian Agudelo Giraldo Elementos Finitos - Universidad de Ant...</t>
  </si>
  <si>
    <t>workbench, ansys, non linear, nonlinear, contact, contacts, frictional, mesh, meshing, multizone, face sizing, body sizing, Joint rotation, machines, flexibl...</t>
  </si>
  <si>
    <t>DSgGdQf4ix0</t>
  </si>
  <si>
    <t>Ansys Nonlinear - Sheet Metal Roll Bending</t>
  </si>
  <si>
    <t>https://www.youtube.com/watch?v=hCzkPglcsqY</t>
  </si>
  <si>
    <t>https://i.ytimg.com/vi/hCzkPglcsqY/hqdefault.jpg?sqp=-oaymwEZCPYBEIoBSFXyq4qpAwsIARUAAIhCGAFwAQ==&amp;rs=AOn4CLB_-o_lzPxbDKPcBpdWdx88CHnx3A</t>
  </si>
  <si>
    <t>In this video show ansys static structural nonlinear analysis for sheet metal bending developed in ansys workbench. Moreover, it show how it works a bending ...</t>
  </si>
  <si>
    <t>Notas ingenierÃƒÂ­a, Ansys nonlinear, static structural, Non Linear, ANSYS, ansys, ansys workbench ansys static structural nonlinear analysis, ansys workbench n...</t>
  </si>
  <si>
    <t>hCzkPglcsqY</t>
  </si>
  <si>
    <t>Ansys Nonlinear - Roll Bending</t>
  </si>
  <si>
    <t>https://www.youtube.com/watch?v=90j0TGHZdgM</t>
  </si>
  <si>
    <t>https://i.ytimg.com/vi/90j0TGHZdgM/hqdefault.jpg?sqp=-oaymwEZCPYBEIoBSFXyq4qpAwsIARUAAIhCGAFwAQ==&amp;rs=AOn4CLA4LmgW4K9iGnAVt2Da4-DlG-uqOA</t>
  </si>
  <si>
    <t>Workbench, workbench, Ansys, ansys, non linear, nonlinear, Bending, bending, mesh, meshing, joint, contact, contacts, multizone, Roll, roll, Roll bending, ro...</t>
  </si>
  <si>
    <t>90j0TGHZdgM</t>
  </si>
  <si>
    <t>https://www.youtube.com/watch?v=2wBTDCO5ZUA</t>
  </si>
  <si>
    <t>https://i.ytimg.com/vi/2wBTDCO5ZUA/hqdefault.jpg?sqp=-oaymwEZCPYBEIoBSFXyq4qpAwsIARUAAIhCGAFwAQ==&amp;rs=AOn4CLCQe3dCxL6_c5Q5KBQTie_TQZLjVw</t>
  </si>
  <si>
    <t>Workbench, workbench, Ansys, ansys, non linear, nonlinear, sheet, bending, mesh, Meshing, meshing, contact, Contacts, contacts, multizone, metal, machines, J...</t>
  </si>
  <si>
    <t>2wBTDCO5ZUA</t>
  </si>
  <si>
    <t>Ansys Explicit Dynamic - Deep drawing</t>
  </si>
  <si>
    <t>https://www.youtube.com/watch?v=aCaBuYuIJ24</t>
  </si>
  <si>
    <t>https://i.ytimg.com/vi/aCaBuYuIJ24/hqdefault.jpg?sqp=-oaymwEZCPYBEIoBSFXyq4qpAwsIARUAAIhCGAFwAQ==&amp;rs=AOn4CLBZdVZIbCvxz72no3o_QqVRP8l3YA</t>
  </si>
  <si>
    <t>workbench, ansys, non linear, nonlinear, mesh, meshing, contact, contacts, multizone, metal, machines, Stiffness, stiffness, explicit, explicit dynamics, rig...</t>
  </si>
  <si>
    <t>aCaBuYuIJ24</t>
  </si>
  <si>
    <t>Rodillos formador de arepas</t>
  </si>
  <si>
    <t>https://www.youtube.com/watch?v=6nMKx_xh5qw</t>
  </si>
  <si>
    <t>https://i.ytimg.com/vi/6nMKx_xh5qw/hqdefault.jpg?sqp=-oaymwEZCPYBEIoBSFXyq4qpAwsIARUAAIhCGAFwAQ==&amp;rs=AOn4CLCxgiROuVsnK-cXOeAHzmuvUXvCmw</t>
  </si>
  <si>
    <t>6nMKx_xh5qw</t>
  </si>
  <si>
    <t>Tratamiento de superficies metalicas por inmersion</t>
  </si>
  <si>
    <t>https://www.youtube.com/watch?v=p408AIRJWsk</t>
  </si>
  <si>
    <t>https://i.ytimg.com/vi/p408AIRJWsk/hqdefault.jpg?sqp=-oaymwEZCPYBEIoBSFXyq4qpAwsIARUAAIhCGAFwAQ==&amp;rs=AOn4CLBzaSNeoreOmUFkrvI_ZKH55Oz_mQ</t>
  </si>
  <si>
    <t>p408AIRJWsk</t>
  </si>
  <si>
    <t>Ansys Nonlinear - Rolling mills</t>
  </si>
  <si>
    <t>https://www.youtube.com/watch?v=sWkQqAwsd5Q</t>
  </si>
  <si>
    <t>https://i.ytimg.com/vi/sWkQqAwsd5Q/hqdefault.jpg?sqp=-oaymwEZCPYBEIoBSFXyq4qpAwsIARUAAIhCGAFwAQ==&amp;rs=AOn4CLDkY7J-CRBSr7fF1NfLJHU0UZ3HHw</t>
  </si>
  <si>
    <t>Workbench, workbench, Ansys, ansys, Non linear, non linear, Nonlinear, nonlinear, Mesh, mesh, Meshing, meshing, Joint, joint, Contact, contact, Contacts, con...</t>
  </si>
  <si>
    <t>sWkQqAwsd5Q</t>
  </si>
  <si>
    <t>Learn Ansys by Prashant</t>
  </si>
  <si>
    <t>FREEVIBRATIONANALYSIS</t>
  </si>
  <si>
    <t>https://www.youtube.com/watch?v=6tvK0ffYQ2A</t>
  </si>
  <si>
    <t>https://i.ytimg.com/vi/6tvK0ffYQ2A/hqdefault.jpg?sqp=-oaymwEZCPYBEIoBSFXyq4qpAwsIARUAAIhCGAFwAQ==&amp;rs=AOn4CLCarpUXR6jSrgkVoErRU4H3EKkYUQ</t>
  </si>
  <si>
    <t>FREE VIBRATION ANALYSIS ANSYS</t>
  </si>
  <si>
    <t>6tvK0ffYQ2A</t>
  </si>
  <si>
    <t>TORSIONALIRREGULARITY OF BUILDING</t>
  </si>
  <si>
    <t>https://www.youtube.com/watch?v=W4gOZJjg7qM</t>
  </si>
  <si>
    <t>https://i.ytimg.com/vi/W4gOZJjg7qM/hqdefault.jpg?sqp=-oaymwEZCPYBEIoBSFXyq4qpAwsIARUAAIhCGAFwAQ==&amp;rs=AOn4CLAZbyP5sGRvQ62q4caNiJpnTOWcHw</t>
  </si>
  <si>
    <t>W4gOZJjg7qM</t>
  </si>
  <si>
    <t>VIBRATIONANALYSIS OF BRIDGE ANSYS</t>
  </si>
  <si>
    <t>https://www.youtube.com/watch?v=eFDevfIsKaE&amp;t=32s</t>
  </si>
  <si>
    <t>https://i.ytimg.com/vi/eFDevfIsKaE/hqdefault.jpg?sqp=-oaymwEZCPYBEIoBSFXyq4qpAwsIARUAAIhCGAFwAQ==&amp;rs=AOn4CLAH5XgERGRFjdIjUflrMJuUmgsuDA</t>
  </si>
  <si>
    <t>vibration analysis in ANSYS</t>
  </si>
  <si>
    <t>eFDevfIsKaE&amp;t=32s</t>
  </si>
  <si>
    <t>push over analysis etabs</t>
  </si>
  <si>
    <t>https://www.youtube.com/watch?v=Rc1kf_bPqjA</t>
  </si>
  <si>
    <t>https://i.ytimg.com/vi/Rc1kf_bPqjA/hqdefault.jpg?sqp=-oaymwEZCPYBEIoBSFXyq4qpAwsIARUAAIhCGAFwAQ==&amp;rs=AOn4CLDoWfL9rN_XmIJV07Bk2v3N2hUGjQ</t>
  </si>
  <si>
    <t>Rc1kf_bPqjA</t>
  </si>
  <si>
    <t>linear buckling</t>
  </si>
  <si>
    <t>https://www.youtube.com/watch?v=FNFBe403IPI</t>
  </si>
  <si>
    <t>https://i.ytimg.com/vi/FNFBe403IPI/hqdefault.jpg?sqp=-oaymwEZCPYBEIoBSFXyq4qpAwsIARUAAIhCGAFwAQ==&amp;rs=AOn4CLBHYb9semHukYe5FQ_xQTVO0RmgwQ</t>
  </si>
  <si>
    <t>FNFBe403IPI</t>
  </si>
  <si>
    <t>voided bubble slab 3</t>
  </si>
  <si>
    <t>https://www.youtube.com/watch?v=xYmsrImShgk</t>
  </si>
  <si>
    <t>https://i.ytimg.com/vi/xYmsrImShgk/hqdefault.jpg?sqp=-oaymwEZCPYBEIoBSFXyq4qpAwsIARUAAIhCGAFwAQ==&amp;rs=AOn4CLBEASoud2BDkUL3iFWSu1eB70axww</t>
  </si>
  <si>
    <t>xYmsrImShgk</t>
  </si>
  <si>
    <t>How to transfer file workbench to apdl</t>
  </si>
  <si>
    <t>https://www.youtube.com/watch?v=jkizKLcL5RE</t>
  </si>
  <si>
    <t>https://i.ytimg.com/vi/jkizKLcL5RE/hqdefault.jpg?sqp=-oaymwEZCPYBEIoBSFXyq4qpAwsIARUAAIhCGAFwAQ==&amp;rs=AOn4CLDxdFb_fGHz3kQxh1FSVDSpOrg-cQ</t>
  </si>
  <si>
    <t>jkizKLcL5RE</t>
  </si>
  <si>
    <t>Thermal Analysis of rectangular plate</t>
  </si>
  <si>
    <t>https://www.youtube.com/watch?v=d9fsfC0VhwI</t>
  </si>
  <si>
    <t>https://i.ytimg.com/vi/d9fsfC0VhwI/hqdefault.jpg?sqp=-oaymwEZCPYBEIoBSFXyq4qpAwsIARUAAIhCGAFwAQ==&amp;rs=AOn4CLCdHT4f6Kalm3CViTsi4imI1mBzXw</t>
  </si>
  <si>
    <t>d9fsfC0VhwI</t>
  </si>
  <si>
    <t>mode shapes of khadak vasla dam</t>
  </si>
  <si>
    <t>https://www.youtube.com/watch?v=RGCtelxi48k</t>
  </si>
  <si>
    <t>https://i.ytimg.com/vi/RGCtelxi48k/hqdefault.jpg?sqp=-oaymwEZCPYBEIoBSFXyq4qpAwsIARUAAIhCGAFwAQ==&amp;rs=AOn4CLALJosvZNBY2blERhoIk9CpP4bImQ</t>
  </si>
  <si>
    <t>RGCtelxi48k</t>
  </si>
  <si>
    <t>https://www.youtube.com/watch?v=lAZl8rk9Srs</t>
  </si>
  <si>
    <t>https://i.ytimg.com/vi/lAZl8rk9Srs/hqdefault.jpg?sqp=-oaymwEZCPYBEIoBSFXyq4qpAwsIARUAAIhCGAFwAQ==&amp;rs=AOn4CLAcg4axQRhq0FwPNg9yUBfy_LeKuw</t>
  </si>
  <si>
    <t>lAZl8rk9Srs</t>
  </si>
  <si>
    <t>voided bubble slab 1</t>
  </si>
  <si>
    <t>https://www.youtube.com/watch?v=Yu6WIFMrUMg</t>
  </si>
  <si>
    <t>https://i.ytimg.com/vi/Yu6WIFMrUMg/hqdefault.jpg?sqp=-oaymwEZCPYBEIoBSFXyq4qpAwsIARUAAIhCGAFwAQ==&amp;rs=AOn4CLDRfC8s5JnvVSRAPQswsYPd3GHbNw</t>
  </si>
  <si>
    <t>Yu6WIFMrUMg</t>
  </si>
  <si>
    <t>karthik R</t>
  </si>
  <si>
    <t>CREO 5.0  FOUR BAR LINK MECHANISM</t>
  </si>
  <si>
    <t>https://www.youtube.com/watch?v=ZY2OqyN2mCw</t>
  </si>
  <si>
    <t>https://i.ytimg.com/vi/ZY2OqyN2mCw/hqdefault.jpg?sqp=-oaymwEZCPYBEIoBSFXyq4qpAwsIARUAAIhCGAFwAQ==&amp;rs=AOn4CLABa3K1ilQow6FyA-yyJRV7z-eLew</t>
  </si>
  <si>
    <t>CREO MECHANISM, FOUR BAR LIK MECHANISM</t>
  </si>
  <si>
    <t>ZY2OqyN2mCw</t>
  </si>
  <si>
    <t>CREO PARAMETRIC 5 WAVE SPRING DESIGN</t>
  </si>
  <si>
    <t>https://www.youtube.com/watch?v=p3ymssJD4bU</t>
  </si>
  <si>
    <t>https://i.ytimg.com/vi/p3ymssJD4bU/hqdefault.jpg?sqp=-oaymwEZCPYBEIoBSFXyq4qpAwsIARUAAIhCGAFwAQ==&amp;rs=AOn4CLCJADjkrRNXRrxx523aQYZ-msHl8w</t>
  </si>
  <si>
    <t>PARAMATRIC SPRING, WAVE SPRING</t>
  </si>
  <si>
    <t>p3ymssJD4bU</t>
  </si>
  <si>
    <t>CREO PARAMETRIC 5.0 FAN BLADE DESIGN</t>
  </si>
  <si>
    <t>https://www.youtube.com/watch?v=mwoNImR1YFg</t>
  </si>
  <si>
    <t>https://i.ytimg.com/vi/mwoNImR1YFg/hqdefault.jpg?sqp=-oaymwEZCPYBEIoBSFXyq4qpAwsIARUAAIhCGAFwAQ==&amp;rs=AOn4CLB7S8wLMjt4W1KV7w-j0-G2b4LEaQ</t>
  </si>
  <si>
    <t>https://www.youtube.com/channel/UCrXam4d_zjV0Mz3eEGGrwxg/videos?view_as=subscriber</t>
  </si>
  <si>
    <t>CERO 5, PARAMETRIC DESIGN, FAN DESIGN</t>
  </si>
  <si>
    <t>mwoNImR1YFg</t>
  </si>
  <si>
    <t>CREO 5.0 GOLF BALL MODEL</t>
  </si>
  <si>
    <t>https://www.youtube.com/watch?v=9wBCE6ijSac</t>
  </si>
  <si>
    <t>https://i.ytimg.com/vi/9wBCE6ijSac/hqdefault.jpg?sqp=-oaymwEZCPYBEIoBSFXyq4qpAwsIARUAAIhCGAFwAQ==&amp;rs=AOn4CLBhXpryWvZ8xz3F3mmXCFEFQmpJ5w</t>
  </si>
  <si>
    <t>CREO 5, GOLF MODEL, PATERREN</t>
  </si>
  <si>
    <t>9wBCE6ijSac</t>
  </si>
  <si>
    <t>PTC CREO 5.0 DOWNLOAD AND INSTALLATION WITH CRACK</t>
  </si>
  <si>
    <t>https://www.youtube.com/watch?v=-LhS7iwxuho</t>
  </si>
  <si>
    <t>https://i.ytimg.com/vi/-LhS7iwxuho/hqdefault.jpg?sqp=-oaymwEZCPYBEIoBSFXyq4qpAwsIARUAAIhCGAFwAQ==&amp;rs=AOn4CLDQO6HQKmmxaBDf90CFk8j_P-kAzg</t>
  </si>
  <si>
    <t>Download and Install PTC Creo 5.0 M030 on windows 10 and activate with crack for lifetime. Download Link- https://drive.google.com/file/d/1yUZmXSqmIHChd9n3cu...</t>
  </si>
  <si>
    <t>CREO 5, INSTALLATION, CRACK, HOW TO INSTALLATION CREO</t>
  </si>
  <si>
    <t>SOLIDWORKS 2018 ELBOW DESIGN</t>
  </si>
  <si>
    <t>https://www.youtube.com/watch?v=nr6XTRO74h0</t>
  </si>
  <si>
    <t>https://i.ytimg.com/vi/nr6XTRO74h0/hqdefault.jpg?sqp=-oaymwEZCPYBEIoBSFXyq4qpAwsIARUAAIhCGAFwAQ==&amp;rs=AOn4CLBsrnci3QmzZ8mN14YZVxyzVT4gLA</t>
  </si>
  <si>
    <t>SOLIDWORKS 2018, ELBOW DESIGN</t>
  </si>
  <si>
    <t>nr6XTRO74h0</t>
  </si>
  <si>
    <t>SOLIDWORKS 2018 LOFT TOOL / CENTER LINE PARAMETER</t>
  </si>
  <si>
    <t>https://www.youtube.com/watch?v=NMmIJz_BK40</t>
  </si>
  <si>
    <t>https://i.ytimg.com/vi/NMmIJz_BK40/hqdefault.jpg?sqp=-oaymwEZCPYBEIoBSFXyq4qpAwsIARUAAIhCGAFwAQ==&amp;rs=AOn4CLCE52s1baxI7btaBKWMhqWwoljrGg</t>
  </si>
  <si>
    <t>LOFT TOOL, SOLIDWORKS 2018</t>
  </si>
  <si>
    <t>NMmIJz_BK40</t>
  </si>
  <si>
    <t>CATIA V5 ELBOW DESIGN / COMBINE SKETCH TOOL</t>
  </si>
  <si>
    <t>https://www.youtube.com/watch?v=ka15t8hyUWI</t>
  </si>
  <si>
    <t>https://i.ytimg.com/vi/ka15t8hyUWI/hqdefault.jpg?sqp=-oaymwEZCPYBEIoBSFXyq4qpAwsIARUAAIhCGAFwAQ==&amp;rs=AOn4CLDisgrbnXo6t3TAMgtInPQtbFpfTg</t>
  </si>
  <si>
    <t>In this model is very easy create in catia v5 using only a single comment combine tool</t>
  </si>
  <si>
    <t>ELBOW DESIGN, COMBINE TOOL, SWEEP</t>
  </si>
  <si>
    <t>ka15t8hyUWI</t>
  </si>
  <si>
    <t>CATIA V5 ADAPTIVE SWEEP TOOL / GENERATIVE SHAPE DESIGN</t>
  </si>
  <si>
    <t>https://www.youtube.com/watch?v=56RX1FHJV5A</t>
  </si>
  <si>
    <t>https://i.ytimg.com/vi/56RX1FHJV5A/hqdefault.jpg?sqp=-oaymwEZCPYBEIoBSFXyq4qpAwsIARUAAIhCGAFwAQ==&amp;rs=AOn4CLC-cb2tj07536kUWuXAgh1fLgomRQ</t>
  </si>
  <si>
    <t>In this model creation using generative shape design module and then using one good tool is adaptive sweep tool.</t>
  </si>
  <si>
    <t>CATIA SWEEP TOOL, CATIA SPIRAL TOOL, SHAPE DESIGN, ADAPTIVE SWEEP</t>
  </si>
  <si>
    <t>56RX1FHJV5A</t>
  </si>
  <si>
    <t>LS DYNA R7 Download and Installation Square Plate Simulation</t>
  </si>
  <si>
    <t>https://www.youtube.com/watch?v=2Fho1znBgU8</t>
  </si>
  <si>
    <t>https://i.ytimg.com/vi/2Fho1znBgU8/hqdefault.jpg?sqp=-oaymwEZCPYBEIoBSFXyq4qpAwsIARUAAIhCGAFwAQ==&amp;rs=AOn4CLCYV-SlvfCR0qVjGnVUCJ6jwnwaMA</t>
  </si>
  <si>
    <t>http://www.getintopc.com/softwares/simulators/ls-dyna-971-r7-free-download</t>
  </si>
  <si>
    <t>LS DYNA R7 0 Download and Installation Square Plate Simulation, ls dyna, download, installation</t>
  </si>
  <si>
    <t>2Fho1znBgU8</t>
  </si>
  <si>
    <t>Hyperworks Hex meshing Elbow Model</t>
  </si>
  <si>
    <t>https://www.youtube.com/watch?v=Y6lwqzzra3s</t>
  </si>
  <si>
    <t>https://i.ytimg.com/vi/Y6lwqzzra3s/hqdefault.jpg?sqp=-oaymwEZCPYBEIoBSFXyq4qpAwsIARUAAIhCGAFwAQ==&amp;rs=AOn4CLC53RYGpGuCgdn4gPVDlBCoUJYqxA</t>
  </si>
  <si>
    <t>https://www.youtube.com/channel/UCrXam4d_zjV0Mz3eEGGrwxg</t>
  </si>
  <si>
    <t>Hyperworks Hex meshing Elbow Model, hex mesh, solid mapping, 3d mesh, elbow model</t>
  </si>
  <si>
    <t>Y6lwqzzra3s</t>
  </si>
  <si>
    <t>Abaqus Complex Connecting  Master Rod Hex Meshing</t>
  </si>
  <si>
    <t>https://www.youtube.com/watch?v=TMg2dvK4JPw</t>
  </si>
  <si>
    <t>https://i.ytimg.com/vi/TMg2dvK4JPw/hqdefault.jpg?sqp=-oaymwEZCPYBEIoBSFXyq4qpAwsIARUAAIhCGAFwAQ==&amp;rs=AOn4CLC6as6mcxmb827i2ZxlSQfTicVamg</t>
  </si>
  <si>
    <t>https://www.youtube.com/channel/UCrXam4d_zjV0Mz3eEGGrwxg Abaqus Complex Connecting Rod Hex Meshing Easy Method to meshing Connecting Rod Hex mesh</t>
  </si>
  <si>
    <t>Abaqus Complex Connecting Rod Hex Meshing, Hex mesh, connecting rod, complex model, complex meshing, complex hex meshing</t>
  </si>
  <si>
    <t>TMg2dvK4JPw</t>
  </si>
  <si>
    <t>Abaqus Universal coupling Meshing</t>
  </si>
  <si>
    <t>https://www.youtube.com/watch?v=vTvpa-kJ8BY</t>
  </si>
  <si>
    <t>https://i.ytimg.com/vi/vTvpa-kJ8BY/hqdefault.jpg?sqp=-oaymwEZCPYBEIoBSFXyq4qpAwsIARUAAIhCGAFwAQ==&amp;rs=AOn4CLDPMLDNrY5Wc1LMO_4STFn0ZmGx9g</t>
  </si>
  <si>
    <t>Hex mesh, universal coupling, abaqus meshig</t>
  </si>
  <si>
    <t>vTvpa-kJ8BY</t>
  </si>
  <si>
    <t>Abaqus Hex Mesh Elbow</t>
  </si>
  <si>
    <t>https://www.youtube.com/watch?v=Ekwr7nHzuhk</t>
  </si>
  <si>
    <t>https://i.ytimg.com/vi/Ekwr7nHzuhk/hqdefault.jpg?sqp=-oaymwEZCPYBEIoBSFXyq4qpAwsIARUAAIhCGAFwAQ==&amp;rs=AOn4CLBtNH4g8A7XkjmqYLspwPZD54Ytiw</t>
  </si>
  <si>
    <t>Abaqus, hex mesh, elbow meshing, patition, use plane cut, Meshing</t>
  </si>
  <si>
    <t>Ekwr7nHzuhk</t>
  </si>
  <si>
    <t>Abaqus 3D Model Nut Hex Mesh</t>
  </si>
  <si>
    <t>https://www.youtube.com/watch?v=T5rZbA_8uOo</t>
  </si>
  <si>
    <t>https://i.ytimg.com/vi/T5rZbA_8uOo/hqdefault.jpg?sqp=-oaymwEZCPYBEIoBSFXyq4qpAwsIARUAAIhCGAFwAQ==&amp;rs=AOn4CLDYzyE3-bE-qgN7Rm7ZO2TqvK_2ng</t>
  </si>
  <si>
    <t>Abaqus, hex mesh, 3d model mesh, partition, meshing</t>
  </si>
  <si>
    <t>T5rZbA_8uOo</t>
  </si>
  <si>
    <t>Hyperworks 3D Nut Model Hex Mesh Solidmap</t>
  </si>
  <si>
    <t>https://www.youtube.com/watch?v=14Aud_VAm34</t>
  </si>
  <si>
    <t>https://i.ytimg.com/vi/14Aud_VAm34/hqdefault.jpg?sqp=-oaymwEZCPYBEIoBSFXyq4qpAwsIARUAAIhCGAFwAQ==&amp;rs=AOn4CLDPy09nBI2Ao6mo5EieeGmhCO0Bvg</t>
  </si>
  <si>
    <t>Hyperworks 3D Nut Model Hex Mesh</t>
  </si>
  <si>
    <t>Hyperworks, Hex mesh, nut hex mesh, solid map mesh, 3d mesh</t>
  </si>
  <si>
    <t>14Aud_VAm34</t>
  </si>
  <si>
    <t>Hyperworks 3D Model Hex Mesh</t>
  </si>
  <si>
    <t>https://www.youtube.com/watch?v=ArZI6CrGcR0</t>
  </si>
  <si>
    <t>https://i.ytimg.com/vi/ArZI6CrGcR0/hqdefault.jpg?sqp=-oaymwEZCPYBEIoBSFXyq4qpAwsIARUAAIhCGAFwAQ==&amp;rs=AOn4CLAso3nI4Q1fG4yuC86qL51NLLuNBQ</t>
  </si>
  <si>
    <t>https://www.youtube.com/channel/UCrXam4d_zjV0Mz3eEGGrwxg/videos?view_as=subscriber Hyperworks 3D Model Hex Mesh</t>
  </si>
  <si>
    <t>Hyperworks, hex mesh, 3d hex mesh, Hyperworks 3D Model Hex Mesh, connecting rod hex mesh</t>
  </si>
  <si>
    <t>ArZI6CrGcR0</t>
  </si>
  <si>
    <t>Triangle 3D Sketch  Solidworks 2017</t>
  </si>
  <si>
    <t>https://www.youtube.com/watch?v=qLyXlz-Hiwo</t>
  </si>
  <si>
    <t>https://i.ytimg.com/vi/qLyXlz-Hiwo/hqdefault.jpg?sqp=-oaymwEZCPYBEIoBSFXyq4qpAwsIARUAAIhCGAFwAQ==&amp;rs=AOn4CLCizvgoh5AsSMck1Y0uVWF57HU_Jw</t>
  </si>
  <si>
    <t>solidworks, simple design</t>
  </si>
  <si>
    <t>qLyXlz-Hiwo</t>
  </si>
  <si>
    <t>Solidworks 2017 Equation Curve sweep 2</t>
  </si>
  <si>
    <t>https://www.youtube.com/watch?v=A-xoFrjFGXY</t>
  </si>
  <si>
    <t>https://i.ytimg.com/vi/A-xoFrjFGXY/hqdefault.jpg?sqp=-oaymwEZCPYBEIoBSFXyq4qpAwsIARUAAIhCGAFwAQ==&amp;rs=AOn4CLBIgRQtPpYZgC3llH6H_CEwe6TA7A</t>
  </si>
  <si>
    <t>X= (25*sin(5*2*pi*t)+40)*sin(2*2*pi*t) Y= (25*sin(5*2*pi*t)+40)*cos(2*2*pi*t) Z= 25*cos(5*2*pi*t)</t>
  </si>
  <si>
    <t>Solidworks 2017 Equation Curve sweep 2, Solidworks 2017, sweep 2, Equation Curve sweep 2, Equation Curve</t>
  </si>
  <si>
    <t>A-xoFrjFGXY</t>
  </si>
  <si>
    <t>Solidworks 2017 Equation Curve sweep 1</t>
  </si>
  <si>
    <t>https://www.youtube.com/watch?v=02VlG_w_L-0</t>
  </si>
  <si>
    <t>https://i.ytimg.com/vi/02VlG_w_L-0/hqdefault.jpg?sqp=-oaymwEZCPYBEIoBSFXyq4qpAwsIARUAAIhCGAFwAQ==&amp;rs=AOn4CLBNa6LIm6rYfmQKyraspmaMZ__upA</t>
  </si>
  <si>
    <t>X= (100*sin(7*2*pi*t)+200)*sin(5*2*pi*t) Y= (100*sin(7*2*pi*t)+200)*cos(5*2*pi*t) Z= 100*cos(7*2*pi*t)</t>
  </si>
  <si>
    <t>Solidworks 2017 Equation Curve sweep 1, Solidworks 2017, Equation Curve sweep 1</t>
  </si>
  <si>
    <t>02VlG_w_L-0</t>
  </si>
  <si>
    <t>Solidworks 2017 Equation Curve Circular sweep</t>
  </si>
  <si>
    <t>https://www.youtube.com/watch?v=PfP6hqFMR_w</t>
  </si>
  <si>
    <t>https://i.ytimg.com/vi/PfP6hqFMR_w/hqdefault.jpg?sqp=-oaymwEZCPYBEIoBSFXyq4qpAwsIARUAAIhCGAFwAQ==&amp;rs=AOn4CLAtogbwAE3s4rH-nvgHblQtnRPeSw</t>
  </si>
  <si>
    <t>X= (100*sin(37*2*pi*t)+200)*sin(13*2*pi*t) Y= (100*sin(37*2*pi*t)+200)*cos(13*2*pi*t) Z= 100*cos(37*2*pi*t)</t>
  </si>
  <si>
    <t>Solidworks 2017 Equation Curve Circular sweep, SWEEP TOOL, SOLIDWORKS</t>
  </si>
  <si>
    <t>PfP6hqFMR_w</t>
  </si>
  <si>
    <t>Solidworks 2017 Equation Curve sweep design</t>
  </si>
  <si>
    <t>https://www.youtube.com/watch?v=14UjPeSQ5x8</t>
  </si>
  <si>
    <t>https://i.ytimg.com/vi/14UjPeSQ5x8/hqdefault.jpg?sqp=-oaymwEZCPYBEIoBSFXyq4qpAwsIARUAAIhCGAFwAQ==&amp;rs=AOn4CLCi_kkzI9SabLH6u4etklvlnACwOg</t>
  </si>
  <si>
    <t>X= (25*sin(6*2*pi*t)+50)*sin(2*2*pi*t) Y= (25*sin(6*2*pi*t)+50)*cos(2*2*pi*t) Z= 25*cos(6*2*pi*t)</t>
  </si>
  <si>
    <t>SOLIDWORKS, SWEEP TOOL, EQUATION CURVE</t>
  </si>
  <si>
    <t>14UjPeSQ5x8</t>
  </si>
  <si>
    <t>Ansys 17 Wave Spring static Analysis</t>
  </si>
  <si>
    <t>https://www.youtube.com/watch?v=HNyxLyY0hoc</t>
  </si>
  <si>
    <t>https://i.ytimg.com/vi/HNyxLyY0hoc/hqdefault.jpg?sqp=-oaymwEZCPYBEIoBSFXyq4qpAwsIARUAAIhCGAFwAQ==&amp;rs=AOn4CLB5_DSW1a8KSGlLpEVXJJaqcYaKYQ</t>
  </si>
  <si>
    <t>https://www.youtube.com/channel/UCrXam4d_zjV0Mz3eEGGrwxg/videos</t>
  </si>
  <si>
    <t>helical wave spring, ansys 17, pring, static stress analysis, stress analysis, static, ansys, ansys workbench</t>
  </si>
  <si>
    <t>HNyxLyY0hoc</t>
  </si>
  <si>
    <t>Solidworks 2017  Paper Clip concept Design</t>
  </si>
  <si>
    <t>https://www.youtube.com/watch?v=FpzVqJv2tgQ</t>
  </si>
  <si>
    <t>https://i.ytimg.com/vi/FpzVqJv2tgQ/hqdefault.jpg?sqp=-oaymwEZCPYBEIoBSFXyq4qpAwsIARUAAIhCGAFwAQ==&amp;rs=AOn4CLACGbKRc28hi_AQgg2WK9WwypTXxw</t>
  </si>
  <si>
    <t>https://studio.youtube.com/#/channel/UCrXam4d_zjV0Mz3eEGGrwxg</t>
  </si>
  <si>
    <t>paper clip, concept design, solidworks, solidworks 2017</t>
  </si>
  <si>
    <t>FpzVqJv2tgQ</t>
  </si>
  <si>
    <t>Solidworks Sweep Tool tutorial</t>
  </si>
  <si>
    <t>https://www.youtube.com/watch?v=FOU_-uZP7Sg</t>
  </si>
  <si>
    <t>https://i.ytimg.com/vi/FOU_-uZP7Sg/hqdefault.jpg?sqp=-oaymwEZCPYBEIoBSFXyq4qpAwsIARUAAIhCGAFwAQ==&amp;rs=AOn4CLBXe4RTYkCFn26uJ0nqeBPKvcJjSQ</t>
  </si>
  <si>
    <t>sweep tool</t>
  </si>
  <si>
    <t>FOU_-uZP7Sg</t>
  </si>
  <si>
    <t>SOLIDWORKS 2018 TURBINE BLADE DESIGN SIMPLE STEP</t>
  </si>
  <si>
    <t>https://www.youtube.com/watch?v=5L6-FYCvXBw</t>
  </si>
  <si>
    <t>https://i.ytimg.com/vi/5L6-FYCvXBw/hqdefault.jpg?sqp=-oaymwEZCPYBEIoBSFXyq4qpAwsIARUAAIhCGAFwAQ==&amp;rs=AOn4CLBWD4sRxyaPLyCUQV3NAjp81FYp2g</t>
  </si>
  <si>
    <t>https://www.youtube.com/channel/UCrXam4d_zjV0Mz3eEGGrwxg turbine blade design simple step by step procedure for your reference: http://zipansion.com/1kOV2</t>
  </si>
  <si>
    <t>turbine blade, blade, solidworks, balde design, solidworks blade design</t>
  </si>
  <si>
    <t>5L6-FYCvXBw</t>
  </si>
  <si>
    <t>Solidworks Square loop part 1</t>
  </si>
  <si>
    <t>https://www.youtube.com/watch?v=j_8rjRdOF3g</t>
  </si>
  <si>
    <t>https://i.ytimg.com/vi/j_8rjRdOF3g/hqdefault.jpg?sqp=-oaymwEZCPYBEIoBSFXyq4qpAwsIARUAAIhCGAFwAQ==&amp;rs=AOn4CLBi-SDgu43Hu7W1yEAS0-Kz7hXF7g</t>
  </si>
  <si>
    <t>square loop, loop, solidworks</t>
  </si>
  <si>
    <t>j_8rjRdOF3g</t>
  </si>
  <si>
    <t>Solidworks Square loop part 2</t>
  </si>
  <si>
    <t>https://www.youtube.com/watch?v=oaZ5ZRpCiOo</t>
  </si>
  <si>
    <t>https://i.ytimg.com/vi/oaZ5ZRpCiOo/hqdefault.jpg?sqp=-oaymwEZCPYBEIoBSFXyq4qpAwsIARUAAIhCGAFwAQ==&amp;rs=AOn4CLBvLP-9Z_b4AJhsL8gAbGqofcVTkA</t>
  </si>
  <si>
    <t>solidworks, square loop, loop</t>
  </si>
  <si>
    <t>oaZ5ZRpCiOo</t>
  </si>
  <si>
    <t>Solidworks 2017 Variable Pitch spring</t>
  </si>
  <si>
    <t>https://www.youtube.com/watch?v=8JfMdTfvbcQ</t>
  </si>
  <si>
    <t>https://i.ytimg.com/vi/8JfMdTfvbcQ/hqdefault.jpg?sqp=-oaymwEZCPYBEIoBSFXyq4qpAwsIARUAAIhCGAFwAQ==&amp;rs=AOn4CLBHfMRY8etTECgPbkidhCFlN7NhIw</t>
  </si>
  <si>
    <t>Solidworks 2017 variable pitch spring using curve projection and 3D sketch option</t>
  </si>
  <si>
    <t>solidworks, variable spring, variable pitch, curve projection, solidworks 2017, spring</t>
  </si>
  <si>
    <t>8JfMdTfvbcQ</t>
  </si>
  <si>
    <t>Explicit Dynamics Mechanical Analysis in Ansys Workbench17</t>
  </si>
  <si>
    <t>https://www.youtube.com/watch?v=vtJNzGmUPRA</t>
  </si>
  <si>
    <t>https://i.ytimg.com/vi/vtJNzGmUPRA/hqdefault.jpg?sqp=-oaymwEZCPYBEIoBSFXyq4qpAwsIARUAAIhCGAFwAQ==&amp;rs=AOn4CLD_g8JC-HAONQynJXMXAUwEhWcQzg</t>
  </si>
  <si>
    <t>https://www.youtube.com/channel/UCrXam4d_zjV0Mz3eEGGrwxg, ansys, ansys workbench, ansys17, cae, fea, ansys simulation in pipe, pipe analysis</t>
  </si>
  <si>
    <t>vtJNzGmUPRA</t>
  </si>
  <si>
    <t>Dynamic Analysis of concept car in Ansys workbench</t>
  </si>
  <si>
    <t>https://www.youtube.com/watch?v=fwxURJrGWg4</t>
  </si>
  <si>
    <t>https://i.ytimg.com/vi/fwxURJrGWg4/hqdefault.jpg?sqp=-oaymwEZCPYBEIoBSFXyq4qpAwsIARUAAIhCGAFwAQ==&amp;rs=AOn4CLCOTXNGGkmnjAucjQ449mO9Z7kASg</t>
  </si>
  <si>
    <t>https://www.youtube.com/channel/UCrXam4d_zjV0Mz3eEGGrwxg, ansys, ansys workbench, ansys17, dynamic analysis, car analysis, fea, cae</t>
  </si>
  <si>
    <t>fwxURJrGWg4</t>
  </si>
  <si>
    <t>Expicit Dynamic Analysis ansys workbench17</t>
  </si>
  <si>
    <t>https://www.youtube.com/watch?v=K3ge1IqoeSk</t>
  </si>
  <si>
    <t>https://i.ytimg.com/vi/K3ge1IqoeSk/hqdefault.jpg?sqp=-oaymwEZCPYBEIoBSFXyq4qpAwsIARUAAIhCGAFwAQ==&amp;rs=AOn4CLDPXpt0djIrHJqGIB4tu9Ay4a1mTA</t>
  </si>
  <si>
    <t>https://www.youtube.com/channel/UCrXam4d_zjV0Mz3eEGGrwxg, Ansys, ansys workbench, ansys17</t>
  </si>
  <si>
    <t>K3ge1IqoeSk</t>
  </si>
  <si>
    <t>Car Crash Analysis Ansys17</t>
  </si>
  <si>
    <t>https://www.youtube.com/watch?v=A3ELwNOs080</t>
  </si>
  <si>
    <t>https://i.ytimg.com/vi/A3ELwNOs080/hqdefault.jpg?sqp=-oaymwEZCPYBEIoBSFXyq4qpAwsIARUAAIhCGAFwAQ==&amp;rs=AOn4CLCADm9-MKV2tkh5BSKb2WUhu5o2hg</t>
  </si>
  <si>
    <t>Car Crash Analysis Ansys17, dynamic analysi, ansys workbench, ansys17, car</t>
  </si>
  <si>
    <t>A3ELwNOs080</t>
  </si>
  <si>
    <t>Solidworks infinity loop Curves simple model</t>
  </si>
  <si>
    <t>https://www.youtube.com/watch?v=eQx0BJlWcwY</t>
  </si>
  <si>
    <t>https://i.ytimg.com/vi/eQx0BJlWcwY/hqdefault.jpg?sqp=-oaymwEZCPYBEIoBSFXyq4qpAwsIARUAAIhCGAFwAQ==&amp;rs=AOn4CLD9q-AWImsG9JXRFfjmNRSIweP4TQ</t>
  </si>
  <si>
    <t>https://www.youtube.com/channel/UCrXam4d_zjV0Mz3eEGGrwxg Solidworks infinity loop Curves</t>
  </si>
  <si>
    <t>https://www.youtube.com/channel/UCrXam4d_zjV0Mz3eEGGrwxg, solid works, sweep tool, curves, infinity loop</t>
  </si>
  <si>
    <t>eQx0BJlWcwY</t>
  </si>
  <si>
    <t>Solidworks 2017 Static structural Analysis</t>
  </si>
  <si>
    <t>https://www.youtube.com/watch?v=qKOfZN_Ez_A</t>
  </si>
  <si>
    <t>https://i.ytimg.com/vi/qKOfZN_Ez_A/hqdefault.jpg?sqp=-oaymwEZCPYBEIoBSFXyq4qpAwsIARUAAIhCGAFwAQ==&amp;rs=AOn4CLCvZYrS62zsnQdSxm6l3aGVsI4ZXg</t>
  </si>
  <si>
    <t>https://www.youtube.com/channel/UCrXam4d_zjV0Mz3eEGGrwxg Solidworks 2017 Static structural Analysis</t>
  </si>
  <si>
    <t>solidworks, simulation</t>
  </si>
  <si>
    <t>qKOfZN_Ez_A</t>
  </si>
  <si>
    <t>ANSYS 17 Shaft Static Stress Analysis in workbench</t>
  </si>
  <si>
    <t>https://www.youtube.com/watch?v=JrHCui-x2gM</t>
  </si>
  <si>
    <t>https://i.ytimg.com/vi/JrHCui-x2gM/hqdefault.jpg?sqp=-oaymwEZCPYBEIoBSFXyq4qpAwsIARUAAIhCGAFwAQ==&amp;rs=AOn4CLD3hPWFUhGmfw6PU-tWQcZcHxFiMQ</t>
  </si>
  <si>
    <t>https://www.youtube.com/channel/UCrXam4d_zjV0Mz3eEGGrwxg ANSYS 17 Shaft Static Stress Analysis in workbench</t>
  </si>
  <si>
    <t>ansysworkbench, static stress, structural analysis, uj, universal joint, ansys</t>
  </si>
  <si>
    <t>JrHCui-x2gM</t>
  </si>
  <si>
    <t>Shaft Static analysis in ansys workbench</t>
  </si>
  <si>
    <t>https://www.youtube.com/watch?v=bDgn4FLwsaM</t>
  </si>
  <si>
    <t>https://i.ytimg.com/vi/bDgn4FLwsaM/hqdefault.jpg?sqp=-oaymwEZCPYBEIoBSFXyq4qpAwsIARUAAIhCGAFwAQ==&amp;rs=AOn4CLCE3o_wkcAE3NETVwr5aYOiVrJjTw</t>
  </si>
  <si>
    <t>ANSYS 17 Shaft Static Stress Analysis in workbench https://www.youtube.com/channel/UCrXam4d_zjV0Mz3eEGGrwxg</t>
  </si>
  <si>
    <t>ansys</t>
  </si>
  <si>
    <t>bDgn4FLwsaM</t>
  </si>
  <si>
    <t>CATIA V5 POWER COPY TOOL</t>
  </si>
  <si>
    <t>https://www.youtube.com/watch?v=bORaivmM13Y</t>
  </si>
  <si>
    <t>https://i.ytimg.com/vi/bORaivmM13Y/hqdefault.jpg?sqp=-oaymwEZCPYBEIoBSFXyq4qpAwsIARUAAIhCGAFwAQ==&amp;rs=AOn4CLDi_LfyVW9HrOmiKZimS_Pt7WdeRg</t>
  </si>
  <si>
    <t>https://www.youtube.com/channel/UCrXam4d_zjV0Mz3eEGGrwxg/videos, CATIA V5, POWER COPY TOOL, CATIA, CATIA V5 POWER COPY TOOL, POWER COPY</t>
  </si>
  <si>
    <t>bORaivmM13Y</t>
  </si>
  <si>
    <t>CATIA V5 DELETE USELESS ELEMENT AND PARAMETERIZATION ANALYSIS AND DESK CATDUAV5</t>
  </si>
  <si>
    <t>https://www.youtube.com/watch?v=yT6Fn1dIGMg</t>
  </si>
  <si>
    <t>https://i.ytimg.com/vi/yT6Fn1dIGMg/hqdefault.jpg?sqp=-oaymwEZCPYBEIoBSFXyq4qpAwsIARUAAIhCGAFwAQ==&amp;rs=AOn4CLCBNXQXAgTHAPqH_XMwo8V4I6tJbw</t>
  </si>
  <si>
    <t>https://www.youtube.com/channel/UCrXam4d_zjV0Mz3eEGGrwxg CATIA V5 DELETE USELESS ELEMENT AND PARAMETERIZATION ANALYSIS AND DESK CATDUAV5</t>
  </si>
  <si>
    <t>CATIA V5, DELETE USELESS ELEMENT, PARAMETERIZATION ANALYSIS, DESK CATDUAV5, CATIA, CATIA V5 DELETE USELESS ELEMENT AND PARAMETERIZATION ANALYSIS AND DESK CAT...</t>
  </si>
  <si>
    <t>yT6Fn1dIGMg</t>
  </si>
  <si>
    <t>ANSYS WORKBENCH  16 HOOK FACTOR OF SAFETY ANALYSIS</t>
  </si>
  <si>
    <t>https://www.youtube.com/watch?v=kcIz0wMeOHw</t>
  </si>
  <si>
    <t>https://i.ytimg.com/vi/kcIz0wMeOHw/hqdefault.jpg?sqp=-oaymwEZCPYBEIoBSFXyq4qpAwsIARUAAIhCGAFwAQ==&amp;rs=AOn4CLCGHqLhdQHv-itvtJHw91NjkRLK6g</t>
  </si>
  <si>
    <t>https://www.youtube.com/channel/UCrXam4d_zjV0Mz3eEGGrwxg ANSYS 16 HOOK FACTOR OF SAFETY ANALYSIS</t>
  </si>
  <si>
    <t>ANSYS 16, ANSYS, ANSYS WORKBENCH 16, HOOK, FACTOR OF SAFETY, HOOK FACTOR OF SAFETY ANALYSIS</t>
  </si>
  <si>
    <t>kcIz0wMeOHw</t>
  </si>
  <si>
    <t>CATIA V5 EXCEL BASED BOLT DESIGN SIMPLE MODEL</t>
  </si>
  <si>
    <t>https://www.youtube.com/watch?v=NIGCAVyZGqM</t>
  </si>
  <si>
    <t>https://i.ytimg.com/vi/NIGCAVyZGqM/hqdefault.jpg?sqp=-oaymwEZCPYBEIoBSFXyq4qpAwsIARUAAIhCGAFwAQ==&amp;rs=AOn4CLDOSTwXEZSK6Gje_Xw9EOlhxf8H-w</t>
  </si>
  <si>
    <t>CATIA V5 EXCEL BASED BOLT DESIGN SIMPLE MODEL, CATIA, CATIA V5, BOLT DESIGN, EXCEL BASED BOLT DESIGN SIMPLE MODEL, EXCEL BASED BOLT, BOLT DESIGN SIMPLE MODEL</t>
  </si>
  <si>
    <t>NIGCAVyZGqM</t>
  </si>
  <si>
    <t>CATIA V5 ROLLED WALLS HOPPER SURFACIC HOPPER  SIMPLE MODEL</t>
  </si>
  <si>
    <t>https://www.youtube.com/watch?v=03WBnxAFCcI</t>
  </si>
  <si>
    <t>https://i.ytimg.com/vi/03WBnxAFCcI/hqdefault.jpg?sqp=-oaymwEZCPYBEIoBSFXyq4qpAwsIARUAAIhCGAFwAQ==&amp;rs=AOn4CLC3BqgvzslYWKk4KLmCUUWeeUFJfA</t>
  </si>
  <si>
    <t>CATIA V5 ROLLED WALLS HOPPER SURFACIC HOPPER SIMPLE MODEL</t>
  </si>
  <si>
    <t>ROLLED WALLS, HOPPER, SURFACIC HOPPER, SIMPLE MODEL, CATIA V5, CATIA</t>
  </si>
  <si>
    <t>03WBnxAFCcI</t>
  </si>
  <si>
    <t>Solidworks Sweep Tool</t>
  </si>
  <si>
    <t>https://www.youtube.com/watch?v=77eOldfActs</t>
  </si>
  <si>
    <t>https://i.ytimg.com/vi/77eOldfActs/hqdefault.jpg?sqp=-oaymwEZCPYBEIoBSFXyq4qpAwsIARUAAIhCGAFwAQ==&amp;rs=AOn4CLAuzgeEqoWx1iH2thn-LRIi9J6bbA</t>
  </si>
  <si>
    <t>Solidworks sweep tool tutorials</t>
  </si>
  <si>
    <t>solidworks, sweep tool, sweep</t>
  </si>
  <si>
    <t>77eOldfActs</t>
  </si>
  <si>
    <t>Ansys Workbench Spring analysis</t>
  </si>
  <si>
    <t>https://www.youtube.com/watch?v=pMFdzmkopP4</t>
  </si>
  <si>
    <t>https://i.ytimg.com/vi/pMFdzmkopP4/hqdefault.jpg?sqp=-oaymwEZCPYBEIoBSFXyq4qpAwsIARUAAIhCGAFwAQ==&amp;rs=AOn4CLDPQxsrAvmuOLmfDHyi6FfFVT9XAw</t>
  </si>
  <si>
    <t>ansys, ansys workbench, structural analysis, spring stress analysis</t>
  </si>
  <si>
    <t>pMFdzmkopP4</t>
  </si>
  <si>
    <t>Non Linear Friction Analysis in workbench</t>
  </si>
  <si>
    <t>https://www.youtube.com/watch?v=YN_Tr80nr-I</t>
  </si>
  <si>
    <t>https://i.ytimg.com/vi/YN_Tr80nr-I/hqdefault.jpg?sqp=-oaymwEZCPYBEIoBSFXyq4qpAwsIARUAAIhCGAFwAQ==&amp;rs=AOn4CLBYtyKqD5NWy9_HYHCxYZIuS9ekfQ</t>
  </si>
  <si>
    <t>Non Linear Friction Analysis in ansys workbench</t>
  </si>
  <si>
    <t>Non Linear Friction Analysis in ansys workbench, non linear analysis, ansys, ansys workbench</t>
  </si>
  <si>
    <t>YN_Tr80nr-I</t>
  </si>
  <si>
    <t>Non Linear  Friction Analysis in ansys workbench</t>
  </si>
  <si>
    <t>https://www.youtube.com/watch?v=oLjw_mu5_78</t>
  </si>
  <si>
    <t>https://i.ytimg.com/vi/oLjw_mu5_78/hqdefault.jpg?sqp=-oaymwEZCPYBEIoBSFXyq4qpAwsIARUAAIhCGAFwAQ==&amp;rs=AOn4CLAwul65mF_zCjIaYCY5EXr87oZhpQ</t>
  </si>
  <si>
    <t>firction analysis, non linear analysis, workbench, ansys</t>
  </si>
  <si>
    <t>oLjw_mu5_78</t>
  </si>
  <si>
    <t>Static Structural Spur Gear Analysis</t>
  </si>
  <si>
    <t>https://www.youtube.com/watch?v=9P-01CMfuQ4</t>
  </si>
  <si>
    <t>https://i.ytimg.com/vi/9P-01CMfuQ4/hqdefault.jpg?sqp=-oaymwEZCPYBEIoBSFXyq4qpAwsIARUAAIhCGAFwAQ==&amp;rs=AOn4CLAnTt-HndNQt0Ua4fSta2GNSJWOGw</t>
  </si>
  <si>
    <t>Ansys, ansys workbench, static structural, spur gear, workbench</t>
  </si>
  <si>
    <t>9P-01CMfuQ4</t>
  </si>
  <si>
    <t>Fluid Flow CFX Analysis of Ansys Workbench 16</t>
  </si>
  <si>
    <t>https://www.youtube.com/watch?v=61a3JHfScoA</t>
  </si>
  <si>
    <t>https://i.ytimg.com/vi/61a3JHfScoA/hqdefault.jpg?sqp=-oaymwEZCPYBEIoBSFXyq4qpAwsIARUAAIhCGAFwAQ==&amp;rs=AOn4CLCJ3YzYxhBHZSVdRQ19W_P27j2qhw</t>
  </si>
  <si>
    <t>Fluid Flow CFX Analysis of Ansys Workbench 16, ansys, ansys work bench, fluid flow, cfx analysis</t>
  </si>
  <si>
    <t>61a3JHfScoA</t>
  </si>
  <si>
    <t>Lightened Bracket Stress Analysis</t>
  </si>
  <si>
    <t>https://www.youtube.com/watch?v=gM6jjmYnbHc</t>
  </si>
  <si>
    <t>https://i.ytimg.com/vi/gM6jjmYnbHc/hqdefault.jpg?sqp=-oaymwEZCPYBEIoBSFXyq4qpAwsIARUAAIhCGAFwAQ==&amp;rs=AOn4CLBTMg6g2LH3METtSJ7bgghOrxZXpQ</t>
  </si>
  <si>
    <t>gM6jjmYnbHc</t>
  </si>
  <si>
    <t>Solidworks Simulation Static Analysis of Crane Hook</t>
  </si>
  <si>
    <t>https://www.youtube.com/watch?v=USyR8QybSs0</t>
  </si>
  <si>
    <t>https://i.ytimg.com/vi/USyR8QybSs0/hqdefault.jpg?sqp=-oaymwEZCPYBEIoBSFXyq4qpAwsIARUAAIhCGAFwAQ==&amp;rs=AOn4CLD5lxM-dMSXiFL8Rkr5pSdEGhYR-w</t>
  </si>
  <si>
    <t>USyR8QybSs0</t>
  </si>
  <si>
    <t>Solidworks Simulation Static Analysis of Basket Ring</t>
  </si>
  <si>
    <t>https://www.youtube.com/watch?v=HUVmOEcSgus</t>
  </si>
  <si>
    <t>https://i.ytimg.com/vi/HUVmOEcSgus/hqdefault.jpg?sqp=-oaymwEZCPYBEIoBSFXyq4qpAwsIARUAAIhCGAFwAQ==&amp;rs=AOn4CLBhAwkyfWro7KOT_EfnRNq1OMv_Rw</t>
  </si>
  <si>
    <t>HUVmOEcSgus</t>
  </si>
  <si>
    <t>Hook Deformation Analysis in workbench</t>
  </si>
  <si>
    <t>https://www.youtube.com/watch?v=GbQO6SLYPhk</t>
  </si>
  <si>
    <t>https://i.ytimg.com/vi/GbQO6SLYPhk/hqdefault.jpg?sqp=-oaymwEZCPYBEIoBSFXyq4qpAwsIARUAAIhCGAFwAQ==&amp;rs=AOn4CLA5XrI12Tz8V5RRZQYw4k4bIzoRaw</t>
  </si>
  <si>
    <t>GbQO6SLYPhk</t>
  </si>
  <si>
    <t>Solidworks Static Analysis of simple Bracket analysis</t>
  </si>
  <si>
    <t>https://www.youtube.com/watch?v=l8AnrD6j4PQ</t>
  </si>
  <si>
    <t>https://i.ytimg.com/vi/l8AnrD6j4PQ/hqdefault.jpg?sqp=-oaymwEZCPYBEIoBSFXyq4qpAwsIARUAAIhCGAFwAQ==&amp;rs=AOn4CLBrrxZMUkLS1pKIa8BRjONSZ3ojaA</t>
  </si>
  <si>
    <t>l8AnrD6j4PQ</t>
  </si>
  <si>
    <t>Handle Brake Stress Analysis in Ansys workbench</t>
  </si>
  <si>
    <t>https://www.youtube.com/watch?v=KA-y-y4Ygww</t>
  </si>
  <si>
    <t>https://i.ytimg.com/vi/KA-y-y4Ygww/hqdefault.jpg?sqp=-oaymwEZCPYBEIoBSFXyq4qpAwsIARUAAIhCGAFwAQ==&amp;rs=AOn4CLBB3F-dFkBoGXdvIz6J35-gSNpC6Q</t>
  </si>
  <si>
    <t>KA-y-y4Ygww</t>
  </si>
  <si>
    <t>Solidworks Simulation of Bicycle Frame Static analysis</t>
  </si>
  <si>
    <t>https://www.youtube.com/watch?v=tdd89ptTzug</t>
  </si>
  <si>
    <t>https://i.ytimg.com/vi/tdd89ptTzug/hqdefault.jpg?sqp=-oaymwEZCPYBEIoBSFXyq4qpAwsIARUAAIhCGAFwAQ==&amp;rs=AOn4CLAysUveV5Dp2lmMdKSURNBAtZXBuQ</t>
  </si>
  <si>
    <t>tdd89ptTzug</t>
  </si>
  <si>
    <t>Fluent Flow of Elbow Large and small using ansys workbench</t>
  </si>
  <si>
    <t>https://www.youtube.com/watch?v=YCcASlCvDDY</t>
  </si>
  <si>
    <t>https://i.ytimg.com/vi/YCcASlCvDDY/hqdefault.jpg?sqp=-oaymwEZCPYBEIoBSFXyq4qpAwsIARUAAIhCGAFwAQ==&amp;rs=AOn4CLDR0gFH5-SzgA4rXlIVvTM0CD8zRQ</t>
  </si>
  <si>
    <t>YCcASlCvDDY</t>
  </si>
  <si>
    <t>Square Spring Stress Analysis using Ansys Workbench</t>
  </si>
  <si>
    <t>https://www.youtube.com/watch?v=QrIju9HEAfU</t>
  </si>
  <si>
    <t>https://i.ytimg.com/vi/QrIju9HEAfU/hqdefault.jpg?sqp=-oaymwEZCPYBEIoBSFXyq4qpAwsIARUAAIhCGAFwAQ==&amp;rs=AOn4CLBTN6qysbVoirbiYUPEmdTCmuW2SA</t>
  </si>
  <si>
    <t>QrIju9HEAfU</t>
  </si>
  <si>
    <t>Solidworks Connecting rod analysis</t>
  </si>
  <si>
    <t>https://www.youtube.com/watch?v=FauhUVv9FEc</t>
  </si>
  <si>
    <t>https://i.ytimg.com/vi/FauhUVv9FEc/hqdefault.jpg?sqp=-oaymwEZCPYBEIoBSFXyq4qpAwsIARUAAIhCGAFwAQ==&amp;rs=AOn4CLBLgoR2TJfjdL0S09hxsJ5lXccv4w</t>
  </si>
  <si>
    <t>FauhUVv9FEc</t>
  </si>
  <si>
    <t>Solidworks  Static Simple Stress Analysis</t>
  </si>
  <si>
    <t>https://www.youtube.com/watch?v=yOvrO9lk7jI</t>
  </si>
  <si>
    <t>https://i.ytimg.com/vi/yOvrO9lk7jI/hqdefault.jpg?sqp=-oaymwEZCPYBEIoBSFXyq4qpAwsIARUAAIhCGAFwAQ==&amp;rs=AOn4CLAJAa_MFwCk7tIhwQRr-int4ZgPTQ</t>
  </si>
  <si>
    <t>yOvrO9lk7jI</t>
  </si>
  <si>
    <t>Solidworks  pedal Static stress Analysis</t>
  </si>
  <si>
    <t>https://www.youtube.com/watch?v=lw3gX68Lvvs</t>
  </si>
  <si>
    <t>https://i.ytimg.com/vi/lw3gX68Lvvs/hqdefault.jpg?sqp=-oaymwEZCPYBEIoBSFXyq4qpAwsIARUAAIhCGAFwAQ==&amp;rs=AOn4CLBxq8cMfSGqx8BV5VT_2-oT1C4E4g</t>
  </si>
  <si>
    <t>lw3gX68Lvvs</t>
  </si>
  <si>
    <t>Drop Test Analysis  of Ring using solidworks</t>
  </si>
  <si>
    <t>https://www.youtube.com/watch?v=qP19l1sMlVo</t>
  </si>
  <si>
    <t>https://i.ytimg.com/vi/qP19l1sMlVo/hqdefault.jpg?sqp=-oaymwEZCPYBEIoBSFXyq4qpAwsIARUAAIhCGAFwAQ==&amp;rs=AOn4CLC6u5lCRKZB7ILOe-vWgJd_2kQ7cA</t>
  </si>
  <si>
    <t>qP19l1sMlVo</t>
  </si>
  <si>
    <t>Ansys Frame Deformation Analysis</t>
  </si>
  <si>
    <t>https://www.youtube.com/watch?v=Ua77nuPIjjc</t>
  </si>
  <si>
    <t>https://i.ytimg.com/vi/Ua77nuPIjjc/hqdefault.jpg?sqp=-oaymwEZCPYBEIoBSFXyq4qpAwsIARUAAIhCGAFwAQ==&amp;rs=AOn4CLBLfrOI4JyEXtAI4AjhrMf-5HsFpg</t>
  </si>
  <si>
    <t>Ua77nuPIjjc</t>
  </si>
  <si>
    <t>Ansys Workbench 16 Surface Spring Plate Analysis</t>
  </si>
  <si>
    <t>https://www.youtube.com/watch?v=6S-CUZc2Y3g</t>
  </si>
  <si>
    <t>https://i.ytimg.com/vi/6S-CUZc2Y3g/hqdefault.jpg?sqp=-oaymwEZCPYBEIoBSFXyq4qpAwsIARUAAIhCGAFwAQ==&amp;rs=AOn4CLB2BFPvhkVol1m7hmFa1VyAwJYRtA</t>
  </si>
  <si>
    <t>https://www.youtube.com/channel/UCrXam4d_zjV0Mz3eEGGrwxg, surface spring, workbench</t>
  </si>
  <si>
    <t>6S-CUZc2Y3g</t>
  </si>
  <si>
    <t>Fluent Fluid Flow Analaysis for using Ansys Workbench 16</t>
  </si>
  <si>
    <t>https://www.youtube.com/watch?v=hZfXnXliMPE</t>
  </si>
  <si>
    <t>https://i.ytimg.com/vi/hZfXnXliMPE/hqdefault.jpg?sqp=-oaymwEZCPYBEIoBSFXyq4qpAwsIARUAAIhCGAFwAQ==&amp;rs=AOn4CLBFz-4fPDkiM3_UR3ceE-jt3O-8kQ</t>
  </si>
  <si>
    <t>https://www.youtube.com/channel/UCrXam4d_zjV0Mz3eEGGrwxg, flow, workbench</t>
  </si>
  <si>
    <t>hZfXnXliMPE</t>
  </si>
  <si>
    <t>Ansys Static Structural Stress Analysis in Ansys Workbench  16</t>
  </si>
  <si>
    <t>https://www.youtube.com/watch?v=4uwPlRTqaAo</t>
  </si>
  <si>
    <t>https://i.ytimg.com/vi/4uwPlRTqaAo/hqdefault.jpg?sqp=-oaymwEZCPYBEIoBSFXyq4qpAwsIARUAAIhCGAFwAQ==&amp;rs=AOn4CLBi3KENfUTUCeG3r9-MHFvDCr1zsg</t>
  </si>
  <si>
    <t>4uwPlRTqaAo</t>
  </si>
  <si>
    <t>Explicit Dynamics Simple Part Analysis in Ansys Workbench16</t>
  </si>
  <si>
    <t>https://www.youtube.com/watch?v=9GAKKrzqbHU</t>
  </si>
  <si>
    <t>https://i.ytimg.com/vi/9GAKKrzqbHU/hqdefault.jpg?sqp=-oaymwEZCPYBEIoBSFXyq4qpAwsIARUAAIhCGAFwAQ==&amp;rs=AOn4CLA62VaSJnKM9Hv_6lPkYvJaEPqhWw</t>
  </si>
  <si>
    <t>9GAKKrzqbHU</t>
  </si>
  <si>
    <t>Ansys Workbench Static Analysis Stress Analysis</t>
  </si>
  <si>
    <t>https://www.youtube.com/watch?v=fVO6qE0F1E4</t>
  </si>
  <si>
    <t>https://i.ytimg.com/vi/fVO6qE0F1E4/hqdefault.jpg?sqp=-oaymwEZCPYBEIoBSFXyq4qpAwsIARUAAIhCGAFwAQ==&amp;rs=AOn4CLB61ZV21zTlxjKlIjrp5wqyaXztOQ</t>
  </si>
  <si>
    <t>fVO6qE0F1E4</t>
  </si>
  <si>
    <t>Ansys Workbench  Basket Ring Satic Analysis</t>
  </si>
  <si>
    <t>https://www.youtube.com/watch?v=MrdCFDXxogg</t>
  </si>
  <si>
    <t>https://i.ytimg.com/vi/MrdCFDXxogg/hqdefault.jpg?sqp=-oaymwEZCPYBEIoBSFXyq4qpAwsIARUAAIhCGAFwAQ==&amp;rs=AOn4CLA5npL_RzMisoyhM28IrD1OfGp0zQ</t>
  </si>
  <si>
    <t>MrdCFDXxogg</t>
  </si>
  <si>
    <t>Explicit Dynamics Mechanical  Analysis in Ansys workbench16</t>
  </si>
  <si>
    <t>https://www.youtube.com/watch?v=m4SXbHQ6ptI</t>
  </si>
  <si>
    <t>https://i.ytimg.com/vi/m4SXbHQ6ptI/hqdefault.jpg?sqp=-oaymwEZCPYBEIoBSFXyq4qpAwsIARUAAIhCGAFwAQ==&amp;rs=AOn4CLDmkWYoBF3z7w2UXqi9wAaCZ3bE_A</t>
  </si>
  <si>
    <t>m4SXbHQ6ptI</t>
  </si>
  <si>
    <t>Connecting Rod Stress Analysis in Ansys Workbench 16</t>
  </si>
  <si>
    <t>https://www.youtube.com/watch?v=aAfxoF_VejM</t>
  </si>
  <si>
    <t>https://i.ytimg.com/vi/aAfxoF_VejM/hqdefault.jpg?sqp=-oaymwEZCPYBEIoBSFXyq4qpAwsIARUAAIhCGAFwAQ==&amp;rs=AOn4CLCGhb2CQHSi8RIJxVN9rBuU0F131Q</t>
  </si>
  <si>
    <t>aAfxoF_VejM</t>
  </si>
  <si>
    <t>Ansys Workbench 16 Bicycle Frame analsysis</t>
  </si>
  <si>
    <t>https://www.youtube.com/watch?v=52UtYtjSrjA</t>
  </si>
  <si>
    <t>https://i.ytimg.com/vi/52UtYtjSrjA/hqdefault.jpg?sqp=-oaymwEZCPYBEIoBSFXyq4qpAwsIARUAAIhCGAFwAQ==&amp;rs=AOn4CLDmSMJJEyRxmuPiUnLL8sbj5DCQXQ</t>
  </si>
  <si>
    <t>https://www.youtube.com/channel/UCrXam4d_zjV0Mz3eEGGrwxghttps://www.youtube.com/channel/UCrXam4d_zjV0Mz3eEGGrwxg</t>
  </si>
  <si>
    <t>52UtYtjSrjA</t>
  </si>
  <si>
    <t>Simple Bracket Stress Analysis in Ansys Workbench 16</t>
  </si>
  <si>
    <t>https://www.youtube.com/watch?v=7D4X_sM9ktg</t>
  </si>
  <si>
    <t>https://i.ytimg.com/vi/7D4X_sM9ktg/hqdefault.jpg?sqp=-oaymwEZCPYBEIoBSFXyq4qpAwsIARUAAIhCGAFwAQ==&amp;rs=AOn4CLDsShsgfiHgqMvh_b8TwUmOiFNE9A</t>
  </si>
  <si>
    <t>7D4X_sM9ktg</t>
  </si>
  <si>
    <t>Stress Analysis in Bicycle Pedal Using Ansys Workbench 16</t>
  </si>
  <si>
    <t>https://www.youtube.com/watch?v=yPVCFz9q2Is</t>
  </si>
  <si>
    <t>https://i.ytimg.com/vi/yPVCFz9q2Is/hqdefault.jpg?sqp=-oaymwEZCPYBEIoBSFXyq4qpAwsIARUAAIhCGAFwAQ==&amp;rs=AOn4CLC5ZPy_4Frq_FP-NqxiO_B202fwIg</t>
  </si>
  <si>
    <t>https://www.youtube.com/channel/UCrXam4d_zjV0Mz3eEGGrwxg, pedal, workbench</t>
  </si>
  <si>
    <t>yPVCFz9q2Is</t>
  </si>
  <si>
    <t>Stress Analysis of simple bracket using Ansys workbench 16</t>
  </si>
  <si>
    <t>https://www.youtube.com/watch?v=tpPsZr8MlDs</t>
  </si>
  <si>
    <t>https://i.ytimg.com/vi/tpPsZr8MlDs/hqdefault.jpg?sqp=-oaymwEZCPYBEIoBSFXyq4qpAwsIARUAAIhCGAFwAQ==&amp;rs=AOn4CLC9Fldr3gxQwdKXAcGk7nCBdW8y2A</t>
  </si>
  <si>
    <t>tpPsZr8MlDs</t>
  </si>
  <si>
    <t>Ansys Workbench Leaf spring Static structural analysis</t>
  </si>
  <si>
    <t>https://www.youtube.com/watch?v=-kq0JDFL85o</t>
  </si>
  <si>
    <t>https://i.ytimg.com/vi/-kq0JDFL85o/hqdefault.jpg?sqp=-oaymwEZCPYBEIoBSFXyq4qpAwsIARUAAIhCGAFwAQ==&amp;rs=AOn4CLBRZFAd6U_cDOwsHhrHu16gXZ4YHw</t>
  </si>
  <si>
    <t>Ansys Ring Spanner Stress Analysis And Factor of safety</t>
  </si>
  <si>
    <t>https://www.youtube.com/watch?v=2PVk23WpLTk</t>
  </si>
  <si>
    <t>https://i.ytimg.com/vi/2PVk23WpLTk/hqdefault.jpg?sqp=-oaymwEZCPYBEIoBSFXyq4qpAwsIARUAAIhCGAFwAQ==&amp;rs=AOn4CLCFl99jGgzkMZmF4m4VcfSzjMgqZg</t>
  </si>
  <si>
    <t>https://www.youtube.com/channel/UCrXam4d_zjV0Mz3eEGGrwxg, ring spanner</t>
  </si>
  <si>
    <t>2PVk23WpLTk</t>
  </si>
  <si>
    <t>Ansys 6mm Dril bit Stress Analysis in workbench</t>
  </si>
  <si>
    <t>https://www.youtube.com/watch?v=p4WcQ6x9M3U</t>
  </si>
  <si>
    <t>https://i.ytimg.com/vi/p4WcQ6x9M3U/hqdefault.jpg?sqp=-oaymwEZCPYBEIoBSFXyq4qpAwsIARUAAIhCGAFwAQ==&amp;rs=AOn4CLAmFwpQGSOvNGj9KNiDn5FpIHmtEA</t>
  </si>
  <si>
    <t>https://www.youtube.com/channel/UCrXam4d_zjV0Mz3eEGGrwxg/videos, Stress Analysis in workbench</t>
  </si>
  <si>
    <t>p4WcQ6x9M3U</t>
  </si>
  <si>
    <t>Two Dimenstional Truss Analysis in Ansys 16</t>
  </si>
  <si>
    <t>https://www.youtube.com/watch?v=-5NYVEBCAe4</t>
  </si>
  <si>
    <t>https://i.ytimg.com/vi/-5NYVEBCAe4/hqdefault.jpg?sqp=-oaymwEZCPYBEIoBSFXyq4qpAwsIARUAAIhCGAFwAQ==&amp;rs=AOn4CLDgsAQ70OqMBZSUXUOyyWb5sVe3Pg</t>
  </si>
  <si>
    <t>https://www.youtube.com/watch?v=VQQ-GmormA0</t>
  </si>
  <si>
    <t>https://www.youtube.com/watch?v=VQQ-GmormA0, truss, ansys, stress analysis</t>
  </si>
  <si>
    <t>-5NYVEBCAe4</t>
  </si>
  <si>
    <t>Steel Bar Axial Pull load Analysis In Ansys workbench 16 0</t>
  </si>
  <si>
    <t>https://www.youtube.com/watch?v=4QrWUIZYmW0</t>
  </si>
  <si>
    <t>https://i.ytimg.com/vi/4QrWUIZYmW0/hqdefault.jpg?sqp=-oaymwEZCPYBEIoBSFXyq4qpAwsIARUAAIhCGAFwAQ==&amp;rs=AOn4CLCD6fK-rzEv4DdB7DlgnbBZP42RWA</t>
  </si>
  <si>
    <t>https://www.youtube.com/watch?v=VQQ-GmormA0, steel bar analysis, axial pull load analysis, ansys, ansys workbench, stress analysis</t>
  </si>
  <si>
    <t>4QrWUIZYmW0</t>
  </si>
  <si>
    <t>Steel Bar  Stress Analysis in Ansys Workbench 16 0</t>
  </si>
  <si>
    <t>https://www.youtube.com/watch?v=CjIE0QtG4wc</t>
  </si>
  <si>
    <t>https://i.ytimg.com/vi/CjIE0QtG4wc/hqdefault.jpg?sqp=-oaymwEZCPYBEIoBSFXyq4qpAwsIARUAAIhCGAFwAQ==&amp;rs=AOn4CLBJSXjhvptvqePq5SYYMjgIJuJ8eA</t>
  </si>
  <si>
    <t>https://www.youtube.com/watch?v=VQQ-GmormA0, ansys, steel bar, stress analysis</t>
  </si>
  <si>
    <t>CjIE0QtG4wc</t>
  </si>
  <si>
    <t>Ansys Workbench 16 Two Dimenstional  Truss Analysis</t>
  </si>
  <si>
    <t>https://www.youtube.com/watch?v=2BO9SK621vI</t>
  </si>
  <si>
    <t>https://i.ytimg.com/vi/2BO9SK621vI/hqdefault.jpg?sqp=-oaymwEZCPYBEIoBSFXyq4qpAwsIARUAAIhCGAFwAQ==&amp;rs=AOn4CLAV639q2eUcKybjqtrdIyu-YskzBQ</t>
  </si>
  <si>
    <t>https://www.youtube.com/channel/UCrXam4d_zjV0Mz3eEGGrwxg, ansys, truss analysis, stress analysis, two dimenstional truss analysis</t>
  </si>
  <si>
    <t>2BO9SK621vI</t>
  </si>
  <si>
    <t>Ansys Workbench 16 Hydraulic Clamp Stress Analysis</t>
  </si>
  <si>
    <t>https://www.youtube.com/watch?v=-il4BP5n6kk</t>
  </si>
  <si>
    <t>https://i.ytimg.com/vi/-il4BP5n6kk/hqdefault.jpg?sqp=-oaymwEZCPYBEIoBSFXyq4qpAwsIARUAAIhCGAFwAQ==&amp;rs=AOn4CLCnqbHhSIDDW_1eogu5mKMyEx3YtA</t>
  </si>
  <si>
    <t>https://www.youtube.com/channel/UCrXam4d_zjV0Mz3eEGGrwxg, ansys</t>
  </si>
  <si>
    <t>Ansys Two Dimenstional Truss Simulation using Ansys Workbench 16 0</t>
  </si>
  <si>
    <t>https://www.youtube.com/watch?v=SbGeFW_lMpg</t>
  </si>
  <si>
    <t>https://i.ytimg.com/vi/SbGeFW_lMpg/hqdefault.jpg?sqp=-oaymwEZCPYBEIoBSFXyq4qpAwsIARUAAIhCGAFwAQ==&amp;rs=AOn4CLCq_QnkMyWW5A4S481AdxH_PGEhjA</t>
  </si>
  <si>
    <t>https://www.youtube.com/channel/UCrXam4d_zjV0Mz3eEGGrwxg, ansys, ansys 16, wrkbench, stress analysis, ansys workbench</t>
  </si>
  <si>
    <t>SbGeFW_lMpg</t>
  </si>
  <si>
    <t>Ansys 16 Two dimenstinal  Truss Analysis using Workbench</t>
  </si>
  <si>
    <t>https://www.youtube.com/watch?v=aeNA9K2yPx8</t>
  </si>
  <si>
    <t>https://i.ytimg.com/vi/aeNA9K2yPx8/hqdefault.jpg?sqp=-oaymwEZCPYBEIoBSFXyq4qpAwsIARUAAIhCGAFwAQ==&amp;rs=AOn4CLD8Ns0vrGuhoRY2kzo4ZQi-X_zLHw</t>
  </si>
  <si>
    <t>https://www.youtube.com/channel/UCrXam4d_zjV0Mz3eEGGrwxg, truss analysis, stress analysis ., ansys, ansysworkbench 16.</t>
  </si>
  <si>
    <t>aeNA9K2yPx8</t>
  </si>
  <si>
    <t>Ansys 16 Truss Analysis in workbench</t>
  </si>
  <si>
    <t>https://www.youtube.com/watch?v=e0O0KI-jZtM</t>
  </si>
  <si>
    <t>https://i.ytimg.com/vi/e0O0KI-jZtM/hqdefault.jpg?sqp=-oaymwEZCPYBEIoBSFXyq4qpAwsIARUAAIhCGAFwAQ==&amp;rs=AOn4CLCvqZTWvi7Rgd5LpO_EOBNzMb8yqQ</t>
  </si>
  <si>
    <t>https://www.youtube.com/channel/UCrXam4d_zjV0Mz3eEGGrwxg, ansys, ansys workbench 16, truss analysis, stress analysis, static structural analysis</t>
  </si>
  <si>
    <t>e0O0KI-jZtM</t>
  </si>
  <si>
    <t>Truss Analysis in Ansys workbench 16</t>
  </si>
  <si>
    <t>https://i.ytimg.com/vi/VQQ-GmormA0/hqdefault.jpg?sqp=-oaymwEZCPYBEIoBSFXyq4qpAwsIARUAAIhCGAFwAQ==&amp;rs=AOn4CLBPO9ycf0l-eXjPbK71BZhYrWqWgg</t>
  </si>
  <si>
    <t>https://www.youtube.com/channel/UCrXam4d_zjV0Mz3eEGGrwxg, truss analysis, ansys, ansys workbench 16, stress analysis</t>
  </si>
  <si>
    <t>VQQ-GmormA0</t>
  </si>
  <si>
    <t>Truss Analysis of Simple Part in Ansys workbench 16</t>
  </si>
  <si>
    <t>https://www.youtube.com/watch?v=Cu4VCXFM9lo</t>
  </si>
  <si>
    <t>https://i.ytimg.com/vi/Cu4VCXFM9lo/hqdefault.jpg?sqp=-oaymwEZCPYBEIoBSFXyq4qpAwsIARUAAIhCGAFwAQ==&amp;rs=AOn4CLCxD1r4uoX1ZK-qZ0nm_Yxj-wGBbw</t>
  </si>
  <si>
    <t>truss analysis, ansys workbench 16, ansys, stress analysis, static structural analysis</t>
  </si>
  <si>
    <t>Cu4VCXFM9lo</t>
  </si>
  <si>
    <t>Cantilever Beam Analysis with Bending Moment Diagram using Ansys workbench16 0</t>
  </si>
  <si>
    <t>https://www.youtube.com/watch?v=TFuLhYDYQqU</t>
  </si>
  <si>
    <t>https://i.ytimg.com/vi/TFuLhYDYQqU/hqdefault.jpg?sqp=-oaymwEZCPYBEIoBSFXyq4qpAwsIARUAAIhCGAFwAQ==&amp;rs=AOn4CLAUmZZQOOuoFw86Vxs4iqbTZAzG9g</t>
  </si>
  <si>
    <t>beam, cantilever beam, ansys, ansys workbench, bending moment diagram</t>
  </si>
  <si>
    <t>TFuLhYDYQqU</t>
  </si>
  <si>
    <t>Bending Moment Diagram for Cantilever Beam in ansys workbench 16 0</t>
  </si>
  <si>
    <t>https://www.youtube.com/watch?v=MUVU5JKS9Z4</t>
  </si>
  <si>
    <t>https://i.ytimg.com/vi/MUVU5JKS9Z4/hqdefault.jpg?sqp=-oaymwEZCPYBEIoBSFXyq4qpAwsIARUAAIhCGAFwAQ==&amp;rs=AOn4CLAsBz-r-0aY8I4zFNwyVGNAqYD7Rg</t>
  </si>
  <si>
    <t>https://www.youtube.com/channel/UCrXam4d_zjV0Mz3eEGGrwxg, ansy, ansys workbench 16, bending moment diagram, stress analysis, cantilever beam</t>
  </si>
  <si>
    <t>MUVU5JKS9Z4</t>
  </si>
  <si>
    <t>Ansys Cantilever Beam Analysis with Bending Moment diagram using Ansys Workbench 16 0</t>
  </si>
  <si>
    <t>https://www.youtube.com/watch?v=-3Phucvm7mA</t>
  </si>
  <si>
    <t>https://i.ytimg.com/vi/-3Phucvm7mA/hqdefault.jpg?sqp=-oaymwEZCPYBEIoBSFXyq4qpAwsIARUAAIhCGAFwAQ==&amp;rs=AOn4CLBE9CtSfVVbJV3n5rmAcuVdgNEw6g</t>
  </si>
  <si>
    <t>https://www.youtube.com/channel/UCrXam4d_zjV0Mz3eEGGrwxg it is a solved problem in strength of material book refer and bending moment diagram for cantilever ...</t>
  </si>
  <si>
    <t>https://www.youtube.com/channel/UCrXam4d_zjV0Mz3eEGGrwxg, cantilever beam stress analysis, cantilever beam, beam analysis, bending mment diagram, shear force...</t>
  </si>
  <si>
    <t>-3Phucvm7mA</t>
  </si>
  <si>
    <t>Ansys Workbench 16 Static Structural Stress analysis For Simple Component</t>
  </si>
  <si>
    <t>https://www.youtube.com/watch?v=SOwyuhqquQw</t>
  </si>
  <si>
    <t>https://i.ytimg.com/vi/SOwyuhqquQw/hqdefault.jpg?sqp=-oaymwEZCPYBEIoBSFXyq4qpAwsIARUAAIhCGAFwAQ==&amp;rs=AOn4CLA_Vm2RLAeJdJUQAIlV0Dp-MFaz_Q</t>
  </si>
  <si>
    <t>ansys., ansys workbench 16, static structural, stress analysis</t>
  </si>
  <si>
    <t>SOwyuhqquQw</t>
  </si>
  <si>
    <t>Satic Structural Stress  Analysis  Using Ansys Workbench 16 0</t>
  </si>
  <si>
    <t>https://www.youtube.com/watch?v=ZNx2YzLfaH8</t>
  </si>
  <si>
    <t>https://i.ytimg.com/vi/ZNx2YzLfaH8/hqdefault.jpg?sqp=-oaymwEZCPYBEIoBSFXyq4qpAwsIARUAAIhCGAFwAQ==&amp;rs=AOn4CLB4bI577paEmQpq1b99rdZLfy2s8A</t>
  </si>
  <si>
    <t>https://www.youtube.com/channel/UCrXam4d_zjV0Mz3eEGGrwxg it is simple and step by step procedure f static structural analysis</t>
  </si>
  <si>
    <t>ansys, ansys wrkbench 16, static structural analysis, stress analysis</t>
  </si>
  <si>
    <t>ZNx2YzLfaH8</t>
  </si>
  <si>
    <t>Orthographic Projections Simple example</t>
  </si>
  <si>
    <t>https://www.youtube.com/watch?v=fRiJ9txIGJw</t>
  </si>
  <si>
    <t>https://i.ytimg.com/vi/fRiJ9txIGJw/hqdefault.jpg?sqp=-oaymwEZCPYBEIoBSFXyq4qpAwsIARUAAIhCGAFwAQ==&amp;rs=AOn4CLB00zs-2BV46NK4cHwrEjZ7SIe32A</t>
  </si>
  <si>
    <t>fRiJ9txIGJw</t>
  </si>
  <si>
    <t>Engineering Graphics orthographic projections</t>
  </si>
  <si>
    <t>https://www.youtube.com/watch?v=xu2bZTnmfFs</t>
  </si>
  <si>
    <t>https://i.ytimg.com/vi/xu2bZTnmfFs/hqdefault.jpg?sqp=-oaymwEZCPYBEIoBSFXyq4qpAwsIARUAAIhCGAFwAQ==&amp;rs=AOn4CLAjS0zf4QLHgRNleHGqeoTPGXcE3A</t>
  </si>
  <si>
    <t>https://www.youtube.com/channel/UCrXam4d_zjV0Mz3eEGGrwxg, engineering graphics, first angle projectin, third angle projection, orthographics projections, eng...</t>
  </si>
  <si>
    <t>xu2bZTnmfFs</t>
  </si>
  <si>
    <t>Ansys Workbench Effect of self Weight on a Cantilever Beam</t>
  </si>
  <si>
    <t>https://www.youtube.com/watch?v=kXskIYDKKL8</t>
  </si>
  <si>
    <t>https://i.ytimg.com/vi/kXskIYDKKL8/hqdefault.jpg?sqp=-oaymwEZCPYBEIoBSFXyq4qpAwsIARUAAIhCGAFwAQ==&amp;rs=AOn4CLBWcmW3dQ_9XDBUcIzvY323VgKghQ</t>
  </si>
  <si>
    <t>https://www.youtube.com/channel/UCrXam4d_zjV0Mz3eEGGrwxg/videos Simple Analysis of self weight on cantilever beam And Step by step procedure</t>
  </si>
  <si>
    <t>Ansys workbench, cantilever beam analysis, stress analysis, gravity force anslysis, self weight analysis</t>
  </si>
  <si>
    <t>kXskIYDKKL8</t>
  </si>
  <si>
    <t>ANSYS FLUENT ANALYSIS IN ANSYS WORKBENCH CAR ANALYSIS</t>
  </si>
  <si>
    <t>https://www.youtube.com/watch?v=tVFq7EnesXU</t>
  </si>
  <si>
    <t>https://i.ytimg.com/vi/tVFq7EnesXU/hqdefault.jpg?sqp=-oaymwEZCPYBEIoBSFXyq4qpAwsIARUAAIhCGAFwAQ==&amp;rs=AOn4CLAccBT2QSW7TjdP5RHOxZVA2BVyGA</t>
  </si>
  <si>
    <t>ANSYS FLUENT ANALYSIS IN ANSYS WORKBENCH CAR ANALYSIS, Ansys workbench, fluent analysis, car analysis, cfd analysis, air flow analysis, flow analysis in car,...</t>
  </si>
  <si>
    <t>tVFq7EnesXU</t>
  </si>
  <si>
    <t>Catia V5R20 Piston Head Static Analysis</t>
  </si>
  <si>
    <t>https://www.youtube.com/watch?v=Qn1jYGA21J0</t>
  </si>
  <si>
    <t>https://i.ytimg.com/vi/Qn1jYGA21J0/hqdefault.jpg?sqp=-oaymwEZCPYBEIoBSFXyq4qpAwsIARUAAIhCGAFwAQ==&amp;rs=AOn4CLDMtIg-plbFMhFxjpxzKPDoV7K9pg</t>
  </si>
  <si>
    <t>Catia V5 Piston Head Static Analysis</t>
  </si>
  <si>
    <t>Catia V5 Piston Head Static Analysis, catia, catia v5, piston analysis</t>
  </si>
  <si>
    <t>Qn1jYGA21J0</t>
  </si>
  <si>
    <t>Ansys 16 Steady State Thermal Analysis</t>
  </si>
  <si>
    <t>https://www.youtube.com/watch?v=Ax-zYxo71ho</t>
  </si>
  <si>
    <t>https://i.ytimg.com/vi/Ax-zYxo71ho/hqdefault.jpg?sqp=-oaymwEZCPYBEIoBSFXyq4qpAwsIARUAAIhCGAFwAQ==&amp;rs=AOn4CLBQ_RPg0-A2B2_8iHrJDR3XTW7GuA</t>
  </si>
  <si>
    <t>https://www.youtube.com/channel/UCrXam4d_zjV0Mz3eEGGrwxg/videos, ansys, ansys workbench, steady state thermal analysis, ansys 16</t>
  </si>
  <si>
    <t>Ax-zYxo71ho</t>
  </si>
  <si>
    <t>Ansys 16 thermal analysis</t>
  </si>
  <si>
    <t>https://www.youtube.com/watch?v=PkYUwl6B2Qw</t>
  </si>
  <si>
    <t>https://i.ytimg.com/vi/PkYUwl6B2Qw/hqdefault.jpg?sqp=-oaymwEZCPYBEIoBSFXyq4qpAwsIARUAAIhCGAFwAQ==&amp;rs=AOn4CLBqkVtb9oCXvBBAxLs3dKjts9C48A</t>
  </si>
  <si>
    <t>https://www.youtube.com/channel/UCrXam4d_zjV0Mz3eEGGrwxg/videos, ansys, ansys work bench, thermal analysis, steady state thermal analysis</t>
  </si>
  <si>
    <t>PkYUwl6B2Qw</t>
  </si>
  <si>
    <t>Catia v6 Mold Design</t>
  </si>
  <si>
    <t>https://www.youtube.com/watch?v=kvq1PWZnBKo</t>
  </si>
  <si>
    <t>https://i.ytimg.com/vi/kvq1PWZnBKo/hqdefault.jpg?sqp=-oaymwEZCPYBEIoBSFXyq4qpAwsIARUAAIhCGAFwAQ==&amp;rs=AOn4CLAvRZgUhM5tEVq_mwkPNbPzGmNlPg</t>
  </si>
  <si>
    <t>https://www.youtube.com/channel/UCrXam4d_zjV0Mz3eEGGrwxg/videos, catia v6, catia mold design</t>
  </si>
  <si>
    <t>kvq1PWZnBKo</t>
  </si>
  <si>
    <t>Ansys 16 Structural Analaysis of Press tool</t>
  </si>
  <si>
    <t>https://www.youtube.com/watch?v=5WSjDn_ondU</t>
  </si>
  <si>
    <t>https://i.ytimg.com/vi/5WSjDn_ondU/hqdefault.jpg?sqp=-oaymwEZCPYBEIoBSFXyq4qpAwsIARUAAIhCGAFwAQ==&amp;rs=AOn4CLCLjtvsPhsc5xzFt72lbvXy-eFL4Q</t>
  </si>
  <si>
    <t>https://www.youtube.com/channel/UCrXam4d_zjV0Mz3eEGGrwxg/videos, ansys, ansys 16, ansys workbemch, stress analysis</t>
  </si>
  <si>
    <t>5WSjDn_ondU</t>
  </si>
  <si>
    <t>Catia V6 Pad Command Tutorials</t>
  </si>
  <si>
    <t>https://www.youtube.com/watch?v=0S68ur2p9Ec</t>
  </si>
  <si>
    <t>https://i.ytimg.com/vi/0S68ur2p9Ec/hqdefault.jpg?sqp=-oaymwEZCPYBEIoBSFXyq4qpAwsIARUAAIhCGAFwAQ==&amp;rs=AOn4CLBGZ8fw5Pn7B0RCGRPKuol6QTkdyA</t>
  </si>
  <si>
    <t>catia v6, pad</t>
  </si>
  <si>
    <t>0S68ur2p9Ec</t>
  </si>
  <si>
    <t>Catia v5 views command tutorials</t>
  </si>
  <si>
    <t>https://www.youtube.com/watch?v=_7BOCLiIvKo</t>
  </si>
  <si>
    <t>https://i.ytimg.com/vi/_7BOCLiIvKo/hqdefault.jpg?sqp=-oaymwEZCPYBEIoBSFXyq4qpAwsIARUAAIhCGAFwAQ==&amp;rs=AOn4CLDolqXCRRmnKw8lZo4pPwuVedp5Yg</t>
  </si>
  <si>
    <t>https://www.youtube.com/channel/UCrXam4d_zjV0Mz3eEGGrwxg, catia v5, views command</t>
  </si>
  <si>
    <t>_7BOCLiIvKo</t>
  </si>
  <si>
    <t>Catia V5 Surface modeling Cross Connection</t>
  </si>
  <si>
    <t>https://www.youtube.com/watch?v=k4XBfBH6av0</t>
  </si>
  <si>
    <t>https://i.ytimg.com/vi/k4XBfBH6av0/hqdefault.jpg?sqp=-oaymwEZCPYBEIoBSFXyq4qpAwsIARUAAIhCGAFwAQ==&amp;rs=AOn4CLBZaCIBrcJ6zaGGQfDjbf6ehG6uyA</t>
  </si>
  <si>
    <t>https://www.youtube.com/channel/UCrXam4d_zjV0Mz3eEGGrwxg, catia v5, cross connection, surface modeling</t>
  </si>
  <si>
    <t>k4XBfBH6av0</t>
  </si>
  <si>
    <t>Catia V5 surface modeling sweep IV  tools</t>
  </si>
  <si>
    <t>https://www.youtube.com/watch?v=8s1UHwrXOCQ</t>
  </si>
  <si>
    <t>https://i.ytimg.com/vi/8s1UHwrXOCQ/hqdefault.jpg?sqp=-oaymwEZCPYBEIoBSFXyq4qpAwsIARUAAIhCGAFwAQ==&amp;rs=AOn4CLBGK-vW--lEsj1c4ZBaHEs1cVxjnw</t>
  </si>
  <si>
    <t>https://www.youtube.com/channel/UCrXam4d_zjV0Mz3eEGGrwxg, catia v5, sweep, surface model</t>
  </si>
  <si>
    <t>8s1UHwrXOCQ</t>
  </si>
  <si>
    <t>Ansys 14 5  I BEAM ANALYSIS IN ANSYS WORKBENCH</t>
  </si>
  <si>
    <t>https://www.youtube.com/watch?v=zyE9nLjLrAw</t>
  </si>
  <si>
    <t>https://i.ytimg.com/vi/zyE9nLjLrAw/hqdefault.jpg?sqp=-oaymwEZCPYBEIoBSFXyq4qpAwsIARUAAIhCGAFwAQ==&amp;rs=AOn4CLBFxp1A50qAyCjSE_O8VIEC7ZaMgg</t>
  </si>
  <si>
    <t>https://www.youtube.com/channel/UCrXam4d_zjV0Mz3eEGGrwxg, ansys, ansys workbench, stress analysis, i beam analysis, i section analysis</t>
  </si>
  <si>
    <t>zyE9nLjLrAw</t>
  </si>
  <si>
    <t>Ansys beam Stress analysis</t>
  </si>
  <si>
    <t>https://www.youtube.com/watch?v=hZXs7qMMMVs</t>
  </si>
  <si>
    <t>https://i.ytimg.com/vi/hZXs7qMMMVs/hqdefault.jpg?sqp=-oaymwEZCPYBEIoBSFXyq4qpAwsIARUAAIhCGAFwAQ==&amp;rs=AOn4CLD36MxkZqXaaYuehw8eeJlyGtM6pg</t>
  </si>
  <si>
    <t>https://www.youtube.com/channel/UCrXam4d_zjV0Mz3eEGGrwxg, ansys, beam analysis, ansys 14.5, stress analysis</t>
  </si>
  <si>
    <t>hZXs7qMMMVs</t>
  </si>
  <si>
    <t>CATIA V5 SURFACE MODELING BLEND TOOL SIMPLE TUTORIALS</t>
  </si>
  <si>
    <t>https://www.youtube.com/watch?v=RL91m1qnh-M</t>
  </si>
  <si>
    <t>https://i.ytimg.com/vi/RL91m1qnh-M/hqdefault.jpg?sqp=-oaymwEZCPYBEIoBSFXyq4qpAwsIARUAAIhCGAFwAQ==&amp;rs=AOn4CLBqifRsD80G2Kl9mWrlnriOn6o0mA</t>
  </si>
  <si>
    <t>CATIA V5, CATIA V6, CATIA, SURFACE MODELLING, BLEND COMMENT</t>
  </si>
  <si>
    <t>RL91m1qnh-M</t>
  </si>
  <si>
    <t>Catia v5 Surface modeling  LOFT tools</t>
  </si>
  <si>
    <t>https://www.youtube.com/watch?v=v7eXmskYD-U</t>
  </si>
  <si>
    <t>https://i.ytimg.com/vi/v7eXmskYD-U/hqdefault.jpg?sqp=-oaymwEZCPYBEIoBSFXyq4qpAwsIARUAAIhCGAFwAQ==&amp;rs=AOn4CLBJV4MCQPkgZe7ikAsiGjzMCXFxfg</t>
  </si>
  <si>
    <t>CATIA V5, CATIA V6, LOFT TOOL, SURFACE MODELLING</t>
  </si>
  <si>
    <t>v7eXmskYD-U</t>
  </si>
  <si>
    <t>Catia v5 Sweep command simple and excellent Example</t>
  </si>
  <si>
    <t>https://www.youtube.com/watch?v=sqvYLPisiak</t>
  </si>
  <si>
    <t>https://i.ytimg.com/vi/sqvYLPisiak/hqdefault.jpg?sqp=-oaymwEZCPYBEIoBSFXyq4qpAwsIARUAAIhCGAFwAQ==&amp;rs=AOn4CLBk4Uf-qG8nx1qD79kw0zjfzMgCTw</t>
  </si>
  <si>
    <t>https://www.youtube.com/channel/UCrXam4d_zjV0Mz3eEGGrwxg, catia v5, catia v6, sweep command, sweep tool</t>
  </si>
  <si>
    <t>sqvYLPisiak</t>
  </si>
  <si>
    <t>Catia V5 Trim Corner</t>
  </si>
  <si>
    <t>https://www.youtube.com/watch?v=9Dloe1gMYwc</t>
  </si>
  <si>
    <t>https://i.ytimg.com/vi/9Dloe1gMYwc/hqdefault.jpg?sqp=-oaymwEZCPYBEIoBSFXyq4qpAwsIARUAAIhCGAFwAQ==&amp;rs=AOn4CLAqRo-a5zSDuKJsGXyp5qnUg6Gwxw</t>
  </si>
  <si>
    <t>https://www.youtube.com/channel/UCrXam4d_zjV0Mz3eEGGrwxg, catia v5, catia v6, trim corner, corner</t>
  </si>
  <si>
    <t>9Dloe1gMYwc</t>
  </si>
  <si>
    <t>Catia V5 Joint Tool</t>
  </si>
  <si>
    <t>https://www.youtube.com/watch?v=bWBNhSaMmsw</t>
  </si>
  <si>
    <t>https://i.ytimg.com/vi/bWBNhSaMmsw/hqdefault.jpg?sqp=-oaymwEZCPYBEIoBSFXyq4qpAwsIARUAAIhCGAFwAQ==&amp;rs=AOn4CLBER0CffGT3FcPNNMpzAkzx6gCLfw</t>
  </si>
  <si>
    <t>https://www.youtube.com/channel/UCrXam4d_zjV0Mz3eEGGrwxg, catia v5, catia v6, joint comment</t>
  </si>
  <si>
    <t>bWBNhSaMmsw</t>
  </si>
  <si>
    <t>Catia V5 Exturde</t>
  </si>
  <si>
    <t>https://www.youtube.com/watch?v=-jNsPumtgU0</t>
  </si>
  <si>
    <t>https://i.ytimg.com/vi/-jNsPumtgU0/hqdefault.jpg?sqp=-oaymwEZCPYBEIoBSFXyq4qpAwsIARUAAIhCGAFwAQ==&amp;rs=AOn4CLBNFfy3n_OUQclDWpPhxWs3LnTgVg</t>
  </si>
  <si>
    <t>catia v5 extrudu comment</t>
  </si>
  <si>
    <t>cata v5, catia v6, pad, exturude</t>
  </si>
  <si>
    <t>spring Analysis in ansys</t>
  </si>
  <si>
    <t>https://www.youtube.com/watch?v=hcnW-bCa6T4</t>
  </si>
  <si>
    <t>https://i.ytimg.com/vi/hcnW-bCa6T4/hqdefault.jpg?sqp=-oaymwEZCPYBEIoBSFXyq4qpAwsIARUAAIhCGAFwAQ==&amp;rs=AOn4CLDK5Eb7-ZfALcoR7ZuniRFY8AispA</t>
  </si>
  <si>
    <t>ANSYS CFX (Software)</t>
  </si>
  <si>
    <t>hcnW-bCa6T4</t>
  </si>
  <si>
    <t>Catia v5 Swept Surface  with Two Guide Curves</t>
  </si>
  <si>
    <t>https://www.youtube.com/watch?v=WNgEpe0z3Dk</t>
  </si>
  <si>
    <t>https://i.ytimg.com/vi/WNgEpe0z3Dk/hqdefault.jpg?sqp=-oaymwEZCPYBEIoBSFXyq4qpAwsIARUAAIhCGAFwAQ==&amp;rs=AOn4CLD3kozbryZPRhFcVEt3BE_Eu4dZlQ</t>
  </si>
  <si>
    <t>https://www.youtube.com/channel/UCrXam4d_zjV0Mz3eEGGrwxg/videos, catia v5</t>
  </si>
  <si>
    <t>WNgEpe0z3Dk</t>
  </si>
  <si>
    <t>Catia V5 Swept Surface  with Pulling direction &amp;referance</t>
  </si>
  <si>
    <t>https://www.youtube.com/watch?v=IKMznjfEYUI</t>
  </si>
  <si>
    <t>https://i.ytimg.com/vi/IKMznjfEYUI/hqdefault.jpg?sqp=-oaymwEZCPYBEIoBSFXyq4qpAwsIARUAAIhCGAFwAQ==&amp;rs=AOn4CLC_Rt47wtzdtU1KpRUx9jdX9MdzpA</t>
  </si>
  <si>
    <t>IKMznjfEYUI</t>
  </si>
  <si>
    <t>Catia V5 Sweep Tool</t>
  </si>
  <si>
    <t>https://www.youtube.com/watch?v=ntr02T5cw5Y</t>
  </si>
  <si>
    <t>https://i.ytimg.com/vi/ntr02T5cw5Y/hqdefault.jpg?sqp=-oaymwEZCPYBEIoBSFXyq4qpAwsIARUAAIhCGAFwAQ==&amp;rs=AOn4CLBQrXTBtwtPDwAbxMAY0zZhZl3w1g</t>
  </si>
  <si>
    <t>https://www.youtube.com/channel/UCrXam4d_zjV0Mz3eEGGrwxg/videos, catia v5, sweep tool</t>
  </si>
  <si>
    <t>ntr02T5cw5Y</t>
  </si>
  <si>
    <t>Catia V5 Nut Design &amp; Drafting</t>
  </si>
  <si>
    <t>https://www.youtube.com/watch?v=QwDMJzDoN4U</t>
  </si>
  <si>
    <t>https://i.ytimg.com/vi/QwDMJzDoN4U/hqdefault.jpg?sqp=-oaymwEZCPYBEIoBSFXyq4qpAwsIARUAAIhCGAFwAQ==&amp;rs=AOn4CLAxnfQxxRsjRifEMJnSTOT2HOCTVw</t>
  </si>
  <si>
    <t>https://www.youtube.com/channel/UCrXam4d_zjV0Mz3eEGGrwxg/videos, catia v5, nut design, drafting</t>
  </si>
  <si>
    <t>QwDMJzDoN4U</t>
  </si>
  <si>
    <t>Catia V5 Crank and Slotted Mechanism</t>
  </si>
  <si>
    <t>https://www.youtube.com/watch?v=HaZ5u7aYuSM</t>
  </si>
  <si>
    <t>https://i.ytimg.com/vi/HaZ5u7aYuSM/hqdefault.jpg?sqp=-oaymwEZCPYBEIoBSFXyq4qpAwsIARUAAIhCGAFwAQ==&amp;rs=AOn4CLCn6vtXnJyUGN9N8Wb4F9uyVRyK-Q</t>
  </si>
  <si>
    <t>https://www.youtube.com/channel/UCrXam4d_zjV0Mz3eEGGrwxg/videos, catia v5, mechanism, crank and slotted mechanism</t>
  </si>
  <si>
    <t>HaZ5u7aYuSM</t>
  </si>
  <si>
    <t>Catia V5 Axis to Axis Transformation</t>
  </si>
  <si>
    <t>https://www.youtube.com/watch?v=f1FjOzanXjI</t>
  </si>
  <si>
    <t>https://i.ytimg.com/vi/f1FjOzanXjI/hqdefault.jpg?sqp=-oaymwEZCPYBEIoBSFXyq4qpAwsIARUAAIhCGAFwAQ==&amp;rs=AOn4CLCOBSUEC-H_VPYqcpG7tZQat3dVtg</t>
  </si>
  <si>
    <t>Catia V5 Axis to Axis Transformation, catia v5, axis to axis transformation</t>
  </si>
  <si>
    <t>f1FjOzanXjI</t>
  </si>
  <si>
    <t>Catia V5 Fan Design in Surface Design</t>
  </si>
  <si>
    <t>https://www.youtube.com/watch?v=A23kzbA5U0g</t>
  </si>
  <si>
    <t>https://i.ytimg.com/vi/A23kzbA5U0g/hqdefault.jpg?sqp=-oaymwEZCPYBEIoBSFXyq4qpAwsIARUAAIhCGAFwAQ==&amp;rs=AOn4CLCCJ8mSKn5UWc-6hTndBUu1KcLVTg</t>
  </si>
  <si>
    <t>https://www.youtube.com/channel/UCrXam4d_zjV0Mz3eEGGrwxg/videos, CATIA V5, FAN DESIGN</t>
  </si>
  <si>
    <t>A23kzbA5U0g</t>
  </si>
  <si>
    <t>Catia V5 Groove Comment</t>
  </si>
  <si>
    <t>https://www.youtube.com/watch?v=lFPD-UdhXAQ</t>
  </si>
  <si>
    <t>https://i.ytimg.com/vi/lFPD-UdhXAQ/hqdefault.jpg?sqp=-oaymwEZCPYBEIoBSFXyq4qpAwsIARUAAIhCGAFwAQ==&amp;rs=AOn4CLBKnkXQZST94Z2GGg66SkVvvvwGYQ</t>
  </si>
  <si>
    <t>https://www.youtube.com/channel/UCrXam4d_zjV0Mz3eEGGrwxg/videos, CATIA V5, GROOVE, GROOVE COMMENT</t>
  </si>
  <si>
    <t>lFPD-UdhXAQ</t>
  </si>
  <si>
    <t>Catia V5 Surface Design Blend comment</t>
  </si>
  <si>
    <t>https://www.youtube.com/watch?v=SS-im35OSU0</t>
  </si>
  <si>
    <t>https://i.ytimg.com/vi/SS-im35OSU0/hqdefault.jpg?sqp=-oaymwEZCPYBEIoBSFXyq4qpAwsIARUAAIhCGAFwAQ==&amp;rs=AOn4CLCtqGxT3nS6n0Hz5Tc524eeBcUuKQ</t>
  </si>
  <si>
    <t>https://www.youtube.com/channel/UCrXam4d_zjV0Mz3eEGGrwxg/videos, catia v5, surface design, blend comment</t>
  </si>
  <si>
    <t>SS-im35OSU0</t>
  </si>
  <si>
    <t>https://www.youtube.com/watch?v=0zSuXADQO5Q</t>
  </si>
  <si>
    <t>https://i.ytimg.com/vi/0zSuXADQO5Q/hqdefault.jpg?sqp=-oaymwEZCPYBEIoBSFXyq4qpAwsIARUAAIhCGAFwAQ==&amp;rs=AOn4CLAgaxuPoywkso7tJcN2PHfjlQSOjA</t>
  </si>
  <si>
    <t>0zSuXADQO5Q</t>
  </si>
  <si>
    <t>Catia V5 Variable Radius Fillet</t>
  </si>
  <si>
    <t>https://www.youtube.com/watch?v=TOHRMKRZ2TM</t>
  </si>
  <si>
    <t>https://i.ytimg.com/vi/TOHRMKRZ2TM/hqdefault.jpg?sqp=-oaymwEZCPYBEIoBSFXyq4qpAwsIARUAAIhCGAFwAQ==&amp;rs=AOn4CLDWeKAlDAODDNuiJcvXzia8w4HKxg</t>
  </si>
  <si>
    <t>https://www.youtube.com/channel/UCrXam4d_zjV0Mz3eEGGrwxg/videos, catia v5, variable radius fillet</t>
  </si>
  <si>
    <t>TOHRMKRZ2TM</t>
  </si>
  <si>
    <t>Catia V5 Tritangent Fillet</t>
  </si>
  <si>
    <t>https://www.youtube.com/watch?v=6gE8oAVNXPk</t>
  </si>
  <si>
    <t>https://i.ytimg.com/vi/6gE8oAVNXPk/hqdefault.jpg?sqp=-oaymwEZCPYBEIoBSFXyq4qpAwsIARUAAIhCGAFwAQ==&amp;rs=AOn4CLAjJYe7ReHrdh4bsCaCGmfeoNLRSQ</t>
  </si>
  <si>
    <t>https://www.youtube.com/channel/UCrXam4d_zjV0Mz3eEGGrwxg/videos, catia v5, tritangent fillet</t>
  </si>
  <si>
    <t>6gE8oAVNXPk</t>
  </si>
  <si>
    <t>Catia V5 Rectangular pattern</t>
  </si>
  <si>
    <t>https://www.youtube.com/watch?v=M2t7u4374Kc</t>
  </si>
  <si>
    <t>https://i.ytimg.com/vi/M2t7u4374Kc/hqdefault.jpg?sqp=-oaymwEZCPYBEIoBSFXyq4qpAwsIARUAAIhCGAFwAQ==&amp;rs=AOn4CLBvxyzg72048QSYm8Ml26Zxy11ZKg</t>
  </si>
  <si>
    <t>catia v5 ., rectangular pattren</t>
  </si>
  <si>
    <t>M2t7u4374Kc</t>
  </si>
  <si>
    <t>Catia V5 Face To Face Fillet</t>
  </si>
  <si>
    <t>https://www.youtube.com/watch?v=b2kIke_5VdA</t>
  </si>
  <si>
    <t>https://i.ytimg.com/vi/b2kIke_5VdA/hqdefault.jpg?sqp=-oaymwEZCPYBEIoBSFXyq4qpAwsIARUAAIhCGAFwAQ==&amp;rs=AOn4CLAstP9ATuoAw8GidFe2fN1Py2orew</t>
  </si>
  <si>
    <t>catia v5, face to face fillet</t>
  </si>
  <si>
    <t>b2kIke_5VdA</t>
  </si>
  <si>
    <t>Catia V5  Pocket, Drafted filleted Pocket, Multi Pocket</t>
  </si>
  <si>
    <t>https://www.youtube.com/watch?v=e7wVICiV4j8</t>
  </si>
  <si>
    <t>https://i.ytimg.com/vi/e7wVICiV4j8/hqdefault.jpg?sqp=-oaymwEZCPYBEIoBSFXyq4qpAwsIARUAAIhCGAFwAQ==&amp;rs=AOn4CLB4gXURAFq0f7gBo6kNnzVFflOEsA</t>
  </si>
  <si>
    <t>catia v5, https://www.youtube.com/channel/UCrXam4d_zjV0Mz3eEGGrwxg/videos, pocket, multi pocket, drafted filleted pocket</t>
  </si>
  <si>
    <t>e7wVICiV4j8</t>
  </si>
  <si>
    <t>Catia V5 Pad , Drafted filleted pad , muliti pad</t>
  </si>
  <si>
    <t>https://www.youtube.com/watch?v=bdyub8S73As</t>
  </si>
  <si>
    <t>https://i.ytimg.com/vi/bdyub8S73As/hqdefault.jpg?sqp=-oaymwEZCPYBEIoBSFXyq4qpAwsIARUAAIhCGAFwAQ==&amp;rs=AOn4CLAFrpj6CBu1_8bb3UuQhtFrAYDtWA</t>
  </si>
  <si>
    <t>catia, pad, drafted filleted pad, multi pad, https://www.youtube.com/channel/UCrXam4d_zjV0Mz3eEGGrwxg/videos</t>
  </si>
  <si>
    <t>bdyub8S73As</t>
  </si>
  <si>
    <t>Catia V5 How to Create Title block</t>
  </si>
  <si>
    <t>https://www.youtube.com/watch?v=dceIQZgPot8</t>
  </si>
  <si>
    <t>https://i.ytimg.com/vi/dceIQZgPot8/hqdefault.jpg?sqp=-oaymwEZCPYBEIoBSFXyq4qpAwsIARUAAIhCGAFwAQ==&amp;rs=AOn4CLAtehhSokBcgQTnr-deb3K57YHkEw</t>
  </si>
  <si>
    <t>catia, title block, https://www.youtube.com/channel/UCrXam4d_zjV0Mz3eEGGrwxg/videos</t>
  </si>
  <si>
    <t>dceIQZgPot8</t>
  </si>
  <si>
    <t>Catia V5 Drafting Offset section View And Offset cut viwe</t>
  </si>
  <si>
    <t>https://www.youtube.com/watch?v=1pxicJCNj7E</t>
  </si>
  <si>
    <t>https://i.ytimg.com/vi/1pxicJCNj7E/hqdefault.jpg?sqp=-oaymwEZCPYBEIoBSFXyq4qpAwsIARUAAIhCGAFwAQ==&amp;rs=AOn4CLCWxbxcj54j4QumJhScouN23yLBHw</t>
  </si>
  <si>
    <t>catia ., drafting, offset section view, offset cutout view in catia</t>
  </si>
  <si>
    <t>1pxicJCNj7E</t>
  </si>
  <si>
    <t>Ansysis 14 5 Static Structural Analysis</t>
  </si>
  <si>
    <t>https://www.youtube.com/watch?v=9B5qDuTZnrM</t>
  </si>
  <si>
    <t>https://i.ytimg.com/vi/9B5qDuTZnrM/hqdefault.jpg?sqp=-oaymwEZCPYBEIoBSFXyq4qpAwsIARUAAIhCGAFwAQ==&amp;rs=AOn4CLBBxknnGBUgF11V0Dl0WiTjDSdL8Q</t>
  </si>
  <si>
    <t>https://www.youtube.com/channel/UCrXam4d_zjV0Mz3eEGGrwxg/videos, ansys, ansys workbench</t>
  </si>
  <si>
    <t>9B5qDuTZnrM</t>
  </si>
  <si>
    <t>Ansys modal Analysis simple part</t>
  </si>
  <si>
    <t>https://www.youtube.com/watch?v=mYKE7PVSXgE</t>
  </si>
  <si>
    <t>https://i.ytimg.com/vi/mYKE7PVSXgE/hqdefault.jpg?sqp=-oaymwEZCPYBEIoBSFXyq4qpAwsIARUAAIhCGAFwAQ==&amp;rs=AOn4CLAkNqwNDIl8KaNyx0ZAVgAhqcSJLg</t>
  </si>
  <si>
    <t>https://www.youtube.com/channel/UCrXam4d_zjV0Mz3eEGGrwxg/videos, ansys</t>
  </si>
  <si>
    <t>mYKE7PVSXgE</t>
  </si>
  <si>
    <t>Deformation Analysis in Ansys</t>
  </si>
  <si>
    <t>https://www.youtube.com/watch?v=oHHq3NNocfM</t>
  </si>
  <si>
    <t>https://i.ytimg.com/vi/oHHq3NNocfM/hqdefault.jpg?sqp=-oaymwEZCPYBEIoBSFXyq4qpAwsIARUAAIhCGAFwAQ==&amp;rs=AOn4CLCoS6WaD3nRkXTecrNmztUfPrVtzA</t>
  </si>
  <si>
    <t>https://www.youtube.com/channel/UCrXam4d_zjV0Mz3eEGGrwxg/videos, Ansys</t>
  </si>
  <si>
    <t>oHHq3NNocfM</t>
  </si>
  <si>
    <t>Shaft Analysis in catia</t>
  </si>
  <si>
    <t>https://www.youtube.com/watch?v=rAAgaTdVlqA</t>
  </si>
  <si>
    <t>https://i.ytimg.com/vi/rAAgaTdVlqA/hqdefault.jpg?sqp=-oaymwEZCPYBEIoBSFXyq4qpAwsIARUAAIhCGAFwAQ==&amp;rs=AOn4CLB4npo1u_faRXh9GrUtiU_p8ItbuA</t>
  </si>
  <si>
    <t>https://www.youtube.com/channel/UCrXam4d_zjV0Mz3eEGGrwxg/videos, catia, shaft analysis</t>
  </si>
  <si>
    <t>rAAgaTdVlqA</t>
  </si>
  <si>
    <t>Creo 2 Basic part design 1</t>
  </si>
  <si>
    <t>https://www.youtube.com/watch?v=BwTIkyWIGHs</t>
  </si>
  <si>
    <t>https://i.ytimg.com/vi/BwTIkyWIGHs/hqdefault.jpg?sqp=-oaymwEZCPYBEIoBSFXyq4qpAwsIARUAAIhCGAFwAQ==&amp;rs=AOn4CLAQMWr0EJpMiUSoSVJZcsY6D2cUZg</t>
  </si>
  <si>
    <t>https://www.youtube.com/channel/UCrXam4d_zjV0Mz3eEGGrwxg/videos, creo, part design</t>
  </si>
  <si>
    <t>BwTIkyWIGHs</t>
  </si>
  <si>
    <t>Ansys 14 5 Tension link Modal Analysis</t>
  </si>
  <si>
    <t>https://www.youtube.com/watch?v=c9qR8CGUp2Y</t>
  </si>
  <si>
    <t>https://i.ytimg.com/vi/c9qR8CGUp2Y/hqdefault.jpg?sqp=-oaymwEZCPYBEIoBSFXyq4qpAwsIARUAAIhCGAFwAQ==&amp;rs=AOn4CLBKKVD7e-Tlzmfg6qrfF5SBtA8mkw</t>
  </si>
  <si>
    <t>https://www.youtube.com/channel/UCrXam4d_zjV0Mz3eEGGrwxg/videos Ansys 14 5 Tension link Modal Analysis</t>
  </si>
  <si>
    <t>https://www.youtube.com/channel/UCrXam4d_zjV0Mz3eEGGrwxg/videos, ansys, modal analysis, tension link analysis</t>
  </si>
  <si>
    <t>c9qR8CGUp2Y</t>
  </si>
  <si>
    <t>Ansys tension link Analysis</t>
  </si>
  <si>
    <t>https://www.youtube.com/watch?v=6sa1SYKGdFI</t>
  </si>
  <si>
    <t>https://i.ytimg.com/vi/6sa1SYKGdFI/hqdefault.jpg?sqp=-oaymwEZCPYBEIoBSFXyq4qpAwsIARUAAIhCGAFwAQ==&amp;rs=AOn4CLCpjB2Guo8lgm-podk0tgboDtOhfg</t>
  </si>
  <si>
    <t>6sa1SYKGdFI</t>
  </si>
  <si>
    <t>Ansys 14 5 Motor Cover Modal Analysis</t>
  </si>
  <si>
    <t>https://www.youtube.com/watch?v=foK958odp9A</t>
  </si>
  <si>
    <t>https://i.ytimg.com/vi/foK958odp9A/hqdefault.jpg?sqp=-oaymwEZCPYBEIoBSFXyq4qpAwsIARUAAIhCGAFwAQ==&amp;rs=AOn4CLAAQbgCrqwU6dBqdvhxt_qP8YYOTA</t>
  </si>
  <si>
    <t>https://www.youtube.com/channel/UCrXam4d_zjV0Mz3eEGGrwxg/videos Ansys 14 5 Motor Cover Modal Analysis</t>
  </si>
  <si>
    <t>https://www.youtube.com/channel/UCrXam4d_zjV0Mz3eEGGrwxg/videos, Ansys 14 5 Motor Cover Modal Analysis, ansys, cover, motor cover, modal ansalysis, Ansys.</t>
  </si>
  <si>
    <t>foK958odp9A</t>
  </si>
  <si>
    <t>Ansys Motor Cover Modal Analysis</t>
  </si>
  <si>
    <t>https://www.youtube.com/watch?v=oGqkFK401O8</t>
  </si>
  <si>
    <t>https://i.ytimg.com/vi/oGqkFK401O8/hqdefault.jpg?sqp=-oaymwEZCPYBEIoBSFXyq4qpAwsIARUAAIhCGAFwAQ==&amp;rs=AOn4CLBl0uqLWgSjy3OwAKJ1kwbXT4DFZQ</t>
  </si>
  <si>
    <t>Ansys Motor Cover Modal Analysis, https://www.youtube.com/channel/UCrXam4d_zjV0Mz3eEGGrwxg/videos</t>
  </si>
  <si>
    <t>oGqkFK401O8</t>
  </si>
  <si>
    <t>Ansys 14 5 impeller Analysis</t>
  </si>
  <si>
    <t>https://www.youtube.com/watch?v=4KV0zVFX6jg</t>
  </si>
  <si>
    <t>https://i.ytimg.com/vi/4KV0zVFX6jg/hqdefault.jpg?sqp=-oaymwEZCPYBEIoBSFXyq4qpAwsIARUAAIhCGAFwAQ==&amp;rs=AOn4CLBQdo93aV8-yYsHZEfnuBvT9sKDnA</t>
  </si>
  <si>
    <t>https://www.youtube.com/channel/UCrXam4d_zjV0Mz3eEGGrwxg/videos Ansys 14 5 impeller Analysis</t>
  </si>
  <si>
    <t>https://www.youtube.com/channel/UCrXam4d_zjV0Mz3eEGGrwxg/videos, Ansys 14 5 impeller Analysis</t>
  </si>
  <si>
    <t>4KV0zVFX6jg</t>
  </si>
  <si>
    <t>Ansys 14 5 Pump and impeller Assembly Analysis</t>
  </si>
  <si>
    <t>https://www.youtube.com/watch?v=B9HQKKHGMsM</t>
  </si>
  <si>
    <t>https://i.ytimg.com/vi/B9HQKKHGMsM/hqdefault.jpg?sqp=-oaymwEZCPYBEIoBSFXyq4qpAwsIARUAAIhCGAFwAQ==&amp;rs=AOn4CLALmaFLkVZ5PtTRhm-QYDOC8g2Jww</t>
  </si>
  <si>
    <t>https://www.youtube.com/channel/UCrXam4d_zjV0Mz3eEGGrwxg/videos Ansys 14 5 Pump and impeller Assembly Analysis</t>
  </si>
  <si>
    <t>https://www.youtube.com/channel/UCrXam4d_zjV0Mz3eEGGrwxg/videos, Ansys 14 5 Pump and impeller Assembly Analysis, Ansys work bench, Ansys static analysis, pum...</t>
  </si>
  <si>
    <t>B9HQKKHGMsM</t>
  </si>
  <si>
    <t>Creo 2 Geneva Mechanism</t>
  </si>
  <si>
    <t>https://www.youtube.com/watch?v=9XZdJI30ymM</t>
  </si>
  <si>
    <t>https://i.ytimg.com/vi/9XZdJI30ymM/hqdefault.jpg?sqp=-oaymwEZCPYBEIoBSFXyq4qpAwsIARUAAIhCGAFwAQ==&amp;rs=AOn4CLBCSPuofq_JgDPPsSPSWfLoGY409A</t>
  </si>
  <si>
    <t>https://www.youtube.com/channel/UCrXam4d_zjV0Mz3eEGGrwxg/videos Creo 2 Geneva Mechanism</t>
  </si>
  <si>
    <t>https://www.youtube.com/channel/UCrXam4d_zjV0Mz3eEGGrwxg/videos, mechanism, geneva mechanism, creo 2, ptc, Creo 2 Geneva Mechanism</t>
  </si>
  <si>
    <t>9XZdJI30ymM</t>
  </si>
  <si>
    <t>Ansys14.5 Chasses Analysis</t>
  </si>
  <si>
    <t>https://www.youtube.com/watch?v=cNsloJtjljg</t>
  </si>
  <si>
    <t>https://i.ytimg.com/vi/cNsloJtjljg/hqdefault.jpg?sqp=-oaymwEZCPYBEIoBSFXyq4qpAwsIARUAAIhCGAFwAQ==&amp;rs=AOn4CLCIvgR2i9dAUtIoxvloP8ewNB7oJw</t>
  </si>
  <si>
    <t>https://www.youtube.com/channel/UCrXam4d_zjV0Mz3eEGGrwxg/videos, Ansys, Ansys work bench</t>
  </si>
  <si>
    <t>cNsloJtjljg</t>
  </si>
  <si>
    <t>Ansys 14 5 Suspension analysis</t>
  </si>
  <si>
    <t>https://www.youtube.com/watch?v=7ZrDZ5IUScA</t>
  </si>
  <si>
    <t>https://i.ytimg.com/vi/7ZrDZ5IUScA/hqdefault.jpg?sqp=-oaymwEZCPYBEIoBSFXyq4qpAwsIARUAAIhCGAFwAQ==&amp;rs=AOn4CLB7RdHby9jp4klTDIQLsaSfgTzb6g</t>
  </si>
  <si>
    <t>https://www.youtube.com/channel/UCrXam4d_zjV0Mz3eEGGrwxg/videos Ansys 14 5 Suspension analysis</t>
  </si>
  <si>
    <t>https://www.youtube.com/channel/UCrXam4d_zjV0Mz3eEGGrwxg/videos, Ansys 14 5 Suspension analysis, Ansys work bench, ansys 14.5, Ansys tutorials, work bench tu...</t>
  </si>
  <si>
    <t>7ZrDZ5IUScA</t>
  </si>
  <si>
    <t>Ansys 14 5 Friction Analysis in Work bench</t>
  </si>
  <si>
    <t>https://www.youtube.com/watch?v=8pUDHcsBcPA</t>
  </si>
  <si>
    <t>https://i.ytimg.com/vi/8pUDHcsBcPA/hqdefault.jpg?sqp=-oaymwEZCPYBEIoBSFXyq4qpAwsIARUAAIhCGAFwAQ==&amp;rs=AOn4CLBTiH-J1FqRlLvjwB0Pgu16KiUlVQ</t>
  </si>
  <si>
    <t>https://www.youtube.com/channel/UCrXam4d_zjV0Mz3eEGGrwxg/videos, eriction analysis.ansys, ansys work bench, ansys</t>
  </si>
  <si>
    <t>8pUDHcsBcPA</t>
  </si>
  <si>
    <t>Ansys 14 5 Steady State Thermal Analysis in ansys workbench</t>
  </si>
  <si>
    <t>https://www.youtube.com/watch?v=MqhQtpsGVKM</t>
  </si>
  <si>
    <t>https://i.ytimg.com/vi/MqhQtpsGVKM/hqdefault.jpg?sqp=-oaymwEZCPYBEIoBSFXyq4qpAwsIARUAAIhCGAFwAQ==&amp;rs=AOn4CLDCoe_hJvixg9jKrkT4sh9vpfrMSQ</t>
  </si>
  <si>
    <t>https://www.youtube.com/channel/UCrXam4d_zjV0Mz3eEGGrwxg/videos, ansys, ansys workbench, thermal analysis</t>
  </si>
  <si>
    <t>MqhQtpsGVKM</t>
  </si>
  <si>
    <t>Creo 2 Variable drill bit design</t>
  </si>
  <si>
    <t>https://www.youtube.com/watch?v=E1sVzusKlgs</t>
  </si>
  <si>
    <t>https://i.ytimg.com/vi/E1sVzusKlgs/hqdefault.jpg?sqp=-oaymwEZCPYBEIoBSFXyq4qpAwsIARUAAIhCGAFwAQ==&amp;rs=AOn4CLBloUfno5gQQI1Ce3ojxqPbt2WbLA</t>
  </si>
  <si>
    <t>https://www.youtube.com/channel/UCrXam4d_zjV0Mz3eEGGrwxg/videos, pro e, creo, drill bit design</t>
  </si>
  <si>
    <t>E1sVzusKlgs</t>
  </si>
  <si>
    <t>CREO 2  Square Spring Design</t>
  </si>
  <si>
    <t>https://www.youtube.com/watch?v=ygOMozoHWoM</t>
  </si>
  <si>
    <t>https://i.ytimg.com/vi/ygOMozoHWoM/hqdefault.jpg?sqp=-oaymwEZCPYBEIoBSFXyq4qpAwsIARUAAIhCGAFwAQ==&amp;rs=AOn4CLBA23J_IMEWOl9ROuecz_tNsuMSmw</t>
  </si>
  <si>
    <t>https://www.youtube.com/channel/UCrXam4d_zjV0Mz3eEGGrwxg/videos, creo, pro e, square spring</t>
  </si>
  <si>
    <t>ygOMozoHWoM</t>
  </si>
  <si>
    <t>Tutorial 1  Helical Sweep in Creo 2</t>
  </si>
  <si>
    <t>https://www.youtube.com/watch?v=11ygoM8RkNs</t>
  </si>
  <si>
    <t>https://i.ytimg.com/vi/11ygoM8RkNs/hqdefault.jpg?sqp=-oaymwEZCPYBEIoBSFXyq4qpAwsIARUAAIhCGAFwAQ==&amp;rs=AOn4CLB5tKzm9q3qW0OyQedmfS1BHb4CUg</t>
  </si>
  <si>
    <t>https://www.youtube.com/channel/UCrXam4d_zjV0Mz3eEGGrwxg/videos, creo, pro e, sweep comment, helical spring</t>
  </si>
  <si>
    <t>11ygoM8RkNs</t>
  </si>
  <si>
    <t>Ansys workbench Thermal Analysis</t>
  </si>
  <si>
    <t>https://www.youtube.com/watch?v=ogMAzfMig-M</t>
  </si>
  <si>
    <t>https://i.ytimg.com/vi/ogMAzfMig-M/hqdefault.jpg?sqp=-oaymwEZCPYBEIoBSFXyq4qpAwsIARUAAIhCGAFwAQ==&amp;rs=AOn4CLCjrQ7DSlTQ77weiNGsOYI7qRU2eQ</t>
  </si>
  <si>
    <t>https://www.youtube.com/channel/UCrXam4d_zjV0Mz3eEGGrwxg/videos Ansys workbench Thermal Analysis</t>
  </si>
  <si>
    <t>https://www.youtube.com/channel/UCrXam4d_zjV0Mz3eEGGrwxg/videos, Ansys workbench Thermal Analysis, thermal analysis</t>
  </si>
  <si>
    <t>ogMAzfMig-M</t>
  </si>
  <si>
    <t>Ansys 14 5 Modal Analysis in wing</t>
  </si>
  <si>
    <t>https://www.youtube.com/watch?v=t49DOoCMWqw</t>
  </si>
  <si>
    <t>https://i.ytimg.com/vi/t49DOoCMWqw/hqdefault.jpg?sqp=-oaymwEZCPYBEIoBSFXyq4qpAwsIARUAAIhCGAFwAQ==&amp;rs=AOn4CLBMP2jQHbFZsEjMzb3qTcAkSy1vyA</t>
  </si>
  <si>
    <t>https://www.youtube.com/channel/UCrXam4d_zjV0Mz3eEGGrwxg/videos Ansys 14 5 Modal Analysis in wing</t>
  </si>
  <si>
    <t>Ansys 14 5 Modal Analysis in wing, ansys workbench, modal analysis</t>
  </si>
  <si>
    <t>t49DOoCMWqw</t>
  </si>
  <si>
    <t>Ansys 14 5 work bench modal analysis</t>
  </si>
  <si>
    <t>https://www.youtube.com/watch?v=_6Uh7gCFgAI</t>
  </si>
  <si>
    <t>https://i.ytimg.com/vi/_6Uh7gCFgAI/hqdefault.jpg?sqp=-oaymwEZCPYBEIoBSFXyq4qpAwsIARUAAIhCGAFwAQ==&amp;rs=AOn4CLC0bLFV2msEy8EcMUzElvsWPZf8ww</t>
  </si>
  <si>
    <t>https://www.youtube.com/channel/UCrXam4d_zjV0Mz3eEGGrwxg/videos Ansys 14 5 work bench modal analysis</t>
  </si>
  <si>
    <t>https://www.youtube.com/channel/UCrXam4d_zjV0Mz3eEGGrwxg/videos, Ansys 14 5 work bench modal analysis, ansys, modal analysis</t>
  </si>
  <si>
    <t>_6Uh7gCFgAI</t>
  </si>
  <si>
    <t>CATIA V5 Assembly to Plummer Block</t>
  </si>
  <si>
    <t>https://www.youtube.com/watch?v=ngtzBqOyEP8</t>
  </si>
  <si>
    <t>https://i.ytimg.com/vi/ngtzBqOyEP8/hqdefault.jpg?sqp=-oaymwEZCPYBEIoBSFXyq4qpAwsIARUAAIhCGAFwAQ==&amp;rs=AOn4CLBvm3gTzGF3pxMJbfs-gcCBf56bbw</t>
  </si>
  <si>
    <t>CATIA V5 Assembly to Plummer Block https://www.youtube.com/channel/UCrXam4d_zjV0Mz3eEGGrwxg/videos</t>
  </si>
  <si>
    <t>CATIA V5 Assembly to Plummer Block, https://www.youtube.com/channel/UCrXam4d_zjV0Mz3eEGGrwxg/videos, catia, catia v5, assembly, part modal</t>
  </si>
  <si>
    <t>ngtzBqOyEP8</t>
  </si>
  <si>
    <t>CFX Analysis in water tank using Ansys workbench</t>
  </si>
  <si>
    <t>https://www.youtube.com/watch?v=ymGQIA_Rv3Q</t>
  </si>
  <si>
    <t>https://i.ytimg.com/vi/ymGQIA_Rv3Q/hqdefault.jpg?sqp=-oaymwEZCPYBEIoBSFXyq4qpAwsIARUAAIhCGAFwAQ==&amp;rs=AOn4CLBBF4EstcSGQ_SNOXfZ-D4PPJ4clA</t>
  </si>
  <si>
    <t>https://www.youtube.com/channel/UCrXam4d_zjV0Mz3eEGGrwxg/videos CFX Analysis in water tank using Ansys workbench</t>
  </si>
  <si>
    <t>CFX Analysis in water tank using Ansys workbench, https://www.youtube.com/channel/UCrXam4d_zjV0Mz3eEGGrwxg/videos, cfx analysis, fluent analysis, water tank ...</t>
  </si>
  <si>
    <t>ymGQIA_Rv3Q</t>
  </si>
  <si>
    <t>CATIA V5 clash analysis in assembly</t>
  </si>
  <si>
    <t>https://www.youtube.com/watch?v=KHFripn56MQ</t>
  </si>
  <si>
    <t>https://i.ytimg.com/vi/KHFripn56MQ/hqdefault.jpg?sqp=-oaymwEZCPYBEIoBSFXyq4qpAwsIARUAAIhCGAFwAQ==&amp;rs=AOn4CLA310Uqi7ybXXKT8z3WBe-5GXkZCw</t>
  </si>
  <si>
    <t>CATIA V5 clash analysis in assembly https://www.youtube.com/channel/UCrXam4d_zjV0Mz3eEGGrwxg/videos</t>
  </si>
  <si>
    <t>CATIA V5 clash analysis in assembly, catia v5, analysis in assembly, https://www.youtube.com/channel/UCrXam4d_zjV0Mz3eEGGrwxg/videos</t>
  </si>
  <si>
    <t>KHFripn56MQ</t>
  </si>
  <si>
    <t>CATIA V5 Pipe line part design</t>
  </si>
  <si>
    <t>https://www.youtube.com/watch?v=BomriRrx4eg</t>
  </si>
  <si>
    <t>https://i.ytimg.com/vi/BomriRrx4eg/hqdefault.jpg?sqp=-oaymwEZCPYBEIoBSFXyq4qpAwsIARUAAIhCGAFwAQ==&amp;rs=AOn4CLBBiD0AIMVXBgb7BZNuMVHThDGlpg</t>
  </si>
  <si>
    <t>CATIA V5 Pipe line part design https://www.youtube.com/channel/UCrXam4d_zjV0Mz3eEGGrwxg/videos</t>
  </si>
  <si>
    <t>CATIA V5 Pipe line part design, catia, catia v5</t>
  </si>
  <si>
    <t>BomriRrx4eg</t>
  </si>
  <si>
    <t>Pro e 5 0 connecting rod part design</t>
  </si>
  <si>
    <t>https://www.youtube.com/watch?v=Ywl_iuy8tv4</t>
  </si>
  <si>
    <t>https://i.ytimg.com/vi/Ywl_iuy8tv4/hqdefault.jpg?sqp=-oaymwEZCPYBEIoBSFXyq4qpAwsIARUAAIhCGAFwAQ==&amp;rs=AOn4CLApfOGgs0uX1U_d8LkSNECuRNtaKw</t>
  </si>
  <si>
    <t>Pro e 5 0 connecting rod part design https://www.youtube.com/channel/UCrXam4d_zjV0Mz3eEGGrwxg/videos</t>
  </si>
  <si>
    <t>https://www.youtube.com/channel/UCrXam4d_zjV0Mz3eEGGrwxg/videos, pro e, ptc, creo, connecting rod</t>
  </si>
  <si>
    <t>Ywl_iuy8tv4</t>
  </si>
  <si>
    <t>PRO E 5 0 Tutorial for sweep command and pipe line part design</t>
  </si>
  <si>
    <t>https://www.youtube.com/watch?v=xJEANSHWLjc</t>
  </si>
  <si>
    <t>https://i.ytimg.com/vi/xJEANSHWLjc/hqdefault.jpg?sqp=-oaymwEZCPYBEIoBSFXyq4qpAwsIARUAAIhCGAFwAQ==&amp;rs=AOn4CLCQ3K2yGd2jHYFpPBbJrrq6_rLCLw</t>
  </si>
  <si>
    <t>PRO E 5 0 Tutorial for sweep command and pipe line part design, ptc, pro e, creo</t>
  </si>
  <si>
    <t>xJEANSHWLjc</t>
  </si>
  <si>
    <t>Pro e 5 0 Alloy wheel model design</t>
  </si>
  <si>
    <t>https://www.youtube.com/watch?v=qa5sOGykHaE</t>
  </si>
  <si>
    <t>https://i.ytimg.com/vi/qa5sOGykHaE/hqdefault.jpg?sqp=-oaymwEZCPYBEIoBSFXyq4qpAwsIARUAAIhCGAFwAQ==&amp;rs=AOn4CLBVe22pHGw0ErAsB_sboeAGD-PUXA</t>
  </si>
  <si>
    <t>Pro e 5 0 Alloy wheel model design, alloy wheel design, ptc pro e, creo</t>
  </si>
  <si>
    <t>qa5sOGykHaE</t>
  </si>
  <si>
    <t>Creo 2 tube light design</t>
  </si>
  <si>
    <t>https://www.youtube.com/watch?v=N6wz9U0PiNM</t>
  </si>
  <si>
    <t>https://i.ytimg.com/vi/N6wz9U0PiNM/hqdefault.jpg?sqp=-oaymwEZCPYBEIoBSFXyq4qpAwsIARUAAIhCGAFwAQ==&amp;rs=AOn4CLCJbyJYhEc-OMzZ22nkCQ2H4FlsCQ</t>
  </si>
  <si>
    <t>Creo 2 tube light design https://www.youtube.com/channel/UCrXam4d_zjV0Mz3eEGGrwxg/videos</t>
  </si>
  <si>
    <t>Creo 2 tube light design, ptc.pro e, tube light, surya bulb</t>
  </si>
  <si>
    <t>N6wz9U0PiNM</t>
  </si>
  <si>
    <t>Creo 2 Simulation in spring</t>
  </si>
  <si>
    <t>https://www.youtube.com/watch?v=aNiHhHvDvHU</t>
  </si>
  <si>
    <t>https://i.ytimg.com/vi/aNiHhHvDvHU/hqdefault.jpg?sqp=-oaymwEZCPYBEIoBSFXyq4qpAwsIARUAAIhCGAFwAQ==&amp;rs=AOn4CLDpiq4dyGDiAEizkNWuUyP5lO3j_Q</t>
  </si>
  <si>
    <t>Creo 2 Simulation in spring, ptc, creo ptc, pro engineer</t>
  </si>
  <si>
    <t>aNiHhHvDvHU</t>
  </si>
  <si>
    <t>PRO E 5 0 Plummer block Assembly</t>
  </si>
  <si>
    <t>https://www.youtube.com/watch?v=q4TbyhxxmHs</t>
  </si>
  <si>
    <t>https://i.ytimg.com/vi/q4TbyhxxmHs/hqdefault.jpg?sqp=-oaymwEZCPYBEIoBSFXyq4qpAwsIARUAAIhCGAFwAQ==&amp;rs=AOn4CLAcC-dNGypHJht4BSRIPyCllEm-FA</t>
  </si>
  <si>
    <t>PRO E 5 0 Plummer block Assembly https://www.youtube.com/channel/UCrXam4d_zjV0Mz3eEGGrwxg/videos</t>
  </si>
  <si>
    <t>PRO E 5 0 Plummer block Assembly, proe, creo ptc, ptc, assembly</t>
  </si>
  <si>
    <t>q4TbyhxxmHs</t>
  </si>
  <si>
    <t>CFX Analysis at Propeller Fan in Ansys workbench</t>
  </si>
  <si>
    <t>https://www.youtube.com/watch?v=Xu8rJGOFWok</t>
  </si>
  <si>
    <t>https://i.ytimg.com/vi/Xu8rJGOFWok/hqdefault.jpg?sqp=-oaymwEZCPYBEIoBSFXyq4qpAwsIARUAAIhCGAFwAQ==&amp;rs=AOn4CLCk0Ie8lmkA5NFv_hPkV3BOIxx90A</t>
  </si>
  <si>
    <t>CFX Analysis at Propeller Fan in Ansys workbench https://www.youtube.com/channel/UCrXam4d_zjV0Mz3eEGGrwxg/videos</t>
  </si>
  <si>
    <t>https://www.youtube.com/channel/UCrXam4d_zjV0Mz3eEGGrwxg/videos, cfx anslysis, ansys, propeller fan, cfx;cfd</t>
  </si>
  <si>
    <t>Xu8rJGOFWok</t>
  </si>
  <si>
    <t>Formula 1 car computational fluid dynamics aanalysis CFD</t>
  </si>
  <si>
    <t>https://www.youtube.com/watch?v=EDEpqoGoDaM</t>
  </si>
  <si>
    <t>https://i.ytimg.com/vi/EDEpqoGoDaM/hqdefault.jpg?sqp=-oaymwEZCPYBEIoBSFXyq4qpAwsIARUAAIhCGAFwAQ==&amp;rs=AOn4CLCfw5Xft3WE-h9jlY4PryhKEifKeQ</t>
  </si>
  <si>
    <t>Formula 1 car computational fluid dynamics aanalysis CFD, cfd</t>
  </si>
  <si>
    <t>EDEpqoGoDaM</t>
  </si>
  <si>
    <t>Ansys 14 5 Workbench stress analysis</t>
  </si>
  <si>
    <t>https://www.youtube.com/watch?v=wdzCZqWUyXY</t>
  </si>
  <si>
    <t>https://i.ytimg.com/vi/wdzCZqWUyXY/hqdefault.jpg?sqp=-oaymwEZCPYBEIoBSFXyq4qpAwsIARUAAIhCGAFwAQ==&amp;rs=AOn4CLCd35guQgaLRz8LRCyeW7yNZo29fQ</t>
  </si>
  <si>
    <t>Ansys 14 5 Workbench stress analysis https://www.youtube.com/channel/UCrXam4d_zjV0Mz3eEGGrwxg/videos</t>
  </si>
  <si>
    <t>Ansys 14 5 Workbench stress analysis, ansys, ansys work bench, stress analysis</t>
  </si>
  <si>
    <t>wdzCZqWUyXY</t>
  </si>
  <si>
    <t>Ansys workbench Deformation and stress analysis</t>
  </si>
  <si>
    <t>https://www.youtube.com/watch?v=NJeeysGRYcQ</t>
  </si>
  <si>
    <t>https://i.ytimg.com/vi/NJeeysGRYcQ/hqdefault.jpg?sqp=-oaymwEZCPYBEIoBSFXyq4qpAwsIARUAAIhCGAFwAQ==&amp;rs=AOn4CLAjt4HIwc71j5mOeFIiwFQmJkYyzQ</t>
  </si>
  <si>
    <t>Ansys workbench Deformation and stress analysis https://www.youtube.com/channel/UCrXam4d_zjV0Mz3eEGGrwxg/videos</t>
  </si>
  <si>
    <t>Ansys workbench Deformation and stress analysis, ansys, ansys workbench, deformation analysis</t>
  </si>
  <si>
    <t>NJeeysGRYcQ</t>
  </si>
  <si>
    <t>Baja SAE roll cage total deformation stress analysis</t>
  </si>
  <si>
    <t>https://www.youtube.com/watch?v=IVkOGrzvXIE</t>
  </si>
  <si>
    <t>https://i.ytimg.com/vi/IVkOGrzvXIE/hqdefault.jpg?sqp=-oaymwEZCPYBEIoBSFXyq4qpAwsIARUAAIhCGAFwAQ==&amp;rs=AOn4CLD7V_tyUhaHu3mEkZNtNcwp7Ug7Gg</t>
  </si>
  <si>
    <t>Baja SAE roll cage total deformation stress analysis https://www.youtube.com/channel/UCrXam4d_zjV0Mz3eEGGrwxg/videos</t>
  </si>
  <si>
    <t>Baja SAE roll cage total deformation stress analysis, Ansys work bench, ansys</t>
  </si>
  <si>
    <t>IVkOGrzvXIE</t>
  </si>
  <si>
    <t>CFX Analyis in ansys workbench</t>
  </si>
  <si>
    <t>https://www.youtube.com/watch?v=Vf_B7zGtD_M</t>
  </si>
  <si>
    <t>https://i.ytimg.com/vi/Vf_B7zGtD_M/hqdefault.jpg?sqp=-oaymwEZCPYBEIoBSFXyq4qpAwsIARUAAIhCGAFwAQ==&amp;rs=AOn4CLAAyp9yk3QUNtzLipa7qhEyZC0nZA</t>
  </si>
  <si>
    <t>CFX Analyis in ansys workbench, cfx ansys, ansys work bench, cfx</t>
  </si>
  <si>
    <t>Vf_B7zGtD_M</t>
  </si>
  <si>
    <t>Catia V5 Propeller Blade design</t>
  </si>
  <si>
    <t>https://www.youtube.com/watch?v=7h2Z6nLaQGw</t>
  </si>
  <si>
    <t>https://i.ytimg.com/vi/7h2Z6nLaQGw/hqdefault.jpg?sqp=-oaymwEZCPYBEIoBSFXyq4qpAwsIARUAAIhCGAFwAQ==&amp;rs=AOn4CLCD69DlhWTfM9bT-kyMk4KCpYma8g</t>
  </si>
  <si>
    <t>Catia V5 Propeller Blade design https://www.youtube.com/channel/UCrXam4d_zjV0Mz3eEGGrwxg/videos</t>
  </si>
  <si>
    <t>Catia V5 Propeller Blade design, catia v5, blade design, propeller blade design</t>
  </si>
  <si>
    <t>7h2Z6nLaQGw</t>
  </si>
  <si>
    <t>Catia V5 sweep tool</t>
  </si>
  <si>
    <t>https://www.youtube.com/watch?v=RfwMnFrIHy0</t>
  </si>
  <si>
    <t>https://i.ytimg.com/vi/RfwMnFrIHy0/hqdefault.jpg?sqp=-oaymwEZCPYBEIoBSFXyq4qpAwsIARUAAIhCGAFwAQ==&amp;rs=AOn4CLAERZBVdfvb4BuzcclgFmjJwJVE0w</t>
  </si>
  <si>
    <t>Catia V5 sweep tool https://www.youtube.com/channel/UCrXam4d_zjV0Mz3eEGGrwxg/videos</t>
  </si>
  <si>
    <t>RfwMnFrIHy0</t>
  </si>
  <si>
    <t>Catia Dwg file import to catia V5</t>
  </si>
  <si>
    <t>https://www.youtube.com/watch?v=Z2DBnpicADY</t>
  </si>
  <si>
    <t>https://i.ytimg.com/vi/Z2DBnpicADY/hqdefault.jpg?sqp=-oaymwEZCPYBEIoBSFXyq4qpAwsIARUAAIhCGAFwAQ==&amp;rs=AOn4CLDfbsu-eB--sejb1c2nXsifEUSw6A</t>
  </si>
  <si>
    <t>Catia Dwg file import to catia V5 https://www.youtube.com/channel/UCrXam4d_zjV0Mz3eEGGrwxg/videos</t>
  </si>
  <si>
    <t>Catia Dwg file import to catia V5, catia, catia v5, auto cad file import to catia</t>
  </si>
  <si>
    <t>Z2DBnpicADY</t>
  </si>
  <si>
    <t>Creo 2 0 part design</t>
  </si>
  <si>
    <t>https://www.youtube.com/watch?v=qZr8qKV1Xhk</t>
  </si>
  <si>
    <t>https://i.ytimg.com/vi/qZr8qKV1Xhk/hqdefault.jpg?sqp=-oaymwEZCPYBEIoBSFXyq4qpAwsIARUAAIhCGAFwAQ==&amp;rs=AOn4CLB7SxVP6u6CD8TTrlVFcvl33nZVoQ</t>
  </si>
  <si>
    <t>Creo 2 0 part design https://www.youtube.com/channel/UCrXam4d_zjV0Mz3eEGGrwxg/videos</t>
  </si>
  <si>
    <t>Creo 2 0 part design, creo, ptc, part design</t>
  </si>
  <si>
    <t>qZr8qKV1Xhk</t>
  </si>
  <si>
    <t>Creo 2 0 Servo Mechanism</t>
  </si>
  <si>
    <t>https://www.youtube.com/watch?v=lHcG469r-lA</t>
  </si>
  <si>
    <t>https://i.ytimg.com/vi/lHcG469r-lA/hqdefault.jpg?sqp=-oaymwEZCPYBEIoBSFXyq4qpAwsIARUAAIhCGAFwAQ==&amp;rs=AOn4CLBnBAkclg15xZIfij9gwzMOCGrO4Q</t>
  </si>
  <si>
    <t>Creo 2 0 Servo Mechanism https://www.youtube.com/channel/UCrXam4d_zjV0Mz3eEGGrwxg/videos</t>
  </si>
  <si>
    <t>Creo 2 0 Servo Mechanism, cero 2, proe, mechanism, servo mechanism</t>
  </si>
  <si>
    <t>lHcG469r-lA</t>
  </si>
  <si>
    <t>Ansys workbench static structural analysis</t>
  </si>
  <si>
    <t>https://www.youtube.com/watch?v=6LzS-BfbtZE</t>
  </si>
  <si>
    <t>https://i.ytimg.com/vi/6LzS-BfbtZE/hqdefault.jpg?sqp=-oaymwEZCPYBEIoBSFXyq4qpAwsIARUAAIhCGAFwAQ==&amp;rs=AOn4CLD45cUXqnIRH8GhyjNH3oB5oqi4DA</t>
  </si>
  <si>
    <t>Ansys workbench static structural analysis, ansys, ansys work bench</t>
  </si>
  <si>
    <t>6LzS-BfbtZE</t>
  </si>
  <si>
    <t>Ansys workbench Connecting rod analysis</t>
  </si>
  <si>
    <t>https://www.youtube.com/watch?v=b6N-zD23E4I</t>
  </si>
  <si>
    <t>https://i.ytimg.com/vi/b6N-zD23E4I/hqdefault.jpg?sqp=-oaymwEZCPYBEIoBSFXyq4qpAwsIARUAAIhCGAFwAQ==&amp;rs=AOn4CLBrnV0Ys359uAI2Cfq1sTpH9KokcA</t>
  </si>
  <si>
    <t>Ansys workbench Connecting rod analysis, ansys work bemch</t>
  </si>
  <si>
    <t>b6N-zD23E4I</t>
  </si>
  <si>
    <t>Ansys tensile test analysis in ansysworkbench</t>
  </si>
  <si>
    <t>https://www.youtube.com/watch?v=8EoJZEmeQUc</t>
  </si>
  <si>
    <t>https://i.ytimg.com/vi/8EoJZEmeQUc/hqdefault.jpg?sqp=-oaymwEZCPYBEIoBSFXyq4qpAwsIARUAAIhCGAFwAQ==&amp;rs=AOn4CLB8v4sJkWwEoxkaVKhsI9D8rYIF8w</t>
  </si>
  <si>
    <t>8EoJZEmeQUc</t>
  </si>
  <si>
    <t>Ansys Effect of self Weight on a Cantilever Beam</t>
  </si>
  <si>
    <t>https://www.youtube.com/watch?v=XC99sTmpaY4</t>
  </si>
  <si>
    <t>https://i.ytimg.com/vi/XC99sTmpaY4/hqdefault.jpg?sqp=-oaymwEZCPYBEIoBSFXyq4qpAwsIARUAAIhCGAFwAQ==&amp;rs=AOn4CLA3Mgjn5Ikxd4XbA4jPhPZByRjD3g</t>
  </si>
  <si>
    <t>XC99sTmpaY4</t>
  </si>
  <si>
    <t>Ansys Application of distributed loads</t>
  </si>
  <si>
    <t>https://www.youtube.com/watch?v=J2ZMvgX21II</t>
  </si>
  <si>
    <t>https://i.ytimg.com/vi/J2ZMvgX21II/hqdefault.jpg?sqp=-oaymwEZCPYBEIoBSFXyq4qpAwsIARUAAIhCGAFwAQ==&amp;rs=AOn4CLCwrkTcGJv7xGd4BDbDWCWhwdKtUQ</t>
  </si>
  <si>
    <t>Ansys Application of distributed loads https://www.youtube.com/channel/UCrXam4d_zjV0Mz3eEGGrwxg/videos</t>
  </si>
  <si>
    <t>Ansys Application of distributed loads, Ansys apdl, ansys</t>
  </si>
  <si>
    <t>J2ZMvgX21II</t>
  </si>
  <si>
    <t>Ansys 12 0 stress analysis</t>
  </si>
  <si>
    <t>https://www.youtube.com/watch?v=Q0QeE2tPYlE</t>
  </si>
  <si>
    <t>https://i.ytimg.com/vi/Q0QeE2tPYlE/hqdefault.jpg?sqp=-oaymwEZCPYBEIoBSFXyq4qpAwsIARUAAIhCGAFwAQ==&amp;rs=AOn4CLBPbLV1MH10kSRnevyDhjcbGkyDZw</t>
  </si>
  <si>
    <t>Ansys 12 0 stress analysis https://www.youtube.com/channel/UCrXam4d_zjV0Mz3eEGGrwxg/videos</t>
  </si>
  <si>
    <t>Ansys 12 0 stress analysis, ansys, ansys workbench, stress analysis</t>
  </si>
  <si>
    <t>Q0QeE2tPYlE</t>
  </si>
  <si>
    <t>Creo 2 Alloy wheel design</t>
  </si>
  <si>
    <t>https://www.youtube.com/watch?v=VEg9l_mfvos</t>
  </si>
  <si>
    <t>https://i.ytimg.com/vi/VEg9l_mfvos/hqdefault.jpg?sqp=-oaymwEZCPYBEIoBSFXyq4qpAwsIARUAAIhCGAFwAQ==&amp;rs=AOn4CLDaIX55MKahDmlA882x3UGBygPDbA</t>
  </si>
  <si>
    <t>Creo 2 Alloy wheel design https://www.youtube.com/channel/UCrXam4d_zjV0Mz3eEGGrwxg/videos</t>
  </si>
  <si>
    <t>Creo 2 Alloy wheel design, creo, pro e, alloy wheel design, wheel design, bike wheel</t>
  </si>
  <si>
    <t>VEg9l_mfvos</t>
  </si>
  <si>
    <t>Creo 2 0 Parametric spring design</t>
  </si>
  <si>
    <t>https://www.youtube.com/watch?v=DGWnxBZbCrI</t>
  </si>
  <si>
    <t>https://i.ytimg.com/vi/DGWnxBZbCrI/hqdefault.jpg?sqp=-oaymwEZCPYBEIoBSFXyq4qpAwsIARUAAIhCGAFwAQ==&amp;rs=AOn4CLD9KaH-JwpvaHIws0dLdgtR9HqBtg</t>
  </si>
  <si>
    <t>Creo 2 0 Parametric spring design, creo, proe, creo 2, spring, spring design</t>
  </si>
  <si>
    <t>DGWnxBZbCrI</t>
  </si>
  <si>
    <t>CFD in ansys work bench on volare Dominous</t>
  </si>
  <si>
    <t>https://www.youtube.com/watch?v=zfPtt0a-3yI</t>
  </si>
  <si>
    <t>https://i.ytimg.com/vi/zfPtt0a-3yI/hqdefault.jpg?sqp=-oaymwEZCPYBEIoBSFXyq4qpAwsIARUAAIhCGAFwAQ==&amp;rs=AOn4CLAR1KXcunlKfLhsVCYh4XVnQu_ZIw</t>
  </si>
  <si>
    <t>CFD in ansys work bench on volare Dominous, ansys work bench, cfd, cfd analysis, fluent analysis</t>
  </si>
  <si>
    <t>zfPtt0a-3yI</t>
  </si>
  <si>
    <t>CFX Analysis in ansys work bench</t>
  </si>
  <si>
    <t>https://www.youtube.com/watch?v=-ZCV3GMO5To</t>
  </si>
  <si>
    <t>https://i.ytimg.com/vi/-ZCV3GMO5To/hqdefault.jpg?sqp=-oaymwEZCPYBEIoBSFXyq4qpAwsIARUAAIhCGAFwAQ==&amp;rs=AOn4CLCBAqCsGg2cJ5h4NRiBxUm5hSzG5g</t>
  </si>
  <si>
    <t>CFX Analysis in ansys work bench https://www.youtube.com/channel/UCrXam4d_zjV0Mz3eEGGrwxg/videos</t>
  </si>
  <si>
    <t>CFX Analysis in ansys work bench, https://www.youtube.com/channel/UCrXam4d_zjV0Mz3eEGGrwxg/videos, water tank, cfx, ansys workbench, cfx analysis, fluent ana...</t>
  </si>
  <si>
    <t>Ansys workbench tensile test analysis</t>
  </si>
  <si>
    <t>https://www.youtube.com/watch?v=YByAGihS9yI</t>
  </si>
  <si>
    <t>https://i.ytimg.com/vi/YByAGihS9yI/hqdefault.jpg?sqp=-oaymwEZCPYBEIoBSFXyq4qpAwsIARUAAIhCGAFwAQ==&amp;rs=AOn4CLCuGt54LYfvn-d_1SKNQl5HqBF3sg</t>
  </si>
  <si>
    <t>Ansys workbench tensile test analysis https://www.youtube.com/channel/UCrXam4d_zjV0Mz3eEGGrwxg/videos</t>
  </si>
  <si>
    <t>https://www.youtube.com/channel/UCrXam4d_zjV0Mz3eEGGrwxg/videos, Ansys workbench tensile test analysis, ansys</t>
  </si>
  <si>
    <t>YByAGihS9yI</t>
  </si>
  <si>
    <t>Ansys Frame stress deformation analysis</t>
  </si>
  <si>
    <t>https://www.youtube.com/watch?v=8ofB9nnLDF8</t>
  </si>
  <si>
    <t>https://i.ytimg.com/vi/8ofB9nnLDF8/hqdefault.jpg?sqp=-oaymwEZCPYBEIoBSFXyq4qpAwsIARUAAIhCGAFwAQ==&amp;rs=AOn4CLASJ82PS0wvZtUlty-dLlhAJ4TvRw</t>
  </si>
  <si>
    <t>Ansys Frame stress deformation analysis, ansys, ansysworkbench, stress analysis, baja car, sae india</t>
  </si>
  <si>
    <t>8ofB9nnLDF8</t>
  </si>
  <si>
    <t>Creo 2 0 pump part design</t>
  </si>
  <si>
    <t>https://www.youtube.com/watch?v=10KABRVp_MU</t>
  </si>
  <si>
    <t>https://i.ytimg.com/vi/10KABRVp_MU/hqdefault.jpg?sqp=-oaymwEZCPYBEIoBSFXyq4qpAwsIARUAAIhCGAFwAQ==&amp;rs=AOn4CLAUmaTgTRIRBNz1dRtF2RVTdZZDfA</t>
  </si>
  <si>
    <t>Creo 2 0 pump part design https://www.youtube.com/channel/UCrXam4d_zjV0Mz3eEGGrwxg/videos</t>
  </si>
  <si>
    <t>Creo 2 0 pump part design, creo, pro e, pump part</t>
  </si>
  <si>
    <t>10KABRVp_MU</t>
  </si>
  <si>
    <t>Creo 2 0 Piston connecting rod Rendering in creo</t>
  </si>
  <si>
    <t>https://www.youtube.com/watch?v=iolFKG_5wgY</t>
  </si>
  <si>
    <t>https://i.ytimg.com/vi/iolFKG_5wgY/hqdefault.jpg?sqp=-oaymwEZCPYBEIoBSFXyq4qpAwsIARUAAIhCGAFwAQ==&amp;rs=AOn4CLBTYOxUWnJtK3VpSM21A7mj3uYhBw</t>
  </si>
  <si>
    <t>Creo 2 0 Piston connecting rod Rendering in creo, pro e, creo, rendering</t>
  </si>
  <si>
    <t>iolFKG_5wgY</t>
  </si>
  <si>
    <t>Creo 2 0 Variable parametric spring</t>
  </si>
  <si>
    <t>https://www.youtube.com/watch?v=QYbkpkps--o</t>
  </si>
  <si>
    <t>https://i.ytimg.com/vi/QYbkpkps--o/hqdefault.jpg?sqp=-oaymwEZCPYBEIoBSFXyq4qpAwsIARUAAIhCGAFwAQ==&amp;rs=AOn4CLAKAr204eQYT_drV3KLz5bAyXuBVg</t>
  </si>
  <si>
    <t>Creo 2 0 Variable parametric spring, creo, pro e, spring</t>
  </si>
  <si>
    <t>QYbkpkps--o</t>
  </si>
  <si>
    <t>Creo 2 0 Spherical helix spring</t>
  </si>
  <si>
    <t>https://www.youtube.com/watch?v=djNsbtDHRBY</t>
  </si>
  <si>
    <t>https://i.ytimg.com/vi/djNsbtDHRBY/hqdefault.jpg?sqp=-oaymwEZCPYBEIoBSFXyq4qpAwsIARUAAIhCGAFwAQ==&amp;rs=AOn4CLA_11I_0gdK66V2pNGT5mB08bG6aQ</t>
  </si>
  <si>
    <t>Creo 2 0 Spherical helix spring https://www.youtube.com/channel/UCrXam4d_zjV0Mz3eEGGrwxg/videos</t>
  </si>
  <si>
    <t>creo 2, pro e, Creo 2 0 Spherical helix spring, helix</t>
  </si>
  <si>
    <t>djNsbtDHRBY</t>
  </si>
  <si>
    <t>Ansys baja car frame stress analysis in ansys work bench</t>
  </si>
  <si>
    <t>https://www.youtube.com/watch?v=QNtAo9eH32Y</t>
  </si>
  <si>
    <t>https://i.ytimg.com/vi/QNtAo9eH32Y/hqdefault.jpg?sqp=-oaymwEZCPYBEIoBSFXyq4qpAwsIARUAAIhCGAFwAQ==&amp;rs=AOn4CLCmdfYK4GOjiroeglPb48N2xEkL7A</t>
  </si>
  <si>
    <t>yhis is my video channel pls view my channel its is very useful https://www.youtube.com/channel/UCrXam4d_zjV0Mz3eEGGrwxg/videos</t>
  </si>
  <si>
    <t>Ansys baja car frame stress analysis in ansys work bench, ansys workbench, baja car, baja car frame</t>
  </si>
  <si>
    <t>QNtAo9eH32Y</t>
  </si>
  <si>
    <t>Computational fluid dynamics analysis in ansys workbench on Volare Dominous</t>
  </si>
  <si>
    <t>https://www.youtube.com/watch?v=jsNrVu5SaQo</t>
  </si>
  <si>
    <t>https://i.ytimg.com/vi/jsNrVu5SaQo/hqdefault.jpg?sqp=-oaymwEZCPYBEIoBSFXyq4qpAwsIARUAAIhCGAFwAQ==&amp;rs=AOn4CLBCFWABcrWBquRdXLQmhru7rmO7kQ</t>
  </si>
  <si>
    <t>its is step by step procedure Computational fluid dynamics analysis in ansys workbench</t>
  </si>
  <si>
    <t>Computational fluid dynamics analysis in ansys workbench, cfd, ansys workbench, fluent analysis, fluent, ansys, fea analysis, cfd analysis</t>
  </si>
  <si>
    <t>jsNrVu5SaQo</t>
  </si>
  <si>
    <t>Ansys Melting Using Element Death analysis</t>
  </si>
  <si>
    <t>https://www.youtube.com/watch?v=7mQwueDIH8s</t>
  </si>
  <si>
    <t>https://i.ytimg.com/vi/7mQwueDIH8s/hqdefault.jpg?sqp=-oaymwEZCPYBEIoBSFXyq4qpAwsIARUAAIhCGAFwAQ==&amp;rs=AOn4CLBP3FMV2u5iCf0K1A1MhMgdILopZA</t>
  </si>
  <si>
    <t>Ansys Melting Using Element Death analysis, ansys, ansys workbench, ansys apdl</t>
  </si>
  <si>
    <t>7mQwueDIH8s</t>
  </si>
  <si>
    <t>Ansys Baja car frame stress analysis</t>
  </si>
  <si>
    <t>https://www.youtube.com/watch?v=Rzmo8rOZHew</t>
  </si>
  <si>
    <t>https://i.ytimg.com/vi/Rzmo8rOZHew/hqdefault.jpg?sqp=-oaymwEZCPYBEIoBSFXyq4qpAwsIARUAAIhCGAFwAQ==&amp;rs=AOn4CLBeeGlZYRWpzZBRs0im3lXfo7Ejfg</t>
  </si>
  <si>
    <t>Ansys Baja car frame stress analysis, ansys, ansys apdl, baja car analysis in ansys</t>
  </si>
  <si>
    <t>Rzmo8rOZHew</t>
  </si>
  <si>
    <t>Ansys workbench Baja SAE car frame anslysis</t>
  </si>
  <si>
    <t>https://www.youtube.com/watch?v=NWqH7BQ9P5A</t>
  </si>
  <si>
    <t>https://i.ytimg.com/vi/NWqH7BQ9P5A/hqdefault.jpg?sqp=-oaymwEZCPYBEIoBSFXyq4qpAwsIARUAAIhCGAFwAQ==&amp;rs=AOn4CLAp8TZIHTe6tAJABO6mtFz3rwsBYQ</t>
  </si>
  <si>
    <t>Ansys workbench Baja car frame anslysis</t>
  </si>
  <si>
    <t>Ansys, workbench, Baja, car, frame, anslysis, analysis</t>
  </si>
  <si>
    <t>NWqH7BQ9P5A</t>
  </si>
  <si>
    <t>Ansys workbench CFD analysis in Aero plane analysis</t>
  </si>
  <si>
    <t>https://www.youtube.com/watch?v=VxLx2qkY19M</t>
  </si>
  <si>
    <t>https://i.ytimg.com/vi/VxLx2qkY19M/hqdefault.jpg?sqp=-oaymwEZCPYBEIoBSFXyq4qpAwsIARUAAIhCGAFwAQ==&amp;rs=AOn4CLCc9APws-j821YPno1oYOXihzINKA</t>
  </si>
  <si>
    <t>Ansys workbench CFD analysis in Aero plane analysis, Computational Fluid Dynamics (Industry), cfd, ansys</t>
  </si>
  <si>
    <t>VxLx2qkY19M</t>
  </si>
  <si>
    <t>Ansys workbench Electrical analysis</t>
  </si>
  <si>
    <t>https://www.youtube.com/watch?v=7dvRfGwmUC0</t>
  </si>
  <si>
    <t>https://i.ytimg.com/vi/7dvRfGwmUC0/hqdefault.jpg?sqp=-oaymwEZCPYBEIoBSFXyq4qpAwsIARUAAIhCGAFwAQ==&amp;rs=AOn4CLA0F4zMBVm8vVRRVcVLtc2XSV0KUA</t>
  </si>
  <si>
    <t>Ansys workbench Electrical analysis, ansys workbench</t>
  </si>
  <si>
    <t>7dvRfGwmUC0</t>
  </si>
  <si>
    <t>PRO E 5 0 Bike new modal design</t>
  </si>
  <si>
    <t>https://www.youtube.com/watch?v=iUuR4mIioeA</t>
  </si>
  <si>
    <t>https://i.ytimg.com/vi/iUuR4mIioeA/hqdefault.jpg?sqp=-oaymwEZCPYBEIoBSFXyq4qpAwsIARUAAIhCGAFwAQ==&amp;rs=AOn4CLDXJiXsutlZo424hTTwcSHnjRe2xw</t>
  </si>
  <si>
    <t>PRO E 5 0 Bike new modal design, pro e, creo, pro e5 .0</t>
  </si>
  <si>
    <t>iUuR4mIioeA</t>
  </si>
  <si>
    <t>Catia v5 Spring design</t>
  </si>
  <si>
    <t>https://www.youtube.com/watch?v=S16r7xHJs1U</t>
  </si>
  <si>
    <t>https://i.ytimg.com/vi/S16r7xHJs1U/hqdefault.jpg?sqp=-oaymwEZCPYBEIoBSFXyq4qpAwsIARUAAIhCGAFwAQ==&amp;rs=AOn4CLBijIldVuyNLpAGOUFs8HPW9kX_MA</t>
  </si>
  <si>
    <t>Catia v5 Spring design, spring design, how to draw spring in catia</t>
  </si>
  <si>
    <t>S16r7xHJs1U</t>
  </si>
  <si>
    <t>PRO E 5 0 Gear Animation Mechanism</t>
  </si>
  <si>
    <t>https://www.youtube.com/watch?v=V8QIKOGeVRs</t>
  </si>
  <si>
    <t>https://i.ytimg.com/vi/V8QIKOGeVRs/hqdefault.jpg?sqp=-oaymwEZCPYBEIoBSFXyq4qpAwsIARUAAIhCGAFwAQ==&amp;rs=AOn4CLAWfLlA2OZwC5Mr_jkuazuvvcuc1Q</t>
  </si>
  <si>
    <t>PRO E 5 0 Gear Animation Mechanism, pro e, creo, animation, mechanism</t>
  </si>
  <si>
    <t>V8QIKOGeVRs</t>
  </si>
  <si>
    <t>PRO E  5 0 How to Change Back Ground Color in Pro E</t>
  </si>
  <si>
    <t>https://www.youtube.com/watch?v=1-aSJ6jXt_A</t>
  </si>
  <si>
    <t>https://i.ytimg.com/vi/1-aSJ6jXt_A/hqdefault.jpg?sqp=-oaymwEZCPYBEIoBSFXyq4qpAwsIARUAAIhCGAFwAQ==&amp;rs=AOn4CLB7LElhDaqZyAuQEE8zRRa_XKzRsg</t>
  </si>
  <si>
    <t>PRO E 5 0 How to Change Back Ground Color in Pro E</t>
  </si>
  <si>
    <t>pro e, creo, PRO E 5 0 How to Change Back Ground Color in Pro E, back ground color</t>
  </si>
  <si>
    <t>1-aSJ6jXt_A</t>
  </si>
  <si>
    <t>PRO E 5 0 Rope design in pro e</t>
  </si>
  <si>
    <t>https://www.youtube.com/watch?v=fAfqFlcpMHw</t>
  </si>
  <si>
    <t>https://i.ytimg.com/vi/fAfqFlcpMHw/hqdefault.jpg?sqp=-oaymwEZCPYBEIoBSFXyq4qpAwsIARUAAIhCGAFwAQ==&amp;rs=AOn4CLAoZRhlL55HSSF4M5QpIs7MNLHAyg</t>
  </si>
  <si>
    <t>pro e, creo, rope design, PRO E 5 0 Rope design in pro e, spring design, helical spring, variable section sweep</t>
  </si>
  <si>
    <t>fAfqFlcpMHw</t>
  </si>
  <si>
    <t>PRO E 5.0 Screw grinder mechanism</t>
  </si>
  <si>
    <t>https://www.youtube.com/watch?v=aEclcnARQ3o</t>
  </si>
  <si>
    <t>https://i.ytimg.com/vi/aEclcnARQ3o/hqdefault.jpg?sqp=-oaymwEZCPYBEIoBSFXyq4qpAwsIARUAAIhCGAFwAQ==&amp;rs=AOn4CLCrWIGjuSsmufHxGf4ytfABlyvEUw</t>
  </si>
  <si>
    <t>pro e, mechanism, PRO E 5.0 Screw grinder mechanism, animation</t>
  </si>
  <si>
    <t>aEclcnARQ3o</t>
  </si>
  <si>
    <t>Ansys transient structural analysis in differential shaft</t>
  </si>
  <si>
    <t>https://www.youtube.com/watch?v=r55VT3V_AoQ</t>
  </si>
  <si>
    <t>https://i.ytimg.com/vi/r55VT3V_AoQ/hqdefault.jpg?sqp=-oaymwEZCPYBEIoBSFXyq4qpAwsIARUAAIhCGAFwAQ==&amp;rs=AOn4CLDsWcpWRcwrI4c9iu5mdpFEt9sCOA</t>
  </si>
  <si>
    <t>ansys, ansys work bench, transient sructural, differential shaft, Ansys transient structural analysis in differential shaft</t>
  </si>
  <si>
    <t>r55VT3V_AoQ</t>
  </si>
  <si>
    <t>ANSYS SIMPLE BRACKET ANALYSIS IN ANSYS</t>
  </si>
  <si>
    <t>https://www.youtube.com/watch?v=9Ueu9ZOkO8c</t>
  </si>
  <si>
    <t>https://i.ytimg.com/vi/9Ueu9ZOkO8c/hqdefault.jpg?sqp=-oaymwEZCPYBEIoBSFXyq4qpAwsIARUAAIhCGAFwAQ==&amp;rs=AOn4CLB68xzvo64sWrFprTGmLWyTs3PEUg</t>
  </si>
  <si>
    <t>ANSYS SIMPLE BRACKET ANALYSIS IN ANSYS, ANSYS, ANSYS APDL, BRACKET ANALYSIS, SIMPLE CONCEPT</t>
  </si>
  <si>
    <t>9Ueu9ZOkO8c</t>
  </si>
  <si>
    <t>ANSYS Plane Stress Bracket analysis</t>
  </si>
  <si>
    <t>https://www.youtube.com/watch?v=Vyi8XI3tzfM</t>
  </si>
  <si>
    <t>https://i.ytimg.com/vi/Vyi8XI3tzfM/hqdefault.jpg?sqp=-oaymwEZCPYBEIoBSFXyq4qpAwsIARUAAIhCGAFwAQ==&amp;rs=AOn4CLCj4hOozEoT1jADWPeIeMD8nrNw8g</t>
  </si>
  <si>
    <t>ANSYS, ANSYS APDL, ANSYS Plane Stress Bracket analysis, STRESS ANALYSIS, BRACKET ANALYSIS</t>
  </si>
  <si>
    <t>Vyi8XI3tzfM</t>
  </si>
  <si>
    <t>Ansys thermal analysis simple conduction</t>
  </si>
  <si>
    <t>https://www.youtube.com/watch?v=xS_R4OEov6E</t>
  </si>
  <si>
    <t>https://i.ytimg.com/vi/xS_R4OEov6E/hqdefault.jpg?sqp=-oaymwEZCPYBEIoBSFXyq4qpAwsIARUAAIhCGAFwAQ==&amp;rs=AOn4CLA_mMXADabXLQb_Ly3Gg3Hm0crTjw</t>
  </si>
  <si>
    <t>Ansys thermal analysis simple conduction, ansys apdl, thermal analysis, simple conduction</t>
  </si>
  <si>
    <t>xS_R4OEov6E</t>
  </si>
  <si>
    <t>Ansys workbench and using  LSDYNA  Soda can crush Explicit Dynamics analysis</t>
  </si>
  <si>
    <t>https://www.youtube.com/watch?v=0YmTcXZqIUk</t>
  </si>
  <si>
    <t>https://i.ytimg.com/vi/0YmTcXZqIUk/hqdefault.jpg?sqp=-oaymwEZCPYBEIoBSFXyq4qpAwsIARUAAIhCGAFwAQ==&amp;rs=AOn4CLBZD0ftAZRkT56tunCZwLan6bABQA</t>
  </si>
  <si>
    <t>Ansys workbench and using LSDYNA Soda can crush Explicit Dynamics analysis and step by step procedure</t>
  </si>
  <si>
    <t>ansys, ansys workbench, explicit dynamics analysis, soda can crush, LSDYNA</t>
  </si>
  <si>
    <t>0YmTcXZqIUk</t>
  </si>
  <si>
    <t>Ansys workbench Basic Explicit dynamics analysis</t>
  </si>
  <si>
    <t>https://www.youtube.com/watch?v=Y5Io0zVvgi0</t>
  </si>
  <si>
    <t>https://i.ytimg.com/vi/Y5Io0zVvgi0/hqdefault.jpg?sqp=-oaymwEZCPYBEIoBSFXyq4qpAwsIARUAAIhCGAFwAQ==&amp;rs=AOn4CLBV7glM-pbdpV8f7H7c_y8Ir_D9qA</t>
  </si>
  <si>
    <t>Ansys workbench Basic Explicit dynamics analysis, Explicit dynamics, ansys workbench, ansys</t>
  </si>
  <si>
    <t>Y5Io0zVvgi0</t>
  </si>
  <si>
    <t>Pro e 5 0 drill bit design</t>
  </si>
  <si>
    <t>https://www.youtube.com/watch?v=9BCuTSvW7xs</t>
  </si>
  <si>
    <t>https://i.ytimg.com/vi/9BCuTSvW7xs/hqdefault.jpg?sqp=-oaymwEZCPYBEIoBSFXyq4qpAwsIARUAAIhCGAFwAQ==&amp;rs=AOn4CLDdv54NulD-8TDf8n8id6kzfkOBEA</t>
  </si>
  <si>
    <t>pro e, drill bit design, cero</t>
  </si>
  <si>
    <t>9BCuTSvW7xs</t>
  </si>
  <si>
    <t>Pro E 5.0 Ball bearing part  assembly</t>
  </si>
  <si>
    <t>https://www.youtube.com/watch?v=5yqwrSj7HhM</t>
  </si>
  <si>
    <t>https://i.ytimg.com/vi/5yqwrSj7HhM/hqdefault.jpg?sqp=-oaymwEZCPYBEIoBSFXyq4qpAwsIARUAAIhCGAFwAQ==&amp;rs=AOn4CLDN9U_Au9Jy8V9j7fG4mmKzw9vHtg</t>
  </si>
  <si>
    <t>Pro E 5.0 Ball bearing part assembly</t>
  </si>
  <si>
    <t>Pro E 5 0 Ball bearing part assembly, pro e 5, ball bearing, assembly, ball bearing assemly</t>
  </si>
  <si>
    <t>5yqwrSj7HhM</t>
  </si>
  <si>
    <t>Ansys workbench Femur Bone analysis</t>
  </si>
  <si>
    <t>https://www.youtube.com/watch?v=4HPixlTr5vA</t>
  </si>
  <si>
    <t>https://i.ytimg.com/vi/4HPixlTr5vA/hqdefault.jpg?sqp=-oaymwEZCPYBEIoBSFXyq4qpAwsIARUAAIhCGAFwAQ==&amp;rs=AOn4CLCKhehtdpKcJa5WXbqXy29S3mhkUg</t>
  </si>
  <si>
    <t>human bone analysis, ansys work bench, ansys, Ansys workbench Femur Bone analysis</t>
  </si>
  <si>
    <t>4HPixlTr5vA</t>
  </si>
  <si>
    <t>Ansys bicycle analysis in ansys Apdl</t>
  </si>
  <si>
    <t>https://www.youtube.com/watch?v=liYKnd6Ge1M</t>
  </si>
  <si>
    <t>https://i.ytimg.com/vi/liYKnd6Ge1M/hqdefault.jpg?sqp=-oaymwEZCPYBEIoBSFXyq4qpAwsIARUAAIhCGAFwAQ==&amp;rs=AOn4CLBqv-4jNPPJ_OnVNMM66eT7Q9dEHw</t>
  </si>
  <si>
    <t>ansys, ansys apdl, bicycle, bicycle frame analysis in ansys</t>
  </si>
  <si>
    <t>liYKnd6Ge1M</t>
  </si>
  <si>
    <t>Catia Stiffner comment</t>
  </si>
  <si>
    <t>https://www.youtube.com/watch?v=xtHA4cCpBPM</t>
  </si>
  <si>
    <t>https://i.ytimg.com/vi/xtHA4cCpBPM/hqdefault.jpg?sqp=-oaymwEZCPYBEIoBSFXyq4qpAwsIARUAAIhCGAFwAQ==&amp;rs=AOn4CLBFouIOdISqonuC6GIWXfNbZ53BUg</t>
  </si>
  <si>
    <t>catia, tutorials in catia, stiffner commment</t>
  </si>
  <si>
    <t>xtHA4cCpBPM</t>
  </si>
  <si>
    <t>Pro E 5 0 alloy wheel design</t>
  </si>
  <si>
    <t>https://www.youtube.com/watch?v=rZQxi9Ouy_M</t>
  </si>
  <si>
    <t>https://i.ytimg.com/vi/rZQxi9Ouy_M/hqdefault.jpg?sqp=-oaymwEZCPYBEIoBSFXyq4qpAwsIARUAAIhCGAFwAQ==&amp;rs=AOn4CLBb1uHfR5TE1_QdLRVl21xEXOB9FQ</t>
  </si>
  <si>
    <t>pro e, creo, alloy wheel design, rim design in pro e, how to design in pro e</t>
  </si>
  <si>
    <t>rZQxi9Ouy_M</t>
  </si>
  <si>
    <t>Pro/E 5.0 Gear box animation</t>
  </si>
  <si>
    <t>https://www.youtube.com/watch?v=OTyKwZ_tmfo</t>
  </si>
  <si>
    <t>https://i.ytimg.com/vi/OTyKwZ_tmfo/hqdefault.jpg?sqp=-oaymwEZCPYBEIoBSFXyq4qpAwsIARUAAIhCGAFwAQ==&amp;rs=AOn4CLBM3I6CR2udjZ2nrD0t9PoK9un3Fw</t>
  </si>
  <si>
    <t>pro e 5, creo, gear box .animation, mechanism</t>
  </si>
  <si>
    <t>OTyKwZ_tmfo</t>
  </si>
  <si>
    <t>Animation of pro e</t>
  </si>
  <si>
    <t>https://www.youtube.com/watch?v=1jk1uOprfKs</t>
  </si>
  <si>
    <t>https://i.ytimg.com/vi/1jk1uOprfKs/hqdefault.jpg?sqp=-oaymwEZCPYBEIoBSFXyq4qpAwsIARUAAIhCGAFwAQ==&amp;rs=AOn4CLB3XUvNkXS31BzfE3ZDxRy-aKpfxA</t>
  </si>
  <si>
    <t>pro e, creo, Animation, Animation of pro e</t>
  </si>
  <si>
    <t>1jk1uOprfKs</t>
  </si>
  <si>
    <t>Soda can deformation in ansys workbench</t>
  </si>
  <si>
    <t>https://www.youtube.com/watch?v=1ESbTqyjY-A</t>
  </si>
  <si>
    <t>https://i.ytimg.com/vi/1ESbTqyjY-A/hqdefault.jpg?sqp=-oaymwEZCPYBEIoBSFXyq4qpAwsIARUAAIhCGAFwAQ==&amp;rs=AOn4CLAR_aIP1f474zLCYSEyPuyXun6IWQ</t>
  </si>
  <si>
    <t>soda can, deformation, ansys, explicit dynamics, ansys workbench</t>
  </si>
  <si>
    <t>1ESbTqyjY-A</t>
  </si>
  <si>
    <t>Assembly and mechanism_Animation in pro e</t>
  </si>
  <si>
    <t>https://www.youtube.com/watch?v=bZItHpIWl4c</t>
  </si>
  <si>
    <t>https://i.ytimg.com/vi/bZItHpIWl4c/hqdefault.jpg?sqp=-oaymwEZCPYBEIoBSFXyq4qpAwsIARUAAIhCGAFwAQ==&amp;rs=AOn4CLCfURWtpWxo1pfJW4llf4SRjub2Lg</t>
  </si>
  <si>
    <t>Assembly and mechanism in pro e</t>
  </si>
  <si>
    <t>Assembly and mechanism in pro e, pro e, creo, animation, mechanism, assembly</t>
  </si>
  <si>
    <t>bZItHpIWl4c</t>
  </si>
  <si>
    <t>Material property data ansys workbench</t>
  </si>
  <si>
    <t>https://www.youtube.com/watch?v=IGSNbeu8Wjc</t>
  </si>
  <si>
    <t>https://i.ytimg.com/vi/IGSNbeu8Wjc/hqdefault.jpg?sqp=-oaymwEZCPYBEIoBSFXyq4qpAwsIARUAAIhCGAFwAQ==&amp;rs=AOn4CLCzN6i1FSJ7dzrKhJB4p1plS-4LYQ</t>
  </si>
  <si>
    <t>ansys, ansys workbench, Material property data ansys workbench, material management, assum material to your use</t>
  </si>
  <si>
    <t>IGSNbeu8Wjc</t>
  </si>
  <si>
    <t>Steady state thermal analysis in ansys workbench</t>
  </si>
  <si>
    <t>https://www.youtube.com/watch?v=hrmFdfyQagg</t>
  </si>
  <si>
    <t>https://i.ytimg.com/vi/hrmFdfyQagg/hqdefault.jpg?sqp=-oaymwEZCPYBEIoBSFXyq4qpAwsIARUAAIhCGAFwAQ==&amp;rs=AOn4CLCnTByNA-mSOP_JUYuZaUYu-StKgg</t>
  </si>
  <si>
    <t>ansys, ansys workbench, Steady state thermal analysis in ansys workbench</t>
  </si>
  <si>
    <t>hrmFdfyQagg</t>
  </si>
  <si>
    <t>Explicit dynamics analysis in ansys workbench</t>
  </si>
  <si>
    <t>https://www.youtube.com/watch?v=z4LLRAphVwY</t>
  </si>
  <si>
    <t>https://i.ytimg.com/vi/z4LLRAphVwY/hqdefault.jpg?sqp=-oaymwEZCPYBEIoBSFXyq4qpAwsIARUAAIhCGAFwAQ==&amp;rs=AOn4CLAInvMfV9Orhluq0jeWSvxvZwIBEQ</t>
  </si>
  <si>
    <t>ansys, ansys workbench, Explicit dynamics analysis in ansys workbench</t>
  </si>
  <si>
    <t>z4LLRAphVwY</t>
  </si>
  <si>
    <t>femur bone analysis in ansys workbench</t>
  </si>
  <si>
    <t>https://www.youtube.com/watch?v=8Cb7GfYOJlw</t>
  </si>
  <si>
    <t>https://i.ytimg.com/vi/8Cb7GfYOJlw/hqdefault.jpg?sqp=-oaymwEZCPYBEIoBSFXyq4qpAwsIARUAAIhCGAFwAQ==&amp;rs=AOn4CLAkAX2sECetMrnDBNJtwAAs685Y7Q</t>
  </si>
  <si>
    <t>ansys, ansys workbench, femar bone</t>
  </si>
  <si>
    <t>8Cb7GfYOJlw</t>
  </si>
  <si>
    <t>variable section sweep in pro e</t>
  </si>
  <si>
    <t>https://www.youtube.com/watch?v=_ZIR8bKTQA8</t>
  </si>
  <si>
    <t>https://i.ytimg.com/vi/_ZIR8bKTQA8/hqdefault.jpg?sqp=-oaymwEZCPYBEIoBSFXyq4qpAwsIARUAAIhCGAFwAQ==&amp;rs=AOn4CLDOwxY32ne5lgxDJEciUrFw5eBIJw</t>
  </si>
  <si>
    <t>variable section sweep in pro e, pro e creo, sweep, creo</t>
  </si>
  <si>
    <t>_ZIR8bKTQA8</t>
  </si>
  <si>
    <t>Turbine blade design in pro e</t>
  </si>
  <si>
    <t>https://www.youtube.com/watch?v=B08tV5Wr7s8</t>
  </si>
  <si>
    <t>https://i.ytimg.com/vi/B08tV5Wr7s8/hqdefault.jpg?sqp=-oaymwEZCPYBEIoBSFXyq4qpAwsIARUAAIhCGAFwAQ==&amp;rs=AOn4CLCiDs9ygXBUSVH2ScPYpYcY6FQqjQ</t>
  </si>
  <si>
    <t>pro e, creo, turbine blade, blade, blade design, turbine design</t>
  </si>
  <si>
    <t>B08tV5Wr7s8</t>
  </si>
  <si>
    <t>suspention analysis in ansys</t>
  </si>
  <si>
    <t>https://www.youtube.com/watch?v=mhP9JPTIJdc</t>
  </si>
  <si>
    <t>https://i.ytimg.com/vi/mhP9JPTIJdc/hqdefault.jpg?sqp=-oaymwEZCPYBEIoBSFXyq4qpAwsIARUAAIhCGAFwAQ==&amp;rs=AOn4CLAMw1UJu3FJ6KjEUJl-MwFUBPVFJA</t>
  </si>
  <si>
    <t>ansys, ansys work bench, suspention analysis in ansys</t>
  </si>
  <si>
    <t>mhP9JPTIJdc</t>
  </si>
  <si>
    <t>Simple Modal analysis in ansys workbench</t>
  </si>
  <si>
    <t>https://www.youtube.com/watch?v=wKMMXrE51zg</t>
  </si>
  <si>
    <t>https://i.ytimg.com/vi/wKMMXrE51zg/hqdefault.jpg?sqp=-oaymwEZCPYBEIoBSFXyq4qpAwsIARUAAIhCGAFwAQ==&amp;rs=AOn4CLCP4bcktaVAOO8Tz1b9jyxR3TGaBw</t>
  </si>
  <si>
    <t>modal analysis, ansys, Simple Modal analysis in ansys workbench, ansys workbench</t>
  </si>
  <si>
    <t>wKMMXrE51zg</t>
  </si>
  <si>
    <t>Flatten quit and blend solid in pro e</t>
  </si>
  <si>
    <t>https://www.youtube.com/watch?v=vdEnW4O7E58</t>
  </si>
  <si>
    <t>https://i.ytimg.com/vi/vdEnW4O7E58/hqdefault.jpg?sqp=-oaymwEZCPYBEIoBSFXyq4qpAwsIARUAAIhCGAFwAQ==&amp;rs=AOn4CLCK49XHzcrv77a43eYUQhybxjZv6Q</t>
  </si>
  <si>
    <t>pro e, cero, flatten quit, blend solid, Flatten quit and blend solid in pro e</t>
  </si>
  <si>
    <t>vdEnW4O7E58</t>
  </si>
  <si>
    <t>Blend comment in pro e tutorials</t>
  </si>
  <si>
    <t>https://www.youtube.com/watch?v=0obZqju1ndQ</t>
  </si>
  <si>
    <t>https://i.ytimg.com/vi/0obZqju1ndQ/hqdefault.jpg?sqp=-oaymwEZCPYBEIoBSFXyq4qpAwsIARUAAIhCGAFwAQ==&amp;rs=AOn4CLAGSgK1Y1RMDJ3zsRh5MeOlaw-vqQ</t>
  </si>
  <si>
    <t>pro e, creo, blend comment, pro e tutorials</t>
  </si>
  <si>
    <t>0obZqju1ndQ</t>
  </si>
  <si>
    <t>Bike shock absorber analysis in ansys workbench</t>
  </si>
  <si>
    <t>https://www.youtube.com/watch?v=FSUlq3_rBAc</t>
  </si>
  <si>
    <t>https://i.ytimg.com/vi/FSUlq3_rBAc/hqdefault.jpg?sqp=-oaymwEZCPYBEIoBSFXyq4qpAwsIARUAAIhCGAFwAQ==&amp;rs=AOn4CLDtnBIeLHFKzSCxtbTAkf-0vOwVMA</t>
  </si>
  <si>
    <t>bike shock absorber, ansys, ansys workbench, suspention analysis, spring</t>
  </si>
  <si>
    <t>FSUlq3_rBAc</t>
  </si>
  <si>
    <t>Assembly of suspention in pro e 5</t>
  </si>
  <si>
    <t>https://www.youtube.com/watch?v=Cofhp5gCvnw</t>
  </si>
  <si>
    <t>https://i.ytimg.com/vi/Cofhp5gCvnw/hqdefault.jpg?sqp=-oaymwEZCPYBEIoBSFXyq4qpAwsIARUAAIhCGAFwAQ==&amp;rs=AOn4CLDEM4fxg3YsZBlM0RU-oy5xPQVkiw</t>
  </si>
  <si>
    <t>Assembly of suspention in pro e</t>
  </si>
  <si>
    <t>pro, creo, assembly, suspention</t>
  </si>
  <si>
    <t>Cofhp5gCvnw</t>
  </si>
  <si>
    <t>static analysis in catia V5</t>
  </si>
  <si>
    <t>https://www.youtube.com/watch?v=6z-3UD4TSFo</t>
  </si>
  <si>
    <t>https://i.ytimg.com/vi/6z-3UD4TSFo/hqdefault.jpg?sqp=-oaymwEZCPYBEIoBSFXyq4qpAwsIARUAAIhCGAFwAQ==&amp;rs=AOn4CLDoE-gACf_nmesA6r5F4Lk0wq6bwg</t>
  </si>
  <si>
    <t>catia analysis, static analysis, catia, part analysis</t>
  </si>
  <si>
    <t>6z-3UD4TSFo</t>
  </si>
  <si>
    <t>Rendering in catia V5</t>
  </si>
  <si>
    <t>https://www.youtube.com/watch?v=6iKSaclQQ6I</t>
  </si>
  <si>
    <t>https://i.ytimg.com/vi/6iKSaclQQ6I/hqdefault.jpg?sqp=-oaymwEZCPYBEIoBSFXyq4qpAwsIARUAAIhCGAFwAQ==&amp;rs=AOn4CLAqpvGfj1r3cc-ExWvf_lpkiFgqoA</t>
  </si>
  <si>
    <t>catia rendering advance technology</t>
  </si>
  <si>
    <t>catia, rendering, gear, catia rendering</t>
  </si>
  <si>
    <t>6iKSaclQQ6I</t>
  </si>
  <si>
    <t>Piston Head thermal analysis in catia V5</t>
  </si>
  <si>
    <t>https://www.youtube.com/watch?v=DCIEf5aqozw</t>
  </si>
  <si>
    <t>https://i.ytimg.com/vi/DCIEf5aqozw/hqdefault.jpg?sqp=-oaymwEZCPYBEIoBSFXyq4qpAwsIARUAAIhCGAFwAQ==&amp;rs=AOn4CLBAdR6t4R1t46OXgETtgDNALoICUQ</t>
  </si>
  <si>
    <t>piston head thermal analysis in catia and its step by step procedure analysis easy to understand</t>
  </si>
  <si>
    <t>catia, thermal, piston, piston head, catia ansys, catiathermal analysis</t>
  </si>
  <si>
    <t>DCIEf5aqozw</t>
  </si>
  <si>
    <t>How to draw circular spring in pro engineer softwa</t>
  </si>
  <si>
    <t>https://www.youtube.com/watch?v=5Rm4uwOX544</t>
  </si>
  <si>
    <t>https://i.ytimg.com/vi/5Rm4uwOX544/hqdefault.jpg?sqp=-oaymwEZCPYBEIoBSFXyq4qpAwsIARUAAIhCGAFwAQ==&amp;rs=AOn4CLC_EcpEOZeuE31lf3wGOBA1gQC6Jw</t>
  </si>
  <si>
    <t>it is circular spring in pro e modal</t>
  </si>
  <si>
    <t>pro, cero, spring, circular, engineer</t>
  </si>
  <si>
    <t>5Rm4uwOX544</t>
  </si>
  <si>
    <t>leaf spring_stress and deformation analysis in ansys workbench</t>
  </si>
  <si>
    <t>https://www.youtube.com/watch?v=mO_KWP8pXHU</t>
  </si>
  <si>
    <t>https://i.ytimg.com/vi/mO_KWP8pXHU/hqdefault.jpg?sqp=-oaymwEZCPYBEIoBSFXyq4qpAwsIARUAAIhCGAFwAQ==&amp;rs=AOn4CLAVtP22rZKlCO7QxDTRhgh1w-HoCw</t>
  </si>
  <si>
    <t>deformation analysis and stress, strain</t>
  </si>
  <si>
    <t>ansys, ansys workbench, leaf spring, beformation analysis</t>
  </si>
  <si>
    <t>mO_KWP8pXHU</t>
  </si>
  <si>
    <t>Simple Bolt design in pro engineer</t>
  </si>
  <si>
    <t>https://www.youtube.com/watch?v=kRXJAt2UN0c</t>
  </si>
  <si>
    <t>https://i.ytimg.com/vi/kRXJAt2UN0c/hqdefault.jpg?sqp=-oaymwEZCPYBEIoBSFXyq4qpAwsIARUAAIhCGAFwAQ==&amp;rs=AOn4CLCFV_QTkXxtiA6tOEv9qxo_aKgDng</t>
  </si>
  <si>
    <t>its easy design in pro e ...and simple...</t>
  </si>
  <si>
    <t>pro e, cero, bolt, simple bolt</t>
  </si>
  <si>
    <t>kRXJAt2UN0c</t>
  </si>
  <si>
    <t>Tyre in Toroidal bend using pro engineer</t>
  </si>
  <si>
    <t>https://www.youtube.com/watch?v=1pSVBmQ_K4M</t>
  </si>
  <si>
    <t>https://i.ytimg.com/vi/1pSVBmQ_K4M/hqdefault.jpg?sqp=-oaymwEZCPYBEIoBSFXyq4qpAwsIARUAAIhCGAFwAQ==&amp;rs=AOn4CLBf6Zj_IuEOSXKLL3EEaSoe-yixYA</t>
  </si>
  <si>
    <t>it is accurate shape design ...and i using wrap tool also ...and it is simple model in pro engineer and toroidal bend</t>
  </si>
  <si>
    <t>pro e, creo, toroidal bend, wrap tool, tyre design</t>
  </si>
  <si>
    <t>1pSVBmQ_K4M</t>
  </si>
  <si>
    <t>dynamics analysis in ansys</t>
  </si>
  <si>
    <t>https://www.youtube.com/watch?v=16vV2CyG3Lo</t>
  </si>
  <si>
    <t>https://i.ytimg.com/vi/16vV2CyG3Lo/hqdefault.jpg?sqp=-oaymwEZCPYBEIoBSFXyq4qpAwsIARUAAIhCGAFwAQ==&amp;rs=AOn4CLABf3TFGdeFcWIGnCtJgnNl-600nw</t>
  </si>
  <si>
    <t>deformation on part</t>
  </si>
  <si>
    <t>ansys, ansys workbench, dynamics analysis</t>
  </si>
  <si>
    <t>16vV2CyG3Lo</t>
  </si>
  <si>
    <t>CFD car</t>
  </si>
  <si>
    <t>https://www.youtube.com/watch?v=2ts_kQe2AfQ</t>
  </si>
  <si>
    <t>https://i.ytimg.com/vi/2ts_kQe2AfQ/hqdefault.jpg?sqp=-oaymwEZCPYBEIoBSFXyq4qpAwsIARUAAIhCGAFwAQ==&amp;rs=AOn4CLB1dx9F6lpOO4EIIjG8zvU0Tq6I7g</t>
  </si>
  <si>
    <t>CFD car analysis in ansys</t>
  </si>
  <si>
    <t>ansys workbench, cfd, fluent</t>
  </si>
  <si>
    <t>2ts_kQe2AfQ</t>
  </si>
  <si>
    <t>turbo charger animation</t>
  </si>
  <si>
    <t>https://www.youtube.com/watch?v=YDdzgT8nSSg</t>
  </si>
  <si>
    <t>https://i.ytimg.com/vi/YDdzgT8nSSg/hqdefault.jpg?sqp=-oaymwEZCPYBEIoBSFXyq4qpAwsIARUAAIhCGAFwAQ==&amp;rs=AOn4CLAD91KsEtlyYPxTvka-Gkb47yXHOQ</t>
  </si>
  <si>
    <t>turbo charger is using engine cooling system</t>
  </si>
  <si>
    <t>turbo, turbine, turbo blabe, pro e, animation</t>
  </si>
  <si>
    <t>YDdzgT8nSSg</t>
  </si>
  <si>
    <t>CFD analysis inansys workbench</t>
  </si>
  <si>
    <t>https://www.youtube.com/watch?v=-H_Ai4-mmMM</t>
  </si>
  <si>
    <t>https://i.ytimg.com/vi/-H_Ai4-mmMM/hqdefault.jpg?sqp=-oaymwEZCPYBEIoBSFXyq4qpAwsIARUAAIhCGAFwAQ==&amp;rs=AOn4CLBAq1HJJd0KTbXqJj5rq5yF-a8Hqg</t>
  </si>
  <si>
    <t>computational fluid dynamics analysis in ansys workbench ......CFD analysis inansys workbench areo dynamic analysis air flow analysis</t>
  </si>
  <si>
    <t>ansys, cfd, computational fluid dynamics analysis in ansys workbench, CFD analysis inansys workbench, ansys work bench, fluent, car areo dynamics, areo dynam...</t>
  </si>
  <si>
    <t>Fan animation in pro e mpeg4</t>
  </si>
  <si>
    <t>https://www.youtube.com/watch?v=bvYg2l_cRuI</t>
  </si>
  <si>
    <t>https://i.ytimg.com/vi/bvYg2l_cRuI/hqdefault.jpg?sqp=-oaymwEZCPYBEIoBSFXyq4qpAwsIARUAAIhCGAFwAQ==&amp;rs=AOn4CLB99GOSBajFLCtXgyThYknZlbq6aA</t>
  </si>
  <si>
    <t>pro e, creo, fan, blade, mechanism, animation, fan full assembly</t>
  </si>
  <si>
    <t>bvYg2l_cRuI</t>
  </si>
  <si>
    <t>Engine animation in pro e mechanism mpeg4</t>
  </si>
  <si>
    <t>https://www.youtube.com/watch?v=3sLNQP9wh0s</t>
  </si>
  <si>
    <t>https://i.ytimg.com/vi/3sLNQP9wh0s/hqdefault.jpg?sqp=-oaymwEZCPYBEIoBSFXyq4qpAwsIARUAAIhCGAFwAQ==&amp;rs=AOn4CLDFzM0bObLpnCGQjjS6oBPTXDWoaQ</t>
  </si>
  <si>
    <t>Engine animation in pro e mechanism mpeg4, engine mechanism, 8 piston engine, advance engine, pro e mechanism, creo, easy to animation in pro e, mp4 video</t>
  </si>
  <si>
    <t>3sLNQP9wh0s</t>
  </si>
  <si>
    <t>how to draw spring in pro e mpeg4</t>
  </si>
  <si>
    <t>https://www.youtube.com/watch?v=AJcUv-AeG3A</t>
  </si>
  <si>
    <t>https://i.ytimg.com/vi/AJcUv-AeG3A/hqdefault.jpg?sqp=-oaymwEZCPYBEIoBSFXyq4qpAwsIARUAAIhCGAFwAQ==&amp;rs=AOn4CLCthGM6CGbVJNQK-j6wZzvWMqyRSQ</t>
  </si>
  <si>
    <t>pro e, creo, helical spring, spring, tension spring, how to draw spring in pro e mpeg4, easy to draw spring, animation</t>
  </si>
  <si>
    <t>AJcUv-AeG3A</t>
  </si>
  <si>
    <t>Pro e mechanism in piston mpeg4</t>
  </si>
  <si>
    <t>https://www.youtube.com/watch?v=ZNw9EFaomy8</t>
  </si>
  <si>
    <t>https://i.ytimg.com/vi/ZNw9EFaomy8/hqdefault.jpg?sqp=-oaymwEZCPYBEIoBSFXyq4qpAwsIARUAAIhCGAFwAQ==&amp;rs=AOn4CLDZUHWxbxMoQOpvY7ZTqgweM31ilA</t>
  </si>
  <si>
    <t>pro e, pro e mechanism, creo, piston, connecting rod, mechanism</t>
  </si>
  <si>
    <t>ZNw9EFaomy8</t>
  </si>
  <si>
    <t>piston stress analysis in ansys workbench mpeg4</t>
  </si>
  <si>
    <t>https://www.youtube.com/watch?v=xHN0Ru2ZVcw</t>
  </si>
  <si>
    <t>https://i.ytimg.com/vi/xHN0Ru2ZVcw/hqdefault.jpg?sqp=-oaymwEZCPYBEIoBSFXyq4qpAwsIARUAAIhCGAFwAQ==&amp;rs=AOn4CLAgVlc2THiycRGzVjmv_zMSpnVq8g</t>
  </si>
  <si>
    <t>piston, connecting rod, piston with connecting rod, piston stress analysis, stress analysis in ansys workbench, static structure analysis in ansys workbench</t>
  </si>
  <si>
    <t>xHN0Ru2ZVcw</t>
  </si>
  <si>
    <t>step by step installation process of UG NX</t>
  </si>
  <si>
    <t>https://www.youtube.com/watch?v=h0C3JINmvz8</t>
  </si>
  <si>
    <t>https://i.ytimg.com/vi/h0C3JINmvz8/hqdefault.jpg?sqp=-oaymwEZCPYBEIoBSFXyq4qpAwsIARUAAIhCGAFwAQ==&amp;rs=AOn4CLBF8e8Z9_eF_GVBd9k5DQIfZB5ruA</t>
  </si>
  <si>
    <t>step, by, installation, process, of, UG, NX, mpeg4, unigrapics, easy, to, install, understand, this</t>
  </si>
  <si>
    <t>h0C3JINmvz8</t>
  </si>
  <si>
    <t>ansys step by step procedure installation mpeg4</t>
  </si>
  <si>
    <t>https://www.youtube.com/watch?v=fyi0t0MGwhM</t>
  </si>
  <si>
    <t>https://i.ytimg.com/vi/fyi0t0MGwhM/hqdefault.jpg?sqp=-oaymwEZCPYBEIoBSFXyq4qpAwsIARUAAIhCGAFwAQ==&amp;rs=AOn4CLCWegbz6SobiFk3rcUuvhSC64HD1g</t>
  </si>
  <si>
    <t>ansys install process, step by step procedure, easy procedure</t>
  </si>
  <si>
    <t>fyi0t0MGwhM</t>
  </si>
  <si>
    <t>gear analysis in ansys workbench</t>
  </si>
  <si>
    <t>https://www.youtube.com/watch?v=CtNF1fj0SCQ</t>
  </si>
  <si>
    <t>https://i.ytimg.com/vi/CtNF1fj0SCQ/hqdefault.jpg?sqp=-oaymwEZCPYBEIoBSFXyq4qpAwsIARUAAIhCGAFwAQ==&amp;rs=AOn4CLCZH-N0BX7KmOeybtw5bWwdrceQWw</t>
  </si>
  <si>
    <t>spur, gear, ansys, workbench, analysis, in</t>
  </si>
  <si>
    <t>CtNF1fj0SCQ</t>
  </si>
  <si>
    <t>Engineering material in ansys workbench</t>
  </si>
  <si>
    <t>https://www.youtube.com/watch?v=2V2-eo9MB60</t>
  </si>
  <si>
    <t>https://i.ytimg.com/vi/2V2-eo9MB60/hqdefault.jpg?sqp=-oaymwEZCPYBEIoBSFXyq4qpAwsIARUAAIhCGAFwAQ==&amp;rs=AOn4CLCzLVm6mML5G-IVI5887ljlk9zUtg</t>
  </si>
  <si>
    <t>easy to assume material in ansys workbench</t>
  </si>
  <si>
    <t>ansys, ansys workbench, engineering material in ansys workbench, suspention, shock absorber, spring</t>
  </si>
  <si>
    <t>2V2-eo9MB60</t>
  </si>
  <si>
    <t>Rendering in pro e</t>
  </si>
  <si>
    <t>https://www.youtube.com/watch?v=Ke1TqGhNfro</t>
  </si>
  <si>
    <t>https://i.ytimg.com/vi/Ke1TqGhNfro/hqdefault.jpg?sqp=-oaymwEZCPYBEIoBSFXyq4qpAwsIARUAAIhCGAFwAQ==&amp;rs=AOn4CLCCVTOs8qXB62Zc-0YzsRN74g8zbg</t>
  </si>
  <si>
    <t>rendering in pro e software</t>
  </si>
  <si>
    <t>rendering, pro e software, rendering in pro e software, rendering in pro e, creo, pro e</t>
  </si>
  <si>
    <t>Ke1TqGhNfro</t>
  </si>
  <si>
    <t>kamyar K</t>
  </si>
  <si>
    <t>Ansys Live training Event</t>
  </si>
  <si>
    <t>https://www.youtube.com/watch?v=2J1j-VqqE6o</t>
  </si>
  <si>
    <t>https://i.ytimg.com/vi/2J1j-VqqE6o/hqdefault.jpg?sqp=-oaymwEZCPYBEIoBSFXyq4qpAwsIARUAAIhCGAFwAQ==&amp;rs=AOn4CLCODoOKizOQ7FrfJ_ASELHgLvB18g</t>
  </si>
  <si>
    <t>You can have access to Ansys registered trainees live. all the materials would remain on the address after the live session is over! Go and take advantage fr...</t>
  </si>
  <si>
    <t>Training, Ansys, students</t>
  </si>
  <si>
    <t>2J1j-VqqE6o</t>
  </si>
  <si>
    <t>704  Field Calculator | Calculating Core Loss of a Specific Part</t>
  </si>
  <si>
    <t>https://www.youtube.com/watch?v=-moDZUVgdkg</t>
  </si>
  <si>
    <t>https://i.ytimg.com/vi/-moDZUVgdkg/hqdefault.jpg?sqp=-oaymwEZCPYBEIoBSFXyq4qpAwsIARUAAIhCGAFwAQ==&amp;rs=AOn4CLCnOPYWAa6i7qQj1vBp4gDO7IGdsQ</t>
  </si>
  <si>
    <t>In this series of videos I am giving you different examples of how to calculate with field calculator. Follow them and leave comment below each video.</t>
  </si>
  <si>
    <t>Ansys Maxwell, Ansoft, Field calculator, Core loss, electromagnetic consultant, divergence of a vector, Integral, eddy current</t>
  </si>
  <si>
    <t>703  Field Calculator | Calculating Core Flux</t>
  </si>
  <si>
    <t>https://www.youtube.com/watch?v=JHTaCBmHacc</t>
  </si>
  <si>
    <t>https://i.ytimg.com/vi/JHTaCBmHacc/hqdefault.jpg?sqp=-oaymwEZCPYBEIoBSFXyq4qpAwsIARUAAIhCGAFwAQ==&amp;rs=AOn4CLDLSr6aZ8EqTJUFYE7W5i6opMTU7A</t>
  </si>
  <si>
    <t>Ansys Maxwell, Ansoft, Field calculator, Core loss, electromagnetic consultant, divergence of a vector, Integral</t>
  </si>
  <si>
    <t>JHTaCBmHacc</t>
  </si>
  <si>
    <t>702  Field Calculator | Divergence of a Field B</t>
  </si>
  <si>
    <t>https://www.youtube.com/watch?v=brUdJnQ7NWM</t>
  </si>
  <si>
    <t>https://i.ytimg.com/vi/brUdJnQ7NWM/hqdefault.jpg?sqp=-oaymwEZCPYBEIoBSFXyq4qpAwsIARUAAIhCGAFwAQ==&amp;rs=AOn4CLBNURw6-9_io-Zuqg8iSwKUB7ZxRw</t>
  </si>
  <si>
    <t>Ansys Maxwell, Ansoft, Eddy Current, Field calculator, Core loss, electromagnetic consultant, divergence of a vector, Integral</t>
  </si>
  <si>
    <t>brUdJnQ7NWM</t>
  </si>
  <si>
    <t>701  Field Calculator |Average of Magnetic Field</t>
  </si>
  <si>
    <t>https://www.youtube.com/watch?v=UvJB1MAgRUU</t>
  </si>
  <si>
    <t>https://i.ytimg.com/vi/UvJB1MAgRUU/hqdefault.jpg?sqp=-oaymwEZCPYBEIoBSFXyq4qpAwsIARUAAIhCGAFwAQ==&amp;rs=AOn4CLAidBa3sp0bHWZtQo6-BgdqM1ub5A</t>
  </si>
  <si>
    <t>UvJB1MAgRUU</t>
  </si>
  <si>
    <t>312  Ansys Maxwell | Simple Eddy Current simulation [1/3]</t>
  </si>
  <si>
    <t>https://www.youtube.com/watch?v=_1pgyj4lD7Q</t>
  </si>
  <si>
    <t>https://i.ytimg.com/vi/_1pgyj4lD7Q/hqdefault.jpg?sqp=-oaymwEZCPYBEIoBSFXyq4qpAwsIARUAAIhCGAFwAQ==&amp;rs=AOn4CLCF8ggIeCAO0Tn2fDe6kJV8YF1GMg</t>
  </si>
  <si>
    <t>Eddy current solution is explained in this video. This is a simple example were you can simulate and plot the magnetic field created by a coil surrounding a ...</t>
  </si>
  <si>
    <t>Ansys Maxwell, Ansoft, Eddy Current, Field calculator, Core loss, electromagnetic consultant</t>
  </si>
  <si>
    <t>_1pgyj4lD7Q</t>
  </si>
  <si>
    <t>314  Ansys Maxwell | Simple Eddy Current simulation3:3</t>
  </si>
  <si>
    <t>https://www.youtube.com/watch?v=D4zB5hA-Yls&amp;t=218s</t>
  </si>
  <si>
    <t>https://i.ytimg.com/vi/D4zB5hA-Yls/hqdefault.jpg?sqp=-oaymwEZCPYBEIoBSFXyq4qpAwsIARUAAIhCGAFwAQ==&amp;rs=AOn4CLAiffq7166mFboHC7o7HPR8Dpl4GA</t>
  </si>
  <si>
    <t>D4zB5hA-Yls&amp;t=218s</t>
  </si>
  <si>
    <t>313  Ansys Maxwell | Simple Eddy Current simulation [2/3]</t>
  </si>
  <si>
    <t>https://www.youtube.com/watch?v=sAWL4W43Jks</t>
  </si>
  <si>
    <t>https://i.ytimg.com/vi/sAWL4W43Jks/hqdefault.jpg?sqp=-oaymwEZCPYBEIoBSFXyq4qpAwsIARUAAIhCGAFwAQ==&amp;rs=AOn4CLD8uDgAPMQ13K25Vw9FFCMSZY97QA</t>
  </si>
  <si>
    <t>sAWL4W43Jks</t>
  </si>
  <si>
    <t>415 - Ansys Maxwell | Datasets and realistic excitations [1/3]</t>
  </si>
  <si>
    <t>https://www.youtube.com/watch?v=xs33MPv2oJs</t>
  </si>
  <si>
    <t>https://i.ytimg.com/vi/xs33MPv2oJs/hqdefault.jpg?sqp=-oaymwEZCPYBEIoBSFXyq4qpAwsIARUAAIhCGAFwAQ==&amp;rs=AOn4CLD0fhHDzZ7J1D7N-4vcd95I4Gwatg</t>
  </si>
  <si>
    <t>in this series of videos you will learn how to create a realistic excitation using Dataset tool in maxwell environment. Why should i use dataset tool? that w...</t>
  </si>
  <si>
    <t>EM, Consultation, Ansoft, Dataset, Simplorer, Excitation, pwl_periodic, Transient, inductor, sin wave, triangle, tutorial</t>
  </si>
  <si>
    <t>xs33MPv2oJs</t>
  </si>
  <si>
    <t>416 - Ansys Maxwell | Datasets and realistic excitations [2/3]</t>
  </si>
  <si>
    <t>https://www.youtube.com/watch?v=qsNiD-65m18</t>
  </si>
  <si>
    <t>https://i.ytimg.com/vi/qsNiD-65m18/hqdefault.jpg?sqp=-oaymwEZCPYBEIoBSFXyq4qpAwsIARUAAIhCGAFwAQ==&amp;rs=AOn4CLDAycHnmk0d-Rxkjk4N7OJ08QRjXw</t>
  </si>
  <si>
    <t>qsNiD-65m18</t>
  </si>
  <si>
    <t>417 - Ansys Maxwell | Datasets and realistic excitations [3/3]</t>
  </si>
  <si>
    <t>https://www.youtube.com/watch?v=dn0BdFCUu6k</t>
  </si>
  <si>
    <t>https://i.ytimg.com/vi/dn0BdFCUu6k/hqdefault.jpg?sqp=-oaymwEZCPYBEIoBSFXyq4qpAwsIARUAAIhCGAFwAQ==&amp;rs=AOn4CLBoPWC-9sOwD4LfxYom6qThvUWx5A</t>
  </si>
  <si>
    <t>dn0BdFCUu6k</t>
  </si>
  <si>
    <t>233  Ansys Maxwell | Magnetoestatic| Torque of Permanent Magnet 3:3</t>
  </si>
  <si>
    <t>https://www.youtube.com/watch?v=2d6O0pcAAJI</t>
  </si>
  <si>
    <t>https://i.ytimg.com/vi/2d6O0pcAAJI/hqdefault.jpg?sqp=-oaymwEZCPYBEIoBSFXyq4qpAwsIARUAAIhCGAFwAQ==&amp;rs=AOn4CLCV1iklbmKFVomESQf2A3hUswVO9w</t>
  </si>
  <si>
    <t>in this series of tutorial you will see how to calculate the magnetic force(torque) applied to a permanent magnet using Magnetostatic solver. Why magnetostat...</t>
  </si>
  <si>
    <t>EM simulation, consultance, tutorials, torque, magnetostatic, Ansys, Ansoft</t>
  </si>
  <si>
    <t>2d6O0pcAAJI</t>
  </si>
  <si>
    <t>232  Ansys Maxwell | Magnetoestatic| Torque of Permanent Magnet 2:3</t>
  </si>
  <si>
    <t>https://www.youtube.com/watch?v=LMxUTPmQbjM</t>
  </si>
  <si>
    <t>https://i.ytimg.com/vi/LMxUTPmQbjM/hqdefault.jpg?sqp=-oaymwEZCPYBEIoBSFXyq4qpAwsIARUAAIhCGAFwAQ==&amp;rs=AOn4CLAIIvAesGnzZ5LOKHoQ4h84UyNaSw</t>
  </si>
  <si>
    <t>EM, Tutorials, Consultant, Ansoft, Ansys, Maxwell, Magnetostattic, Coil, Permanent magnet</t>
  </si>
  <si>
    <t>LMxUTPmQbjM</t>
  </si>
  <si>
    <t>231  Ansys Maxwell | Magnetoestatic | Torque of Permanent Magnet 1:3</t>
  </si>
  <si>
    <t>https://www.youtube.com/watch?v=TWJtIDg455g</t>
  </si>
  <si>
    <t>https://i.ytimg.com/vi/TWJtIDg455g/hqdefault.jpg?sqp=-oaymwEZCPYBEIoBSFXyq4qpAwsIARUAAIhCGAFwAQ==&amp;rs=AOn4CLAXCoJHWHUZRneTRrIMKxj9_HVfMw</t>
  </si>
  <si>
    <t>Anoft, Ansys, EM, consultant, Tutorials, EM simulation, Magnetostatic, Torque, Permanent magnet, Coil</t>
  </si>
  <si>
    <t>TWJtIDg455g</t>
  </si>
  <si>
    <t>606  Ansys Maxwell | DC Conduction | Current density in different Paths [3/3]</t>
  </si>
  <si>
    <t>https://www.youtube.com/watch?v=eO2xk6Es4QI</t>
  </si>
  <si>
    <t>https://i.ytimg.com/vi/eO2xk6Es4QI/hqdefault.jpg?sqp=-oaymwEZCPYBEIoBSFXyq4qpAwsIARUAAIhCGAFwAQ==&amp;rs=AOn4CLDESrNu3zjyPpB692YyDr1GqEw4dQ</t>
  </si>
  <si>
    <t>In this series of videos we are going to see how Sink excitation is going tisane our time in calculating the current density that goes in different path of a...</t>
  </si>
  <si>
    <t>Ansoft Maxwell, consultation, measurement tool, modeling, DC conduction path, tutorial, education, em simulation, Electromagnetic simulations, Ansys, Kamyar ...</t>
  </si>
  <si>
    <t>eO2xk6Es4QI</t>
  </si>
  <si>
    <t>605 - Ansys Maxwell | DC Conduction | Current density in different Paths [2/3]</t>
  </si>
  <si>
    <t>https://www.youtube.com/watch?v=YqR620P3tfE</t>
  </si>
  <si>
    <t>https://i.ytimg.com/vi/YqR620P3tfE/hqdefault.jpg?sqp=-oaymwEZCPYBEIoBSFXyq4qpAwsIARUAAIhCGAFwAQ==&amp;rs=AOn4CLBCcydE7V0ijQ7N0y2xWNOZMm0U0g</t>
  </si>
  <si>
    <t>YqR620P3tfE</t>
  </si>
  <si>
    <t>604 - Ansys Maxwell | DC Conduction | Current density in different Paths [1/3]</t>
  </si>
  <si>
    <t>https://www.youtube.com/watch?v=FPiS2NfGJhM</t>
  </si>
  <si>
    <t>https://i.ytimg.com/vi/FPiS2NfGJhM/hqdefault.jpg?sqp=-oaymwEZCPYBEIoBSFXyq4qpAwsIARUAAIhCGAFwAQ==&amp;rs=AOn4CLD5DuvHUVqp4JgA5q2T2wO-Vh0dFg</t>
  </si>
  <si>
    <t>FPiS2NfGJhM</t>
  </si>
  <si>
    <t>602 - Ansys Maxwell | DC Conduction | Resistance of Sea Water [2/3]</t>
  </si>
  <si>
    <t>https://www.youtube.com/watch?v=m-dMeUalSvg</t>
  </si>
  <si>
    <t>https://i.ytimg.com/vi/m-dMeUalSvg/hqdefault.jpg?sqp=-oaymwEZCPYBEIoBSFXyq4qpAwsIARUAAIhCGAFwAQ==&amp;rs=AOn4CLD7XupUoK2h3wIuLB9wpkx028Y6PQ</t>
  </si>
  <si>
    <t>In this series of videos I am trying to show you how you can use DC induction path to calculate the DC resistance of any path. Here we have a path that is ma...</t>
  </si>
  <si>
    <t>Ansoft Maxwell, consultation, relative coordinate system, offset coordinate system, DC conduction path, tutorial, education, em simulation, Electromagnetic s...</t>
  </si>
  <si>
    <t>m-dMeUalSvg</t>
  </si>
  <si>
    <t>603 - Ansys Maxwell | DC Conduction | Resistance of Sea Water [3/3]</t>
  </si>
  <si>
    <t>https://www.youtube.com/watch?v=VeyKGX1MObM</t>
  </si>
  <si>
    <t>https://i.ytimg.com/vi/VeyKGX1MObM/hqdefault.jpg?sqp=-oaymwEZCPYBEIoBSFXyq4qpAwsIARUAAIhCGAFwAQ==&amp;rs=AOn4CLDvH5gxvjQTUffK2i15fwHBtXLM_Q</t>
  </si>
  <si>
    <t>VeyKGX1MObM</t>
  </si>
  <si>
    <t>601- Ansys Maxwell | DC Conduction | Resistance of Sea Water [1/3]</t>
  </si>
  <si>
    <t>https://www.youtube.com/watch?v=PPs9xoSfIOs</t>
  </si>
  <si>
    <t>https://i.ytimg.com/vi/PPs9xoSfIOs/hqdefault.jpg?sqp=-oaymwEZCPYBEIoBSFXyq4qpAwsIARUAAIhCGAFwAQ==&amp;rs=AOn4CLCvOtvhAiPK5ACJou81AjTlkOgfWw</t>
  </si>
  <si>
    <t>PPs9xoSfIOs</t>
  </si>
  <si>
    <t>5 - Ansys Maxwell | Electrostatic Planar Capacitance [3/3]</t>
  </si>
  <si>
    <t>https://www.youtube.com/watch?v=hcVkJfCRq8I</t>
  </si>
  <si>
    <t>https://i.ytimg.com/vi/hcVkJfCRq8I/hqdefault.jpg?sqp=-oaymwEZCPYBEIoBSFXyq4qpAwsIARUAAIhCGAFwAQ==&amp;rs=AOn4CLAknQ_poNPblY0HrxzCwqKQ46XkaA</t>
  </si>
  <si>
    <t>In this series of tutorials, you will see how to calculate the capacitance of planar capacitor, and how to simulate that. MOREOVER you will have an answer of...</t>
  </si>
  <si>
    <t>Tutorial, Electromagnetic, EM, EM simulations, Ansoft, region, effect of region, without the region, hand calculation, theoretical, modelling, planar capacit...</t>
  </si>
  <si>
    <t>hcVkJfCRq8I</t>
  </si>
  <si>
    <t>508 - Ansys Maxwell | Electrostatic Planar Capacitance [1/3]</t>
  </si>
  <si>
    <t>https://www.youtube.com/watch?v=hdi4XCfR11k</t>
  </si>
  <si>
    <t>https://i.ytimg.com/vi/hdi4XCfR11k/hqdefault.jpg?sqp=-oaymwEZCPYBEIoBSFXyq4qpAwsIARUAAIhCGAFwAQ==&amp;rs=AOn4CLCzr5NZXgEb3jUlFkAHADm3VONvDQ</t>
  </si>
  <si>
    <t>hdi4XCfR11k</t>
  </si>
  <si>
    <t>509 - Ansys Maxwell | Electrostatic Planar Capacitance [2/3]</t>
  </si>
  <si>
    <t>https://www.youtube.com/watch?v=MDI-ByIDlko</t>
  </si>
  <si>
    <t>https://i.ytimg.com/vi/MDI-ByIDlko/hqdefault.jpg?sqp=-oaymwEZCPYBEIoBSFXyq4qpAwsIARUAAIhCGAFwAQ==&amp;rs=AOn4CLDQ11M-QEVdJ-Ke_9-aS2jjM4-hhQ</t>
  </si>
  <si>
    <t>MDI-ByIDlko</t>
  </si>
  <si>
    <t>507 - Ansys Maxwell | Electrostatic | Cylindrical Capacitors [3/3]</t>
  </si>
  <si>
    <t>https://www.youtube.com/watch?v=bIczcpvm7Rg</t>
  </si>
  <si>
    <t>https://i.ytimg.com/vi/bIczcpvm7Rg/hqdefault.jpg?sqp=-oaymwEZCPYBEIoBSFXyq4qpAwsIARUAAIhCGAFwAQ==&amp;rs=AOn4CLCgrgEEwYXkGlSp1Onx7fk79sIZNA</t>
  </si>
  <si>
    <t>In this series of tutorials you will see how to calculate the capacitance of cylindrical capacitors, and how to simulate their values using electrostatic sim...</t>
  </si>
  <si>
    <t>Tutorial, Electromagnetic, EM, EM simulations, Ansoft, Maxwell, modelling, cylindrical capacitors, low frequency, RF, meshing, consulting, free</t>
  </si>
  <si>
    <t>bIczcpvm7Rg</t>
  </si>
  <si>
    <t>506 - Ansys Maxwell | Electrostatic | Cylindrical Capacitors [2/3]</t>
  </si>
  <si>
    <t>https://www.youtube.com/watch?v=4KGgyPGVVnU</t>
  </si>
  <si>
    <t>https://i.ytimg.com/vi/4KGgyPGVVnU/hqdefault.jpg?sqp=-oaymwEZCPYBEIoBSFXyq4qpAwsIARUAAIhCGAFwAQ==&amp;rs=AOn4CLAac1fxHY5YobstowoGhFN4qRfCZA</t>
  </si>
  <si>
    <t>4KGgyPGVVnU</t>
  </si>
  <si>
    <t>505 - Ansys Maxwell | Electrostatic | Cylindrical Capacitors [1/3]</t>
  </si>
  <si>
    <t>https://www.youtube.com/watch?v=5M_shmHUVEo</t>
  </si>
  <si>
    <t>https://i.ytimg.com/vi/5M_shmHUVEo/hqdefault.jpg?sqp=-oaymwEZCPYBEIoBSFXyq4qpAwsIARUAAIhCGAFwAQ==&amp;rs=AOn4CLBPrPCohjNsp6EKf7A1yMEetW1PHw</t>
  </si>
  <si>
    <t>5M_shmHUVEo</t>
  </si>
  <si>
    <t>503  Ansys Maxwell | Mass Spectrometer Electrostatic Simulator [2/3]</t>
  </si>
  <si>
    <t>https://www.youtube.com/watch?v=lX13W_j8Uxw</t>
  </si>
  <si>
    <t>https://i.ytimg.com/vi/lX13W_j8Uxw/hqdefault.jpg?sqp=-oaymwEZCPYBEIoBSFXyq4qpAwsIARUAAIhCGAFwAQ==&amp;rs=AOn4CLAUUYJ_mkx8MSQPQ9V6kkiPGDZL7g</t>
  </si>
  <si>
    <t>In this series of tutorial, we are staying the Electrostatic simulator with an example of mass spectrometer application. This part is all about setting up th...</t>
  </si>
  <si>
    <t>Ansoft Maxwell, Tutorial, Education, Consulting, EM, Electromagnetic, Electrostatic, near field, far field, HFSS, introductions, Electric scalar potential</t>
  </si>
  <si>
    <t>lX13W_j8Uxw</t>
  </si>
  <si>
    <t>504  Ansys Maxwell |  Mass Spectrometer Electrostatic Simulator [3/3]</t>
  </si>
  <si>
    <t>https://www.youtube.com/watch?v=LHHMw7isvaw</t>
  </si>
  <si>
    <t>https://i.ytimg.com/vi/LHHMw7isvaw/hqdefault.jpg?sqp=-oaymwEZCPYBEIoBSFXyq4qpAwsIARUAAIhCGAFwAQ==&amp;rs=AOn4CLB5KAAj55GcqzbCBxFIZ9Yvl9AWww</t>
  </si>
  <si>
    <t>In this series of tutorial, we are staying the Electrostatic simulator with an example of mass spectrometer application. This part is all about interpreting ...</t>
  </si>
  <si>
    <t>Ansoft Maxwell, Tutorial, Education, Consulting, EM, Electromagnetic, Electrostatic, near field, far field, HFSS, introductions, Electric scalar potential, s...</t>
  </si>
  <si>
    <t>LHHMw7isvaw</t>
  </si>
  <si>
    <t>502 Ansys Maxwell | Mass spectrometer  Electrostatic Simulator</t>
  </si>
  <si>
    <t>https://www.youtube.com/watch?v=iIN6W08ecmU</t>
  </si>
  <si>
    <t>https://i.ytimg.com/vi/iIN6W08ecmU/hqdefault.jpg?sqp=-oaymwEZCPYBEIoBSFXyq4qpAwsIARUAAIhCGAFwAQ==&amp;rs=AOn4CLAziiw4KsVCrm3iS_G-0ST4J2uOcQ</t>
  </si>
  <si>
    <t>In this series of tutorial, we are staying the Electrostatic simulator with an example of mass spectrometer application. the first part is modeling the problem.</t>
  </si>
  <si>
    <t>Ansoft Maxwell, Tutorial, Education, Consulting, EM, Electromagnetic, Electrostatic, near field, far field, HFSS, introductions, Electric scalar potential, e...</t>
  </si>
  <si>
    <t>iIN6W08ecmU</t>
  </si>
  <si>
    <t>501 Ansys Maxwell | Introduction on Electrostatic Simulator</t>
  </si>
  <si>
    <t>https://www.youtube.com/watch?v=Zs-ZFbwxLNI</t>
  </si>
  <si>
    <t>https://i.ytimg.com/vi/Zs-ZFbwxLNI/hqdefault.jpg?sqp=-oaymwEZCPYBEIoBSFXyq4qpAwsIARUAAIhCGAFwAQ==&amp;rs=AOn4CLAUdjoFsBFyyU7iBKcpRSKsMhPSGQ</t>
  </si>
  <si>
    <t>This video deeply introduce the electrostatic simulator, its applications and what it can do for you.</t>
  </si>
  <si>
    <t>Zs-ZFbwxLNI</t>
  </si>
  <si>
    <t>414  Ansys Maxwell | Core loss 3 phase Transformer in 2D Comparison with 3D</t>
  </si>
  <si>
    <t>https://www.youtube.com/watch?v=HadSi1tjx30</t>
  </si>
  <si>
    <t>https://i.ytimg.com/vi/HadSi1tjx30/hqdefault.jpg?sqp=-oaymwEZCPYBEIoBSFXyq4qpAwsIARUAAIhCGAFwAQ==&amp;rs=AOn4CLCdMuWZc7LTmHeQhBw5HzUqFjmKEQ</t>
  </si>
  <si>
    <t>In this tutorials (413 and 414), you will see how to convert a 3D design into a 2D design. You will learn many tricks that you have to apply for better respo...</t>
  </si>
  <si>
    <t>education, em simulation, consultance, 3 phase transformer, transient siumlation, ansoft maxwell, ansys maxwell, custom avarage, avarage in specific time ran...</t>
  </si>
  <si>
    <t>HadSi1tjx30</t>
  </si>
  <si>
    <t>413 - Ansys Maxwell |  How to convert 3D design  to 2D</t>
  </si>
  <si>
    <t>https://www.youtube.com/watch?v=n7GQSIkD19M</t>
  </si>
  <si>
    <t>https://i.ytimg.com/vi/n7GQSIkD19M/hqdefault.jpg?sqp=-oaymwEZCPYBEIoBSFXyq4qpAwsIARUAAIhCGAFwAQ==&amp;rs=AOn4CLCy3zrSvMQNx6m1S9AuvMqtpn_uKQ</t>
  </si>
  <si>
    <t>education, tutorial, consultation, 2D conversion, model depth, unit, excitation, boundary, neuman, potential voltage, ansoft maxwell</t>
  </si>
  <si>
    <t>n7GQSIkD19M</t>
  </si>
  <si>
    <t>412-Ansys Maxwell | Coreloss 3 phase Transformer [3/3]</t>
  </si>
  <si>
    <t>https://www.youtube.com/watch?v=whX2iBmfaxQ</t>
  </si>
  <si>
    <t>https://i.ytimg.com/vi/whX2iBmfaxQ/hqdefault.jpg?sqp=-oaymwEZCPYBEIoBSFXyq4qpAwsIARUAAIhCGAFwAQ==&amp;rs=AOn4CLC3CePzQAyvV66HxRhvin3n9PJiVQ</t>
  </si>
  <si>
    <t>Ton of points and tricks are described in this video. Transient simulator is used to calculate the core loss of a 3phase transformer. for accurate simulation...</t>
  </si>
  <si>
    <t>em simulation, transformer, three phase, coreloss, winding, field, Mag_B, B_Mag, surface, Ansoft, Consultation, animate, animation, animate the field, time=-...</t>
  </si>
  <si>
    <t>whX2iBmfaxQ</t>
  </si>
  <si>
    <t>411-Ansys Maxwell | Core loss 3 phase Transformer [2/3]</t>
  </si>
  <si>
    <t>https://www.youtube.com/watch?v=cczrHwfS9ws</t>
  </si>
  <si>
    <t>https://i.ytimg.com/vi/cczrHwfS9ws/hqdefault.jpg?sqp=-oaymwEZCPYBEIoBSFXyq4qpAwsIARUAAIhCGAFwAQ==&amp;rs=AOn4CLCxGTkgBPmakal7YlR9LOm1KbK9sg</t>
  </si>
  <si>
    <t>EM simulation, ansoft maxwell, time, intrinsic variable, time variable, excitation, meshing, trransient, automatic adopting meshing, mesh operation, inside l...</t>
  </si>
  <si>
    <t>cczrHwfS9ws</t>
  </si>
  <si>
    <t>410-  Ansys Maxwell | Core loss 3 phase Transformer [1/3]</t>
  </si>
  <si>
    <t>https://www.youtube.com/watch?v=yqw4cAXAX7Y</t>
  </si>
  <si>
    <t>https://i.ytimg.com/vi/yqw4cAXAX7Y/hqdefault.jpg?sqp=-oaymwEZCPYBEIoBSFXyq4qpAwsIARUAAIhCGAFwAQ==&amp;rs=AOn4CLCxj-_tVfR_fmdZySEeig-VzSZWwg</t>
  </si>
  <si>
    <t>EM simulation, personalLib, advanced materiaal, definition, core loss, core B_H Curve, .tab, .x_t, parasolid file, import, import datasheet, consultation, he...</t>
  </si>
  <si>
    <t>yqw4cAXAX7Y</t>
  </si>
  <si>
    <t>409 - Ansys Maxwell | Translational motion [3/3]</t>
  </si>
  <si>
    <t>https://www.youtube.com/watch?v=ZGn-gQPVn3Y</t>
  </si>
  <si>
    <t>https://i.ytimg.com/vi/ZGn-gQPVn3Y/hqdefault.jpg?sqp=-oaymwEZCPYBEIoBSFXyq4qpAwsIARUAAIhCGAFwAQ==&amp;rs=AOn4CLDbaEY564ZgmfOC1rLeTjAuRkPzTg</t>
  </si>
  <si>
    <t>This series of videos are to show you how to take advantage of translational motion analysis in Maxwell. In this video you will learn how to plot the animate...</t>
  </si>
  <si>
    <t>tutorial, em, ansoft, ansys, maxwell, transient, eddy current, induced current, induction, external circuit, circuit editor, consultation, email</t>
  </si>
  <si>
    <t>ZGn-gQPVn3Y</t>
  </si>
  <si>
    <t>408 - Ansys Maxwell | Translational motion [2/3]</t>
  </si>
  <si>
    <t>https://www.youtube.com/watch?v=MruPdh_6hi0</t>
  </si>
  <si>
    <t>https://i.ytimg.com/vi/MruPdh_6hi0/hqdefault.jpg?sqp=-oaymwEZCPYBEIoBSFXyq4qpAwsIARUAAIhCGAFwAQ==&amp;rs=AOn4CLBPdmUhUuO4n3qFSr5_-tep0OeAnA</t>
  </si>
  <si>
    <t>This series of videos are to show you how to take advantage of translational motion analysis in Maxwell. In this video you will learn how to connect the Maxw...</t>
  </si>
  <si>
    <t>ansoft, em, tutorial, meshing, assigning band, motion, translational, transient, eddy current, region, Maxwell, induced current, mechanical, speed, initial p...</t>
  </si>
  <si>
    <t>MruPdh_6hi0</t>
  </si>
  <si>
    <t>407 - Ansys Maxwell | Translational motion Helix [1/3]</t>
  </si>
  <si>
    <t>https://www.youtube.com/watch?v=LW9TcpkZaZY</t>
  </si>
  <si>
    <t>https://i.ytimg.com/vi/LW9TcpkZaZY/hqdefault.jpg?sqp=-oaymwEZCPYBEIoBSFXyq4qpAwsIARUAAIhCGAFwAQ==&amp;rs=AOn4CLCG0tDeoOLi3rAbNpniwTZrtiBp4Q</t>
  </si>
  <si>
    <t>This series of videos are to show you how to take advantage of translational motion analysis in Maxwell. This video is going to be all about modeling. We are...</t>
  </si>
  <si>
    <t>helix, solenoid, transient, em, ansoft, maxwell, eddy current, induced current, induction, magnet</t>
  </si>
  <si>
    <t>LW9TcpkZaZY</t>
  </si>
  <si>
    <t>406 Ansys Maxwell | Rotational Motion [2/2]</t>
  </si>
  <si>
    <t>https://www.youtube.com/watch?v=Wa4E-a10ZkQ</t>
  </si>
  <si>
    <t>https://i.ytimg.com/vi/Wa4E-a10ZkQ/hqdefault.jpg?sqp=-oaymwEZCPYBEIoBSFXyq4qpAwsIARUAAIhCGAFwAQ==&amp;rs=AOn4CLA097xX-gU5p-2MKq-DUzTufQCnLw</t>
  </si>
  <si>
    <t>In this tutorial you will see how to take advantage of the motion feature in transient simulation. In particular we are looking at rotational motion. I am ex...</t>
  </si>
  <si>
    <t>ansoft maxwell, tutorial, consulatance service, transient simulation, band, region, Ansys (Business Operation), Physics (Field Of Study), Motion</t>
  </si>
  <si>
    <t>Wa4E-a10ZkQ</t>
  </si>
  <si>
    <t>405  Ansys Maxwell | Rotational Motion [1/2]</t>
  </si>
  <si>
    <t>https://www.youtube.com/watch?v=lRykQCK_LHs</t>
  </si>
  <si>
    <t>https://i.ytimg.com/vi/lRykQCK_LHs/hqdefault.jpg?sqp=-oaymwEZCPYBEIoBSFXyq4qpAwsIARUAAIhCGAFwAQ==&amp;rs=AOn4CLALgFFzdvvztqmR8QBD2TQvhX_FMA</t>
  </si>
  <si>
    <t>ansoft maxwell, tutorial, consulatance service, transient simulation, band, region</t>
  </si>
  <si>
    <t>lRykQCK_LHs</t>
  </si>
  <si>
    <t>404- Ansys Maxwell | Advanced Symmetric in Reluctance Motor [2/2]</t>
  </si>
  <si>
    <t>https://www.youtube.com/watch?v=MhsFKajuzcA</t>
  </si>
  <si>
    <t>https://i.ytimg.com/vi/MhsFKajuzcA/hqdefault.jpg?sqp=-oaymwEZCPYBEIoBSFXyq4qpAwsIARUAAIhCGAFwAQ==&amp;rs=AOn4CLA-1PhyjQcJmyhyBZBNy0i3-BfDoQ</t>
  </si>
  <si>
    <t>In this video you will see how to split a symmetric design into its core none symmetric model and save significant time and resource. Also you will see how t...</t>
  </si>
  <si>
    <t>Magnetic Reluctance, Ansys (Business Operation), Reluctance Motor (Engine Category), Electric Motor (Engine Category), Physics (Field Of Study), Tutorial (Me...</t>
  </si>
  <si>
    <t>MhsFKajuzcA</t>
  </si>
  <si>
    <t>403 - Ansys Maxwell | Advanced Symmetric in Reluctance Motor [1/2]</t>
  </si>
  <si>
    <t>https://www.youtube.com/watch?v=n-u7J7kzh8w</t>
  </si>
  <si>
    <t>https://i.ytimg.com/vi/n-u7J7kzh8w/hqdefault.jpg?sqp=-oaymwEZCPYBEIoBSFXyq4qpAwsIARUAAIhCGAFwAQ==&amp;rs=AOn4CLC0J8mysJonoaSPDv1AgR6UJ5wXCg</t>
  </si>
  <si>
    <t>ansoft maxwell, reluctance motor, symmetric design, split, rotate, Tutorial (Media Genre), education, em, simulation, transient, consultation, Ansys (Busines...</t>
  </si>
  <si>
    <t>n-u7J7kzh8w</t>
  </si>
  <si>
    <t>402-Ansys Maxwell | Reluctance Motor [2/2]</t>
  </si>
  <si>
    <t>https://www.youtube.com/watch?v=KO0hJU0x0Jc</t>
  </si>
  <si>
    <t>https://i.ytimg.com/vi/KO0hJU0x0Jc/hqdefault.jpg?sqp=-oaymwEZCPYBEIoBSFXyq4qpAwsIARUAAIhCGAFwAQ==&amp;rs=AOn4CLD2kHCji5mZWFc3WEglnD7l9rpf4Q</t>
  </si>
  <si>
    <t>this video is the continuation of 401. This video shows you how to view the results and calculate the current using field calculator in transient simulation.</t>
  </si>
  <si>
    <t>ansys maxwell, ansoft maxwell, transient simulation, tutorial, consultance, em simulations, em, Magnetic Reluctance, Ansys (Business Operation), Reluctance M...</t>
  </si>
  <si>
    <t>KO0hJU0x0Jc</t>
  </si>
  <si>
    <t>401- Ansys Maxwell | Reluctance Motor</t>
  </si>
  <si>
    <t>https://www.youtube.com/watch?v=k3sirmb_lHk</t>
  </si>
  <si>
    <t>https://i.ytimg.com/vi/k3sirmb_lHk/hqdefault.jpg?sqp=-oaymwEZCPYBEIoBSFXyq4qpAwsIARUAAIhCGAFwAQ==&amp;rs=AOn4CLCNFV4CiG8mOtek2VFTsrUJ10cyCg</t>
  </si>
  <si>
    <t>In This chapter we study the transient simulator and see some cool examples that can fit your application off the batch. In this video we are introducing tra...</t>
  </si>
  <si>
    <t>Ansoft, Transient, reluctance motor, swiched reluctance motor, external, coil terminal, difference, windings, 3D simulations, EM simulations, design, consult...</t>
  </si>
  <si>
    <t>k3sirmb_lHk</t>
  </si>
  <si>
    <t>311 - Ansys Maxwell | Eddy Current Force Calculations 3D [3/3]</t>
  </si>
  <si>
    <t>https://www.youtube.com/watch?v=Kq9W3lHAhXo</t>
  </si>
  <si>
    <t>https://i.ytimg.com/vi/Kq9W3lHAhXo/hqdefault.jpg?sqp=-oaymwEZCPYBEIoBSFXyq4qpAwsIARUAAIhCGAFwAQ==&amp;rs=AOn4CLCkHuOQ2Yx7yc21SSMS2PRJCgghFg</t>
  </si>
  <si>
    <t>This series of videos is in continuation of the previous tutorials in 2D designs. Here we are comparing the results w have got in 2D in 3D and see how they t...</t>
  </si>
  <si>
    <t>EM Simulation, Ansoft Maxwell, Eddy Current, Tutorial, Education, unintentional radiation, Lorentz Force, Virtual Force, Free, Consultation, Calculator, trac...</t>
  </si>
  <si>
    <t>Kq9W3lHAhXo</t>
  </si>
  <si>
    <t>310 - Ansys Maxwell  Eddy Current Force Calculations 3D [2/3]</t>
  </si>
  <si>
    <t>https://www.youtube.com/watch?v=vpCFGXLg7JI</t>
  </si>
  <si>
    <t>https://i.ytimg.com/vi/vpCFGXLg7JI/hqdefault.jpg?sqp=-oaymwEZCPYBEIoBSFXyq4qpAwsIARUAAIhCGAFwAQ==&amp;rs=AOn4CLC8aTdlb7cayK43e4lDJHppipROuA</t>
  </si>
  <si>
    <t>vpCFGXLg7JI</t>
  </si>
  <si>
    <t>309 - Ansys Maxwell |  Eddy Current Force Calculations 3D [1/3]</t>
  </si>
  <si>
    <t>https://www.youtube.com/watch?v=3yEg1wECx3s</t>
  </si>
  <si>
    <t>https://i.ytimg.com/vi/3yEg1wECx3s/hqdefault.jpg?sqp=-oaymwEZCPYBEIoBSFXyq4qpAwsIARUAAIhCGAFwAQ==&amp;rs=AOn4CLCC1v1iO5QjqWaVkmss_879DL6uDg</t>
  </si>
  <si>
    <t>3yEg1wECx3s</t>
  </si>
  <si>
    <t>308 - Ansys Maxwell | Advanced Calculator - Eddy Current Force Calculations 2D [3/3]</t>
  </si>
  <si>
    <t>https://www.youtube.com/watch?v=EQaGcTCLZn0</t>
  </si>
  <si>
    <t>https://i.ytimg.com/vi/EQaGcTCLZn0/hqdefault.jpg?sqp=-oaymwEZCPYBEIoBSFXyq4qpAwsIARUAAIhCGAFwAQ==&amp;rs=AOn4CLAJNyfBvDTFgdMILBvJl4jxsWLnVg</t>
  </si>
  <si>
    <t>In this series of videos you will see how to calculate instantaneous forces using Lorentz Force and stress tensor forces methods using maxwell 2D design. Lat...</t>
  </si>
  <si>
    <t>EQaGcTCLZn0</t>
  </si>
  <si>
    <t>307 - Ansys Maxwell |  Eddy Current - Force Calculations 2D [2/3]</t>
  </si>
  <si>
    <t>https://www.youtube.com/watch?v=aotysIAK_SA</t>
  </si>
  <si>
    <t>https://i.ytimg.com/vi/aotysIAK_SA/hqdefault.jpg?sqp=-oaymwEZCPYBEIoBSFXyq4qpAwsIARUAAIhCGAFwAQ==&amp;rs=AOn4CLBGCScMh16wzTpqBz0Cgyj9gE6l8g</t>
  </si>
  <si>
    <t>aotysIAK_SA</t>
  </si>
  <si>
    <t>306 - Ansys Maxwell |  Eddy Current - Force Calculations 2D [1/3]</t>
  </si>
  <si>
    <t>https://www.youtube.com/watch?v=zRrJlqHsI48</t>
  </si>
  <si>
    <t>https://i.ytimg.com/vi/zRrJlqHsI48/hqdefault.jpg?sqp=-oaymwEZCPYBEIoBSFXyq4qpAwsIARUAAIhCGAFwAQ==&amp;rs=AOn4CLCXuAUII8ZyTKJoXVGzexgzkeFaFQ</t>
  </si>
  <si>
    <t>zRrJlqHsI48</t>
  </si>
  <si>
    <t>305 - Ansys Maxwell | Radiation [2/2]</t>
  </si>
  <si>
    <t>https://www.youtube.com/watch?v=WFAjGsD9yQo</t>
  </si>
  <si>
    <t>https://i.ytimg.com/vi/WFAjGsD9yQo/hqdefault.jpg?sqp=-oaymwEZCPYBEIoBSFXyq4qpAwsIARUAAIhCGAFwAQ==&amp;rs=AOn4CLAGbgGLSZuN-zkwm6fzazFV9Zt-Sw</t>
  </si>
  <si>
    <t>In this video you will see how to work with Calculator. Also I am going to show you quick interpretation of the design and theoretical background around it. ...</t>
  </si>
  <si>
    <t>Ansoft Maxwell, Tutorial, Education, Consulting, EM, Electromagnetic, Boundary Condition, Eddy Current, Displacement current, Radiation Energy, Radiation Res...</t>
  </si>
  <si>
    <t>WFAjGsD9yQo</t>
  </si>
  <si>
    <t>304 - Ansys Maxwell | Radiation [1/2]</t>
  </si>
  <si>
    <t>https://www.youtube.com/watch?v=QleK0RMP4yg</t>
  </si>
  <si>
    <t>https://i.ytimg.com/vi/QleK0RMP4yg/hqdefault.jpg?sqp=-oaymwEZCPYBEIoBSFXyq4qpAwsIARUAAIhCGAFwAQ==&amp;rs=AOn4CLCeVNQtoMupYW8kayg8OLx2gq6dfw</t>
  </si>
  <si>
    <t>In this video you can see how to draw and setup the excitation and boundary condition for radiation analysis of a dipole antenna (ring antenna). Sorry for lo...</t>
  </si>
  <si>
    <t>QleK0RMP4yg</t>
  </si>
  <si>
    <t>301- Ansys Maxwell Eddy Current | Unintentional Radiation [1/3]</t>
  </si>
  <si>
    <t>https://www.youtube.com/watch?v=DHwJm5nwdkY</t>
  </si>
  <si>
    <t>https://i.ytimg.com/vi/DHwJm5nwdkY/hqdefault.jpg?sqp=-oaymwEZCPYBEIoBSFXyq4qpAwsIARUAAIhCGAFwAQ==&amp;rs=AOn4CLAOj6Lx6dtYc1yCQzcA5OgYL2x7vQ</t>
  </si>
  <si>
    <t>In this series of videos I am intended to show you how to use Eddy current simulation type. This type of simulation can calculate the EM characteristics of t...</t>
  </si>
  <si>
    <t>EM Simulation, Ansoft Maxwell, Eddy Current, Tutorial, Education, FCC, regulations, unintentional radiation, Ansys (Business Operation), Electric Current (Di...</t>
  </si>
  <si>
    <t>DHwJm5nwdkY</t>
  </si>
  <si>
    <t>302- Ansys Maxwell Eddy Current | Unintentional Radiation [2/3]</t>
  </si>
  <si>
    <t>https://www.youtube.com/watch?v=PzU7zmyKOio</t>
  </si>
  <si>
    <t>https://i.ytimg.com/vi/PzU7zmyKOio/hqdefault.jpg?sqp=-oaymwEZCPYBEIoBSFXyq4qpAwsIARUAAIhCGAFwAQ==&amp;rs=AOn4CLAGHIbjkX8Bn5CFBn33H8eE79xdjA</t>
  </si>
  <si>
    <t>I this video I am showing you why you need Dummy boxes for better meshing. This video shows you how to setup the excitation and Meshing.</t>
  </si>
  <si>
    <t>PzU7zmyKOio</t>
  </si>
  <si>
    <t>303- Ansys Maxwell Eddy Current | Unintentional Radiation [3/3]</t>
  </si>
  <si>
    <t>https://www.youtube.com/watch?v=IqfU670NQMY</t>
  </si>
  <si>
    <t>https://i.ytimg.com/vi/IqfU670NQMY/hqdefault.jpg?sqp=-oaymwEZCPYBEIoBSFXyq4qpAwsIARUAAIhCGAFwAQ==&amp;rs=AOn4CLDGXY_Ej_WIZEYP95f3tJ5me_DlBw</t>
  </si>
  <si>
    <t>In this video I am showing how to analyze and presents the simulation results. Make sure that you are following the verification methods I am showing in this...</t>
  </si>
  <si>
    <t>EM Simulation, Ansoft Maxwell, Eddy Current, Tutorial, Education, FCC, regulations, unintentional radiation, Electric Current (Dimension), Ansys (Business Op...</t>
  </si>
  <si>
    <t>IqfU670NQMY</t>
  </si>
  <si>
    <t>229 - Ansys Maxwell How to Create Uniform H or B Fields</t>
  </si>
  <si>
    <t>https://www.youtube.com/watch?v=tjqxn3a29JU</t>
  </si>
  <si>
    <t>https://i.ytimg.com/vi/tjqxn3a29JU/hqdefault.jpg?sqp=-oaymwEZCPYBEIoBSFXyq4qpAwsIARUAAIhCGAFwAQ==&amp;rs=AOn4CLBOBoqIlrKGp3vrnsygODm4BHVJ7A</t>
  </si>
  <si>
    <t>In this tutorial I am showing you how to apply tangential and zero tangential boundaries in magnetoestatic solution. This video shows how to create uniform H...</t>
  </si>
  <si>
    <t>EM, Ansys Maxwell, Ansoft Maxwell, Magnetoestatic, Uniform Magnetic field, Tutorial (Media Genre), education, how to, tangential, zero tangential, boundary, ...</t>
  </si>
  <si>
    <t>tjqxn3a29JU</t>
  </si>
  <si>
    <t>230- Ansys Maxwell- How to plot the H-field over a path. and more .</t>
  </si>
  <si>
    <t>https://www.youtube.com/watch?v=2DFP8tMm4AE</t>
  </si>
  <si>
    <t>https://i.ytimg.com/vi/2DFP8tMm4AE/hqdefault.jpg?sqp=-oaymwEZCPYBEIoBSFXyq4qpAwsIARUAAIhCGAFwAQ==&amp;rs=AOn4CLAQqdT850TJislQ45krp-uz7ih1wQ</t>
  </si>
  <si>
    <t>In this tutorial yo will see how to plot the H/B field over a line. Also you will learn how to create a section with an offset from the origin.</t>
  </si>
  <si>
    <t>Section, surface, face, maxwell, tutorial, Ansys Maxwell, Ansoft, EM</t>
  </si>
  <si>
    <t>2DFP8tMm4AE</t>
  </si>
  <si>
    <t>Introduction</t>
  </si>
  <si>
    <t>https://www.youtube.com/watch?v=9vUKu9o192c</t>
  </si>
  <si>
    <t>https://i.ytimg.com/vi/9vUKu9o192c/hqdefault.jpg?sqp=-oaymwEZCPYBEIoBSFXyq4qpAwsIARUAAIhCGAFwAQ==&amp;rs=AOn4CLCyjFfHQ5s6mGAP5bJSd4l-CB8ytw</t>
  </si>
  <si>
    <t>Welcome to my channel Copyright: Song: Endeavors (Original Mix) (MITIS) [Merlin] Label Engine</t>
  </si>
  <si>
    <t>9vUKu9o192c</t>
  </si>
  <si>
    <t>227 - ANSYS Maxwell - Master /Slave Boundary [Analyzes 3/4]</t>
  </si>
  <si>
    <t>https://www.youtube.com/watch?v=ANHopxBD234</t>
  </si>
  <si>
    <t>https://i.ytimg.com/vi/ANHopxBD234/hqdefault.jpg?sqp=-oaymwEZCPYBEIoBSFXyq4qpAwsIARUAAIhCGAFwAQ==&amp;rs=AOn4CLB_Rqirvt-PXZVujXlDFfXC1S87vw</t>
  </si>
  <si>
    <t>In this video you will see the analysis of the full model of the stator of a motor. I am trying to explain the results and prepare you for the 1/8th results ...</t>
  </si>
  <si>
    <t>Ansoft maxwell, EM simulation, Stator, Magnetoestatic, odd, even mode, tutorial, Ansys (Business Operation)</t>
  </si>
  <si>
    <t>ANHopxBD234</t>
  </si>
  <si>
    <t>226 - ANSYS Maxwell - Master / Slave Boundary [Excitations 2/4]</t>
  </si>
  <si>
    <t>https://www.youtube.com/watch?v=OQywZbIsMqo</t>
  </si>
  <si>
    <t>https://i.ytimg.com/vi/OQywZbIsMqo/hqdefault.jpg?sqp=-oaymwEZCPYBEIoBSFXyq4qpAwsIARUAAIhCGAFwAQ==&amp;rs=AOn4CLDTlhvf8YfT1MDD61538s5hRSWviA</t>
  </si>
  <si>
    <t>this video is all about preparing the full model for simulations. That means you are going to learn about the excitation, boundary condition and setting up t...</t>
  </si>
  <si>
    <t>Ansoft maxwell, em simulation, excitation, magnetoestatic, RMexprt, RSMCore, Motor, stator, Rotor, Tutorial</t>
  </si>
  <si>
    <t>OQywZbIsMqo</t>
  </si>
  <si>
    <t>228 - ANSYS Maxwell - Master/ Slave Boundary [4/4]</t>
  </si>
  <si>
    <t>https://www.youtube.com/watch?v=rTVuGUqkIHw</t>
  </si>
  <si>
    <t>https://i.ytimg.com/vi/rTVuGUqkIHw/hqdefault.jpg?sqp=-oaymwEZCPYBEIoBSFXyq4qpAwsIARUAAIhCGAFwAQ==&amp;rs=AOn4CLC0MUO9AL8_PsD2PaTFLl8dXYDcYg</t>
  </si>
  <si>
    <t>In this video you will learn how to split your design and how to correctly assign the master slave boundaries, to achieve the same results that we have achie...</t>
  </si>
  <si>
    <t>Ansoft Maxwell, EM simulations, RSCcore, RMxpert, tutorial, maxwell, spliting the model, magnetoestatic, rotor, stator, electric motors</t>
  </si>
  <si>
    <t>rTVuGUqkIHw</t>
  </si>
  <si>
    <t>225 - ANSYS Maxwell - Master /Slave Boundary [motor example] [Modelling 1/4]</t>
  </si>
  <si>
    <t>https://www.youtube.com/watch?v=NoHk-lTmsrw</t>
  </si>
  <si>
    <t>https://i.ytimg.com/vi/NoHk-lTmsrw/hqdefault.jpg?sqp=-oaymwEZCPYBEIoBSFXyq4qpAwsIARUAAIhCGAFwAQ==&amp;rs=AOn4CLAlkG3px2tyzSR5uBnQ959ZjCIUKg</t>
  </si>
  <si>
    <t>In this video you will see how to save time and computing resource by dividing your model into 1/8th and get the same results. results of full model and 1/8t...</t>
  </si>
  <si>
    <t>Master Slave Boundary, Ansoft Maxwell, Vector H, tutorial, RMexprt, SRMCore</t>
  </si>
  <si>
    <t>NoHk-lTmsrw</t>
  </si>
  <si>
    <t>222- Ansys Maxwell - Magnetization Direction [ Excitation and  adv. Mesh Setup]</t>
  </si>
  <si>
    <t>https://www.youtube.com/watch?v=IBk30wj5oDQ</t>
  </si>
  <si>
    <t>https://i.ytimg.com/vi/IBk30wj5oDQ/hqdefault.jpg?sqp=-oaymwEZCPYBEIoBSFXyq4qpAwsIARUAAIhCGAFwAQ==&amp;rs=AOn4CLD1yqBwqBz18e9CPqqJuyU0AVw5ZQ</t>
  </si>
  <si>
    <t>In this series of videos you will see different ways of defining and simulating custom magnetization direction in the permanent magnets.</t>
  </si>
  <si>
    <t>Ansoft Maxwell, Tutorial, EM simulations, Mesh initi, electromagnetic, Magnetoestatic, Ansys, Free, Permanent Magnet, Calculator, Surface approximation, elem...</t>
  </si>
  <si>
    <t>IBk30wj5oDQ</t>
  </si>
  <si>
    <t>223- Ansys Maxwell - Magnetization Direction [Results and Adv. use of calculator]</t>
  </si>
  <si>
    <t>https://www.youtube.com/watch?v=vq2RcsW4jGk</t>
  </si>
  <si>
    <t>https://i.ytimg.com/vi/vq2RcsW4jGk/hqdefault.jpg?sqp=-oaymwEZCPYBEIoBSFXyq4qpAwsIARUAAIhCGAFwAQ==&amp;rs=AOn4CLBzR-_doJGIAyNKjz-Jx8GMnMHsew</t>
  </si>
  <si>
    <t>Ansoft Maxwell, Tutorial, EM simulations, Mesh initi, electromagnetic, Magnetoestatic, Ansys, Free, Permanent Magnet, Calculator, Physics (Field Of Study), M...</t>
  </si>
  <si>
    <t>vq2RcsW4jGk</t>
  </si>
  <si>
    <t>224- Ansys Maxwell - Magnetization Direction [Adv. Modifications in the Material]</t>
  </si>
  <si>
    <t>https://www.youtube.com/watch?v=BRQp8HGIvi8</t>
  </si>
  <si>
    <t>https://i.ytimg.com/vi/BRQp8HGIvi8/hqdefault.jpg?sqp=-oaymwEZCPYBEIoBSFXyq4qpAwsIARUAAIhCGAFwAQ==&amp;rs=AOn4CLAtwun9pzY802-C0gdyrZN2C6o9-g</t>
  </si>
  <si>
    <t>R component, Material, defining, Ansoft Maxwell, Tutorial, EM simulations, Mesh initi, electromagnetic, Magnetoestatic, Ansys, Free, Permanent Magnet, Calcul...</t>
  </si>
  <si>
    <t>BRQp8HGIvi8</t>
  </si>
  <si>
    <t>221 Ansys Maxwell - Magnetization Direction [Modelling]</t>
  </si>
  <si>
    <t>https://www.youtube.com/watch?v=jxanzNRVulM</t>
  </si>
  <si>
    <t>https://i.ytimg.com/vi/jxanzNRVulM/hqdefault.jpg?sqp=-oaymwEZCPYBEIoBSFXyq4qpAwsIARUAAIhCGAFwAQ==&amp;rs=AOn4CLBWK5IxdnQooszGKfIfT699xsitCg</t>
  </si>
  <si>
    <t>Ansoft Maxwell, Tutorial, EM simulations, Mesh initi, electromagnetic, Magnetoestatic, Ansys, Free, Permanent Magnet, Calculator</t>
  </si>
  <si>
    <t>jxanzNRVulM</t>
  </si>
  <si>
    <t>220- Ansys Maxwell - Symmetry boundaries [Analysis and splitting and using symmetry Boundaries]</t>
  </si>
  <si>
    <t>https://www.youtube.com/watch?v=DjEAt_LU-dg</t>
  </si>
  <si>
    <t>https://i.ytimg.com/vi/DjEAt_LU-dg/hqdefault.jpg?sqp=-oaymwEZCPYBEIoBSFXyq4qpAwsIARUAAIhCGAFwAQ==&amp;rs=AOn4CLBZdqFnWY-VfvRw7r-1dc1UuYj8Zw</t>
  </si>
  <si>
    <t>You will se how to use symmetry boundaries and split your symmetric models to simulate only one part of it and get the same results.</t>
  </si>
  <si>
    <t>Ansoft Maxwell, Tutorial, EM simulations, Symmetry, Splitting the model, electromagnetic, Magnetoestatic, Ansys, Free, transformer, map size, number of divis...</t>
  </si>
  <si>
    <t>DjEAt_LU-dg</t>
  </si>
  <si>
    <t>218- Ansys Maxwell-Symmetry boundaries [Modeling]</t>
  </si>
  <si>
    <t>https://www.youtube.com/watch?v=VzKj_LMpuF0</t>
  </si>
  <si>
    <t>https://i.ytimg.com/vi/VzKj_LMpuF0/hqdefault.jpg?sqp=-oaymwEZCPYBEIoBSFXyq4qpAwsIARUAAIhCGAFwAQ==&amp;rs=AOn4CLBaCZ00sWUhsSouOANWWdrfxvd1IQ</t>
  </si>
  <si>
    <t>VzKj_LMpuF0</t>
  </si>
  <si>
    <t>219- Ansys Maxwell - Symmetry boundaries [Excitations]</t>
  </si>
  <si>
    <t>https://www.youtube.com/watch?v=yAGP__BAKe4</t>
  </si>
  <si>
    <t>https://i.ytimg.com/vi/yAGP__BAKe4/hqdefault.jpg?sqp=-oaymwEZCPYBEIoBSFXyq4qpAwsIARUAAIhCGAFwAQ==&amp;rs=AOn4CLAmBNuB73TBusifw_vyt21L2ITw2Q</t>
  </si>
  <si>
    <t>yAGP__BAKe4</t>
  </si>
  <si>
    <t>217- Ansys Maxwell- Simplorer Equivalent Circuir Extraction/ Linear Motion (Actuator)</t>
  </si>
  <si>
    <t>https://www.youtube.com/watch?v=N11SUUnOvTY</t>
  </si>
  <si>
    <t>https://i.ytimg.com/vi/N11SUUnOvTY/hqdefault.jpg?sqp=-oaymwEZCPYBEIoBSFXyq4qpAwsIARUAAIhCGAFwAQ==&amp;rs=AOn4CLBmivj0P5YJPQF7c3HuBgKCFAF4iw</t>
  </si>
  <si>
    <t>This video is to show you how to export the ECE model into simplorer and run a transient simulations inside simplorer. In this tutorial we are going to see h...</t>
  </si>
  <si>
    <t>Magnetoestatic, Electromagnetic, EM simulation, Ansoft Maxwell, Ansys Maxwell, Force, Actuator, Linear Actuator, Linear Motion, Inductance Matrix, parameter,...</t>
  </si>
  <si>
    <t>N11SUUnOvTY</t>
  </si>
  <si>
    <t>216- Ansys Maxwell- Equivalent Circuir Extraction/ Linear Motion (Actuator) [4/4]</t>
  </si>
  <si>
    <t>https://www.youtube.com/watch?v=xIP2WQ7cbZk</t>
  </si>
  <si>
    <t>https://i.ytimg.com/vi/xIP2WQ7cbZk/hqdefault.jpg?sqp=-oaymwEZCPYBEIoBSFXyq4qpAwsIARUAAIhCGAFwAQ==&amp;rs=AOn4CLB8zQto9VCjD9hqUFOp7GCfJ75lXQ</t>
  </si>
  <si>
    <t>This video is to show you how to setup the simulations and interpret the results. Also in this video you will see how to setup a parametric setup with two sw...</t>
  </si>
  <si>
    <t>xIP2WQ7cbZk</t>
  </si>
  <si>
    <t>215- Ansys Maxwell- Equivalent Circuir Extraction/ Linear Motion (Actuator) [3/4]</t>
  </si>
  <si>
    <t>https://www.youtube.com/watch?v=2nr5cQArGeo</t>
  </si>
  <si>
    <t>https://i.ytimg.com/vi/2nr5cQArGeo/hqdefault.jpg?sqp=-oaymwEZCPYBEIoBSFXyq4qpAwsIARUAAIhCGAFwAQ==&amp;rs=AOn4CLBIt_PAvb18u4jFQdvIpCsvzRwUZQ</t>
  </si>
  <si>
    <t>This video is to show you how to define the Boundary condition and Excitations for this problem. Also you will see tricks that makes the meshing process more...</t>
  </si>
  <si>
    <t>2nr5cQArGeo</t>
  </si>
  <si>
    <t>214- Ansys Maxwell- Equivalent Circuir Extraction/ Linear Motion (Actuator) [2/4]</t>
  </si>
  <si>
    <t>https://www.youtube.com/watch?v=msV1DI9MFoU</t>
  </si>
  <si>
    <t>https://i.ytimg.com/vi/msV1DI9MFoU/hqdefault.jpg?sqp=-oaymwEZCPYBEIoBSFXyq4qpAwsIARUAAIhCGAFwAQ==&amp;rs=AOn4CLDT1mp43mLbBjxvPWUqlY2UpK1a6A</t>
  </si>
  <si>
    <t>This video is introducing the problem and showing you the modelling process in maxwell. In this tutorial we are going to see how to export force and inductan...</t>
  </si>
  <si>
    <t>msV1DI9MFoU</t>
  </si>
  <si>
    <t>213- Ansys Maxwell- Equivalent Circuir Extraction/ Linear Motion (Actuator) [1/4]</t>
  </si>
  <si>
    <t>https://www.youtube.com/watch?v=2LbQ-rxWQx0</t>
  </si>
  <si>
    <t>https://i.ytimg.com/vi/2LbQ-rxWQx0/hqdefault.jpg?sqp=-oaymwEZCPYBEIoBSFXyq4qpAwsIARUAAIhCGAFwAQ==&amp;rs=AOn4CLAfjmj3XOiKZ226ilaN38f25FdqWA</t>
  </si>
  <si>
    <t>Actuator, Ansys (Business Operation), Motion, Linear Motion, Magnetoestatic, Electromagnetic, EM simulation, Ansoft Maxwell, Ansys Maxwell, Force, Linear Act...</t>
  </si>
  <si>
    <t>2LbQ-rxWQx0</t>
  </si>
  <si>
    <t>212- Ansys Maxwell - Simulating Reluctance Motor/ Ansys Calculator [part 3]</t>
  </si>
  <si>
    <t>https://www.youtube.com/watch?v=c8_J5qg2BhQ</t>
  </si>
  <si>
    <t>https://i.ytimg.com/vi/c8_J5qg2BhQ/hqdefault.jpg?sqp=-oaymwEZCPYBEIoBSFXyq4qpAwsIARUAAIhCGAFwAQ==&amp;rs=AOn4CLBZWw-yshuaMKY0utDKQzOn5e5J1w</t>
  </si>
  <si>
    <t>Part 3 is dedicated to interoperate the results and also verifying it. For many of you might happened that you are not sure if the results are reliable or no...</t>
  </si>
  <si>
    <t>verifying, em simulation, ansys maxwell, reluctance motor, Magnetic Reluctance, Physics (Field Of Study), ansoft Maxwell</t>
  </si>
  <si>
    <t>c8_J5qg2BhQ</t>
  </si>
  <si>
    <t>211- Ansys Maxwell - Simulating Reluctance Motor [part 2]</t>
  </si>
  <si>
    <t>https://www.youtube.com/watch?v=DT-VQpacOC4</t>
  </si>
  <si>
    <t>https://i.ytimg.com/vi/DT-VQpacOC4/hqdefault.jpg?sqp=-oaymwEZCPYBEIoBSFXyq4qpAwsIARUAAIhCGAFwAQ==&amp;rs=AOn4CLAfYipH-fdA7mGxM0Oor2U2y6Jgmw</t>
  </si>
  <si>
    <t>Part 2 is dedicated to show you how to setup the excitations and boundary conditions. This tutorial is intended to show you how to model a reluctance motor a...</t>
  </si>
  <si>
    <t>Reluctance Motor (Engine Category), Magnetic Reluctance, Physics (Field Of Study), ansys maxwell, em simulations, Ansoft Maxwell</t>
  </si>
  <si>
    <t>DT-VQpacOC4</t>
  </si>
  <si>
    <t>210- Ansys Maxwell - Simulating Reluctance Motor [part1]</t>
  </si>
  <si>
    <t>https://www.youtube.com/watch?v=tvD1pc494sc</t>
  </si>
  <si>
    <t>https://i.ytimg.com/vi/tvD1pc494sc/hqdefault.jpg?sqp=-oaymwEZCPYBEIoBSFXyq4qpAwsIARUAAIhCGAFwAQ==&amp;rs=AOn4CLBHbrgTWrJtjg11WJfC2TnwmnKf1w</t>
  </si>
  <si>
    <t>As always part 1 is to introduce the problem and show you how to model the geometry using Ansoft Modeller environment. This tutorial is intended to show you ...</t>
  </si>
  <si>
    <t>stranded conductor, Ansoft Maxwell, Ansys Maxwell, 4 phase motor, reluctance motor, em simulations, calculator, current density</t>
  </si>
  <si>
    <t>tvD1pc494sc</t>
  </si>
  <si>
    <t>208 - Ansys Maxwell - 3 phase Transformer [3]</t>
  </si>
  <si>
    <t>https://www.youtube.com/watch?v=A1nh5rOtvIg</t>
  </si>
  <si>
    <t>https://i.ytimg.com/vi/A1nh5rOtvIg/hqdefault.jpg?sqp=-oaymwEZCPYBEIoBSFXyq4qpAwsIARUAAIhCGAFwAQ==&amp;rs=AOn4CLCgiYxlHMu0HTjfeoTBvdFmFumd5w</t>
  </si>
  <si>
    <t>This video shows you how to analyze and interpret the results. Note that you need to always have a method to verify that you are getting expected results, or...</t>
  </si>
  <si>
    <t>ansoft maxwell, tutorial, Three-phase, Transformer (Invention), Ansys (Business Operation)</t>
  </si>
  <si>
    <t>A1nh5rOtvIg</t>
  </si>
  <si>
    <t>207 - Ansys Maxwell - 3 phase transformer [2]</t>
  </si>
  <si>
    <t>https://www.youtube.com/watch?v=HUMfyaveACg</t>
  </si>
  <si>
    <t>https://i.ytimg.com/vi/HUMfyaveACg/hqdefault.jpg?sqp=-oaymwEZCPYBEIoBSFXyq4qpAwsIARUAAIhCGAFwAQ==&amp;rs=AOn4CLAVMeUIl66TrIBg_8ZLUSqk6riR4g</t>
  </si>
  <si>
    <t>This video is dedicated to showing you how to apply the excitation to the transformer model. Also it will show you how to define the inductance matrix post p...</t>
  </si>
  <si>
    <t>toturial, transformer, 3 phase, ansoft, ansys, excitation, inductance matrix, magnetoestatic, Three-phase</t>
  </si>
  <si>
    <t>HUMfyaveACg</t>
  </si>
  <si>
    <t>206 - Ansys Maxwell - 3 phase Transformer [1]</t>
  </si>
  <si>
    <t>https://www.youtube.com/watch?v=2O8y58XiDlU</t>
  </si>
  <si>
    <t>https://i.ytimg.com/vi/2O8y58XiDlU/hqdefault.jpg?sqp=-oaymwEZCPYBEIoBSFXyq4qpAwsIARUAAIhCGAFwAQ==&amp;rs=AOn4CLBENcjpXOk-NAiI_9mexsR6ny4XiQ</t>
  </si>
  <si>
    <t>In this video, you will be introduced to the problem that we want to solve. Also you will learn how to model the problem using maxwell 3D modeler.</t>
  </si>
  <si>
    <t>magnetoestatic, em simulation, transformer, maxwell, modeling, tutorial</t>
  </si>
  <si>
    <t>2O8y58XiDlU</t>
  </si>
  <si>
    <t>209 - Ansys Maxwell - How to split the model in half and simulate it</t>
  </si>
  <si>
    <t>https://www.youtube.com/watch?v=EC2bWMaPeyM</t>
  </si>
  <si>
    <t>https://i.ytimg.com/vi/EC2bWMaPeyM/hqdefault.jpg?sqp=-oaymwEZCPYBEIoBSFXyq4qpAwsIARUAAIhCGAFwAQ==&amp;rs=AOn4CLCPVzjTfAzF1JFQGlp1B52gwwXyVw</t>
  </si>
  <si>
    <t>in this video you can learn how to save the simulation time by splitting your symetric model in half and simulate only half of it. Also I am showing you how ...</t>
  </si>
  <si>
    <t>EM simulations, Ansys Maxwell, nonlinear material, incremental inductance, apparent inductance, tutorial, splitting the model, 3d model, Software (Industry)</t>
  </si>
  <si>
    <t>EC2bWMaPeyM</t>
  </si>
  <si>
    <t>202 Ansys Maxell  Calculatig Force with Magnetoestatic Analysis</t>
  </si>
  <si>
    <t>https://www.youtube.com/watch?v=t4ktDXaxq4Q</t>
  </si>
  <si>
    <t>https://i.ytimg.com/vi/t4ktDXaxq4Q/hqdefault.jpg?sqp=-oaymwEZCPYBEIoBSFXyq4qpAwsIARUAAIhCGAFwAQ==&amp;rs=AOn4CLAifUenzy4_9B_i0PJZKIQmKLGQAA</t>
  </si>
  <si>
    <t>In these series of videos you will learn how to calculate the induced force caused by a permanent magnet in a material with non-linear BH curve (steel). How ...</t>
  </si>
  <si>
    <t>Ansoft Maxwell, Force, Calculating Force, Magnetostatic, EM simulation</t>
  </si>
  <si>
    <t>t4ktDXaxq4Q</t>
  </si>
  <si>
    <t>203 Ansys Maxell  Calculatig Force with Magnetoestatic Analysis</t>
  </si>
  <si>
    <t>https://www.youtube.com/watch?v=Jmw7dSR15G0</t>
  </si>
  <si>
    <t>https://i.ytimg.com/vi/Jmw7dSR15G0/hqdefault.jpg?sqp=-oaymwEZCPYBEIoBSFXyq4qpAwsIARUAAIhCGAFwAQ==&amp;rs=AOn4CLDftwi-UYD0gxlDJGXUilnuGo-72w</t>
  </si>
  <si>
    <t>in this video you will follow the previous tutorial on modeling smi-complex structure in Maxwell. As well defining new coordinate system.</t>
  </si>
  <si>
    <t>ansoft maxwell, face cordinate system, FCS, Modeling, subtracting, EM simulations, Magnetostatic, Ansoft, Ansoft Maxwell</t>
  </si>
  <si>
    <t>Jmw7dSR15G0</t>
  </si>
  <si>
    <t>204  Ansys Maxwell  Calculating Force in  Magnetostatic Analysis</t>
  </si>
  <si>
    <t>https://www.youtube.com/watch?v=26BlUboTjPs</t>
  </si>
  <si>
    <t>https://i.ytimg.com/vi/26BlUboTjPs/hqdefault.jpg?sqp=-oaymwEZCPYBEIoBSFXyq4qpAwsIARUAAIhCGAFwAQ==&amp;rs=AOn4CLBnyluSb5t5KSQqUFenXNfuY1A_aw</t>
  </si>
  <si>
    <t>In this tutorial you will learn how to apply boundaries and excitation to a coil to simply model a complex coil. Also you would learn how to define Force par...</t>
  </si>
  <si>
    <t>Force, Magnetoestatic, Ansoft Maxwell, lorence Force, Virtual force, assigning the materials, EM simulaions, tutorial, Magnetostatics</t>
  </si>
  <si>
    <t>26BlUboTjPs</t>
  </si>
  <si>
    <t>205  Ansys Maxwell  Calculating Force in  Magnetostatic Analysis</t>
  </si>
  <si>
    <t>https://www.youtube.com/watch?v=G5lY1Diq5XA</t>
  </si>
  <si>
    <t>https://i.ytimg.com/vi/G5lY1Diq5XA/hqdefault.jpg?sqp=-oaymwEZCPYBEIoBSFXyq4qpAwsIARUAAIhCGAFwAQ==&amp;rs=AOn4CLCAfeJ0cQX-orfR4lGCTf9D_6nClA</t>
  </si>
  <si>
    <t>In this video you can see how to measure the Magnetic field inside a core. Also you can see how to show the B based on a parameter that you have changed in o...</t>
  </si>
  <si>
    <t>Ansoft Maxell, EM simulation, Magnetic Field, Magnetostatic, Magnetic Force, Force, Magnetostatics, tutorial, optimetrics, parametric analysis</t>
  </si>
  <si>
    <t>G5lY1Diq5XA</t>
  </si>
  <si>
    <t>201- Ansys Maxwell- Which type of solutions (Analysis) should I use?</t>
  </si>
  <si>
    <t>https://www.youtube.com/watch?v=vHxCBsoAzW4</t>
  </si>
  <si>
    <t>https://i.ytimg.com/vi/vHxCBsoAzW4/hqdefault.jpg?sqp=-oaymwEZCPYBEIoBSFXyq4qpAwsIARUAAIhCGAFwAQ==&amp;rs=AOn4CLBf1QF9Q74q3bCXeVx8KmDzhj8bqg</t>
  </si>
  <si>
    <t>Brief overview of different types of solutions in the Maxwell. I am trying the overview the differences and help you choose the right simulator for your prob...</t>
  </si>
  <si>
    <t>Ansoft Maxwell, Tutorials, Electrostatic, Magnetostatic, Transient, Transient simulation, Eddy current, DC conduction, Electromagnetic simulation, EM, Ansoft...</t>
  </si>
  <si>
    <t>vHxCBsoAzW4</t>
  </si>
  <si>
    <t>108 - Ansys Maxwell - Importing 3D model</t>
  </si>
  <si>
    <t>https://www.youtube.com/watch?v=e4vWKawPLaI</t>
  </si>
  <si>
    <t>https://i.ytimg.com/vi/e4vWKawPLaI/hqdefault.jpg?sqp=-oaymwEZCPYBEIoBSFXyq4qpAwsIARUAAIhCGAFwAQ==&amp;rs=AOn4CLB5TIGIiwhtcxwA_4uKm7IZ453lyA</t>
  </si>
  <si>
    <t>In this video you will learn what are the acceptable formats for importing 3D models. Also you will be introduced to a great website with unlimited library o...</t>
  </si>
  <si>
    <t>Tutorial, Electromagnetic, EM, EM simulations, Ansoft, Maxwell, modeling, premitives, using tools, PCB, de-embedding, IC pads, pads, FR4, High frequency, RF,...</t>
  </si>
  <si>
    <t>e4vWKawPLaI</t>
  </si>
  <si>
    <t>111 - Ansys Maxwell - Validating and fixing common errors of the model</t>
  </si>
  <si>
    <t>https://www.youtube.com/watch?v=UcvO1FaAIY0</t>
  </si>
  <si>
    <t>https://i.ytimg.com/vi/UcvO1FaAIY0/hqdefault.jpg?sqp=-oaymwEZCPYBEIoBSFXyq4qpAwsIARUAAIhCGAFwAQ==&amp;rs=AOn4CLCFn4fss6xyDF4tjulEJ6t8pY0UuQ</t>
  </si>
  <si>
    <t>In this video you will learn how to validate and fix the issues that are common between the models.</t>
  </si>
  <si>
    <t>UcvO1FaAIY0</t>
  </si>
  <si>
    <t>106 - Ansys Maxwell -  Using tools and primitives in Maxwell</t>
  </si>
  <si>
    <t>https://www.youtube.com/watch?v=I-X6q7Pah84</t>
  </si>
  <si>
    <t>https://i.ytimg.com/vi/I-X6q7Pah84/hqdefault.jpg?sqp=-oaymwEZCPYBEIoBSFXyq4qpAwsIARUAAIhCGAFwAQ==&amp;rs=AOn4CLDZODipqCoIadJT8DupC17y0Dq4rw</t>
  </si>
  <si>
    <t>In this video you will learn how to draw precise primitives and use the snap feature of the Maxwell. Also in the example model of this series of tutorials yo...</t>
  </si>
  <si>
    <t>trace, Tutorial, Electromagnetic, EM, EM simulations, Ansoft, Maxwell, modeling, premitives, using tools, PCB, de-embedding, IC pads, pads, FR4, High frequen...</t>
  </si>
  <si>
    <t>I-X6q7Pah84</t>
  </si>
  <si>
    <t>110 - Ansys Maxwell -  Advanced modifications on imported 3D model</t>
  </si>
  <si>
    <t>https://www.youtube.com/watch?v=368NylkpjXU</t>
  </si>
  <si>
    <t>https://i.ytimg.com/vi/368NylkpjXU/hqdefault.jpg?sqp=-oaymwEZCPYBEIoBSFXyq4qpAwsIARUAAIhCGAFwAQ==&amp;rs=AOn4CLCsM3193bPYp8eBdHw_DNXlAr1QYg</t>
  </si>
  <si>
    <t>In this video you will learn how to break a bundled model (imported) and customize it for your project. Some more advance modeling features such as detach fa...</t>
  </si>
  <si>
    <t>368NylkpjXU</t>
  </si>
  <si>
    <t>104 - Ansys Maxwell- Introduction to Modeling in Maxwell</t>
  </si>
  <si>
    <t>https://www.youtube.com/watch?v=-YtTyJMNVTo</t>
  </si>
  <si>
    <t>https://i.ytimg.com/vi/-YtTyJMNVTo/hqdefault.jpg?sqp=-oaymwEZCPYBEIoBSFXyq4qpAwsIARUAAIhCGAFwAQ==&amp;rs=AOn4CLBiIrwOCZEDSoaEpFD8zYt2bXx-bw</t>
  </si>
  <si>
    <t>In this tutorial you will learn how to change some basic settings in order to better adapt with the modeling environment in Maxwell.</t>
  </si>
  <si>
    <t>Tutorial (Media Genre), Ansoft Maxwell, Electromagnetic, EM, Model, Modeling, pereferences, setting, Intro, operating tab, modeling options</t>
  </si>
  <si>
    <t>105 - Ansys Maxwell -  Introduction to Modeling in Maxwell [2]</t>
  </si>
  <si>
    <t>https://www.youtube.com/watch?v=Ada8vMOPlDQ</t>
  </si>
  <si>
    <t>https://i.ytimg.com/vi/Ada8vMOPlDQ/hqdefault.jpg?sqp=-oaymwEZCPYBEIoBSFXyq4qpAwsIARUAAIhCGAFwAQ==&amp;rs=AOn4CLCw1oEXzuTX6Iv-RpKcFmuj70QuNw</t>
  </si>
  <si>
    <t>Tutorial, Electromagnetic, EM, EM simulations, Ansoft, Maxwell, modeling, Snap, grid, drawing tab, modeling options, Ansoft Maxwell</t>
  </si>
  <si>
    <t>Ada8vMOPlDQ</t>
  </si>
  <si>
    <t>107 - Ansys Maxwell -  modeling bondwire and soldering pads on a PCB</t>
  </si>
  <si>
    <t>https://www.youtube.com/watch?v=xjY0lLCIGdU</t>
  </si>
  <si>
    <t>https://i.ytimg.com/vi/xjY0lLCIGdU/hqdefault.jpg?sqp=-oaymwEZCPYBEIoBSFXyq4qpAwsIARUAAIhCGAFwAQ==&amp;rs=AOn4CLDTymHnbgA8vnFTvQ2Fgv6LdEDRhQ</t>
  </si>
  <si>
    <t>In this video you will learn how to model the bondwires. Let say you are about to model a PCB that has an RF chip on that, and you are going to de embed the ...</t>
  </si>
  <si>
    <t>xjY0lLCIGdU</t>
  </si>
  <si>
    <t>109 - Ansys  Maxwell - Transform the imported 3D model</t>
  </si>
  <si>
    <t>https://www.youtube.com/watch?v=9KUvs6rOim4</t>
  </si>
  <si>
    <t>https://i.ytimg.com/vi/9KUvs6rOim4/hqdefault.jpg?sqp=-oaymwEZCPYBEIoBSFXyq4qpAwsIARUAAIhCGAFwAQ==&amp;rs=AOn4CLD6TatcceiR9XgX-96mFg8AZsKr2Q</t>
  </si>
  <si>
    <t>In this video you will learn how to use measuring tool and the snap to transform the imported model and place it in the right location. In the example model ...</t>
  </si>
  <si>
    <t>9KUvs6rOim4</t>
  </si>
  <si>
    <t>103 Ansys Maxwell Tutorial: Shortcuts</t>
  </si>
  <si>
    <t>https://www.youtube.com/watch?v=2VKpA27sObI</t>
  </si>
  <si>
    <t>https://i.ytimg.com/vi/2VKpA27sObI/hqdefault.jpg?sqp=-oaymwEZCPYBEIoBSFXyq4qpAwsIARUAAIhCGAFwAQ==&amp;rs=AOn4CLAhryUi-BEpfbM4AsIngmCtxksYbA</t>
  </si>
  <si>
    <t>I this video I am presenting some f the useful shortcuts of the Ansoft. Main focus of this tutorial is on Modelling shortcuts.</t>
  </si>
  <si>
    <t>Ansoft Maxwell, HFSS, EM, Electromagnetic simulations, simulator, tutorial, shortcut, ANSYS, 3D model, Tips, Tricks, Help, Learn, Howto</t>
  </si>
  <si>
    <t>2VKpA27sObI</t>
  </si>
  <si>
    <t>102- Ansys Maxwell -- Basic tutorial on Tools</t>
  </si>
  <si>
    <t>https://www.youtube.com/watch?v=BLDdpSoDlIg</t>
  </si>
  <si>
    <t>https://i.ytimg.com/vi/BLDdpSoDlIg/hqdefault.jpg?sqp=-oaymwEZCPYBEIoBSFXyq4qpAwsIARUAAIhCGAFwAQ==&amp;rs=AOn4CLBxD-kBYdLzsELsC1e3ZYLUYIZmcA</t>
  </si>
  <si>
    <t>I am providing a very basic introduction to Ansoft Maxwell 3D tools in this video. Leave your comments below if you have any Q.</t>
  </si>
  <si>
    <t>Ansoft Maxwell, ANSYS, Tutorial, 3D tool, EM simulator, Tips, 3D Modeling (Film Job), Software (Industry), Help</t>
  </si>
  <si>
    <t>BLDdpSoDlIg</t>
  </si>
  <si>
    <t>10-- Ansys Maxwell -- Basic Tutorial</t>
  </si>
  <si>
    <t>https://www.youtube.com/watch?v=Vav3TkP5Hu8</t>
  </si>
  <si>
    <t>https://i.ytimg.com/vi/Vav3TkP5Hu8/hqdefault.jpg?sqp=-oaymwEZCPYBEIoBSFXyq4qpAwsIARUAAIhCGAFwAQ==&amp;rs=AOn4CLBT95oRwoSJUxAmwp5cHAvxlsHIOg</t>
  </si>
  <si>
    <t>Here I am explaining the Maxwell environment and some differences with HFSS. This will cover very basic tutorial on Maxwell windows arrangements.</t>
  </si>
  <si>
    <t>Ansoft Maxwell, HFSS, ANSYS, Electromagnetic Simulation, Tutorial, basic, 101, environment, property window, project manager</t>
  </si>
  <si>
    <t>Vav3TkP5Hu8</t>
  </si>
  <si>
    <t>Simplorer- (dynamic inductance) Simulate the efficiency of wireless power transfer system [2/2]</t>
  </si>
  <si>
    <t>https://www.youtube.com/watch?v=Mc0IVKrM66Q</t>
  </si>
  <si>
    <t>https://i.ytimg.com/vi/Mc0IVKrM66Q/hqdefault.jpg?sqp=-oaymwEZCPYBEIoBSFXyq4qpAwsIARUAAIhCGAFwAQ==&amp;rs=AOn4CLC-woDdt4kvaK4SL0QTONngobbp6A</t>
  </si>
  <si>
    <t>In these set of videos (2 parts) I am trying to show you how to simulate the power transfer efficiency using Ansoft Simplorer and Maxwell simulators. I am co...</t>
  </si>
  <si>
    <t>Wireless power efficiency, efficiency, wireless power transfer, ansoft, HFSS, simplorer, dynamic inductance, Maxwell, electromagnetic, EM simulations, WPC, W...</t>
  </si>
  <si>
    <t>Mc0IVKrM66Q</t>
  </si>
  <si>
    <t>Simplorer- (dynamic inductance) Simulate the efficiency of wireless power transfer system [1/2]</t>
  </si>
  <si>
    <t>https://www.youtube.com/watch?v=G4RsT6f-iho</t>
  </si>
  <si>
    <t>https://i.ytimg.com/vi/G4RsT6f-iho/hqdefault.jpg?sqp=-oaymwEZCPYBEIoBSFXyq4qpAwsIARUAAIhCGAFwAQ==&amp;rs=AOn4CLB4u30UpG9rF3D1vC-DErvJKRTsMg</t>
  </si>
  <si>
    <t>Wireless Power, Physics (Field Of Study), Inductance (Dimension), power efficiency, wireless power transfer, wpc, wpt, ansoft, simplorer, Maxwell, dynamic in...</t>
  </si>
  <si>
    <t>G4RsT6f-iho</t>
  </si>
  <si>
    <t>Ansys Maxwell-How to calculate the mutual inductance [3/3]</t>
  </si>
  <si>
    <t>https://www.youtube.com/watch?v=PIMlEmMSQ5A</t>
  </si>
  <si>
    <t>https://i.ytimg.com/vi/PIMlEmMSQ5A/hqdefault.jpg?sqp=-oaymwEZCPYBEIoBSFXyq4qpAwsIARUAAIhCGAFwAQ==&amp;rs=AOn4CLCYNt_IFYYc4kUeClUiVOx_J1qO_A</t>
  </si>
  <si>
    <t>In this part you will learn how to setup a parametric analysis and how to see the results using ansoft maxwell..</t>
  </si>
  <si>
    <t>ansoft maxwell, magnetic field, coils, electromagnetic, EM simulation, wireless power transfer, WPC, WPT, coupling factor, Inductance (Dimension), plotting t...</t>
  </si>
  <si>
    <t>PIMlEmMSQ5A</t>
  </si>
  <si>
    <t>Ansys  Maxwell-How to calculate the mutual inductance [2/3]</t>
  </si>
  <si>
    <t>https://www.youtube.com/watch?v=Lz4-mHFcWBY</t>
  </si>
  <si>
    <t>https://i.ytimg.com/vi/Lz4-mHFcWBY/hqdefault.jpg?sqp=-oaymwEZCPYBEIoBSFXyq4qpAwsIARUAAIhCGAFwAQ==&amp;rs=AOn4CLCKPU-GNGGwgmfC-rWDyo29ji-9Yw</t>
  </si>
  <si>
    <t>In this part you will learn how to setup the environment to calculate the self and mutual inductances for two coils system. Note that coupling factor is also...</t>
  </si>
  <si>
    <t>Ansoft Maxwell, EM simulations, electromagnetic, Wireless power transfer, WPT, WPC, HFSS, Coupling factor, Inductance (Dimension), ANSYS</t>
  </si>
  <si>
    <t>Lz4-mHFcWBY</t>
  </si>
  <si>
    <t>Ansys Maxwell-How to calculate the mutual inductance [1/3]</t>
  </si>
  <si>
    <t>https://www.youtube.com/watch?v=Ej4-er33Z3M</t>
  </si>
  <si>
    <t>https://i.ytimg.com/vi/Ej4-er33Z3M/hqdefault.jpg?sqp=-oaymwEZCPYBEIoBSFXyq4qpAwsIARUAAIhCGAFwAQ==&amp;rs=AOn4CLBaPUBv02hJnkPbp7SmQKIsvi3zQQ</t>
  </si>
  <si>
    <t>EM simulations, eletromagntic, Ansoft Maxwell, Mutual Inductance, Wireless power transfer, HFSS, ANSYS, coupling factor, WPC, WPT, Inductance (Dimension)</t>
  </si>
  <si>
    <t>Ej4-er33Z3M</t>
  </si>
  <si>
    <t>Ansys Maxwell - HFSS How to model helix circular coil for WPT</t>
  </si>
  <si>
    <t>https://www.youtube.com/watch?v=NsMtV9WLddA</t>
  </si>
  <si>
    <t>https://i.ytimg.com/vi/NsMtV9WLddA/hqdefault.jpg?sqp=-oaymwEZCPYBEIoBSFXyq4qpAwsIARUAAIhCGAFwAQ==&amp;rs=AOn4CLD-aw-mrSheXWfBvLzM2znOH9Yj5g</t>
  </si>
  <si>
    <t>In this tutorial you will learn how to model the helix structure in HFSS or Maxwell. Later on you can use them for your Wireless power transmitter/Receiver c...</t>
  </si>
  <si>
    <t>wireless power tranafer, WPT, WPC, Maxwell, Ansoft, EM, efficiency, How to model, HFSS, Ansys, tutorial, Energy, Ansoft Maxwell</t>
  </si>
  <si>
    <t>NsMtV9WLddA</t>
  </si>
  <si>
    <t>PART 1 -- Ansoft Maxwell - Modeling a simple WPT parametric (generic) Coil</t>
  </si>
  <si>
    <t>https://www.youtube.com/watch?v=yWftIKlIB8c</t>
  </si>
  <si>
    <t>https://i.ytimg.com/vi/yWftIKlIB8c/hqdefault.jpg?sqp=-oaymwEZCPYBEIoBSFXyq4qpAwsIARUAAIhCGAFwAQ==&amp;rs=AOn4CLDLpv6RYnObNAsZHMxhGhEz2SWFFA</t>
  </si>
  <si>
    <t>This tutorial shows how to model a simple (or complex) coil parametrically. Later on you can optimize your design by varying these parameters to fit the best...</t>
  </si>
  <si>
    <t>EM simulation, calculating inductance, wireless power transfer, WPC, A4WP, Electromagnetic simulation, parametric coil, modeling, modelling, aansoft Maxwell</t>
  </si>
  <si>
    <t>yWftIKlIB8c</t>
  </si>
  <si>
    <t>PART 2 -- Ansys Maxwell - Modeling a simple WPT parametric (generic) Coil</t>
  </si>
  <si>
    <t>https://www.youtube.com/watch?v=B-hHxPSlklw</t>
  </si>
  <si>
    <t>https://i.ytimg.com/vi/B-hHxPSlklw/hqdefault.jpg?sqp=-oaymwEZCPYBEIoBSFXyq4qpAwsIARUAAIhCGAFwAQ==&amp;rs=AOn4CLAZzZ0Qm39-c4rIVG1uwAis7NBV5Q</t>
  </si>
  <si>
    <t>Ansoft Maxwell, HFSS, EM simulations, EM, Coil, wireless power transfer, Electromagnetic simulation, parametric, modeling, modelling</t>
  </si>
  <si>
    <t>B-hHxPSlklw</t>
  </si>
  <si>
    <t>PART 3 -- Ansys Maxwell Calculating the Inductance of WPT Coil</t>
  </si>
  <si>
    <t>https://www.youtube.com/watch?v=lNWrA-og1NI</t>
  </si>
  <si>
    <t>https://i.ytimg.com/vi/lNWrA-og1NI/hqdefault.jpg?sqp=-oaymwEZCPYBEIoBSFXyq4qpAwsIARUAAIhCGAFwAQ==&amp;rs=AOn4CLCcrGFBmhCChl41bdgqd9ou-no01Q</t>
  </si>
  <si>
    <t>This video shows how to calculate the inductance of a simplified WPT (Wireless Power Transfer) coil modelled in Maxwell in the easiest and simplest way. This...</t>
  </si>
  <si>
    <t>Ansoft Maxwell, Electromagnetic simulation, EM, Inductance of a coil, how to simulate in Maxwell, Inductance (Dimension), wireless power transfer, WPC, A4WP</t>
  </si>
  <si>
    <t>lNWrA-og1NI</t>
  </si>
  <si>
    <t>How to set up ANSYS Simplorer- Maxwell Cosimulation</t>
  </si>
  <si>
    <t>https://www.youtube.com/watch?v=AAE6-OH0iZc</t>
  </si>
  <si>
    <t>https://i.ytimg.com/vi/AAE6-OH0iZc/hqdefault.jpg?sqp=-oaymwEZCPYBEIoBSFXyq4qpAwsIARUAAIhCGAFwAQ==&amp;rs=AOn4CLCXTNcRaF3PuGJb0iiimFNO86KDPg</t>
  </si>
  <si>
    <t>Tutorial on how to setup the transient-transient link (or cosimulation) between ANSYS Maxwell and Simplorer.</t>
  </si>
  <si>
    <t>Ansys, Maxwell, simplorer, cosimulation, transient-transient link, EM simulations, Ansoft Maxwell, Ansys Maxwell</t>
  </si>
  <si>
    <t>AAE6-OH0iZc</t>
  </si>
  <si>
    <t>HK Tutorials</t>
  </si>
  <si>
    <t>12. ANSYS MESHING_Skewness</t>
  </si>
  <si>
    <t>https://www.youtube.com/watch?v=kQWP8btGp4E</t>
  </si>
  <si>
    <t>https://i.ytimg.com/vi/kQWP8btGp4E/hqdefault.jpg?sqp=-oaymwEZCPYBEIoBSFXyq4qpAwsIARUAAIhCGAFwAQ==&amp;rs=AOn4CLDVtZx6R98aSCsMn_u3miOW_qfYiA</t>
  </si>
  <si>
    <t>This video covers the skewness in Ansys Meshing Statistics</t>
  </si>
  <si>
    <t>ANSYS, meshing, statistics, element, quality, skewness, for, beginner, beginners, basics, solver, mesh, meshed, advanced, concept, starting, simulation</t>
  </si>
  <si>
    <t>kQWP8btGp4E</t>
  </si>
  <si>
    <t>11. ANSYS_MESHING- Element Quality For Beginners (Explained)</t>
  </si>
  <si>
    <t>https://www.youtube.com/watch?v=5ejuklT7PSI</t>
  </si>
  <si>
    <t>https://i.ytimg.com/vi/5ejuklT7PSI/hqdefault.jpg?sqp=-oaymwEZCPYBEIoBSFXyq4qpAwsIARUAAIhCGAFwAQ==&amp;rs=AOn4CLCujeWOgL7oQLXSt0ut_6jYdwkK5A</t>
  </si>
  <si>
    <t>This video contains the information about the element quality of Ansys meshing Statistics</t>
  </si>
  <si>
    <t>Ansys, meshing, for, beginners, starting, element, quality, mesh, statics, by, hk, tutorials, ANSYS</t>
  </si>
  <si>
    <t>5ejuklT7PSI</t>
  </si>
  <si>
    <t>10. Ansys Meshing Local Controls</t>
  </si>
  <si>
    <t>https://www.youtube.com/watch?v=lMtHHVFmhj4&amp;t=5s</t>
  </si>
  <si>
    <t>https://i.ytimg.com/vi/lMtHHVFmhj4/hqdefault.jpg?sqp=-oaymwEZCPYBEIoBSFXyq4qpAwsIARUAAIhCGAFwAQ==&amp;rs=AOn4CLDN8UzB-TIfHIp6RJGfWo-AJSczIw</t>
  </si>
  <si>
    <t>ansys, meshing, mesh sizing, ANSYS,Ansys, for beginners,local,controls, from, starting</t>
  </si>
  <si>
    <t>lMtHHVFmhj4&amp;t=5s</t>
  </si>
  <si>
    <t>9. Ansys Meshing Global Controls</t>
  </si>
  <si>
    <t>https://www.youtube.com/watch?v=tqmCCYzJoFo</t>
  </si>
  <si>
    <t>https://i.ytimg.com/vi/tqmCCYzJoFo/hqdefault.jpg?sqp=-oaymwEZCPYBEIoBSFXyq4qpAwsIARUAAIhCGAFwAQ==&amp;rs=AOn4CLA1LjKHibfYjOFXkWGZnnGYhJRSyw</t>
  </si>
  <si>
    <t>This Video Contains How to controls ansys meshing settings(global)</t>
  </si>
  <si>
    <t>ansys, meshing, by, hk, tutorials, for, beginners, controls, control, global, sizing, relevence, methods, simulation, from, starting, advanced, settings, tec...</t>
  </si>
  <si>
    <t>tqmCCYzJoFo</t>
  </si>
  <si>
    <t>8. Ansys Multizone Meshing For Beginners</t>
  </si>
  <si>
    <t>https://www.youtube.com/watch?v=ZeP7mxJfdYE</t>
  </si>
  <si>
    <t>https://i.ytimg.com/vi/ZeP7mxJfdYE/hqdefault.jpg?sqp=-oaymwEZCPYBEIoBSFXyq4qpAwsIARUAAIhCGAFwAQ==&amp;rs=AOn4CLD_c-zku5grwBfbajQZSGROFLJZ1g</t>
  </si>
  <si>
    <t>This Video contains ansys multizone meshing for beginners</t>
  </si>
  <si>
    <t>ansys, meshing, for, beginners, by, hk, tutorials, multizone, detailed, simulation, analysis, step</t>
  </si>
  <si>
    <t>ZeP7mxJfdYE</t>
  </si>
  <si>
    <t>7. Heat Transfer basics   1</t>
  </si>
  <si>
    <t>https://www.youtube.com/watch?v=xWQb3BS_6RM</t>
  </si>
  <si>
    <t>https://i.ytimg.com/vi/xWQb3BS_6RM/hqdefault.jpg?sqp=-oaymwEZCPYBEIoBSFXyq4qpAwsIARUAAIhCGAFwAQ==&amp;rs=AOn4CLD6qn-NwPcM2I0PdST2NG2PXMzcZw</t>
  </si>
  <si>
    <t>This Video is for Beginners and have basics of heat transfer</t>
  </si>
  <si>
    <t>heat, transfer, by, hk, tutorials, tutorial, for, beginners, in, ANSYS, Ansys, ansys, simulation, rod, steel, temperature, analysis, series, basic, basics, T...</t>
  </si>
  <si>
    <t>xWQb3BS_6RM</t>
  </si>
  <si>
    <t>6. Ansys Sweep Meshing Part 2</t>
  </si>
  <si>
    <t>https://www.youtube.com/watch?v=CQ7ISCcRecQ&amp;t=2s</t>
  </si>
  <si>
    <t>https://i.ytimg.com/vi/CQ7ISCcRecQ/hqdefault.jpg?sqp=-oaymwEZCPYBEIoBSFXyq4qpAwsIARUAAIhCGAFwAQ==&amp;rs=AOn4CLDkbxo-oFxvtM8coLJ6RIa3_0gt5g</t>
  </si>
  <si>
    <t>This video provides the basic information and how to apply ansys sweep meshing and it is part -2</t>
  </si>
  <si>
    <t>ansys, meshing, by, hk, tutorials, for, beginners, basic, sweep, hex, hexagonal, details, of, clean, geometry, simulation, steps, long, pipe, pipes, rod, baj...</t>
  </si>
  <si>
    <t>CQ7ISCcRecQ&amp;t=2s</t>
  </si>
  <si>
    <t>5. Ansys Sweep Meshing Part 1 Basics</t>
  </si>
  <si>
    <t>https://www.youtube.com/watch?v=Uw-SK2y2w9M&amp;t=3s</t>
  </si>
  <si>
    <t>https://i.ytimg.com/vi/Uw-SK2y2w9M/hqdefault.jpg?sqp=-oaymwEZCPYBEIoBSFXyq4qpAwsIARUAAIhCGAFwAQ==&amp;rs=AOn4CLDCgIBp2I9LsMVKHj6_w-nPjgIB9Q</t>
  </si>
  <si>
    <t>This video provides the basic information about the ansys meshing and its type specially sweep type of Hex meshing or sweep meshing.</t>
  </si>
  <si>
    <t>ansys, meshing, tutorials, by, hk, for, beginners, basic, sweep, hex, hexagonal, details, of, clean, geometry, simulation, steps, long, pipes, pipe, rod, baj...</t>
  </si>
  <si>
    <t>Uw-SK2y2w9M&amp;t=3s</t>
  </si>
  <si>
    <t>4. Ansys tetrahedron meshing method</t>
  </si>
  <si>
    <t>https://www.youtube.com/watch?v=jSV7Pd7qAFU&amp;t=338s</t>
  </si>
  <si>
    <t>https://i.ytimg.com/vi/jSV7Pd7qAFU/hqdefault.jpg?sqp=-oaymwEZCPYBEIoBSFXyq4qpAwsIARUAAIhCGAFwAQ==&amp;rs=AOn4CLDEiuhJo0V0xBMcbhJoqtVpenb5Uw</t>
  </si>
  <si>
    <t>This Video contains basics of Ansys Tetrahedron meshing</t>
  </si>
  <si>
    <t>ansys, meshing, tetrahedron, for, beginners, by, hk, tutotorials, part-2, simulation, basic, learning, learn</t>
  </si>
  <si>
    <t>jSV7Pd7qAFU&amp;t=338s</t>
  </si>
  <si>
    <t>3. ANSYS basic Static Structural analysis</t>
  </si>
  <si>
    <t>https://www.youtube.com/watch?v=mFMPAf8Wv_Y</t>
  </si>
  <si>
    <t>https://i.ytimg.com/vi/mFMPAf8Wv_Y/hqdefault.jpg?sqp=-oaymwEZCPYBEIoBSFXyq4qpAwsIARUAAIhCGAFwAQ==&amp;rs=AOn4CLBdnPQ9SmCKN-MEIW2k2d6J89I3Iw</t>
  </si>
  <si>
    <t>This video provides description about the basic static structural analysis</t>
  </si>
  <si>
    <t>How, to, do, static, structural, analysis, in, ANSYS, ansys, Ansys, by, hk, tutorials, apply, force, how, measure, deformation, perform, basic, for, beginners</t>
  </si>
  <si>
    <t>mFMPAf8Wv_Y</t>
  </si>
  <si>
    <t>2. Creo parametric 1 0 installation</t>
  </si>
  <si>
    <t>https://www.youtube.com/watch?v=gCzZYNw_pXk</t>
  </si>
  <si>
    <t>https://i.ytimg.com/vi/gCzZYNw_pXk/hqdefault.jpg?sqp=-oaymwEZCPYBEIoBSFXyq4qpAwsIARUAAIhCGAFwAQ==&amp;rs=AOn4CLA3d4e_h9Hzmln_zAKOtjx9Dtc6mQ</t>
  </si>
  <si>
    <t>In this video there is the explanation of how to install creo parametric 1.0</t>
  </si>
  <si>
    <t>how, to, install, creo, parametric, 1.0, with, installation, process, of, how to install creo parametric 1.0, installation process of creo parametric 1.0, cr...</t>
  </si>
  <si>
    <t>gCzZYNw_pXk</t>
  </si>
  <si>
    <t>1. INTRODUCTION TO ANSYS MESHING</t>
  </si>
  <si>
    <t>https://www.youtube.com/watch?v=o-s7IUoDgOg</t>
  </si>
  <si>
    <t>https://i.ytimg.com/vi/o-s7IUoDgOg/hqdefault.jpg?sqp=-oaymwEZCPYBEIoBSFXyq4qpAwsIARUAAIhCGAFwAQ==&amp;rs=AOn4CLAUmdG4wn0oLiquooh6X84Lr0Y1Aw</t>
  </si>
  <si>
    <t>This video provides a basic introduction to the ANSYS MESHING</t>
  </si>
  <si>
    <t>ANSYS MESHING, meshing, meshing tutorials, ansys tutorials, ansys tutorials for beginners, ansys meshing in details, ansys meshing descriptive tutorials, ans...</t>
  </si>
  <si>
    <t>o-s7IUoDgOg</t>
  </si>
  <si>
    <t>DrDalyO</t>
  </si>
  <si>
    <t>ANSYS 18.1 Topology Optimization</t>
  </si>
  <si>
    <t>https://www.youtube.com/watch?v=PMcP7mK1Zec</t>
  </si>
  <si>
    <t>https://i.ytimg.com/vi/PMcP7mK1Zec/hqdefault.jpg?sqp=-oaymwEZCPYBEIoBSFXyq4qpAwsIARUAAIhCGAFwAQ==&amp;rs=AOn4CLCjFT-hxpkIbdR8A3OHDa4fNhoqiA</t>
  </si>
  <si>
    <t>ANSYS v18.1 Workbench Tutorial video on how to use the topology optimization feature in order to reduce the total mass of a mechanical metal bracket. DOWNLOA...</t>
  </si>
  <si>
    <t>ANSYS, Tutorial, Topology Optimization, FEA, Workbench, optimize, finite element</t>
  </si>
  <si>
    <t>PMcP7mK1Zec</t>
  </si>
  <si>
    <t>ANSYS 17 - Linear Buckling I-Beam Tutorial</t>
  </si>
  <si>
    <t>https://www.youtube.com/watch?v=8ga1_3XG27U</t>
  </si>
  <si>
    <t>https://i.ytimg.com/vi/8ga1_3XG27U/hqdefault.jpg?sqp=-oaymwEZCPYBEIoBSFXyq4qpAwsIARUAAIhCGAFwAQ==&amp;rs=AOn4CLBJAK6rwwsDOytCnmDnTzrYLRZYxA</t>
  </si>
  <si>
    <t>ANSYS Wokbench v17.0 tutorial for the linear buckling of an I-beam. We will go over how to create line bodys and assign built in cross-sections. We will then...</t>
  </si>
  <si>
    <t>ANSYS, WORKBENCH, Tutorial, v17, Linear Buckling, I Beam, workshop, Analysis</t>
  </si>
  <si>
    <t>8ga1_3XG27U</t>
  </si>
  <si>
    <t>ANSYS 17.0 Fluent CFD - 3D Airfoil Tutorial</t>
  </si>
  <si>
    <t>https://www.youtube.com/watch?v=B4Tk_4fCs9E</t>
  </si>
  <si>
    <t>https://i.ytimg.com/vi/B4Tk_4fCs9E/hqdefault.jpg?sqp=-oaymwEZCPYBEIoBSFXyq4qpAwsIARUAAIhCGAFwAQ==&amp;rs=AOn4CLBme9Y_DLmh66jSoHLpb0dDOLCQXw</t>
  </si>
  <si>
    <t>Full Video Download Link: https://bit.ly/2LkT2mq New tutorial in Ansys 17.0 FEA Fluent CFD of a 3D NACA 2412 airfoil using dynamically changing velocity prof...</t>
  </si>
  <si>
    <t>ANSYS, Fluent, CFD, Airfoil, 3D Airfoil, NACA Airfoil, Tutorial, Workbench, ANSYS 17.0, FEA, Post Processing, CFD Rendering</t>
  </si>
  <si>
    <t>B4Tk_4fCs9E</t>
  </si>
  <si>
    <t>ANSYS 17.0 Tutorial - 3D Bridge Truss with Surface Body Platform</t>
  </si>
  <si>
    <t>https://www.youtube.com/watch?v=J0cCA1PAINU</t>
  </si>
  <si>
    <t>https://i.ytimg.com/vi/J0cCA1PAINU/hqdefault.jpg?sqp=-oaymwEZCPYBEIoBSFXyq4qpAwsIARUAAIhCGAFwAQ==&amp;rs=AOn4CLAODI-8Vd7uZFwuQfhkh3YTebZnMw</t>
  </si>
  <si>
    <t>ANSYS Workbench 17.0 Tutorial for a three-dimensional (3D) Bridge Truss with a surface slab as the platform. In this tutorial I will go over how to create li...</t>
  </si>
  <si>
    <t>ANSYS, ANSYS TUTORIAL, 3D Truss, ansys truss, axial force, bending moment, shear moment diagram, beam tools, safety factor, reaction force, bridge builder, FEA</t>
  </si>
  <si>
    <t>J0cCA1PAINU</t>
  </si>
  <si>
    <t>ANSYS 17.0 Tutorial - Non Linear Plastic Deformation I-Beam</t>
  </si>
  <si>
    <t>https://www.youtube.com/watch?v=mAZKGNcDDvs</t>
  </si>
  <si>
    <t>https://i.ytimg.com/vi/mAZKGNcDDvs/hqdefault.jpg?sqp=-oaymwEZCPYBEIoBSFXyq4qpAwsIARUAAIhCGAFwAQ==&amp;rs=AOn4CLC16RdgQKe0qYTE1yhZwcNkkseO6A</t>
  </si>
  <si>
    <t>ANSYS Workbench 17.0 Tutorial for a Non Linear Plastic Deformation Cantilever I-Beam with uniform varying load. In this tutorial I will go over the different...</t>
  </si>
  <si>
    <t>ANSYS, TUTORIAL, WORKBENCH, Non Linear, Plastic Deformation, Cantilever Beam, I-Beam, Stress-strain, charts, unloading, FEA</t>
  </si>
  <si>
    <t>mAZKGNcDDvs</t>
  </si>
  <si>
    <t>ANSYS Tutorial Reinforced Concrete Beam (RC BEAM) - Static Structural</t>
  </si>
  <si>
    <t>https://www.youtube.com/watch?v=h2BApwflt3E</t>
  </si>
  <si>
    <t>https://i.ytimg.com/vi/h2BApwflt3E/hqdefault.jpg?sqp=-oaymwEZCPYBEIoBSFXyq4qpAwsIARUAAIhCGAFwAQ==&amp;rs=AOn4CLBJDFh5MX74HXrpttt1Urg6WsZ0LQ</t>
  </si>
  <si>
    <t>ANSYS Workbench Tutorial using Static Structural to model a RC Beam (Reinforced Concrete Beam). Failed elements or cracked and crushed elements are shown usi...</t>
  </si>
  <si>
    <t>ansys, rc beam, refinforced concrete, beam, static structural, cracking, crushing, concrete crack, concrete, yt:quality=high, solid65, link180</t>
  </si>
  <si>
    <t>h2BApwflt3E</t>
  </si>
  <si>
    <t>ANSYS Reinforced Concrete Beam (RC BEAM) - Explicit Dynamics</t>
  </si>
  <si>
    <t>https://www.youtube.com/watch?v=sku2_LnzFts</t>
  </si>
  <si>
    <t>https://i.ytimg.com/vi/sku2_LnzFts/hqdefault.jpg?sqp=-oaymwEZCPYBEIoBSFXyq4qpAwsIARUAAIhCGAFwAQ==&amp;rs=AOn4CLBvDsBYSQ7hEXGAT0cYQCkku6RDWg</t>
  </si>
  <si>
    <t>ANSYS Workbench Tutorial using Explicit Dynamics to model a RC Beam (Reinforced Concrete Beam). Failed elements or cracked and crushed elements are deleted f...</t>
  </si>
  <si>
    <t>ansys, rc beam, reinforced concrete, beam, explicit dynamics, cracking, concrete crack, concrete, yt:quality=high</t>
  </si>
  <si>
    <t>sku2_LnzFts</t>
  </si>
  <si>
    <t>ANSYS Workbench Tutorial - Simply Supported Beam - Center Load - PART 2</t>
  </si>
  <si>
    <t>https://www.youtube.com/watch?v=XECmd-BPKa8</t>
  </si>
  <si>
    <t>https://i.ytimg.com/vi/XECmd-BPKa8/hqdefault.jpg?sqp=-oaymwEZCPYBEIoBSFXyq4qpAwsIARUAAIhCGAFwAQ==&amp;rs=AOn4CLC3XdjoXNDwBhSpiEyUKkslI6Oh6Q</t>
  </si>
  <si>
    <t>ANSYS Workbench Tutorial for a simply supported beam with a center load or concentrated load. This is a continuation of my previous video (Part 1 - Uniformly...</t>
  </si>
  <si>
    <t>ANSYS, TUTORIAL, SIMPLY SUPPORTED, CENTER LOAD, CONCENTRATED LOAD, BEAM</t>
  </si>
  <si>
    <t>XECmd-BPKa8</t>
  </si>
  <si>
    <t>ANSYS 15 Tutorial - Frictional Contact &amp; Bolt Pretension</t>
  </si>
  <si>
    <t>https://www.youtube.com/watch?v=WJxa-m4hkEA</t>
  </si>
  <si>
    <t>https://i.ytimg.com/vi/WJxa-m4hkEA/hqdefault.jpg?sqp=-oaymwEZCPYBEIoBSFXyq4qpAwsIARUAAIhCGAFwAQ==&amp;rs=AOn4CLBQE6WQLsDTfQzAqzWYy4kWxxrfcA</t>
  </si>
  <si>
    <t>ANSYS Tutorial - Nonlinear Frictional Contact &amp; Pretension of Bracket Assembly in Workbench 15. This tutorial explains how to use connections, contacts (fric...</t>
  </si>
  <si>
    <t>ANSYS, TUTORIAL, CONTACT, Bolt Pretension, Bolt pretension, bracket, bolt and nut, frictional contact, bonded contact, workbench 15, ansys 15, beginner</t>
  </si>
  <si>
    <t>WJxa-m4hkEA</t>
  </si>
  <si>
    <t>iPhone 6S Bend Test - ANSYS 15 FEA</t>
  </si>
  <si>
    <t>https://www.youtube.com/watch?v=6bJF78nNugg</t>
  </si>
  <si>
    <t>https://i.ytimg.com/vi/6bJF78nNugg/hqdefault.jpg?sqp=-oaymwEZCPYBEIoBSFXyq4qpAwsIARUAAIhCGAFwAQ==&amp;rs=AOn4CLBePZWxCihDRXXGml8oAc3R8UILMQ</t>
  </si>
  <si>
    <t>Bend test of the Apple Iphone 6S frame only. I did not have a model which includes the new internal components, so the stress result values are not exact. Th...</t>
  </si>
  <si>
    <t>Iphone 6s, Bend test, ANSYS, FEA, Bend gate, IPhone (Video Game Platform), Finite Element Method</t>
  </si>
  <si>
    <t>6bJF78nNugg</t>
  </si>
  <si>
    <t>ANSYS Workbench Tutorial - Simply Supported Beam - PART 1</t>
  </si>
  <si>
    <t>https://www.youtube.com/watch?v=CTi1ru-pfi0</t>
  </si>
  <si>
    <t>https://i.ytimg.com/vi/CTi1ru-pfi0/hqdefault.jpg?sqp=-oaymwEZCPYBEIoBSFXyq4qpAwsIARUAAIhCGAFwAQ==&amp;rs=AOn4CLBuAZiVMdNXDH1TF4gymgLyIVx19Q</t>
  </si>
  <si>
    <t>ANSYS 15 Workbench Static Structural - Simply Supported Square Section Beam with uniformly distributed load - Tutorial Workshop for beginners. This tutorials...</t>
  </si>
  <si>
    <t>ANSYS, Simply supported beam, beam, simply supported, distributed load, tutorial, workshop, Workbench, bending stress, deflection, Structural Engineering (In...</t>
  </si>
  <si>
    <t>CTi1ru-pfi0</t>
  </si>
  <si>
    <t>ANSYS Non-Linear Stress-Strain Chart/Plot Tutorial - Static Structural</t>
  </si>
  <si>
    <t>https://www.youtube.com/watch?v=VdWIHfO9-Mc</t>
  </si>
  <si>
    <t>https://i.ytimg.com/vi/VdWIHfO9-Mc/hqdefault.jpg?sqp=-oaymwEZCPYBEIoBSFXyq4qpAwsIARUAAIhCGAFwAQ==&amp;rs=AOn4CLBLDGNmLqmp1Z2gdghuGTNYyueR_w</t>
  </si>
  <si>
    <t>ANSYS Non-Linear Stress-Strain Chart/Plot Tutorial - Static Structural (Part 2 of ANSYS Non-Linear Stress-Strain Cast Iron Tutorial - Static Structural). Tut...</t>
  </si>
  <si>
    <t>Ansys (Business Operation), stress-strain, chart, plot</t>
  </si>
  <si>
    <t>VdWIHfO9-Mc</t>
  </si>
  <si>
    <t>ANSYS Fluent CFD Tutorial - Flow Over a Cylinder - Von Karman Animation</t>
  </si>
  <si>
    <t>https://www.youtube.com/watch?v=DXWO-X16UIo</t>
  </si>
  <si>
    <t>https://i.ytimg.com/vi/DXWO-X16UIo/hqdefault.jpg?sqp=-oaymwEZCPYBEIoBSFXyq4qpAwsIARUAAIhCGAFwAQ==&amp;rs=AOn4CLAvYr-X3aAeUJwUJT7CTOFbQmef0g</t>
  </si>
  <si>
    <t>ANSYS Fluent Tutorial 1. Introduction on how to use fluid flow simulation in ANSYS. The example is unsteady (transient) flow over a cylinder and the Von Karm...</t>
  </si>
  <si>
    <t>Ansys (Business Operation), fluent, fluid flow, flow over cylinder, von karman, animation, transient</t>
  </si>
  <si>
    <t>DXWO-X16UIo</t>
  </si>
  <si>
    <t>ANSYS Non-Linear Stress-Strain Cast Iron Tutorial - Static Structural</t>
  </si>
  <si>
    <t>https://www.youtube.com/watch?v=dLPa3TOW-20</t>
  </si>
  <si>
    <t>https://i.ytimg.com/vi/dLPa3TOW-20/hqdefault.jpg?sqp=-oaymwEZCPYBEIoBSFXyq4qpAwsIARUAAIhCGAFwAQ==&amp;rs=AOn4CLBLohE_OmxvY1L6XqA35g-5ssyEPQ</t>
  </si>
  <si>
    <t>Advanced ANSYS Workbench Tutorial on how to apply a non-linear material model in static structural with custom stress-strain curve. This uses a command objec...</t>
  </si>
  <si>
    <t>ansys nonlinear, stress-strain, cast iron, non-linear, ANSYS, Ansys workbench, tutorial, command object, custom data, StressÃ¢â‚¬â€œstrain Curve, Workbench, plastic...</t>
  </si>
  <si>
    <t>dLPa3TOW-20</t>
  </si>
  <si>
    <t>ANSYS Workbench Tutorial - Introduction to Static Structural</t>
  </si>
  <si>
    <t>https://www.youtube.com/watch?v=vnpq5zzOS48</t>
  </si>
  <si>
    <t>https://i.ytimg.com/vi/vnpq5zzOS48/hqdefault.jpg?sqp=-oaymwEZCPYBEIoBSFXyq4qpAwsIARUAAIhCGAFwAQ==&amp;rs=AOn4CLCY1wxE5bdITnA70sSrbXWnFDG4gg</t>
  </si>
  <si>
    <t>ANSYS Workbench Tutorial - Introduction to Static Structural. Basic tutorial on how to use ANSYS workbench. Example of a simple plate or bar with a hole. I s...</t>
  </si>
  <si>
    <t>Ansys (Business Operation), STATIC STRUCTURAL, MECHANICAL, PLATE WITH HOLE, ANSYS TUTORIAL, WORKBENCH, ANSYS, STEEL BAR WITH HOLE, TUTORIAL, INTRODUCTION, St...</t>
  </si>
  <si>
    <t>vnpq5zzOS48</t>
  </si>
  <si>
    <t>ANSYS Transient Thermal Tutorial - Convection of a Bar in Air</t>
  </si>
  <si>
    <t>https://www.youtube.com/watch?v=fd0xQQ1IGvw</t>
  </si>
  <si>
    <t>https://i.ytimg.com/vi/fd0xQQ1IGvw/hqdefault.jpg?sqp=-oaymwEZCPYBEIoBSFXyq4qpAwsIARUAAIhCGAFwAQ==&amp;rs=AOn4CLCVeeiwWN5tq_lcJagpgMqKkadcVw</t>
  </si>
  <si>
    <t>ANSYS Workbench v15 Transient Thermal Heat Analysis of a Steel bar in air using convection boundary condition. Shows the time it takes for the bar to reach r...</t>
  </si>
  <si>
    <t>Ansys (Business Operation), transient thermal, heat analysis, ansys tutorial, steel bar, air</t>
  </si>
  <si>
    <t>fd0xQQ1IGvw</t>
  </si>
  <si>
    <t>Dr. Pradeep Kumar</t>
  </si>
  <si>
    <t>SFD/BMD of Simply supported UDL beam by ANSYS APDL/workbench and theory</t>
  </si>
  <si>
    <t>https://www.youtube.com/watch?v=PaDmL-klbpw</t>
  </si>
  <si>
    <t>https://i.ytimg.com/vi/PaDmL-klbpw/hqdefault.jpg?sqp=-oaymwEZCPYBEIoBSFXyq4qpAwsIARUAAIhCGAFwAQ==&amp;rs=AOn4CLDeT9XbMLZhB9NHlWo3Ld9l6Rcfpw</t>
  </si>
  <si>
    <t>Here, shear force digram (SFD) and bending moment diagram (BMD) have been drawn from ANSYS APDL for simply supported UDL beam.</t>
  </si>
  <si>
    <t>SFD, Shear force diagram, BMD, Bending moment diagram, UDL beam, Ansys APDL, SMISC</t>
  </si>
  <si>
    <t>PaDmL-klbpw</t>
  </si>
  <si>
    <t>Torsional Rotodynamic/Vibration Analysis for two rotor system using ANSYS/FEA</t>
  </si>
  <si>
    <t>https://www.youtube.com/watch?v=em13aCxyo5A</t>
  </si>
  <si>
    <t>https://i.ytimg.com/vi/em13aCxyo5A/hqdefault.jpg?sqp=-oaymwEZCPYBEIoBSFXyq4qpAwsIARUAAIhCGAFwAQ==&amp;rs=AOn4CLAIwIy1a_98k_nBMbe2jgjwNA1ltw</t>
  </si>
  <si>
    <t>Torsional rotodynamic analysis has been performed to evaluate torsional natural frequency having two rotor. ANSYS APDL software has been used. FEA result has...</t>
  </si>
  <si>
    <t>Torsional vibration, Torsional natural frequency, Rotodynamic, Unbalance impeller load, Ansys APDL, Rotor system, hand calculation, FEA, Finite element analysis</t>
  </si>
  <si>
    <t>em13aCxyo5A</t>
  </si>
  <si>
    <t>contact analysis/modeling in ansys workbench 18 II Gap modeling II Contact and target elements</t>
  </si>
  <si>
    <t>https://www.youtube.com/watch?v=uI5AW8xXBGc</t>
  </si>
  <si>
    <t>https://i.ytimg.com/vi/uI5AW8xXBGc/hqdefault.jpg?sqp=-oaymwEZCPYBEIoBSFXyq4qpAwsIARUAAIhCGAFwAQ==&amp;rs=AOn4CLCfzRw0CsYq17KgnHyfD7ChKQnY-g</t>
  </si>
  <si>
    <t>Gap modeling in different components to transfer load from one component to others. Modeling contact in Ansys workbench 18</t>
  </si>
  <si>
    <t>Pradeep Kumar (FEA/Fracture Mechanics), FEA, Contact and target element, contact analysis in ansys workbench, ansys contact tool, ansys workbench contact typ...</t>
  </si>
  <si>
    <t>uI5AW8xXBGc</t>
  </si>
  <si>
    <t>Failure analysis of tensile specimen using axisymmetry FEA model in ANSYS</t>
  </si>
  <si>
    <t>https://www.youtube.com/watch?v=Wqy6fhkMx3E</t>
  </si>
  <si>
    <t>https://i.ytimg.com/vi/Wqy6fhkMx3E/hqdefault.jpg?sqp=-oaymwEZCPYBEIoBSFXyq4qpAwsIARUAAIhCGAFwAQ==&amp;rs=AOn4CLD00YVvOgaYj6tjc94QZ9GRwVVBrw</t>
  </si>
  <si>
    <t>Gurson (GTN) material damage model has been used to model the failure analysis of the tensile specimen. Axisymmetry FEA model has been used and its expansion...</t>
  </si>
  <si>
    <t>Wqy6fhkMx3E</t>
  </si>
  <si>
    <t>Necessity of fracture mechanics</t>
  </si>
  <si>
    <t>https://www.youtube.com/watch?v=-TCII_b87HY</t>
  </si>
  <si>
    <t>https://i.ytimg.com/vi/-TCII_b87HY/hqdefault.jpg?sqp=-oaymwEZCPYBEIoBSFXyq4qpAwsIARUAAIhCGAFwAQ==&amp;rs=AOn4CLDxo5U4PXD43wh0fm8lm76Hluz0sQ</t>
  </si>
  <si>
    <t>Here, we will discuss, why solid mechanics can not handle the stress analysis of a cracked bodies.</t>
  </si>
  <si>
    <t>Necking animation in tensile speciemn using Gurson damage model using Ansys Workbench</t>
  </si>
  <si>
    <t>https://www.youtube.com/watch?v=nL5S57KewCU</t>
  </si>
  <si>
    <t>https://i.ytimg.com/vi/nL5S57KewCU/hqdefault.jpg?sqp=-oaymwEZCPYBEIoBSFXyq4qpAwsIARUAAIhCGAFwAQ==&amp;rs=AOn4CLBQ9UVpa85BRq9efMFyLIj1eOhpaw</t>
  </si>
  <si>
    <t>Necking phenomenon has been simulated using elasto-plastic analysis incorporating Gurson damage model in Ansys workbench.</t>
  </si>
  <si>
    <t>nL5S57KewCU</t>
  </si>
  <si>
    <t>Application of Concept of Stress and Strain in Ansys Workbench 18</t>
  </si>
  <si>
    <t>https://www.youtube.com/watch?v=GaOGUoVbJsY</t>
  </si>
  <si>
    <t>https://i.ytimg.com/vi/GaOGUoVbJsY/hqdefault.jpg?sqp=-oaymwEZCPYBEIoBSFXyq4qpAwsIARUAAIhCGAFwAQ==&amp;rs=AOn4CLB3h_Q9ulxBj8pmNLo2M_ZNkgQ9bg</t>
  </si>
  <si>
    <t>We will discuss in this video that stress induced in the body is independent of modulus of elasticity (change in material).....</t>
  </si>
  <si>
    <t>GaOGUoVbJsY</t>
  </si>
  <si>
    <t>Buckling analysis of vacuum vessel under pressure &amp; thermal loadings in Ansys workbench</t>
  </si>
  <si>
    <t>https://www.youtube.com/watch?v=FM4KSjfMYVU</t>
  </si>
  <si>
    <t>https://i.ytimg.com/vi/FM4KSjfMYVU/hqdefault.jpg?sqp=-oaymwEZCPYBEIoBSFXyq4qpAwsIARUAAIhCGAFwAQ==&amp;rs=AOn4CLBrYMQ30Rc5_pslbeXBfkmlcjf8gg</t>
  </si>
  <si>
    <t>Buckling pressure (critical pressure) and Buckling temperature (critical temperature) has been estimated in pipe using workbench.</t>
  </si>
  <si>
    <t>FM4KSjfMYVU</t>
  </si>
  <si>
    <t>Importance of BC (Structural &amp; thermal stress analysis) using ANSYS workbench</t>
  </si>
  <si>
    <t>https://www.youtube.com/watch?v=XhJX6tcAWMQ</t>
  </si>
  <si>
    <t>https://i.ytimg.com/vi/XhJX6tcAWMQ/hqdefault.jpg?sqp=-oaymwEZCPYBEIoBSFXyq4qpAwsIARUAAIhCGAFwAQ==&amp;rs=AOn4CLCOowEXly2r9ds94QLXq6OBgEW3rQ</t>
  </si>
  <si>
    <t>We will compare the FEA results with theory (mechanics of solids).</t>
  </si>
  <si>
    <t>XhJX6tcAWMQ</t>
  </si>
  <si>
    <t>Stress analysis of lift/ machinery hoist in ANSYS workbench 18</t>
  </si>
  <si>
    <t>https://www.youtube.com/watch?v=6Bz9PV2ejp0</t>
  </si>
  <si>
    <t>https://i.ytimg.com/vi/6Bz9PV2ejp0/hqdefault.jpg?sqp=-oaymwEZCPYBEIoBSFXyq4qpAwsIARUAAIhCGAFwAQ==&amp;rs=AOn4CLDGB96FTL4XyA-dIBoj0fgLiIWtKQ</t>
  </si>
  <si>
    <t>How to translate mechanics of materials BC in finite element analysis BC.....Without affecting physics of the problem...</t>
  </si>
  <si>
    <t>6Bz9PV2ejp0</t>
  </si>
  <si>
    <t>Truss Analysis with inclined roller using ANSYS APDL-2</t>
  </si>
  <si>
    <t>https://www.youtube.com/watch?v=BjQ5MRE6TLA</t>
  </si>
  <si>
    <t>https://i.ytimg.com/vi/BjQ5MRE6TLA/hqdefault.jpg?sqp=-oaymwEZCPYBEIoBSFXyq4qpAwsIARUAAIhCGAFwAQ==&amp;rs=AOn4CLD_-wWYyqrOFNXPb5nWXe-KRv9sJg</t>
  </si>
  <si>
    <t>Truss Analysis problem</t>
  </si>
  <si>
    <t>BjQ5MRE6TLA</t>
  </si>
  <si>
    <t>Truss Analysis in Ansys Workbench</t>
  </si>
  <si>
    <t>https://www.youtube.com/watch?v=LG3f-T9xQg0</t>
  </si>
  <si>
    <t>https://i.ytimg.com/vi/LG3f-T9xQg0/hqdefault.jpg?sqp=-oaymwEZCPYBEIoBSFXyq4qpAwsIARUAAIhCGAFwAQ==&amp;rs=AOn4CLDSjFSuwA5VckYpbzdK03O_HluoxQ</t>
  </si>
  <si>
    <t>This is helpful for engineering students to enhance their knowledge in the domain of FEA result prediction and interpretation.</t>
  </si>
  <si>
    <t>LG3f-T9xQg0</t>
  </si>
  <si>
    <t>Plate with circular hole analysis in Ansys workbench</t>
  </si>
  <si>
    <t>https://www.youtube.com/watch?v=NxH6jyqQ8vo</t>
  </si>
  <si>
    <t>https://i.ytimg.com/vi/NxH6jyqQ8vo/hqdefault.jpg?sqp=-oaymwEZCPYBEIoBSFXyq4qpAwsIARUAAIhCGAFwAQ==&amp;rs=AOn4CLCZgW6O3bN-hFyjqQqMwlRxoxVotw</t>
  </si>
  <si>
    <t>Mapped meshing technique with biasing around a circular hole and convergence of von Mises stress to get stress intensity factor and design validation.</t>
  </si>
  <si>
    <t>NxH6jyqQ8vo</t>
  </si>
  <si>
    <t>Rolling Analysis animation in Ansys APDL</t>
  </si>
  <si>
    <t>https://www.youtube.com/watch?v=FH4dwQOag_I</t>
  </si>
  <si>
    <t>https://i.ytimg.com/vi/FH4dwQOag_I/hqdefault.jpg?sqp=-oaymwEZCPYBEIoBSFXyq4qpAwsIARUAAIhCGAFwAQ==&amp;rs=AOn4CLBDgSR-JJ9XT0qJHr-pocViritNVw</t>
  </si>
  <si>
    <t>This analysis consist of three types of non linearity eg. 1. Material 2. Geometry 3. Contact</t>
  </si>
  <si>
    <t>FH4dwQOag_I</t>
  </si>
  <si>
    <t>Convergindo</t>
  </si>
  <si>
    <t>Intall Ansys</t>
  </si>
  <si>
    <t>https://www.youtube.com/watch?v=rMELlWrEqTA</t>
  </si>
  <si>
    <t>https://i.ytimg.com/vi/rMELlWrEqTA/hqdefault.jpg?sqp=-oaymwEZCPYBEIoBSFXyq4qpAwsIARUAAIhCGAFwAQ==&amp;rs=AOn4CLCQYVkAg6hb-22nIGvKk6Xj1TygfQ</t>
  </si>
  <si>
    <t>Download e instalaÃƒÂ§ÃƒÂ£o do Ansys original Nesse vÃƒÂ­deo eu ensino como fazer o download e instalaÃƒÂ§ÃƒÂ£o do Ansys v17 100% original, mas vale lembrar que essa versÃƒÂ£o...</t>
  </si>
  <si>
    <t>ansys, install ansys, instalar ansys, instalar o ansys, ansys original, crack ansys, download ansys, download ansys original</t>
  </si>
  <si>
    <t>rMELlWrEqTA</t>
  </si>
  <si>
    <t>Softwares PrÃ¡ticos para Freelancer</t>
  </si>
  <si>
    <t>https://www.youtube.com/watch?v=CY_c951Ug_w</t>
  </si>
  <si>
    <t>https://i.ytimg.com/vi/CY_c951Ug_w/hqdefault.jpg?sqp=-oaymwEZCPYBEIoBSFXyq4qpAwsIARUAAIhCGAFwAQ==&amp;rs=AOn4CLAGmqe6QU3xcg3uxJHJhQjRHeJK6A</t>
  </si>
  <si>
    <t>Neste vÃƒÂ­deo eu apresento algumas dicas de vÃƒÂ¡rios programas para ajudar a vida de quem trabalha com projetos freelancer. Todo o material estarÃƒÂ¡ disponÃƒÂ­vel no ...</t>
  </si>
  <si>
    <t>dicas para engenheiros, quanto custa o meu trabalho, quanto cobrar, Freelancer, vida de Freelancer, como fazer um relatÃƒÂ³rio, como fazer um relatorio, como fa...</t>
  </si>
  <si>
    <t>CY_c951Ug_w</t>
  </si>
  <si>
    <t>Quanto cobrar por hora de trabalho pt2</t>
  </si>
  <si>
    <t>https://www.youtube.com/watch?v=OhzPsZw_iwg</t>
  </si>
  <si>
    <t>https://i.ytimg.com/vi/OhzPsZw_iwg/hqdefault.jpg?sqp=-oaymwEZCPYBEIoBSFXyq4qpAwsIARUAAIhCGAFwAQ==&amp;rs=AOn4CLCw5ivcEtOCmLPm0TOCYIn1ttNc6A</t>
  </si>
  <si>
    <t>Neste vÃƒÂ­deo eu continuo apresentando de uma forma prÃƒÂ¡tica como calcular a hora de trabalho atravÃƒÂ©s de uma tabela no excel. Todo o material estarÃƒÂ¡ disponÃƒÂ­vel ...</t>
  </si>
  <si>
    <t>OhzPsZw_iwg</t>
  </si>
  <si>
    <t>Quanto cobrar por hora de trabalho pt1</t>
  </si>
  <si>
    <t>https://www.youtube.com/watch?v=oo6-dBIW-A0</t>
  </si>
  <si>
    <t>https://i.ytimg.com/vi/oo6-dBIW-A0/hqdefault.jpg?sqp=-oaymwEZCPYBEIoBSFXyq4qpAwsIARUAAIhCGAFwAQ==&amp;rs=AOn4CLBrtIfERHyskP6yyrjBecJhNG1-hg</t>
  </si>
  <si>
    <t>Neste vÃƒÂ­deo eu apresento de uma forma prÃƒÂ¡tica como calcular a hora de trabalho atravÃƒÂ©s de uma tabela no excel. Todo o material estarÃƒÂ¡ disponÃƒÂ­vel no blog! www...</t>
  </si>
  <si>
    <t>oo6-dBIW-A0</t>
  </si>
  <si>
    <t>Como fazer um relatÃ³rio tÃ©cnico Pt4</t>
  </si>
  <si>
    <t>https://www.youtube.com/watch?v=PD_J90iJqeM&amp;t=130s</t>
  </si>
  <si>
    <t>https://i.ytimg.com/vi/PD_J90iJqeM/hqdefault.jpg?sqp=-oaymwEZCPYBEIoBSFXyq4qpAwsIARUAAIhCGAFwAQ==&amp;rs=AOn4CLBdj1PxHfoVSg9Ity-BlmvDlPtVlg</t>
  </si>
  <si>
    <t>Nesta nova sÃƒÂ©rie de vÃƒÂ­deos irei ensinar como fazer um relatÃƒÂ³rio tÃƒÂ©cnico de anÃƒÂ¡lise estrutural partindo do zero. VÃƒÂ¡rios conceitos sÃƒÂ£o apresentados no decorrer...</t>
  </si>
  <si>
    <t>PD_J90iJqeM&amp;t=130s</t>
  </si>
  <si>
    <t>Como fazer um relatÃ³rio tÃ©cnico Pt3</t>
  </si>
  <si>
    <t>https://www.youtube.com/watch?v=yYWXR1a6xnI</t>
  </si>
  <si>
    <t>https://i.ytimg.com/vi/yYWXR1a6xnI/hqdefault.jpg?sqp=-oaymwEZCPYBEIoBSFXyq4qpAwsIARUAAIhCGAFwAQ==&amp;rs=AOn4CLCpuMUangQCDn90Q1us60lHAJlWzQ</t>
  </si>
  <si>
    <t>yYWXR1a6xnI</t>
  </si>
  <si>
    <t>Como fazer um relatÃ³rio tÃ©cnico Pt2</t>
  </si>
  <si>
    <t>https://www.youtube.com/watch?v=cM1GZoTjpkY</t>
  </si>
  <si>
    <t>https://i.ytimg.com/vi/cM1GZoTjpkY/hqdefault.jpg?sqp=-oaymwEZCPYBEIoBSFXyq4qpAwsIARUAAIhCGAFwAQ==&amp;rs=AOn4CLAoi2Q7I8WNtlA0Eos7qLv2rr79zg</t>
  </si>
  <si>
    <t>cM1GZoTjpkY</t>
  </si>
  <si>
    <t>Como fazer um relatÃ³rio tÃ©cnico Pt1</t>
  </si>
  <si>
    <t>https://www.youtube.com/watch?v=q5-RWgXyoZk</t>
  </si>
  <si>
    <t>https://i.ytimg.com/vi/q5-RWgXyoZk/hqdefault.jpg?sqp=-oaymwEZCPYBEIoBSFXyq4qpAwsIARUAAIhCGAFwAQ==&amp;rs=AOn4CLAc4-XTkVBeRx6T5btkpTgD2adfHA</t>
  </si>
  <si>
    <t>q5-RWgXyoZk</t>
  </si>
  <si>
    <t>Ansys - 062 - Projeto de uma torre de transmissÃ£o</t>
  </si>
  <si>
    <t>https://www.youtube.com/watch?v=0QZOW23chn8</t>
  </si>
  <si>
    <t>https://i.ytimg.com/vi/0QZOW23chn8/hqdefault.jpg?sqp=-oaymwEZCPYBEIoBSFXyq4qpAwsIARUAAIhCGAFwAQ==&amp;rs=AOn4CLAxRISgLh0xYFGDEuLkmzxddROifg</t>
  </si>
  <si>
    <t>Neste vÃƒÂ­deo apresento um projeto de uma tore de transmissÃƒÂ£o e ensino varias tÃƒÂ©cnicas para utilizar com o crossection. Contato: www.eaiconvergiu.com E-mail: g...</t>
  </si>
  <si>
    <t>ansys, tutorial ansys, Workbench, tutorial, elementos finitos, conexÃƒÂµes, contato, video aulas, elementos, finitos, mef, analise numerica, torre, crossection</t>
  </si>
  <si>
    <t>0QZOW23chn8</t>
  </si>
  <si>
    <t>Blog sobre MEF - www.eaiconvergiu.com</t>
  </si>
  <si>
    <t>https://www.youtube.com/watch?v=B7YoM4igEt4</t>
  </si>
  <si>
    <t>https://i.ytimg.com/vi/B7YoM4igEt4/hqdefault.jpg?sqp=-oaymwEZCPYBEIoBSFXyq4qpAwsIARUAAIhCGAFwAQ==&amp;rs=AOn4CLDO6zKCDhoBxI7pAgOB_5to5EzFPQ</t>
  </si>
  <si>
    <t>OlÃƒÂ¡ pessoal, ÃƒÂ© com imensa alegria que venho anuncia a criaÃƒÂ§ÃƒÂ£o de um blog onde todo o material do youtube ficarÃƒÂ¡ disponÃƒÂ­vel de forma clara e de fÃƒÂ¡cil leitura....</t>
  </si>
  <si>
    <t>criaÃƒÂ§ÃƒÂ£o de blog, blog, mef, ansys, comsol</t>
  </si>
  <si>
    <t>B7YoM4igEt4</t>
  </si>
  <si>
    <t>Ansys - 061 - Trabalhando com conexÃµes Pt.2</t>
  </si>
  <si>
    <t>https://www.youtube.com/watch?v=YHGM8qLqHG0</t>
  </si>
  <si>
    <t>https://i.ytimg.com/vi/YHGM8qLqHG0/hqdefault.jpg?sqp=-oaymwEZCPYBEIoBSFXyq4qpAwsIARUAAIhCGAFwAQ==&amp;rs=AOn4CLDL5PJbokboAsYbq2M3TGHG8ca0Bg</t>
  </si>
  <si>
    <t>Neste vÃƒÂ­deo finalizo algumas conexÃƒÂµes de contatos dentro do Ansys, vÃƒÂ¡rios comentÃƒÂ¡rios sÃƒÂ£o feitos no decorrer do vÃƒÂ­deo e algumas duvidas sÃƒÂ£o respondidas. Cont...</t>
  </si>
  <si>
    <t>ansys, tutorial ansys, Workbench, solda, tutorial, elementos finitos, conexÃƒÂµes, contato, video aulas, elementos, finitos, mef, analise numerica</t>
  </si>
  <si>
    <t>YHGM8qLqHG0</t>
  </si>
  <si>
    <t>Ansys - 060 - Trabalhando com conexÃµes  Pt.1</t>
  </si>
  <si>
    <t>https://www.youtube.com/watch?v=VKu8GvUgt8Y</t>
  </si>
  <si>
    <t>https://i.ytimg.com/vi/VKu8GvUgt8Y/hqdefault.jpg?sqp=-oaymwEZCPYBEIoBSFXyq4qpAwsIARUAAIhCGAFwAQ==&amp;rs=AOn4CLCi-6PA6mPfTZ4KPZxdLQrp0kVwmA</t>
  </si>
  <si>
    <t>Neste vÃƒÂ­deo apresento algumas conexÃƒÂµes de contatos dentro do Ansys, vÃƒÂ¡rios comentÃƒÂ¡rios sÃƒÂ£o feitos no decorrer do vÃƒÂ­deo e algumas duvidas sÃƒÂ£o respondidas. Con...</t>
  </si>
  <si>
    <t>VKu8GvUgt8Y</t>
  </si>
  <si>
    <t>Ansys - 059 - Simulando o fluxo de solda Pt.3</t>
  </si>
  <si>
    <t>https://www.youtube.com/watch?v=zLbzhzHLSOk</t>
  </si>
  <si>
    <t>https://i.ytimg.com/vi/zLbzhzHLSOk/hqdefault.jpg?sqp=-oaymwEZCPYBEIoBSFXyq4qpAwsIARUAAIhCGAFwAQ==&amp;rs=AOn4CLCwnqfPi04Ekwq3BTF76Q0HDDcQUA</t>
  </si>
  <si>
    <t>Neste vÃƒÂ­deo continuo a apresentar como deve ser feita uma anÃƒÂ¡lise de fluxo de solda dentro do Ansys Workbench, vÃƒÂ¡rios conceitos serÃƒÂ£o apresentados no decorre...</t>
  </si>
  <si>
    <t>ansys, tutorial ansys, Workbench, fluxo, fluxo de solda, solda, tutorial, elementos finitos</t>
  </si>
  <si>
    <t>zLbzhzHLSOk</t>
  </si>
  <si>
    <t>Ansys - 058 - Simulando o fluxo de solda Pt.2</t>
  </si>
  <si>
    <t>https://www.youtube.com/watch?v=Uznlghvgh3I</t>
  </si>
  <si>
    <t>https://i.ytimg.com/vi/Uznlghvgh3I/hqdefault.jpg?sqp=-oaymwEZCPYBEIoBSFXyq4qpAwsIARUAAIhCGAFwAQ==&amp;rs=AOn4CLDmMHoAW2gIpc1uQwxGie7xLAY-Sg</t>
  </si>
  <si>
    <t>Uznlghvgh3I</t>
  </si>
  <si>
    <t>Ansys - 057 - Simulando o fluxo de solda Pt.1</t>
  </si>
  <si>
    <t>https://www.youtube.com/watch?v=uI6weaxpOKk</t>
  </si>
  <si>
    <t>https://i.ytimg.com/vi/uI6weaxpOKk/hqdefault.jpg?sqp=-oaymwEZCPYBEIoBSFXyq4qpAwsIARUAAIhCGAFwAQ==&amp;rs=AOn4CLDoSC8GBPw6usB9I5QlJ1VZrZJhPw</t>
  </si>
  <si>
    <t>Neste vÃƒÂ­deo apresento como deve ser feita uma anÃƒÂ¡lise de fluxo de solda dentro do Ansys Workbench, vÃƒÂ¡rios conceitos serÃƒÂ£o apresentados no decorrer do vÃƒÂ­deo C...</t>
  </si>
  <si>
    <t>uI6weaxpOKk</t>
  </si>
  <si>
    <t>Monte seu computador para trabalho !!!</t>
  </si>
  <si>
    <t>https://www.youtube.com/watch?v=TGbG9OHYEo8</t>
  </si>
  <si>
    <t>https://i.ytimg.com/vi/TGbG9OHYEo8/hqdefault.jpg?sqp=-oaymwEZCPYBEIoBSFXyq4qpAwsIARUAAIhCGAFwAQ==&amp;rs=AOn4CLDM5amLiiwZGysdGK84ghteKVHCNA</t>
  </si>
  <si>
    <t>Neste vÃƒÂ­deo apresento algumas dicas de como como montar um computador para trabalhar com projetos. Esta nova sequÃƒÂªncia de vÃƒÂ­deos ÃƒÂ© voltada para todos que que...</t>
  </si>
  <si>
    <t>dicas para engenheiros, monte seu computador, ansys, projetos, trabalhos</t>
  </si>
  <si>
    <t>TGbG9OHYEo8</t>
  </si>
  <si>
    <t>Ansys - 056 - Projeto de uma parede blindada Pt. 3</t>
  </si>
  <si>
    <t>https://www.youtube.com/watch?v=cbrb2dWCqb8</t>
  </si>
  <si>
    <t>https://i.ytimg.com/vi/cbrb2dWCqb8/hqdefault.jpg?sqp=-oaymwEZCPYBEIoBSFXyq4qpAwsIARUAAIhCGAFwAQ==&amp;rs=AOn4CLBrmQhk10xpxupIMH_orVFIUrzgyQ</t>
  </si>
  <si>
    <t>Neste vÃƒÂ­deo finalizo um projeto de uma parede blindada e um projetil colidindo! Contato: E-mail: goncalves.engmec@gmail.com Skype: goncalves.gustavo Quer con...</t>
  </si>
  <si>
    <t>ansys, concreto armado, tutorial ansys, parede blindada, parede, blindada</t>
  </si>
  <si>
    <t>cbrb2dWCqb8</t>
  </si>
  <si>
    <t>Ansys - 055 - Projeto de uma parede blindada Pt. 2</t>
  </si>
  <si>
    <t>https://www.youtube.com/watch?v=SkrIptjg_KI</t>
  </si>
  <si>
    <t>https://i.ytimg.com/vi/SkrIptjg_KI/hqdefault.jpg?sqp=-oaymwEZCPYBEIoBSFXyq4qpAwsIARUAAIhCGAFwAQ==&amp;rs=AOn4CLB8111_BKw5ve5Ed9TivooT2eHrow</t>
  </si>
  <si>
    <t>Neste vÃƒÂ­deo apresento um projeto de uma parede blindada e um projetil colidindo! Contato: E-mail: goncalves.engmec@gmail.com Skype: goncalves.gustavo Quer co...</t>
  </si>
  <si>
    <t>SkrIptjg_KI</t>
  </si>
  <si>
    <t>Ansys - 054 - Projeto de uma parede blindada Pt. 1</t>
  </si>
  <si>
    <t>https://www.youtube.com/watch?v=MmDsZzDTaKM</t>
  </si>
  <si>
    <t>https://i.ytimg.com/vi/MmDsZzDTaKM/hqdefault.jpg?sqp=-oaymwEZCPYBEIoBSFXyq4qpAwsIARUAAIhCGAFwAQ==&amp;rs=AOn4CLB-qKcbmZXea5f-K7cBYiB-Tf_KrA</t>
  </si>
  <si>
    <t>Neste vÃƒÂ­deo demonstro o projeto de uma parede blindada e um projetil colidindo! Contato: E-mail: goncalves.engmec@gmail.com Skype: goncalves.gustavo Quer con...</t>
  </si>
  <si>
    <t>MmDsZzDTaKM</t>
  </si>
  <si>
    <t>Trabalho nÃ£o Ã© TCC !!!</t>
  </si>
  <si>
    <t>https://www.youtube.com/watch?v=yWLF54NpQUc</t>
  </si>
  <si>
    <t>https://i.ytimg.com/vi/yWLF54NpQUc/hqdefault.jpg?sqp=-oaymwEZCPYBEIoBSFXyq4qpAwsIARUAAIhCGAFwAQ==&amp;rs=AOn4CLAdvBBjZ6AgrkrjkcSFUGAbhP7dbA</t>
  </si>
  <si>
    <t>OBS. A plataforma SciELO nÃƒÂ£o ÃƒÂ© da CAPES!!!! Esta nova sequÃƒÂªncia de vÃƒÂ­deos ÃƒÂ© voltada para todos que querem seguir a carreira como consultor (freelance) na ÃƒÂ¡re...</t>
  </si>
  <si>
    <t>dicas para engenheiros, quanto custa o meu trabalho, quanto cobrar, Freelancer, vida de Freelancer</t>
  </si>
  <si>
    <t>yWLF54NpQUc</t>
  </si>
  <si>
    <t>Software livre vs Pagos (para trabalho em E.F.)</t>
  </si>
  <si>
    <t>https://www.youtube.com/watch?v=-bVU7_tUc1c&amp;t=104s</t>
  </si>
  <si>
    <t>https://i.ytimg.com/vi/-bVU7_tUc1c/hqdefault.jpg?sqp=-oaymwEZCPYBEIoBSFXyq4qpAwsIARUAAIhCGAFwAQ==&amp;rs=AOn4CLAE-I4Oav_24mIaQrq9qUY9j_o6qg</t>
  </si>
  <si>
    <t>Esta nova sequÃƒÂªncia de vÃƒÂ­deos ÃƒÂ© voltada para todos que querem seguir a carreira como consultor (freelance) na ÃƒÂ¡rea de anÃƒÂ¡lise numÃƒÂ©rica. No decorrer dos vÃƒÂ­deo...</t>
  </si>
  <si>
    <t>-bVU7_tUc1c&amp;t=104s</t>
  </si>
  <si>
    <t>Como fazer um RelatÃ³rio</t>
  </si>
  <si>
    <t>https://www.youtube.com/watch?v=m4NR9NS0NTk</t>
  </si>
  <si>
    <t>https://i.ytimg.com/vi/m4NR9NS0NTk/hqdefault.jpg?sqp=-oaymwEZCPYBEIoBSFXyq4qpAwsIARUAAIhCGAFwAQ==&amp;rs=AOn4CLC8EFmplgj34_rTLGtG5cIkQR43BA</t>
  </si>
  <si>
    <t>m4NR9NS0NTk</t>
  </si>
  <si>
    <t>Quanto cobrar pelo trabalho Pt.2</t>
  </si>
  <si>
    <t>https://www.youtube.com/watch?v=kRv6-HqqI_U</t>
  </si>
  <si>
    <t>https://i.ytimg.com/vi/kRv6-HqqI_U/hqdefault.jpg?sqp=-oaymwEZCPYBEIoBSFXyq4qpAwsIARUAAIhCGAFwAQ==&amp;rs=AOn4CLBzHFttV_CHVCRWKb0-lPAdGSdVgw</t>
  </si>
  <si>
    <t>kRv6-HqqI_U</t>
  </si>
  <si>
    <t>Quanto cobrar pelo trabalho Pt.1</t>
  </si>
  <si>
    <t>https://www.youtube.com/watch?v=aa2RXO0HjG0</t>
  </si>
  <si>
    <t>https://i.ytimg.com/vi/aa2RXO0HjG0/hqdefault.jpg?sqp=-oaymwEZCPYBEIoBSFXyq4qpAwsIARUAAIhCGAFwAQ==&amp;rs=AOn4CLALfEvCcVsMya8O3uLiKC64i5wmdA</t>
  </si>
  <si>
    <t>aa2RXO0HjG0</t>
  </si>
  <si>
    <t>Dicas para abrir uma empresa para trabalho com Elementos Finitos</t>
  </si>
  <si>
    <t>https://www.youtube.com/watch?v=uEBRjmAvA7Y</t>
  </si>
  <si>
    <t>https://i.ytimg.com/vi/uEBRjmAvA7Y/hqdefault.jpg?sqp=-oaymwEZCPYBEIoBSFXyq4qpAwsIARUAAIhCGAFwAQ==&amp;rs=AOn4CLAZ-qgYtuQYMFADZXPbzIFVhJB5cQ</t>
  </si>
  <si>
    <t>uEBRjmAvA7Y</t>
  </si>
  <si>
    <t>Vida de Freelancer em projetos de Elementos Finitos</t>
  </si>
  <si>
    <t>https://www.youtube.com/watch?v=Xf5jO3qTGp0</t>
  </si>
  <si>
    <t>https://i.ytimg.com/vi/Xf5jO3qTGp0/hqdefault.jpg?sqp=-oaymwEZCPYBEIoBSFXyq4qpAwsIARUAAIhCGAFwAQ==&amp;rs=AOn4CLD49EhMwy95ezTelFm-26-NwMhHSQ</t>
  </si>
  <si>
    <t>Xf5jO3qTGp0</t>
  </si>
  <si>
    <t>ApresentaÃ§Ã£o de uma nova sÃ©rie de vÃ­deos</t>
  </si>
  <si>
    <t>https://www.youtube.com/watch?v=oKiczExY204</t>
  </si>
  <si>
    <t>https://i.ytimg.com/vi/oKiczExY204/hqdefault.jpg?sqp=-oaymwEZCPYBEIoBSFXyq4qpAwsIARUAAIhCGAFwAQ==&amp;rs=AOn4CLBqaGwYKp_dFf4P8KBw5fTjTVAHrA</t>
  </si>
  <si>
    <t>oKiczExY204</t>
  </si>
  <si>
    <t>IndicaÃ§Ã£o de livros para estudo em M.E.F Pt.4</t>
  </si>
  <si>
    <t>https://www.youtube.com/watch?v=rd5wNrU4Uxs</t>
  </si>
  <si>
    <t>https://i.ytimg.com/vi/rd5wNrU4Uxs/hqdefault.jpg?sqp=-oaymwEZCPYBEIoBSFXyq4qpAwsIARUAAIhCGAFwAQ==&amp;rs=AOn4CLCc0cuiX9ls6q0ysqzUpfu9brMHyg</t>
  </si>
  <si>
    <t>Nesta sÃƒÂ©rie irei fazer a indicaÃƒÂ§ÃƒÂ£o de vÃƒÂ¡rios livros para o aprendizado em M.E.F.</t>
  </si>
  <si>
    <t>ansys, livros</t>
  </si>
  <si>
    <t>rd5wNrU4Uxs</t>
  </si>
  <si>
    <t>IndicaÃ§Ã£o de livros para estudo em M.E.F Pt.3</t>
  </si>
  <si>
    <t>https://www.youtube.com/watch?v=OCPcaVBSXpg</t>
  </si>
  <si>
    <t>https://i.ytimg.com/vi/OCPcaVBSXpg/hqdefault.jpg?sqp=-oaymwEZCPYBEIoBSFXyq4qpAwsIARUAAIhCGAFwAQ==&amp;rs=AOn4CLDuPpkUepKyX-QFIXFuV4KiGlOjmg</t>
  </si>
  <si>
    <t>OCPcaVBSXpg</t>
  </si>
  <si>
    <t>IndicaÃ§Ã£o de livros para estudo em M.E.F Pt.2</t>
  </si>
  <si>
    <t>https://www.youtube.com/watch?v=sU7OSjmavkI</t>
  </si>
  <si>
    <t>https://i.ytimg.com/vi/sU7OSjmavkI/hqdefault.jpg?sqp=-oaymwEZCPYBEIoBSFXyq4qpAwsIARUAAIhCGAFwAQ==&amp;rs=AOn4CLDQfyUY5-8Dk5TqUZGmFE_kqHomKQ</t>
  </si>
  <si>
    <t>sU7OSjmavkI</t>
  </si>
  <si>
    <t>IndicaÃ§Ã£o de livros para estudo em M.E.F Pt.1</t>
  </si>
  <si>
    <t>https://www.youtube.com/watch?v=ocEWd02dNH4</t>
  </si>
  <si>
    <t>https://i.ytimg.com/vi/ocEWd02dNH4/hqdefault.jpg?sqp=-oaymwEZCPYBEIoBSFXyq4qpAwsIARUAAIhCGAFwAQ==&amp;rs=AOn4CLD6VhRuLLxx9erJSLCwg-IlJXsWfQ</t>
  </si>
  <si>
    <t>ocEWd02dNH4</t>
  </si>
  <si>
    <t>Ansys - 053 - Concreto Armado Pt.2</t>
  </si>
  <si>
    <t>https://www.youtube.com/watch?v=t1CO6ymOE1E</t>
  </si>
  <si>
    <t>https://i.ytimg.com/vi/t1CO6ymOE1E/hqdefault.jpg?sqp=-oaymwEZCPYBEIoBSFXyq4qpAwsIARUAAIhCGAFwAQ==&amp;rs=AOn4CLAFx0ds1fIyFnFrM1UwjL4l0K63fw</t>
  </si>
  <si>
    <t>Neste vÃƒÂ­deo finalizo uma forma de trabalhar com concreto armado dentro ansys, vÃƒÂ¡rias consideraÃƒÂ§ÃƒÂµes sÃƒÂ£o apresentadas no decorrer do vÃƒÂ­deo. Contato: E-mail: go...</t>
  </si>
  <si>
    <t>concreto, ansys, concreto armado, tutorial ansys</t>
  </si>
  <si>
    <t>t1CO6ymOE1E</t>
  </si>
  <si>
    <t>Ansys - 052 - Concreto Armado Pt.1</t>
  </si>
  <si>
    <t>https://www.youtube.com/watch?v=axaIa_2JKhQ</t>
  </si>
  <si>
    <t>https://i.ytimg.com/vi/axaIa_2JKhQ/hqdefault.jpg?sqp=-oaymwEZCPYBEIoBSFXyq4qpAwsIARUAAIhCGAFwAQ==&amp;rs=AOn4CLBsvLNuuN5-PRYnpZtw8l20Jv04hw</t>
  </si>
  <si>
    <t>Neste vÃƒÂ­deo apresento uma forma de trabalhar com concreto armado dentro ansys, vÃƒÂ¡rias consideraÃƒÂ§ÃƒÂµes sÃƒÂ£o apresentadas no decorrer do vÃƒÂ­deo. Contato: E-mail: g...</t>
  </si>
  <si>
    <t>concreto, concreto armado, ansys, workbench, tutorial ansys</t>
  </si>
  <si>
    <t>axaIa_2JKhQ</t>
  </si>
  <si>
    <t>Ansys - 051 - Projeto de uma Dobradeira de Tubos Pt. 2</t>
  </si>
  <si>
    <t>https://www.youtube.com/watch?v=nHSGI3_Un1c</t>
  </si>
  <si>
    <t>https://i.ytimg.com/vi/nHSGI3_Un1c/hqdefault.jpg?sqp=-oaymwEZCPYBEIoBSFXyq4qpAwsIARUAAIhCGAFwAQ==&amp;rs=AOn4CLAWqzKq6ryF6pG-UxWI5Oqn0pG6oQ</t>
  </si>
  <si>
    <t>Neste vÃƒÂ­deo finalizo a anÃƒÂ¡lise de uma dobradeira de tubos. Contato: E-mail: goncalves.engmec@gmail.com Skype: goncalves.gustavo Quer contribuir com a qualida...</t>
  </si>
  <si>
    <t>VÃƒÂ­deo Aula Ansys, Aula Ansys, Ansys, tutorial Ansys, workbench, simulaÃƒÂ§ÃƒÂ£o de elementos finitos</t>
  </si>
  <si>
    <t>nHSGI3_Un1c</t>
  </si>
  <si>
    <t>Ansys - 050 - Projeto de uma Dobradeira de Tubos Pt. 1</t>
  </si>
  <si>
    <t>https://www.youtube.com/watch?v=nJtdujxUEls</t>
  </si>
  <si>
    <t>https://i.ytimg.com/vi/nJtdujxUEls/hqdefault.jpg?sqp=-oaymwEZCPYBEIoBSFXyq4qpAwsIARUAAIhCGAFwAQ==&amp;rs=AOn4CLANy9Gcc_IcJWqrp2hJEsBMR2LgKQ</t>
  </si>
  <si>
    <t>Neste vÃƒÂ­deo mostro como projetar uma dobradeira de tubos. Contato: E-mail: goncalves.engmec@gmail.com Skype: goncalves.gustavo Quer contribuir com a qualidad...</t>
  </si>
  <si>
    <t>nJtdujxUEls</t>
  </si>
  <si>
    <t>Ãreas de atuaÃ§Ã£o e tipos de anÃ¡lises com elementos finitos</t>
  </si>
  <si>
    <t>https://www.youtube.com/watch?v=YQh2ulB2ryM</t>
  </si>
  <si>
    <t>https://i.ytimg.com/vi/YQh2ulB2ryM/hqdefault.jpg?sqp=-oaymwEZCPYBEIoBSFXyq4qpAwsIARUAAIhCGAFwAQ==&amp;rs=AOn4CLAhWjNtohMyYwZo00K3VgJptxQbag</t>
  </si>
  <si>
    <t>Neste vÃƒÂ­deo falo sobre algumas das ÃƒÂ¡reas possÃƒÂ­veis para seguir com estudos em elementos finitos. Contato: E-mail: goncalves.engmec@gmail.com Skype: goncalves...</t>
  </si>
  <si>
    <t>Ansys (Business Operation), FEA, ansys, mef</t>
  </si>
  <si>
    <t>YQh2ulB2ryM</t>
  </si>
  <si>
    <t>Programas de Elementos Finitos, qual escolher?</t>
  </si>
  <si>
    <t>https://www.youtube.com/watch?v=SoDwqCjOZ0k</t>
  </si>
  <si>
    <t>https://i.ytimg.com/vi/SoDwqCjOZ0k/hqdefault.jpg?sqp=-oaymwEZCPYBEIoBSFXyq4qpAwsIARUAAIhCGAFwAQ==&amp;rs=AOn4CLC6QYMc60OLq0pZmLOqELwqV83_gw</t>
  </si>
  <si>
    <t>Neste vÃƒÂ­deo eu continuo uma conversa sobre aplicabilidade do mÃƒÂ©todo de elementos finitos, porem o assunto ÃƒÂ© sobre software. Contato: E-mail: goncalves.engmec...</t>
  </si>
  <si>
    <t>Aplicabilidade do MÃƒÂ©todo de Elementos Finitos, Elementos Finitos, Finite Element Method, Ansys, utilizar elementos finitos, Ansys APDL, abaqus, sap2000, auto...</t>
  </si>
  <si>
    <t>SoDwqCjOZ0k</t>
  </si>
  <si>
    <t>Aplicabilidade do MÃ©todo de Elementos Finitos</t>
  </si>
  <si>
    <t>https://www.youtube.com/watch?v=ldVGD4e_Ej0</t>
  </si>
  <si>
    <t>https://i.ytimg.com/vi/ldVGD4e_Ej0/hqdefault.jpg?sqp=-oaymwEZCPYBEIoBSFXyq4qpAwsIARUAAIhCGAFwAQ==&amp;rs=AOn4CLCo4fBa31XyhecpkHiqHYzrol9q-w</t>
  </si>
  <si>
    <t>Neste vÃƒÂ­deo eu inicio uma conversa sobre aplicabilidade do mÃƒÂ©todo de elementos finitos. Contato: E-mail: goncalves.engmec@gmail.com Skype: goncalves.gustavo ...</t>
  </si>
  <si>
    <t>Aplicabilidade do MÃƒÂ©todo de Elementos Finitos, Elementos Finitos, Ansys (Business Operation), ansys, utilizar elementos finitos, Finite Element Method</t>
  </si>
  <si>
    <t>ldVGD4e_Ej0</t>
  </si>
  <si>
    <t>Ansys - Criando e editando propriedade dos materiais</t>
  </si>
  <si>
    <t>https://www.youtube.com/watch?v=Hp0E3QbhZAY</t>
  </si>
  <si>
    <t>https://i.ytimg.com/vi/Hp0E3QbhZAY/hqdefault.jpg?sqp=-oaymwEZCPYBEIoBSFXyq4qpAwsIARUAAIhCGAFwAQ==&amp;rs=AOn4CLCm65CPFay3nt-8kClOvw5U-gbnAg</t>
  </si>
  <si>
    <t>Neste vÃƒÂ­deo eu ensino como criar e editar as propriedades de materiais dentro do Ansys, Contato: E-mail: goncalves.engmec@gmail.com Skype: goncalves.gustavo ...</t>
  </si>
  <si>
    <t>Ansys (Business Operation), ansys, workbench, tutorial ansys, video aula ansys, treinamento ansys</t>
  </si>
  <si>
    <t>Hp0E3QbhZAY</t>
  </si>
  <si>
    <t>Ansys - 048 - Flambagem linear "Linear Buckling" Pt. 3</t>
  </si>
  <si>
    <t>https://www.youtube.com/watch?v=K-2Rx3UvMzk</t>
  </si>
  <si>
    <t>https://i.ytimg.com/vi/K-2Rx3UvMzk/hqdefault.jpg?sqp=-oaymwEZCPYBEIoBSFXyq4qpAwsIARUAAIhCGAFwAQ==&amp;rs=AOn4CLD4dW0JlS9cBUMc11kGtLXCS_xRKw</t>
  </si>
  <si>
    <t>Neste vÃƒÂ­deo finalizo a sÃƒÂ©rie onde ensino a fazer uma anÃƒÂ¡lise de flambagem dentro do ansys. Contato: E-mail: goncalves.engmec@gmail.com Skype: goncalves.gusta...</t>
  </si>
  <si>
    <t>Buckling, Flambagem linear, flambagem, VÃƒÂ­deo Aula Ansys, Aula Ansys, Ansys, Linear Buck</t>
  </si>
  <si>
    <t>K-2Rx3UvMzk</t>
  </si>
  <si>
    <t>Ansys - 047 - Flambagem linear "Linear Buckling" Pt. 2</t>
  </si>
  <si>
    <t>https://www.youtube.com/watch?v=q8oG6HBZaHc</t>
  </si>
  <si>
    <t>https://i.ytimg.com/vi/q8oG6HBZaHc/hqdefault.jpg?sqp=-oaymwEZCPYBEIoBSFXyq4qpAwsIARUAAIhCGAFwAQ==&amp;rs=AOn4CLAJxBJ9-gFKN5b7r4yXMYqCNreVdw</t>
  </si>
  <si>
    <t>Neste vÃƒÂ­deo continuo a sÃƒÂ©rie onde ensino a fazer uma anÃƒÂ¡lise de flambagem dentro do ansys. Contato: E-mail: goncalves.engmec@gmail.com Skype: goncalves.gusta...</t>
  </si>
  <si>
    <t>Buckling, Flambagem linear, flambagem, VÃƒÂ­deo Aula Ansys, Aula Ansys, ansys, AnsysLinear Buck</t>
  </si>
  <si>
    <t>q8oG6HBZaHc</t>
  </si>
  <si>
    <t>Ansys - 046 - Flambagem linear "Linear Buckling" Pt. 1</t>
  </si>
  <si>
    <t>https://www.youtube.com/watch?v=b5tG9Agu7Vw</t>
  </si>
  <si>
    <t>https://i.ytimg.com/vi/b5tG9Agu7Vw/hqdefault.jpg?sqp=-oaymwEZCPYBEIoBSFXyq4qpAwsIARUAAIhCGAFwAQ==&amp;rs=AOn4CLB53INZ7SESWf1-3fP50LGf9qbp6Q</t>
  </si>
  <si>
    <t>Neste vÃƒÂ­deo inÃƒÂ­cio uma sÃƒÂ©rie onde irei ensinar a fazer uma anÃƒÂ¡lise de flambagem dentro do ansys. Contato: E-mail: goncalves.engmec@gmail.com Skype: goncalves...</t>
  </si>
  <si>
    <t>Buckling, Flambagem, Flambagem linear, VÃƒÂ­deo Aula Ansys, Aula Ansys, Ansys, Linear Buckling, modal, tutorial ansys, aulas ansys, workbench, ansys v13, simula...</t>
  </si>
  <si>
    <t>b5tG9Agu7Vw</t>
  </si>
  <si>
    <t>Ansys - 045 - Visualizando o sentido e direÃ§Ã£o de movimento.</t>
  </si>
  <si>
    <t>https://www.youtube.com/watch?v=lgJC7-HH8ZE</t>
  </si>
  <si>
    <t>https://i.ytimg.com/vi/lgJC7-HH8ZE/hqdefault.jpg?sqp=-oaymwEZCPYBEIoBSFXyq4qpAwsIARUAAIhCGAFwAQ==&amp;rs=AOn4CLAdcbIsyNZmnhXIKNBDDa70I2K_Vg</t>
  </si>
  <si>
    <t>Neste vÃƒÂ­deo mostro como visualizar o sentido a direÃƒÂ§ÃƒÂ£o de movimentos e forÃƒÂ§as, momentos e etc, a visualizaÃƒÂ§ÃƒÂ£o sÃƒÂ£o feitas atravÃƒÂ©s de setas. Contato: E-mail: g...</t>
  </si>
  <si>
    <t>Modal, Tutorial Ansys, Tutorial, Ansys, Portugues, Ansys Organization, Aula Ansys, Elementos Finitos, Ressonancia, SimulaÃƒÂ§ÃƒÂ£o, Mef, Workbench, Ansys V13, Anal...</t>
  </si>
  <si>
    <t>lgJC7-HH8ZE</t>
  </si>
  <si>
    <t>Ansys - 044 - Aplicando o efeito damping em resposta harmÃ´nica Pt.5</t>
  </si>
  <si>
    <t>https://www.youtube.com/watch?v=SpL86Qss6d4</t>
  </si>
  <si>
    <t>https://i.ytimg.com/vi/SpL86Qss6d4/hqdefault.jpg?sqp=-oaymwEZCPYBEIoBSFXyq4qpAwsIARUAAIhCGAFwAQ==&amp;rs=AOn4CLDX6UakhKD08A14y5NZ8eSkbBuh5w</t>
  </si>
  <si>
    <t>Quinto e ÃƒÂºltimo vÃƒÂ­deo onde aplico o efeito damping dentro de uma anÃƒÂ¡lise de resposta harmÃƒÂ´nica, isso ÃƒÂ© feito utilizando o plug-in de anÃƒÂ¡lise modal e de respo...</t>
  </si>
  <si>
    <t>SpL86Qss6d4</t>
  </si>
  <si>
    <t>Ansys - 043 - Aplicando o efeito damping em resposta harmÃ´nica Pt.4</t>
  </si>
  <si>
    <t>https://www.youtube.com/watch?v=fEo3ejZEoCQ</t>
  </si>
  <si>
    <t>https://i.ytimg.com/vi/fEo3ejZEoCQ/hqdefault.jpg?sqp=-oaymwEZCPYBEIoBSFXyq4qpAwsIARUAAIhCGAFwAQ==&amp;rs=AOn4CLCqaLXe-1jR8xSWEuUpJWR6vi8bJw</t>
  </si>
  <si>
    <t>Quarto vÃƒÂ­deo onde aplico o efeito damping dentro de uma anÃƒÂ¡lise de resposta harmÃƒÂ´nica, isso serÃƒÂ¡ feito utilizando o plug-in de anÃƒÂ¡lise modal e de resposta ha...</t>
  </si>
  <si>
    <t>fEo3ejZEoCQ</t>
  </si>
  <si>
    <t>Ansys - 042 - Aplicando o efeito damping em resposta harmÃ´nica Pt.3</t>
  </si>
  <si>
    <t>https://www.youtube.com/watch?v=XtnQsVDRIRI</t>
  </si>
  <si>
    <t>https://i.ytimg.com/vi/XtnQsVDRIRI/hqdefault.jpg?sqp=-oaymwEZCPYBEIoBSFXyq4qpAwsIARUAAIhCGAFwAQ==&amp;rs=AOn4CLAgeDdXvTA-CERyyld_POxcZ03U8A</t>
  </si>
  <si>
    <t>Terceiro vÃƒÂ­deo onde eu irei aplicar o efeito damping dentro de uma anÃƒÂ¡lise de resposta harmÃƒÂ´nica, isso serÃƒÂ¡ feito utilizando o plug-in de anÃƒÂ¡lise modal e de ...</t>
  </si>
  <si>
    <t>XtnQsVDRIRI</t>
  </si>
  <si>
    <t>Ansys - 041 - Aplicando o efeito damping em resposta harmÃ´nica Pt.2</t>
  </si>
  <si>
    <t>https://www.youtube.com/watch?v=AB65j0KuK6Y</t>
  </si>
  <si>
    <t>https://i.ytimg.com/vi/AB65j0KuK6Y/hqdefault.jpg?sqp=-oaymwEZCPYBEIoBSFXyq4qpAwsIARUAAIhCGAFwAQ==&amp;rs=AOn4CLDC1uHQlcfD5RK5qIK7d6JqJb8MYw</t>
  </si>
  <si>
    <t>Segundo vÃƒÂ­deo onde eu irei aplicar o efeito damping dentro de uma anÃƒÂ¡lise de resposta harmÃƒÂ´nica, isso serÃƒÂ¡ feito utilizando o plug-in de anÃƒÂ¡lise modal e de r...</t>
  </si>
  <si>
    <t>Modal, Tutorial Ansys, Tutorial Ansys Portugues, Ansys Organization, Ansys, Tacoma Narrows Bridges Bridge, Video Aula Ansys, Elementos Finitos, Ressonancia, ...</t>
  </si>
  <si>
    <t>AB65j0KuK6Y</t>
  </si>
  <si>
    <t>Ansys - 040 - Aplicando o efeito damping em resposta harmÃ´nica Pt.1</t>
  </si>
  <si>
    <t>https://www.youtube.com/watch?v=O2MMuk3CUQ8</t>
  </si>
  <si>
    <t>https://i.ytimg.com/vi/O2MMuk3CUQ8/hqdefault.jpg?sqp=-oaymwEZCPYBEIoBSFXyq4qpAwsIARUAAIhCGAFwAQ==&amp;rs=AOn4CLB55jaYpv3TF9NCK1gV-YGyLN7t_w</t>
  </si>
  <si>
    <t>Nesta sÃƒÂ©rie eu irei aplicar o efeito damping dentro de uma anÃƒÂ¡lise de resposta harmÃƒÂ´nica, isso serÃƒÂ¡ feito utilizando o plug-in de analise modal e de resposta...</t>
  </si>
  <si>
    <t>O2MMuk3CUQ8</t>
  </si>
  <si>
    <t>Ansys - 039 - AnÃ¡lise estrutural na Ponte de Tacoma Pt.5</t>
  </si>
  <si>
    <t>https://www.youtube.com/watch?v=yEQgHCERmBE</t>
  </si>
  <si>
    <t>https://i.ytimg.com/vi/yEQgHCERmBE/hqdefault.jpg?sqp=-oaymwEZCPYBEIoBSFXyq4qpAwsIARUAAIhCGAFwAQ==&amp;rs=AOn4CLBImuVQfvnx35VIfYGofeJAafyrOw</t>
  </si>
  <si>
    <t>Neste vÃƒÂ­deo eu termino a engenharia reversa na ponte de Tacoma onde encontramos a vibraÃƒÂ§ÃƒÂ£o que a fez chegar ao colapso, um novo plug-in foi apresentado nesta...</t>
  </si>
  <si>
    <t>yEQgHCERmBE</t>
  </si>
  <si>
    <t>Cursos e Apostilas Ansys</t>
  </si>
  <si>
    <t>https://www.youtube.com/watch?v=qF5dutFKmx0</t>
  </si>
  <si>
    <t>https://i.ytimg.com/vi/qF5dutFKmx0/hqdefault.jpg?sqp=-oaymwEZCPYBEIoBSFXyq4qpAwsIARUAAIhCGAFwAQ==&amp;rs=AOn4CLA6nhHsJdkQ-fEhuutXnwAIrryYvw</t>
  </si>
  <si>
    <t>Neste vÃƒÂ­deo falo sobre a venda de material de ensino na forma de DVD's, qualquer dÃƒÂºvida mande um e-mail: Quer contribuir com a qualidade do vÃƒÂ­deos postados e...</t>
  </si>
  <si>
    <t>Cursos e Apostilas Ansys, ansys, workbench, treinamento ansys, curso ansys</t>
  </si>
  <si>
    <t>qF5dutFKmx0</t>
  </si>
  <si>
    <t>Ansys - 038 - AnÃ¡lise estrutural na Ponte de Tacoma Pt.4</t>
  </si>
  <si>
    <t>https://www.youtube.com/watch?v=g-g3GmD4M_s</t>
  </si>
  <si>
    <t>https://i.ytimg.com/vi/g-g3GmD4M_s/hqdefault.jpg?sqp=-oaymwEZCPYBEIoBSFXyq4qpAwsIARUAAIhCGAFwAQ==&amp;rs=AOn4CLAHTbQMSvawQq41icSMXBwd2Dvo7w</t>
  </si>
  <si>
    <t>Neste vÃƒÂ­deo eu continuo a fazer um engenharia reversa na ponte de Tacoma para tentar encontrar a vibraÃƒÂ§ÃƒÂ£o que a fez chegar ao colapso, um novo plug-in serÃƒÂ¡ a...</t>
  </si>
  <si>
    <t>g-g3GmD4M_s</t>
  </si>
  <si>
    <t>Ansys - 037 - AnÃ¡lise estrutural na Ponte de Tacoma Pt.3</t>
  </si>
  <si>
    <t>https://www.youtube.com/watch?v=GRriqitBMyE</t>
  </si>
  <si>
    <t>https://i.ytimg.com/vi/GRriqitBMyE/hqdefault.jpg?sqp=-oaymwEZCPYBEIoBSFXyq4qpAwsIARUAAIhCGAFwAQ==&amp;rs=AOn4CLBFD2z0Z1XkKosla0oWnkwhQPCVgQ</t>
  </si>
  <si>
    <t>Video Aula Ansys, Analise Ansys, Ansys V13, Plug In, Tutorial Em PortuguÃƒÂªs, IntroduÃƒÂ§ÃƒÂ£o Ao Ansys, Workbench, Elementos Finitos, Bridge Literature Subject, Sim...</t>
  </si>
  <si>
    <t>GRriqitBMyE</t>
  </si>
  <si>
    <t>Ponte Rio NiterÃ³i balanÃ§ando</t>
  </si>
  <si>
    <t>https://www.youtube.com/watch?v=ehL1xtzc-C8</t>
  </si>
  <si>
    <t>https://i.ytimg.com/vi/ehL1xtzc-C8/hqdefault.jpg?sqp=-oaymwEZCPYBEIoBSFXyq4qpAwsIARUAAIhCGAFwAQ==&amp;rs=AOn4CLBfD6Dxrs0O4yPjBihCSFNdOWm9cA</t>
  </si>
  <si>
    <t>O vÃƒÂ­deo mostra o ponte Rio NiterÃƒÂ³i balanÃƒÂ§ando, porem isso foi antes de ser instalado um sistema de amortecimento.</t>
  </si>
  <si>
    <t>RioÃ¢â‚¬â€œNiterÃƒÂ³i Bridge (Bridge)</t>
  </si>
  <si>
    <t>ehL1xtzc-C8</t>
  </si>
  <si>
    <t>Ansys - 036 - AnÃ¡lise estrutural na Ponte de Tacoma Pt.2</t>
  </si>
  <si>
    <t>https://www.youtube.com/watch?v=LsTtE6eDO7A</t>
  </si>
  <si>
    <t>https://i.ytimg.com/vi/LsTtE6eDO7A/hqdefault.jpg?sqp=-oaymwEZCPYBEIoBSFXyq4qpAwsIARUAAIhCGAFwAQ==&amp;rs=AOn4CLC009p_IpszjSYLs-uR7Evoi2y8kA</t>
  </si>
  <si>
    <t>Neste vÃƒÂ­deo eu continuo a fazer um engenharia reversa na ponte de Tacoma para tentar encontrar a vibraÃƒÂ§ÃƒÂ£o que a fez chegar ao colapso, um novo plug-in ÃƒÂ© apre...</t>
  </si>
  <si>
    <t>LsTtE6eDO7A</t>
  </si>
  <si>
    <t>Ansys - 035 - AnÃ¡lise estrutural na Ponte de Tacoma Pt.1</t>
  </si>
  <si>
    <t>https://www.youtube.com/watch?v=L6Qi6d3PPqI</t>
  </si>
  <si>
    <t>https://i.ytimg.com/vi/L6Qi6d3PPqI/hqdefault.jpg?sqp=-oaymwEZCPYBEIoBSFXyq4qpAwsIARUAAIhCGAFwAQ==&amp;rs=AOn4CLCM95pwCY-Dj0z1eSbXoJEGuybRaw</t>
  </si>
  <si>
    <t>Neste vÃƒÂ­deo eu faÃƒÂ§o uma engenharia reversa na ponte de Tacoma para tentar encontrar a vibraÃƒÂ§ÃƒÂ£o que a fez chegar ao colapso, um novo plug-in ÃƒÂ© apresentado nes...</t>
  </si>
  <si>
    <t>Video Aula Ansys, Analise Ansys, Ansys V13, Plug In, Tutorial Em PortuguÃƒÂªs, IntroduÃƒÂ§ÃƒÂ£o Ao Ansys, Workbench, Tacoma (City/Town/Village), Elementos Finitos, Br...</t>
  </si>
  <si>
    <t>L6Qi6d3PPqI</t>
  </si>
  <si>
    <t>Ansys - Configurar programas CAD</t>
  </si>
  <si>
    <t>https://www.youtube.com/watch?v=iULemASf1P4</t>
  </si>
  <si>
    <t>https://i.ytimg.com/vi/iULemASf1P4/hqdefault.jpg?sqp=-oaymwEZCPYBEIoBSFXyq4qpAwsIARUAAIhCGAFwAQ==&amp;rs=AOn4CLDRHNpxt-71cfaLsPBpkRVBxfP02Q</t>
  </si>
  <si>
    <t>Neste vÃƒÂ­deo eu explico como configurar o Ansys para trabalhar com programas CAD, eu aconselho a TODOS assistirem... Contato: E-mail: goncalves.engmec@gmail.c...</t>
  </si>
  <si>
    <t>Ansys V13, Ansys Tutorial, Ansys, Ansys Organization, AnÃƒÂ¡lise Ansys, Tutorial Ansys, Video Aula, Tutorial Ansys Portugues, Tutorial, Analise Ansys, Video Aul...</t>
  </si>
  <si>
    <t>iULemASf1P4</t>
  </si>
  <si>
    <t>Ansys - 031 - AnÃ¡lise tÃ©rmica em um ferro de solda Pt.2</t>
  </si>
  <si>
    <t>https://www.youtube.com/watch?v=ZRLHOCMQoKs</t>
  </si>
  <si>
    <t>https://i.ytimg.com/vi/ZRLHOCMQoKs/hqdefault.jpg?sqp=-oaymwEZCPYBEIoBSFXyq4qpAwsIARUAAIhCGAFwAQ==&amp;rs=AOn4CLBag8JThoIcRWW_PJyzOZVKNrX7bw</t>
  </si>
  <si>
    <t>Neste vÃƒÂ­deo ÃƒÂ© finalizado uma anÃƒÂ¡lise tÃƒÂ©rmica em um ferro de solda que utiliza corrente alternada, alguns conceitos novos sÃƒÂ£o apresentados no decorre do vÃƒÂ­deo...</t>
  </si>
  <si>
    <t>Calor, Plug In, Ansys Organization, Ansys, Workbench, Mesh, Tutorial, Analise Ansys, Elementos, Elementos Finitos, Tutorial Ansys Portugues, AnÃƒÂ¡lise Ansys, T...</t>
  </si>
  <si>
    <t>ZRLHOCMQoKs</t>
  </si>
  <si>
    <t>Ansys - 030 - AnÃ¡lise tÃ©rmica em um ferro de solda Pt.1</t>
  </si>
  <si>
    <t>https://www.youtube.com/watch?v=1O3ksayS0hE</t>
  </si>
  <si>
    <t>https://i.ytimg.com/vi/1O3ksayS0hE/hqdefault.jpg?sqp=-oaymwEZCPYBEIoBSFXyq4qpAwsIARUAAIhCGAFwAQ==&amp;rs=AOn4CLCSW7kRhOtEsbtcfQUuxozNu7GFDQ</t>
  </si>
  <si>
    <t>Neste vÃƒÂ­deo ÃƒÂ© iniciado uma anÃƒÂ¡lise tÃƒÂ©rmica em um ferro de solda que utiliza corrente alternada, alguns conceitos novos sÃƒÂ£o apresentados no decorre do vÃƒÂ­deo. ...</t>
  </si>
  <si>
    <t>1O3ksayS0hE</t>
  </si>
  <si>
    <t>Tacoma Bridge</t>
  </si>
  <si>
    <t>https://www.youtube.com/watch?v=Z8c4-u8pyJA</t>
  </si>
  <si>
    <t>https://i.ytimg.com/vi/Z8c4-u8pyJA/hqdefault.jpg?sqp=-oaymwEZCPYBEIoBSFXyq4qpAwsIARUAAIhCGAFwAQ==&amp;rs=AOn4CLAMj1E6_y_IzidaWiWPLO5gFlUs_A</t>
  </si>
  <si>
    <t>Video Aula Ansys, Analise Ansys, Tacoma Bridge, Ansys V13, Ponte de Tacoma, Plug In, Tutorial Em PortuguÃƒÂªs, IntroduÃƒÂ§ÃƒÂ£o Ao Ansys, Workbench, Elementos Finitos...</t>
  </si>
  <si>
    <t>Z8c4-u8pyJA</t>
  </si>
  <si>
    <t>Ansys - 033 - AnÃ¡lise de Transient Structural em uma ponte Pt.6</t>
  </si>
  <si>
    <t>https://www.youtube.com/watch?v=uP0_rybZG0Q</t>
  </si>
  <si>
    <t>https://i.ytimg.com/vi/uP0_rybZG0Q/hqdefault.jpg?sqp=-oaymwEZCPYBEIoBSFXyq4qpAwsIARUAAIhCGAFwAQ==&amp;rs=AOn4CLDJmFVDx0P_n0n1iHS5kYe2HDLdPQ</t>
  </si>
  <si>
    <t>Sexto vÃƒÂ­deo de anÃƒÂ¡lise de Transient Structural em uma ponte Neste vÃƒÂ­deo ÃƒÂ© finalizado uma anÃƒÂ¡lise com o plug-in Transient Structural com o uma ponte, no decor...</t>
  </si>
  <si>
    <t>Elementos Finitos, Mef, Software, AnÃƒÂ¡lise Ansys, Ansys V13, Workbench, Tutorial Industry, Ansys Organization, SimulaÃƒÂ§ÃƒÂ£o De Elementos Finitos, Ansys Tutorial,...</t>
  </si>
  <si>
    <t>uP0_rybZG0Q</t>
  </si>
  <si>
    <t>Ansys - 034 - AnÃ¡lise de Transient Structural em uma ponte Pt.5</t>
  </si>
  <si>
    <t>https://www.youtube.com/watch?v=pG0quTPehPw</t>
  </si>
  <si>
    <t>https://i.ytimg.com/vi/pG0quTPehPw/hqdefault.jpg?sqp=-oaymwEZCPYBEIoBSFXyq4qpAwsIARUAAIhCGAFwAQ==&amp;rs=AOn4CLBEe1d5Dx98D1shhn02T8L9A5GhSA</t>
  </si>
  <si>
    <t>Neste vÃƒÂ­deo ÃƒÂ© continuado uma anÃƒÂ¡lise com o plug-in Transient Structural com o uma ponte, no decorrer de todo o vÃƒÂ­deo sÃƒÂ£o feitas vÃƒÂ¡rias consideraÃƒÂ§ÃƒÂµes que serÃƒÂ£...</t>
  </si>
  <si>
    <t>pG0quTPehPw</t>
  </si>
  <si>
    <t>Ansys - 032 - AnÃ¡lise de Transient Structural em uma ponte Pt.4</t>
  </si>
  <si>
    <t>https://www.youtube.com/watch?v=ovI2ephnuPw</t>
  </si>
  <si>
    <t>https://i.ytimg.com/vi/ovI2ephnuPw/hqdefault.jpg?sqp=-oaymwEZCPYBEIoBSFXyq4qpAwsIARUAAIhCGAFwAQ==&amp;rs=AOn4CLCn2W7pzdejPfcOiksqZo8PVxQ5cg</t>
  </si>
  <si>
    <t>Transient Structural</t>
  </si>
  <si>
    <t>ovI2ephnuPw</t>
  </si>
  <si>
    <t>Ansys - 029 - AnÃ¡lise de Transient Structural em uma ponte Pt.3</t>
  </si>
  <si>
    <t>https://www.youtube.com/watch?v=EI1iLv0UJ9E</t>
  </si>
  <si>
    <t>https://i.ytimg.com/vi/EI1iLv0UJ9E/hqdefault.jpg?sqp=-oaymwEZCPYBEIoBSFXyq4qpAwsIARUAAIhCGAFwAQ==&amp;rs=AOn4CLDZZbV66o_cxSyqMcSNA0PK0iufYQ</t>
  </si>
  <si>
    <t>Transient Structural, Ansys, Analise Ansys, Elementos Finitos, Tutorial Ansys, Ansys Business Operation, Aula, Projetos, Analise, SimulaÃƒÂ§ÃƒÂ£o, Workbench, Softw...</t>
  </si>
  <si>
    <t>EI1iLv0UJ9E</t>
  </si>
  <si>
    <t>Ansys - 028 - AnÃ¡lise de Transient Structural em uma ponte Pt.2</t>
  </si>
  <si>
    <t>https://www.youtube.com/watch?v=Q5VI8svF9Pk</t>
  </si>
  <si>
    <t>https://i.ytimg.com/vi/Q5VI8svF9Pk/hqdefault.jpg?sqp=-oaymwEZCPYBEIoBSFXyq4qpAwsIARUAAIhCGAFwAQ==&amp;rs=AOn4CLDfBZMnZQ_oC7NputdsZG4i7F3W7w</t>
  </si>
  <si>
    <t>Q5VI8svF9Pk</t>
  </si>
  <si>
    <t>Ansys - 027 - AnÃ¡lise de Transient Structural em uma ponte Pt.1</t>
  </si>
  <si>
    <t>https://www.youtube.com/watch?v=jB0yaeCXVac</t>
  </si>
  <si>
    <t>https://i.ytimg.com/vi/jB0yaeCXVac/hqdefault.jpg?sqp=-oaymwEZCPYBEIoBSFXyq4qpAwsIARUAAIhCGAFwAQ==&amp;rs=AOn4CLDVtUQn7mqNeM41S5h8N4X_Ceax0Q</t>
  </si>
  <si>
    <t>Neste vÃƒÂ­deo ÃƒÂ© iniciado uma anÃƒÂ¡lise com o plug-in Transient Structural o modelo escolhido serÃƒÂ¡ uma ponte a sua construÃƒÂ§ÃƒÂ£o serÃƒÂ¡ feita utilizando a ferramenta d...</t>
  </si>
  <si>
    <t>Aula, Tutorial, Tutorial Ansys, Modal, Video Aula Ansys, Elementos Finitos, AnÃƒÂ¡lise Ansys, Ansys Organization, Transient Structural, SimulaÃƒÂ§ÃƒÂ£o, Mef, Ansys V1...</t>
  </si>
  <si>
    <t>jB0yaeCXVac</t>
  </si>
  <si>
    <t>Ansys - Projeto Mini-Baja SAE Pt-9</t>
  </si>
  <si>
    <t>https://www.youtube.com/watch?v=Cynpz0nv-W0</t>
  </si>
  <si>
    <t>https://i.ytimg.com/vi/Cynpz0nv-W0/hqdefault.jpg?sqp=-oaymwEZCPYBEIoBSFXyq4qpAwsIARUAAIhCGAFwAQ==&amp;rs=AOn4CLBZNj8kcQ1KqALfbJEA63f0ZEYShg</t>
  </si>
  <si>
    <t>Este vÃƒÂ­deo ÃƒÂ© o nono de uma sÃƒÂ©rie onde ÃƒÂ© demonstrado toda uma anÃƒÂ¡lise em um chassi de mini-baja SAE, neste serÃƒÂ¡ apresentado uma anÃƒÂ¡lise de dinÃƒÂ¢mica explicita ...</t>
  </si>
  <si>
    <t>Cynpz0nv-W0</t>
  </si>
  <si>
    <t>Ansys - Projeto Mini-Baja SAE Pt-8</t>
  </si>
  <si>
    <t>https://www.youtube.com/watch?v=MRhVy7qBPmk</t>
  </si>
  <si>
    <t>https://i.ytimg.com/vi/MRhVy7qBPmk/hqdefault.jpg?sqp=-oaymwEZCPYBEIoBSFXyq4qpAwsIARUAAIhCGAFwAQ==&amp;rs=AOn4CLB-paTO43LNmaTHn_9F8B4Jy6iquw</t>
  </si>
  <si>
    <t>Este vÃƒÂ­deo ÃƒÂ© o oitavo de uma sÃƒÂ©rie onde irei demonstrar toda uma anÃƒÂ¡lise em um chassi de mini-baja SAE, neste serÃƒÂ¡ apresentado uma anÃƒÂ¡lise de dinÃƒÂ¢mica explic...</t>
  </si>
  <si>
    <t>Baja Sae, Analise Ansys, Mef, Video Aula Ansys, Baja, Tutorial Ansys Portugues, Tutorial, Mini Bja Sae, Sae, IntroduÃƒÂ§ÃƒÂ£o Ao Ansys, Crash Collision, Elementos ...</t>
  </si>
  <si>
    <t>MRhVy7qBPmk</t>
  </si>
  <si>
    <t>Ansys - Projeto Mini-Baja SAE Pt-7</t>
  </si>
  <si>
    <t>https://www.youtube.com/watch?v=Acs6xbHM8PI</t>
  </si>
  <si>
    <t>https://i.ytimg.com/vi/Acs6xbHM8PI/hqdefault.jpg?sqp=-oaymwEZCPYBEIoBSFXyq4qpAwsIARUAAIhCGAFwAQ==&amp;rs=AOn4CLDOaqmGVB7Y9PLxDwKhsYKxY5q9OQ</t>
  </si>
  <si>
    <t>Este vÃƒÂ­deo ÃƒÂ© o sÃƒÂ©timo de uma sÃƒÂ©rie onde irei demonstrar toda uma anÃƒÂ¡lise em um chassi de mini-baja SAE, neste ÃƒÂ© apresentado uma continuaÃƒÂ§ÃƒÂ£o de uma anÃƒÂ¡lise de...</t>
  </si>
  <si>
    <t>Acs6xbHM8PI</t>
  </si>
  <si>
    <t>Ansys - Projeto Mini-Baja SAE Pt-6</t>
  </si>
  <si>
    <t>https://www.youtube.com/watch?v=RrBj3yssi5U</t>
  </si>
  <si>
    <t>https://i.ytimg.com/vi/RrBj3yssi5U/hqdefault.jpg?sqp=-oaymwEZCPYBEIoBSFXyq4qpAwsIARUAAIhCGAFwAQ==&amp;rs=AOn4CLALc0inUCFToNITsPWZ55vSX9G-Mg</t>
  </si>
  <si>
    <t>Este vÃƒÂ­deo ÃƒÂ© o sexto de uma sÃƒÂ©rie onde irei demonstrar toda uma anÃƒÂ¡lise em um chassi de mini-baja SAE, neste serÃƒÂ¡ apresentado uma anÃƒÂ¡lise de dinÃƒÂ¢mica explici...</t>
  </si>
  <si>
    <t>Video Aula Ansys, Analise Ansys, Mef, Baja SAE, Baja, Tutorial Ansys Portugues, Tutorial, Mini Bja Sae, Sae, IntroduÃƒÂ§ÃƒÂ£o Ao Ansys, crash collision, Elementos ...</t>
  </si>
  <si>
    <t>RrBj3yssi5U</t>
  </si>
  <si>
    <t>Guia de como preparar o computador Pt.5 (Otimizando o PC)</t>
  </si>
  <si>
    <t>https://www.youtube.com/watch?v=mm-b-OJlpk0</t>
  </si>
  <si>
    <t>https://i.ytimg.com/vi/mm-b-OJlpk0/hqdefault.jpg?sqp=-oaymwEZCPYBEIoBSFXyq4qpAwsIARUAAIhCGAFwAQ==&amp;rs=AOn4CLDdARW0SkbnC2y8B3DH5m0SqrH4pA</t>
  </si>
  <si>
    <t>Neste vÃƒÂ­deo termino o assunto sobre como preparar o computador para fazer projetos de MEF, este vÃƒÂ­deo ÃƒÂ© dedicado para fazer algumas alteraÃƒÂ§ÃƒÂµes no computador ...</t>
  </si>
  <si>
    <t>Ansys Organization, Tutorial, computador, IntroduÃƒÂ§ÃƒÂ£o Ao Ansys, Tutorial Ansys, Video Aula Ansys, mef, Tutorial Ansys Portugues, Video Aula, AnÃƒÂ¡lise Ansys, El...</t>
  </si>
  <si>
    <t>mm-b-OJlpk0</t>
  </si>
  <si>
    <t>Guia de como preparar o computador Pt.4</t>
  </si>
  <si>
    <t>https://www.youtube.com/watch?v=e-f65Za1qIE</t>
  </si>
  <si>
    <t>https://i.ytimg.com/vi/e-f65Za1qIE/hqdefault.jpg?sqp=-oaymwEZCPYBEIoBSFXyq4qpAwsIARUAAIhCGAFwAQ==&amp;rs=AOn4CLA3mTMvmKSTcA6GhTaZrgDnnO9rYw</t>
  </si>
  <si>
    <t>Neste vÃƒÂ­deo continuo o assunto sobre como preparar o computador para fazer projetos de MEF sejam trabalhos acadÃƒÂªmicos ou profissionais, vÃƒÂ¡rias dicas sÃƒÂ£o apre...</t>
  </si>
  <si>
    <t>tesla, projetos, computador, Video Aula Ansys, Tutorial Ansys, Elementos Finitos, ansys, Ansys Tutorial, Tutorial, Ansys Organization, Analise Ansys, mef, Tu...</t>
  </si>
  <si>
    <t>e-f65Za1qIE</t>
  </si>
  <si>
    <t>Guia de como preparar o computador Pt.3</t>
  </si>
  <si>
    <t>https://www.youtube.com/watch?v=EUmMgoE00iw</t>
  </si>
  <si>
    <t>https://i.ytimg.com/vi/EUmMgoE00iw/hqdefault.jpg?sqp=-oaymwEZCPYBEIoBSFXyq4qpAwsIARUAAIhCGAFwAQ==&amp;rs=AOn4CLAOthOV6tIoTWlqHU0uEWvXjxa7JQ</t>
  </si>
  <si>
    <t>EUmMgoE00iw</t>
  </si>
  <si>
    <t>Guia de como preparar o computador Pt.2</t>
  </si>
  <si>
    <t>https://www.youtube.com/watch?v=0Neo06x4wa0</t>
  </si>
  <si>
    <t>https://i.ytimg.com/vi/0Neo06x4wa0/hqdefault.jpg?sqp=-oaymwEZCPYBEIoBSFXyq4qpAwsIARUAAIhCGAFwAQ==&amp;rs=AOn4CLD2nJdU-iS0pepZ2inFzOmcPugHyA</t>
  </si>
  <si>
    <t>Neste vÃƒÂ­deo dou continuidade sobre como preparar o computador para fazer projetos de MEF sejam trabalhos acadÃƒÂªmicos ou profissionais, vÃƒÂ¡rias dicas sÃƒÂ£o aprese...</t>
  </si>
  <si>
    <t>0Neo06x4wa0</t>
  </si>
  <si>
    <t>Guia de como preparar o computador Pt.1</t>
  </si>
  <si>
    <t>https://www.youtube.com/watch?v=Q6UDQGzvGRA</t>
  </si>
  <si>
    <t>https://i.ytimg.com/vi/Q6UDQGzvGRA/hqdefault.jpg?sqp=-oaymwEZCPYBEIoBSFXyq4qpAwsIARUAAIhCGAFwAQ==&amp;rs=AOn4CLDbtBOY2idqONoP220c2sS_NfoH7w</t>
  </si>
  <si>
    <t>Neste vÃƒÂ­deo inÃƒÂ­cio uma categoria onde falo como preparar o computador para fazer algum projeto de MEF sejam trabalhos acadÃƒÂªmicos ou profissionais, vÃƒÂ¡rias dic...</t>
  </si>
  <si>
    <t>Q6UDQGzvGRA</t>
  </si>
  <si>
    <t>Ansys - 026 - DinÃ¢mica Explicita Pt.2</t>
  </si>
  <si>
    <t>https://www.youtube.com/watch?v=cZs3r6-Pk3s</t>
  </si>
  <si>
    <t>https://i.ytimg.com/vi/cZs3r6-Pk3s/hqdefault.jpg?sqp=-oaymwEZCPYBEIoBSFXyq4qpAwsIARUAAIhCGAFwAQ==&amp;rs=AOn4CLBlsQoljv8PJt-yrIOopkmVGQ28Lw</t>
  </si>
  <si>
    <t>Nesse vÃƒÂ­deo continuo uma anÃƒÂ¡lise de dinÃƒÂ¢mica explicita, onde ÃƒÂ© mostrado a deformaÃƒÂ§ÃƒÂ£o no momento de impacto de uma bola de concreto com um portico de metal, D...</t>
  </si>
  <si>
    <t>IntroduÃƒÂ§ÃƒÂ£o Ao Ansys, bola de concreto, Tutorial, Ansys (Organization), Tutorial Ansys, video aula ansys, MEF, Tutorial Ansys Portugues, Video Aula, portico, ...</t>
  </si>
  <si>
    <t>cZs3r6-Pk3s</t>
  </si>
  <si>
    <t>Ansys - 025 - DinÃ¢mica Explicita Pt.1</t>
  </si>
  <si>
    <t>https://www.youtube.com/watch?v=_1Gyd264nqE</t>
  </si>
  <si>
    <t>https://i.ytimg.com/vi/_1Gyd264nqE/hqdefault.jpg?sqp=-oaymwEZCPYBEIoBSFXyq4qpAwsIARUAAIhCGAFwAQ==&amp;rs=AOn4CLAEyIRSLa9MpxQLiuFumfDykyFeyA</t>
  </si>
  <si>
    <t>Nesse vÃƒÂ­deo faÃƒÂ§o uma anÃƒÂ¡lise de dinÃƒÂ¢mica explicita, mostrando a deformaÃƒÂ§ÃƒÂ£o no momento de impacto de uma bola de concreto com um portico de metal, Duvidas man...</t>
  </si>
  <si>
    <t>_1Gyd264nqE</t>
  </si>
  <si>
    <t>Ansys - 024 - Projeto de SuspensÃ£o Pt.2</t>
  </si>
  <si>
    <t>https://www.youtube.com/watch?v=Xz6kNMdfEYo</t>
  </si>
  <si>
    <t>https://i.ytimg.com/vi/Xz6kNMdfEYo/hqdefault.jpg?sqp=-oaymwEZCPYBEIoBSFXyq4qpAwsIARUAAIhCGAFwAQ==&amp;rs=AOn4CLDT0plBJu8_yg-rozDMavUz3JaUVw</t>
  </si>
  <si>
    <t>Nesse vÃƒÂ­deo finalizo uma anÃƒÂ¡lise de dinÃƒÂ¢mica rÃƒÂ­gida em um sistema de suspensÃƒÂ£o, vÃƒÂ¡rios conceitos do uso desse plug-in sÃƒÂ£o abordados no decorrer do vÃƒÂ­deo. Duv...</t>
  </si>
  <si>
    <t>dinÃƒÂ¢mica rÃƒÂ­gida, Ansys Organization, Tutorial, Analise Ansys, IntroduÃƒÂ§ÃƒÂ£o Ao Ansys, Tutorial Ansys, Baja SAE, MEF, Tutorial Ansys Portugues, video aula, Tutor...</t>
  </si>
  <si>
    <t>Xz6kNMdfEYo</t>
  </si>
  <si>
    <t>Ansys - 023 - Projeto de SuspensÃ£o Pt.1</t>
  </si>
  <si>
    <t>https://www.youtube.com/watch?v=polHN8B_EBQ</t>
  </si>
  <si>
    <t>https://i.ytimg.com/vi/polHN8B_EBQ/hqdefault.jpg?sqp=-oaymwEZCPYBEIoBSFXyq4qpAwsIARUAAIhCGAFwAQ==&amp;rs=AOn4CLA6XAeVExGKmwyXiXkNPGGt8tF9wg</t>
  </si>
  <si>
    <t>Nesse vÃƒÂ­deo faÃƒÂ§o um anÃƒÂ¡lise de dinÃƒÂ¢mica rÃƒÂ­gida em um sistema de suspensÃƒÂ£o, novos conceitos do uso desse plug-in sÃƒÂ£o abordados no decorrer do vÃƒÂ­deo. Duvidas m...</t>
  </si>
  <si>
    <t>polHN8B_EBQ</t>
  </si>
  <si>
    <t>Ansys - 022 - DinÃ¢mica RÃ­gida Pt.3</t>
  </si>
  <si>
    <t>https://www.youtube.com/watch?v=JevXK235rP8</t>
  </si>
  <si>
    <t>https://i.ytimg.com/vi/JevXK235rP8/hqdefault.jpg?sqp=-oaymwEZCPYBEIoBSFXyq4qpAwsIARUAAIhCGAFwAQ==&amp;rs=AOn4CLCD-0nsNFWATUnr4cdxQy2PIkh3kg</t>
  </si>
  <si>
    <t>Nesse vÃƒÂ­deo termino um anÃƒÂ¡lise de dinÃƒÂ¢mica rÃƒÂ­gida em um sistema de pistÃƒÂ£o-virabrequim, Duvidas mande no e-mail: e-mail: goncalves.engmec@gmail.com skype: gon...</t>
  </si>
  <si>
    <t>video aula ansys, Tutorial Ansys, elementos finitos, ansys, Ansys Tutorial, Analise Ansys, mini-bja sae, Tutorial, minibaja, Ansys Organization, SAE, Baja SA...</t>
  </si>
  <si>
    <t>JevXK235rP8</t>
  </si>
  <si>
    <t>Ansys - 021 - DinÃ¢mica RÃ­gida Pt.2</t>
  </si>
  <si>
    <t>https://www.youtube.com/watch?v=qKrAPIPC6_k</t>
  </si>
  <si>
    <t>https://i.ytimg.com/vi/qKrAPIPC6_k/hqdefault.jpg?sqp=-oaymwEZCPYBEIoBSFXyq4qpAwsIARUAAIhCGAFwAQ==&amp;rs=AOn4CLCeAq08Hqzl0pwgrKw4p7un4liRgw</t>
  </si>
  <si>
    <t>Nesse vÃƒÂ­deo continuo uma anÃƒÂ¡lise de dinÃƒÂ¢mica rÃƒÂ­gida em um sistema de pistÃƒÂ£o-virabrequim, Duvidas mande no e-mail: e-mail: goncalves.engmec@gmail.com skype: g...</t>
  </si>
  <si>
    <t>qKrAPIPC6_k</t>
  </si>
  <si>
    <t>Ansys - 020 - DinÃ¢mica RÃ­gida Pt.1</t>
  </si>
  <si>
    <t>https://www.youtube.com/watch?v=vNOSI614QVc</t>
  </si>
  <si>
    <t>https://i.ytimg.com/vi/vNOSI614QVc/hqdefault.jpg?sqp=-oaymwEZCPYBEIoBSFXyq4qpAwsIARUAAIhCGAFwAQ==&amp;rs=AOn4CLAhDvv8YZ5_b34EdeNzb3U-MNs2XA</t>
  </si>
  <si>
    <t>Nesse vÃƒÂ­deo faÃƒÂ§o uma anÃƒÂ¡lise de dinÃƒÂ¢mica rÃƒÂ­gida em um sistema de pistÃƒÂ£o-virabrequim, Duvidas mande no e-mail: e-mail: goncalves.engmec@gmail.com skype: gonca...</t>
  </si>
  <si>
    <t>vNOSI614QVc</t>
  </si>
  <si>
    <t>Ansys - DefiniÃ§Ã£o dos plug-in - Random Vibration</t>
  </si>
  <si>
    <t>https://www.youtube.com/watch?v=vxiNd4wQiZs</t>
  </si>
  <si>
    <t>https://i.ytimg.com/vi/vxiNd4wQiZs/hqdefault.jpg?sqp=-oaymwEZCPYBEIoBSFXyq4qpAwsIARUAAIhCGAFwAQ==&amp;rs=AOn4CLCK15DIc_TV36X9GOFA769GNiWKag</t>
  </si>
  <si>
    <t>Nesse VÃƒÂ­deo eu explico para que serve o plug-in Random Vibration</t>
  </si>
  <si>
    <t>Explicit Dynamics, Video Aula Ansys, Tutorial Ansys, Elementos Finitos, ansys, Ansys Tutorial, Electric, Tutorial, Response Spectrum, Ansys Organization, Ana...</t>
  </si>
  <si>
    <t>vxiNd4wQiZs</t>
  </si>
  <si>
    <t>Ansys - DefiniÃ§Ã£o dos plug-ins - Response Spectrum</t>
  </si>
  <si>
    <t>https://www.youtube.com/watch?v=uUYD_nqsae0</t>
  </si>
  <si>
    <t>https://i.ytimg.com/vi/uUYD_nqsae0/hqdefault.jpg?sqp=-oaymwEZCPYBEIoBSFXyq4qpAwsIARUAAIhCGAFwAQ==&amp;rs=AOn4CLDLpu1rUEkEI5KJ6U1xqeh3T7tLOw</t>
  </si>
  <si>
    <t>Nesse VÃƒÂ­deo eu explico para que serve o plug-in Modal</t>
  </si>
  <si>
    <t>uUYD_nqsae0</t>
  </si>
  <si>
    <t>Ansys - DefiniÃ§Ã£o dos plug-ins - Modal</t>
  </si>
  <si>
    <t>https://www.youtube.com/watch?v=sABJnJAdyNY</t>
  </si>
  <si>
    <t>https://i.ytimg.com/vi/sABJnJAdyNY/hqdefault.jpg?sqp=-oaymwEZCPYBEIoBSFXyq4qpAwsIARUAAIhCGAFwAQ==&amp;rs=AOn4CLAKLIvVYyzslNaoKMrt6fLg1pbVPA</t>
  </si>
  <si>
    <t>sABJnJAdyNY</t>
  </si>
  <si>
    <t>DefiniÃ§Ã£o dos plug-ins do Ansys - Rigid Dynamics</t>
  </si>
  <si>
    <t>https://www.youtube.com/watch?v=Iyc-iY6RU7Q</t>
  </si>
  <si>
    <t>https://i.ytimg.com/vi/Iyc-iY6RU7Q/hqdefault.jpg?sqp=-oaymwEZCPYBEIoBSFXyq4qpAwsIARUAAIhCGAFwAQ==&amp;rs=AOn4CLAS-qXN-Kh3qG04BLZbgRdTH97iow</t>
  </si>
  <si>
    <t>Nesse VÃƒÂ­deo eu explico para que serve o plug-in Rigid Dynamics</t>
  </si>
  <si>
    <t>Explicit Dynamics, Video Aula Ansys, Tutorial Ansys, Elementos Finitos, ansys, Ansys Tutorial, Rigid Body Dynamics, Electric, Tutorial, Response Spectrum, An...</t>
  </si>
  <si>
    <t>Iyc-iY6RU7Q</t>
  </si>
  <si>
    <t>Ansys - DefiniÃ§Ã£o dos plug-ins - Harmonic Response</t>
  </si>
  <si>
    <t>https://www.youtube.com/watch?v=xqpB_DAk8as</t>
  </si>
  <si>
    <t>https://i.ytimg.com/vi/xqpB_DAk8as/hqdefault.jpg?sqp=-oaymwEZCPYBEIoBSFXyq4qpAwsIARUAAIhCGAFwAQ==&amp;rs=AOn4CLDSDLe_qCOcoWVUVuc77Zu2CE9Qvw</t>
  </si>
  <si>
    <t>Nesse VÃƒÂ­deo eu explico para que serve o plug-in Linear Harmonic Response</t>
  </si>
  <si>
    <t>xqpB_DAk8as</t>
  </si>
  <si>
    <t>Ansys - DefiniÃ§Ã£o dos plug-ins - Linear Buckling</t>
  </si>
  <si>
    <t>https://www.youtube.com/watch?v=4DnFTyLlG5Q</t>
  </si>
  <si>
    <t>https://i.ytimg.com/vi/4DnFTyLlG5Q/hqdefault.jpg?sqp=-oaymwEZCPYBEIoBSFXyq4qpAwsIARUAAIhCGAFwAQ==&amp;rs=AOn4CLBOF1vMSNyO3BzMyFj5HVkgTVWX8Q</t>
  </si>
  <si>
    <t>Nesse VÃƒÂ­deo eu explico para que serve o plug-in Linear Buckling</t>
  </si>
  <si>
    <t>Electric, Mef, Ansys Organization, Explicit Dynamics, Tutorial, Analise Ansys, IntroduÃƒÂ§ÃƒÂ£o Ao Ansys, Tutorial Ansys, Video Aula Ansys, plug-in, Harmonic Respo...</t>
  </si>
  <si>
    <t>4DnFTyLlG5Q</t>
  </si>
  <si>
    <t>Ansys - DefiniÃ§Ã£o dos plug-ins - Electric</t>
  </si>
  <si>
    <t>https://www.youtube.com/watch?v=rKpS22VOTl8</t>
  </si>
  <si>
    <t>https://i.ytimg.com/vi/rKpS22VOTl8/hqdefault.jpg?sqp=-oaymwEZCPYBEIoBSFXyq4qpAwsIARUAAIhCGAFwAQ==&amp;rs=AOn4CLA20Tgs-wzQ3AOzYY9uF-cVTXCMgQ</t>
  </si>
  <si>
    <t>Nesse VÃƒÂ­deo eu explico para que serve o plug-in Electric</t>
  </si>
  <si>
    <t>rKpS22VOTl8</t>
  </si>
  <si>
    <t>Ansys - Projeto Mini-Baja SAE Pt-5</t>
  </si>
  <si>
    <t>https://www.youtube.com/watch?v=Z7eGtV9CyRk</t>
  </si>
  <si>
    <t>https://i.ytimg.com/vi/Z7eGtV9CyRk/hqdefault.jpg?sqp=-oaymwEZCPYBEIoBSFXyq4qpAwsIARUAAIhCGAFwAQ==&amp;rs=AOn4CLCs0FZs-4TEe1RVZzZxiU5JSPAUzQ</t>
  </si>
  <si>
    <t>Este vÃƒÂ­deo ÃƒÂ© o quinto de uma sÃƒÂ©rie onde irei demonstrar toda uma anÃƒÂ¡lise em um chassi de mini-baja SAE. Contato: E-mail: goncalves.engmec@gmail.com Skype: go...</t>
  </si>
  <si>
    <t>Baja SAE, Analise Ansys, MEF, video aula ansys, baja, Tutorial Ansys Portugues, Tutorial, mini-bja sae, SAE, IntroduÃƒÂ§ÃƒÂ£o Ao Ansys, Crash Collision, elementos ...</t>
  </si>
  <si>
    <t>Z7eGtV9CyRk</t>
  </si>
  <si>
    <t>Ansys - DefiniÃ§Ã£o dos plug-ins - Explicit Dynamics</t>
  </si>
  <si>
    <t>https://www.youtube.com/watch?v=cp3AepFVup4</t>
  </si>
  <si>
    <t>https://i.ytimg.com/vi/cp3AepFVup4/hqdefault.jpg?sqp=-oaymwEZCPYBEIoBSFXyq4qpAwsIARUAAIhCGAFwAQ==&amp;rs=AOn4CLB_lty593CIvkWoRbLYFukLvKm1Mw</t>
  </si>
  <si>
    <t>Nesse VÃƒÂ­deo eu explico para que serve o plug-in Explicit Dynamics</t>
  </si>
  <si>
    <t>cp3AepFVup4</t>
  </si>
  <si>
    <t>Ansys - DefiniÃ§Ã£o dos plug-ins - Design Assessment</t>
  </si>
  <si>
    <t>https://www.youtube.com/watch?v=ZxeBLsBU0K8</t>
  </si>
  <si>
    <t>https://i.ytimg.com/vi/ZxeBLsBU0K8/hqdefault.jpg?sqp=-oaymwEZCPYBEIoBSFXyq4qpAwsIARUAAIhCGAFwAQ==&amp;rs=AOn4CLD5SZdDAVW9deah4gIBYIJEH_FVFQ</t>
  </si>
  <si>
    <t>Nesse VÃƒÂ­deo eu explico para que serve o plug-in Design Assessment</t>
  </si>
  <si>
    <t>ZxeBLsBU0K8</t>
  </si>
  <si>
    <t>Ansys - Projeto Mini-Baja SAE Pt-4</t>
  </si>
  <si>
    <t>https://www.youtube.com/watch?v=UHpxJCC6PYs</t>
  </si>
  <si>
    <t>https://i.ytimg.com/vi/UHpxJCC6PYs/hqdefault.jpg?sqp=-oaymwEZCPYBEIoBSFXyq4qpAwsIARUAAIhCGAFwAQ==&amp;rs=AOn4CLAshhqg4VDWPxnBaiiTVXzbc2qWWw</t>
  </si>
  <si>
    <t>Este vÃƒÂ­deo ÃƒÂ© o quarto de uma sÃƒÂ©rie onde irei demonstrar toda uma anÃƒÂ¡lise em um chassi de mini-baja SAE. Contato: E-mail: goncalves.engmec@gmail.com Skype: go...</t>
  </si>
  <si>
    <t>UHpxJCC6PYs</t>
  </si>
  <si>
    <t>Ansys - Projeto Mini-Baja SAE Pt-3</t>
  </si>
  <si>
    <t>https://www.youtube.com/watch?v=-JVgYP-7d3w</t>
  </si>
  <si>
    <t>https://i.ytimg.com/vi/-JVgYP-7d3w/hqdefault.jpg?sqp=-oaymwEZCPYBEIoBSFXyq4qpAwsIARUAAIhCGAFwAQ==&amp;rs=AOn4CLC27XkNEsHIaGyZOkVoAPN-Hu7KsA</t>
  </si>
  <si>
    <t>Este vÃƒÂ­deo ÃƒÂ© o terceiro de uma sÃƒÂ©rie onde irei demonstrar toda uma anÃƒÂ¡lise em um chassi de mini-baja SAE. Contato: E-mail: goncalves.engmec@gmail.com Skype: ...</t>
  </si>
  <si>
    <t>-JVgYP-7d3w</t>
  </si>
  <si>
    <t>Ansys - Projeto Mini-Baja SAE Pt-2</t>
  </si>
  <si>
    <t>https://www.youtube.com/watch?v=RLVG5YO9I7A</t>
  </si>
  <si>
    <t>https://i.ytimg.com/vi/RLVG5YO9I7A/hqdefault.jpg?sqp=-oaymwEZCPYBEIoBSFXyq4qpAwsIARUAAIhCGAFwAQ==&amp;rs=AOn4CLAyNextYuk-NwkMOX9DV2n4lM51Ww</t>
  </si>
  <si>
    <t>Este vÃƒÂ­deo ÃƒÂ© o segundo de uma sÃƒÂ©rie onde irei demonstrar toda uma anÃƒÂ¡lise em um chassi de mini-baja SAE. Contato: E-mail: goncalves.engmec@gmail.com Skype: g...</t>
  </si>
  <si>
    <t>RLVG5YO9I7A</t>
  </si>
  <si>
    <t>Ansys - Projeto Mini-Baja SAE Pt-1</t>
  </si>
  <si>
    <t>https://www.youtube.com/watch?v=WdciTbMmqeg</t>
  </si>
  <si>
    <t>https://i.ytimg.com/vi/WdciTbMmqeg/hqdefault.jpg?sqp=-oaymwEZCPYBEIoBSFXyq4qpAwsIARUAAIhCGAFwAQ==&amp;rs=AOn4CLBNkHEa7aOanpsVWvFZtlndiy-UgQ</t>
  </si>
  <si>
    <t>Este vÃƒÂ­deo ÃƒÂ© o primeiro de uma sÃƒÂ©rie onde irei demonstrar toda uma anÃƒÂ¡lise em um chassi de mini-baja SAE. Contato: E-mail: goncalves.engmec@gmail.com Skype: ...</t>
  </si>
  <si>
    <t>WdciTbMmqeg</t>
  </si>
  <si>
    <t>Ansys - IntroduÃ§Ã£o Pt3</t>
  </si>
  <si>
    <t>https://www.youtube.com/watch?v=a4xT4yjBbKk&amp;t=7s</t>
  </si>
  <si>
    <t>https://i.ytimg.com/vi/a4xT4yjBbKk/hqdefault.jpg?sqp=-oaymwEZCPYBEIoBSFXyq4qpAwsIARUAAIhCGAFwAQ==&amp;rs=AOn4CLDEiOhLwjzjF-hOKQqKjYu-3BjWCg</t>
  </si>
  <si>
    <t>Nesta vÃƒÂ­deo aula continuo a apresentaÃƒÂ§ÃƒÂ£o do software Ansys, este ÃƒÂ© o terceiro e ÃƒÂºltimo vÃƒÂ­deo dessa sÃƒÂ©rie, o vÃƒÂ­deo ÃƒÂ© introdutÃƒÂ³rio e serÃƒÂ¡ de grande ajuda para ...</t>
  </si>
  <si>
    <t>Ansys Organization, workbench, Tutorial, introduÃƒÂ§ÃƒÂ£o ao ansys, video aula, Video Aula Ansys, Mef, Tutorial Ansys Portugues, tutorial ansys, AnÃƒÂ¡lise Ansys, ele...</t>
  </si>
  <si>
    <t>a4xT4yjBbKk&amp;t=7s</t>
  </si>
  <si>
    <t>Ansys - IntroduÃ§Ã£o Pt2</t>
  </si>
  <si>
    <t>https://www.youtube.com/watch?v=TAXKF35nDIo</t>
  </si>
  <si>
    <t>https://i.ytimg.com/vi/TAXKF35nDIo/hqdefault.jpg?sqp=-oaymwEZCPYBEIoBSFXyq4qpAwsIARUAAIhCGAFwAQ==&amp;rs=AOn4CLCB00IF1tnZxTSUWYGjJwu4rTeAZA</t>
  </si>
  <si>
    <t>Nesta vÃƒÂ­deo aula continuo a apresentaÃƒÂ§ÃƒÂ£o do software Ansys, o vÃƒÂ­deo ÃƒÂ© introdutÃƒÂ³rio e serÃƒÂ¡ de grande ajuda para quem estÃƒÂ¡ iniciando com o programa. Contato: E...</t>
  </si>
  <si>
    <t>TAXKF35nDIo</t>
  </si>
  <si>
    <t>Ansys - IntroduÃ§Ã£o Pt1</t>
  </si>
  <si>
    <t>https://www.youtube.com/watch?v=x_JRrMuQTaI</t>
  </si>
  <si>
    <t>https://i.ytimg.com/vi/x_JRrMuQTaI/hqdefault.jpg?sqp=-oaymwEZCPYBEIoBSFXyq4qpAwsIARUAAIhCGAFwAQ==&amp;rs=AOn4CLAkcw1hTQWDKXSn_8nKVsi-BEJeSw</t>
  </si>
  <si>
    <t>Nesta vÃƒÂ­deo aula apresento de uma maneira didÃƒÂ¡tica o software Ansys, o vÃƒÂ­deo ÃƒÂ© introdutÃƒÂ³rio e serÃƒÂ¡ de grande ajuda para quem estÃƒÂ¡ iniciando com o programa. C...</t>
  </si>
  <si>
    <t>x_JRrMuQTaI</t>
  </si>
  <si>
    <t>Arquivos das vÃ­deo aulas</t>
  </si>
  <si>
    <t>https://www.youtube.com/watch?v=u5ki1dim3L4</t>
  </si>
  <si>
    <t>https://i.ytimg.com/vi/u5ki1dim3L4/hqdefault.jpg?sqp=-oaymwEZCPYBEIoBSFXyq4qpAwsIARUAAIhCGAFwAQ==&amp;rs=AOn4CLCdUYTfWmxcM8X8D9959srsrX5JJQ</t>
  </si>
  <si>
    <t>Neste vÃƒÂ­deo falo sobre a nova ferramenta de compartilhamento de arquivos o Grab CAD O link para acessar todo o material: https://grabcad.com/gustavo.goncalve...</t>
  </si>
  <si>
    <t>Video Aula, Video Aula Ansys, Elementos Finitos, IntroduÃƒÂ§ÃƒÂ£o Ao Ansys, Mef, ansys, AnÃƒÂ¡lise Ansys, grab cad, Ansys V13, Analise Ansys, Tutorial Ansys, Tutorial...</t>
  </si>
  <si>
    <t>u5ki1dim3L4</t>
  </si>
  <si>
    <t>IntroduÃ§Ã£o do Canal</t>
  </si>
  <si>
    <t>https://www.youtube.com/watch?v=9PZ-b_pkWr4</t>
  </si>
  <si>
    <t>https://i.ytimg.com/vi/9PZ-b_pkWr4/hqdefault.jpg?sqp=-oaymwEZCPYBEIoBSFXyq4qpAwsIARUAAIhCGAFwAQ==&amp;rs=AOn4CLCdB7TJ3HyNJQnxZAk2qW5yCTaIAg</t>
  </si>
  <si>
    <t>E-mail - goncalves.engmec@gmail.com Skype - goncalves.gustavo</t>
  </si>
  <si>
    <t>Video Aula, Video Aula Ansys, elementos finitos, IntroduÃƒÂ§ÃƒÂ£o Ao Ansys, introduÃƒÂ§ÃƒÂ£o metodo dos elementos finitos, Mef, ansys, AnÃƒÂ¡lise Ansys, Ansys V13, Analise ...</t>
  </si>
  <si>
    <t>9PZ-b_pkWr4</t>
  </si>
  <si>
    <t>Tutorial Ansys - 019 - Criando e editando malha - Parte 2</t>
  </si>
  <si>
    <t>https://www.youtube.com/watch?v=KQTtsPxBNYc</t>
  </si>
  <si>
    <t>https://i.ytimg.com/vi/KQTtsPxBNYc/hqdefault.jpg?sqp=-oaymwEZCPYBEIoBSFXyq4qpAwsIARUAAIhCGAFwAQ==&amp;rs=AOn4CLBJDLuRxioL7JWENDFDjbjqWQJkhg</t>
  </si>
  <si>
    <t>Nesse vÃƒÂ­deo continuo uma serie de tÃƒÂ©cnicas para criar e editar malhas em geometrias com montagens, no decorrer do vÃƒÂ­deo vÃƒÂ¡rios conceitos sÃƒÂ£o apresentados. Du...</t>
  </si>
  <si>
    <t>Video Aula, video aula ansys, Elementos Finitos, IntroduÃƒÂ§ÃƒÂ£o Ao Ansys, Mef, ansys, AnÃƒÂ¡lise Ansys, Ansys V13, mesh, tutorial ansys, tutorial ansys portugues, A...</t>
  </si>
  <si>
    <t>KQTtsPxBNYc</t>
  </si>
  <si>
    <t>Tutorial Ansys - 018 - Criando e editando malha  -  Parte 1</t>
  </si>
  <si>
    <t>https://www.youtube.com/watch?v=zsJ3MU6YDm4</t>
  </si>
  <si>
    <t>https://i.ytimg.com/vi/zsJ3MU6YDm4/hqdefault.jpg?sqp=-oaymwEZCPYBEIoBSFXyq4qpAwsIARUAAIhCGAFwAQ==&amp;rs=AOn4CLBev4rBWCXS-X6Jw5vNuHBCsvhRRQ</t>
  </si>
  <si>
    <t>Nesse vÃƒÂ­deo inicio uma serie de tÃƒÂ©cnicas para criar e editar malhas em geometrias com montagens, no decorrer do vÃƒÂ­deo vÃƒÂ¡rios conceitos sÃƒÂ£o mostrados. Duvidas...</t>
  </si>
  <si>
    <t>Video Aula, Video Aula Ansys, Elementos Finitos, IntroduÃƒÂ§ÃƒÂ£o Ao Ansys, malha, Mef, ansys, AnÃƒÂ¡lise Ansys, Ansys V13, mesh, tutorial ansys, tutorial ansys portu...</t>
  </si>
  <si>
    <t>zsJ3MU6YDm4</t>
  </si>
  <si>
    <t>CorreÃ§Ã£o de erro em licenÃ§a</t>
  </si>
  <si>
    <t>https://www.youtube.com/watch?v=q845VsnmIhk</t>
  </si>
  <si>
    <t>https://i.ytimg.com/vi/q845VsnmIhk/hqdefault.jpg?sqp=-oaymwEZCPYBEIoBSFXyq4qpAwsIARUAAIhCGAFwAQ==&amp;rs=AOn4CLChVID9HPbEuPOCDTxR14D_yacpAg</t>
  </si>
  <si>
    <t>Neste vÃƒÂ­deo explico algumas tÃƒÂ©cnicas para quando os plug-ins nÃƒÂ£o carregam junto com o programa. Duvidas? deixem nos comentÃƒÂ¡rios. Para terem acesso a todos os...</t>
  </si>
  <si>
    <t>Video Aula, Video Aula Ansys, Elementos Finitos, IntroduÃƒÂ§ÃƒÂ£o Ao Ansys, Mef, ansys, AnÃƒÂ¡lise Ansys, Ansys V13, Analise Ansys, Tutorial Ansys, Tutorial Ansys Por...</t>
  </si>
  <si>
    <t>q845VsnmIhk</t>
  </si>
  <si>
    <t>Tutorial Ansys - 017 - Otimizando uma geometria</t>
  </si>
  <si>
    <t>https://www.youtube.com/watch?v=lTT4GYcWpjo</t>
  </si>
  <si>
    <t>https://i.ytimg.com/vi/lTT4GYcWpjo/hqdefault.jpg?sqp=-oaymwEZCPYBEIoBSFXyq4qpAwsIARUAAIhCGAFwAQ==&amp;rs=AOn4CLCPI5K6eUl41NDm9L_Jwol0XqHV0w</t>
  </si>
  <si>
    <t>Neste vÃƒÂ­deo ensino a utilizar a ferramenta "Face Delete" ela serve para melhorar a geometria, e com isso a malha e o processamento final. Assistam TODO o vÃƒÂ­d...</t>
  </si>
  <si>
    <t>Video Aula, video aula ansys, Elementos Finitos, IntroduÃƒÂ§ÃƒÂ£o Ao Ansys, Mef, ansys, AnÃƒÂ¡lise Ansys, Ansys V13, Analise Ansys, tutorial ansys, Tutorial Ansys Por...</t>
  </si>
  <si>
    <t>lTT4GYcWpjo</t>
  </si>
  <si>
    <t>Tutorial Ansys - 016 - ConstruÃ§Ã£o de uma estrutura utilizando a ferramenta Cross Section</t>
  </si>
  <si>
    <t>https://www.youtube.com/watch?v=2h0KdFoNkgs</t>
  </si>
  <si>
    <t>https://i.ytimg.com/vi/2h0KdFoNkgs/hqdefault.jpg?sqp=-oaymwEZCPYBEIoBSFXyq4qpAwsIARUAAIhCGAFwAQ==&amp;rs=AOn4CLCxBa2rhtHeYVnqgZIEt8lnyRqiqg</t>
  </si>
  <si>
    <t>Neste vÃƒÂ­deo crio um prÃƒÂ©dio de estrutura armada utilizando a ferramenta cross section e faÃƒÂ§o a anÃƒÂ¡lise estrutural do mesmo, vÃƒÂ¡rios conceitos sÃƒÂ£o explicados no...</t>
  </si>
  <si>
    <t>video aula, video aula ansys, Elementos Finitos, IntroduÃƒÂ§ÃƒÂ£o Ao Ansys, Mef, ansys, AnÃƒÂ¡lise Ansys, Ansys V13, Analise Ansys, tutorial ansys, Tutorial Ansys Por...</t>
  </si>
  <si>
    <t>2h0KdFoNkgs</t>
  </si>
  <si>
    <t>Tutorial Ansys - 015 - IntroduÃ§Ã£o a ferramenta Cross Section</t>
  </si>
  <si>
    <t>https://www.youtube.com/watch?v=QLhyuZkCKg0</t>
  </si>
  <si>
    <t>https://i.ytimg.com/vi/QLhyuZkCKg0/hqdefault.jpg?sqp=-oaymwEZCPYBEIoBSFXyq4qpAwsIARUAAIhCGAFwAQ==&amp;rs=AOn4CLA6R3_cZ3it75DSjE_0hIVg-3kKEw</t>
  </si>
  <si>
    <t>Neste vÃƒÂ­deo ensino a utilizar uma nova ferramenta - Cross Section - Para terem acesso a todos os exemplos mostrados nos vÃƒÂ­deos basta seguirem o procedimento ...</t>
  </si>
  <si>
    <t>video aula, video aula ansys, Elementos Finitos, IntroduÃƒÂ§ÃƒÂ£o Ao Ansys, Mef, ansys, Tutorial Em PortuguÃƒÂªs, Ansys V13, Analise Ansys, AnÃƒÂ¡lise Ansys, Tutorial An...</t>
  </si>
  <si>
    <t>QLhyuZkCKg0</t>
  </si>
  <si>
    <t>Erros comuns</t>
  </si>
  <si>
    <t>https://www.youtube.com/watch?v=IEZCbzswGuM</t>
  </si>
  <si>
    <t>https://i.ytimg.com/vi/IEZCbzswGuM/hqdefault.jpg?sqp=-oaymwEZCPYBEIoBSFXyq4qpAwsIARUAAIhCGAFwAQ==&amp;rs=AOn4CLDDxHlRVKRPE8rsGZ1MMiXy7ypeXA</t>
  </si>
  <si>
    <t>Neste vÃƒÂ­deo mostro um erro comum ao utilizar o Ansys, PS. Desculpem a qualidade do ÃƒÂ¡udio. Duvidas? deixem nos comentÃƒÂ¡rios. Para terem acesso a todos os exemp...</t>
  </si>
  <si>
    <t>IEZCbzswGuM</t>
  </si>
  <si>
    <t>Tutorial Ansys - 014 - AnÃ¡lise estrutural no osso fÃªmur do corpo humano</t>
  </si>
  <si>
    <t>https://www.youtube.com/watch?v=uILZ--uQPS4</t>
  </si>
  <si>
    <t>https://i.ytimg.com/vi/uILZ--uQPS4/hqdefault.jpg?sqp=-oaymwEZCPYBEIoBSFXyq4qpAwsIARUAAIhCGAFwAQ==&amp;rs=AOn4CLAxyW-bO4YLSuq9NgaH1duG37xYIA</t>
  </si>
  <si>
    <t>Nesse vÃƒÂ­deo FaÃƒÂ§o uma breve simulaÃƒÂ§ÃƒÂ£o modal e estrutural no nosso querido osso da perna o fÃƒÂªmur, o foco deste vÃƒÂ­deo ÃƒÂ© a explicaÃƒÂ§ÃƒÂ£o de duas ferramentas fundame...</t>
  </si>
  <si>
    <t>IntroduÃƒÂ§ÃƒÂ£o Ao Ansys, osso, v13, ansys, Tutorial Ansys Portugues, Analise Ansys, elemento, Ansys V13, estrutural, finito, Video Aula Ansys, Elementos Finitos,...</t>
  </si>
  <si>
    <t>uILZ--uQPS4</t>
  </si>
  <si>
    <t>Tutorial Ansys - 013 - Desenhos no Ansys v13</t>
  </si>
  <si>
    <t>https://www.youtube.com/watch?v=TlglkDWbzSI</t>
  </si>
  <si>
    <t>https://i.ytimg.com/vi/TlglkDWbzSI/hqdefault.jpg?sqp=-oaymwEZCPYBEIoBSFXyq4qpAwsIARUAAIhCGAFwAQ==&amp;rs=AOn4CLDQd1W_GIeefgRQrZ9aa3AnH5GHrg</t>
  </si>
  <si>
    <t>Neste vÃƒÂ­deo mostro algumas formas de criaÃƒÂ§ÃƒÂ£o de geometrias no Ansys v13, vÃƒÂ¡rios comentÃƒÂ¡rios sÃƒÂ£o feitos no decorrer do vÃƒÂ­deo. Duvidas? deixem nos comentÃƒÂ¡rios....</t>
  </si>
  <si>
    <t>Video Aula, Video Aula Ansys, Elementos Finitos, IntroduÃƒÂ§ÃƒÂ£o Ao Ansys, Mef, ansys, AnÃƒÂ¡lise Ansys, desenho, Ansys V13, Analise Ansys, Tutorial Ansys, Tutorial ...</t>
  </si>
  <si>
    <t>TlglkDWbzSI</t>
  </si>
  <si>
    <t>Tutorial Ansys - 012 - AnÃ¡lise estrutural em um quadro de bicicleta</t>
  </si>
  <si>
    <t>https://www.youtube.com/watch?v=TTs5Fxu7U1Q</t>
  </si>
  <si>
    <t>https://i.ytimg.com/vi/TTs5Fxu7U1Q/hqdefault.jpg?sqp=-oaymwEZCPYBEIoBSFXyq4qpAwsIARUAAIhCGAFwAQ==&amp;rs=AOn4CLA2WYbMyYpn-ktV_BsJ0steLUqngw</t>
  </si>
  <si>
    <t>Neste vÃƒÂ­deo faÃƒÂ§o uma analise estrutural e modal em um quadro de bicicleta, varias consideraÃƒÂ§ÃƒÂµes sÃƒÂ£o feitas no decorrer do vÃƒÂ­deo. Duvidas de configuraÃƒÂ§ÃƒÂ£o do S...</t>
  </si>
  <si>
    <t>IntroduÃƒÂ§ÃƒÂ£o Ao Ansys, Bicycle, ansys, Cycling, Tutorial Ansys Portugues, Analise Ansys, Software Tutorial, Bike, Ansys V13, estrutural, Video Aula Ansys, Elem...</t>
  </si>
  <si>
    <t>TTs5Fxu7U1Q</t>
  </si>
  <si>
    <t>Tutorial Ansys - 011 - AnÃ¡lise no jato Talon "T-38"</t>
  </si>
  <si>
    <t>https://www.youtube.com/watch?v=zzptlMrQoy8</t>
  </si>
  <si>
    <t>https://i.ytimg.com/vi/zzptlMrQoy8/hqdefault.jpg?sqp=-oaymwEZCPYBEIoBSFXyq4qpAwsIARUAAIhCGAFwAQ==&amp;rs=AOn4CLBs5q9OH5MlsKXkMAZ3aY_nzMuIPg</t>
  </si>
  <si>
    <t>Neste vÃƒÂ­deo faÃƒÂ§o uma anÃƒÂ¡lise modal em um caÃƒÂ§a de guerra - Talon Para terem acesso a todos os exemplos mostrados nos vÃƒÂ­deos basta seguirem o procedimento do v...</t>
  </si>
  <si>
    <t>IntroduÃƒÂ§ÃƒÂ£o Ao Ansys, ansys, 'video, Tutorial Ansys Portugues, caÃƒÂ§a, Analise Ansys, jato, Ansys V13, talon, Video Aula Ansys, Elementos Finitos, AnÃƒÂ¡lise Ansys...</t>
  </si>
  <si>
    <t>zzptlMrQoy8</t>
  </si>
  <si>
    <t>RessonÃ¢ncia AviÃµes</t>
  </si>
  <si>
    <t>https://www.youtube.com/watch?v=Hy0OUQozigI</t>
  </si>
  <si>
    <t>https://i.ytimg.com/vi/Hy0OUQozigI/hqdefault.jpg?sqp=-oaymwEZCPYBEIoBSFXyq4qpAwsIARUAAIhCGAFwAQ==&amp;rs=AOn4CLC8CSI-_nYgJFp8tnr4NrbnS_rtUw</t>
  </si>
  <si>
    <t>RessonÃƒÂ¢ncia AviÃƒÂµes</t>
  </si>
  <si>
    <t>Video Aula, Video Aula Ansys, Elementos Finitos, IntroduÃƒÂ§ÃƒÂ£o Ao Ansys, Mef, Ansys, AnÃƒÂ¡lise Ansys, Ansys V13, Analise Ansys, ressonancia, Tutorial Ansys, Tutor...</t>
  </si>
  <si>
    <t>Hy0OUQozigI</t>
  </si>
  <si>
    <t>Quebrando um copo</t>
  </si>
  <si>
    <t>https://www.youtube.com/watch?v=Cf53C9axPzc</t>
  </si>
  <si>
    <t>https://i.ytimg.com/vi/Cf53C9axPzc/hqdefault.jpg?sqp=-oaymwEZCPYBEIoBSFXyq4qpAwsIARUAAIhCGAFwAQ==&amp;rs=AOn4CLDX2qhYdb5aV8v_MzheUBDGlhrqHg</t>
  </si>
  <si>
    <t>RessonÃƒÂ¢ncia</t>
  </si>
  <si>
    <t>Cf53C9axPzc</t>
  </si>
  <si>
    <t>RessonÃ¢ncia em helicÃ³ptero 2</t>
  </si>
  <si>
    <t>https://www.youtube.com/watch?v=cGafTpqQNzk</t>
  </si>
  <si>
    <t>https://i.ytimg.com/vi/cGafTpqQNzk/hqdefault.jpg?sqp=-oaymwEZCPYBEIoBSFXyq4qpAwsIARUAAIhCGAFwAQ==&amp;rs=AOn4CLCY-5h8UKN8544zTwrjsIIbVCb-nA</t>
  </si>
  <si>
    <t>Devemos estudar RessonÃƒÂ¢ncia?</t>
  </si>
  <si>
    <t>Video Aula, Video Aula Ansys, Elementos Finitos, IntroduÃƒÂ§ÃƒÂ£o Ao Ansys, Mef, Ansys, AnÃƒÂ¡lise Ansys, Helicoptero, Ansys V13, Analise Ansys, ressonancia, Tutorial...</t>
  </si>
  <si>
    <t>cGafTpqQNzk</t>
  </si>
  <si>
    <t>RessonÃ¢ncia em helicÃ³ptero</t>
  </si>
  <si>
    <t>https://www.youtube.com/watch?v=iMTNwvnNpMk</t>
  </si>
  <si>
    <t>https://i.ytimg.com/vi/iMTNwvnNpMk/hqdefault.jpg?sqp=-oaymwEZCPYBEIoBSFXyq4qpAwsIARUAAIhCGAFwAQ==&amp;rs=AOn4CLAloALsIXmzaoIfLqpwvteQCMqpXQ</t>
  </si>
  <si>
    <t>IntroduÃƒÂ§ÃƒÂ£o Ao Ansys, ground, Video Aula Ansys, Elementos Finitos, Video Aula, Mef, resonance, Ansys, AnÃƒÂ¡lise Ansys, Chinook, Ansys V13, Analise Ansys, Tutori...</t>
  </si>
  <si>
    <t>iMTNwvnNpMk</t>
  </si>
  <si>
    <t>Tutorial Ansys - 010 - AnÃ¡lise modal e estrutural aplicado em uma ponte</t>
  </si>
  <si>
    <t>https://www.youtube.com/watch?v=U_SGta1nnNo</t>
  </si>
  <si>
    <t>https://i.ytimg.com/vi/U_SGta1nnNo/hqdefault.jpg?sqp=-oaymwEZCPYBEIoBSFXyq4qpAwsIARUAAIhCGAFwAQ==&amp;rs=AOn4CLDhC9pXFMssweim3xkB8AybUiGN7Q</t>
  </si>
  <si>
    <t>Neste vÃƒÂ­deo faÃƒÂ§o uma simulaÃƒÂ§ÃƒÂ£o modal e uma carregamento de foÃƒÂ§as em uma ponte, vÃƒÂ¡rios conceitos sÃƒÂ£o explorados no decorrer do vÃƒÂ­deo, Para terem acesso a todo...</t>
  </si>
  <si>
    <t>IntroduÃƒÂ§ÃƒÂ£o Ao Ansys, v13, Ansys, ponte, ressonancia, Video Aula Ansys, Tutorial Ansys Portugues, Analise Ansys, comparaÃƒÂ§ÃƒÂ£o, SolidWorks, geometria, 2012, vide...</t>
  </si>
  <si>
    <t>U_SGta1nnNo</t>
  </si>
  <si>
    <t>Tutorial Ansys - 009 - ComparaÃ§Ã£o de geometria criada no Ansys com uma criada no SolidWorks</t>
  </si>
  <si>
    <t>https://www.youtube.com/watch?v=0IEv2KgZUxY</t>
  </si>
  <si>
    <t>https://i.ytimg.com/vi/0IEv2KgZUxY/hqdefault.jpg?sqp=-oaymwEZCPYBEIoBSFXyq4qpAwsIARUAAIhCGAFwAQ==&amp;rs=AOn4CLCj6pKg7SqkFrKOPOcZfTHJzKQfMg</t>
  </si>
  <si>
    <t>Neste vÃƒÂ­deo faÃƒÂ§o a comparaÃƒÂ§ÃƒÂ£o de uma geometria criada no Ansys com uma criada no SolidWorks, serÃƒÂ¡ uma anÃƒÂ¡lise modal e uma anÃƒÂ¡lise estrutural estÃƒÂ¡tica, varias...</t>
  </si>
  <si>
    <t>IntroduÃƒÂ§ÃƒÂ£o Ao Ansys, Video Aula, Elementos Finitos, video, software, comparaÃƒÂ§ÃƒÂ£o, aula, Mef, Ansys, AnÃƒÂ¡lise Ansys, Tutorial Ansys Portugues, SolidWorks, Ansys...</t>
  </si>
  <si>
    <t>0IEv2KgZUxY</t>
  </si>
  <si>
    <t>Tutorial Ansys - 008 - ExportaÃ§Ã£o de geometria do SolidWorks para Ansys</t>
  </si>
  <si>
    <t>https://www.youtube.com/watch?v=jfEw4xZWUjk</t>
  </si>
  <si>
    <t>https://i.ytimg.com/vi/jfEw4xZWUjk/hqdefault.jpg?sqp=-oaymwEZCPYBEIoBSFXyq4qpAwsIARUAAIhCGAFwAQ==&amp;rs=AOn4CLBXxk-equgRmhPouNeOgTrCrAK_1g</t>
  </si>
  <si>
    <t>Neste vÃƒÂ­deo ÃƒÂ© criada uma geometria no SolidWorks v2012, logo depois ÃƒÂ© importada para Ansys v13, varias consideraÃƒÂ§ÃƒÂµes sÃƒÂ£o feitas no decorrer do vÃƒÂ­deo, e algum...</t>
  </si>
  <si>
    <t>tutorial em portugues, IntroduÃƒÂ§ÃƒÂ£o Ao Ansys, Ansys, Video Aula Ansys, Tutorial Ansys Portugues, Analise Ansys, SolidWorks, geometria, 2012, video, Elementos F...</t>
  </si>
  <si>
    <t>jfEw4xZWUjk</t>
  </si>
  <si>
    <t>Tutorial Ansys - 007 - AnÃ¡lise Modal na nave U.S.S FARRAGUT do Star Trek</t>
  </si>
  <si>
    <t>https://www.youtube.com/watch?v=9Dfave-Pz3A</t>
  </si>
  <si>
    <t>https://i.ytimg.com/vi/9Dfave-Pz3A/hqdefault.jpg?sqp=-oaymwEZCPYBEIoBSFXyq4qpAwsIARUAAIhCGAFwAQ==&amp;rs=AOn4CLDDR5eI08oTWde-jlIVu_m2JtCmjQ</t>
  </si>
  <si>
    <t>Nesse vÃƒÂ­deo ÃƒÂ© feita uma anÃƒÂ¡lise modal na nave do comando estelar U.S.S Farragut, da sÃƒÂ©rie Star Trek, VÃƒÂ¡rias recomendaÃƒÂ§ÃƒÂµes sÃƒÂ£o feitas no decorrer do vÃƒÂ­deo. Pa...</t>
  </si>
  <si>
    <t>Video Aula, star, Video Aula Ansys, nave, Elementos Finitos, IntroduÃƒÂ§ÃƒÂ£o Ao Ansys, trek, AnÃƒÂ¡lise Ansys, Mef, ansys, Tutorial Em PortuguÃƒÂªs, analise, Analise An...</t>
  </si>
  <si>
    <t>9Dfave-Pz3A</t>
  </si>
  <si>
    <t>Tutorial Ansys - 006 - AnÃ¡lise tÃ©rmica em um dissipador de calor</t>
  </si>
  <si>
    <t>https://www.youtube.com/watch?v=i_XCvStNRtE</t>
  </si>
  <si>
    <t>https://i.ytimg.com/vi/i_XCvStNRtE/hqdefault.jpg?sqp=-oaymwEZCPYBEIoBSFXyq4qpAwsIARUAAIhCGAFwAQ==&amp;rs=AOn4CLApFzLUqv-vVJrMo6fGmWjHQ1vKEw</t>
  </si>
  <si>
    <t>Neste vÃƒÂ­deo ensino como fazer uma anÃƒÂ¡lise tÃƒÂ©rmica em um dissipador de calor de um processador convencional, tambÃƒÂ©m ÃƒÂ© considerado e dissipaÃƒÂ§ÃƒÂ£o tÃƒÂ©rmica do diss...</t>
  </si>
  <si>
    <t>Video Aula, calor, Video Aula Ansys, Elementos Finitos, IntroduÃƒÂ§ÃƒÂ£o Ao Ansys, Ansys V13, Mef, ansys, AnÃƒÂ¡lise Ansys, analise, Analise Ansys, dissipador, tutori...</t>
  </si>
  <si>
    <t>i_XCvStNRtE</t>
  </si>
  <si>
    <t>Tutorial Ansys - 005 - AnÃ¡lise DinÃ¢mica de um projetil de 75mm atingindo uma chapa de TitÃ¢nio.</t>
  </si>
  <si>
    <t>https://www.youtube.com/watch?v=7AZtXmpSArg</t>
  </si>
  <si>
    <t>https://i.ytimg.com/vi/7AZtXmpSArg/hqdefault.jpg?sqp=-oaymwEZCPYBEIoBSFXyq4qpAwsIARUAAIhCGAFwAQ==&amp;rs=AOn4CLD0KYFHgFHkECw7jE4-H8mxZOePcQ</t>
  </si>
  <si>
    <t>Neste vÃƒÂ­deo ensino a fazer uma anÃƒÂ¡lise dinÃƒÂ¢mica de um projetil de 75mm atingindo uma chapa de titÃƒÂ¢nio de 10mm de espessura. Duvidas? deixem nos comentÃƒÂ¡rios. ...</t>
  </si>
  <si>
    <t>IntroduÃƒÂ§ÃƒÂ£o Ao Ansys, titanio, Mef, Video Aula Ansys, Elementos Finitos, projetil, Ansys V13, Software (Industry), ansys, Tutorial Em PortuguÃƒÂªs, software tuto...</t>
  </si>
  <si>
    <t>7AZtXmpSArg</t>
  </si>
  <si>
    <t>Tutorial Ansys - 004 - SimulaÃ§Ã£o Ansys APO - Aparato de ProteÃ§Ã£o ao Ovo</t>
  </si>
  <si>
    <t>https://www.youtube.com/watch?v=kkqjB0ol-t4</t>
  </si>
  <si>
    <t>https://i.ytimg.com/vi/kkqjB0ol-t4/hqdefault.jpg?sqp=-oaymwEZCPYBEIoBSFXyq4qpAwsIARUAAIhCGAFwAQ==&amp;rs=AOn4CLBViSXoU0CH5_4lzsZCdtGIHeqwYA</t>
  </si>
  <si>
    <t>Nesse vÃƒÂ­deo mostro o comportamento de um pÃƒÂ³rtico de concreto quanto submetido ao impacto de um cilindro de aÃƒÂ§o, essa simulaÃƒÂ§ÃƒÂ£o foi a pedido de um usuÃƒÂ¡rio do ...</t>
  </si>
  <si>
    <t>Video Aula, Video Aula Ansys, Elementos Finitos, IntroduÃƒÂ§ÃƒÂ£o Ao Ansys, SimulaÃƒÂ§ÃƒÂ£o, Mef, Ansys, AnÃƒÂ¡lise Ansys, software tutorial, Ansys Tutorial, Aparato de Pro...</t>
  </si>
  <si>
    <t>kkqjB0ol-t4</t>
  </si>
  <si>
    <t>Tutorial Ansys - 003 - AnÃ¡lise tÃ©rmica em uma chapa metÃ¡lica</t>
  </si>
  <si>
    <t>https://www.youtube.com/watch?v=F9P7dh3dQ94</t>
  </si>
  <si>
    <t>https://i.ytimg.com/vi/F9P7dh3dQ94/hqdefault.jpg?sqp=-oaymwEZCPYBEIoBSFXyq4qpAwsIARUAAIhCGAFwAQ==&amp;rs=AOn4CLAb-v6TkUOgQnriBt4wdcp193TxaQ</t>
  </si>
  <si>
    <t>Tutorial do Ansys v13 com uma anÃƒÂ¡lise tÃƒÂ©rmica, aqui serÃƒÂ¡ abordado ÃƒÂ  transferÃƒÂªncia tÃƒÂ©rmica em uma chapa metÃƒÂ¡lica. Para terem acesso a todos os exemplos mostra...</t>
  </si>
  <si>
    <t>AnÃƒÂ¡lise Ansys, Mef, Ansys Tutorial, IntroduÃƒÂ§ÃƒÂ£o Ao Ansys, Tutorial Em PortuguÃƒÂªs, software tutorial, Tutorial, Video Aula, Video Aula Ansys, Ansys V13, Tutoria...</t>
  </si>
  <si>
    <t>F9P7dh3dQ94</t>
  </si>
  <si>
    <t>SimulaÃ§Ã£o DinÃ¢mica no Ansys - 002</t>
  </si>
  <si>
    <t>https://www.youtube.com/watch?v=NeJYSkZzGRY</t>
  </si>
  <si>
    <t>https://i.ytimg.com/vi/NeJYSkZzGRY/hqdefault.jpg?sqp=-oaymwEZCPYBEIoBSFXyq4qpAwsIARUAAIhCGAFwAQ==&amp;rs=AOn4CLA-Ia2PTSTq-6EZCGFEFg0MZXAggA</t>
  </si>
  <si>
    <t>RÃƒÂ¡pida simulaÃƒÂ§ÃƒÂ£o feita no Ansys v13, utilizando uma analise dinÃƒÂ¢mica. Para terem acesso a todos os exemplos mostrados nos vÃƒÂ­deos basta seguirem o procediment...</t>
  </si>
  <si>
    <t>AnÃƒÂ¡lise Ansys, SimulaÃƒÂ§ÃƒÂ£o DinÃƒÂ¢mica, Mef, IntroduÃƒÂ§ÃƒÂ£o Ao Ansys, Canos, Tutorial Em PortuguÃƒÂªs, SimulÃƒÂ§ÃƒÂ£o., Ansys Tutorial, Video Aula, Tubos, Video Aula Ansys, Tu...</t>
  </si>
  <si>
    <t>NeJYSkZzGRY</t>
  </si>
  <si>
    <t>Tutorial Ansys - 001</t>
  </si>
  <si>
    <t>https://www.youtube.com/watch?v=T9KA6nGC_fE</t>
  </si>
  <si>
    <t>https://i.ytimg.com/vi/T9KA6nGC_fE/hqdefault.jpg?sqp=-oaymwEZCPYBEIoBSFXyq4qpAwsIARUAAIhCGAFwAQ==&amp;rs=AOn4CLDYGtPYRbbrl8CHPVZcsnJGl7q3GQ</t>
  </si>
  <si>
    <t>Tutorial de utilizaÃƒÂ§ÃƒÂ£o do Ansys v13. Nesta vÃƒÂ­deo aula ÃƒÂ© mostrado como adicionar um novo material no Ansys, criar um modelo CAD e fazer o carregamento de forÃƒÂ§...</t>
  </si>
  <si>
    <t>AnÃƒÂ¡lise Ansys, Mef, Ansys Tutorial, IntroduÃƒÂ§ÃƒÂ£o Ao Ansys, Tutorial Em PortuguÃƒÂªs, Software Tutorial, Tutorial, Video Aula, Video Aula Ansys, Ansys V13, Tutoria...</t>
  </si>
  <si>
    <t>T9KA6nGC_fE</t>
  </si>
  <si>
    <t>CFD NINJA</t>
  </si>
  <si>
    <t>ANSYS MESHING - Pinch - Basic Tutorial 14</t>
  </si>
  <si>
    <t>https://www.youtube.com/watch?v=zO7SV_vVQlI</t>
  </si>
  <si>
    <t>https://i.ytimg.com/vi/zO7SV_vVQlI/hqdefault.jpg?sqp=-oaymwEZCPYBEIoBSFXyq4qpAwsIARUAAIhCGAFwAQ==&amp;rs=AOn4CLATZhDdTV2WgpDJlxu9j9A64g30xA</t>
  </si>
  <si>
    <t>Computational Fluid Dynamics https://cfd.ninja/ansys-meshing-pinch/ http://cfd.ninja/ https://cfdninja.com/ https://naviers.xyz/ https://3dn.ninja/ ANSYS</t>
  </si>
  <si>
    <t>ANSYS, CFX, WORKBENCH, cfd, fluid dynamics, fluid mechanics, ANSYS FLUENT, Pinch, video, tutorial, cfd.ninja, mesh, ansys meshing, mapped, design modeler, ti...</t>
  </si>
  <si>
    <t>zO7SV_vVQlI</t>
  </si>
  <si>
    <t>ANSYS CFX - Golf Ball</t>
  </si>
  <si>
    <t>https://www.youtube.com/watch?v=O1fzuTq3eu0</t>
  </si>
  <si>
    <t>https://i.ytimg.com/vi/O1fzuTq3eu0/hqdefault.jpg?sqp=-oaymwEZCPYBEIoBSFXyq4qpAwsIARUAAIhCGAFwAQ==&amp;rs=AOn4CLArDipL4OUJC4ctBZ7fKFWAbcwi1w</t>
  </si>
  <si>
    <t>Computational Fluid Dynamics http://cfd.ninja/ https://cfdninja.com/ https://naviers.xyz/ https://3dn.ninja/ ANSYS</t>
  </si>
  <si>
    <t>ANSYS, CFX, WORKBENCH, cfd, fluid dynamics, fluid mechanics, ANSYS FLUENT, golf ball, ANSYS CFD, VIDEO, tutorial, golf, reynolds, pressure, vorticity, veloci...</t>
  </si>
  <si>
    <t>O1fzuTq3eu0</t>
  </si>
  <si>
    <t>ANSYS Design Modeler - Connect - Basic Tutorial 20</t>
  </si>
  <si>
    <t>https://www.youtube.com/watch?v=fSbon1Mp-W4</t>
  </si>
  <si>
    <t>https://i.ytimg.com/vi/fSbon1Mp-W4/hqdefault.jpg?sqp=-oaymwEZCPYBEIoBSFXyq4qpAwsIARUAAIhCGAFwAQ==&amp;rs=AOn4CLDO0SbWsv-I_sC_CQvic58Y9buc0Q</t>
  </si>
  <si>
    <t>ANSYS, CFX, WORKBENCH, cfd, fluid dynamics, fluid mechanics, ANSYS FLUENT, design modeler, cad, 3d, connect, cfd.ninja, tutorial, video, ANSYS CFD, SpaceClai...</t>
  </si>
  <si>
    <t>fSbon1Mp-W4</t>
  </si>
  <si>
    <t>ICEM CFD - Export/Import Mesh to CFX &amp; FLUENT - Basic Tutorial 6</t>
  </si>
  <si>
    <t>https://www.youtube.com/watch?v=_PfhBmUPOq8</t>
  </si>
  <si>
    <t>https://i.ytimg.com/vi/_PfhBmUPOq8/hqdefault.jpg?sqp=-oaymwEZCPYBEIoBSFXyq4qpAwsIARUAAIhCGAFwAQ==&amp;rs=AOn4CLCnMoTN_yT7zfhiSdyNle85UC9jIA</t>
  </si>
  <si>
    <t>ANSYS, CFX, WORKBENCH, cfd, fluid dynamics, fluid mechanics, ANSYS FLUENT, ICEM CFD, ANSYS CFD, mesh, meshing, ANSYS MESHING, import Mesh, Export mesh, tutor...</t>
  </si>
  <si>
    <t>_PfhBmUPOq8</t>
  </si>
  <si>
    <t>ICEM CFD - Extrude Mesh - Basic Tutorial 5</t>
  </si>
  <si>
    <t>https://www.youtube.com/watch?v=qyfm4HIdFnE</t>
  </si>
  <si>
    <t>https://i.ytimg.com/vi/qyfm4HIdFnE/hqdefault.jpg?sqp=-oaymwEZCPYBEIoBSFXyq4qpAwsIARUAAIhCGAFwAQ==&amp;rs=AOn4CLATT_LLrrqUtaE5hSvUh7w5Q2du4A</t>
  </si>
  <si>
    <t>ANSYS, CFX, WORKBENCH, cfd, fluid dynamics, fluid mechanics, ANSYS FLUENT, ICEM CFD, ANSYS ICEM, ANSYS CFD, mesh, meshing, ANSYS MESH, EXTRUDE MESH, tutorial...</t>
  </si>
  <si>
    <t>qyfm4HIdFnE</t>
  </si>
  <si>
    <t>ANSYS SpaceClaim - Project - Basic Tutorial 7</t>
  </si>
  <si>
    <t>https://www.youtube.com/watch?v=FMYGv-pei-I</t>
  </si>
  <si>
    <t>https://i.ytimg.com/vi/FMYGv-pei-I/hqdefault.jpg?sqp=-oaymwEZCPYBEIoBSFXyq4qpAwsIARUAAIhCGAFwAQ==&amp;rs=AOn4CLDpwUZ_IYdOMWUo58sguKqjnoaXzw</t>
  </si>
  <si>
    <t>ANSYS, CFX, WORKBENCH, cfd, fluid dynamics, fluid mechanics, ANSYS FLUENT, project, new component, spaceclaim, ansys cfd, 3d, cad, tutorial, video, design mo...</t>
  </si>
  <si>
    <t>FMYGv-pei-I</t>
  </si>
  <si>
    <t>Comparison ANSYS Meshing- Mesh Types (Hexahedral, Hex/Prism, Polyhedral)</t>
  </si>
  <si>
    <t>https://www.youtube.com/watch?v=dQJwOKs9Nxk</t>
  </si>
  <si>
    <t>https://i.ytimg.com/vi/dQJwOKs9Nxk/hqdefault.jpg?sqp=-oaymwEZCPYBEIoBSFXyq4qpAwsIARUAAIhCGAFwAQ==&amp;rs=AOn4CLBhRMVwpa4IVRkLFU5JFEyiBLq6LQ</t>
  </si>
  <si>
    <t>ANSYS, CFX, WORKBENCH, cfd, fluid dynamics, fluid mechanics, ANSYS FLUENT, ansys meshing, ansys cfd, mesh, tetrahedral, hexahedral, polyhedral, prism, hex pr...</t>
  </si>
  <si>
    <t>dQJwOKs9Nxk</t>
  </si>
  <si>
    <t>ANSYS FLUENT - Heat Transfer through a Pipe - Tutorial</t>
  </si>
  <si>
    <t>https://www.youtube.com/watch?v=WeE8ltqbM_0</t>
  </si>
  <si>
    <t>https://i.ytimg.com/vi/WeE8ltqbM_0/hqdefault.jpg?sqp=-oaymwEZCPYBEIoBSFXyq4qpAwsIARUAAIhCGAFwAQ==&amp;rs=AOn4CLCn6y--GdmVxgu5qzy8fRNbApHWvw</t>
  </si>
  <si>
    <t>ANSYS, CFX, WORKBENCH, cfd, fluid dynamics, fluid mechanics, ANSYS FLUENT, heat transfer, pipe, video, tutorial, ansys cfd, cfd.ninja, ansys meshing, design ...</t>
  </si>
  <si>
    <t>WeE8ltqbM_0</t>
  </si>
  <si>
    <t>ANSYS CFX -  Heat Transfer through a Pipe - Tutorial</t>
  </si>
  <si>
    <t>https://www.youtube.com/watch?v=pHORL7zvrCs</t>
  </si>
  <si>
    <t>https://i.ytimg.com/vi/pHORL7zvrCs/hqdefault.jpg?sqp=-oaymwEZCPYBEIoBSFXyq4qpAwsIARUAAIhCGAFwAQ==&amp;rs=AOn4CLCkZVvFiYwpCKUSdlIFqYFBV3gM-w</t>
  </si>
  <si>
    <t>ANSYS, CFX, WORKBENCH, cfd, fluid dynamics, fluid mechanics, ANSYS FLUENT, pipe T, ansys cfx, ansys meshing, design modeler, video, tutorial, cfd.ninja, pipe...</t>
  </si>
  <si>
    <t>pHORL7zvrCs</t>
  </si>
  <si>
    <t>ANSYS Design Modeler - Mid-Surface - Basic Tutorial 19</t>
  </si>
  <si>
    <t>https://www.youtube.com/watch?v=U5PfvNbPGkw</t>
  </si>
  <si>
    <t>https://i.ytimg.com/vi/U5PfvNbPGkw/hqdefault.jpg?sqp=-oaymwEZCPYBEIoBSFXyq4qpAwsIARUAAIhCGAFwAQ==&amp;rs=AOn4CLAwDPWxpKvVbVFTDwie02Gr__-8hw</t>
  </si>
  <si>
    <t>ANSYS, CFX, WORKBENCH, cfd, fluid dynamics, fluid mechanics, ANSYS FLUENT, design modeler, mid surface, mid surfacing, 3d, cad, spaceclaim, solidworks, autod...</t>
  </si>
  <si>
    <t>U5PfvNbPGkw</t>
  </si>
  <si>
    <t>Autodesk Inventor Tutorial - Scale Assembly</t>
  </si>
  <si>
    <t>https://www.youtube.com/watch?v=HUALIEgvoPg</t>
  </si>
  <si>
    <t>https://i.ytimg.com/vi/HUALIEgvoPg/hqdefault.jpg?sqp=-oaymwEZCPYBEIoBSFXyq4qpAwsIARUAAIhCGAFwAQ==&amp;rs=AOn4CLAX8OuqFte-Moo3NEW5w-XvhdZhYA</t>
  </si>
  <si>
    <t>Computational Fluid Dynamics https://3dn.ninja/ http://cfd.ninja/ https://cfdninja.com/ https://naviers.xyz/ ANSYS</t>
  </si>
  <si>
    <t>ANSYS, CFX, WORKBENCH, cfd, fluid dynamics, fluid mechanics, ANSYS FLUENT, scale, autodesk inventor, inventor, scale assembly, assembly, tutorial, video, 3dn...</t>
  </si>
  <si>
    <t>HUALIEgvoPg</t>
  </si>
  <si>
    <t>ANSYS MESHING - Hexahedral Mesh - Pipe - Part 2/2</t>
  </si>
  <si>
    <t>https://www.youtube.com/watch?v=JPxKI1wtrBQ</t>
  </si>
  <si>
    <t>https://i.ytimg.com/vi/JPxKI1wtrBQ/hqdefault.jpg?sqp=-oaymwEZCPYBEIoBSFXyq4qpAwsIARUAAIhCGAFwAQ==&amp;rs=AOn4CLAOrN2SfBJ2XP_V0VajHhkN0S1QIw</t>
  </si>
  <si>
    <t>ANSYS, CFX, WORKBENCH, cfd, fluid dynamics, fluid mechanics, ANSYS FLUENT, video, tutorial, ansys meshing, mesh, icem, ansys cfd, design modeler, spaceclaim,...</t>
  </si>
  <si>
    <t>JPxKI1wtrBQ</t>
  </si>
  <si>
    <t>ANSYS MESHING - Hexahedral Mesh - Pipe - Part 1/2</t>
  </si>
  <si>
    <t>https://www.youtube.com/watch?v=PFVVqcc9G2Y</t>
  </si>
  <si>
    <t>https://i.ytimg.com/vi/PFVVqcc9G2Y/hqdefault.jpg?sqp=-oaymwEZCPYBEIoBSFXyq4qpAwsIARUAAIhCGAFwAQ==&amp;rs=AOn4CLCSRsjcECQsSJPTn8xy8QqX8z3Kww</t>
  </si>
  <si>
    <t>ANSYS, CFX, WORKBENCH, cfd, fluid dynamics, fluid mechanics, ANSYS FLUENT, ansys meshing, mesh, meshing, ANSYS CFD, video, tutorial, cfd.ninja, design modele...</t>
  </si>
  <si>
    <t>PFVVqcc9G2Y</t>
  </si>
  <si>
    <t>Inodoro - Test</t>
  </si>
  <si>
    <t>https://www.youtube.com/watch?v=e1x9VcHBwRI</t>
  </si>
  <si>
    <t>https://i.ytimg.com/vi/e1x9VcHBwRI/hqdefault.jpg?sqp=-oaymwEZCPYBEIoBSFXyq4qpAwsIARUAAIhCGAFwAQ==&amp;rs=AOn4CLCbxBbA7pgRD1spjyHevZmTkWCZYg</t>
  </si>
  <si>
    <t>Computational Fluid Dynamics http://cfd.ninja/ ANSYS</t>
  </si>
  <si>
    <t>ANSYS, CFX, WORKBENCH, cfd, fluid dynamics, fluid mechanics, inodoro, toilet, baÃƒÂ±o, bath</t>
  </si>
  <si>
    <t>e1x9VcHBwRI</t>
  </si>
  <si>
    <t>OpenFOAM vs ANSYS CFX - Rectangular Weir</t>
  </si>
  <si>
    <t>https://www.youtube.com/watch?v=vrDuWCWQKBA</t>
  </si>
  <si>
    <t>https://i.ytimg.com/vi/vrDuWCWQKBA/hqdefault.jpg?sqp=-oaymwEZCPYBEIoBSFXyq4qpAwsIARUAAIhCGAFwAQ==&amp;rs=AOn4CLAnVDeWgybNK9mdl_EMK3iH7x8V4A</t>
  </si>
  <si>
    <t>ANSYS, CFX, WORKBENCH, cfd, fluid dynamics, fluid mechanics, ANSYS FLUENT, openfoam, OpenFOAM vs ANSYS, video, tutorial, ANSYS CFD, spillway, hydraulic, what...</t>
  </si>
  <si>
    <t>vrDuWCWQKBA</t>
  </si>
  <si>
    <t>ANSYS CFX vs ANSYS FLUENT - Comparison Heat Exchanger</t>
  </si>
  <si>
    <t>https://www.youtube.com/watch?v=qXSy3tKujlI</t>
  </si>
  <si>
    <t>https://i.ytimg.com/vi/qXSy3tKujlI/hqdefault.jpg?sqp=-oaymwEZCPYBEIoBSFXyq4qpAwsIARUAAIhCGAFwAQ==&amp;rs=AOn4CLDtlG4916gJUsGSVhi_T0s_rCfUhw</t>
  </si>
  <si>
    <t>Computational Fluid Dynamics TUTORIAL USING CFX https://cfd.ninja/ansys-cfx-heat-exchanger/ TUTORIAL USING FLUENT https://cfd.ninja/ansys-fluent-heat-exchang...</t>
  </si>
  <si>
    <t>ANSYS, CFX, WORKBENCH, cfd, fluid dynamics, fluid mechanics, ANSYS FLUENT, ANSYS CFD, heat exchanger, heat trasnfer, comparison, ansys cfx vs ansys fluent, c...</t>
  </si>
  <si>
    <t>qXSy3tKujlI</t>
  </si>
  <si>
    <t>ANSYS FLUENT - Heat Exchanger Tutorial (Shell and Tube)</t>
  </si>
  <si>
    <t>https://www.youtube.com/watch?v=Z1XEIu2m5Oo</t>
  </si>
  <si>
    <t>https://i.ytimg.com/vi/Z1XEIu2m5Oo/hqdefault.jpg?sqp=-oaymwEZCPYBEIoBSFXyq4qpAwsIARUAAIhCGAFwAQ==&amp;rs=AOn4CLBUOoHShmW_uq7-Tkz64kLeTmnYWQ</t>
  </si>
  <si>
    <t>Computational Fluid Dynamics http://cfd.ninja/ansys-fluent-heat-exchanger/ http://cfd.ninja/ https://cfdninja.com/ https://naviers.xyz/ https://3dn.ninja/ ANSYS</t>
  </si>
  <si>
    <t>ANSYS, CFX, WORKBENCH, cfd, fluid dynamics, fluid mechanics, ANSYS FLUENT, heat exchanger, heat transfer, cfd.ninja, tutorial, VIDEO, Computational fluid dyn...</t>
  </si>
  <si>
    <t>Z1XEIu2m5Oo</t>
  </si>
  <si>
    <t>ANSYS CFX - Heat Exchanger Tutorial (Shell and Tube)</t>
  </si>
  <si>
    <t>https://www.youtube.com/watch?v=ADv5rgT23HU</t>
  </si>
  <si>
    <t>https://i.ytimg.com/vi/ADv5rgT23HU/hqdefault.jpg?sqp=-oaymwEZCPYBEIoBSFXyq4qpAwsIARUAAIhCGAFwAQ==&amp;rs=AOn4CLBsYggjiti-itAiocxPbnZGrpKBUw</t>
  </si>
  <si>
    <t>Computational Fluid Dynamics Download File: http://cfd.ninja/ansys-cfx-heat-exchanger/ http://cfd.ninja/ https://cfdninja.com/ https://naviers.xyz/ https://3...</t>
  </si>
  <si>
    <t>ANSYS, CFX, WORKBENCH, cfd, fluid dynamics, fluid mechanics, ANSYS FLUENT, heat exchanger, tutorial, heat transfer, video, shell and tubes, Computational Flu...</t>
  </si>
  <si>
    <t>ADv5rgT23HU</t>
  </si>
  <si>
    <t>ANSYS CFX - Heat Exchanger</t>
  </si>
  <si>
    <t>https://www.youtube.com/watch?v=awZI9DP5N3w</t>
  </si>
  <si>
    <t>https://i.ytimg.com/vi/awZI9DP5N3w/hqdefault.jpg?sqp=-oaymwEZCPYBEIoBSFXyq4qpAwsIARUAAIhCGAFwAQ==&amp;rs=AOn4CLCl9AAfuPAboCdWH--QDP0Q8dZ6tQ</t>
  </si>
  <si>
    <t>ANSYS, CFX, WORKBENCH, cfd, fluid dynamics, fluid mechanics, ANSYS FLUENT, heat transfer, heat exchanger, exchanger, video, ANSYS CFD, cfd.ninja, cad, cae, F...</t>
  </si>
  <si>
    <t>awZI9DP5N3w</t>
  </si>
  <si>
    <t>ICEM CFD  - Meshing a 2D Pipe - Basic Tutorial 4</t>
  </si>
  <si>
    <t>https://www.youtube.com/watch?v=18ac_ch7vGY</t>
  </si>
  <si>
    <t>https://i.ytimg.com/vi/18ac_ch7vGY/hqdefault.jpg?sqp=-oaymwEZCPYBEIoBSFXyq4qpAwsIARUAAIhCGAFwAQ==&amp;rs=AOn4CLDoutbzuLtzCYAf8K9KdPHEl-qp0w</t>
  </si>
  <si>
    <t>Computational Fluid Dynamics https://cfd.ninja/tutorials/icem-cfd/ http://cfd.ninja/ https://cfdninja.com/ https://naviers.xyz/ https://3dn.ninja/ ANSYS</t>
  </si>
  <si>
    <t>ANSYS, CFX, WORKBENCH, cfd, fluid dynamics, fluid mechanics, ANSYS FLUENT, ICEM CFD, 2d pipe, mesh, meshing, tutorial, video, ansys meshing, ansys 19, cfd.ni...</t>
  </si>
  <si>
    <t>18ac_ch7vGY</t>
  </si>
  <si>
    <t>ANSYS CFX - Mine Tailings (Relave de mina)</t>
  </si>
  <si>
    <t>https://www.youtube.com/watch?v=huVMUfKKqz8</t>
  </si>
  <si>
    <t>https://i.ytimg.com/vi/huVMUfKKqz8/hqdefault.jpg?sqp=-oaymwEZCPYBEIoBSFXyq4qpAwsIARUAAIhCGAFwAQ==&amp;rs=AOn4CLBz-M3hBXWO0aZmCb19JCBnYs_mFQ</t>
  </si>
  <si>
    <t>Computational Fluid Dynamics http://cfd.ninja/ https://cfdninja.com/ https://naviers.xyz/ https://3dn.ninja/ ANSYS Non-Newtonian flow - Bingham Model</t>
  </si>
  <si>
    <t>ANSYS, CFX, WORKBENCH, cfd, fluid dynamics, fluid mechanics, ANSYS FLUENT, video, relaves mineros, mine tailing, mining tailings, mine, mining, gold, relaves...</t>
  </si>
  <si>
    <t>huVMUfKKqz8</t>
  </si>
  <si>
    <t>ANSYS MESHING - Element Order - Basic Tutorial 13</t>
  </si>
  <si>
    <t>https://www.youtube.com/watch?v=9PD87teC4ho</t>
  </si>
  <si>
    <t>https://i.ytimg.com/vi/9PD87teC4ho/hqdefault.jpg?sqp=-oaymwEZCPYBEIoBSFXyq4qpAwsIARUAAIhCGAFwAQ==&amp;rs=AOn4CLBYdahg6SxR2C131ruQHF3qOewq2Q</t>
  </si>
  <si>
    <t>ANSYS, CFX, WORKBENCH, cfd, fluid dynamics, fluid mechanics, ANSYS FLUENT, ANSYS MESHING, element order, relevance, tutorial, ansys help, cfd.ninja, structur...</t>
  </si>
  <si>
    <t>9PD87teC4ho</t>
  </si>
  <si>
    <t>ANSYS MESHING - Inflation - Basic Tutorial 12</t>
  </si>
  <si>
    <t>https://www.youtube.com/watch?v=xdJwXoLNS0s</t>
  </si>
  <si>
    <t>https://i.ytimg.com/vi/xdJwXoLNS0s/hqdefault.jpg?sqp=-oaymwEZCPYBEIoBSFXyq4qpAwsIARUAAIhCGAFwAQ==&amp;rs=AOn4CLBWtAJimCFBzLXiNDDn36lERMBt1Q</t>
  </si>
  <si>
    <t>ANSYS, CFX, WORKBENCH, cfd, fluid dynamics, fluid mechanics, ANSYS FLUENT, inflation, total thickness, smooth transition, first layer thickness, wall, mesh, ...</t>
  </si>
  <si>
    <t>xdJwXoLNS0s</t>
  </si>
  <si>
    <t>ANSYS SpaceClaim - Combine - Basic Tutorial 6</t>
  </si>
  <si>
    <t>https://www.youtube.com/watch?v=rmVU5BNDs7w</t>
  </si>
  <si>
    <t>https://i.ytimg.com/vi/rmVU5BNDs7w/hqdefault.jpg?sqp=-oaymwEZCPYBEIoBSFXyq4qpAwsIARUAAIhCGAFwAQ==&amp;rs=AOn4CLAv8m0ZpRvoOMArTU-0wcrKwKON6A</t>
  </si>
  <si>
    <t>ANSYS, CFX, WORKBENCH, cfd, fluid dynamics, fluid mechanics, ANSYS FLUENT, spaceclaim, combine tool, cutter, merge, design modeler, cfd.ninja, cfd peru, comp...</t>
  </si>
  <si>
    <t>rmVU5BNDs7w</t>
  </si>
  <si>
    <t>ANSYS Design Modeler - Symmetry - Basic Tutorial 18</t>
  </si>
  <si>
    <t>https://www.youtube.com/watch?v=XbaXP0aaY2Y</t>
  </si>
  <si>
    <t>https://i.ytimg.com/vi/XbaXP0aaY2Y/hqdefault.jpg?sqp=-oaymwEZCPYBEIoBSFXyq4qpAwsIARUAAIhCGAFwAQ==&amp;rs=AOn4CLBoMWK9CQE5lPxPePPR7UM6IzJYMQ</t>
  </si>
  <si>
    <t>ANSYS, CFX, WORKBENCH, cfd, fluid dynamics, fluid mechanics, ANSYS FLUENT, symmetry, tools, tips, design modeler, inventor, solidworks, cfd.ninja, spaceclaim...</t>
  </si>
  <si>
    <t>XbaXP0aaY2Y</t>
  </si>
  <si>
    <t>ANSYS FLUENT - Tutorial Dense Discrete Phase Model (DDPM) - Part 2/2</t>
  </si>
  <si>
    <t>https://www.youtube.com/watch?v=qolGyHSMgc8</t>
  </si>
  <si>
    <t>https://i.ytimg.com/vi/qolGyHSMgc8/hqdefault.jpg?sqp=-oaymwEZCPYBEIoBSFXyq4qpAwsIARUAAIhCGAFwAQ==&amp;rs=AOn4CLDIT-RZm7BirwXYwCZC7c6VCBL1hA</t>
  </si>
  <si>
    <t>Computational Fluid Dynamics Download: http://cfd.ninja/ansys-fluent-ddpm/ http://cfd.ninja/ https://cfdninja.com/ https://naviers.xyz/ https://3dn.ninja/ ANSYS</t>
  </si>
  <si>
    <t>ANSYS, CFX, WORKBENCH, cfd, fluid dynamics, fluid mechanics, ANSYS FLUENT, CFD Tutorial, Solid particles in riser DDPM and Eulerian multiphase model, particl...</t>
  </si>
  <si>
    <t>qolGyHSMgc8</t>
  </si>
  <si>
    <t>ANSYS FLUENT - Tutorial Dense Discrete Phase Model (DDPM) - Part 1/2</t>
  </si>
  <si>
    <t>https://www.youtube.com/watch?v=wHGj_GZXS6Q</t>
  </si>
  <si>
    <t>https://i.ytimg.com/vi/wHGj_GZXS6Q/hqdefault.jpg?sqp=-oaymwEZCPYBEIoBSFXyq4qpAwsIARUAAIhCGAFwAQ==&amp;rs=AOn4CLDfTSX7YH4UojJhqAhXswXx3XBUAQ</t>
  </si>
  <si>
    <t>Computational Fluid Dynamics Download file: http://cfd.ninja/ansys-fluent-ddpm/ http://cfd.ninja/ https://cfdninja.com/ https://naviers.xyz/ https://3dn.ninj...</t>
  </si>
  <si>
    <t>ANSYS, CFX, WORKBENCH, cfd, fluid dynamics, fluid mechanics, ANSYS FLUENT, riser, Solid particles in riser DDPM and Eulerian multiphase model, particles, ddp...</t>
  </si>
  <si>
    <t>wHGj_GZXS6Q</t>
  </si>
  <si>
    <t>ANSYS FLUENT - Dense Discrete Phase Model (DDPM)</t>
  </si>
  <si>
    <t>https://www.youtube.com/watch?v=yN8_BTvKjjU</t>
  </si>
  <si>
    <t>https://i.ytimg.com/vi/yN8_BTvKjjU/hqdefault.jpg?sqp=-oaymwEZCPYBEIoBSFXyq4qpAwsIARUAAIhCGAFwAQ==&amp;rs=AOn4CLColcua7p4jbzOq_cMwf7jm1nMXiw</t>
  </si>
  <si>
    <t>ANSYS, CFX, WORKBENCH, cfd, fluid dynamics, fluid mechanics, ANSYS FLUENT, DDPM, Dense Discrete Phase Model, Discrete Phase Model, DPM, TUTORIAL, video, comp...</t>
  </si>
  <si>
    <t>yN8_BTvKjjU</t>
  </si>
  <si>
    <t>ANSYS SpaceClaim - Enclosure - Basic Tutorial 5</t>
  </si>
  <si>
    <t>https://www.youtube.com/watch?v=2VFUHSc3_sg</t>
  </si>
  <si>
    <t>https://i.ytimg.com/vi/2VFUHSc3_sg/hqdefault.jpg?sqp=-oaymwEZCPYBEIoBSFXyq4qpAwsIARUAAIhCGAFwAQ==&amp;rs=AOn4CLAtuYdsF7d0FPk9S-XyDbIXgziwsg</t>
  </si>
  <si>
    <t>ANSYS, CFX, WORKBENCH, cfd, fluid dynamics, fluid mechanics, ANSYS FLUENT, SpaceClaim, 3d, frigate, enclosure, cfd.ninja, negative volume, substract, desing ...</t>
  </si>
  <si>
    <t>2VFUHSc3_sg</t>
  </si>
  <si>
    <t>ANSYS MESHING - CutCell - Basic Tutorial 11</t>
  </si>
  <si>
    <t>https://www.youtube.com/watch?v=HGzcVkDPHe4</t>
  </si>
  <si>
    <t>https://i.ytimg.com/vi/HGzcVkDPHe4/hqdefault.jpg?sqp=-oaymwEZCPYBEIoBSFXyq4qpAwsIARUAAIhCGAFwAQ==&amp;rs=AOn4CLAzzQnYwdZzveVXlGaDnp16cZNj5Q</t>
  </si>
  <si>
    <t>Computational Fluid Dynamics http://cfd.ninja/ https://cfd.ninja/tutorials/meshing-tutorials/ ANSYS</t>
  </si>
  <si>
    <t>ANSYS, CFX, WORKBENCH, cfd, fluid dynamics, fluid mechanics, meshing, ansys meshing, cutcell, ansys fluent, ansys cfx, video, tutorial, cfd.ninja, airplane, ...</t>
  </si>
  <si>
    <t>HGzcVkDPHe4</t>
  </si>
  <si>
    <t>ANSYS Design Modeler - Enclosure - Basic Tutorial 17</t>
  </si>
  <si>
    <t>https://www.youtube.com/watch?v=gxLTFdxBmvk</t>
  </si>
  <si>
    <t>https://i.ytimg.com/vi/gxLTFdxBmvk/hqdefault.jpg?sqp=-oaymwEZCPYBEIoBSFXyq4qpAwsIARUAAIhCGAFwAQ==&amp;rs=AOn4CLAicUWt2znh9ZNG3WD42avRsGsO0A</t>
  </si>
  <si>
    <t>ANSYS, CFX, WORKBENCH, cfd, fluid dynamics, fluid mechanics, video, tutorial, enclosure, geometry, ite interceptor, tie interceptor, star wars, ship, externa...</t>
  </si>
  <si>
    <t>gxLTFdxBmvk</t>
  </si>
  <si>
    <t>Autodesk Inventor Tutorial - Import Points from Excel - NACA 4412</t>
  </si>
  <si>
    <t>https://www.youtube.com/watch?v=jG3shn3WBl0</t>
  </si>
  <si>
    <t>https://i.ytimg.com/vi/jG3shn3WBl0/hqdefault.jpg?sqp=-oaymwEZCPYBEIoBSFXyq4qpAwsIARUAAIhCGAFwAQ==&amp;rs=AOn4CLBEHDQFVNoLrmKsRYBAyPiIKOdAVg</t>
  </si>
  <si>
    <t>Autodesk Inventor https://3dn.ninja/ ANSYS</t>
  </si>
  <si>
    <t>ANSYS, CFX, WORKBENCH, cfd, fluid dynamics, fluid mechanics, import points, video, tutorial, autodesk inventor, naca, naca 4412, geometry, 3d, 3dn.ninja, cfd...</t>
  </si>
  <si>
    <t>jG3shn3WBl0</t>
  </si>
  <si>
    <t>Autodesk Inventor Tutorial - Scale</t>
  </si>
  <si>
    <t>https://www.youtube.com/watch?v=HKjoFyA5P3A</t>
  </si>
  <si>
    <t>https://i.ytimg.com/vi/HKjoFyA5P3A/hqdefault.jpg?sqp=-oaymwEZCPYBEIoBSFXyq4qpAwsIARUAAIhCGAFwAQ==&amp;rs=AOn4CLBzm3MVy688iTq9wUDkwfqxCbE-1g</t>
  </si>
  <si>
    <t>Computational Fluid Dynamics http://3dn.ninja/ Autodesk Inventor</t>
  </si>
  <si>
    <t>ANSYS, CFX, WORKBENCH, cfd, fluid dynamics, fluid mechanics, 3d, biela, scale, autodesk inventor, video, tutorial, tips, 3dn.ninja</t>
  </si>
  <si>
    <t>HKjoFyA5P3A</t>
  </si>
  <si>
    <t>ANSYS SpaceClaim - Volume Extract - Basic Tutorial 4</t>
  </si>
  <si>
    <t>https://www.youtube.com/watch?v=1DWdjPA9rjA</t>
  </si>
  <si>
    <t>https://i.ytimg.com/vi/1DWdjPA9rjA/hqdefault.jpg?sqp=-oaymwEZCPYBEIoBSFXyq4qpAwsIARUAAIhCGAFwAQ==&amp;rs=AOn4CLC-YyRMn6veBv1LEk7Iw23qZxYdOA</t>
  </si>
  <si>
    <t>Computational Fluid Dynamics http://cfd.ninja/ ANSYS SpaceClaim Download Files: http://cfd.ninja/ansys-spaceclaim-volume-extract/</t>
  </si>
  <si>
    <t>ANSYS, CFX, WORKBENCH, cfd, fluid dynamics, fluid mechanics, Negative Volume, extract volume, volume extract, computational fluid dynamics, geometry, impelle...</t>
  </si>
  <si>
    <t>1DWdjPA9rjA</t>
  </si>
  <si>
    <t>ICEM CFD - Import Points NACA Airfoil 4412 - Basic Tutorial 3</t>
  </si>
  <si>
    <t>https://www.youtube.com/watch?v=AIL5WZbaDWc</t>
  </si>
  <si>
    <t>https://i.ytimg.com/vi/AIL5WZbaDWc/hqdefault.jpg?sqp=-oaymwEZCPYBEIoBSFXyq4qpAwsIARUAAIhCGAFwAQ==&amp;rs=AOn4CLAATXU_-mHkhYxm6K17BoOMDUs4Kg</t>
  </si>
  <si>
    <t>Computational Fluid Dynamics http://cfd.ninja/ ANSYS Download file: https://cfd.ninja/ansys-icem-cfd-import-points/</t>
  </si>
  <si>
    <t>ANSYS, CFX, WORKBENCH, cfd, fluid dynamics, fluid mechanics, icem cfd, meshing, import points, naca, airfoil, naca 4412, alabe, perfil, excel, computational ...</t>
  </si>
  <si>
    <t>AIL5WZbaDWc</t>
  </si>
  <si>
    <t>ICEM CFD - Create Surface - Basic Tutorial 2</t>
  </si>
  <si>
    <t>https://www.youtube.com/watch?v=4i6fwSLmSxs</t>
  </si>
  <si>
    <t>https://i.ytimg.com/vi/4i6fwSLmSxs/hqdefault.jpg?sqp=-oaymwEZCPYBEIoBSFXyq4qpAwsIARUAAIhCGAFwAQ==&amp;rs=AOn4CLAT-hjxtIKbI_wLVBEJBMEs3FFKLA</t>
  </si>
  <si>
    <t>Computational Fluid Dynamics http://cfd.ninja/ ANSYS ICEM CFD</t>
  </si>
  <si>
    <t>ANSYS, CFX, WORKBENCH, cfd, fluid dynamics, fluid mechanics, icem cfd, ansys meshing, computational fluid dynamics, create surface, spaceclaim, points, curve...</t>
  </si>
  <si>
    <t>4i6fwSLmSxs</t>
  </si>
  <si>
    <t>ICEM CFD - Create Points &amp; curves - Basic Tutorial 1</t>
  </si>
  <si>
    <t>https://www.youtube.com/watch?v=ufHqjqmunlA</t>
  </si>
  <si>
    <t>https://i.ytimg.com/vi/ufHqjqmunlA/hqdefault.jpg?sqp=-oaymwEZCPYBEIoBSFXyq4qpAwsIARUAAIhCGAFwAQ==&amp;rs=AOn4CLDAO5xOJgAADWaGURtijHcEWOEQGg</t>
  </si>
  <si>
    <t>************************** Donation: ************************ PayPal: https://www.paypal.me/ivanrips Bitcoin: 3MEiS2XFQcDxZESbVF7HErDU7Fp55UxTBV ************...</t>
  </si>
  <si>
    <t>ANSYS, CFX, WORKBENCH, cfd, fluid dynamics, fluid mechanics, meshing, geometry, icem cfd, create points, create curves, computational fluid dynamics, video, ...</t>
  </si>
  <si>
    <t>ufHqjqmunlA</t>
  </si>
  <si>
    <t>ANSYS FLUENT - Scale Mesh</t>
  </si>
  <si>
    <t>https://www.youtube.com/watch?v=p17GsgfFTAk</t>
  </si>
  <si>
    <t>https://i.ytimg.com/vi/p17GsgfFTAk/hqdefault.jpg?sqp=-oaymwEZCPYBEIoBSFXyq4qpAwsIARUAAIhCGAFwAQ==&amp;rs=AOn4CLC2xBMRlW5Aspj2eRMJQajRdC_vyQ</t>
  </si>
  <si>
    <t>ANSYS, CFX, WORKBENCH, cfd, fluid dynamics, fluid mechanics, ansys fluent, scale, scale mesh, computational fluid dynamics, tips, tricks, tutorial, video, cf...</t>
  </si>
  <si>
    <t>p17GsgfFTAk</t>
  </si>
  <si>
    <t>ANSYS CFX - Toilet - Siphon Effect</t>
  </si>
  <si>
    <t>https://www.youtube.com/watch?v=HQgbAhdMfN4</t>
  </si>
  <si>
    <t>https://i.ytimg.com/vi/HQgbAhdMfN4/hqdefault.jpg?sqp=-oaymwEZCPYBEIoBSFXyq4qpAwsIARUAAIhCGAFwAQ==&amp;rs=AOn4CLAmN0hhSoUoOc4ZgctbQV2meM9P4Q</t>
  </si>
  <si>
    <t>************************** Donation: *********************** PayPal: https://www.paypal.me/ivanrips Bitcoin: 3MEiS2XFQcDxZESbVF7HErDU7Fp55UxTBV *************...</t>
  </si>
  <si>
    <t>ANSYS, CFX, WORKBENCH, cfd, fluid dynamics, fluid mechanics, toilet, siphon, siphon effect, water, inodoro, cfd.ninja, free surface, computational fluid dyna...</t>
  </si>
  <si>
    <t>HQgbAhdMfN4</t>
  </si>
  <si>
    <t>ANSYS Design Modeler - Pipes Y-Shaped/T-Shaped - Intermediate Tutorial 4</t>
  </si>
  <si>
    <t>https://www.youtube.com/watch?v=ogaIp6RXP0w</t>
  </si>
  <si>
    <t>https://i.ytimg.com/vi/ogaIp6RXP0w/hqdefault.jpg?sqp=-oaymwEZCPYBEIoBSFXyq4qpAwsIARUAAIhCGAFwAQ==&amp;rs=AOn4CLCK_SLqs7RwdlLWyr0Pi53qvcufIQ</t>
  </si>
  <si>
    <t>ANSYS, CFX, WORKBENCH, cfd, fluid dynamics, fluid mechanics, Y shaped, T shaped, pipes, pipes wyes, design modeler, ansys fluent, Sweep, substract, cfd.ninja...</t>
  </si>
  <si>
    <t>ogaIp6RXP0w</t>
  </si>
  <si>
    <t>ANSYS MESHING - Bias Factor  - Intermediate Tutorial 4 - Part 2</t>
  </si>
  <si>
    <t>https://www.youtube.com/watch?v=kNFshVU5Dx8</t>
  </si>
  <si>
    <t>https://i.ytimg.com/vi/kNFshVU5Dx8/hqdefault.jpg?sqp=-oaymwEZCPYBEIoBSFXyq4qpAwsIARUAAIhCGAFwAQ==&amp;rs=AOn4CLATzDz1PQlOCxtagGV3v9fNcxImNA</t>
  </si>
  <si>
    <t>************************************************************* Donation: Bitcoin: 3MEiS2XFQcDxZESbVF7HErDU7Fp55UxTBV PayPal: https://www.paypal.me/ivanrips **...</t>
  </si>
  <si>
    <t>ANSYS, CFX, WORKBENCH, cfd, fluid dynamics, fluid mechanics, ansys mesh, ansys meshing, mesh, bias factor, tutorial, cfd.ninja, computational fluid dynamics,...</t>
  </si>
  <si>
    <t>kNFshVU5Dx8</t>
  </si>
  <si>
    <t>CFD NINJA - ANSYS</t>
  </si>
  <si>
    <t>https://www.youtube.com/watch?v=qgtBwODfYhI</t>
  </si>
  <si>
    <t>https://i.ytimg.com/vi/qgtBwODfYhI/hqdefault.jpg?sqp=-oaymwEZCPYBEIoBSFXyq4qpAwsIARUAAIhCGAFwAQ==&amp;rs=AOn4CLBqgq7rKpUuuetHaZpM_seQIzkmuA</t>
  </si>
  <si>
    <t>Computational Fluid Dynamics http://cfd.ninja/ http://cfdninja.com/ http://naviers.xyz/ https://twitter.com/cfdninja ANSYS</t>
  </si>
  <si>
    <t>ANSYS, CFX, WORKBENCH, cfd, fluid dynamics, fluid mechanics, LAMBORGHINI, 3D STUDIO, 3d max, ansys cfx, ansys fluent, ansys mesh, ansys meshing, design model...</t>
  </si>
  <si>
    <t>qgtBwODfYhI</t>
  </si>
  <si>
    <t>ANSYS CFX - Early-age concrete temperatures</t>
  </si>
  <si>
    <t>https://www.youtube.com/watch?v=qX7ASvlzO7s</t>
  </si>
  <si>
    <t>https://i.ytimg.com/vi/qX7ASvlzO7s/hqdefault.jpg?sqp=-oaymwEZCPYBEIoBSFXyq4qpAwsIARUAAIhCGAFwAQ==&amp;rs=AOn4CLAEak97DMf8jNbG15sxe3kFmzhuTg</t>
  </si>
  <si>
    <t>Computational Fluid Dynamics http://cfd.ninja/ ANSYS This simulation is a comparison of ANSYS CFX with a study made by Miguel Azenha. Concrete at early-ages ...</t>
  </si>
  <si>
    <t>ANSYS, CFX, WORKBENCH, cfd, fluid dynamics, fluid mechanics, concrete, heat hydration, temperatures, thermal analysis, cement, water, Early-Age concrete temp...</t>
  </si>
  <si>
    <t>qX7ASvlzO7s</t>
  </si>
  <si>
    <t>ANSYS CFX - Vortex Generator 3D - Part 1/2</t>
  </si>
  <si>
    <t>https://www.youtube.com/watch?v=pC3mvEW0-fY</t>
  </si>
  <si>
    <t>https://i.ytimg.com/vi/pC3mvEW0-fY/hqdefault.jpg?sqp=-oaymwEZCPYBEIoBSFXyq4qpAwsIARUAAIhCGAFwAQ==&amp;rs=AOn4CLA5REUvkTMRvzjAweS-yVeVrLq-tw</t>
  </si>
  <si>
    <t>Download File: https://cfd.ninja/vortex-generator-3d/ Computational Fluid Dynamics http://cfd.ninja/ ANSYS</t>
  </si>
  <si>
    <t>ANSYS, CFX, WORKBENCH, cfd, fluid dynamics, fluid mechanics, VIDEO, tutorial, vortex, vortex generator, 3d, mecanica de fluidos, vortices, turbulence model, ...</t>
  </si>
  <si>
    <t>pC3mvEW0-fY</t>
  </si>
  <si>
    <t>ANSYS CFX - Vortex Generator 3D - Part 2/2</t>
  </si>
  <si>
    <t>https://www.youtube.com/watch?v=r6nEV4pUfAQ</t>
  </si>
  <si>
    <t>https://i.ytimg.com/vi/r6nEV4pUfAQ/hqdefault.jpg?sqp=-oaymwEZCPYBEIoBSFXyq4qpAwsIARUAAIhCGAFwAQ==&amp;rs=AOn4CLC-fU8eCWJ7YwGMbxI8vEl_Z9UTOg</t>
  </si>
  <si>
    <t>ANSYS, CFX, WORKBENCH, cfd, fluid dynamics, fluid mechanics, tutorial, free surface, model turbulence, video, vortex, vortex generator, ansys cfx, pet tornad...</t>
  </si>
  <si>
    <t>r6nEV4pUfAQ</t>
  </si>
  <si>
    <t>ANSYS MESHING - Parallel Meshing - Intermediate Tutorial 5</t>
  </si>
  <si>
    <t>https://www.youtube.com/watch?v=VDc_KGFKcrU</t>
  </si>
  <si>
    <t>https://i.ytimg.com/vi/VDc_KGFKcrU/hqdefault.jpg?sqp=-oaymwEZCPYBEIoBSFXyq4qpAwsIARUAAIhCGAFwAQ==&amp;rs=AOn4CLCX1FAVzlXj7N_y8AAumj2a124K7w</t>
  </si>
  <si>
    <t>ANSYS, CFX, WORKBENCH, cfd, fluid dynamics, fluid mechanics, meshing, ansys meshing, parallel meshing, cpus, cores, tutorial, valve 3D, cfd.ninja</t>
  </si>
  <si>
    <t>VDc_KGFKcrU</t>
  </si>
  <si>
    <t>ANSYS FLUENT - How to add a new material?</t>
  </si>
  <si>
    <t>https://www.youtube.com/watch?v=LifBn-N60Co</t>
  </si>
  <si>
    <t>https://i.ytimg.com/vi/LifBn-N60Co/hqdefault.jpg?sqp=-oaymwEZCPYBEIoBSFXyq4qpAwsIARUAAIhCGAFwAQ==&amp;rs=AOn4CLA4D6Ldap2QwWnUoAZ42F_47kmrtw</t>
  </si>
  <si>
    <t>Computational Fluid Dynamics http://cfd.ninja/ http://cfdninja.com/ ANSYS</t>
  </si>
  <si>
    <t>ANSYS, CFX, WORKBENCH, cfd, fluid dynamics, fluid mechanics, ansys fluent, material, heat capacity, tutorial, video, air, water, fluid, solid, setup, configu...</t>
  </si>
  <si>
    <t>LifBn-N60Co</t>
  </si>
  <si>
    <t>ANSYS CFX - How to add a new material?</t>
  </si>
  <si>
    <t>https://www.youtube.com/watch?v=Bd33EzygxL8</t>
  </si>
  <si>
    <t>https://i.ytimg.com/vi/Bd33EzygxL8/hqdefault.jpg?sqp=-oaymwEZCPYBEIoBSFXyq4qpAwsIARUAAIhCGAFwAQ==&amp;rs=AOn4CLC2OnDxpll8GL-s0EdxxbnkmADzDA</t>
  </si>
  <si>
    <t>Computational Fluid Dynamics http://cfd.ninja/ https://cfdninja.com/ ANSYS</t>
  </si>
  <si>
    <t>ANSYS, CFX, WORKBENCH, cfd, fluid dynamics, fluid mechanics, ansys cfd, cfd simulation, tutorial, add new material, ansys cfx, video, liquid, solid, fluid, a...</t>
  </si>
  <si>
    <t>Bd33EzygxL8</t>
  </si>
  <si>
    <t>ANSYS FLUENT - Dynamic Mesh 3D</t>
  </si>
  <si>
    <t>https://www.youtube.com/watch?v=sFUwPCETgVs</t>
  </si>
  <si>
    <t>https://i.ytimg.com/vi/sFUwPCETgVs/hqdefault.jpg?sqp=-oaymwEZCPYBEIoBSFXyq4qpAwsIARUAAIhCGAFwAQ==&amp;rs=AOn4CLDa7c8kpE3xfnpCTFJI_dK7g7uIpw</t>
  </si>
  <si>
    <t>ANSYS, CFX, WORKBENCH, cfd, fluid dynamics, fluid mechanics, dynamic mesh, video, tutorial, cfd.ninja, cfdninja.com, ansys fluent, ansys mesh, 3d, box dynami...</t>
  </si>
  <si>
    <t>sFUwPCETgVs</t>
  </si>
  <si>
    <t>ANSYS FLUENT - Dynamic Mesh- Part 4/4</t>
  </si>
  <si>
    <t>https://www.youtube.com/watch?v=w5Y6-wAe43Q</t>
  </si>
  <si>
    <t>https://i.ytimg.com/vi/w5Y6-wAe43Q/hqdefault.jpg?sqp=-oaymwEZCPYBEIoBSFXyq4qpAwsIARUAAIhCGAFwAQ==&amp;rs=AOn4CLDkt3Bb02QlnyKU_nymxn7THsBoSQ</t>
  </si>
  <si>
    <t>You can download the files here: http://cfd.ninja/ansys-fluent/dynamics-mesh/ Computational Fluid Dynamics http://cfd.ninja/ ANSYS</t>
  </si>
  <si>
    <t>ANSYS, CFX, WORKBENCH, cfd, fluid dynamics, fluid mechanics, video, tutorial, smoothing, remeshing, dynamic mesh, transient simulation, cfd.ninja, 3dn.ninja</t>
  </si>
  <si>
    <t>w5Y6-wAe43Q</t>
  </si>
  <si>
    <t>ANSYS FLUENT - Dynamic Mesh- Part 3/4</t>
  </si>
  <si>
    <t>https://www.youtube.com/watch?v=FyMAtPKW6Sc</t>
  </si>
  <si>
    <t>https://i.ytimg.com/vi/FyMAtPKW6Sc/hqdefault.jpg?sqp=-oaymwEZCPYBEIoBSFXyq4qpAwsIARUAAIhCGAFwAQ==&amp;rs=AOn4CLA9w1EkvG95EjGq7w8etm8m369vrw</t>
  </si>
  <si>
    <t>ANSYS, CFX, WORKBENCH, cfd, fluid dynamics, fluid mechanics, video, tutorial, remeshing, smoothing, ball fall, dynamic mesh, transient simulation</t>
  </si>
  <si>
    <t>FyMAtPKW6Sc</t>
  </si>
  <si>
    <t>ANSYS FLUENT - Dynamic Mesh- Part 2/4</t>
  </si>
  <si>
    <t>https://www.youtube.com/watch?v=msv54aZTM3U</t>
  </si>
  <si>
    <t>https://i.ytimg.com/vi/msv54aZTM3U/hqdefault.jpg?sqp=-oaymwEZCPYBEIoBSFXyq4qpAwsIARUAAIhCGAFwAQ==&amp;rs=AOn4CLAhBtAvJh8hkOFRPlMLhivyf40z5A</t>
  </si>
  <si>
    <t>ANSYS, CFX, WORKBENCH, cfd, fluid dynamics, fluid mechanics, tutorial, video, dynamic mesh, smoothing, remeshing, ball fall, transient simulation</t>
  </si>
  <si>
    <t>msv54aZTM3U</t>
  </si>
  <si>
    <t>ANSYS FLUENT - Dynamic Mesh- Part 1/4</t>
  </si>
  <si>
    <t>https://www.youtube.com/watch?v=gq7zmrKVWkA</t>
  </si>
  <si>
    <t>https://i.ytimg.com/vi/gq7zmrKVWkA/hqdefault.jpg?sqp=-oaymwEZCPYBEIoBSFXyq4qpAwsIARUAAIhCGAFwAQ==&amp;rs=AOn4CLDJQc2MKj3pCy_QmNabJLjVbG4cxA</t>
  </si>
  <si>
    <t>ANSYS, CFX, WORKBENCH, cfd, fluid dynamics, fluid mechanics, tutorial, dynamic mesh, remeshing, smoothing, ball fall, video, cfd.ninja, transient simulation</t>
  </si>
  <si>
    <t>gq7zmrKVWkA</t>
  </si>
  <si>
    <t>ANSYS SpaceClaim - Split surface - Basic Tutorial 3</t>
  </si>
  <si>
    <t>https://www.youtube.com/watch?v=a5t0ftqwPBg</t>
  </si>
  <si>
    <t>https://i.ytimg.com/vi/a5t0ftqwPBg/hqdefault.jpg?sqp=-oaymwEZCPYBEIoBSFXyq4qpAwsIARUAAIhCGAFwAQ==&amp;rs=AOn4CLCwGMciwGdhQkYVBaspT35Kfve90w</t>
  </si>
  <si>
    <t>Computational Fluid Dynamics ANSYS http://cfd.ninja/ http://cfdninja.com/ http://naviers.xyz/ http://3dn.ninja/</t>
  </si>
  <si>
    <t>ANSYS, CFX, WORKBENCH, cfd, fluid dynamics, fluid mechanics, spaceclaim, video, tutorial, geometry, cad, split face, split surface, inventor, design modeler,...</t>
  </si>
  <si>
    <t>a5t0ftqwPBg</t>
  </si>
  <si>
    <t>ANSYS SPACECLAIM -  Split body - Basic Tutorial 2</t>
  </si>
  <si>
    <t>https://www.youtube.com/watch?v=CRtPs0nt7jU</t>
  </si>
  <si>
    <t>https://i.ytimg.com/vi/CRtPs0nt7jU/hqdefault.jpg?sqp=-oaymwEZCPYBEIoBSFXyq4qpAwsIARUAAIhCGAFwAQ==&amp;rs=AOn4CLCg-j4OTzaVrgPFRbGUAhzLAXEtkw</t>
  </si>
  <si>
    <t>Computational Fluid Dynamics http://cfd.ninja/ http://cfdninja.com/ http://3dn.ninja/ http://naviers.xyz/ ANSYS</t>
  </si>
  <si>
    <t>ANSYS, CFX, WORKBENCH, cfd, fluid dynamics, fluid mechanics, design modeler, geometry, video, tutorial, split body, spaceclaim, ansys fluent, cfd.ninja, 3dn....</t>
  </si>
  <si>
    <t>CRtPs0nt7jU</t>
  </si>
  <si>
    <t>ANSYS FLUENT - Dynamic Mesh</t>
  </si>
  <si>
    <t>https://www.youtube.com/watch?v=CxKpg7wHWJ4</t>
  </si>
  <si>
    <t>https://i.ytimg.com/vi/CxKpg7wHWJ4/hqdefault.jpg?sqp=-oaymwEZCPYBEIoBSFXyq4qpAwsIARUAAIhCGAFwAQ==&amp;rs=AOn4CLAL9eJ5NI6gxO2pWuUq7PPL5Lg8aQ</t>
  </si>
  <si>
    <t>ANSYS, CFX, WORKBENCH, cfd, fluid dynamics, fluid mechanics, tutorial, ansys fluent, computational fluid dynamics, video, mesh, ansys meshing, ansys mesh, dy...</t>
  </si>
  <si>
    <t>CxKpg7wHWJ4</t>
  </si>
  <si>
    <t>ANSYS FLUENT - Compilate UDF - Solution to "nmake" Error</t>
  </si>
  <si>
    <t>https://www.youtube.com/watch?v=xt2hnE9_LdM</t>
  </si>
  <si>
    <t>https://i.ytimg.com/vi/xt2hnE9_LdM/hqdefault.jpg?sqp=-oaymwEZCPYBEIoBSFXyq4qpAwsIARUAAIhCGAFwAQ==&amp;rs=AOn4CLCSXgDuuvpDH3wNErMvVqq4Cgeh4w</t>
  </si>
  <si>
    <t>ANSYS, CFX, WORKBENCH, cfd, fluid dynamics, fluid mechanics, ansys fluent, udf, compiled, nmake, vs, visual studio, computational fluid dynamics, cfd.ninja, ...</t>
  </si>
  <si>
    <t>xt2hnE9_LdM</t>
  </si>
  <si>
    <t>ANSYS SpaceClaim  - EXTRUDE, REVOLVE, SWEEP, BLEND/LOFT - Basic Tutorial 1</t>
  </si>
  <si>
    <t>https://www.youtube.com/watch?v=u7X-4tkXaBA</t>
  </si>
  <si>
    <t>https://i.ytimg.com/vi/u7X-4tkXaBA/hqdefault.jpg?sqp=-oaymwEZCPYBEIoBSFXyq4qpAwsIARUAAIhCGAFwAQ==&amp;rs=AOn4CLCFq4DPClHTVOwPqJVoR4abxXDe3Q</t>
  </si>
  <si>
    <t>Basic tutorial using Spaceclaim in Ansys: http://cfd.ninja/ ansys tutorial 1. Extrude 2. Revolve 3. Sweep 4. Blend ANSYS WORKBENCH</t>
  </si>
  <si>
    <t>ANSYS, CFX, WORKBENCH, cfd, fluid dynamics, fluid mechanics, spaceclaim, design modeler, extrude, blend, loft, skin, revolve, sweep, tutorial, video, 3d mode...</t>
  </si>
  <si>
    <t>u7X-4tkXaBA</t>
  </si>
  <si>
    <t>ANSYS CFX - NACA 4412 - Structured Mesh - Part 4/4</t>
  </si>
  <si>
    <t>https://www.youtube.com/watch?v=_Uz3x18MXAo</t>
  </si>
  <si>
    <t>https://i.ytimg.com/vi/_Uz3x18MXAo/hqdefault.jpg?sqp=-oaymwEZCPYBEIoBSFXyq4qpAwsIARUAAIhCGAFwAQ==&amp;rs=AOn4CLAG6xSTBO1Fh7VHibd8usVJgEt9WA</t>
  </si>
  <si>
    <t>Computational Fluid Dynamics http://cfd.ninja/tutorials/naca-airfoil-4412-structured-mesh/ ANSYS</t>
  </si>
  <si>
    <t>ANSYS, CFX, WORKBENCH, cfd, fluid dynamics, fluid mechanics, video, tutorial, naca, naca 4412, structured mesh, meshing, ansys meshing, spaceclaim, airfoil, ...</t>
  </si>
  <si>
    <t>_Uz3x18MXAo</t>
  </si>
  <si>
    <t>ANSYS MESHING - NACA 4412 - Structured Mesh - Part 3/4</t>
  </si>
  <si>
    <t>https://www.youtube.com/watch?v=FPWQu1oL7V8</t>
  </si>
  <si>
    <t>https://i.ytimg.com/vi/FPWQu1oL7V8/hqdefault.jpg?sqp=-oaymwEZCPYBEIoBSFXyq4qpAwsIARUAAIhCGAFwAQ==&amp;rs=AOn4CLBKyVLqrBj6NQvQVmcCq558rIbsZA</t>
  </si>
  <si>
    <t>ANSYS, CFX, WORKBENCH, cfd, fluid dynamics, fluid mechanics, video, tutorial, mesh, ansys meshing, structures mesh, naca, naca 4412, advance mesh, ansys cfx,...</t>
  </si>
  <si>
    <t>FPWQu1oL7V8</t>
  </si>
  <si>
    <t>ANSYS DESIGN MODELER - NACA 4412 - Import Points - Part 2B/4</t>
  </si>
  <si>
    <t>https://www.youtube.com/watch?v=NVdHsqdMKGE</t>
  </si>
  <si>
    <t>https://i.ytimg.com/vi/NVdHsqdMKGE/hqdefault.jpg?sqp=-oaymwEZCPYBEIoBSFXyq4qpAwsIARUAAIhCGAFwAQ==&amp;rs=AOn4CLCKH42gzG8QWkzX3bkUDX0yZ10yMw</t>
  </si>
  <si>
    <t>Computational Fluid Dynamics http://cfd.ninja/tutorials/naca-airfoil-4412-structured-mesh/ In these videos, you can see how import points to Design Modeler, ...</t>
  </si>
  <si>
    <t>ANSYS, CFX, WORKBENCH, cfd, fluid dynamics, fluid mechanics, video, tutorial, naca 4412, airfoil, naca, design modeler, aircraft, ansys cfx, ansys fluent, sp...</t>
  </si>
  <si>
    <t>NVdHsqdMKGE</t>
  </si>
  <si>
    <t>ANSYS DESIGN MODELER - NACA 4412 - Import Points - Part 1B/4</t>
  </si>
  <si>
    <t>https://www.youtube.com/watch?v=jRygry-RF6g</t>
  </si>
  <si>
    <t>https://i.ytimg.com/vi/jRygry-RF6g/hqdefault.jpg?sqp=-oaymwEZCPYBEIoBSFXyq4qpAwsIARUAAIhCGAFwAQ==&amp;rs=AOn4CLAtTwqbf-bv4fezY6SKMty39_F1BQ</t>
  </si>
  <si>
    <t>ANSYS, CFX, WORKBENCH, cfd, fluid dynamics, fluid mechanics, NACA, NACA 4412, airfoil, design modeler, spaceclaim, cfd.ninja, video, tutorial, structured mes...</t>
  </si>
  <si>
    <t>jRygry-RF6g</t>
  </si>
  <si>
    <t>ANSYS SPACECLAIM - NACA 4412 - Geometry - Part 2A/4</t>
  </si>
  <si>
    <t>https://www.youtube.com/watch?v=bZN6rTcddQM</t>
  </si>
  <si>
    <t>https://i.ytimg.com/vi/bZN6rTcddQM/hqdefault.jpg?sqp=-oaymwEZCPYBEIoBSFXyq4qpAwsIARUAAIhCGAFwAQ==&amp;rs=AOn4CLA11_jEj_iKMHFktklNZ9FvR1dPmg</t>
  </si>
  <si>
    <t>ANSYS, CFX, WORKBENCH, cfd, fluid dynamics, fluid mechanics, spaceclaim, ansys fluent, ansys cfx, naca 4412, airfoil, cad, geometry, tutorial, video, mesh, c...</t>
  </si>
  <si>
    <t>bZN6rTcddQM</t>
  </si>
  <si>
    <t>ANSYS SPACECLAIM - NACA 4412 - Import Points - Part 1A/4</t>
  </si>
  <si>
    <t>https://www.youtube.com/watch?v=xkEvS5eafCg</t>
  </si>
  <si>
    <t>https://i.ytimg.com/vi/xkEvS5eafCg/hqdefault.jpg?sqp=-oaymwEZCPYBEIoBSFXyq4qpAwsIARUAAIhCGAFwAQ==&amp;rs=AOn4CLAli73_u30g0suST5fqd_nFsTtB1w</t>
  </si>
  <si>
    <t>Computational Fluid Dynamics http://cfd.ninja/tutorials/naca-airfoil-4412-structured-mesh/ http://cfd.ninja/ ANSYS</t>
  </si>
  <si>
    <t>ANSYS, CFX, WORKBENCH, cfd, fluid dynamics, fluid mechanics, spaceclaim, import points, ansys fluent, ansys cfx, video, tutorial, cad, naca, naca 4412, airfoil</t>
  </si>
  <si>
    <t>xkEvS5eafCg</t>
  </si>
  <si>
    <t>Import from Autodesk Inventor to ANSYS - Part 2/2</t>
  </si>
  <si>
    <t>https://www.youtube.com/watch?v=TWZgLSVdCpw</t>
  </si>
  <si>
    <t>https://i.ytimg.com/vi/TWZgLSVdCpw/hqdefault.jpg?sqp=-oaymwEZCPYBEIoBSFXyq4qpAwsIARUAAIhCGAFwAQ==&amp;rs=AOn4CLBJ2_uJdRyD9RLvzrqNtasvlLuOZw</t>
  </si>
  <si>
    <t>Computational Fluid Dynamics http://cfd.ninja/ http://3dn.ninja/ In this tutorial you can watch the errors when you import a 3d model to ANSYS, those errors ...</t>
  </si>
  <si>
    <t>ANSYS, CFX, WORKBENCH, cfd, fluid dynamics, fluid mechanics, autodesk inventor, import to ansys, solidworks, errors to import 3d model, computational fluid d...</t>
  </si>
  <si>
    <t>TWZgLSVdCpw</t>
  </si>
  <si>
    <t>Import from Autodesk Inventor to ANSYS - Part 1/2</t>
  </si>
  <si>
    <t>https://www.youtube.com/watch?v=t7EP56BvrJM</t>
  </si>
  <si>
    <t>https://i.ytimg.com/vi/t7EP56BvrJM/hqdefault.jpg?sqp=-oaymwEZCPYBEIoBSFXyq4qpAwsIARUAAIhCGAFwAQ==&amp;rs=AOn4CLBdxgN8lnRdycOsQPUWNL4aT4pk8A</t>
  </si>
  <si>
    <t>Computational Fluid Dynamics http://cfd.ninja/ http://3dn.ninja/ Here you will learn how to import any geometry from Autodesk Inventor to ANSYS, please you t...</t>
  </si>
  <si>
    <t>ANSYS, CFX, WORKBENCH, cfd, fluid dynamics, fluid mechanics, spaceclaim, autodesk inventor, 3d, turbine, design modeler, geometry, computational fluid dynami...</t>
  </si>
  <si>
    <t>t7EP56BvrJM</t>
  </si>
  <si>
    <t>Autodesk Inventor - Batman Logo - Part 2/2</t>
  </si>
  <si>
    <t>https://www.youtube.com/watch?v=8Yf9QM6QgNE</t>
  </si>
  <si>
    <t>https://i.ytimg.com/vi/8Yf9QM6QgNE/hqdefault.jpg?sqp=-oaymwEZCPYBEIoBSFXyq4qpAwsIARUAAIhCGAFwAQ==&amp;rs=AOn4CLDdkNYBpOz-BJIlkzq-g-7ssMK1xg</t>
  </si>
  <si>
    <t>CAD http://3dn.ninja/ Autodesk Inventor This is our first practice, BATMAN LOGO, you can create the same figure following the steps below. The tools to use a...</t>
  </si>
  <si>
    <t>ANSYS, CFX, WORKBENCH, cfd, fluid dynamics, fluid mechanics, inventor, 3d, cad, cae, solidworks, batman, sketch, Tutorial Inventor 2015, tutorial Autodesk In...</t>
  </si>
  <si>
    <t>8Yf9QM6QgNE</t>
  </si>
  <si>
    <t>Autodesk Inventor â€“ Change Units</t>
  </si>
  <si>
    <t>https://www.youtube.com/watch?v=KM_42XQULuI</t>
  </si>
  <si>
    <t>https://i.ytimg.com/vi/KM_42XQULuI/hqdefault.jpg?sqp=-oaymwEZCPYBEIoBSFXyq4qpAwsIARUAAIhCGAFwAQ==&amp;rs=AOn4CLA5OJCEM9jVezMBKB88bM3s7naHiw</t>
  </si>
  <si>
    <t>CAD http://3dn.ninja/ Autodesk Inventor Before starting our project it is important to define the units of work. Here we show you how to change the units, yo...</t>
  </si>
  <si>
    <t>ANSYS, CFX, WORKBENCH, cfd, fluid dynamics, fluid mechanics, Tutorial Inventor 2015, tutorial Autodesk Inventor, change units, meters, tutorial, video</t>
  </si>
  <si>
    <t>KM_42XQULuI</t>
  </si>
  <si>
    <t>Autodesk Inventor Tutorial â€“ 2D Sketch/Constraints</t>
  </si>
  <si>
    <t>https://www.youtube.com/watch?v=8mRivnIUEQ0</t>
  </si>
  <si>
    <t>https://i.ytimg.com/vi/8mRivnIUEQ0/hqdefault.jpg?sqp=-oaymwEZCPYBEIoBSFXyq4qpAwsIARUAAIhCGAFwAQ==&amp;rs=AOn4CLCYECpytH_3Q2qfLlZCO6XxwxM8Ew</t>
  </si>
  <si>
    <t>CAD http://3dn.ninja/ Autodesk Inventor Constraints are automatically applied as you sketch. The constraint symbol on the cursor shows the constraint type. C...</t>
  </si>
  <si>
    <t>ANSYS, CFX, WORKBENCH, cfd, fluid dynamics, fluid mechanics, inventor, solidworks, Tutorial Inventor 2015, tutorial Autodesk Inventor, sketch, constraint, vi...</t>
  </si>
  <si>
    <t>8mRivnIUEQ0</t>
  </si>
  <si>
    <t>Autodesk Inventor Tutorial  â€“ Revolve</t>
  </si>
  <si>
    <t>https://www.youtube.com/watch?v=A6BvFtwcL_k</t>
  </si>
  <si>
    <t>https://i.ytimg.com/vi/A6BvFtwcL_k/hqdefault.jpg?sqp=-oaymwEZCPYBEIoBSFXyq4qpAwsIARUAAIhCGAFwAQ==&amp;rs=AOn4CLADlh9Mh7wF4piScSUILPaYwg7TtQ</t>
  </si>
  <si>
    <t>CAD http://3dn.ninja/ Autodesk Inventor Revolve creates a feature or new solid body by rotating one or more sketched profiles around an axis. The first featu...</t>
  </si>
  <si>
    <t>ANSYS, CFX, WORKBENCH, cfd, fluid dynamics, fluid mechanics, Tutorial Inventor 2015, tutorial Autodesk Inventor, revolve, 3d, video, tutorial</t>
  </si>
  <si>
    <t>A6BvFtwcL_k</t>
  </si>
  <si>
    <t>Autodesk Inventor Tutorial â€“ Extrude</t>
  </si>
  <si>
    <t>https://www.youtube.com/watch?v=VUxeQKeJAac</t>
  </si>
  <si>
    <t>https://i.ytimg.com/vi/VUxeQKeJAac/hqdefault.jpg?sqp=-oaymwEZCPYBEIoBSFXyq4qpAwsIARUAAIhCGAFwAQ==&amp;rs=AOn4CLDKbUax-VZcj0NROJioXiYfJ7Ze6A</t>
  </si>
  <si>
    <t>CAD http://3dn.ninja/ There are two ways to create extruded features, from a sketch profile or from a primitive. When you create extrusions from a sketch pro...</t>
  </si>
  <si>
    <t>ANSYS, CFX, WORKBENCH, cfd, fluid dynamics, fluid mechanics, Tutorial Inventor 2015, tutorial Autodesk Inventor, extrude, 3d, video, tutorial, loft, chamfer,...</t>
  </si>
  <si>
    <t>VUxeQKeJAac</t>
  </si>
  <si>
    <t>Autodesk Inventor - Batman Logo - Part 1/2</t>
  </si>
  <si>
    <t>https://www.youtube.com/watch?v=Mnr9eUjTo-I</t>
  </si>
  <si>
    <t>https://i.ytimg.com/vi/Mnr9eUjTo-I/hqdefault.jpg?sqp=-oaymwEZCPYBEIoBSFXyq4qpAwsIARUAAIhCGAFwAQ==&amp;rs=AOn4CLCZlEOn5zZQvpvK1HzUfo7oHnOCuQ</t>
  </si>
  <si>
    <t>ANSYS, CFX, WORKBENCH, cfd, fluid dynamics, fluid mechanics, 3d, inventor, video, tutorial, batman, sketch, cad, cae, Tutorial Inventor 2015, tutorial Autode...</t>
  </si>
  <si>
    <t>Mnr9eUjTo-I</t>
  </si>
  <si>
    <t>Autodesk Inventor Tutorial - Sweep</t>
  </si>
  <si>
    <t>https://www.youtube.com/watch?v=kjA7ASdaFTo</t>
  </si>
  <si>
    <t>https://i.ytimg.com/vi/kjA7ASdaFTo/hqdefault.jpg?sqp=-oaymwEZCPYBEIoBSFXyq4qpAwsIARUAAIhCGAFwAQ==&amp;rs=AOn4CLDSvumeWRV2qOtzbNtVqjdefYF-LQ</t>
  </si>
  <si>
    <t>CAD http://3dn.ninja/ Autodesk Inventor The Sweep tool is used to create solid/surface feature by sweeping closed loop sketch along the selected trajectory. ...</t>
  </si>
  <si>
    <t>ANSYS, CFX, WORKBENCH, cfd, fluid dynamics, fluid mechanics, Tutorial Inventor 2015, tutorial Autodesk Inventor, video, tutorial, 3d, sweep, extrude, loft</t>
  </si>
  <si>
    <t>kjA7ASdaFTo</t>
  </si>
  <si>
    <t>Autodesk Inventor Tutorial â€“ Loft</t>
  </si>
  <si>
    <t>https://www.youtube.com/watch?v=PaPHNXy59Nc</t>
  </si>
  <si>
    <t>https://i.ytimg.com/vi/PaPHNXy59Nc/hqdefault.jpg?sqp=-oaymwEZCPYBEIoBSFXyq4qpAwsIARUAAIhCGAFwAQ==&amp;rs=AOn4CLCNyuR-n-9I6b-ttlF8SJLrxqzOBQ</t>
  </si>
  <si>
    <t>CAD http://3dn.ninja/ Autodesk Inventor Loft features blend multiple profiles, called sections, and transition them into smooth shapes between profiles or pa...</t>
  </si>
  <si>
    <t>ANSYS, CFX, WORKBENCH, cfd, fluid dynamics, fluid mechanics, Tutorial Inventor 2015, tutorial Autodesk Inventor, loft, video, tutorial, 3d</t>
  </si>
  <si>
    <t>PaPHNXy59Nc</t>
  </si>
  <si>
    <t>Autodesk Inventor Tutorialâ€“ Chamfer &amp; Filled</t>
  </si>
  <si>
    <t>https://www.youtube.com/watch?v=dk8rEzU5gtY</t>
  </si>
  <si>
    <t>https://i.ytimg.com/vi/dk8rEzU5gtY/hqdefault.jpg?sqp=-oaymwEZCPYBEIoBSFXyq4qpAwsIARUAAIhCGAFwAQ==&amp;rs=AOn4CLDaPD0k8sz4VvDHwFzWTm4Hh0IQ7Q</t>
  </si>
  <si>
    <t>CAD http://3dn.ninja/ Autodesk Inventor These are two of the most used tools when modeling a geometry in autodesk inventor, in next tutorials we will use them.</t>
  </si>
  <si>
    <t>ANSYS, CFX, WORKBENCH, cfd, fluid dynamics, fluid mechanics, Tutorial Inventor 2015, tutorial Autodesk Inventor, video, tutorial, 3d, chamfer, filled, cad, c...</t>
  </si>
  <si>
    <t>dk8rEzU5gtY</t>
  </si>
  <si>
    <t>Autodek Inventor â€“ Bearing Design Tutorial</t>
  </si>
  <si>
    <t>https://www.youtube.com/watch?v=Nw2FdVs_HhA</t>
  </si>
  <si>
    <t>https://i.ytimg.com/vi/Nw2FdVs_HhA/hqdefault.jpg?sqp=-oaymwEZCPYBEIoBSFXyq4qpAwsIARUAAIhCGAFwAQ==&amp;rs=AOn4CLB9ij8ln4bHNWhMdyLli9jZtJ8VrA</t>
  </si>
  <si>
    <t>CAD http://3dn.ninja/inventor/bearing-design-tuorial/ http://3dn.ninja/ Autodesk Inventor With the tools we have learned so far (extrude, chamfer, constraint...</t>
  </si>
  <si>
    <t>ANSYS, CFX, WORKBENCH, cfd, fluid dynamics, fluid mechanics, bearing, tutorial, video, 3d, Tutorial Inventor 2015, tutorial Autodesk Inventor, cad, cae</t>
  </si>
  <si>
    <t>Nw2FdVs_HhA</t>
  </si>
  <si>
    <t>Autodesk Inventor Tutorial â€“ Decal</t>
  </si>
  <si>
    <t>https://www.youtube.com/watch?v=jaG9oUQlw9s</t>
  </si>
  <si>
    <t>https://i.ytimg.com/vi/jaG9oUQlw9s/hqdefault.jpg?sqp=-oaymwEZCPYBEIoBSFXyq4qpAwsIARUAAIhCGAFwAQ==&amp;rs=AOn4CLDLFpsUy6Eqd38Oxnay6ZtAKx1GVA</t>
  </si>
  <si>
    <t>CAD http://3dn.ninja/inventor/autodesk-inventor-decal/ http://3dn.ninja/ Autodesk Inventor With this tool, you can create textures in your models or also put...</t>
  </si>
  <si>
    <t>ANSYS, CFX, WORKBENCH, cfd, fluid dynamics, fluid mechanics, decal, tutorial, video, autodesk, inventor 2016, 3d, texture, Tutorial Inventor 2015, tutorial A...</t>
  </si>
  <si>
    <t>jaG9oUQlw9s</t>
  </si>
  <si>
    <t>Autodesk Inventor â€“ 2D Sketch/Modify</t>
  </si>
  <si>
    <t>https://www.youtube.com/watch?v=eSxspUM7QaM</t>
  </si>
  <si>
    <t>https://i.ytimg.com/vi/eSxspUM7QaM/hqdefault.jpg?sqp=-oaymwEZCPYBEIoBSFXyq4qpAwsIARUAAIhCGAFwAQ==&amp;rs=AOn4CLAEplur1dd_OilivtPlpYaIlouBTg</t>
  </si>
  <si>
    <t>CAD http://3dn.ninja/ Autodesk Inventor In this tutorial, we will learn to use the tools to modify our Sketch. Two of these tools are the most used: Trim and...</t>
  </si>
  <si>
    <t>ANSYS, CFX, WORKBENCH, cfd, fluid dynamics, fluid mechanics, cad, cae, inventor, video, tutorial, sketch, solidworks, modify, 3dmax, spaceclaim</t>
  </si>
  <si>
    <t>eSxspUM7QaM</t>
  </si>
  <si>
    <t>Autodesk Inventor â€“ 2D Sketch/Create</t>
  </si>
  <si>
    <t>https://www.youtube.com/watch?v=Oim2WYQQxZc</t>
  </si>
  <si>
    <t>https://i.ytimg.com/vi/Oim2WYQQxZc/hqdefault.jpg?sqp=-oaymwEZCPYBEIoBSFXyq4qpAwsIARUAAIhCGAFwAQ==&amp;rs=AOn4CLCHebY1g3kx8AOdcLTVJ5OI-lcb7Q</t>
  </si>
  <si>
    <t>CAD http://3dn.ninja/ Autodesk Inventor With the tool create we can generate different figures in the sketch that will serve as the basis for the constructio...</t>
  </si>
  <si>
    <t>ANSYS, CFX, WORKBENCH, cfd, fluid dynamics, fluid mechanics, video, tutorial, 3d, 3DN.NINJA, 3dmax, spaceclaim, solidowrks, cad, cae, inventor, sketch, create</t>
  </si>
  <si>
    <t>Oim2WYQQxZc</t>
  </si>
  <si>
    <t>Autodesk Inventor - Presentation</t>
  </si>
  <si>
    <t>https://www.youtube.com/watch?v=Gr7zDoNbqzY</t>
  </si>
  <si>
    <t>https://i.ytimg.com/vi/Gr7zDoNbqzY/hqdefault.jpg?sqp=-oaymwEZCPYBEIoBSFXyq4qpAwsIARUAAIhCGAFwAQ==&amp;rs=AOn4CLAboHZ2VqSqIVkrKuCFDcjG0djA1w</t>
  </si>
  <si>
    <t>CAD http://3dn.ninja/ Here is our free course for anyone interested in learning Autodesk Inventor, one of the most well-known and used software worldwide. Mo...</t>
  </si>
  <si>
    <t>ANSYS, CFX, WORKBENCH, cfd, fluid dynamics, fluid mechanics, cad, 3dn.ninja, 3d, inventor, solidworks, 3dmax, spaceclaim, tutorial, video, cae</t>
  </si>
  <si>
    <t>Gr7zDoNbqzY</t>
  </si>
  <si>
    <t>Autodesk Inventor - Tutorial Intro</t>
  </si>
  <si>
    <t>https://www.youtube.com/watch?v=_-rNQP9xjMI</t>
  </si>
  <si>
    <t>https://i.ytimg.com/vi/_-rNQP9xjMI/hqdefault.jpg?sqp=-oaymwEZCPYBEIoBSFXyq4qpAwsIARUAAIhCGAFwAQ==&amp;rs=AOn4CLADt3YP_nbWckUWNbQptBnTFa4tCw</t>
  </si>
  <si>
    <t>CAD http://3dn.ninja/ Autodesk Inventor We begin by knowing the main parts of the software, the templates and the location of the tools, the latest versions ...</t>
  </si>
  <si>
    <t>ANSYS, CFX, WORKBENCH, cfd, fluid dynamics, fluid mechanics, 3dn.ninja, video, tutorial, cad, inventor, solidworks, cae, 3dmax, spaceclaim, 3d</t>
  </si>
  <si>
    <t>_-rNQP9xjMI</t>
  </si>
  <si>
    <t>ANSYS CFX - Free Surface 3D - Part 2/2</t>
  </si>
  <si>
    <t>https://www.youtube.com/watch?v=l70uBcuXBjI</t>
  </si>
  <si>
    <t>https://i.ytimg.com/vi/l70uBcuXBjI/hqdefault.jpg?sqp=-oaymwEZCPYBEIoBSFXyq4qpAwsIARUAAIhCGAFwAQ==&amp;rs=AOn4CLA0MApEVzz7OuCpRtF6clGyMCCbLQ</t>
  </si>
  <si>
    <t>ANSYS, CFX, WORKBENCH, cfd, fluid dynamics, fluid mechanics, workbench, video, tutorial, 3d, multiphase, computational fluid dynamics, ansys fluent, mesh, fr...</t>
  </si>
  <si>
    <t>l70uBcuXBjI</t>
  </si>
  <si>
    <t>ANSYS CFX - Free surface 3D - Part 1/2</t>
  </si>
  <si>
    <t>https://www.youtube.com/watch?v=cetDXUWqL6w</t>
  </si>
  <si>
    <t>https://i.ytimg.com/vi/cetDXUWqL6w/hqdefault.jpg?sqp=-oaymwEZCPYBEIoBSFXyq4qpAwsIARUAAIhCGAFwAQ==&amp;rs=AOn4CLDf3s4FKWspDYnActjzdnHCJcFI9Q</t>
  </si>
  <si>
    <t>Computational Fluid Dynamics http://cfd.ninja/tutorials/free-surface-3d/ http://cfd.ninja/ ANSYS</t>
  </si>
  <si>
    <t>ANSYS, CFX, WORKBENCH, cfd, fluid dynamics, fluid mechanics, video, tutoial, computational fluid dynamics, multiphase, 3d, channel, water, workbench, ansys f...</t>
  </si>
  <si>
    <t>cetDXUWqL6w</t>
  </si>
  <si>
    <t>ANSYS MESHING - Bias Factor - Intermediate Tutorial 4 - Part 1</t>
  </si>
  <si>
    <t>https://www.youtube.com/watch?v=hWwbAkkNruE</t>
  </si>
  <si>
    <t>https://i.ytimg.com/vi/hWwbAkkNruE/hqdefault.jpg?sqp=-oaymwEZCPYBEIoBSFXyq4qpAwsIARUAAIhCGAFwAQ==&amp;rs=AOn4CLDrOZJHNb98feQHg28Ak1czpfdUWg</t>
  </si>
  <si>
    <t>Computational Fluid Dynamics http://cfd.ninja/ansys-meshing/bias-factor/ http://cfd.ninja/ ANSYS</t>
  </si>
  <si>
    <t>ANSYS, CFX, WORKBENCH, MESH, meshing, bias factor, length of the first element, edge sizing, node, fluid dynamics, fluid mechanics, cfd, cfd.ninja</t>
  </si>
  <si>
    <t>hWwbAkkNruE</t>
  </si>
  <si>
    <t>ANSYS CFX - Von Karman Vortex - Flow around a cylinder</t>
  </si>
  <si>
    <t>https://www.youtube.com/watch?v=VBzEUPVi4Vs</t>
  </si>
  <si>
    <t>https://i.ytimg.com/vi/VBzEUPVi4Vs/hqdefault.jpg?sqp=-oaymwEZCPYBEIoBSFXyq4qpAwsIARUAAIhCGAFwAQ==&amp;rs=AOn4CLCgbkrYu25eylIsxcS70CDx-mPqrA</t>
  </si>
  <si>
    <t>ANSYS, CFX, WORKBENCH, flow around a cylinder, fluent, video, von karman, tutorial, cfd, fluid mechanics, turbulence, flow turbulent, sst, vortex, vortice, f...</t>
  </si>
  <si>
    <t>VBzEUPVi4Vs</t>
  </si>
  <si>
    <t>OpenFOAM - Units - Tutorial 2</t>
  </si>
  <si>
    <t>https://www.youtube.com/watch?v=sEoINSbawvs</t>
  </si>
  <si>
    <t>https://i.ytimg.com/vi/sEoINSbawvs/hqdefault.jpg?sqp=-oaymwEZCPYBEIoBSFXyq4qpAwsIARUAAIhCGAFwAQ==&amp;rs=AOn4CLBvLk1xl5aA3qaFRzOWoNl7CEk7yQ</t>
  </si>
  <si>
    <t>Computational Fluid Dynamics http://cfd.ninja/ OpenFOAM</t>
  </si>
  <si>
    <t>ANSYS, CFX, WORKBENCH, openfoam, units, pressure, velocity, ubuntu, linux, tutorial, video, cfd, fluid dynamics, fluid mechanics, SI, metric system</t>
  </si>
  <si>
    <t>sEoINSbawvs</t>
  </si>
  <si>
    <t>ANSYS FLUENT - Heat Transfer/Thermal Analysis - TUTORIAL Part 1/3</t>
  </si>
  <si>
    <t>https://www.youtube.com/watch?v=olozJ77PmIA</t>
  </si>
  <si>
    <t>https://i.ytimg.com/vi/olozJ77PmIA/hqdefault.jpg?sqp=-oaymwEZCPYBEIoBSFXyq4qpAwsIARUAAIhCGAFwAQ==&amp;rs=AOn4CLAg6rfuE0xvOwfu0fgOkkJeORopYw</t>
  </si>
  <si>
    <t>ANSYS, CFX, WORKBENCH, ANSYS FLUENT, cfd, steel, copper, aluminum, cfd.ninja, tutorial, video, fluid dynamics, fluid mechanics, heat transfer</t>
  </si>
  <si>
    <t>olozJ77PmIA</t>
  </si>
  <si>
    <t>ANSYS FLUENT - Heat Transfer/Thermal Analysis - TUTORIAL Part 2/3</t>
  </si>
  <si>
    <t>https://www.youtube.com/watch?v=qllyIZeCepU</t>
  </si>
  <si>
    <t>https://i.ytimg.com/vi/qllyIZeCepU/hqdefault.jpg?sqp=-oaymwEZCPYBEIoBSFXyq4qpAwsIARUAAIhCGAFwAQ==&amp;rs=AOn4CLAuUT8miTTvYAnsP-zmBDGUhSNFbQ</t>
  </si>
  <si>
    <t>qllyIZeCepU</t>
  </si>
  <si>
    <t>ANSYS FLUENT - Heat Transfer/Thermal Analysis - TUTORIAL Part 3/3</t>
  </si>
  <si>
    <t>https://www.youtube.com/watch?v=9xm_wPkoRzk&amp;t=8s</t>
  </si>
  <si>
    <t>https://i.ytimg.com/vi/9xm_wPkoRzk/hqdefault.jpg?sqp=-oaymwEZCPYBEIoBSFXyq4qpAwsIARUAAIhCGAFwAQ==&amp;rs=AOn4CLD3B7AH-w2YZjyAKcTE4iKve3CfXg</t>
  </si>
  <si>
    <t>9xm_wPkoRzk&amp;t=8s</t>
  </si>
  <si>
    <t>OpenFOAM - pitzDaily - Tutorial 1</t>
  </si>
  <si>
    <t>https://www.youtube.com/watch?v=f6U8fdNqsec</t>
  </si>
  <si>
    <t>https://i.ytimg.com/vi/f6U8fdNqsec/hqdefault.jpg?sqp=-oaymwEZCPYBEIoBSFXyq4qpAwsIARUAAIhCGAFwAQ==&amp;rs=AOn4CLAd_rtfO_-vQsMq1vFUt-ZOR2emRg</t>
  </si>
  <si>
    <t>Computational Fluid Dynamics http://cfd.ninja/ http://cfdninja.com/ https://openfoam.org/download/3-0-1-ubuntu/ OpenFOAM</t>
  </si>
  <si>
    <t>ANSYS, CFX, WORKBENCH, openfoam, cfd.ninja, cfdninja.com, 3dn.ninja, ubuntu, virtualbox, pitzDaily, tutorial, video, foam, paraview, simplefoam, 2d, incompre...</t>
  </si>
  <si>
    <t>f6U8fdNqsec</t>
  </si>
  <si>
    <t>OpenFOAM - Install - Part 3/3</t>
  </si>
  <si>
    <t>https://www.youtube.com/watch?v=Yw_tJ5ypox0</t>
  </si>
  <si>
    <t>https://i.ytimg.com/vi/Yw_tJ5ypox0/hqdefault.jpg?sqp=-oaymwEZCPYBEIoBSFXyq4qpAwsIARUAAIhCGAFwAQ==&amp;rs=AOn4CLArsA0AiCgcOfp4U7lmwHsI22LRHg</t>
  </si>
  <si>
    <t>Computational Fluid Dynamics http://cfd.ninja/ http://cfdninja.com/ OpenFOAM</t>
  </si>
  <si>
    <t>ANSYS, CFX, WORKBENCH, openfoam, ubuntu 16.04, ubuntu, windows, install, video, tutorial, virtualbox, cfd, fluid dynamics, fluid mechanics, free, open source...</t>
  </si>
  <si>
    <t>Yw_tJ5ypox0</t>
  </si>
  <si>
    <t>OpenFOAM - Install - Part 2/3</t>
  </si>
  <si>
    <t>https://www.youtube.com/watch?v=y8kHAMVMoVo</t>
  </si>
  <si>
    <t>https://i.ytimg.com/vi/y8kHAMVMoVo/hqdefault.jpg?sqp=-oaymwEZCPYBEIoBSFXyq4qpAwsIARUAAIhCGAFwAQ==&amp;rs=AOn4CLDHt5oRL6S1VltSwAJykqvj2KQa8Q</t>
  </si>
  <si>
    <t>Computational Fluid Dynamics Part 3: https://www.youtube.com/watch?v=Yw_tJ5ypox0 http://cfd.ninja/ http://cfdninja.com/ OpenFOAM</t>
  </si>
  <si>
    <t>ANSYS, CFX, WORKBENCH, openfoam, cfd, ubuntu, windows, ubuntu 16.04, virtualbox, hard disk, virtual disk, video, install, fluid dynamics, fluid mechanics, op...</t>
  </si>
  <si>
    <t>y8kHAMVMoVo</t>
  </si>
  <si>
    <t>OpenFOAM - Install - Part 1/3</t>
  </si>
  <si>
    <t>https://www.youtube.com/watch?v=F45Vk-SXpy4</t>
  </si>
  <si>
    <t>https://i.ytimg.com/vi/F45Vk-SXpy4/hqdefault.jpg?sqp=-oaymwEZCPYBEIoBSFXyq4qpAwsIARUAAIhCGAFwAQ==&amp;rs=AOn4CLAHOmtyIiCbar0_fGVR_wO8MRYbqg</t>
  </si>
  <si>
    <t>Computational Fluid Dynamics Links: http://cfdninja.com/cfd/openfoam-history/ http://cfd.ninja/ http://cfdninja.com/ OpenFOAM</t>
  </si>
  <si>
    <t>ANSYS, CFX, WORKBENCH, openfoam, cfd, computational fluid dynamics, cfd.ninja, install, ubuntu, 16.04, ubuntu 16.04, virtualbox, windows</t>
  </si>
  <si>
    <t>F45Vk-SXpy4</t>
  </si>
  <si>
    <t>OpenFOAM on Windows</t>
  </si>
  <si>
    <t>https://www.youtube.com/watch?v=gjaF-cNTmTE</t>
  </si>
  <si>
    <t>https://i.ytimg.com/vi/gjaF-cNTmTE/hqdefault.jpg?sqp=-oaymwEZCPYBEIoBSFXyq4qpAwsIARUAAIhCGAFwAQ==&amp;rs=AOn4CLDKjaNq2Jv1Ik2abFSGXMsHaZP5Ew</t>
  </si>
  <si>
    <t>ANSYS, CFX, WORKBENCH, openfoam, install, ubuntu, virtualbox, SO, OS, operating system, windows, cfd, computational fluid dynamics, fluid dynamics, opensourc...</t>
  </si>
  <si>
    <t>gjaF-cNTmTE</t>
  </si>
  <si>
    <t>OpenFOAM History</t>
  </si>
  <si>
    <t>https://www.youtube.com/watch?v=kg79KMGxRAE</t>
  </si>
  <si>
    <t>https://i.ytimg.com/vi/kg79KMGxRAE/hqdefault.jpg?sqp=-oaymwEZCPYBEIoBSFXyq4qpAwsIARUAAIhCGAFwAQ==&amp;rs=AOn4CLD01VmHyDmvudcZv2aEusaMONbjPw</t>
  </si>
  <si>
    <t>Computational Fluid Dynamics http://cfd.ninja/ http://cfdninja.com/ OpenFOAM Source: http://openfoam.org/ http://cfd.direct/ http://www.openfoam.com/about/ h...</t>
  </si>
  <si>
    <t>ANSYS, CFX, WORKBENCH, openfoam, cfd direct, esi group, sgi, openfoam ltd, video, videoscribe, cfd, c++, fortran, cfd.ninja, foam, henry weller, Chris Greens...</t>
  </si>
  <si>
    <t>kg79KMGxRAE</t>
  </si>
  <si>
    <t>ANSYS CFX - Smokestack 3D</t>
  </si>
  <si>
    <t>https://www.youtube.com/watch?v=zy6iZLIZnk8</t>
  </si>
  <si>
    <t>https://i.ytimg.com/vi/zy6iZLIZnk8/hqdefault.jpg?sqp=-oaymwEZCPYBEIoBSFXyq4qpAwsIARUAAIhCGAFwAQ==&amp;rs=AOn4CLC-mZddrLJ2cFtph1MQGQBXM_wL2g</t>
  </si>
  <si>
    <t>ANSYS, CFX, WORKBENCH, SMOKESTACK, smokestack, chimney, tutorial, 3d, 2d, smoke, fluent, post, cfd, fluid dynamics, fluid mechanics, videos, cfd.ninja, cfdni...</t>
  </si>
  <si>
    <t>zy6iZLIZnk8</t>
  </si>
  <si>
    <t>ANSYS CFX - Multi-Species Tutorial - Smokestack Part 3/3</t>
  </si>
  <si>
    <t>https://www.youtube.com/watch?v=glVKGReW--s</t>
  </si>
  <si>
    <t>https://i.ytimg.com/vi/glVKGReW--s/hqdefault.jpg?sqp=-oaymwEZCPYBEIoBSFXyq4qpAwsIARUAAIhCGAFwAQ==&amp;rs=AOn4CLA5Y8dsAxX8UgtXvPwKOi_Sjp4bdg</t>
  </si>
  <si>
    <t>ANSYS, CFX, WORKBENCH, Computational Fluid Dynamics, cfd, video, transient, tutorial, smokestack, pollution, contamination, gases, nitrogen, fluent, fluid dy...</t>
  </si>
  <si>
    <t>glVKGReW--s</t>
  </si>
  <si>
    <t>ANSYS CFX - Multi-Species Tutorial - Smokestack Part 2/3</t>
  </si>
  <si>
    <t>https://www.youtube.com/watch?v=IQg_tAOCbh8</t>
  </si>
  <si>
    <t>https://i.ytimg.com/vi/IQg_tAOCbh8/hqdefault.jpg?sqp=-oaymwEZCPYBEIoBSFXyq4qpAwsIARUAAIhCGAFwAQ==&amp;rs=AOn4CLB3DtX2PK70suQnqkd5oBYXqd3WaQ</t>
  </si>
  <si>
    <t>Computational Fluid Dynamics http://cfd.ninja/ http://cfdninja.com/ ANSYS Canon in D Major de Kevin MacLeod estÃƒÂ¡ autorizado la licencia Creative Commons Attr...</t>
  </si>
  <si>
    <t>ANSYS, CFX, WORKBENCH, smokestack, fluid dynamics, fluid mechanics, video, cfd, tutorial, co2, air, contamination, pollution, fluent, gases, nitrogen, Comput...</t>
  </si>
  <si>
    <t>IQg_tAOCbh8</t>
  </si>
  <si>
    <t>ANSYS CFX - Multi-Species Tutorial - Smokestack Part 1/3</t>
  </si>
  <si>
    <t>https://www.youtube.com/watch?v=BfdbkNTkElo&amp;t=10s</t>
  </si>
  <si>
    <t>https://i.ytimg.com/vi/BfdbkNTkElo/hqdefault.jpg?sqp=-oaymwEZCPYBEIoBSFXyq4qpAwsIARUAAIhCGAFwAQ==&amp;rs=AOn4CLA0ZPaSjr5ZPqUIlfmUYLEn4UucFw</t>
  </si>
  <si>
    <t>Computational Fluid Dynamics http://cfd.ninja/tutorials/multi-species/ http://cfd.ninja/ http://cfdninja.com/ ANSYS Italian Morning de Twin Musicom estÃƒÂ¡ auto...</t>
  </si>
  <si>
    <t>ANSYS, CFX, WORKBENCH, smokestack, cfd, fluid mechanics, fluid dynamics, chimney, smoke, co2, pollution, gases, nitrogen, air, contamination, combustion, tut...</t>
  </si>
  <si>
    <t>BfdbkNTkElo&amp;t=10s</t>
  </si>
  <si>
    <t>ANSYS CFX - Smokestack - Multi Species</t>
  </si>
  <si>
    <t>https://www.youtube.com/watch?v=P4s3o2dIM6k</t>
  </si>
  <si>
    <t>https://i.ytimg.com/vi/P4s3o2dIM6k/hqdefault.jpg?sqp=-oaymwEZCPYBEIoBSFXyq4qpAwsIARUAAIhCGAFwAQ==&amp;rs=AOn4CLDznEeedMpw5zb1Tz9l5Hwp_ig7_A</t>
  </si>
  <si>
    <t>ANSYS, CFX, WORKBENCH, smoke, smokestack, cfd, video, tutorial, chimney, multi species, multispecies, gas, co2, h2o, n2, o2, Combustion gases, fluent, gases ...</t>
  </si>
  <si>
    <t>P4s3o2dIM6k</t>
  </si>
  <si>
    <t>ANSYS DESIGN MODELER - Offset Surface - Basic Tutorial 16</t>
  </si>
  <si>
    <t>https://www.youtube.com/watch?v=E_SyDR6ETKg</t>
  </si>
  <si>
    <t>https://i.ytimg.com/vi/E_SyDR6ETKg/hqdefault.jpg?sqp=-oaymwEZCPYBEIoBSFXyq4qpAwsIARUAAIhCGAFwAQ==&amp;rs=AOn4CLAD4gk0oK-3jyaVdIOvEga9G3KgAQ</t>
  </si>
  <si>
    <t>ANSYS, CFX, WORKBENCH, cfd, fluid mechanics, fluid dynamics, tutorial, offset, design modeler, dm, geometry, 3d, cad, video, surface, workbench, spaceclaim, ...</t>
  </si>
  <si>
    <t>E_SyDR6ETKg</t>
  </si>
  <si>
    <t>ANSYS DESIGN MODELER - Slice - Basic Tutorial 15</t>
  </si>
  <si>
    <t>https://www.youtube.com/watch?v=IK2ssvjM0a4</t>
  </si>
  <si>
    <t>https://i.ytimg.com/vi/IK2ssvjM0a4/hqdefault.jpg?sqp=-oaymwEZCPYBEIoBSFXyq4qpAwsIARUAAIhCGAFwAQ==&amp;rs=AOn4CLCLOWej8NM0TbNBjWADzpjcZ0p7Pw</t>
  </si>
  <si>
    <t>ANSYS, CFX, WORKBENCH, design modeler, slice, tutorial, video, inventor, solidworks, spaceclaim, dm, fluent, mesh, cut, cfd, cfd.ninja, geometry, body, face ...</t>
  </si>
  <si>
    <t>IK2ssvjM0a4</t>
  </si>
  <si>
    <t>ANSYS  -  Import BladeGen to Design Modeler - Intermediate Tutorial 3</t>
  </si>
  <si>
    <t>https://www.youtube.com/watch?v=XvnYrdERy5c</t>
  </si>
  <si>
    <t>https://i.ytimg.com/vi/XvnYrdERy5c/hqdefault.jpg?sqp=-oaymwEZCPYBEIoBSFXyq4qpAwsIARUAAIhCGAFwAQ==&amp;rs=AOn4CLCJTvcAJ26YW3pEb9cqDSyafKiKmw</t>
  </si>
  <si>
    <t>Computational Fluid Dynamics http://cfd.ninja/ ANSYS Bounce Ball de Twin Musicom estÃƒÂ¡ autorizado la licencia Creative Commons Attribution (https://creativeco...</t>
  </si>
  <si>
    <t>ANSYS, CFX, WORKBENCH, Computational fluid dynamics, bladegen, video, tutorial, design modeler, blade, impeller, pump, turbine, geometry, 3D, cfd.ninja, cfdn...</t>
  </si>
  <si>
    <t>XvnYrdERy5c</t>
  </si>
  <si>
    <t>ANSYS DESIGN MODELER - Slice Material - Basic Tutorial 14</t>
  </si>
  <si>
    <t>https://www.youtube.com/watch?v=HYN9WuNr08U</t>
  </si>
  <si>
    <t>https://i.ytimg.com/vi/HYN9WuNr08U/hqdefault.jpg?sqp=-oaymwEZCPYBEIoBSFXyq4qpAwsIARUAAIhCGAFwAQ==&amp;rs=AOn4CLA-14wnuYdCK9BDoH2qxhssUuL6hw</t>
  </si>
  <si>
    <t>ANSYS, CFX, WORKBENCH, cfd, Computational fluid dynamics, Split, cut, body, geometry, spaceclaim, inventor, tutorial, video, design modeler, splice, cfd.ninj...</t>
  </si>
  <si>
    <t>HYN9WuNr08U</t>
  </si>
  <si>
    <t>ANSYS CFX &amp; MATLAB - Advection Equation 2D</t>
  </si>
  <si>
    <t>https://www.youtube.com/watch?v=uhxB9-T8qss</t>
  </si>
  <si>
    <t>https://i.ytimg.com/vi/uhxB9-T8qss/hqdefault.jpg?sqp=-oaymwEZCPYBEIoBSFXyq4qpAwsIARUAAIhCGAFwAQ==&amp;rs=AOn4CLDQJ_Pu3OtmvXEDKgFG9mM_PBgeVg</t>
  </si>
  <si>
    <t>It is noted as the upwind scheme developed in MATLAB presents diffusivity, the diffusivity is typical of this scheme for certain Courant numbers. Computation...</t>
  </si>
  <si>
    <t>ANSYS, CFX, WORKBENCH, advection, matlab, tutorial, video, cfd, computational fluid dynamics, fluid dynamics, fluid mechanics, 2d, programming</t>
  </si>
  <si>
    <t>uhxB9-T8qss</t>
  </si>
  <si>
    <t>ANSYS CFX - Vortex 3D</t>
  </si>
  <si>
    <t>https://www.youtube.com/watch?v=7UW4sRWcT24</t>
  </si>
  <si>
    <t>https://i.ytimg.com/vi/7UW4sRWcT24/hqdefault.jpg?sqp=-oaymwEZCPYBEIoBSFXyq4qpAwsIARUAAIhCGAFwAQ==&amp;rs=AOn4CLCIZ3Ae_2HFgFLNZ76TVJqqY0eqZQ</t>
  </si>
  <si>
    <t>ANSYS, CFX, WORKBENCH, vortex, cfd, fluid dynamics, fluid mechanics, mesh, video, tutorial, fluent, design modeler, sst, k epsilon, computational fluid dynam...</t>
  </si>
  <si>
    <t>7UW4sRWcT24</t>
  </si>
  <si>
    <t>ANSYS CFX -  Sukhoi / Supersonic Flow</t>
  </si>
  <si>
    <t>https://www.youtube.com/watch?v=4CPtf4tko-E</t>
  </si>
  <si>
    <t>https://i.ytimg.com/vi/4CPtf4tko-E/hqdefault.jpg?sqp=-oaymwEZCPYBEIoBSFXyq4qpAwsIARUAAIhCGAFwAQ==&amp;rs=AOn4CLDOdQWTCjnVIGPl13B13lyFQHjstw</t>
  </si>
  <si>
    <t>ANSYS, CFX, WORKBENCH, sukhoi, jet, supersonic, video, tutorial, computational fluid dynamics, fluent, compressible flow, aircraft, aerodynamics, fluid mecha...</t>
  </si>
  <si>
    <t>4CPtf4tko-E</t>
  </si>
  <si>
    <t>ANSYS DESIGN MODELER - Edge Split - Basic Tutorial 13</t>
  </si>
  <si>
    <t>https://www.youtube.com/watch?v=ZtTLaAWsti0</t>
  </si>
  <si>
    <t>https://i.ytimg.com/vi/ZtTLaAWsti0/hqdefault.jpg?sqp=-oaymwEZCPYBEIoBSFXyq4qpAwsIARUAAIhCGAFwAQ==&amp;rs=AOn4CLDIhAz73hFEI7CMVqEGq7J-CQSk0A</t>
  </si>
  <si>
    <t>ANSYS, CFX, WORKBENCH, design modeler, cfd.ninja, fluent, geometry, autocad, inventor, solidworks, cfd, computational fluid dynamics, tutorial, video, fluid ...</t>
  </si>
  <si>
    <t>ZtTLaAWsti0</t>
  </si>
  <si>
    <t>ANSYS FLUENT - Polyhedral Mesh - Part 2/2</t>
  </si>
  <si>
    <t>https://www.youtube.com/watch?v=0-kyLdHfW8I</t>
  </si>
  <si>
    <t>https://i.ytimg.com/vi/0-kyLdHfW8I/hqdefault.jpg?sqp=-oaymwEZCPYBEIoBSFXyq4qpAwsIARUAAIhCGAFwAQ==&amp;rs=AOn4CLC7HsJz-7PovW5AtRSWvxoX4bkD8Q</t>
  </si>
  <si>
    <t>Computational Fluid Dynamics http://cfd.ninja/ ANSYS Green Leaves de Audionautix estÃƒÂ¡ autorizado la licencia Creative Commons Attribution (https://creativeco...</t>
  </si>
  <si>
    <t>ANSYS, CFX, WORKBENCH, cfd, computational fluid dynamics, fluid dynamics, fluid mechanics, video, tutorial, ansys meshing, tetrahedral mesh, polyhedral mesh,...</t>
  </si>
  <si>
    <t>0-kyLdHfW8I</t>
  </si>
  <si>
    <t>ANSYS FLUENT - Polyhedral Mesh - Part 1/2</t>
  </si>
  <si>
    <t>https://www.youtube.com/watch?v=zIHEbEz7S6A</t>
  </si>
  <si>
    <t>https://i.ytimg.com/vi/zIHEbEz7S6A/hqdefault.jpg?sqp=-oaymwEZCPYBEIoBSFXyq4qpAwsIARUAAIhCGAFwAQ==&amp;rs=AOn4CLCofCqE-CXy-nfBHDNZNspjlna54Q</t>
  </si>
  <si>
    <t>ANSYS, CFX, WORKBENCH, CFD, FLUENT, FLUID DYNAMICS, fluid mechanics, video, tutorial, polyhedral mesh, computational fluid dynamics, ansys meshing, mesh, pan...</t>
  </si>
  <si>
    <t>zIHEbEz7S6A</t>
  </si>
  <si>
    <t>ANSYS CFX - Non Newtonian Fluids - Part 2</t>
  </si>
  <si>
    <t>https://www.youtube.com/watch?v=SsKnTv6ytU0</t>
  </si>
  <si>
    <t>https://i.ytimg.com/vi/SsKnTv6ytU0/hqdefault.jpg?sqp=-oaymwEZCPYBEIoBSFXyq4qpAwsIARUAAIhCGAFwAQ==&amp;rs=AOn4CLD6NmRSnaUenwNcX0D8sn4QQiUf1w</t>
  </si>
  <si>
    <t>ANSYS, CFX, WORKBENCH, ansys fluent, cfd, computational fluid dynamics, comsol, flow3d, abaqus, cd adapco, openfoam, tutorial, video, fluid dynamics, fluid m...</t>
  </si>
  <si>
    <t>SsKnTv6ytU0</t>
  </si>
  <si>
    <t>ANSYS CFX - Non Newtonian Fluid</t>
  </si>
  <si>
    <t>https://www.youtube.com/watch?v=kHPdPt2f7lM</t>
  </si>
  <si>
    <t>https://i.ytimg.com/vi/kHPdPt2f7lM/hqdefault.jpg?sqp=-oaymwEZCPYBEIoBSFXyq4qpAwsIARUAAIhCGAFwAQ==&amp;rs=AOn4CLB8ct_kOuJUu1dtppBVJVz6D3xsSw</t>
  </si>
  <si>
    <t>ANSYS, CFX, fluent, tutorial, workbench, non newtonian, newtonian fluid, video, toohpaste, simulation, fluid dynamics, fluid mechanics, viscosity, cfd.ninja,...</t>
  </si>
  <si>
    <t>kHPdPt2f7lM</t>
  </si>
  <si>
    <t>ANSYS MESHING - Hexahedral Mesh - Intermediate Tutorial 3 - Part 2/2</t>
  </si>
  <si>
    <t>https://www.youtube.com/watch?v=0j915gwpq4A&amp;t=120s</t>
  </si>
  <si>
    <t>https://i.ytimg.com/vi/0j915gwpq4A/hqdefault.jpg?sqp=-oaymwEZCPYBEIoBSFXyq4qpAwsIARUAAIhCGAFwAQ==&amp;rs=AOn4CLAySOBC7jRgu9pet-DncO3LIV2LDQ</t>
  </si>
  <si>
    <t>ANSYS, cfd, mesh, meshing, video, tutorial, Computational Fluid Dynamics, fluid dynamics, fluid mechanics, workbench, design modeler, hexahedral mesh, ansys ...</t>
  </si>
  <si>
    <t>0j915gwpq4A&amp;t=120s</t>
  </si>
  <si>
    <t>ANSYS MESHING - Hexahedral Mesh - Intermediate Tutorial 3 - Part 1/2</t>
  </si>
  <si>
    <t>https://www.youtube.com/watch?v=dogd81wAhgE&amp;t=47s</t>
  </si>
  <si>
    <t>https://i.ytimg.com/vi/dogd81wAhgE/hqdefault.jpg?sqp=-oaymwEZCPYBEIoBSFXyq4qpAwsIARUAAIhCGAFwAQ==&amp;rs=AOn4CLCyWEmYkFU9BetsLLnKjrWDBLPvUA</t>
  </si>
  <si>
    <t>ANSYS, workbench, cfd, mesh, meshing, hexahedral, Computational Fluid Dynamics, video, tutorial, design modeler, fluid dynamics, fluid mechanics, tire, wheel</t>
  </si>
  <si>
    <t>dogd81wAhgE&amp;t=47s</t>
  </si>
  <si>
    <t>ANSYS CFX - Rayleigh Taylor Instability</t>
  </si>
  <si>
    <t>https://www.youtube.com/watch?v=A1tKr-1CvGA</t>
  </si>
  <si>
    <t>https://i.ytimg.com/vi/A1tKr-1CvGA/hqdefault.jpg?sqp=-oaymwEZCPYBEIoBSFXyq4qpAwsIARUAAIhCGAFwAQ==&amp;rs=AOn4CLAJR98M7fTn-cax5RBlFV7Lb-JRbA</t>
  </si>
  <si>
    <t>ANSYS, cfd, CFX, ANSYS FLUENT, WORKBENCH, computational fluid dynamics, video, tutorial, fluid dynamics, fluid mechanics, rayleigh taylor, multiphase, veloci...</t>
  </si>
  <si>
    <t>A1tKr-1CvGA</t>
  </si>
  <si>
    <t>ANSYS CFX - Rayleighâ€“Taylor Instability</t>
  </si>
  <si>
    <t>https://www.youtube.com/watch?v=cpodoeR9d3w</t>
  </si>
  <si>
    <t>https://i.ytimg.com/vi/cpodoeR9d3w/hqdefault.jpg?sqp=-oaymwEZCPYBEIoBSFXyq4qpAwsIARUAAIhCGAFwAQ==&amp;rs=AOn4CLBbKKVt4OXFXAkES_w1y__pcjeAkg</t>
  </si>
  <si>
    <t>ANSYS, ANSYS CFX, workbench, ansys fluent, cfd, rayleigh taylor, two gases, air, helio, video, tutorial, les, dns, model turbulence, sst, k epsilon, fluid dy...</t>
  </si>
  <si>
    <t>cpodoeR9d3w</t>
  </si>
  <si>
    <t>ANSYS DESIGN MODELER - Projection vs Imprint Face - Basic Tutorial 12</t>
  </si>
  <si>
    <t>https://www.youtube.com/watch?v=lAcoFQlgmQ4</t>
  </si>
  <si>
    <t>https://i.ytimg.com/vi/lAcoFQlgmQ4/hqdefault.jpg?sqp=-oaymwEZCPYBEIoBSFXyq4qpAwsIARUAAIhCGAFwAQ==&amp;rs=AOn4CLD0gwS89VBAbHNg39K5BsfdLTeMbw</t>
  </si>
  <si>
    <t>ANSYS, CFD, computational fluid dynamics, fluid dynamics, projection, imprint face, fluid mechanics, geometry, body, dm, design modeler, video, tutorial</t>
  </si>
  <si>
    <t>lAcoFQlgmQ4</t>
  </si>
  <si>
    <t>ANSYS DESIGN MODELER - Imprint Face - Basic Tutorial 11</t>
  </si>
  <si>
    <t>https://www.youtube.com/watch?v=rmVvGHbJO0Y</t>
  </si>
  <si>
    <t>https://i.ytimg.com/vi/rmVvGHbJO0Y/hqdefault.jpg?sqp=-oaymwEZCPYBEIoBSFXyq4qpAwsIARUAAIhCGAFwAQ==&amp;rs=AOn4CLC3PB41ziP4TZWREheDz4AUAhb8ag</t>
  </si>
  <si>
    <t>ANSYS, cfd, computational fluid dyamics, print, imprint face, projection, dm, design modeler, geometry, cfx, fluent, video, tutorial, cfd.ninja, fluid dynami...</t>
  </si>
  <si>
    <t>rmVvGHbJO0Y</t>
  </si>
  <si>
    <t>ANSYS FLUENT - Steady &amp; Transient Simulation - Part 5/5</t>
  </si>
  <si>
    <t>https://www.youtube.com/watch?v=zlUASNA6BlE</t>
  </si>
  <si>
    <t>https://i.ytimg.com/vi/zlUASNA6BlE/hqdefault.jpg?sqp=-oaymwEZCPYBEIoBSFXyq4qpAwsIARUAAIhCGAFwAQ==&amp;rs=AOn4CLChDzT5YnaLjHA9Ne4lwf-3TaWmdQ</t>
  </si>
  <si>
    <t>ANSYS, ansys cfx, ansys fluent, workbench, cfd, computational fluid dynamics, fluid dynamics, fluid mechanics, video, tutorial, pipe, water, transient, cfd.n...</t>
  </si>
  <si>
    <t>zlUASNA6BlE</t>
  </si>
  <si>
    <t>ANSYS FLUENT - Steady &amp; Transient Simulation - Part 4/5</t>
  </si>
  <si>
    <t>https://www.youtube.com/watch?v=JZZ195byE-Q</t>
  </si>
  <si>
    <t>https://i.ytimg.com/vi/JZZ195byE-Q/hqdefault.jpg?sqp=-oaymwEZCPYBEIoBSFXyq4qpAwsIARUAAIhCGAFwAQ==&amp;rs=AOn4CLC-KDzJbPqNPeQLGJZLKAtGuuWLJQ</t>
  </si>
  <si>
    <t>ANSYS, ansys cfx, ansys fluent, cfd, video, tutorial, transient, steady, computational fluid dynamics, fluid dynamics, fluid mechanics, pipe, water, cfd.ninj...</t>
  </si>
  <si>
    <t>JZZ195byE-Q</t>
  </si>
  <si>
    <t>ANSYS FLUENT - Steady &amp; Transient Simulation - Part 3/5</t>
  </si>
  <si>
    <t>https://www.youtube.com/watch?v=bNS5jrgndFc</t>
  </si>
  <si>
    <t>https://i.ytimg.com/vi/bNS5jrgndFc/hqdefault.jpg?sqp=-oaymwEZCPYBEIoBSFXyq4qpAwsIARUAAIhCGAFwAQ==&amp;rs=AOn4CLB8Ds_Z3LE-boGF5febylospjQgRw</t>
  </si>
  <si>
    <t>ANSYS, ANSYS CFX, ansys fluent, cfd, video, tutorial, computational fluid dynamics, fluid dynamics, fluid mechanics, mesh, steady, transient, timestep, veloc...</t>
  </si>
  <si>
    <t>bNS5jrgndFc</t>
  </si>
  <si>
    <t>ANSYS FLUENT - Steady &amp; Transient Simulation - Part 2/5</t>
  </si>
  <si>
    <t>https://www.youtube.com/watch?v=1b9WFGqOAa0</t>
  </si>
  <si>
    <t>https://i.ytimg.com/vi/1b9WFGqOAa0/hqdefault.jpg?sqp=-oaymwEZCPYBEIoBSFXyq4qpAwsIARUAAIhCGAFwAQ==&amp;rs=AOn4CLBzN5ExEs22_I7ePlUdKt7BNOHZxA</t>
  </si>
  <si>
    <t>ANSYS, ansys cfx, ansys fluent, ansys meshing, design modeler, cfd, tutorial, computational fluid dynamics, fluid dynamics, fluid mechanics, video, water, pi...</t>
  </si>
  <si>
    <t>1b9WFGqOAa0</t>
  </si>
  <si>
    <t>ANSYS FLUENT - Steady &amp; Transient Simulation - Part 1/5</t>
  </si>
  <si>
    <t>https://www.youtube.com/watch?v=yRU5CPGtyV4</t>
  </si>
  <si>
    <t>https://i.ytimg.com/vi/yRU5CPGtyV4/hqdefault.jpg?sqp=-oaymwEZCPYBEIoBSFXyq4qpAwsIARUAAIhCGAFwAQ==&amp;rs=AOn4CLAIt2VdA6_coUwZ_L1nqdxJb-FI3w</t>
  </si>
  <si>
    <t>ANSYS, ansys cfx, ansys fluent, design modeler, simulation, cfd, computational fluid dynamics, fluid dynamics, fluid mechanics, tutorial, video, pipe, mesh, ...</t>
  </si>
  <si>
    <t>yRU5CPGtyV4</t>
  </si>
  <si>
    <t>ANSYS AIM - Flow Around a Cylinder - Tutorial 2/2</t>
  </si>
  <si>
    <t>https://www.youtube.com/watch?v=vyrfG2dlA5A</t>
  </si>
  <si>
    <t>https://i.ytimg.com/vi/vyrfG2dlA5A/hqdefault.jpg?sqp=-oaymwEZCPYBEIoBSFXyq4qpAwsIARUAAIhCGAFwAQ==&amp;rs=AOn4CLCaCkygKACEhuSwXqonJd5uQMlvnQ</t>
  </si>
  <si>
    <t>Computational Fluid Dynamics http://cfd.ninja/ http://esss.com.br/ ANSYS Cryin In My Beer de Audionautix estÃƒÂ¡ autorizado la licencia Creative Commons Attribu...</t>
  </si>
  <si>
    <t>ANSYS, ansys cfx, ansys fluent, ansys aim, post cfd, video, tutorial, cfd, computational fluid dynamics, fluid dynamics, fluid mechanics, esss, cfd.ninja, ph...</t>
  </si>
  <si>
    <t>vyrfG2dlA5A</t>
  </si>
  <si>
    <t>ANSYS AIM - Flow Around a Cylinder - Tutorial 1/2</t>
  </si>
  <si>
    <t>https://www.youtube.com/watch?v=MwEc1purcpk</t>
  </si>
  <si>
    <t>https://i.ytimg.com/vi/MwEc1purcpk/hqdefault.jpg?sqp=-oaymwEZCPYBEIoBSFXyq4qpAwsIARUAAIhCGAFwAQ==&amp;rs=AOn4CLD_-MHij_3lTmeL8QmE1drtLxKPmQ</t>
  </si>
  <si>
    <t>Computational Fluid Dynamics http://cfd.ninja/ http://esss.com.br/ ANSYS Italian Morning de Twin Musicom estÃƒÂ¡ autorizado la licencia Creative Commons Attribu...</t>
  </si>
  <si>
    <t>ANSYS, ansys aim, flow, cylinder, fluid dynamics, fluid mechanics, esss, cfd, computational fluid dynamics, physic, Flow Around a Cylinder, ansys cfx, ansys ...</t>
  </si>
  <si>
    <t>MwEc1purcpk</t>
  </si>
  <si>
    <t>ANSYS AIM - Introduction</t>
  </si>
  <si>
    <t>https://www.youtube.com/watch?v=vZSS4BWhzv4</t>
  </si>
  <si>
    <t>https://i.ytimg.com/vi/vZSS4BWhzv4/hqdefault.jpg?sqp=-oaymwEZCPYBEIoBSFXyq4qpAwsIARUAAIhCGAFwAQ==&amp;rs=AOn4CLDqvJv2EsofNhzcHtci-Xkx34DB7Q</t>
  </si>
  <si>
    <t>Computational Fluid Dynamics http://cfd.ninja/ http://www.esss.com.br/ ANSYS Last Kiss Goodnight de Kevin MacLeod estÃƒÂ¡ autorizado la licencia Creative Common...</t>
  </si>
  <si>
    <t>ANSYS, ansys cfx, ansys fluent, spaceclaim, design modeler, cfd, Computational Fluid Dynamics, video, tutorial, fluid dynamics, fluid mechanics, esss, cfd.ni...</t>
  </si>
  <si>
    <t>vZSS4BWhzv4</t>
  </si>
  <si>
    <t>ANSYS DESIGN MODELER - Projection - Basic Tutorial 10</t>
  </si>
  <si>
    <t>https://www.youtube.com/watch?v=Cdr7QxKmwRQ</t>
  </si>
  <si>
    <t>https://i.ytimg.com/vi/Cdr7QxKmwRQ/hqdefault.jpg?sqp=-oaymwEZCPYBEIoBSFXyq4qpAwsIARUAAIhCGAFwAQ==&amp;rs=AOn4CLB6iskbvehQJjkGQ1nmVNhqS-vKqw</t>
  </si>
  <si>
    <t>ANSYS, Tutorial (Media Genre), Software (Industry), cfd, Computational Fluid Dynamics (Industry), split, mesh, ANSYS CFX (Software), video, projection, Desig...</t>
  </si>
  <si>
    <t>Cdr7QxKmwRQ</t>
  </si>
  <si>
    <t>ANSYS CFX - Heat Transfer Tutorial - Fluid/Solid - Part 4/4</t>
  </si>
  <si>
    <t>https://www.youtube.com/watch?v=Kj2K2qC8UtQ</t>
  </si>
  <si>
    <t>https://i.ytimg.com/vi/Kj2K2qC8UtQ/hqdefault.jpg?sqp=-oaymwEZCPYBEIoBSFXyq4qpAwsIARUAAIhCGAFwAQ==&amp;rs=AOn4CLCgU3IaWWfrzB86euTTRu-BEBVj3g</t>
  </si>
  <si>
    <t>Computational Fluid Dynamics http://cfd.ninja/ ANSYS WORKBENCH</t>
  </si>
  <si>
    <t>ANSYS, Heat Transfer (Field Of Study), ANSYS CFX (Software), Fluid, Fluid Mechanics (Field Of Study), Animation, cfd, video, tutorial, cfd.ninja, fluent, Flu...</t>
  </si>
  <si>
    <t>Kj2K2qC8UtQ</t>
  </si>
  <si>
    <t>ANSYS CFX - Heat Transfer Tutorial - Fluid/Solid - Part 3/4</t>
  </si>
  <si>
    <t>https://www.youtube.com/watch?v=-xNXlp344SA</t>
  </si>
  <si>
    <t>https://i.ytimg.com/vi/-xNXlp344SA/hqdefault.jpg?sqp=-oaymwEZCPYBEIoBSFXyq4qpAwsIARUAAIhCGAFwAQ==&amp;rs=AOn4CLAv5w2RhOVOuPEHoRMJMRTXQlyh9Q</t>
  </si>
  <si>
    <t>Steady &amp; Transient Simulation http://cfd.ninja/tutorials/ansys-cfx/steady-and-transient-simulation Computational Fluid Dynamics http://cfd.ninja/ ANSYS WORKB...</t>
  </si>
  <si>
    <t>ANSYS, Heat Transfer (Field Of Study), ANSYS CFX (Software), Tutorial (Media Genre), Fluid, Animation, Fluid Dynamics (Field Of Study), Fluid Mechanics (Fiel...</t>
  </si>
  <si>
    <t>ANSYS CFX - Heat Transfer Tutorial - Fluid/Solid - Part 2/4</t>
  </si>
  <si>
    <t>https://www.youtube.com/watch?v=jwT3VXEToqo</t>
  </si>
  <si>
    <t>https://i.ytimg.com/vi/jwT3VXEToqo/hqdefault.jpg?sqp=-oaymwEZCPYBEIoBSFXyq4qpAwsIARUAAIhCGAFwAQ==&amp;rs=AOn4CLBlNFTYHY7C7AEWWQqh71JXmO0eXA</t>
  </si>
  <si>
    <t>ANSYS, Heat Transfer (Field Of Study), ANSYS CFX (Software), Fluid, Heat (Literature Subject), Fluid Mechanics (Field Of Study), Animation, cfd, video, mesh,...</t>
  </si>
  <si>
    <t>jwT3VXEToqo</t>
  </si>
  <si>
    <t>ANSYS CFX - Heat Transfer Tutorial - Fluid/Solid - Part 1/4</t>
  </si>
  <si>
    <t>https://www.youtube.com/watch?v=0xBiLeMXV_I</t>
  </si>
  <si>
    <t>https://i.ytimg.com/vi/0xBiLeMXV_I/hqdefault.jpg?sqp=-oaymwEZCPYBEIoBSFXyq4qpAwsIARUAAIhCGAFwAQ==&amp;rs=AOn4CLBId4RIvI0frG6AW5iZXxKgB5JFxw</t>
  </si>
  <si>
    <t>ANSYS, Heat Transfer (Field Of Study), ANSYS CFX (Software), Fluid, Fluid Mechanics (Field Of Study), Animation, design modeler, tutorial, video, thermal Ana...</t>
  </si>
  <si>
    <t>0xBiLeMXV_I</t>
  </si>
  <si>
    <t>ANSYS CFX - Gravity - Earth vs Mars</t>
  </si>
  <si>
    <t>https://www.youtube.com/watch?v=4PtzsV9f4Fk</t>
  </si>
  <si>
    <t>https://i.ytimg.com/vi/4PtzsV9f4Fk/hqdefault.jpg?sqp=-oaymwEZCPYBEIoBSFXyq4qpAwsIARUAAIhCGAFwAQ==&amp;rs=AOn4CLCAtftH7Te5eCOkFVsFHgUD_QhT2A</t>
  </si>
  <si>
    <t>ANSYS, water in Mars, Mars (Planet), Earth (Planet), Gravity Of Earth, Astronomy (Field Of Study), Gravitation (Literature Subject), cfd, ANSYS CFX (Software...</t>
  </si>
  <si>
    <t>4PtzsV9f4Fk</t>
  </si>
  <si>
    <t>ANSYS MESHING - Sizing - SOFT/HARD - Basic Tutorial 10</t>
  </si>
  <si>
    <t>https://www.youtube.com/watch?v=D8UzdC5Gmhs</t>
  </si>
  <si>
    <t>https://i.ytimg.com/vi/D8UzdC5Gmhs/hqdefault.jpg?sqp=-oaymwEZCPYBEIoBSFXyq4qpAwsIARUAAIhCGAFwAQ==&amp;rs=AOn4CLDvwgmhLzvgLQ5KEsf-H7StQTdQCw</t>
  </si>
  <si>
    <t>ANSYS, CFD, Computational Fluid Dynamics (Industry), Tips, Fluid Dynamics (Field Of Study), Fluid Mechanics (Field Of Study), Tutorial, Tricks, mesh, meshing...</t>
  </si>
  <si>
    <t>D8UzdC5Gmhs</t>
  </si>
  <si>
    <t>ANSYS FLUENT - Tutorial Centrifugal Pump - Cavitation</t>
  </si>
  <si>
    <t>https://www.youtube.com/watch?v=xnDn61ESklI</t>
  </si>
  <si>
    <t>https://i.ytimg.com/vi/xnDn61ESklI/hqdefault.jpg?sqp=-oaymwEZCPYBEIoBSFXyq4qpAwsIARUAAIhCGAFwAQ==&amp;rs=AOn4CLBcuoKv6r--yBjXIL3WIPCHb67fSQ</t>
  </si>
  <si>
    <t>Download the file: https://cfd.ninja/ansys-fluent-centrifugal-pump/ Computational Fluid Dynamics http://cfd.ninja/ ANSYS WORKBENCH</t>
  </si>
  <si>
    <t>ANSYS, Centrifugal Pump, Pump (Invention), Cavitation, cfd, Computational Fluid Dynamics (Industry), video, tutorial, Fluid Dynamics (Field Of Study), Fluid ...</t>
  </si>
  <si>
    <t>xnDn61ESklI</t>
  </si>
  <si>
    <t>ANSYS CFX - Pythagorean Theorem - CFD</t>
  </si>
  <si>
    <t>https://www.youtube.com/watch?v=mSG8KcqPtGM</t>
  </si>
  <si>
    <t>https://i.ytimg.com/vi/mSG8KcqPtGM/hqdefault.jpg?sqp=-oaymwEZCPYBEIoBSFXyq4qpAwsIARUAAIhCGAFwAQ==&amp;rs=AOn4CLBjT8eJUk_jrvKEugfkIeqrHjISbQ</t>
  </si>
  <si>
    <t>ANSYS, Calculus (Field Of Study), Pythagorean Theorem (Literature Subject), cfd, Computational Fluid Dynamics (Industry), ANSYS CFX (Software), fluent, simul...</t>
  </si>
  <si>
    <t>mSG8KcqPtGM</t>
  </si>
  <si>
    <t>ANSYS DESIGN MODELER - Analysis Tools - Basic Tutorial 9</t>
  </si>
  <si>
    <t>https://www.youtube.com/watch?v=mrU2QkC7KBU</t>
  </si>
  <si>
    <t>https://i.ytimg.com/vi/mrU2QkC7KBU/hqdefault.jpg?sqp=-oaymwEZCPYBEIoBSFXyq4qpAwsIARUAAIhCGAFwAQ==&amp;rs=AOn4CLDC-wfrjqs1fLY4PGx774A6w2f36A</t>
  </si>
  <si>
    <t>ANSYS, Design (Industry), Software, cfd, Computational Fluid Dynamics (Industry), cad, Technology, video, tutorial, Fluid Dynamics (Field Of Study), design m...</t>
  </si>
  <si>
    <t>mrU2QkC7KBU</t>
  </si>
  <si>
    <t>ANSYS DESIGN MODELER - Face Split - Basic Tutorial 8</t>
  </si>
  <si>
    <t>https://www.youtube.com/watch?v=2TR3EDFcdH0</t>
  </si>
  <si>
    <t>https://i.ytimg.com/vi/2TR3EDFcdH0/hqdefault.jpg?sqp=-oaymwEZCPYBEIoBSFXyq4qpAwsIARUAAIhCGAFwAQ==&amp;rs=AOn4CLCLmOciFNlStH7Sfka2vStmDCeEuw</t>
  </si>
  <si>
    <t>ANSYS, Tutorial (Media Genre), Design (Industry), design modeler, ANSYS CFX (Software), ansys fluent, Face, cut, face split, cfd, Fluid Dynamics (Field Of St...</t>
  </si>
  <si>
    <t>2TR3EDFcdH0</t>
  </si>
  <si>
    <t>ANSYS MESHING - Sizing - Intermediate Tutorial 2</t>
  </si>
  <si>
    <t>https://www.youtube.com/watch?v=Ofk3GkmNAN4</t>
  </si>
  <si>
    <t>https://i.ytimg.com/vi/Ofk3GkmNAN4/hqdefault.jpg?sqp=-oaymwEZCPYBEIoBSFXyq4qpAwsIARUAAIhCGAFwAQ==&amp;rs=AOn4CLDvnaL2gNqk5rqQqe7aSWYGAAAHiw</t>
  </si>
  <si>
    <t>ANSYS, ansys meshing, mesh, cube, cfd, Computational Fluid Dynamics (Industry), Fluid Mechanics (Field Of Study), Fluid Dynamics (Field Of Study), video, tut...</t>
  </si>
  <si>
    <t>Ofk3GkmNAN4</t>
  </si>
  <si>
    <t>Selecting a Computer for CFD 5 - Drive - Part 5/5</t>
  </si>
  <si>
    <t>https://www.youtube.com/watch?v=M4AgaUeNM1A</t>
  </si>
  <si>
    <t>https://i.ytimg.com/vi/M4AgaUeNM1A/hqdefault.jpg?sqp=-oaymwEZCPYBEIoBSFXyq4qpAwsIARUAAIhCGAFwAQ==&amp;rs=AOn4CLA5gOm1XxWOzQOTqp7xxOJITYU1yg</t>
  </si>
  <si>
    <t>ANSYS, Computer, Computational Fluid Dynamics (Industry), drive, ssd, hdd, Laptop, Hard Disk Drive (Invention), Nvidia, Ati, Core, Ram, Notebook, Amd, Graphi...</t>
  </si>
  <si>
    <t>M4AgaUeNM1A</t>
  </si>
  <si>
    <t>Selecting a Computer for CFD - Graphic Card - Part 4/5</t>
  </si>
  <si>
    <t>https://www.youtube.com/watch?v=7nZf6_SOtXc</t>
  </si>
  <si>
    <t>https://i.ytimg.com/vi/7nZf6_SOtXc/hqdefault.jpg?sqp=-oaymwEZCPYBEIoBSFXyq4qpAwsIARUAAIhCGAFwAQ==&amp;rs=AOn4CLAQ5pwBpEETTgfGS78FTF3VrDe_4Q</t>
  </si>
  <si>
    <t>Computational Fluid Dynamics http://cfd.ninja/ Source: http://www.nvidia.com/page/home.html Source: http://www.amd.com/en-us/solutions/software-partners/ansy...</t>
  </si>
  <si>
    <t>ANSYS, cfd, firepro, AMD Accelerated Processing Unit (Computer Processor), intel, Intel Corporation (Business Operation), nvidia, Laptop, Computer (Industry)...</t>
  </si>
  <si>
    <t>7nZf6_SOtXc</t>
  </si>
  <si>
    <t>Selecting a Computer for CFD - Motherboard - Part 3/5</t>
  </si>
  <si>
    <t>https://www.youtube.com/watch?v=85jnMbu_YKs</t>
  </si>
  <si>
    <t>https://i.ytimg.com/vi/85jnMbu_YKs/hqdefault.jpg?sqp=-oaymwEZCPYBEIoBSFXyq4qpAwsIARUAAIhCGAFwAQ==&amp;rs=AOn4CLDN3uMUkc9SHxrSl11tyBMspQ_xzQ</t>
  </si>
  <si>
    <t>ANSYS, Computer (Industry), Computational Fluid Dynamics (Industry), Motherboard, Laptop (Product Category), cfd, ansys tutorial, fea, workbench, abaqus, xfl...</t>
  </si>
  <si>
    <t>85jnMbu_YKs</t>
  </si>
  <si>
    <t>Selecting a Computer for CFD - Memory RAM - Part 2/5</t>
  </si>
  <si>
    <t>https://www.youtube.com/watch?v=EsenKNYWnOQ</t>
  </si>
  <si>
    <t>https://i.ytimg.com/vi/EsenKNYWnOQ/hqdefault.jpg?sqp=-oaymwEZCPYBEIoBSFXyq4qpAwsIARUAAIhCGAFwAQ==&amp;rs=AOn4CLCvXtwvkr206VU-te4ud3CsP_DuYw</t>
  </si>
  <si>
    <t>ANSYS, Computer (Industry), Computer Data Storage (Industry), Random-access Memory (Computer Peripheral), Software (Industry), Technology (Industry), Ati, in...</t>
  </si>
  <si>
    <t>EsenKNYWnOQ</t>
  </si>
  <si>
    <t>Selecting a Computer for CFD - Processor - Part 1/5</t>
  </si>
  <si>
    <t>https://www.youtube.com/watch?v=wCWeNNuqzPU</t>
  </si>
  <si>
    <t>https://i.ytimg.com/vi/wCWeNNuqzPU/hqdefault.jpg?sqp=-oaymwEZCPYBEIoBSFXyq4qpAwsIARUAAIhCGAFwAQ==&amp;rs=AOn4CLBrF-TE_-WK8e3L2MKqi5u_lt5Y0g</t>
  </si>
  <si>
    <t>ANSYS, Central Processing Unit (Computer Peripheral), Computer (Industry), Computational Fluid Dynamics (Industry), Overclocking (Hobby), Laptop, Nvidia, Cor...</t>
  </si>
  <si>
    <t>wCWeNNuqzPU</t>
  </si>
  <si>
    <t>ANSYS MESHING - Multizone + Inflation - Basic Tutorial 9</t>
  </si>
  <si>
    <t>https://www.youtube.com/watch?v=vxVBvANHuB0</t>
  </si>
  <si>
    <t>https://i.ytimg.com/vi/vxVBvANHuB0/hqdefault.jpg?sqp=-oaymwEZCPYBEIoBSFXyq4qpAwsIARUAAIhCGAFwAQ==&amp;rs=AOn4CLD1hjvT5aZamVgFwm-SOF3MoZlT6w</t>
  </si>
  <si>
    <t>Computational Fluid Dynamics http://cfd.ninja/ ANSYS MESHING ansys tutorial ANSYS WORKBENCH</t>
  </si>
  <si>
    <t>ANSYS, Tutorial (Media Genre), Inflation (Quotation Subject), Systems Engineering (Field Of Study), cfd, Computational Fluid Dynamics (Industry), ANSYS CFX (...</t>
  </si>
  <si>
    <t>vxVBvANHuB0</t>
  </si>
  <si>
    <t>ANSYS CFX - DNS vs LES</t>
  </si>
  <si>
    <t>https://www.youtube.com/watch?v=S-0hcEPtHl4</t>
  </si>
  <si>
    <t>https://i.ytimg.com/vi/S-0hcEPtHl4/hqdefault.jpg?sqp=-oaymwEZCPYBEIoBSFXyq4qpAwsIARUAAIhCGAFwAQ==&amp;rs=AOn4CLCt-q18wA3KZ0blS8rIxSt6DdykBQ</t>
  </si>
  <si>
    <t>ANSYS, ANSYS CFX (Software), cfd, fluent, Physics (Field Of Study), turbulence model, Fluid Dynamics (Field Of Study), Direct Numerical Simulation, les, dns,...</t>
  </si>
  <si>
    <t>S-0hcEPtHl4</t>
  </si>
  <si>
    <t>ANSYS CFX - Turbulence Modeling - DNS</t>
  </si>
  <si>
    <t>https://www.youtube.com/watch?v=35Pw_Iu8L-Q</t>
  </si>
  <si>
    <t>https://i.ytimg.com/vi/35Pw_Iu8L-Q/hqdefault.jpg?sqp=-oaymwEZCPYBEIoBSFXyq4qpAwsIARUAAIhCGAFwAQ==&amp;rs=AOn4CLCHQ0rywXbgQFZKoyMu279TyC8geg</t>
  </si>
  <si>
    <t>Computational Fluid Dynamics http://cfd.ninja/ DNS - Direct Numerical Simulation ANSYS WORKBENCH DNS is an approach to simulate turbulence, Resolves all scal...</t>
  </si>
  <si>
    <t>Editor de video de YouTube, Ansys (Business Operation), ANSYS CFX (Software), Turbulence, Fluid Mechanics (Field Of Study), Turbulence Modeling, DNS, LES, RA...</t>
  </si>
  <si>
    <t>35Pw_Iu8L-Q</t>
  </si>
  <si>
    <t>ANSYS CFX - Turbulence Model - LES vs RANS</t>
  </si>
  <si>
    <t>https://www.youtube.com/watch?v=HAoT86nErp8</t>
  </si>
  <si>
    <t>https://i.ytimg.com/vi/HAoT86nErp8/hqdefault.jpg?sqp=-oaymwEZCPYBEIoBSFXyq4qpAwsIARUAAIhCGAFwAQ==&amp;rs=AOn4CLB1AEwfWL5X7VS1LNcXGV5V9MDYsA</t>
  </si>
  <si>
    <t>Computational Fluid Dynamics http://cfd.ninja/ ANSYS CFX 16 ANSYS WORKBENCH</t>
  </si>
  <si>
    <t>ANSYS, Large Eddy Simulation, Reynolds-averaged NavierÃ¢â‚¬â€œStokes Equations, Physics (Field Of Study), ANSYS CFX (Software), fluent, video, Fluid Dynamics (Field...</t>
  </si>
  <si>
    <t>HAoT86nErp8</t>
  </si>
  <si>
    <t>ANSYS CFX - Turbulence Model - LES</t>
  </si>
  <si>
    <t>https://www.youtube.com/watch?v=yNV0_bgZw0Q</t>
  </si>
  <si>
    <t>https://i.ytimg.com/vi/yNV0_bgZw0Q/hqdefault.jpg?sqp=-oaymwEZCPYBEIoBSFXyq4qpAwsIARUAAIhCGAFwAQ==&amp;rs=AOn4CLAaUSeYy_nUWrm1BQWeIOAQF7eQDA</t>
  </si>
  <si>
    <t>Computational Fluid Dynamics http://cfd.ninja/ ANSYS CFX ANSYS WORKBENCH</t>
  </si>
  <si>
    <t>Editor de video de YouTube, Large Eddy Simulation, Turbulence Modeling, Physics (Field Of Study), Ansys (Business Operation), ANSYS CFX (Software), CFD, vide...</t>
  </si>
  <si>
    <t>yNV0_bgZw0Q</t>
  </si>
  <si>
    <t>ANSYS CFX - Water Hammer - CFD Simulation</t>
  </si>
  <si>
    <t>https://www.youtube.com/watch?v=eCOQDmP1CW0</t>
  </si>
  <si>
    <t>https://i.ytimg.com/vi/eCOQDmP1CW0/hqdefault.jpg?sqp=-oaymwEZCPYBEIoBSFXyq4qpAwsIARUAAIhCGAFwAQ==&amp;rs=AOn4CLCt-BWFbrqUBpC-Hml9QwhOdARY5w</t>
  </si>
  <si>
    <t>Editor de video de YouTube, ANSYS CFX (Software), Computational Fluid Dynamics (Industry), Simulation (Literature Subject), Water Hammer, Hydraulics (Inventi...</t>
  </si>
  <si>
    <t>eCOQDmP1CW0</t>
  </si>
  <si>
    <t>ANSYS MESHING - Inflation - Intermediate Tutorial 1</t>
  </si>
  <si>
    <t>https://www.youtube.com/watch?v=SzoQ1WPZk74</t>
  </si>
  <si>
    <t>https://i.ytimg.com/vi/SzoQ1WPZk74/hqdefault.jpg?sqp=-oaymwEZCPYBEIoBSFXyq4qpAwsIARUAAIhCGAFwAQ==&amp;rs=AOn4CLD3b8FOiECnKVvMl3CgLqBP3GLgQw</t>
  </si>
  <si>
    <t>Computational Fluid Dynamics http://cfd.ninja/ ANSYS Tutorial Inflation ANSYS WORKBENCH</t>
  </si>
  <si>
    <t>ANSYS, Tutorial (Media Genre), Software (Industry), video, ANSYS CFX (Software), Ansys (Business Operation), fluent, mesh, Fluid Dynamics (Field Of Study), F...</t>
  </si>
  <si>
    <t>SzoQ1WPZk74</t>
  </si>
  <si>
    <t>ANSYS CFX - Flow Around a Circular Cylinder - Parameter - Part 5/5</t>
  </si>
  <si>
    <t>https://www.youtube.com/watch?v=J0vRBB5yv00</t>
  </si>
  <si>
    <t>https://i.ytimg.com/vi/J0vRBB5yv00/hqdefault.jpg?sqp=-oaymwEZCPYBEIoBSFXyq4qpAwsIARUAAIhCGAFwAQ==&amp;rs=AOn4CLAbfkoAWcNQk3p4Hik9XMtp4QuxHg</t>
  </si>
  <si>
    <t>Computational Fluid Dynamics http://cfd.ninja/ ANSYS CFX ansys tutorial Flow around a circular cylinder ANSYS WORKBENCH</t>
  </si>
  <si>
    <t>Ansys (Business Operation), ANSYS CFX (Software), Fluid Mechanics (Field Of Study), flow around a circular cylinder, flow, Fluid Dynamics (Field Of Study), p...</t>
  </si>
  <si>
    <t>J0vRBB5yv00</t>
  </si>
  <si>
    <t>ANSYS CFX - Flow Around a Circular Cylinder - Parameter - Part 4/5</t>
  </si>
  <si>
    <t>https://www.youtube.com/watch?v=ZQKvdTKHjbU</t>
  </si>
  <si>
    <t>https://i.ytimg.com/vi/ZQKvdTKHjbU/hqdefault.jpg?sqp=-oaymwEZCPYBEIoBSFXyq4qpAwsIARUAAIhCGAFwAQ==&amp;rs=AOn4CLAUSHPCjlyAoLRAB08pflfvT1jZHQ</t>
  </si>
  <si>
    <t>Computational Fluid Dynamics http://cfd.ninja/ ANSYS CFX Flow around a circular cylinder ANSYS WORKBENCH</t>
  </si>
  <si>
    <t>ANSYS CFX (Software), Fluid Mechanics (Field Of Study), Ansys (Business Operation), flow around a circular cylinder, Fluid Dynamics (Field Of Study), cfd, tu...</t>
  </si>
  <si>
    <t>ZQKvdTKHjbU</t>
  </si>
  <si>
    <t>ANSYS CFX - Flow Around a Circular Cylinder - Parameter - Part 1/5</t>
  </si>
  <si>
    <t>https://www.youtube.com/watch?v=cmz8o_X7KRw</t>
  </si>
  <si>
    <t>https://i.ytimg.com/vi/cmz8o_X7KRw/hqdefault.jpg?sqp=-oaymwEZCPYBEIoBSFXyq4qpAwsIARUAAIhCGAFwAQ==&amp;rs=AOn4CLAKyGzVws4KBbPo3S-irPxUP6RX9Q</t>
  </si>
  <si>
    <t>Computational Fluid Dynamics http://cfd.ninja/ ANSYS CFX Flow around a circular cylinder Design Point/Parameter ANSYS WORKBENCH</t>
  </si>
  <si>
    <t>ANSYS CFX (Software), Fluid Mechanics (Field Of Study), cfd, tutorial, video, ansys, Fluid Dynamics (Field Of Study), design modeler, fluent, air, dp, mesh, ...</t>
  </si>
  <si>
    <t>cmz8o_X7KRw</t>
  </si>
  <si>
    <t>ANSYS CFX - Flow Around a Circular Cylinder - Parameter - Part 2/5</t>
  </si>
  <si>
    <t>https://www.youtube.com/watch?v=DaePat_BHUE</t>
  </si>
  <si>
    <t>https://i.ytimg.com/vi/DaePat_BHUE/hqdefault.jpg?sqp=-oaymwEZCPYBEIoBSFXyq4qpAwsIARUAAIhCGAFwAQ==&amp;rs=AOn4CLBX8nVS7eqnStE6YGXtc8HzGwJpAw</t>
  </si>
  <si>
    <t>ANSYS CFX (Software), Fluid Mechanics (Field Of Study), Fluid Dynamics (Field Of Study), cfd, tutorial, video, fluent, meshing, design modeler, dm, dp, workb...</t>
  </si>
  <si>
    <t>DaePat_BHUE</t>
  </si>
  <si>
    <t>ANSYS CFX - Flow Around a Circular Cylinder - Parameter - Part 3/5</t>
  </si>
  <si>
    <t>https://www.youtube.com/watch?v=-7LDMLRjw6w</t>
  </si>
  <si>
    <t>https://i.ytimg.com/vi/-7LDMLRjw6w/hqdefault.jpg?sqp=-oaymwEZCPYBEIoBSFXyq4qpAwsIARUAAIhCGAFwAQ==&amp;rs=AOn4CLA6Z_M89Fvw2D6pdtagZyo-rQe0YQ</t>
  </si>
  <si>
    <t>ANSYS CFX (Software), Fluid Mechanics (Field Of Study), cfd, tutorial, video, Fluid Dynamics (Field Of Study), meshing, setup, design modeler, dm, dp, design...</t>
  </si>
  <si>
    <t>-7LDMLRjw6w</t>
  </si>
  <si>
    <t>ANSYS MESHING - Mapped &amp; Match Control - Basic Tutorial 8</t>
  </si>
  <si>
    <t>https://www.youtube.com/watch?v=3pogywR8Vgw</t>
  </si>
  <si>
    <t>https://i.ytimg.com/vi/3pogywR8Vgw/hqdefault.jpg?sqp=-oaymwEZCPYBEIoBSFXyq4qpAwsIARUAAIhCGAFwAQ==&amp;rs=AOn4CLCO-8lOTXzNVZKslku-u2Q__OpLyQ</t>
  </si>
  <si>
    <t>ANSYS MESHING Computational Fluid Dynamics http://cfd.ninja/ ANSYS WORKBENCH</t>
  </si>
  <si>
    <t>Tutorial (Media Genre), Software (Industry), Ansys (Business Operation), Computational Fluid Dynamics (Industry), solid, geometry, mesh, cfd, ANSYS CFX (Soft...</t>
  </si>
  <si>
    <t>3pogywR8Vgw</t>
  </si>
  <si>
    <t>ANSYS CFX - Heat Transfer/Thermal Analysis - TUTORIAL Part 3/4</t>
  </si>
  <si>
    <t>https://www.youtube.com/watch?v=KNrbHeOBSNU</t>
  </si>
  <si>
    <t>https://i.ytimg.com/vi/KNrbHeOBSNU/hqdefault.jpg?sqp=-oaymwEZCPYBEIoBSFXyq4qpAwsIARUAAIhCGAFwAQ==&amp;rs=AOn4CLD8qk_bbRov-My33gUezxKqRUexvQ</t>
  </si>
  <si>
    <t>Computational Fluid Dynamics http://cfd.ninja/ Heat Transfer ANSYS WORKBENCH</t>
  </si>
  <si>
    <t>Heat Transfer (Field Of Study), thermal analysis, Heat (Literature Subject), cfd, tutorial, video, Fluid Dynamics (Field Of Study), ANSYS CFX (Software), Flu...</t>
  </si>
  <si>
    <t>KNrbHeOBSNU</t>
  </si>
  <si>
    <t>ANSYS CFX - Heat Transfer/Thermal Analysis - TUTORIAL Part 4/4</t>
  </si>
  <si>
    <t>https://www.youtube.com/watch?v=Maq50PAQX20</t>
  </si>
  <si>
    <t>https://i.ytimg.com/vi/Maq50PAQX20/hqdefault.jpg?sqp=-oaymwEZCPYBEIoBSFXyq4qpAwsIARUAAIhCGAFwAQ==&amp;rs=AOn4CLD6pdrp79HA3c8x0zJFZC5Vw1nqGQ</t>
  </si>
  <si>
    <t>Computational Fluid Dynamics http://cfd.ninja/ Heat Transfer ansys tutorial ANSYS WORKBENCH</t>
  </si>
  <si>
    <t>Heat Transfer (Field Of Study), Thermal Analysis, Heat (Literature Subject), cfd, video, tutorial, Paper, ANSYS CFX (Software), Fluid Dynamics (Field Of Stud...</t>
  </si>
  <si>
    <t>Maq50PAQX20</t>
  </si>
  <si>
    <t>ANSYS CFX - Heat Transfer/Thermal Analysis - TUTORIAL Part 1/4</t>
  </si>
  <si>
    <t>https://www.youtube.com/watch?v=Z5xTjsKAgdg</t>
  </si>
  <si>
    <t>https://i.ytimg.com/vi/Z5xTjsKAgdg/hqdefault.jpg?sqp=-oaymwEZCPYBEIoBSFXyq4qpAwsIARUAAIhCGAFwAQ==&amp;rs=AOn4CLAX1HgYh39col6oSI9ZE1ZYOOuCdQ</t>
  </si>
  <si>
    <t>Computational Fluid Dynamics http://cfd.ninja/ Heat Transfer / SOLID - SOLID Ansys workbench</t>
  </si>
  <si>
    <t>Heat Transfer (Field Of Study), Thermal Analysis, Heat (Literature Subject), tutorial, video, Fluid Dynamics (Field Of Study), Fluid Mechanics (Field Of Stud...</t>
  </si>
  <si>
    <t>Z5xTjsKAgdg</t>
  </si>
  <si>
    <t>ANSYS CFX - Heat Transfer/Thermal Analysis - TUTORIAL Part 2/4</t>
  </si>
  <si>
    <t>https://www.youtube.com/watch?v=3SZGrjvcYd0</t>
  </si>
  <si>
    <t>https://i.ytimg.com/vi/3SZGrjvcYd0/hqdefault.jpg?sqp=-oaymwEZCPYBEIoBSFXyq4qpAwsIARUAAIhCGAFwAQ==&amp;rs=AOn4CLD2lF0BqxBAyBh0U9Vf_5LbSYyYGw</t>
  </si>
  <si>
    <t>Computational Fluid Dynamics http://cfd.ninja/ Heat Transfer Ansys tutorial ANSYS WORKBENCH</t>
  </si>
  <si>
    <t>Heat Transfer (Field Of Study), Thermal Analysis, Heat (Literature Subject), video, tutorial, Fluid Dynamics (Field Of Study), Fluid Mechanics (Field Of Stud...</t>
  </si>
  <si>
    <t>3SZGrjvcYd0</t>
  </si>
  <si>
    <t>ANSYS MESHING - Section Plane - Basic Tutorial 7</t>
  </si>
  <si>
    <t>https://www.youtube.com/watch?v=hhZOJSESJEU</t>
  </si>
  <si>
    <t>https://i.ytimg.com/vi/hhZOJSESJEU/hqdefault.jpg?sqp=-oaymwEZCPYBEIoBSFXyq4qpAwsIARUAAIhCGAFwAQ==&amp;rs=AOn4CLAzq2yfLf0ApDGx4DM4sKrL0aksCg</t>
  </si>
  <si>
    <t>Computational Fluid Dynamics http://cfd.ninja/tutorials/ansys-meshing ANSYS MESHING ANSYS WORKBENCH</t>
  </si>
  <si>
    <t>Tutorial (Media Genre), Ansys (Business Operation), Geometry (Field Of Study), Plane, CFD, Computational Fluid Dynamics (Industry), Section Plane, mesh, ANSY...</t>
  </si>
  <si>
    <t>hhZOJSESJEU</t>
  </si>
  <si>
    <t>ANSYS FLUENT - Centrifugal Pump - TUTORIAL Part 2/2</t>
  </si>
  <si>
    <t>https://www.youtube.com/watch?v=0rJB-IT81p0</t>
  </si>
  <si>
    <t>https://i.ytimg.com/vi/0rJB-IT81p0/hqdefault.jpg?sqp=-oaymwEZCPYBEIoBSFXyq4qpAwsIARUAAIhCGAFwAQ==&amp;rs=AOn4CLDS6SEd0-dPkgPyZ1Q2nG3eQGor-A</t>
  </si>
  <si>
    <t>Computational Fluid Dynamics http://cfd.ninja ANSYS FLUENT Centrifugal Pump ansys tutorial ANSYS WORKBENCH</t>
  </si>
  <si>
    <t>Centrifugal Pump, Ansys (Business Operation), Software (Industry), ANSYS CFX (Software), Pump (Invention), Systems Engineering (Field Of Study), Computationa...</t>
  </si>
  <si>
    <t>0rJB-IT81p0</t>
  </si>
  <si>
    <t>ANSYS FLUENT - Centrifugal Pump - TUTORIAL Part 1/2</t>
  </si>
  <si>
    <t>https://www.youtube.com/watch?v=PN0NWz_1SI8</t>
  </si>
  <si>
    <t>https://i.ytimg.com/vi/PN0NWz_1SI8/hqdefault.jpg?sqp=-oaymwEZCPYBEIoBSFXyq4qpAwsIARUAAIhCGAFwAQ==&amp;rs=AOn4CLBIDpaCbRV5z_dtkWqrgj20rku2UA</t>
  </si>
  <si>
    <t>Computational Fluid Dynamics http://cfd.ninja/ ANSYS FLUENT Centrifugal Pump ANSYS WORKBENCH</t>
  </si>
  <si>
    <t>Ansys (Business Operation), Centrifugal Pump, Pump (Invention), Software (Industry), ANSYS CFX (Software), cfd, Computational Fluid Dynamics (Industry), Flui...</t>
  </si>
  <si>
    <t>PN0NWz_1SI8</t>
  </si>
  <si>
    <t>ANSYS FLUENT to ANSYS MECHANICAL - FSI Import Pressure - Part 4/4</t>
  </si>
  <si>
    <t>https://www.youtube.com/watch?v=4UTc1HhIG2U</t>
  </si>
  <si>
    <t>https://i.ytimg.com/vi/4UTc1HhIG2U/hqdefault.jpg?sqp=-oaymwEZCPYBEIoBSFXyq4qpAwsIARUAAIhCGAFwAQ==&amp;rs=AOn4CLBTNfIDJ_MYnAgjh54FD8eqlh9Z8g</t>
  </si>
  <si>
    <t>Computational Fluid Dynamics http://cfd.ninja/ ANSYS FLUENT to ANSYS MECHANICAL ANSYS WORKBENCH</t>
  </si>
  <si>
    <t>Ansys (Business Operation), Systems Engineering (Field Of Study), Mechanical Engineering (Industry), cfd, video, tutorial, Computational Fluid Dynamics (Indu...</t>
  </si>
  <si>
    <t>4UTc1HhIG2U</t>
  </si>
  <si>
    <t>ANSYS FLUENT to ANSYS MECHANICAL - FSI Import Pressure - Part 2/4</t>
  </si>
  <si>
    <t>https://www.youtube.com/watch?v=-Rxnf4B5-4Q</t>
  </si>
  <si>
    <t>https://i.ytimg.com/vi/-Rxnf4B5-4Q/hqdefault.jpg?sqp=-oaymwEZCPYBEIoBSFXyq4qpAwsIARUAAIhCGAFwAQ==&amp;rs=AOn4CLAbuHsebOZ0xF2X-9WoLCPluGnWDw</t>
  </si>
  <si>
    <t>Ansys (Business Operation), Systems Engineering (Field Of Study), Mechanical Engineering (Industry), cfd, ANSYS CFX (Software), video, tutorial, Computer, de...</t>
  </si>
  <si>
    <t>-Rxnf4B5-4Q</t>
  </si>
  <si>
    <t>ANSYS FLUENT to ANSYS MECHANICAL - FSI Import Pressure - Part 3/4</t>
  </si>
  <si>
    <t>https://www.youtube.com/watch?v=QLKepfcIylM</t>
  </si>
  <si>
    <t>https://i.ytimg.com/vi/QLKepfcIylM/hqdefault.jpg?sqp=-oaymwEZCPYBEIoBSFXyq4qpAwsIARUAAIhCGAFwAQ==&amp;rs=AOn4CLBIcJfZ4QVKHPHWrKviyDJ7EX2VDg</t>
  </si>
  <si>
    <t>Ansys (Business Operation), Systems Engineering (Field Of Study), Mechanical Engineering (Industry), cfd, ANSYS CFX (Software), fluent, design modeler, Compu...</t>
  </si>
  <si>
    <t>QLKepfcIylM</t>
  </si>
  <si>
    <t>ANSYS FLUENT to ANSYS MECHANICAL - FSI Import Pressure - Part 1/4</t>
  </si>
  <si>
    <t>https://www.youtube.com/watch?v=bKD2x_AbCYA</t>
  </si>
  <si>
    <t>https://i.ytimg.com/vi/bKD2x_AbCYA/hqdefault.jpg?sqp=-oaymwEZCPYBEIoBSFXyq4qpAwsIARUAAIhCGAFwAQ==&amp;rs=AOn4CLBkU2hDw574tQb99TXsgxrPBSq-3A</t>
  </si>
  <si>
    <t>Ansys (Business Operation), Systems Engineering (Field Of Study), ANSYS CFX (Software), Mechanical Engineering (Industry), pipe, fluent, ansys mechnical, cfd...</t>
  </si>
  <si>
    <t>bKD2x_AbCYA</t>
  </si>
  <si>
    <t>DESIGN MODELER - Freeze &amp; Unfreeze - Basic Tutorial 7</t>
  </si>
  <si>
    <t>https://www.youtube.com/watch?v=Nii1DCnpaKw</t>
  </si>
  <si>
    <t>https://i.ytimg.com/vi/Nii1DCnpaKw/hqdefault.jpg?sqp=-oaymwEZCPYBEIoBSFXyq4qpAwsIARUAAIhCGAFwAQ==&amp;rs=AOn4CLBR7a-rArrTAww15QzKKrRhXQFACA</t>
  </si>
  <si>
    <t>Computational Fluid Dynamics ANSYS Design modeler http://cfd.ninja/ ANSYS WORKBENCH</t>
  </si>
  <si>
    <t>Tutorial (Media Genre), Design (Industry), cfd, Ansys (Business Operation), ANSYS CFX (Software), ansys fluent, 3d, frozen, video, Fluid Mechanics (Field Of ...</t>
  </si>
  <si>
    <t>Nii1DCnpaKw</t>
  </si>
  <si>
    <t>ANSYS CFX - Tutorial NACA 0012 with Angle of Attack - Part 5/5</t>
  </si>
  <si>
    <t>https://www.youtube.com/watch?v=hu12fugPnAk</t>
  </si>
  <si>
    <t>https://i.ytimg.com/vi/hu12fugPnAk/hqdefault.jpg?sqp=-oaymwEZCPYBEIoBSFXyq4qpAwsIARUAAIhCGAFwAQ==&amp;rs=AOn4CLCpX6sNpgGKv2xlLdmXIo63ipIg3Q</t>
  </si>
  <si>
    <t>Computational Fluid Dynamics http://cfd.ninja/ NACA Airfoil ansys tutorial ANSYS WORKBENCH</t>
  </si>
  <si>
    <t>Angle (Dimension), Tutorial (Media Genre), Angle Of Attack, Trigonometry (Field Of Study), Wind, ANSYS CFX (Software), Ansys (Business Operation), Software (...</t>
  </si>
  <si>
    <t>hu12fugPnAk</t>
  </si>
  <si>
    <t>ANSYS CFX - Tutorial NACA 0012 with Angle of Attack - Part4/5</t>
  </si>
  <si>
    <t>https://www.youtube.com/watch?v=bo_Wi3diYSI</t>
  </si>
  <si>
    <t>https://i.ytimg.com/vi/bo_Wi3diYSI/hqdefault.jpg?sqp=-oaymwEZCPYBEIoBSFXyq4qpAwsIARUAAIhCGAFwAQ==&amp;rs=AOn4CLDL5_Mi60r4dB20cV3d4oFDdULQcQ</t>
  </si>
  <si>
    <t>Computational Fluid Dynamics http://cfd.ninja/ NACA Airfoil ANSYS WORKBENCH</t>
  </si>
  <si>
    <t>Angle (Dimension), Tutorial (Media Genre), Angle Of Attack, Trigonometry (Field Of Study), Wind, Ansys (Business Operation), ANSYS CFX (Software), Aerodynami...</t>
  </si>
  <si>
    <t>bo_Wi3diYSI</t>
  </si>
  <si>
    <t>ANSYS CFX - Tutorial NACA 0012 with Angle of Attack - Part 3/5</t>
  </si>
  <si>
    <t>https://www.youtube.com/watch?v=WhO0nK8wQRQ</t>
  </si>
  <si>
    <t>https://i.ytimg.com/vi/WhO0nK8wQRQ/hqdefault.jpg?sqp=-oaymwEZCPYBEIoBSFXyq4qpAwsIARUAAIhCGAFwAQ==&amp;rs=AOn4CLD_G2GeodZbv-ljki9i5SDs9JTp2w</t>
  </si>
  <si>
    <t>Angle (Dimension), Angle Of Attack, Trigonometry (Field Of Study), Wind, cfd, Flying, video, National Advisory Committee For Aeronautics (Government Agency),...</t>
  </si>
  <si>
    <t>WhO0nK8wQRQ</t>
  </si>
  <si>
    <t>ANSYS CFX - Tutorial NACA 0012 with Angle of Attack - Part 2/5</t>
  </si>
  <si>
    <t>https://www.youtube.com/watch?v=YKMQ-1ty6N8</t>
  </si>
  <si>
    <t>https://i.ytimg.com/vi/YKMQ-1ty6N8/hqdefault.jpg?sqp=-oaymwEZCPYBEIoBSFXyq4qpAwsIARUAAIhCGAFwAQ==&amp;rs=AOn4CLCc6OK3H3m7LD6uMtm2VQNhcI40Bw</t>
  </si>
  <si>
    <t>Angle Of Attack, Angle (Dimension), Tutorial (Media Genre), Trigonometry (Field Of Study), Ansys (Business Operation), Wind, cfd, Computational Fluid Dynamic...</t>
  </si>
  <si>
    <t>YKMQ-1ty6N8</t>
  </si>
  <si>
    <t>ANSYS CFX - Tutorial NACA 0012 with Angle of Attack - Part 1/5</t>
  </si>
  <si>
    <t>https://www.youtube.com/watch?v=gB05xw8Q8YE</t>
  </si>
  <si>
    <t>https://i.ytimg.com/vi/gB05xw8Q8YE/hqdefault.jpg?sqp=-oaymwEZCPYBEIoBSFXyq4qpAwsIARUAAIhCGAFwAQ==&amp;rs=AOn4CLBJj_Iti09upLVFp3Ia70JNcd9Wbw</t>
  </si>
  <si>
    <t>Angle (Dimension), Angle Of Attack, Trigonometry (Field Of Study), Fluid Dynamics (Field Of Study), ANSYS CFX (Software), Fluid Mechanics (Field Of Study), A...</t>
  </si>
  <si>
    <t>gB05xw8Q8YE</t>
  </si>
  <si>
    <t>ANSYS CFX - Centrifugal Pump - Rotational Periodicity - PART 1</t>
  </si>
  <si>
    <t>https://www.youtube.com/watch?v=tsZnDKa_0uA</t>
  </si>
  <si>
    <t>https://i.ytimg.com/vi/tsZnDKa_0uA/hqdefault.jpg?sqp=-oaymwEZCPYBEIoBSFXyq4qpAwsIARUAAIhCGAFwAQ==&amp;rs=AOn4CLAG339TSwXnQ_7wKIOXxVAXgVtblQ</t>
  </si>
  <si>
    <t>Centrifugal Pump, Pump (Invention), Rotation, Centrifugal Force, periodicity, Physics (Field Of Study), Fluid Dynamics (Field Of Study), ANSYS CFX (Software)...</t>
  </si>
  <si>
    <t>tsZnDKa_0uA</t>
  </si>
  <si>
    <t>ANSYS CFX - Centrifugal Pump - Rotational Periodicity - PART 2</t>
  </si>
  <si>
    <t>https://www.youtube.com/watch?v=ngkvwtlFKVM</t>
  </si>
  <si>
    <t>https://i.ytimg.com/vi/ngkvwtlFKVM/hqdefault.jpg?sqp=-oaymwEZCPYBEIoBSFXyq4qpAwsIARUAAIhCGAFwAQ==&amp;rs=AOn4CLB9JjA5Ra3Tr_MfQVVcpPsjUr33KA</t>
  </si>
  <si>
    <t>Computational Fluid Dynamics http://cfd.ninja/ Centrifugal Pump ANSYS WORKBENCH</t>
  </si>
  <si>
    <t>Centrifugal Pump, Rotation, Pump (Invention), Centrifugal Force, Ansys (Business Operation), video, tutorial, water, Fluid Dynamics (Field Of Study), Fluid M...</t>
  </si>
  <si>
    <t>ngkvwtlFKVM</t>
  </si>
  <si>
    <t>ANSYS CFX - Steady &amp; Transient Simulation - Part 6/6</t>
  </si>
  <si>
    <t>https://www.youtube.com/watch?v=vQ-jnExoPIY</t>
  </si>
  <si>
    <t>https://i.ytimg.com/vi/vQ-jnExoPIY/hqdefault.jpg?sqp=-oaymwEZCPYBEIoBSFXyq4qpAwsIARUAAIhCGAFwAQ==&amp;rs=AOn4CLBzK2_5j1oAtWGV2exiE1-DK9POkA</t>
  </si>
  <si>
    <t>Computational Fluid Dynamics - CFD-Post http://cfd.ninja/ ANSYS WORKBENCH</t>
  </si>
  <si>
    <t>ANSYS CFX (Software), Simulation (Literature Subject), Ansys (Business Operation), video, transient, cfd, Computational Fluid Dynamics (Industry), Fluid Dyna...</t>
  </si>
  <si>
    <t>vQ-jnExoPIY</t>
  </si>
  <si>
    <t>ANSYS CFX - Steady &amp; Transient Simulation - Part 5/6</t>
  </si>
  <si>
    <t>https://www.youtube.com/watch?v=Wn3uNUPYo5I</t>
  </si>
  <si>
    <t>https://i.ytimg.com/vi/Wn3uNUPYo5I/hqdefault.jpg?sqp=-oaymwEZCPYBEIoBSFXyq4qpAwsIARUAAIhCGAFwAQ==&amp;rs=AOn4CLAGvICtJ7RqRMBTj-mpP_r3hA_1yQ</t>
  </si>
  <si>
    <t>Computational Fluid Dynamics - Transient Simulation http://cfd.ninja/ ANSYS WORKBENCH Courant Number: http://www.iac.ethz.ch/edu/courses/bachelor/vertiefung/...</t>
  </si>
  <si>
    <t>ANSYS CFX (Software), Ansys (Business Operation), cfd, video, tutorial, Computer, Math, Computational Fluid Dynamics (Industry), Simulation (Literature Subje...</t>
  </si>
  <si>
    <t>Wn3uNUPYo5I</t>
  </si>
  <si>
    <t>ANSYS CFX - Steady &amp; Transient Simulation - Part 4/6</t>
  </si>
  <si>
    <t>https://www.youtube.com/watch?v=uPtQfIzhLdk</t>
  </si>
  <si>
    <t>https://i.ytimg.com/vi/uPtQfIzhLdk/hqdefault.jpg?sqp=-oaymwEZCPYBEIoBSFXyq4qpAwsIARUAAIhCGAFwAQ==&amp;rs=AOn4CLB6DhXPARTUK6-ycuQsnqTVdMVDEQ</t>
  </si>
  <si>
    <t>Computational Fluid Dynamics - CFD-Post http://cfd.ninja/Tutorials ANSYS WORKBENCH</t>
  </si>
  <si>
    <t>ANSYS CFX (Software), Animation (TV Genre), Ansys (Business Operation), cfd, video, tutorial, fluent, Water, Hydraulics (Invention), Hydraulic Engineering (F...</t>
  </si>
  <si>
    <t>uPtQfIzhLdk</t>
  </si>
  <si>
    <t>ANSYS CFX - Steady &amp; Transient Simulation - Part 3/6</t>
  </si>
  <si>
    <t>https://www.youtube.com/watch?v=FqkaX6fShRk</t>
  </si>
  <si>
    <t>https://i.ytimg.com/vi/FqkaX6fShRk/hqdefault.jpg?sqp=-oaymwEZCPYBEIoBSFXyq4qpAwsIARUAAIhCGAFwAQ==&amp;rs=AOn4CLDuqkXok6WL8NGJjI95bJkLjfb9Zg</t>
  </si>
  <si>
    <t>Computational Fluid Dynamics - ANSYS CFX http://cfd.ninja/ ANSYS WORKBENCH</t>
  </si>
  <si>
    <t>ANSYS CFX (Software), Ansys (Business Operation), Computational Fluid Dynamics (Industry), tutorial, video, cfd, Water, 3d, fluent, Fluid Dynamics (Field Of ...</t>
  </si>
  <si>
    <t>FqkaX6fShRk</t>
  </si>
  <si>
    <t>ANSYS CFX - Steady &amp; Transient Simulation - Part 2/6</t>
  </si>
  <si>
    <t>https://www.youtube.com/watch?v=G_1jXin_7Fk</t>
  </si>
  <si>
    <t>https://i.ytimg.com/vi/G_1jXin_7Fk/hqdefault.jpg?sqp=-oaymwEZCPYBEIoBSFXyq4qpAwsIARUAAIhCGAFwAQ==&amp;rs=AOn4CLC6Vo-NaPb-HpA81nHyieRbBaKmVQ</t>
  </si>
  <si>
    <t>Computational Fluid Dynamics - ANSYS MESHING http://cfd.ninja/ ANSYS WORKBENCH</t>
  </si>
  <si>
    <t>ANSYS CFX (Software), Simulation (Literature Subject), Ansys (Business Operation), cfd, video, tutorial, Animation, water, Computational Fluid Dynamics (Indu...</t>
  </si>
  <si>
    <t>G_1jXin_7Fk</t>
  </si>
  <si>
    <t>ANSYS CFX - Steady &amp; Transient Simulation - Part 1/6</t>
  </si>
  <si>
    <t>https://www.youtube.com/watch?v=PvaEcvVFzkM</t>
  </si>
  <si>
    <t>https://i.ytimg.com/vi/PvaEcvVFzkM/hqdefault.jpg?sqp=-oaymwEZCPYBEIoBSFXyq4qpAwsIARUAAIhCGAFwAQ==&amp;rs=AOn4CLBePp1STFnYdH1uOqJDMhJgYwLduw</t>
  </si>
  <si>
    <t>Computational Fluid Dynamics - DESIGN MODELER http://cfd.ninja/ ANSYS WORKBENCH</t>
  </si>
  <si>
    <t>ANSYS CFX (Software), Simulation (Literature Subject), Ansys (Business Operation), cfd, Computational Fluid Dynamics (Industry), Fluid Dynamics (Field Of Stu...</t>
  </si>
  <si>
    <t>PvaEcvVFzkM</t>
  </si>
  <si>
    <t>CFD.NINJA youtube</t>
  </si>
  <si>
    <t>https://www.youtube.com/watch?v=qiQhQRFKNpI</t>
  </si>
  <si>
    <t>https://i.ytimg.com/vi/qiQhQRFKNpI/hqdefault.jpg?sqp=-oaymwEZCPYBEIoBSFXyq4qpAwsIARUAAIhCGAFwAQ==&amp;rs=AOn4CLBmze3noFZw6sfkX8dFOP2XZbG39w</t>
  </si>
  <si>
    <t>Computational Fluid Dynamics http://cfd.ninja/ https://www.facebook.com/groups/667845339978600/ ANSYS WORKBENCH</t>
  </si>
  <si>
    <t>Ninja (Profession), Computational Fluid Dynamics (Industry), cfd, ANSYS CFX (Software), Ansys (Business Operation), video, tutorial, fluent, Fluid Dynamics (...</t>
  </si>
  <si>
    <t>qiQhQRFKNpI</t>
  </si>
  <si>
    <t>ANSYS CFX - Spillway 3D - CFD Simulation</t>
  </si>
  <si>
    <t>https://www.youtube.com/watch?v=Ds_LTXFLz0A</t>
  </si>
  <si>
    <t>https://i.ytimg.com/vi/Ds_LTXFLz0A/hqdefault.jpg?sqp=-oaymwEZCPYBEIoBSFXyq4qpAwsIARUAAIhCGAFwAQ==&amp;rs=AOn4CLAmFO5Wd4sM84Ks_I31QsORYAC5nA</t>
  </si>
  <si>
    <t>Editor de vÃƒÂ­deo de YouTube, ANSYS CFX (Software), Computational Fluid Dynamics (Industry), Simulation (Literature Subject), Ansys (Business Operation), cfd, ...</t>
  </si>
  <si>
    <t>Ds_LTXFLz0A</t>
  </si>
  <si>
    <t>ANSYS DESIGN MODELER - NACA  Airfoil - Tutorial Intermediate 2</t>
  </si>
  <si>
    <t>https://www.youtube.com/watch?v=oP0i15FrNJM</t>
  </si>
  <si>
    <t>https://i.ytimg.com/vi/oP0i15FrNJM/hqdefault.jpg?sqp=-oaymwEZCPYBEIoBSFXyq4qpAwsIARUAAIhCGAFwAQ==&amp;rs=AOn4CLA2F6W9_p270O3KxHoo-T9eIjcpng</t>
  </si>
  <si>
    <t>Please read the comments of "outagas2008" in the following video to understand the solution of this tutorial: https://www.youtube.com/watch?v=ngNZdyWTUIo Com...</t>
  </si>
  <si>
    <t>Ansys (Business Operation), Intermediate 2, Tutorial (Media Genre), Design (Industry), cfd, 3d, 2d, cfx, Tips, extrude, naca, airfoil, Tricks, Help, fluid dy...</t>
  </si>
  <si>
    <t>oP0i15FrNJM</t>
  </si>
  <si>
    <t>ANSYS FLUENT - Porous Medium - TUTORIAL Part 4/4</t>
  </si>
  <si>
    <t>https://www.youtube.com/watch?v=7cEI4bnV0_4&amp;t=132s</t>
  </si>
  <si>
    <t>https://i.ytimg.com/vi/7cEI4bnV0_4/hqdefault.jpg?sqp=-oaymwEZCPYBEIoBSFXyq4qpAwsIARUAAIhCGAFwAQ==&amp;rs=AOn4CLANPitexouSXLBLLxIl9Vj0hx52WA</t>
  </si>
  <si>
    <t>Ansys (Business Operation), Porosity, Porous Medium, cfd, Computational Fluid Dynamics (Industry), ANSYS CFX (Software), video, Tutorial (Media Genre), fluen...</t>
  </si>
  <si>
    <t>7cEI4bnV0_4&amp;t=132s</t>
  </si>
  <si>
    <t>ANSYS FLUENT - Porous Medium - TUTORIAL Part 3/4</t>
  </si>
  <si>
    <t>https://www.youtube.com/watch?v=N6_EiMra9cw</t>
  </si>
  <si>
    <t>https://i.ytimg.com/vi/N6_EiMra9cw/hqdefault.jpg?sqp=-oaymwEZCPYBEIoBSFXyq4qpAwsIARUAAIhCGAFwAQ==&amp;rs=AOn4CLAV44BQ7vFbdz4MJke9P65RhX4CaA</t>
  </si>
  <si>
    <t>Computational Fluid Dynamics http://cfd.ninja/ ANSYS WORKBENCH http://www.cfd-online.com/Wiki/Fluent_FAQ#How_can_I_determine_the_inputs_for_a_porous_media_or...</t>
  </si>
  <si>
    <t>Ansys (Business Operation), ANSYS CFX (Software), fluent, cfd, Computational Fluid Dynamics (Industry), tutorial, Porous Medium, video, Fluid Dynamics (Field...</t>
  </si>
  <si>
    <t>N6_EiMra9cw</t>
  </si>
  <si>
    <t>ANSYS FLUENT - Porous Medium - TUTORIAL Part 2/4</t>
  </si>
  <si>
    <t>https://www.youtube.com/watch?v=qvjHeVc-i8E</t>
  </si>
  <si>
    <t>https://i.ytimg.com/vi/qvjHeVc-i8E/hqdefault.jpg?sqp=-oaymwEZCPYBEIoBSFXyq4qpAwsIARUAAIhCGAFwAQ==&amp;rs=AOn4CLADa-3EFvvUzfdwYAztw9u5NGUtaQ</t>
  </si>
  <si>
    <t>Computational Fluid Dynamics Ansys Meshing http://cfd.ninja/ ANSYS WORKBENCH</t>
  </si>
  <si>
    <t>Ansys (Business Operation), Porosity, Physics (Field Of Study), Porous Medium, ANSYS CFX (Software), fluent, 2d, Computational Fluid Dynamics (Industry), cfd...</t>
  </si>
  <si>
    <t>qvjHeVc-i8E</t>
  </si>
  <si>
    <t>ANSYS FLUENT - Porous Medium - TUTORIAL Part 1/4</t>
  </si>
  <si>
    <t>https://www.youtube.com/watch?v=1pxvdwEWc5Q</t>
  </si>
  <si>
    <t>https://i.ytimg.com/vi/1pxvdwEWc5Q/hqdefault.jpg?sqp=-oaymwEZCPYBEIoBSFXyq4qpAwsIARUAAIhCGAFwAQ==&amp;rs=AOn4CLBYYFzQ1Xxdx99eoh5tY8pZp8LaaA</t>
  </si>
  <si>
    <t>This simulation has 3 zone, the intermediate zone is the porous region Computational Fluid Dynamics http://cfd.ninja/ Design Modeler ANSYS WORKBENCH</t>
  </si>
  <si>
    <t>Ansys (Business Operation), Porosity, Physics (Field Of Study), ANSYS CFX (Software), video, Tutorial (Media Genre), Porous Medium, cfd, Computational Fluid ...</t>
  </si>
  <si>
    <t>1pxvdwEWc5Q</t>
  </si>
  <si>
    <t>ANSYS MESHING - Body of Influence - Basic Tutorial 6</t>
  </si>
  <si>
    <t>https://www.youtube.com/watch?v=3E1p1w32jt0</t>
  </si>
  <si>
    <t>https://i.ytimg.com/vi/3E1p1w32jt0/hqdefault.jpg?sqp=-oaymwEZCPYBEIoBSFXyq4qpAwsIARUAAIhCGAFwAQ==&amp;rs=AOn4CLBtWK9ULNmvraig8rUF_PX9ar-M9g</t>
  </si>
  <si>
    <t>Computational Fluid Dynamics http://cfd.ninja/ ANSYS MESHING ANSYS WORKBENCH</t>
  </si>
  <si>
    <t>Ansys (Business Operation), Tutorial (Media Genre), ANSYS CFX (Software), Systems Engineering (Field Of Study), 3d, cfd, cfx, fluent, video, Fluid Dynamics (...</t>
  </si>
  <si>
    <t>3E1p1w32jt0</t>
  </si>
  <si>
    <t>ANSYS MESHING - Sphere of Influence - Basic Tutorial 5</t>
  </si>
  <si>
    <t>https://www.youtube.com/watch?v=AQlGccK_X-0</t>
  </si>
  <si>
    <t>https://i.ytimg.com/vi/AQlGccK_X-0/hqdefault.jpg?sqp=-oaymwEZCPYBEIoBSFXyq4qpAwsIARUAAIhCGAFwAQ==&amp;rs=AOn4CLBrZRkN37-eQwOhRZg7Mo3W_6uAyQ</t>
  </si>
  <si>
    <t>Computational Fluid Dynamics http://cfd.ninja/ ANSYS Meshing ANSYS WORKBENCH</t>
  </si>
  <si>
    <t>Ansys (Business Operation), Sphere Of Influence, Software (Industry), cfx, fluent, video, mesh, fine, refine, computational fluid dynamics, cfd, Tips, tutori...</t>
  </si>
  <si>
    <t>AQlGccK_X-0</t>
  </si>
  <si>
    <t>ANSYS MESHING - SIZING - Basic Tutorial 4</t>
  </si>
  <si>
    <t>https://www.youtube.com/watch?v=ODJ11YDC6ac&amp;t=93s</t>
  </si>
  <si>
    <t>https://i.ytimg.com/vi/ODJ11YDC6ac/hqdefault.jpg?sqp=-oaymwEZCPYBEIoBSFXyq4qpAwsIARUAAIhCGAFwAQ==&amp;rs=AOn4CLAce6izY_xFYI_FeNnXcQVZZB9wGA</t>
  </si>
  <si>
    <t>Ansys (Business Operation), Tutorial (Media Genre), Software (Industry), ANSYS CFX (Software), FLUENT, mesh, fine, video, Fluid Dynamics (Field Of Study), Fl...</t>
  </si>
  <si>
    <t>ODJ11YDC6ac&amp;t=93s</t>
  </si>
  <si>
    <t>ANSYS CFX - Pipeline - CFD Simulation</t>
  </si>
  <si>
    <t>https://www.youtube.com/watch?v=da5BNAwy9Us</t>
  </si>
  <si>
    <t>https://i.ytimg.com/vi/da5BNAwy9Us/hqdefault.jpg?sqp=-oaymwEZCPYBEIoBSFXyq4qpAwsIARUAAIhCGAFwAQ==&amp;rs=AOn4CLD0ah0Om7WWT2FCORxFShnhY9IPpg</t>
  </si>
  <si>
    <t>Computational Fluid Dynamics http://cfd.ninja/ http://www.flowind.com.br/ ANSYS WORKBENCH</t>
  </si>
  <si>
    <t>Computational Fluid Dynamics (Industry), ANSYS CFX (Software), cfd, Fluid Dynamics (Field Of Study), Fluid Mechanics (Field Of Study), tutorial, fluent, vide...</t>
  </si>
  <si>
    <t>da5BNAwy9Us</t>
  </si>
  <si>
    <t>ANSYS CFX - Pipeline - Computational Fluid Dynamics</t>
  </si>
  <si>
    <t>https://www.youtube.com/watch?v=bb7uKcS_2Ws</t>
  </si>
  <si>
    <t>https://i.ytimg.com/vi/bb7uKcS_2Ws/hqdefault.jpg?sqp=-oaymwEZCPYBEIoBSFXyq4qpAwsIARUAAIhCGAFwAQ==&amp;rs=AOn4CLCXM-0cNdjPBHqlsZ6c1dLyYm2dng</t>
  </si>
  <si>
    <t>Computational Fluid Dynamics (Industry), ANSYS CFX (Software), Fluid Dynamics (Field Of Study), Fluid Mechanics (Field Of Study), water, flow, cfd, fluent, v...</t>
  </si>
  <si>
    <t>bb7uKcS_2Ws</t>
  </si>
  <si>
    <t>ANSYS FLUENT - Free Surface - TUTORIAL Part 3/3</t>
  </si>
  <si>
    <t>https://www.youtube.com/watch?v=WXgYASXefOk</t>
  </si>
  <si>
    <t>https://i.ytimg.com/vi/WXgYASXefOk/hqdefault.jpg?sqp=-oaymwEZCPYBEIoBSFXyq4qpAwsIARUAAIhCGAFwAQ==&amp;rs=AOn4CLDUyJpG4m5u6tLjk6Ks4o4WDLKMdQ</t>
  </si>
  <si>
    <t>Computational Fluid Dynamics / FLUENT http://cfd.ninja/ Weir Simulation ansys tutorial ANSYS WORKBENCH</t>
  </si>
  <si>
    <t>Ansys (Business Operation), ANSYS CFX (Software), weir, Software (Industry), spillway, cfd, video, Fluid Dynamics (Field Of Study), Fluid Mechanics (Field Of...</t>
  </si>
  <si>
    <t>WXgYASXefOk</t>
  </si>
  <si>
    <t>ANSYS FLUENT - Free Surface - TUTORIAL Part 2/3</t>
  </si>
  <si>
    <t>https://www.youtube.com/watch?v=eXyoA57ieXY</t>
  </si>
  <si>
    <t>https://i.ytimg.com/vi/eXyoA57ieXY/hqdefault.jpg?sqp=-oaymwEZCPYBEIoBSFXyq4qpAwsIARUAAIhCGAFwAQ==&amp;rs=AOn4CLDph_bBJYThNmIXbK8r3-GDjyJBjg</t>
  </si>
  <si>
    <t>Computational Fluid Dynamics / ANSYS Meshing http://cfd.ninja/ Weir Simulation ANSYS WORKBENCH</t>
  </si>
  <si>
    <t>Ansys (Business Operation), ANSYS CFX (Software), fluent, weir, tutorial, Fluid Dynamics (Field Of Study), Fluid Mechanics (Field Of Study), cfd, video, Soft...</t>
  </si>
  <si>
    <t>eXyoA57ieXY</t>
  </si>
  <si>
    <t>ANSYS FLUENT - Free Surface - TUTORIAL Part 1/3</t>
  </si>
  <si>
    <t>https://www.youtube.com/watch?v=9L8ggpVi3NA</t>
  </si>
  <si>
    <t>https://i.ytimg.com/vi/9L8ggpVi3NA/hqdefault.jpg?sqp=-oaymwEZCPYBEIoBSFXyq4qpAwsIARUAAIhCGAFwAQ==&amp;rs=AOn4CLCjvYu-fq0BYOSdXzcbdTBUpE9tkA</t>
  </si>
  <si>
    <t>Computational Fluid Dynamics / Design Modeler http://cfd.ninja/ Weir Simulation ANSYS WORKBENCH</t>
  </si>
  <si>
    <t>Ansys (Business Operation), ANSYS CFX (Software), cfx, fluent, weir, spillway, channel, tutorial, video, Computational Fluid Dynamics (Industry), Fluid Dynam...</t>
  </si>
  <si>
    <t>9L8ggpVi3NA</t>
  </si>
  <si>
    <t>ANSYS MESHING - REFINEMENT MESH - Basic Tutorial 3</t>
  </si>
  <si>
    <t>https://www.youtube.com/watch?v=QVfJiydCu2g</t>
  </si>
  <si>
    <t>https://i.ytimg.com/vi/QVfJiydCu2g/hqdefault.jpg?sqp=-oaymwEZCPYBEIoBSFXyq4qpAwsIARUAAIhCGAFwAQ==&amp;rs=AOn4CLAsqr1BBgrX2P-pGKFtRp77vbbHIA</t>
  </si>
  <si>
    <t>Ansys (Business Operation), Tutorial (Media Genre), ANSYS CFX (Software), ansys, Computational Fluid Dynamics (Industry), Fluid Dynamics (Field Of Study), Fl...</t>
  </si>
  <si>
    <t>QVfJiydCu2g</t>
  </si>
  <si>
    <t>ANSYS MESHING - METHOD - Basic Tutorial 2</t>
  </si>
  <si>
    <t>https://www.youtube.com/watch?v=ATSnvFUbEk4</t>
  </si>
  <si>
    <t>https://i.ytimg.com/vi/ATSnvFUbEk4/hqdefault.jpg?sqp=-oaymwEZCPYBEIoBSFXyq4qpAwsIARUAAIhCGAFwAQ==&amp;rs=AOn4CLB-IW43SxrrR_z1kMbFmsAiFrI5sw</t>
  </si>
  <si>
    <t>Ansys (Business Operation), Tutorial (Media Genre), ANSYS CFX (Software), ansys mesh, ansys meshing, cfd, fluent, Computational Fluid Dynamics (Industry), Fl...</t>
  </si>
  <si>
    <t>ATSnvFUbEk4</t>
  </si>
  <si>
    <t>ANSYS MESHING - Fine Mesh - Basic Tutorial 1</t>
  </si>
  <si>
    <t>https://www.youtube.com/watch?v=sZIX3CJkWBE&amp;t=1s</t>
  </si>
  <si>
    <t>https://i.ytimg.com/vi/sZIX3CJkWBE/hqdefault.jpg?sqp=-oaymwEZCPYBEIoBSFXyq4qpAwsIARUAAIhCGAFwAQ==&amp;rs=AOn4CLAzpiWADT9tDlsC142eHZKLwnpZlw</t>
  </si>
  <si>
    <t>Ansys (Business Operation), ANSYS CFX (Software), mesh, fine, Computational Fluid Dynamics (Industry), tutorial, video, Fluid Dynamics (Field Of Study), Flui...</t>
  </si>
  <si>
    <t>sZIX3CJkWBE&amp;t=1s</t>
  </si>
  <si>
    <t>ANSYS FLUENT - Lift Coefficient - NACA Airfoil - Part 6/6</t>
  </si>
  <si>
    <t>https://www.youtube.com/watch?v=8kZHExyAYxY</t>
  </si>
  <si>
    <t>https://i.ytimg.com/vi/8kZHExyAYxY/hqdefault.jpg?sqp=-oaymwEZCPYBEIoBSFXyq4qpAwsIARUAAIhCGAFwAQ==&amp;rs=AOn4CLBXNVrh-uvzI8M6LuSkwWzISQmXsQ</t>
  </si>
  <si>
    <t>Computational Fluid Dynamics NACA Airfoil 4412 Thanks Aleix De Toro for the comment ANSYS WORKBENCH</t>
  </si>
  <si>
    <t>Lift Coefficient, NACA Airfoil, Airfoil, Lift, Ansys (Business Operation), ansys, cfd, computational fluid dynamics, fluid dynamics, fluid mechanics, naca, t...</t>
  </si>
  <si>
    <t>8kZHExyAYxY</t>
  </si>
  <si>
    <t>ANSYS CFX - Tutorial Centrifugal Pump CAVITATION - Part 2</t>
  </si>
  <si>
    <t>https://www.youtube.com/watch?v=NWlim0PkTvo</t>
  </si>
  <si>
    <t>https://i.ytimg.com/vi/NWlim0PkTvo/hqdefault.jpg?sqp=-oaymwEZCPYBEIoBSFXyq4qpAwsIARUAAIhCGAFwAQ==&amp;rs=AOn4CLArPQNaRqOS6F7L9kz_flJ1G90hkA</t>
  </si>
  <si>
    <t>Computational Fluid Dynamics http://cfd.ninja/Tutorials Cavitation ANSYS WORKBENCH</t>
  </si>
  <si>
    <t>Pump (Invention), Cavitation, Centrifugal Pump, Ansys (Business Operation), ANSYS CFX (Software), fluent, Physics (Field Of Study), cfd, Computational Fluid ...</t>
  </si>
  <si>
    <t>NWlim0PkTvo</t>
  </si>
  <si>
    <t>ANSYS CFX - Tutorial Centrifugal Pump - Part 1</t>
  </si>
  <si>
    <t>https://www.youtube.com/watch?v=VgQ3mpfWolE</t>
  </si>
  <si>
    <t>https://i.ytimg.com/vi/VgQ3mpfWolE/hqdefault.jpg?sqp=-oaymwEZCPYBEIoBSFXyq4qpAwsIARUAAIhCGAFwAQ==&amp;rs=AOn4CLB7HJKIIx0wXzK61TkeBaHkrx4iQQ</t>
  </si>
  <si>
    <t>Centrifugal Pump, Ansys (Business Operation), Pump (Invention), Turbine (Engine Category), blade, ANSYS CFX (Software), fluent, tutorial, fluid dynamics, Flu...</t>
  </si>
  <si>
    <t>VgQ3mpfWolE</t>
  </si>
  <si>
    <t>ANSYS CFX - Hydraulic Wheel - CFD Simulation - Part 2</t>
  </si>
  <si>
    <t>https://www.youtube.com/watch?v=VLrj3vp-Cz0</t>
  </si>
  <si>
    <t>https://i.ytimg.com/vi/VLrj3vp-Cz0/hqdefault.jpg?sqp=-oaymwEZCPYBEIoBSFXyq4qpAwsIARUAAIhCGAFwAQ==&amp;rs=AOn4CLDdywTIrZPTNS-Iey7bZ2CiG5oHoA</t>
  </si>
  <si>
    <t>Hydraulics (Invention), Wheel, Ansys (Business Operation), ANSYS CFX (Software), cfd, Fluid Dynamics (Field Of Study), Fluid Mechanics (Field Of Study), Hydr...</t>
  </si>
  <si>
    <t>VLrj3vp-Cz0</t>
  </si>
  <si>
    <t>ANSYS FLUENT - SHOCKWAVE Convergent Divergent, CD Nozzle - TUTORIAL Part 5/5</t>
  </si>
  <si>
    <t>https://www.youtube.com/watch?v=9AhWT7bHJJ8</t>
  </si>
  <si>
    <t>https://i.ytimg.com/vi/9AhWT7bHJJ8/hqdefault.jpg?sqp=-oaymwEZCPYBEIoBSFXyq4qpAwsIARUAAIhCGAFwAQ==&amp;rs=AOn4CLCTPf_dEmzRqLazMbWGE4j_vElDxw</t>
  </si>
  <si>
    <t>Computational Fluid Dynamics http://cfd.ninja/tutorials/ansys-fluent/de-laval-nozzle-fluent Shock Wave ANSYS WORKBENCH</t>
  </si>
  <si>
    <t>Ansys (Business Operation), De Laval Nozzle (Invention), Science (TV Genre), cfd, Computational fluid dyna, Fluid Dynamics (Field Of Study), Fluid Mechanics ...</t>
  </si>
  <si>
    <t>9AhWT7bHJJ8</t>
  </si>
  <si>
    <t>ANSYS FLUENT - Convergent Divergent, CD Nozzle - TUTORIAL Part 4/5</t>
  </si>
  <si>
    <t>https://www.youtube.com/watch?v=Vx5ei0zQ93E</t>
  </si>
  <si>
    <t>https://i.ytimg.com/vi/Vx5ei0zQ93E/hqdefault.jpg?sqp=-oaymwEZCPYBEIoBSFXyq4qpAwsIARUAAIhCGAFwAQ==&amp;rs=AOn4CLC-4WZiUebsrcZYHyGLxh2wp545cA</t>
  </si>
  <si>
    <t>Computational Fluid Dynamics http://cfd.ninja/tutorials/ansys-fluent/de-laval-nozzle-fluent Post-CFD ANSYS WORKBENCH</t>
  </si>
  <si>
    <t>Ansys (Business Operation), De Laval Nozzle (Invention), Science (TV Genre), Fluid Dynamics (Field Of Study), Fluid Mechanics (Field Of Study), cfd, Computat...</t>
  </si>
  <si>
    <t>Vx5ei0zQ93E</t>
  </si>
  <si>
    <t>ANSYS FLUENT - Convergent Divergent, CD Nozzle - TUTORIAL Part 3/5</t>
  </si>
  <si>
    <t>https://www.youtube.com/watch?v=HsOifQRF8wk</t>
  </si>
  <si>
    <t>https://i.ytimg.com/vi/HsOifQRF8wk/hqdefault.jpg?sqp=-oaymwEZCPYBEIoBSFXyq4qpAwsIARUAAIhCGAFwAQ==&amp;rs=AOn4CLDXT7T6JM2MW6fW1HZxcafcphiblw</t>
  </si>
  <si>
    <t>Computational Fluid Dynamics http://cfd.ninja/tutorials/ansys-fluent/de-laval-nozzle-fluent Setup ANSYS WORKBENCH</t>
  </si>
  <si>
    <t>Ansys (Business Operation), De Laval Nozzle (Invention), Science (TV Genre), video, tutorial, Fluid Dynamics (Field Of Study), Fluid Mechanics (Field Of Stud...</t>
  </si>
  <si>
    <t>HsOifQRF8wk</t>
  </si>
  <si>
    <t>ANSYS FLUENT - Convergent Divergent, CD Nozzle - TUTORIAL Part 2/5</t>
  </si>
  <si>
    <t>https://www.youtube.com/watch?v=yJYDB_-4Lfs</t>
  </si>
  <si>
    <t>https://i.ytimg.com/vi/yJYDB_-4Lfs/hqdefault.jpg?sqp=-oaymwEZCPYBEIoBSFXyq4qpAwsIARUAAIhCGAFwAQ==&amp;rs=AOn4CLA8TPM1sHBbyP2nGILsgRnFf6ZKdA</t>
  </si>
  <si>
    <t>Computational Fluid Dynamics http://cfd.ninja/tutorials/ansys-fluent/de-laval-nozzle-fluent ANSYS MESH ANSYS WORKBENCH</t>
  </si>
  <si>
    <t>Ansys (Business Operation), De Laval Nozzle (Invention), Science (TV Genre), video, tutorial, cfd, fluent, ANSYS CFX (Software), Fluid Dynamics (Field Of Stu...</t>
  </si>
  <si>
    <t>yJYDB_-4Lfs</t>
  </si>
  <si>
    <t>ANSYS FLUENT - Convergent Divergent, CD Nozzle - TUTORIAL Part 1/5</t>
  </si>
  <si>
    <t>https://www.youtube.com/watch?v=SS5-9bfevRw</t>
  </si>
  <si>
    <t>https://i.ytimg.com/vi/SS5-9bfevRw/hqdefault.jpg?sqp=-oaymwEZCPYBEIoBSFXyq4qpAwsIARUAAIhCGAFwAQ==&amp;rs=AOn4CLCZIoKjkPLW6_qkqMKMAbXnpRd7Zw</t>
  </si>
  <si>
    <t>Computational Fluid Dynamics http://cfd.ninja/tutorials/ansys-fluent/de-laval-nozzle-fluent Import Points ANSYS WORKBENCH</t>
  </si>
  <si>
    <t>Ansys (Business Operation), De Laval Nozzle (Invention), Science (TV Genre), cfd, ANSYS CFX (Software), tutorial, video, Fluid Dynamics (Field Of Study), Flu...</t>
  </si>
  <si>
    <t>SS5-9bfevRw</t>
  </si>
  <si>
    <t>ANSYS CFX - Hydraulic Wheel - CFD Simulation</t>
  </si>
  <si>
    <t>https://www.youtube.com/watch?v=jk6veeHE8To</t>
  </si>
  <si>
    <t>https://i.ytimg.com/vi/jk6veeHE8To/hqdefault.jpg?sqp=-oaymwEZCPYBEIoBSFXyq4qpAwsIARUAAIhCGAFwAQ==&amp;rs=AOn4CLCKBTUtMAnfgIb0amAlfydxFh106g</t>
  </si>
  <si>
    <t>Hydraulic Wheel Computational Fluid Dynamics http://cfd.ninja/ ANSYS WORKBENCH</t>
  </si>
  <si>
    <t>ANSYS CFX (Software), Hydraulics (Invention), Wheel, Ansys (Business Operation), Science (TV Genre), cfd, Computational Fluid Dynamics (Industry), Fluid Dyna...</t>
  </si>
  <si>
    <t>jk6veeHE8To</t>
  </si>
  <si>
    <t>ANSYS Design Modeler - Intermediate Tutorial 1</t>
  </si>
  <si>
    <t>https://www.youtube.com/watch?v=NzuqxRqTBNk</t>
  </si>
  <si>
    <t>https://i.ytimg.com/vi/NzuqxRqTBNk/hqdefault.jpg?sqp=-oaymwEZCPYBEIoBSFXyq4qpAwsIARUAAIhCGAFwAQ==&amp;rs=AOn4CLDqIhWU9g7J5sroRkPfFmmhf1Zs3A</t>
  </si>
  <si>
    <t>Geometry by Khanna Dhinesh http://cfd.ninja/tutorials/design-modeler/dm-intermediate Design Modeler: 1. Import File to Design Modeler 2. Use extrude - Slice ...</t>
  </si>
  <si>
    <t>Ansys (Business Operation), Design (Industry), Tutorial (Media Genre), ANSYS CFX (Software), fluent, cfd, Computational Fluid Dynamics (Industry), Mechanical...</t>
  </si>
  <si>
    <t>NzuqxRqTBNk</t>
  </si>
  <si>
    <t>ANSYS CFX - Coanda Effect - Multiphase Flow - CFD Simulation</t>
  </si>
  <si>
    <t>https://www.youtube.com/watch?v=qVERXhFZcmg</t>
  </si>
  <si>
    <t>https://i.ytimg.com/vi/qVERXhFZcmg/hqdefault.jpg?sqp=-oaymwEZCPYBEIoBSFXyq4qpAwsIARUAAIhCGAFwAQ==&amp;rs=AOn4CLDDgOAuajP4GmRAdThBarr1EaH0lA</t>
  </si>
  <si>
    <t>Project designed by Santiago Samaniego (Loja - Ecuador) http://cfd.ninja/ Water flow through a spillway, which has in the flat area one grids; the Coanda eff...</t>
  </si>
  <si>
    <t>CoandÃ„Æ’ Effect, Henri CoandÃ„Æ’ (Inventor), cfd, ANSYS CFX (Software), Ansys (Business Operation), Science (TV Genre), Fluid Dynamics (Field Of Study), Fluid Mec...</t>
  </si>
  <si>
    <t>qVERXhFZcmg</t>
  </si>
  <si>
    <t>REALFLOW / 3D Max Studio - Spillway - Hydroelectric</t>
  </si>
  <si>
    <t>https://www.youtube.com/watch?v=ADZO8e9N80E</t>
  </si>
  <si>
    <t>https://i.ytimg.com/vi/ADZO8e9N80E/hqdefault.jpg?sqp=-oaymwEZCPYBEIoBSFXyq4qpAwsIARUAAIhCGAFwAQ==&amp;rs=AOn4CLD27gLpJHKqJq2S-l4oDQEborECSg</t>
  </si>
  <si>
    <t>CFD for graphics Computational Fluid Dynamics Hydraulics</t>
  </si>
  <si>
    <t>Spillway, hydraulics, Animated, 3D, 3D Modeling (Film Job), Animation, RealFlow (Award-Winning Work), Graphics (Field Of Study), 3D Film (Film Genre), 3ds, 3...</t>
  </si>
  <si>
    <t>ADZO8e9N80E</t>
  </si>
  <si>
    <t>ANSYS FLUENT - Model Turbulence - NACA Airfoil - Part 5/6</t>
  </si>
  <si>
    <t>https://www.youtube.com/watch?v=e5i7YMA5lWQ</t>
  </si>
  <si>
    <t>https://i.ytimg.com/vi/e5i7YMA5lWQ/hqdefault.jpg?sqp=-oaymwEZCPYBEIoBSFXyq4qpAwsIARUAAIhCGAFwAQ==&amp;rs=AOn4CLC_acEVrG6tFDGNR8pW4NVqNB6nUw</t>
  </si>
  <si>
    <t>Computational Fluid Dynamics Tutorial ANSYS FLUENT http://cfd.ninja/tutorials ANSYS WORKBENCH</t>
  </si>
  <si>
    <t>Ansys (Business Operation), NACA Airfoil, National Advisory Committee For Aeronautics (Government Agency), Turbulence, Aircraft (Type Of Fictional Setting), ...</t>
  </si>
  <si>
    <t>e5i7YMA5lWQ</t>
  </si>
  <si>
    <t>ANSYS FLUENT - Results - NACA Airfoil - Part 4/6</t>
  </si>
  <si>
    <t>https://www.youtube.com/watch?v=WrqwX1GQfeg</t>
  </si>
  <si>
    <t>https://i.ytimg.com/vi/WrqwX1GQfeg/hqdefault.jpg?sqp=-oaymwEZCPYBEIoBSFXyq4qpAwsIARUAAIhCGAFwAQ==&amp;rs=AOn4CLD861VYVRqckFp3bUU3EEQ4ldXL4Q</t>
  </si>
  <si>
    <t>NACA Airfoil, Ansys (Business Operation), Airfoil, National Advisory Committee For Aeronautics (Government Agency), Aircraft (Type Of Fictional Setting), Flu...</t>
  </si>
  <si>
    <t>WrqwX1GQfeg</t>
  </si>
  <si>
    <t>ANSYS FLUENT - Meshing NACA Airfoil - Part 3/6</t>
  </si>
  <si>
    <t>https://www.youtube.com/watch?v=AoexYY8EPZA</t>
  </si>
  <si>
    <t>https://i.ytimg.com/vi/AoexYY8EPZA/hqdefault.jpg?sqp=-oaymwEZCPYBEIoBSFXyq4qpAwsIARUAAIhCGAFwAQ==&amp;rs=AOn4CLBQSugluYe19vAerfrP8KmHfmzQOw</t>
  </si>
  <si>
    <t>NACA Airfoil, Ansys (Business Operation), National Advisory Committee For Aeronautics (Government Agency), Aircraft (Type Of Fictional Setting), Fluid Dynami...</t>
  </si>
  <si>
    <t>AoexYY8EPZA</t>
  </si>
  <si>
    <t>ANSYS FLUENT - Design Modeler NACA Airfoil - Part 2/6</t>
  </si>
  <si>
    <t>https://www.youtube.com/watch?v=cUkjdWw27oM</t>
  </si>
  <si>
    <t>https://i.ytimg.com/vi/cUkjdWw27oM/hqdefault.jpg?sqp=-oaymwEZCPYBEIoBSFXyq4qpAwsIARUAAIhCGAFwAQ==&amp;rs=AOn4CLDqigjMM_3sjBcfAd4lZ7U91A6CEQ</t>
  </si>
  <si>
    <t>Computational Fluid Dynamics Tutorial ANSYS FLUENT http://cfd.ninja/tutorials ansys tutorial ANSYS WORKBENCH</t>
  </si>
  <si>
    <t>NACA Airfoil, Ansys (Business Operation), CFD, Computational Fluid Dynamics (Industry), Design, Tutorial (Media Genre), Graphics, Fluid Mechanics (Field Of S...</t>
  </si>
  <si>
    <t>cUkjdWw27oM</t>
  </si>
  <si>
    <t>ANSYS FLUENT - Import Points NACA Airfoil - Part 1/6</t>
  </si>
  <si>
    <t>https://www.youtube.com/watch?v=UVMXAT1NU0Q</t>
  </si>
  <si>
    <t>https://i.ytimg.com/vi/UVMXAT1NU0Q/hqdefault.jpg?sqp=-oaymwEZCPYBEIoBSFXyq4qpAwsIARUAAIhCGAFwAQ==&amp;rs=AOn4CLD1bAPfRXGYlrNAyu8qICGyxZYggg</t>
  </si>
  <si>
    <t>NACA Airfoil, Ansys (Business Operation), Airfoil, National Advisory Committee For Aeronautics (Government Agency), Aircraft (Type Of Fictional Setting), cfd...</t>
  </si>
  <si>
    <t>UVMXAT1NU0Q</t>
  </si>
  <si>
    <t>Chespirito - ANSYS CFX - CFD Simulation</t>
  </si>
  <si>
    <t>https://www.youtube.com/watch?v=AnS67w0zmxs</t>
  </si>
  <si>
    <t>https://i.ytimg.com/vi/AnS67w0zmxs/hqdefault.jpg?sqp=-oaymwEZCPYBEIoBSFXyq4qpAwsIARUAAIhCGAFwAQ==&amp;rs=AOn4CLBN10aoS0ocOnOKiGv58SK8zD3KUQ</t>
  </si>
  <si>
    <t>Hasta Siempre Genio... http://cfd.ninja/ El chavo del 8 ANSYS WORKBENCH</t>
  </si>
  <si>
    <t>Roberto GÃƒÂ³mez BolaÃƒÂ±os (TV Program Creator), Comedy (Theater Genre), chavo del 8, chespirito, dinamica de fluidos computacional, mecanica de fluidos, dinamica...</t>
  </si>
  <si>
    <t>AnS67w0zmxs</t>
  </si>
  <si>
    <t>ANSYS DESIGN MODELER - Basic Tutorial 06 - FILL - Negative Volume</t>
  </si>
  <si>
    <t>https://www.youtube.com/watch?v=HOjQen83H_o&amp;t=108s</t>
  </si>
  <si>
    <t>https://i.ytimg.com/vi/HOjQen83H_o/hqdefault.jpg?sqp=-oaymwEZCPYBEIoBSFXyq4qpAwsIARUAAIhCGAFwAQ==&amp;rs=AOn4CLAjPbecZNQ7W-6HKTNbLubpMsW3Zg</t>
  </si>
  <si>
    <t>Ansys Design Modeler Negative Volume http://cfd.ninja/ Download the file: http://cfd.ninja/design-modeler/design-modeler-fill-negative-volume/ FILL Command *...</t>
  </si>
  <si>
    <t>Ansys (Business Operation), Design (Industry), Tutorial (Media Genre), ANSYS CFX (Software), SolidWorks (Software), spaceclaim, Autocad (Software), ArchiCAD ...</t>
  </si>
  <si>
    <t>HOjQen83H_o&amp;t=108s</t>
  </si>
  <si>
    <t>ANSYS DESIGN MODELER - Basic Tutorial 5 - PATTERN / ARRAY</t>
  </si>
  <si>
    <t>https://www.youtube.com/watch?v=vGZESe1kQuU</t>
  </si>
  <si>
    <t>https://i.ytimg.com/vi/vGZESe1kQuU/hqdefault.jpg?sqp=-oaymwEZCPYBEIoBSFXyq4qpAwsIARUAAIhCGAFwAQ==&amp;rs=AOn4CLCYmjyaae0aDADIxTKr2HIyujOPYw</t>
  </si>
  <si>
    <t>Ansys Design Modeler http://cfd.ninja/ ANSYS WORKBENCH Pattenr/ Array</t>
  </si>
  <si>
    <t>Ansys (Business Operation), Design (Industry), ANSYS CFX (Software), fluent, tutorial, video, mechanical, 3d, cfd, Autocad (Software), SolidWorks (Software),...</t>
  </si>
  <si>
    <t>vGZESe1kQuU</t>
  </si>
  <si>
    <t>ANSYS DESIGN MODELER - Basic Tutorial 4 - BOOLEAN</t>
  </si>
  <si>
    <t>https://www.youtube.com/watch?v=3OY_hsGxoQ8</t>
  </si>
  <si>
    <t>https://i.ytimg.com/vi/3OY_hsGxoQ8/hqdefault.jpg?sqp=-oaymwEZCPYBEIoBSFXyq4qpAwsIARUAAIhCGAFwAQ==&amp;rs=AOn4CLAxna8PM2HaEG-aFjT9EURYFVGVsA</t>
  </si>
  <si>
    <t>BOOLEAN Computational Fluid Dynamics - ANSYS http://cfd.ninja/ ANSYS WORKBENCH</t>
  </si>
  <si>
    <t>Ansys (Business Operation), ANSYS CFX (Software), Design (Industry), tutorial, fluent, video, Fluid Dynamics (Field Of Study), Fluid Mechanics (Field Of Stud...</t>
  </si>
  <si>
    <t>3OY_hsGxoQ8</t>
  </si>
  <si>
    <t>ANSYS DESIGN MODELER - Basic Tutorial 3 - BLEND and CHAMFER</t>
  </si>
  <si>
    <t>https://www.youtube.com/watch?v=l9Nur5J0dFY</t>
  </si>
  <si>
    <t>https://i.ytimg.com/vi/l9Nur5J0dFY/hqdefault.jpg?sqp=-oaymwEZCPYBEIoBSFXyq4qpAwsIARUAAIhCGAFwAQ==&amp;rs=AOn4CLA--iOLlLaTa8tDG3KAHkiEN2ngCw</t>
  </si>
  <si>
    <t>BLEND and CHAMFER Computational Fluid Dynamics - ANSYS http://cfd.ninja/ ANSYS WORKBENCH</t>
  </si>
  <si>
    <t>Ansys (Business Operation), Design (Industry), ANSYS CFX (Software), design modeler, tutorial, video, fluent, Fluid Dynamics (Field Of Study), Fluid Mechanic...</t>
  </si>
  <si>
    <t>l9Nur5J0dFY</t>
  </si>
  <si>
    <t>ANSYS DESIGN MODELER - Basic Tutorial 2 - BODY TRANSFORMATION</t>
  </si>
  <si>
    <t>https://www.youtube.com/watch?v=r4ewc2-e740&amp;t=93s</t>
  </si>
  <si>
    <t>https://i.ytimg.com/vi/r4ewc2-e740/hqdefault.jpg?sqp=-oaymwEZCPYBEIoBSFXyq4qpAwsIARUAAIhCGAFwAQ==&amp;rs=AOn4CLCXDWsfpg7q0fB50u3-ghmrD7N15Q</t>
  </si>
  <si>
    <t>*************************Donation:************************** PayPal: https://www.paypal.me/ivanrips Bitcoin: 3MEiS2XFQcDxZESbVF7HErDU7Fp55UxTBV *************...</t>
  </si>
  <si>
    <t>Ansys (Business Operation), Design (Industry), cfd, Computational Fluid Dynamics (Industry), tutorial, design modeler, ANSYS CFX (Software), fluent, Fluid Me...</t>
  </si>
  <si>
    <t>r4ewc2-e740&amp;t=93s</t>
  </si>
  <si>
    <t>ANSYS CFX - Porous Medium - TUTORIAL  Part 2/2</t>
  </si>
  <si>
    <t>https://www.youtube.com/watch?v=Cz4K--oKWaU</t>
  </si>
  <si>
    <t>https://i.ytimg.com/vi/Cz4K--oKWaU/hqdefault.jpg?sqp=-oaymwEZCPYBEIoBSFXyq4qpAwsIARUAAIhCGAFwAQ==&amp;rs=AOn4CLBRlQ-PID-ofc-cJh0MUY_FMw67pQ</t>
  </si>
  <si>
    <t>Computational Fluid Dynamics - ANSYS http://cfd.ninja/ ANSYS WORKBENCH</t>
  </si>
  <si>
    <t>ANSYS CFX (Software), Ansys (Business Operation), Fluid Dynamics (Field Of Study), cfd, Porous Medium, Fluid Mechanics (Field Of Study), fluent, Tutorial (Me...</t>
  </si>
  <si>
    <t>Cz4K--oKWaU</t>
  </si>
  <si>
    <t>ANSYS CFX - Porous Medium - TUTORIAL Part 1/2</t>
  </si>
  <si>
    <t>https://www.youtube.com/watch?v=CyK5W5pCW8Y</t>
  </si>
  <si>
    <t>https://i.ytimg.com/vi/CyK5W5pCW8Y/hqdefault.jpg?sqp=-oaymwEZCPYBEIoBSFXyq4qpAwsIARUAAIhCGAFwAQ==&amp;rs=AOn4CLC-M9CvEjzwK8s-IZD_S16FxUujzg</t>
  </si>
  <si>
    <t>Porosity, Porous Medium, ANSYS CFX (Software), Ansys (Business Operation), tutorial, hydraulic, cfd, video, phreatic aquifer, aquifer, Fluid Dynamics (Field ...</t>
  </si>
  <si>
    <t>CyK5W5pCW8Y</t>
  </si>
  <si>
    <t>ANSYS CFX to ANSYS MECHANICAL - FSI - TUTORIAL Import Pressure -  Part 2/2</t>
  </si>
  <si>
    <t>https://www.youtube.com/watch?v=jEaXMXFkzmc</t>
  </si>
  <si>
    <t>https://i.ytimg.com/vi/jEaXMXFkzmc/hqdefault.jpg?sqp=-oaymwEZCPYBEIoBSFXyq4qpAwsIARUAAIhCGAFwAQ==&amp;rs=AOn4CLAdjwMgfD-YS--ybzIfjAmcNPybRQ</t>
  </si>
  <si>
    <t>Computational Fluid Dynamics ANSYS http://cfd.ninja/ ANSYS WORKBENCH</t>
  </si>
  <si>
    <t>Ansys (Business Operation), ANSYS CFX (Software), Fluid Dynamics (Field Of Study), Fluid Mechanics (Field Of Study), Pressure (Dimension), tutorial, fluent, ...</t>
  </si>
  <si>
    <t>jEaXMXFkzmc</t>
  </si>
  <si>
    <t>ANSYS CFX to ANSYS MECHANICAL - FSI - TUTORIAL Import Pressure -  Part 1/2</t>
  </si>
  <si>
    <t>https://www.youtube.com/watch?v=giYHrw_r3lA</t>
  </si>
  <si>
    <t>https://i.ytimg.com/vi/giYHrw_r3lA/hqdefault.jpg?sqp=-oaymwEZCPYBEIoBSFXyq4qpAwsIARUAAIhCGAFwAQ==&amp;rs=AOn4CLACioKhgkrb5dMGOWXtpXfhq_gphQ</t>
  </si>
  <si>
    <t>Computational Fluid Dynamics - FSI ANSYS http://cfd.ninja/ Here I show you step by step how to import pressures obtained from your simulation ANSYS WORKBENCH</t>
  </si>
  <si>
    <t>Ansys (Business Operation), ANSYS CFX (Software), ansys mechanical, Fluid Mechanics (Field Of Study), Fluid Dynamics (Field Of Study), Mechanical Engineering...</t>
  </si>
  <si>
    <t>giYHrw_r3lA</t>
  </si>
  <si>
    <t>ANSYS DESIGN MODELER - Basic Tutorial 1 - EXTRUDE, REVOLVE, SWEEP, SKIN/LOFT</t>
  </si>
  <si>
    <t>https://www.youtube.com/watch?v=_N7WXFON_Nc&amp;t=7s</t>
  </si>
  <si>
    <t>https://i.ytimg.com/vi/_N7WXFON_Nc/hqdefault.jpg?sqp=-oaymwEZCPYBEIoBSFXyq4qpAwsIARUAAIhCGAFwAQ==&amp;rs=AOn4CLATCB3PRj00lDi_wAo9HDN8e6Quxw</t>
  </si>
  <si>
    <t>Ansys (Business Operation), Design (Industry), tutorial, extrude, revolve, sweep, loft, 3d, computational fluid dynamics, cfd, Mechanical Engineering (Indust...</t>
  </si>
  <si>
    <t>_N7WXFON_Nc&amp;t=7s</t>
  </si>
  <si>
    <t>HD - ANSYS CFX - De Laval  Nozzle - Parameters - Part 5/5</t>
  </si>
  <si>
    <t>https://www.youtube.com/watch?v=qluelARl6Io</t>
  </si>
  <si>
    <t>https://i.ytimg.com/vi/qluelARl6Io/hqdefault.jpg?sqp=-oaymwEZCPYBEIoBSFXyq4qpAwsIARUAAIhCGAFwAQ==&amp;rs=AOn4CLBRgcyeyrAZuQ3HXXpcD6w0AWb7oA</t>
  </si>
  <si>
    <t>Computational Fluid Dynamics - ANSYS http://cfd.ninja/ De Laval Nozzle LavaldÃƒÂ¼se TuyÃƒÂ¨re de Laval Bocal convergente-divergente ÃÂ¡ÃÂ¾ÃÂ¿ÃÂ»ÃÂ¾ Ãâ€ºÃÂ°ÃÂ²ÃÂ°ÃÂ»Ã‘Â Ã˜Â¯Ã™Å  Ã™â€žÃ˜Â§Ã™ÂÃ˜Â§Ã™â€ž Ã™ÂÃ™Ë†Ã™â€¡Ã˜Â© Ã£Æ’Â©Ã£Æ’ÂÃ£Æ’Â¼Ã£Æ’Â«...</t>
  </si>
  <si>
    <t>ANSYS CFX (Software), Ansys (Business Operation), cfd, Computational Fluid Dynamics (Industry), Fluid Dynamics (Field Of Study), Fluid Mechanics (Field Of St...</t>
  </si>
  <si>
    <t>qluelARl6Io</t>
  </si>
  <si>
    <t>HD - ANSYS CFX - De Laval Nozzle - Density - Part 4/5</t>
  </si>
  <si>
    <t>https://www.youtube.com/watch?v=LLgbeNNrXPY</t>
  </si>
  <si>
    <t>https://i.ytimg.com/vi/LLgbeNNrXPY/hqdefault.jpg?sqp=-oaymwEZCPYBEIoBSFXyq4qpAwsIARUAAIhCGAFwAQ==&amp;rs=AOn4CLBXelHRwDU9QRYGCKDYMRxmszpZGw</t>
  </si>
  <si>
    <t>Computational Fluid Dynamics - ANSYS De Laval Nozzle LavaldÃƒÂ¼se TuyÃƒÂ¨re de Laval http://cfd.ninja/ Bocal convergente-divergente ÃÂ¡ÃÂ¾ÃÂ¿ÃÂ»ÃÂ¾ Ãâ€ºÃÂ°ÃÂ²ÃÂ°ÃÂ»Ã‘Â Ã˜Â¯Ã™Å  Ã™â€žÃ˜Â§Ã™ÂÃ˜Â§Ã™â€ž Ã™ÂÃ™Ë†Ã™â€¡Ã˜Â© Ã£Æ’Â©Ã£Æ’ÂÃ£Æ’Â¼Ã£Æ’Â«...</t>
  </si>
  <si>
    <t>ANSYS CFX (Software), Ansys (Business Operation), cfd, Computational Fluid Dynamics (Industry), Nozzle, Density (Dimension), Fluid Dynamics (Field Of Study),...</t>
  </si>
  <si>
    <t>LLgbeNNrXPY</t>
  </si>
  <si>
    <t>HD - ANSYS CFX - De Laval Nozzle - Temperature - Part 3/5</t>
  </si>
  <si>
    <t>https://www.youtube.com/watch?v=F02i9jo4Xp0</t>
  </si>
  <si>
    <t>https://i.ytimg.com/vi/F02i9jo4Xp0/hqdefault.jpg?sqp=-oaymwEZCPYBEIoBSFXyq4qpAwsIARUAAIhCGAFwAQ==&amp;rs=AOn4CLCQUaQodSapRpHHanCzk7MGILDneQ</t>
  </si>
  <si>
    <t>ANSYS CFX (Software), Ansys (Business Operation), cfd, Computational Fluid Dynamics (Industry), Temperature (Dimension), Fluid Dynamics (Field Of Study), Flu...</t>
  </si>
  <si>
    <t>F02i9jo4Xp0</t>
  </si>
  <si>
    <t>HD - ANSYS CFX - De Laval Nozzle - Pressure - Part 2/5</t>
  </si>
  <si>
    <t>https://www.youtube.com/watch?v=7zQtPyHY0a0</t>
  </si>
  <si>
    <t>https://i.ytimg.com/vi/7zQtPyHY0a0/hqdefault.jpg?sqp=-oaymwEZCPYBEIoBSFXyq4qpAwsIARUAAIhCGAFwAQ==&amp;rs=AOn4CLDwjNKuQYjeQkIMAGE54ay2fs2aGA</t>
  </si>
  <si>
    <t>Computational Fluid Dynamics - ANSYS De Laval Nozzle LavaldÃƒÂ¼se TuyÃƒÂ¨re de Laval Bocal convergente-divergente ÃÂ¡ÃÂ¾ÃÂ¿ÃÂ»ÃÂ¾ Ãâ€ºÃÂ°ÃÂ²ÃÂ°ÃÂ»Ã‘Â Ã˜Â¯Ã™Å  Ã™â€žÃ˜Â§Ã™ÂÃ˜Â§Ã™â€ž Ã™ÂÃ™Ë†Ã™â€¡Ã˜Â© Ã£Æ’Â©Ã£Æ’ÂÃ£Æ’Â¼Ã£Æ’Â«Ã£Æ’Â»Ã£Æ’Å½Ã£â€šÂºÃ£Æ’Â« Ã¦â€¹â€°Ã¤Â¼ÂÃ¥Â°â€Ã¥â€“Â·Ã§Â®Â¡ Lavalov...</t>
  </si>
  <si>
    <t>Editor de video de YouTube, Pressure (Dimension), ANSYS CFX (Software), Ansys (Business Operation), Nozzle, Fluid Dynamics (Field Of Study), Fluid Mechanics ...</t>
  </si>
  <si>
    <t>7zQtPyHY0a0</t>
  </si>
  <si>
    <t>HD - ANSYS CFX - De Laval Nozzle - Mach Number - Part 1/5</t>
  </si>
  <si>
    <t>https://www.youtube.com/watch?v=jRRQ94vHjwc</t>
  </si>
  <si>
    <t>https://i.ytimg.com/vi/jRRQ94vHjwc/hqdefault.jpg?sqp=-oaymwEZCPYBEIoBSFXyq4qpAwsIARUAAIhCGAFwAQ==&amp;rs=AOn4CLCLRZcQ26xG7Mr36rqGPOS3r8g7cA</t>
  </si>
  <si>
    <t>Mach Number, Nozzle, ANSYS CFX (Software), Ansys (Business Operation), cfd, Computational Fluid Dynamics (Industry), Fluid Dynamics (Field Of Study), Fluid M...</t>
  </si>
  <si>
    <t>jRRQ94vHjwc</t>
  </si>
  <si>
    <t>ANSYS CFX - De Laval Nozzle - Shockwave - CFD Simulation</t>
  </si>
  <si>
    <t>https://www.youtube.com/watch?v=IwvejDWl5Tc</t>
  </si>
  <si>
    <t>https://i.ytimg.com/vi/IwvejDWl5Tc/hqdefault.jpg?sqp=-oaymwEZCPYBEIoBSFXyq4qpAwsIARUAAIhCGAFwAQ==&amp;rs=AOn4CLD55jpi-sTV19XeOuZeoV52BQhvWg</t>
  </si>
  <si>
    <t>ANSYS CFX (Software), Nozzle, Pressure (Dimension), Ansys (Business Operation), Fluid Dynamics (Field Of Study), Fluid Mechanics (Field Of Study), aircraft, ...</t>
  </si>
  <si>
    <t>IwvejDWl5Tc</t>
  </si>
  <si>
    <t>ANSYS CFX - De Laval Nozzle - Mach Number - CFD Simulation</t>
  </si>
  <si>
    <t>https://www.youtube.com/watch?v=yb4CHVCRETk</t>
  </si>
  <si>
    <t>https://i.ytimg.com/vi/yb4CHVCRETk/hqdefault.jpg?sqp=-oaymwEZCPYBEIoBSFXyq4qpAwsIARUAAIhCGAFwAQ==&amp;rs=AOn4CLCk756nlGmPkNObAm7BlgDVczFtBQ</t>
  </si>
  <si>
    <t>CFD Simulation - Mach Number Computational Fluid Dynamics - ANSYS http://cfd.ninja/ ANSYS WORKBENCH De Laval Nozzle LavaldÃƒÂ¼se TuyÃƒÂ¨re de Laval Bocal convergen...</t>
  </si>
  <si>
    <t>Mach Number, Nozzle, ANSYS CFX (Software), Ansys (Business Operation), Aircraft (Type Of Fictional Setting), de laval, Fluid Dynamics (Field Of Study), Fluid...</t>
  </si>
  <si>
    <t>yb4CHVCRETk</t>
  </si>
  <si>
    <t>ANSYS CFX - Optimization of air conditioning in a Supermarket - CFD Simulation</t>
  </si>
  <si>
    <t>https://www.youtube.com/watch?v=XGZzVR5nuNo</t>
  </si>
  <si>
    <t>https://i.ytimg.com/vi/XGZzVR5nuNo/hqdefault.jpg?sqp=-oaymwEZCPYBEIoBSFXyq4qpAwsIARUAAIhCGAFwAQ==&amp;rs=AOn4CLC0WRHBo7fDILkbJto6y__kXuY_hw</t>
  </si>
  <si>
    <t>Proyecto desarrollado por la Ing. Jessica Estrella (Lima - PerÃƒÂº) Project developed by Jessica Estrella from Lima- Peru San Marcos University Computational Fl...</t>
  </si>
  <si>
    <t>ANSYS CFX (Software), Computational Fluid Dynamics (Industry), Ansys (Business Operation), Mathematical Optimization (Field Of Study), Fluid Mechanics (Field...</t>
  </si>
  <si>
    <t>XGZzVR5nuNo</t>
  </si>
  <si>
    <t>ANSYS CFX - Convergent Divergent, CD Nozzle - ShockWave - TUTORIAL Part 4/4</t>
  </si>
  <si>
    <t>https://www.youtube.com/watch?v=m8g4OoPpL7U</t>
  </si>
  <si>
    <t>https://i.ytimg.com/vi/m8g4OoPpL7U/hqdefault.jpg?sqp=-oaymwEZCPYBEIoBSFXyq4qpAwsIARUAAIhCGAFwAQ==&amp;rs=AOn4CLBk51RhfDcSxQO6YGxj57OwLaVpjQ</t>
  </si>
  <si>
    <t>Tutorial Computational Fluid Dynamics - ANSYS http://cfd.ninja/ De Laval Nozzle LavaldÃƒÂ¼se TuyÃƒÂ¨re de Laval Bocal convergente-divergente ÃÂ¡ÃÂ¾ÃÂ¿ÃÂ»ÃÂ¾ Ãâ€ºÃÂ°ÃÂ²ÃÂ°ÃÂ»Ã‘Â Ã˜Â¯Ã™Å  Ã™â€žÃ˜Â§Ã™ÂÃ˜Â§Ã™â€ž ...</t>
  </si>
  <si>
    <t>De Laval Nozzle (Invention), ANSYS CFX (Software), Ansys (Business Operation), Fluid Dynamics (Field Of Study), Fluid Mechanics (Field Of Study), cfd, tutori...</t>
  </si>
  <si>
    <t>m8g4OoPpL7U</t>
  </si>
  <si>
    <t>ANSYS CFX - Convergent Divergent, CD Nozzle - TUTORIAL Part 3/4</t>
  </si>
  <si>
    <t>https://www.youtube.com/watch?v=J2vDKbh6Gqc</t>
  </si>
  <si>
    <t>https://i.ytimg.com/vi/J2vDKbh6Gqc/hqdefault.jpg?sqp=-oaymwEZCPYBEIoBSFXyq4qpAwsIARUAAIhCGAFwAQ==&amp;rs=AOn4CLAp5f71rVpXBoTJiXpMA8i0QsD1IA</t>
  </si>
  <si>
    <t>http://cfd.ninja/ Computational Fluid Dynamics - ANSYS De Laval Nozzle LavaldÃƒÂ¼se TuyÃƒÂ¨re de Laval Bocal convergente-divergente ÃÂ¡ÃÂ¾ÃÂ¿ÃÂ»ÃÂ¾ Ãâ€ºÃÂ°ÃÂ²ÃÂ°ÃÂ»Ã‘Â Ã˜Â¯Ã™Å  Ã™â€žÃ˜Â§Ã™ÂÃ˜Â§Ã™â€ž Ã™ÂÃ™Ë†Ã™â€¡Ã˜Â© Ã£Æ’Â©Ã£Æ’ÂÃ£Æ’Â¼Ã£Æ’Â«...</t>
  </si>
  <si>
    <t>De Laval Nozzle (Invention), ANSYS CFX (Software), Ansys (Business Operation), Fluid Dynamics (Field Of Study), Fluid Mechanics (Field Of Study), aircraft, c...</t>
  </si>
  <si>
    <t>J2vDKbh6Gqc</t>
  </si>
  <si>
    <t>ANSYS CFX - Convergent Divergent, CD Nozzle - TUTORIAL Part 2/4</t>
  </si>
  <si>
    <t>https://www.youtube.com/watch?v=Q-6y4DaTwS4</t>
  </si>
  <si>
    <t>https://i.ytimg.com/vi/Q-6y4DaTwS4/hqdefault.jpg?sqp=-oaymwEZCPYBEIoBSFXyq4qpAwsIARUAAIhCGAFwAQ==&amp;rs=AOn4CLBQbOsCrXvrcERhFRu7wPbwSjQZIA</t>
  </si>
  <si>
    <t>Computational Fluid Dynamics - ANSYS http://cfd.ninja/ ANSYS WORKBENCH De Laval Nozzle LavaldÃƒÂ¼se TuyÃƒÂ¨re de Laval Bocal convergente-divergente ÃÂ¡ÃÂ¾ÃÂ¿ÃÂ»ÃÂ¾ Ãâ€ºÃÂ°ÃÂ²ÃÂ°ÃÂ»Ã‘Â Ã˜Â¯Ã™Å ...</t>
  </si>
  <si>
    <t>De Laval Nozzle (Invention), ANSYS CFX (Software), Ansys (Business Operation), Fluid Dynamics (Field Of Study), Fluid Mechanics (Field Of Study), Aircraft Ca...</t>
  </si>
  <si>
    <t>Q-6y4DaTwS4</t>
  </si>
  <si>
    <t>ANSYS CFX - Convergent Divergent, CD Nozzle - TUTORIAL Part 1/4</t>
  </si>
  <si>
    <t>https://www.youtube.com/watch?v=FDG08sWbrOU</t>
  </si>
  <si>
    <t>https://i.ytimg.com/vi/FDG08sWbrOU/hqdefault.jpg?sqp=-oaymwEZCPYBEIoBSFXyq4qpAwsIARUAAIhCGAFwAQ==&amp;rs=AOn4CLCcbFg5pICEPg2BbMFdlC5iA_PpJA</t>
  </si>
  <si>
    <t>ANSYS CFX (Software), De Laval Nozzle (Invention), Ansys (Business Operation), Tutorial (Media Genre), cfd, Fluid Dynamics (Field Of Study), Aerospace (Indus...</t>
  </si>
  <si>
    <t>FDG08sWbrOU</t>
  </si>
  <si>
    <t>ANSYS CFX - Vortex and Bubbles - CFD Simulation</t>
  </si>
  <si>
    <t>https://www.youtube.com/watch?v=NSoOHGfrur0</t>
  </si>
  <si>
    <t>https://i.ytimg.com/vi/NSoOHGfrur0/hqdefault.jpg?sqp=-oaymwEZCPYBEIoBSFXyq4qpAwsIARUAAIhCGAFwAQ==&amp;rs=AOn4CLDaGi5fh32Oys-xCpwLVOM0SFRbTA</t>
  </si>
  <si>
    <t>hydraulic computational fluid dynamics http://cfd.ninja/ HidrÃƒÂ¡ulica - ANSYS http://cfd.ninja/ DinÃƒÂ¡mica de fluidos Computacional hydraulic computational fluid...</t>
  </si>
  <si>
    <t>ANSYS CFX (Software), Computational Fluid Dynamics (Industry), Vortex, Ansys (Business Operation), free surface, multiphase, bubbles, cfd, fluent, cfx, tutor...</t>
  </si>
  <si>
    <t>NSoOHGfrur0</t>
  </si>
  <si>
    <t>ANSYS CFX - Labyrinth Spillway - CFD Simulation</t>
  </si>
  <si>
    <t>https://www.youtube.com/watch?v=qiqIYUI-hsc</t>
  </si>
  <si>
    <t>https://i.ytimg.com/vi/qiqIYUI-hsc/hqdefault.jpg?sqp=-oaymwEZCPYBEIoBSFXyq4qpAwsIARUAAIhCGAFwAQ==&amp;rs=AOn4CLDSrMIpSn7lXWoF7Fa-5_1FhSdZvA</t>
  </si>
  <si>
    <t>Hidraulica Dinamica de fluidos Computacional - ANSYS http://cfd.ninja/ hydraulic computational fluid dynamics ÃÂ³ÃÂ¸ÃÂ´Ã‘â‚¬ÃÂ°ÃÂ²ÃÂ»ÃÂ¸Ã‘â€¡ÃÂµÃ‘ÂÃÂºÃÂ¸ÃÂ¹ ÃÂ²Ã‘â€¹Ã‘â€¡ÃÂ¸Ã‘ÂÃÂ»ÃÂ¸Ã‘â€šÃÂµÃÂ»Ã‘Å’ÃÂ½ÃÂ°Ã‘Â ÃÂ³ÃÂ¸ÃÂ´Ã‘â‚¬ÃÂ¾ÃÂ´ÃÂ¸ÃÂ½ÃÂ°ÃÂ¼ÃÂ¸ÃÂºÃÂ° ANS...</t>
  </si>
  <si>
    <t>ANSYS CFX (Software), Computational Fluid Dynamics (Industry), Ansys (Business Operation), Fluid Mechanics (Field Of Study), Simulation (Literature Subject),...</t>
  </si>
  <si>
    <t>qiqIYUI-hsc</t>
  </si>
  <si>
    <t>ANSYS CFX - NACA Airfoil - Angle of attack - CFD Simulation</t>
  </si>
  <si>
    <t>https://www.youtube.com/watch?v=IgOgMiNS9qI</t>
  </si>
  <si>
    <t>https://i.ytimg.com/vi/IgOgMiNS9qI/hqdefault.jpg?sqp=-oaymwEZCPYBEIoBSFXyq4qpAwsIARUAAIhCGAFwAQ==&amp;rs=AOn4CLCmspZRBRQT2wP21Xijo8tVjjkkZQ</t>
  </si>
  <si>
    <t>Computational fluid Dynamics - ANSYS NACA Airfoil 4412 Velocity 2 m/s Airflow ANSYS WORKBENCH</t>
  </si>
  <si>
    <t>Airfoil, ANSYS CFX (Software), NACA Airfoil, Angle Of Attack, Computer, Wind, Flying, cfd, fluent, tutorial, Fluid Dynamics (Field Of Study), Fluid Mechanics...</t>
  </si>
  <si>
    <t>IgOgMiNS9qI</t>
  </si>
  <si>
    <t>ANSYS CFX - NACA Airfoil - TUTORIAL PART 4/4</t>
  </si>
  <si>
    <t>https://www.youtube.com/watch?v=2lhkyt9eV4g</t>
  </si>
  <si>
    <t>https://i.ytimg.com/vi/2lhkyt9eV4g/hqdefault.jpg?sqp=-oaymwEZCPYBEIoBSFXyq4qpAwsIARUAAIhCGAFwAQ==&amp;rs=AOn4CLDksbYBtNg5FH-Tj41Pw2hU-M6ZuQ</t>
  </si>
  <si>
    <t>Ansys (Business Operation), NACA Airfoil, ANSYS CFX (Software), National Advisory Committee For Aeronautics (Government Agency), NACA, Fluid Dynamics (Field ...</t>
  </si>
  <si>
    <t>2lhkyt9eV4g</t>
  </si>
  <si>
    <t>ANSYS CFX -  Meshing NACA Airfoil - TUTORIAL PART 3/4</t>
  </si>
  <si>
    <t>https://www.youtube.com/watch?v=6RvLtWr07uE</t>
  </si>
  <si>
    <t>https://i.ytimg.com/vi/6RvLtWr07uE/hqdefault.jpg?sqp=-oaymwEZCPYBEIoBSFXyq4qpAwsIARUAAIhCGAFwAQ==&amp;rs=AOn4CLB-8825C86mi9rZidsWZvjiNwX4AA</t>
  </si>
  <si>
    <t>Tutorial NACA Airfoil Computational Fluid Dynamics - ANSYS http://cfd.ninja/ ansys tutorial ANSYS WORKBENCH</t>
  </si>
  <si>
    <t>NACA Airfoil, Airfoil, ANSYS CFX (Software), National Advisory Committee For Aeronautics (Government Agency), cfd, tutorial, Aircraft Carrier (Ship Type), bl...</t>
  </si>
  <si>
    <t>6RvLtWr07uE</t>
  </si>
  <si>
    <t>Dam 3D</t>
  </si>
  <si>
    <t>https://www.youtube.com/watch?v=W0dG0Fh0HhU</t>
  </si>
  <si>
    <t>https://i.ytimg.com/vi/W0dG0Fh0HhU/hqdefault.jpg?sqp=-oaymwEZCPYBEIoBSFXyq4qpAwsIARUAAIhCGAFwAQ==&amp;rs=AOn4CLBt4gI-YkiG1aFXrp3PBBh6Nbmjug</t>
  </si>
  <si>
    <t>Dam - 3D max</t>
  </si>
  <si>
    <t>Autodesk 3ds Max (Award-Winning Work), Architect (Profession), Architecture (Industry), dam, spillway, Hydraulics (Invention), Hydraulic Engineering (Field O...</t>
  </si>
  <si>
    <t>W0dG0Fh0HhU</t>
  </si>
  <si>
    <t>ANSYS CFX - Design Modeler NACA Airfoil - TUTORIAL PART 2/4</t>
  </si>
  <si>
    <t>https://www.youtube.com/watch?v=QBcJubC6LEI</t>
  </si>
  <si>
    <t>https://i.ytimg.com/vi/QBcJubC6LEI/hqdefault.jpg?sqp=-oaymwEZCPYBEIoBSFXyq4qpAwsIARUAAIhCGAFwAQ==&amp;rs=AOn4CLC6XPciqn-8I-H6sGS5tkdFGnDToA</t>
  </si>
  <si>
    <t>Part 2 Tutorial NACA Airfoil http://cfd.ninja/ Computational Fluid Dynamics - ANSYS ansys tutorial ANSYS WORKBENCH</t>
  </si>
  <si>
    <t>NACA Airfoil, Airfoil, ANSYS CFX (Software), Animation, cfd, Computational Fluid Dynamics (Industry), fluid m, Fluid Dynamics (Field Of Study), Aircraft (Typ...</t>
  </si>
  <si>
    <t>QBcJubC6LEI</t>
  </si>
  <si>
    <t>ANSYS CFX - Import points NACA Airfoil - TUTORIAL PART 1/4</t>
  </si>
  <si>
    <t>https://www.youtube.com/watch?v=ngNZdyWTUIo</t>
  </si>
  <si>
    <t>https://i.ytimg.com/vi/ngNZdyWTUIo/hqdefault.jpg?sqp=-oaymwEZCPYBEIoBSFXyq4qpAwsIARUAAIhCGAFwAQ==&amp;rs=AOn4CLAPCvsVC0G9ffSGxSshS2M_-edUGA</t>
  </si>
  <si>
    <t>Ansys (Business Operation), ANSYS CFX (Software), Design Modeler, cfd, Computational Fluid Dynamics (Industry), tutorial, NACA Airfoil, ANSYS FLUENT, Fluid D...</t>
  </si>
  <si>
    <t>ngNZdyWTUIo</t>
  </si>
  <si>
    <t>XFLOW - Hydraulic Part 1 - CFD Simulation</t>
  </si>
  <si>
    <t>https://www.youtube.com/watch?v=vujvacllVM0</t>
  </si>
  <si>
    <t>https://i.ytimg.com/vi/vujvacllVM0/hqdefault.jpg?sqp=-oaymwEZCPYBEIoBSFXyq4qpAwsIARUAAIhCGAFwAQ==&amp;rs=AOn4CLD_vYXuLLmpIIuWxUmyp3pB3l7zNg</t>
  </si>
  <si>
    <t>Computational Fluid Dynamics Ã¨Â®Â¡Ã§Â®â€”Ã¦ÂµÂÃ¤Â½â€œÃ¥Å Â¨Ã¥Å â€ºÃ¥Â­Â¦ ÃÂ³ÃÂ¸ÃÂ´Ã‘â‚¬ÃÂ°ÃÂ²ÃÂ»ÃÂ¸ÃÂºÃÂ° ÃÂ²Ã‘â€¹Ã‘â€¡ÃÂ¸Ã‘ÂÃÂ»ÃÂ¸Ã‘â€šÃÂµÃÂ»Ã‘Å’ÃÂ½ÃÂ°Ã‘Â ÃÂ³ÃÂ¸ÃÂ´Ã‘â‚¬ÃÂ¾ÃÂ´ÃÂ¸ÃÂ½ÃÂ°ÃÂ¼ÃÂ¸ÃÂºÃÂ° Ã¦Â°Â´Ã¥Å â€ºÃ¥Â­Â¸ Ã¨Â¨Ë†Ã§Â®â€”Ã¦ÂµÂÃ©Â«â€Ã¥â€¹â€¢Ã¥Å â€ºÃ¥Â­Â¸ Ã Â¤Å“Ã Â¤Â²Ã Â¤â€”Ã Â¤Â¤Ã Â¤Â¿ Ã Â¤ÂµÃ Â¤Â¿Ã Â¤Å“Ã Â¥ÂÃ Â¤Å¾Ã Â¤Â¾Ã Â¤Â¨ Ã Â¤â€¢Ã Â¤Â®Ã Â¥ÂÃ Â¤ÂªÃ Â¥ÂÃ Â¤Â¯Ã Â¥â€šÃ Â¤Å¸Ã Â¥â€¡Ã Â¤Â¶Ã Â¤Â¨Ã Â¤Â² Ã Â¤Â¤Ã Â¤Â°Ã Â¤Â² Ã Â¤â€”Ã Â¤Â¤Ã Â¤Â¿Ã Â¤â€¢Ã Â¥â‚¬</t>
  </si>
  <si>
    <t>cfd, Computational Fluid Dynamics (Industry), Fluid Dynamics (Field Of Study), Fluid Mechanics (Field Of Study), Next Limit Technologies (Business Operation)...</t>
  </si>
  <si>
    <t>vujvacllVM0</t>
  </si>
  <si>
    <t>XFLOW - Flow Around a Cylinder 2D - CFD Simulation</t>
  </si>
  <si>
    <t>https://www.youtube.com/watch?v=vM1AsV04DPA</t>
  </si>
  <si>
    <t>https://i.ytimg.com/vi/vM1AsV04DPA/hqdefault.jpg?sqp=-oaymwEZCPYBEIoBSFXyq4qpAwsIARUAAIhCGAFwAQ==&amp;rs=AOn4CLCOKfz4WkS-6gEy7EAe7-xga1ZRVA</t>
  </si>
  <si>
    <t>Computational Fluid Dynamics</t>
  </si>
  <si>
    <t>Computational Fluid Dynamics (Industry), Potential Flow Around A Circular Cylinder, Around, xflow, Next Limit Technologies (Business Operation), Fluid Dynami...</t>
  </si>
  <si>
    <t>vM1AsV04DPA</t>
  </si>
  <si>
    <t>ANSYS CFX - Hydraulic - Multiphase - CFD Simulation</t>
  </si>
  <si>
    <t>https://www.youtube.com/watch?v=6QrTtXx_GcI</t>
  </si>
  <si>
    <t>https://i.ytimg.com/vi/6QrTtXx_GcI/hqdefault.jpg?sqp=-oaymwEZCPYBEIoBSFXyq4qpAwsIARUAAIhCGAFwAQ==&amp;rs=AOn4CLDoa8r8bDOi5gd3xiBthUHFXqjFTA</t>
  </si>
  <si>
    <t>Computational Fluid Dynamics - ANSYS http://cfd.ninja/ ANSYS WORKBENCH ÃÂ³ÃÂ¸ÃÂ´Ã‘â‚¬ÃÂ°ÃÂ²ÃÂ»ÃÂ¸ÃÂºÃÂ° ÃÂ²Ã‘â€¹Ã‘â€¡ÃÂ¸Ã‘ÂÃÂ»ÃÂ¸Ã‘â€šÃÂµÃÂ»Ã‘Å’ÃÂ½ÃÂ°Ã‘Â ÃÂ³ÃÂ¸ÃÂ´Ã‘â‚¬ÃÂ¾ÃÂ´ÃÂ¸ÃÂ½ÃÂ°ÃÂ¼ÃÂ¸ÃÂºÃÂ° Ã¦Â°Â´Ã¥Å â€ºÃ¥Â­Â¸ Ã¨Â¨Ë†Ã§Â®â€”Ã¦ÂµÂÃ©Â«â€Ã¥â€¹â€¢Ã¥Å â€ºÃ¥Â­Â¸ Ã Â¤Å“Ã Â¤Â²Ã Â¤â€”Ã Â¤Â¤Ã Â¤Â¿ Ã Â¤ÂµÃ Â¤Â¿Ã Â¤Å“Ã Â¥ÂÃ Â¤Å¾Ã Â¤Â¾Ã Â¤Â¨ Ã Â¤â€¢Ã Â¤Â®Ã Â¥ÂÃ Â¤ÂªÃ Â¥ÂÃ Â¤Â¯Ã Â¥â€šÃ Â¤Å¸Ã Â¥â€¡Ã Â¤Â¶Ã Â¤Â¨Ã Â¤Â² Ã Â¤Â¤Ã Â¤Â°Ã Â¤Â² Ã Â¤â€”Ã Â¤Â¤Ã Â¤Â¿Ã Â¤â€¢Ã Â¥â‚¬</t>
  </si>
  <si>
    <t>ANSYS CFX (Software), Ansys (Business Operation), CFX, CFD, Computational Fluid Dynamics (Industry), computa, Multiphase Flow, Hydraulics (Invention), hydrop...</t>
  </si>
  <si>
    <t>6QrTtXx_GcI</t>
  </si>
  <si>
    <t>ANSYS CFX - Hydraulic Simulation - free surface</t>
  </si>
  <si>
    <t>https://www.youtube.com/watch?v=ckeg__e128A</t>
  </si>
  <si>
    <t>https://i.ytimg.com/vi/ckeg__e128A/hqdefault.jpg?sqp=-oaymwEZCPYBEIoBSFXyq4qpAwsIARUAAIhCGAFwAQ==&amp;rs=AOn4CLBOyinuRXEO4pX_C5CCROCUlQVBtg</t>
  </si>
  <si>
    <t>DinÃƒÂ¡mica de fluidos computacional - ANSYS http://cfd.ninja/ ANSYS WORKBENCH Ã¨Â¨Ë†Ã§Â®â€”Ã¦ÂµÂÃ©Â«â€Ã¥â€¹â€¢Ã¥Å â€ºÃ¥Â­Â¸ Ã¬Â â€žÃ¬â€šÂ° Ã¬Å“Â Ã¬Â²Â´ Ã¬â€”Â­Ã­â€¢â„¢ Computational Fluid Dynamics Ã¨Â®Â¡Ã§Â®â€”Ã¦ÂµÂÃ¤Â½â€œÃ¥Å Â¨Ã¥Å â€ºÃ¥Â­Â¦ ÃÂ²Ã‘â€¹Ã‘â€¡ÃÂ¸Ã‘ÂÃÂ»ÃÂ¸Ã‘â€šÃÂµÃÂ»Ã‘Å’ÃÂ½ÃÂ°Ã‘Â ÃÂ³ÃÂ¸ÃÂ´Ã‘â‚¬ÃÂ¾ÃÂ´ÃÂ¸ÃÂ½ÃÂ°ÃÂ¼ÃÂ¸ÃÂº...</t>
  </si>
  <si>
    <t>ANSYS CFX (Software), cfd, Ansys (Business Operation), hidraulica, Hydraulics (Invention), computational fluid dynamics, mecanica de fluidos, superficie libr...</t>
  </si>
  <si>
    <t>ckeg__e128A</t>
  </si>
  <si>
    <t>ANSYS - Hydraulic CFD - Free Surface</t>
  </si>
  <si>
    <t>https://www.youtube.com/watch?v=T-BLGNCilSY</t>
  </si>
  <si>
    <t>https://i.ytimg.com/vi/T-BLGNCilSY/hqdefault.jpg?sqp=-oaymwEZCPYBEIoBSFXyq4qpAwsIARUAAIhCGAFwAQ==&amp;rs=AOn4CLAgnx7LMjXt9enpxEvU9rMI353qaw</t>
  </si>
  <si>
    <t>ANSYS WORKBENCH http://cfd.ninja/ Ã¨Â¨Ë†Ã§Â®â€”Ã¦ÂµÂÃ©Â«â€Ã¥â€¹â€¢Ã¥Å â€ºÃ¥Â­Â¸ Ã¬Â â€žÃ¬â€šÂ° Ã¬Å“Â Ã¬Â²Â´ Ã¬â€”Â­Ã­â€¢â„¢ Computational Fluid Dynamics - ANSYS Ã¨Â®Â¡Ã§Â®â€”Ã¦ÂµÂÃ¤Â½â€œÃ¥Å Â¨Ã¥Å â€ºÃ¥Â­Â¦ ÃÂ²Ã‘â€¹Ã‘â€¡ÃÂ¸Ã‘ÂÃÂ»ÃÂ¸Ã‘â€šÃÂµÃÂ»Ã‘Å’ÃÂ½ÃÂ°Ã‘Â ÃÂ³ÃÂ¸ÃÂ´Ã‘â‚¬ÃÂ¾ÃÂ´ÃÂ¸ÃÂ½ÃÂ°ÃÂ¼ÃÂ¸ÃÂºÃÂ° Ã Â¤â€¢Ã Â¤Â®Ã Â¥ÂÃ Â¤ÂªÃ Â¥ÂÃ Â¤Â¯Ã Â¥â€šÃ Â¤Å¸Ã Â¥â€¡Ã Â¤Â¶Ã Â¤Â¨Ã Â¤Â² Ã Â¤Â¤Ã Â¤Â°Ã Â¤Â² Ã Â¤â€”Ã Â¤Â¤Ã Â¤Â¿Ã Â¤â€¢Ã Â¥â‚¬ Ã˜Â¯Ã™Å Ã™â€ Ã˜Â§Ã™â€¦Ã™Å Ã˜Â§Ã˜Âª ...</t>
  </si>
  <si>
    <t>Hydraulics (Invention), Ansys (Business Operation), Free Surface, Computational Fluid Dynamics (Industry), Fluid Dynamics (Field Of Study), Fluid Mechanics (...</t>
  </si>
  <si>
    <t>T-BLGNCilSY</t>
  </si>
  <si>
    <t>IBER - River Simulation - CFD Simulation - CFD Analysis</t>
  </si>
  <si>
    <t>https://www.youtube.com/watch?v=jy3XKha2als</t>
  </si>
  <si>
    <t>https://i.ytimg.com/vi/jy3XKha2als/hqdefault.jpg?sqp=-oaymwEZCPYBEIoBSFXyq4qpAwsIARUAAIhCGAFwAQ==&amp;rs=AOn4CLAoOQRxgXLsTyyrhRWQxqP7I9rIBA</t>
  </si>
  <si>
    <t>SimulaciÃƒÂ³n de un rio usando IBER, anÃƒÂ¡lisis en dos dimensiones, usando ecuaciones de Saint Venant</t>
  </si>
  <si>
    <t>Computational Fluid Dynamics (Field Of Study), IBER, VELOCITY, SIMULACION DE RIO, rio, River, Water, Hydraulic Engineering (Field Of Study), hydraulic, Compu...</t>
  </si>
  <si>
    <t>jy3XKha2als</t>
  </si>
  <si>
    <t>ANSYS CFX - CD Nozzle - Shock Wave - CFD Simulation</t>
  </si>
  <si>
    <t>https://www.youtube.com/watch?v=ZkikJXzVubk</t>
  </si>
  <si>
    <t>https://i.ytimg.com/vi/ZkikJXzVubk/hqdefault.jpg?sqp=-oaymwEZCPYBEIoBSFXyq4qpAwsIARUAAIhCGAFwAQ==&amp;rs=AOn4CLAfmAIPv8zBeE0038dvVgjtBMdXwQ</t>
  </si>
  <si>
    <t>De Laval Nozzle, CFX (Software), Ansys (Organization), Animation, cfd, Computational Fluid Dynamics (Field Of Study), unsteady, shockwave, cfd analisys, tuto...</t>
  </si>
  <si>
    <t>ZkikJXzVubk</t>
  </si>
  <si>
    <t>Hydraulic Part 7/7 - ANSYS CFX  Spillway - CFD Simulation</t>
  </si>
  <si>
    <t>https://www.youtube.com/watch?v=DLM9dF-m4zs</t>
  </si>
  <si>
    <t>https://i.ytimg.com/vi/DLM9dF-m4zs/hqdefault.jpg?sqp=-oaymwEZCPYBEIoBSFXyq4qpAwsIARUAAIhCGAFwAQ==&amp;rs=AOn4CLBgg772BBky855d_kdzxquHSqy2_Q</t>
  </si>
  <si>
    <t>Hydraulic http://cfd.ninja/ Computational fluid dynamics - ANSYS ANSYS WORKBENCH ÃÂ³ÃÂ¸ÃÂ´Ã‘â‚¬ÃÂ°ÃÂ²ÃÂ»ÃÂ¸Ã‘â€¡ÃÂµÃ‘ÂÃÂºÃÂ¸ÃÂ¹ ÃÂ²Ã‘â€¹Ã‘â€¡ÃÂ¸Ã‘ÂÃÂ»ÃÂ¸Ã‘â€šÃÂµÃÂ»Ã‘Å’ÃÂ½ÃÂ°Ã‘Â ÃÂ³ÃÂ¸ÃÂ´Ã‘â‚¬ÃÂ¾ÃÂ´ÃÂ¸ÃÂ½ÃÂ°ÃÂ¼ÃÂ¸ÃÂºÃÂ° Ã¦Â¶Â² Ã¨Â®Â¡Ã§Â®â€”Ã¦ÂµÂÃ¤Â½â€œÃ¥Å Â¨Ã¥Å â€ºÃ¥Â­Â¦ Ã¦Â¶Â² Ã¨Â¨Ë†Ã§Â®â€”Ã¦ÂµÂÃ©Â«â€Ã¥â€¹â€¢Ã¥Å â€ºÃ¥Â­Â¸ Ã™â€¡Ã™Å Ã˜Â¯Ã˜Â±Ã™Ë†Ã™â€žÃ™Å Ã™Æ’Ã™Å  Ã˜Â¯Ã™Å ...</t>
  </si>
  <si>
    <t>Computational Fluid Dynamics (Field Of Study), Hydraulics (Invention), CFX (Software), cfd, cfd simulation, Hydraulic Engineering (Field Of Study), Fluid Dyn...</t>
  </si>
  <si>
    <t>DLM9dF-m4zs</t>
  </si>
  <si>
    <t>ANSYS CFX - Hydraulic Conduction System - CFD Simulation</t>
  </si>
  <si>
    <t>https://www.youtube.com/watch?v=2p4R9gW-ZjI</t>
  </si>
  <si>
    <t>https://i.ytimg.com/vi/2p4R9gW-ZjI/hqdefault.jpg?sqp=-oaymwEZCPYBEIoBSFXyq4qpAwsIARUAAIhCGAFwAQ==&amp;rs=AOn4CLCS7bnZiISEqpsNphKIH_wOx7vJuQ</t>
  </si>
  <si>
    <t>Proyecto diseÃƒÂ±ado por Xabier Zarrandicoechea (EspaÃƒÂ±a) Computational fluid dynamics - ANSYS http://cfd.ninja/ ANSYS WORKBENCH</t>
  </si>
  <si>
    <t>Computational Fluid Dynamics (Field Of Study), Ansys (Organization), CFX (Software), cfd simulation, cfd analysis, cfd, Fluid Mechanics (Field Of Study), Flu...</t>
  </si>
  <si>
    <t>2p4R9gW-ZjI</t>
  </si>
  <si>
    <t>ANSYS CFX - Hydraulic Energy Dissipation - CFD analysis</t>
  </si>
  <si>
    <t>https://www.youtube.com/watch?v=xAeP8ORYlvg</t>
  </si>
  <si>
    <t>https://i.ytimg.com/vi/xAeP8ORYlvg/hqdefault.jpg?sqp=-oaymwEZCPYBEIoBSFXyq4qpAwsIARUAAIhCGAFwAQ==&amp;rs=AOn4CLCbLXIv4u4dRIC7oGH8lmdE_dg3vA</t>
  </si>
  <si>
    <t>cfd simulation http://cfd.ninja/ Computational Fluid Dynamics - ANSYS ANSYS WORKBENCH Hydraulic Ã¦Â°Â´Ã¥Å â€ºÃ¥Â­Â¦ Ã¨Â®Â¡Ã§Â®â€”Ã¦ÂµÂÃ¤Â½â€œÃ¥Å Â¨Ã¥Å â€ºÃ¥Â­Â¦ Ã¦Â°Â´Ã¥Å â€ºÃ¥Â­Â¸ Ã¨Â¨Ë†Ã§Â®â€”Ã¦ÂµÂÃ©Â«â€Ã¥â€¹â€¢Ã¥Å â€ºÃ¥Â­Â¸ ÃÂ³ÃÂ¸ÃÂ´Ã‘â‚¬ÃÂ°ÃÂ²ÃÂ»ÃÂ¸ÃÂºÃÂ° ÃÂ²Ã‘â€¹Ã‘â€¡ÃÂ¸Ã‘ÂÃÂ»ÃÂ¸Ã‘â€šÃÂµÃÂ»Ã‘Å’ÃÂ½ÃÂ°Ã‘Â ÃÂ³ÃÂ¸ÃÂ´Ã‘â‚¬ÃÂ¾ÃÂ´ÃÂ¸ÃÂ½ÃÂ°ÃÂ¼ÃÂ¸...</t>
  </si>
  <si>
    <t>Hydraulics (Invention), Ansys (Organization), CFX (Software), fluent, post cfd, cfd, mesh, hydroelectric, Hydropower (Industry), Fluid Dynamics (Field Of Stu...</t>
  </si>
  <si>
    <t>xAeP8ORYlvg</t>
  </si>
  <si>
    <t>ANSYS CFX - Open Gate - CFD simulation</t>
  </si>
  <si>
    <t>https://www.youtube.com/watch?v=6aYWDIR8HFE</t>
  </si>
  <si>
    <t>https://i.ytimg.com/vi/6aYWDIR8HFE/hqdefault.jpg?sqp=-oaymwEZCPYBEIoBSFXyq4qpAwsIARUAAIhCGAFwAQ==&amp;rs=AOn4CLDnjqrgQpUrC1MKe1XUFfh8fHPkDQ</t>
  </si>
  <si>
    <t>http://cfd.ninja/ ANSYS WORKBENCH Moving Mesh Computational Fluid Dynamics - ANSYS Hydraulic</t>
  </si>
  <si>
    <t>CFX (Software), Computational Fluid Dynamics (Field Of Study), Ansys (Organization), Fluid Dynamics (Field Of Study), Fluid Mechanics (Field Of Study), veloc...</t>
  </si>
  <si>
    <t>6aYWDIR8HFE</t>
  </si>
  <si>
    <t>Free Surface Part 2/2 - ANSYS CFX - CFD simulation</t>
  </si>
  <si>
    <t>https://www.youtube.com/watch?v=dKU1g8jNW_w</t>
  </si>
  <si>
    <t>https://i.ytimg.com/vi/dKU1g8jNW_w/hqdefault.jpg?sqp=-oaymwEZCPYBEIoBSFXyq4qpAwsIARUAAIhCGAFwAQ==&amp;rs=AOn4CLBUQ9-BO2Jg7udmdIG8VMUIqNUpxw</t>
  </si>
  <si>
    <t>http://cfd.ninja/ ANSYS WORKBENCH Computational Fluid Dynamics - ANSYS Hydraulic Ã¦Â°Â´Ã¥Å â€ºÃ¥Â­Â¦ Ã¨Â®Â¡Ã§Â®â€”Ã¦ÂµÂÃ¤Â½â€œÃ¥Å Â¨Ã¥Å â€ºÃ¥Â­Â¦ Ã¦Â°Â´Ã¥Å â€ºÃ¥Â­Â¸ Ã¨Â¨Ë†Ã§Â®â€”Ã¦ÂµÂÃ©Â«â€Ã¥â€¹â€¢Ã¥Å â€ºÃ¥Â­Â¸ ÃÂ³ÃÂ¸ÃÂ´Ã‘â‚¬ÃÂ°ÃÂ²ÃÂ»ÃÂ¸ÃÂºÃÂ° ÃÂ²Ã‘â€¹Ã‘â€¡ÃÂ¸Ã‘ÂÃÂ»ÃÂ¸Ã‘â€šÃÂµÃÂ»Ã‘Å’ÃÂ½ÃÂ°Ã‘Â ÃÂ³ÃÂ¸ÃÂ´Ã‘â‚¬ÃÂ¾ÃÂ´ÃÂ¸ÃÂ½ÃÂ°ÃÂ¼ÃÂ¸ÃÂºÃÂ° Ã Â¤Å“Ã Â¤Â²Ã Â¤â€”Ã Â¤Â¤Ã Â¤Â¿ Ã Â¤ÂµÃ Â¤Â¿Ã Â¤Å“Ã Â¥ÂÃ Â¤Å¾Ã Â¤Â¾...</t>
  </si>
  <si>
    <t>CFX (Software), Computational Fluid Dynamics (Field Of Study), Ansys (Organization), fluent, Fluid Dynamics (Field Of Study), Fluid Mechanics (Field Of Study...</t>
  </si>
  <si>
    <t>dKU1g8jNW_w</t>
  </si>
  <si>
    <t>ANSYS CFX - Pressure Drops - PÃ©rdidas de Carga - CFD simulation</t>
  </si>
  <si>
    <t>https://www.youtube.com/watch?v=cL31R7nCEwc</t>
  </si>
  <si>
    <t>https://i.ytimg.com/vi/cL31R7nCEwc/hqdefault.jpg?sqp=-oaymwEZCPYBEIoBSFXyq4qpAwsIARUAAIhCGAFwAQ==&amp;rs=AOn4CLBIPbkY3WZGDwk4BpZX79Q2TsAmQA</t>
  </si>
  <si>
    <t>Computational Fluid Dynamics - ANSYS http://cfd.ninja</t>
  </si>
  <si>
    <t>CFX (Software), cfd, Ansys (Organization), Computational Fluid Dynamics (Field Of Study), Fluid Dynamics (Field Of Study), Fluid Mechanics (Field Of Study), ...</t>
  </si>
  <si>
    <t>cL31R7nCEwc</t>
  </si>
  <si>
    <t>ANSYS CFX - Compressible Flow - Mach Number - CFD simulation - CFD Analysis</t>
  </si>
  <si>
    <t>https://www.youtube.com/watch?v=bH8v-t4pQvU</t>
  </si>
  <si>
    <t>https://i.ytimg.com/vi/bH8v-t4pQvU/hqdefault.jpg?sqp=-oaymwEZCPYBEIoBSFXyq4qpAwsIARUAAIhCGAFwAQ==&amp;rs=AOn4CLCGXsLWTkd4L5g-0Zjf9kZ9OciwDQ</t>
  </si>
  <si>
    <t>Simulation of velocities and static pressure http://cfd.ninja/ Computational Fluid Dynamics - ANSYS Aerodynamic ÃÂ²Ã‘â€¹Ã‘â€¡ÃÂ¸Ã‘ÂÃÂ»ÃÂ¸Ã‘â€šÃÂµÃÂ»Ã‘Å’ÃÂ½ÃÂ°Ã‘Â ÃÂ³ÃÂ¸ÃÂ´Ã‘â‚¬ÃÂ¾ÃÂ´ÃÂ¸ÃÂ½ÃÂ°ÃÂ¼ÃÂ¸ÃÂºÃÂ° ÃÂ°Ã‘ÂÃ‘â‚¬ÃÂ¾ÃÂ´ÃÂ¸ÃÂ½ÃÂ°ÃÂ¼ÃÂ¸ÃÂºÃÂ° Ã‘ÂÃÂ¶ÃÂ¸...</t>
  </si>
  <si>
    <t>Mach Number (Namesake), Ansys (Organization), CFX (Software), fluent, mach, Computational Fluid Dynamics (Field Of Study), Fluid Dynamics (Field Of Study), F...</t>
  </si>
  <si>
    <t>bH8v-t4pQvU</t>
  </si>
  <si>
    <t>Free Surface Part 1/2 - ANSYS CFX - CFD simulation</t>
  </si>
  <si>
    <t>https://www.youtube.com/watch?v=KxAz3YrDswQ</t>
  </si>
  <si>
    <t>https://i.ytimg.com/vi/KxAz3YrDswQ/hqdefault.jpg?sqp=-oaymwEZCPYBEIoBSFXyq4qpAwsIARUAAIhCGAFwAQ==&amp;rs=AOn4CLDp2ri-GqpoN18fy3ZlpDTwvPIsOA</t>
  </si>
  <si>
    <t>Computational Fluid Dynamics - ANSYS Hydraulic Ã¦Â°Â´Ã¥Å â€ºÃ¥Â­Â¦ Ã¨Â®Â¡Ã§Â®â€”Ã¦ÂµÂÃ¤Â½â€œÃ¥Å Â¨Ã¥Å â€ºÃ¥Â­Â¦ Ã¦Â°Â´Ã¥Å â€ºÃ¥Â­Â¸ Ã¨Â¨Ë†Ã§Â®â€”Ã¦ÂµÂÃ©Â«â€Ã¥â€¹â€¢Ã¥Å â€ºÃ¥Â­Â¸ ÃÂ³ÃÂ¸ÃÂ´Ã‘â‚¬ÃÂ°ÃÂ²ÃÂ»ÃÂ¸ÃÂºÃÂ° ÃÂ²Ã‘â€¹Ã‘â€¡ÃÂ¸Ã‘ÂÃÂ»ÃÂ¸Ã‘â€šÃÂµÃÂ»Ã‘Å’ÃÂ½ÃÂ°Ã‘Â ÃÂ³ÃÂ¸ÃÂ´Ã‘â‚¬ÃÂ¾ÃÂ´ÃÂ¸ÃÂ½ÃÂ°ÃÂ¼ÃÂ¸ÃÂºÃÂ° Ã Â¤Å“Ã Â¤Â²Ã Â¤â€”Ã Â¤Â¤Ã Â¤Â¿ Ã Â¤ÂµÃ Â¤Â¿Ã Â¤Å“Ã Â¥ÂÃ Â¤Å¾Ã Â¤Â¾Ã Â¤Â¨ Ã Â¤â€¢Ã Â¤Â®Ã Â¥ÂÃ Â¤ÂªÃ Â¥ÂÃ Â¤Â¯Ã Â¥â€šÃ Â¤Å¸Ã Â¥â€¡Ã Â¤Â¶Ã Â¤Â¨Ã Â¤Â² Ã Â¤Â¤Ã Â¤Â°Ã Â¤Â² Ã Â¤â€”Ã Â¤Â¤Ã Â¤Â¿Ã Â¤â€¢Ã Â¥â‚¬</t>
  </si>
  <si>
    <t>Ansys (Organization), CFX (Software), free surface, Computational Fluid Dynamics (Field Of Study), Hydraulic Engineering (Field Of Study), unsteady, Fluid Dy...</t>
  </si>
  <si>
    <t>KxAz3YrDswQ</t>
  </si>
  <si>
    <t>ANSYS CFX vs. ANSYS FLUENT - Thermal Analysis / AnÃ¡lisis TÃ©rmico</t>
  </si>
  <si>
    <t>https://www.youtube.com/watch?v=0jOQcpL5y6M</t>
  </si>
  <si>
    <t>https://i.ytimg.com/vi/0jOQcpL5y6M/hqdefault.jpg?sqp=-oaymwEZCPYBEIoBSFXyq4qpAwsIARUAAIhCGAFwAQ==&amp;rs=AOn4CLAdOhvYgYRBJPAwPScruSjIRllUzg</t>
  </si>
  <si>
    <t>http://cfd.ninja/ Computational Fluid Dynamics - ANSYS ANSYS WORKBENCH Which is better? Which is faster? Depends on various factors</t>
  </si>
  <si>
    <t>Ansys (Organization), CFX (Software), fluent, cfd, computational fluid dyna, thermal, analysis, Thermal Energy (Industry), Fluid Mechanics (Field Of Study), ...</t>
  </si>
  <si>
    <t>0jOQcpL5y6M</t>
  </si>
  <si>
    <t>QGIS - Tutorial - Convertir *.dem a *.ascii / Convert  *.dem to *.ascii</t>
  </si>
  <si>
    <t>https://www.youtube.com/watch?v=fj2igCIpO28</t>
  </si>
  <si>
    <t>https://i.ytimg.com/vi/fj2igCIpO28/hqdefault.jpg?sqp=-oaymwEZCPYBEIoBSFXyq4qpAwsIARUAAIhCGAFwAQ==&amp;rs=AOn4CLBpGViAc_YTf2o6VDwm-JNIE40WQA</t>
  </si>
  <si>
    <t>El formato *.ascii es uno muy utilizado para realizar simulaciones hidrÃƒÂ¡ulicas en 2D, sin embargo como obtenerlo es una gran dificultad, aquÃƒÂ­ les presento un...</t>
  </si>
  <si>
    <t>Quantum GIS (Software), gis, sig, dem, asc, ascii, convertir, tutorial, topografia, terreno, arcgis, iber</t>
  </si>
  <si>
    <t>fj2igCIpO28</t>
  </si>
  <si>
    <t>ANSYS CFX - TUTORIAL Free Surface - CFD Simulation</t>
  </si>
  <si>
    <t>https://www.youtube.com/watch?v=YswJm2wFbP8</t>
  </si>
  <si>
    <t>https://i.ytimg.com/vi/YswJm2wFbP8/hqdefault.jpg?sqp=-oaymwEZCPYBEIoBSFXyq4qpAwsIARUAAIhCGAFwAQ==&amp;rs=AOn4CLA8Q3HfWGXUsVCmOdNV-cj3qyj5cA</t>
  </si>
  <si>
    <t>Computational Fluid Dynamics - CFD - ANSYS http://cfd.ninja/ Basic configurations for free surface, tutorial ANSYS WORKBENCH</t>
  </si>
  <si>
    <t>CFX (Software), Ansys (Organization), Computational Fluid Dynamics (Field Of Study), Fluid Dynamics (Field Of Study), Fluid Mechanics (Field Of Study), cfd, ...</t>
  </si>
  <si>
    <t>YswJm2wFbP8</t>
  </si>
  <si>
    <t>ANSYS CFX - Thermal Analysis / Heat Transfer - Dam - CFD Analysis</t>
  </si>
  <si>
    <t>https://www.youtube.com/watch?v=Fe9yZdSX5rQ</t>
  </si>
  <si>
    <t>https://i.ytimg.com/vi/Fe9yZdSX5rQ/hqdefault.jpg?sqp=-oaymwEZCPYBEIoBSFXyq4qpAwsIARUAAIhCGAFwAQ==&amp;rs=AOn4CLA7YpUnulhDJ4MpFTkVXg4z13yTRw</t>
  </si>
  <si>
    <t>AnÃƒÂ¡lisis TÃƒÂ©rmico de una presa http://cfd.ninja/ Computational Fluid Dynamics - CFD - ANSYS ANSYS WORKBENCH</t>
  </si>
  <si>
    <t>Ansys (Organization), CFX (Software), analisis termico, thermal analysis, dam, spillway, Computational Fluid Dynamics (Field Of Study), Civil Engineering (In...</t>
  </si>
  <si>
    <t>Fe9yZdSX5rQ</t>
  </si>
  <si>
    <t>3D max GIS - satellite photograph - Geographic information system</t>
  </si>
  <si>
    <t>https://www.youtube.com/watch?v=cWs3Q8YDN9I</t>
  </si>
  <si>
    <t>https://i.ytimg.com/vi/cWs3Q8YDN9I/hqdefault.jpg?sqp=-oaymwEZCPYBEIoBSFXyq4qpAwsIARUAAIhCGAFwAQ==&amp;rs=AOn4CLAhIdO_5JxxOpYQ7nV3x6LuyYp9fg</t>
  </si>
  <si>
    <t>Sistema de informaÃƒÂ§ÃƒÂ£o geogrÃƒÂ¡fica satellite photograph Geografisk informasjonssystem Geografisches Informationssystem Avistamiento de zona topogrÃƒÂ¡fica en el A...</t>
  </si>
  <si>
    <t>gis, Geographic Information System (Industry), terreno, Peru (Country), apurimac, Topography (Field Of Study), topografia, Geographer (Occupation), 3d, Autod...</t>
  </si>
  <si>
    <t>cWs3Q8YDN9I</t>
  </si>
  <si>
    <t>Hydraulic Part 6/7 - ANSYS CFX - Multiphase - CFD simulation</t>
  </si>
  <si>
    <t>https://www.youtube.com/watch?v=SXwqlgYM5_U</t>
  </si>
  <si>
    <t>https://i.ytimg.com/vi/SXwqlgYM5_U/hqdefault.jpg?sqp=-oaymwEZCPYBEIoBSFXyq4qpAwsIARUAAIhCGAFwAQ==&amp;rs=AOn4CLC4FRRUwsCefzwYnsHP3c52pdMe9A</t>
  </si>
  <si>
    <t>http://cfd.ninja/ Computational Fluid Dynamics - CFD - ANSYS ANSYS WORKBENCH ÃÂ³ÃÂ¸ÃÂ´Ã‘â‚¬ÃÂ°ÃÂ²ÃÂ»ÃÂ¸Ã‘â€¡ÃÂµÃ‘ÂÃÂºÃÂ¸ÃÂ¹ ÃÂ²Ã‘â€¹Ã‘â€¡ÃÂ¸Ã‘ÂÃÂ»ÃÂ¸Ã‘â€šÃÂµÃÂ»Ã‘Å’ÃÂ½ÃÂ°Ã‘Â ÃÂ³ÃÂ¸ÃÂ´Ã‘â‚¬ÃÂ¾ÃÂ´ÃÂ¸ÃÂ½ÃÂ°ÃÂ¼ÃÂ¸ÃÂºÃÂ° Ã¦Â¶Â² Ã¨Â®Â¡Ã§Â®â€”Ã¦ÂµÂÃ¤Â½â€œÃ¥Å Â¨Ã¥Å â€ºÃ¥Â­Â¦ Ã¦Â¶Â² Ã¨Â¨Ë†Ã§Â®â€”Ã¦ÂµÂÃ©Â«â€Ã¥â€¹â€¢Ã¥Å â€ºÃ¥Â­Â¸ Ã™â€¡Ã™Å Ã˜Â¯Ã˜Â±Ã™Ë†Ã™â€žÃ™Å Ã™Æ’Ã™Å  Ã˜Â¯Ã™Å Ã™â€ Ã˜Â§Ã™â€¦Ã™Å ...</t>
  </si>
  <si>
    <t>cfd, Computational Fluid Dynamics (Field Of Study), Hydraulic Engineering (Field Of Study), Civil Engineering (Industry), Civil Engineer (Occupation), Ansys ...</t>
  </si>
  <si>
    <t>SXwqlgYM5_U</t>
  </si>
  <si>
    <t>Inventor/3d max Animation Mental ray- PowerHouse Hydroelectric - Pelton Turbine 3D</t>
  </si>
  <si>
    <t>https://www.youtube.com/watch?v=DrdTz78PYEA</t>
  </si>
  <si>
    <t>https://i.ytimg.com/vi/DrdTz78PYEA/hqdefault.jpg?sqp=-oaymwEZCPYBEIoBSFXyq4qpAwsIARUAAIhCGAFwAQ==&amp;rs=AOn4CLD3DOr87tZEpLNDrA4DNHkcAhWvJA</t>
  </si>
  <si>
    <t>3D Animation Hydropower</t>
  </si>
  <si>
    <t>Turbine, pelton, turbina pelton, mecanica, Mechanical Engineering (Professional Field), Autodesk 3ds Max (Software), Autodesk Inventor (Software), 3d, Casa d...</t>
  </si>
  <si>
    <t>DrdTz78PYEA</t>
  </si>
  <si>
    <t>3d max - Architecture Virtual Model - Muelle Pesquero 3D / Pier Fishing 3D</t>
  </si>
  <si>
    <t>https://www.youtube.com/watch?v=rzXlS_QAE9k</t>
  </si>
  <si>
    <t>https://i.ytimg.com/vi/rzXlS_QAE9k/hqdefault.jpg?sqp=-oaymwEZCPYBEIoBSFXyq4qpAwsIARUAAIhCGAFwAQ==&amp;rs=AOn4CLDRJ38XTMeqaKn4h8TY_c8_3c0rtQ</t>
  </si>
  <si>
    <t>Muelle pesquero en 3D Architectural Design</t>
  </si>
  <si>
    <t>muelle, pesquero, pesca, Lima (City/Town/Village), Callao (City/Town/Village), Fish (Animal), Fishing Industry (Industry), ship, sea, oceano pacifico, Pacifi...</t>
  </si>
  <si>
    <t>rzXlS_QAE9k</t>
  </si>
  <si>
    <t>Hydraulic Part 5/7 - ANSYS CFX - Discharge Spillway - Turbulence Flow - CFD simulation</t>
  </si>
  <si>
    <t>https://www.youtube.com/watch?v=7RYvWKRpDII</t>
  </si>
  <si>
    <t>https://i.ytimg.com/vi/7RYvWKRpDII/hqdefault.jpg?sqp=-oaymwEZCPYBEIoBSFXyq4qpAwsIARUAAIhCGAFwAQ==&amp;rs=AOn4CLDBQAGFsYJvJnmtWpNVgphURF1TJA</t>
  </si>
  <si>
    <t>Hydraulic http://cfd.ninja/ Computational fluid dynamics ANSYS WORKBENCH hydraulic Computational Fluid Dynamics - CFD - ANSYS ÃÂ³ÃÂ¸ÃÂ´Ã‘â‚¬ÃÂ°ÃÂ²ÃÂ»ÃÂ¸Ã‘â€¡ÃÂµÃ‘ÂÃÂºÃÂ¸ÃÂ¹ ÃÂ²Ã‘â€¹Ã‘â€¡ÃÂ¸Ã‘ÂÃÂ»ÃÂ¸Ã‘â€šÃÂµÃÂ»Ã‘Å’ÃÂ½ÃÂ°Ã‘Â ÃÂ³...</t>
  </si>
  <si>
    <t>cfd, CFX (Software), Ansys (Organization), Computational Fluid Dynamics (Field Of Study), Hydraulic Engineering (Field Of Study), spillway, discharge, Mechan...</t>
  </si>
  <si>
    <t>7RYvWKRpDII</t>
  </si>
  <si>
    <t>ANSYS CFX - Ranque - Hilsch Turbo Vortex - CFD</t>
  </si>
  <si>
    <t>https://www.youtube.com/watch?v=J0ovvw3tIYQ</t>
  </si>
  <si>
    <t>https://i.ytimg.com/vi/J0ovvw3tIYQ/hqdefault.jpg?sqp=-oaymwEZCPYBEIoBSFXyq4qpAwsIARUAAIhCGAFwAQ==&amp;rs=AOn4CLAEwksKFZOmeF4GnxysBF4ANHxwxw</t>
  </si>
  <si>
    <t>Computational Fluid Dynamics - CFD - ANSYS http://cfd.ninja/ ANSYS WORKBENCH Proyecto de investigaciÃƒÂ³n a cargo de: * Ing. Eder Salcedo (Lima - PerÃƒÂº) * Ing. J...</t>
  </si>
  <si>
    <t>cfd, Computational Fluid Dynamics (Field Of Study), supersonic, flow, turbo, vortex, hot, cold, compressible flow, Ansys (Organization), CFX (Software), Mech...</t>
  </si>
  <si>
    <t>J0ovvw3tIYQ</t>
  </si>
  <si>
    <t>ANSYS CFX - Ski Jump Spillway - Salto Esqui - CFD Simulation</t>
  </si>
  <si>
    <t>https://www.youtube.com/watch?v=FxIOX4CTTy8</t>
  </si>
  <si>
    <t>https://i.ytimg.com/vi/FxIOX4CTTy8/hqdefault.jpg?sqp=-oaymwEZCPYBEIoBSFXyq4qpAwsIARUAAIhCGAFwAQ==&amp;rs=AOn4CLCKHC4Wburo2VWDCdenG40CA-E2FQ</t>
  </si>
  <si>
    <t>http://cfd.ninja/ Computational Fluid Dynamics - CFD - ANSYS ANSYS WORKBENCH Hydraulic Ã¦Â°Â´Ã¥Å â€ºÃ¥Â­Â¦ Ã¨Â®Â¡Ã§Â®â€”Ã¦ÂµÂÃ¤Â½â€œÃ¥Å Â¨Ã¥Å â€ºÃ¥Â­Â¦ Ã¦Â°Â´Ã¥Å â€ºÃ¥Â­Â¸ Ã¨Â¨Ë†Ã§Â®â€”Ã¦ÂµÂÃ©Â«â€Ã¥â€¹â€¢Ã¥Å â€ºÃ¥Â­Â¸ ÃÂ³ÃÂ¸ÃÂ´Ã‘â‚¬ÃÂ°ÃÂ²ÃÂ»ÃÂ¸ÃÂºÃÂ° ÃÂ²Ã‘â€¹Ã‘â€¡ÃÂ¸Ã‘ÂÃÂ»ÃÂ¸Ã‘â€šÃÂµÃÂ»Ã‘Å’ÃÂ½ÃÂ°Ã‘Â ÃÂ³ÃÂ¸ÃÂ´Ã‘â‚¬ÃÂ¾ÃÂ´ÃÂ¸ÃÂ½ÃÂ°ÃÂ¼ÃÂ¸ÃÂºÃÂ° Ã Â¤Å“Ã Â¤Â²Ã Â¤â€”Ã Â¤Â¤Ã Â¤Â¿ ...</t>
  </si>
  <si>
    <t>CFX (Software), Ansys (Organization), ansys cfx, fluent, Hydraulic Engineering (Field Of Study), hidraulica, Multiphase, mecanica de fluidos, Computational F...</t>
  </si>
  <si>
    <t>FxIOX4CTTy8</t>
  </si>
  <si>
    <t>3d max - Virtual Model - Hydroelectric Powerhouse 3D</t>
  </si>
  <si>
    <t>https://www.youtube.com/watch?v=uJ9lLlZeHvc</t>
  </si>
  <si>
    <t>https://i.ytimg.com/vi/uJ9lLlZeHvc/hqdefault.jpg?sqp=-oaymwEZCPYBEIoBSFXyq4qpAwsIARUAAIhCGAFwAQ==&amp;rs=AOn4CLBe9CtktcVRe0KST6N0sqn2JRNbOQ</t>
  </si>
  <si>
    <t>Architectural Design</t>
  </si>
  <si>
    <t>Video (File Format), Youtube, Hidroelectrica (Organization), Hydropower (Industry), transformadores, 3dmax, Autodesk 3ds Max (Software), 3d, arquitectura, Ar...</t>
  </si>
  <si>
    <t>uJ9lLlZeHvc</t>
  </si>
  <si>
    <t>ANSYS CFX - Potential Flow / Flujo Potencial - Multiphase - CFD Simulation - CFD Analysis</t>
  </si>
  <si>
    <t>https://www.youtube.com/watch?v=RIYHJ5CJCLY</t>
  </si>
  <si>
    <t>https://i.ytimg.com/vi/RIYHJ5CJCLY/hqdefault.jpg?sqp=-oaymwEZCPYBEIoBSFXyq4qpAwsIARUAAIhCGAFwAQ==&amp;rs=AOn4CLAAfaDDLhVubMd_b5tBZiIACBrSEA</t>
  </si>
  <si>
    <t>http://cfd.ninja/ Computational Fluid Dynamics - CFD - ANSYS ANSYS WORKBENCH Fuente y Sumidero simulaciÃƒÂ³n bifasica ÃÂ³ÃÂ¸ÃÂ´Ã‘â‚¬ÃÂ°ÃÂ²ÃÂ»ÃÂ¸ÃÂºÃÂ° ÃÂ²Ã‘â€¹Ã‘â€¡ÃÂ¸Ã‘ÂÃÂ»ÃÂ¸Ã‘â€šÃÂµÃÂ»Ã‘Å’ÃÂ½ÃÂ°Ã‘Â ÃÂ³ÃÂ¸ÃÂ´Ã‘â‚¬ÃÂ¾ÃÂ´ÃÂ¸ÃÂ½ÃÂ°ÃÂ¼ÃÂ¸ÃÂºÃÂ° Ã¦Â°Â´Ã¥Å â€º...</t>
  </si>
  <si>
    <t>cfx, potential flow, flujo potencial, fuente, sumidero, ansys, Ansys (Organization), multiphase, flujo bifasico, numerical simulation, simulacion numerica, m...</t>
  </si>
  <si>
    <t>RIYHJ5CJCLY</t>
  </si>
  <si>
    <t>Hydraulic Part 2/7 - ANSYS CFX - Hydropower CFD simulation</t>
  </si>
  <si>
    <t>https://www.youtube.com/watch?v=D6OQbATy_gQ</t>
  </si>
  <si>
    <t>https://i.ytimg.com/vi/D6OQbATy_gQ/hqdefault.jpg?sqp=-oaymwEZCPYBEIoBSFXyq4qpAwsIARUAAIhCGAFwAQ==&amp;rs=AOn4CLDDVRAhYd634og0YXeBUiQcDUTLmA</t>
  </si>
  <si>
    <t>Computational Fluid Dynamics - CFD - ANSYS http://cfd.ninja/ ANSYS WORKBENCH Hydraulic Ã¦Â°Â´Ã¥Å â€ºÃ¥Â­Â¦ Ã¨Â®Â¡Ã§Â®â€”Ã¦ÂµÂÃ¤Â½â€œÃ¥Å Â¨Ã¥Å â€ºÃ¥Â­Â¦ Ã¦Â°Â´Ã¥Å â€ºÃ¥Â­Â¸ Ã¨Â¨Ë†Ã§Â®â€”Ã¦ÂµÂÃ©Â«â€Ã¥â€¹â€¢Ã¥Å â€ºÃ¥Â­Â¸ ÃÂ³ÃÂ¸ÃÂ´Ã‘â‚¬ÃÂ°ÃÂ²ÃÂ»ÃÂ¸ÃÂºÃÂ° ÃÂ²Ã‘â€¹Ã‘â€¡ÃÂ¸Ã‘ÂÃÂ»ÃÂ¸Ã‘â€šÃÂµÃÂ»Ã‘Å’ÃÂ½ÃÂ°Ã‘Â ÃÂ³ÃÂ¸ÃÂ´Ã‘â‚¬ÃÂ¾ÃÂ´ÃÂ¸ÃÂ½ÃÂ°ÃÂ¼ÃÂ¸ÃÂºÃÂ° Ã Â¤Å“Ã Â¤Â²Ã Â¤â€”Ã Â¤Â¤Ã Â¤Â¿ ...</t>
  </si>
  <si>
    <t>spillway, dam, Thermal Analysis, Hydraulic Engineering (Field Of Study), unsteady, transient, Computational Fluid Dynamics (Field Of Study), cfd, ansys, Ansy...</t>
  </si>
  <si>
    <t>D6OQbATy_gQ</t>
  </si>
  <si>
    <t>Hydraulic Part 4/7 - ANSYS CFX - Morning Glory - Hydraulic Spillway - CFD simulation</t>
  </si>
  <si>
    <t>https://www.youtube.com/watch?v=RLySRQ4RL_I</t>
  </si>
  <si>
    <t>https://i.ytimg.com/vi/RLySRQ4RL_I/hqdefault.jpg?sqp=-oaymwEZCPYBEIoBSFXyq4qpAwsIARUAAIhCGAFwAQ==&amp;rs=AOn4CLCi_pZQQIUuSuBbqQ0kha7A5OJXYw</t>
  </si>
  <si>
    <t>Computational Fluid Dynamics - CFD - ANSYS http://cfd.ninja/ ANSYS WORKBENCH Aliviadero ÃÂ³ÃÂ¸ÃÂ´Ã‘â‚¬ÃÂ°ÃÂ²ÃÂ»ÃÂ¸ÃÂºÃÂ° ÃÂ²Ã‘â€¹Ã‘â€¡ÃÂ¸Ã‘ÂÃÂ»ÃÂ¸Ã‘â€šÃÂµÃÂ»Ã‘Å’ÃÂ½ÃÂ°Ã‘Â ÃÂ³ÃÂ¸ÃÂ´Ã‘â‚¬ÃÂ¾ÃÂ´ÃÂ¸ÃÂ½ÃÂ°ÃÂ¼ÃÂ¸ÃÂºÃÂ° Ã¦Â°Â´Ã¥Å â€ºÃ¥Â­Â¸ Ã¨Â¨Ë†Ã§Â®â€”Ã¦ÂµÂÃ©Â«â€Ã¥â€¹â€¢Ã¥Å â€ºÃ¥Â­Â¸ Ã Â¤Å“Ã Â¤Â²Ã Â¤â€”Ã Â¤Â¤Ã Â¤Â¿ Ã Â¤ÂµÃ Â¤Â¿Ã Â¤Å“Ã Â¥ÂÃ Â¤Å¾Ã Â¤Â¾Ã Â¤Â¨ Ã Â¤â€¢Ã Â¤Â®Ã Â¥Â...</t>
  </si>
  <si>
    <t>Computational Fluid Dynamics (Field Of Study), CFX (Software), spillway, morning glory, transient, unsteady, ansys, hpc, Supercomputer (Invention), super, Co...</t>
  </si>
  <si>
    <t>RLySRQ4RL_I</t>
  </si>
  <si>
    <t>3d max - chess Animation / Ajedrez - Predator vs Aliens</t>
  </si>
  <si>
    <t>https://www.youtube.com/watch?v=gn_ZC0e0u7Q</t>
  </si>
  <si>
    <t>https://i.ytimg.com/vi/gn_ZC0e0u7Q/hqdefault.jpg?sqp=-oaymwEZCPYBEIoBSFXyq4qpAwsIARUAAIhCGAFwAQ==&amp;rs=AOn4CLC279OaHPpVnAHienQpdzHLPJG1WQ</t>
  </si>
  <si>
    <t>Predator vs Aliens</t>
  </si>
  <si>
    <t>Chess (Game), Chess (Play), Predator (Film), Alien (Film), play, 3d, Autodesk 3ds Max (Software), depredador vs aliens, predator vs aliens, depredador, alien...</t>
  </si>
  <si>
    <t>gn_ZC0e0u7Q</t>
  </si>
  <si>
    <t>Hydraulic Part 3/7 - ANSYS CFX - Stepped Spillway - CFD simulation - Vertedero Escalonado</t>
  </si>
  <si>
    <t>https://www.youtube.com/watch?v=MCW9ce-qm6E</t>
  </si>
  <si>
    <t>https://i.ytimg.com/vi/MCW9ce-qm6E/hqdefault.jpg?sqp=-oaymwEZCPYBEIoBSFXyq4qpAwsIARUAAIhCGAFwAQ==&amp;rs=AOn4CLBwHxIjZMj6KTo5UfKuVzek6_2f1A</t>
  </si>
  <si>
    <t>http://cfd.ninja/ Computational Fluid Dynamics - CFD - ANSYS ANSYS WORKBENCH AnÃƒÂ¡lisis de velocidades en el vertedero Spillway ÃÂ³ÃÂ¸ÃÂ´Ã‘â‚¬ÃÂ°ÃÂ²ÃÂ»ÃÂ¸ÃÂºÃÂ° ÃÂ²Ã‘â€¹Ã‘â€¡ÃÂ¸Ã‘ÂÃÂ»ÃÂ¸Ã‘â€šÃÂµÃÂ»Ã‘Å’ÃÂ½ÃÂ°Ã‘Â ÃÂ³ÃÂ¸ÃÂ´Ã‘â‚¬ÃÂ¾...</t>
  </si>
  <si>
    <t>Computational Fluid Dynamics (Field Of Study), CFX (Software), spillway, computational fluid dynamics, step spillway, stepped spillway, unsteady, transient, ...</t>
  </si>
  <si>
    <t>MCW9ce-qm6E</t>
  </si>
  <si>
    <t>3d max - Realflow 2013 Hybrid - CFD</t>
  </si>
  <si>
    <t>https://www.youtube.com/watch?v=j1sO7gEc1I8</t>
  </si>
  <si>
    <t>https://i.ytimg.com/vi/j1sO7gEc1I8/hqdefault.jpg?sqp=-oaymwEZCPYBEIoBSFXyq4qpAwsIARUAAIhCGAFwAQ==&amp;rs=AOn4CLBdzT6d2eY7nlSZ15E6VGTgjp7LFQ</t>
  </si>
  <si>
    <t>Computational Fluid Dynamics - CFD - Lattice Boltzmann RealFlow Start !!!</t>
  </si>
  <si>
    <t>RealFlow (Software), hybrid, 2013, ball, splash, 3d, water, lattice boltzman, lattice, animation, animacion, agua, pelota, salpicadura, render, 3dmax, Autode...</t>
  </si>
  <si>
    <t>j1sO7gEc1I8</t>
  </si>
  <si>
    <t>ANSYS CFX - flow around a cylinder 3D - CFD simulation</t>
  </si>
  <si>
    <t>https://www.youtube.com/watch?v=Kqpgu-DnHM4</t>
  </si>
  <si>
    <t>https://i.ytimg.com/vi/Kqpgu-DnHM4/hqdefault.jpg?sqp=-oaymwEZCPYBEIoBSFXyq4qpAwsIARUAAIhCGAFwAQ==&amp;rs=AOn4CLDv4EtYLBg1a8WqqfHNiaILPJlomw</t>
  </si>
  <si>
    <t>Computational Fluid Dynamics - CFD - ANSYS http://cfd.ninja/ ANSYS WORKBENCH Turbulence model SAS SST, basic example fluid mechanics. ANSYS CFX</t>
  </si>
  <si>
    <t>cylinder, turbulence, vortex, cfd, Ansys (Organization), CFX (Software), 3d, velocity, mecanica de fluidos, Fluid Mechanics (Field Of Study), air, flow, dina...</t>
  </si>
  <si>
    <t>Kqpgu-DnHM4</t>
  </si>
  <si>
    <t>CFD Simulation - ANSYS CFX - Multiphase</t>
  </si>
  <si>
    <t>https://www.youtube.com/watch?v=7B_duhnJ8c4</t>
  </si>
  <si>
    <t>https://i.ytimg.com/vi/7B_duhnJ8c4/hqdefault.jpg?sqp=-oaymwEZCPYBEIoBSFXyq4qpAwsIARUAAIhCGAFwAQ==&amp;rs=AOn4CLCVTsAi7YilCkHgHfXlgXO-Ikhrvg</t>
  </si>
  <si>
    <t>Turbulent model DES http://cfd.ninja/ ANSYS WORKBENCH Computational Fluid Dynamics - CFD - ANSYS ÃÂ³ÃÂ¸ÃÂ´Ã‘â‚¬ÃÂ°ÃÂ²ÃÂ»ÃÂ¸ÃÂºÃÂ° ÃÂ²Ã‘â€¹Ã‘â€¡ÃÂ¸Ã‘ÂÃÂ»ÃÂ¸Ã‘â€šÃÂµÃÂ»Ã‘Å’ÃÂ½ÃÂ°Ã‘Â ÃÂ³ÃÂ¸ÃÂ´Ã‘â‚¬ÃÂ¾ÃÂ´ÃÂ¸ÃÂ½ÃÂ°ÃÂ¼ÃÂ¸ÃÂºÃÂ° Ã¦Â°Â´Ã¥Å â€ºÃ¥Â­Â¸ Ã¨Â¨Ë†Ã§Â®â€”Ã¦ÂµÂÃ©Â«â€Ã¥â€¹â€¢Ã¥Å â€ºÃ¥Â­Â¸ Ã Â¤Å“Ã Â¤Â²Ã Â¤â€”Ã Â¤Â¤Ã Â¤Â¿ Ã Â¤ÂµÃ Â¤Â¿...</t>
  </si>
  <si>
    <t>CFD, CFX, Multiphase, ansys, Computational Fluid Dynamics (Field Of Study), Hydraulic Engineering (Field Of Study), water, mecanica de fluidos, Fluid Mechani...</t>
  </si>
  <si>
    <t>7B_duhnJ8c4</t>
  </si>
  <si>
    <t>ANSYS CFX - Moving Mesh - CFD</t>
  </si>
  <si>
    <t>https://www.youtube.com/watch?v=w8Sbe5zmwV8</t>
  </si>
  <si>
    <t>https://i.ytimg.com/vi/w8Sbe5zmwV8/hqdefault.jpg?sqp=-oaymwEZCPYBEIoBSFXyq4qpAwsIARUAAIhCGAFwAQ==&amp;rs=AOn4CLAZxEcfiJBVPEOwEwbblAJbQf_bxA</t>
  </si>
  <si>
    <t>tutorial, Computational Fluid Dynamics (Field Of Study), Fluid Dynamics (Field Of Study), Fluid Mechanics (Field Of Study), gate, flow, multiphase, cfd, CFX ...</t>
  </si>
  <si>
    <t>w8Sbe5zmwV8</t>
  </si>
  <si>
    <t>Moving CFD simulation - ANSYS CFX</t>
  </si>
  <si>
    <t>https://www.youtube.com/watch?v=hD9JM3p-AME</t>
  </si>
  <si>
    <t>https://i.ytimg.com/vi/hD9JM3p-AME/hqdefault.jpg?sqp=-oaymwEZCPYBEIoBSFXyq4qpAwsIARUAAIhCGAFwAQ==&amp;rs=AOn4CLBU1c1ZHw7nqHjzDMqrxS73tCxH5Q</t>
  </si>
  <si>
    <t>Computational Fluid Dynamics - CFD - ANSYS http://cfd.ninja/ http://cfd.ninja/ Moving Mesh ÃÂ³ÃÂ¸ÃÂ´Ã‘â‚¬ÃÂ°ÃÂ²ÃÂ»ÃÂ¸ÃÂºÃÂ° ÃÂ²Ã‘â€¹Ã‘â€¡ÃÂ¸Ã‘ÂÃÂ»ÃÂ¸Ã‘â€šÃÂµÃÂ»Ã‘Å’ÃÂ½ÃÂ°Ã‘Â ÃÂ³ÃÂ¸ÃÂ´Ã‘â‚¬ÃÂ¾ÃÂ´ÃÂ¸ÃÂ½ÃÂ°ÃÂ¼ÃÂ¸ÃÂºÃÂ° Ã¦Â°Â´Ã¥Å â€ºÃ¥Â­Â¸ Ã¨Â¨Ë†Ã§Â®â€”Ã¦ÂµÂÃ©Â«â€Ã¥â€¹â€¢Ã¥Å â€ºÃ¥Â­Â¸ Ã Â¤Å“Ã Â¤Â²Ã Â¤â€”Ã Â¤Â¤Ã Â¤Â¿ Ã Â¤ÂµÃ Â¤Â¿Ã Â¤Å“Ã Â¥ÂÃ Â¤Å¾Ã Â¤Â¾Ã Â¤Â¨ ...</t>
  </si>
  <si>
    <t>video, moving mesh, Ansys (Organization), CFX (Software), rpm, Revolutions Per Minute (Unit Of Angular Frequency), simulation numerical, cfd, Computational F...</t>
  </si>
  <si>
    <t>hD9JM3p-AME</t>
  </si>
  <si>
    <t>3D Max Studio - RealFlow - Channel 3D - Free Surface - Hydraulic</t>
  </si>
  <si>
    <t>https://www.youtube.com/watch?v=WDWiGwqyRTQ</t>
  </si>
  <si>
    <t>https://i.ytimg.com/vi/WDWiGwqyRTQ/hqdefault.jpg?sqp=-oaymwEZCPYBEIoBSFXyq4qpAwsIARUAAIhCGAFwAQ==&amp;rs=AOn4CLAefekUngwZVBTb70PkEJI8eGplYA</t>
  </si>
  <si>
    <t>Computational Fluid Dynamics - CFD Disipador de energia</t>
  </si>
  <si>
    <t>canal, RealFlow (Software), 3D Modeling (Profession), Free Surface, lattice, splash, water, Autodesk 3ds Max (Software), hybrid, Fluid Mechanics (Field Of St...</t>
  </si>
  <si>
    <t>WDWiGwqyRTQ</t>
  </si>
  <si>
    <t>https://www.youtube.com/watch?v=fuTuCLkbaBI</t>
  </si>
  <si>
    <t>https://i.ytimg.com/vi/fuTuCLkbaBI/hqdefault.jpg?sqp=-oaymwEZCPYBEIoBSFXyq4qpAwsIARUAAIhCGAFwAQ==&amp;rs=AOn4CLBG6gYg6b2axvFEuvbZ33WXd1C1iA</t>
  </si>
  <si>
    <t>Computational Fluid Dynamics - CFD - ANSYS http://cfd.ninja/ SimulaciÃƒÂ³n del cierre de una compuerta ANSYS WORKBENCH gate Close</t>
  </si>
  <si>
    <t>ANSYS, CFX, CFX (Software), moving mesh, flow, cfd, Computational Fluid Dynamics (Field Of Study), compuerta, gate, Hydraulic Engineering (Field Of Study), h...</t>
  </si>
  <si>
    <t>fuTuCLkbaBI</t>
  </si>
  <si>
    <t>Hydraulic Part 1/7 - ANSYS CFX - CFD simulation</t>
  </si>
  <si>
    <t>https://www.youtube.com/watch?v=g1P68hqlVaE</t>
  </si>
  <si>
    <t>https://i.ytimg.com/vi/g1P68hqlVaE/hqdefault.jpg?sqp=-oaymwEZCPYBEIoBSFXyq4qpAwsIARUAAIhCGAFwAQ==&amp;rs=AOn4CLAs4UMiv4WZakl2A5px_1T0h1F94g</t>
  </si>
  <si>
    <t>Computational Fluid Dynamics http://cfd.ninja/ ANSYS WORKBENCH Hidraulica Computational Fluid Dynamics - CFD - ANSYS Hydraulic Ã¦Â°Â´Ã¥Å â€ºÃ¥Â­Â¦ Ã¨Â®Â¡Ã§Â®â€”Ã¦ÂµÂÃ¤Â½â€œÃ¥Å Â¨Ã¥Å â€ºÃ¥Â­Â¦ Ã¦Â°Â´Ã¥Å â€ºÃ¥Â­Â¸ Ã¨Â¨Ë†Ã§Â®â€”Ã¦ÂµÂÃ©Â«â€Ã¥â€¹â€¢Ã¥Å â€ºÃ¥Â­Â¸ ÃÂ³ÃÂ¸ÃÂ´Ã‘â‚¬ÃÂ°ÃÂ²...</t>
  </si>
  <si>
    <t>CFD, ANSYS CFX, ansys, transient, unsteady, energy, hydroelectric, Hydropower (Industry), hidroelectrica, Hydraulic Engineering (Field Of Study), mecanica de...</t>
  </si>
  <si>
    <t>g1P68hqlVaE</t>
  </si>
  <si>
    <t>ANSYS CFX - Surge Tank - Multiphase Flow - CFD</t>
  </si>
  <si>
    <t>https://www.youtube.com/watch?v=ZjlD6kIU-Wo</t>
  </si>
  <si>
    <t>https://i.ytimg.com/vi/ZjlD6kIU-Wo/hqdefault.jpg?sqp=-oaymwEZCPYBEIoBSFXyq4qpAwsIARUAAIhCGAFwAQ==&amp;rs=AOn4CLDpq4Tx_CPYvxiIPEqdpj8YAbDYfQ</t>
  </si>
  <si>
    <t>Computational Fluid Dynamics - CFD - ANSYS http://cfd.ninja/ ANSYS WORKBENCH</t>
  </si>
  <si>
    <t>Flujo, BifÃƒÂ¡sico, CFX (Software), 2d, chimenea, chimenea de equilibrio, sink, flow, Ansys (Organization), free surface, surge tank, mecanica de fluidos, cfd, ...</t>
  </si>
  <si>
    <t>ZjlD6kIU-Wo</t>
  </si>
  <si>
    <t>ANSYS CFX - Multiphase Flow - Spillway 3D - CFD Simulation</t>
  </si>
  <si>
    <t>https://www.youtube.com/watch?v=Fi5yy7vW8X4</t>
  </si>
  <si>
    <t>https://i.ytimg.com/vi/Fi5yy7vW8X4/hqdefault.jpg?sqp=-oaymwEZCPYBEIoBSFXyq4qpAwsIARUAAIhCGAFwAQ==&amp;rs=AOn4CLAhhv7bhhmbBcm5YBqJowCKo6NvIw</t>
  </si>
  <si>
    <t>Hydraulic http://cfd.ninja/ Computational Fluid Dynamics - CFD - ANSYS ANSYS WORKBENCH Hidraulica Dinamica de fluidos Computacional ÃÂ³ÃÂ¸ÃÂ´Ã‘â‚¬ÃÂ°ÃÂ²ÃÂ»ÃÂ¸Ã‘â€¡ÃÂµÃ‘ÂÃÂºÃÂ¸ÃÂ¹ ÃÂ²Ã‘â€¹Ã‘â€¡ÃÂ¸Ã‘ÂÃÂ»ÃÂ¸Ã‘â€šÃÂµÃÂ»...</t>
  </si>
  <si>
    <t>CFX, Ansys (Organization), spillway, dam, Fluid Dynamics (Field Of Study), Fluid Mechanics (Field Of Study), Civil Engineering (Industry), multiphase, Hydrau...</t>
  </si>
  <si>
    <t>Fi5yy7vW8X4</t>
  </si>
  <si>
    <t>La Ensenada - Puente Piedra</t>
  </si>
  <si>
    <t>https://www.youtube.com/watch?v=30p1COox8kM</t>
  </si>
  <si>
    <t>https://i.ytimg.com/vi/30p1COox8kM/hqdefault.jpg?sqp=-oaymwEZCPYBEIoBSFXyq4qpAwsIARUAAIhCGAFwAQ==&amp;rs=AOn4CLCEONC0DplkvBKsz3UIy6KR4eUU7Q</t>
  </si>
  <si>
    <t>La ensenada ubicada en el distrito de Puente Piedra, Lima - PerÃƒÂº, Recorrido de google maps</t>
  </si>
  <si>
    <t>Google Maps (Website), 3d, peru, lima, mano a mano, Puente Piedra District (Location), SketchUp (Software)</t>
  </si>
  <si>
    <t>30p1COox8kM</t>
  </si>
  <si>
    <t>Video 3d max - Virtual Model - fishing boat - Barco Pesquero</t>
  </si>
  <si>
    <t>https://www.youtube.com/watch?v=6ukv-EM0Beo</t>
  </si>
  <si>
    <t>https://i.ytimg.com/vi/6ukv-EM0Beo/hqdefault.jpg?sqp=-oaymwEZCPYBEIoBSFXyq4qpAwsIARUAAIhCGAFwAQ==&amp;rs=AOn4CLC5hi7AdxhyUFr-ftjOQInGQEUSJQ</t>
  </si>
  <si>
    <t>Virtual Model Modelo virtual de una embarcaciÃƒÂ³n pesquera</t>
  </si>
  <si>
    <t>3d, barco, ship, Autodesk 3ds Max (Software), oceano, barco pesquero, pesca, fishing boat, Fish (Animal), boat, boat 3d, ocean, sea, Autodesk Revit (Software...</t>
  </si>
  <si>
    <t>6ukv-EM0Beo</t>
  </si>
  <si>
    <t>Video Biodigestor - Biodigester</t>
  </si>
  <si>
    <t>https://www.youtube.com/watch?v=MXAZ03fuNN0</t>
  </si>
  <si>
    <t>https://i.ytimg.com/vi/MXAZ03fuNN0/hqdefault.jpg?sqp=-oaymwEZCPYBEIoBSFXyq4qpAwsIARUAAIhCGAFwAQ==&amp;rs=AOn4CLDKWRJdmpBidMh4PZNQEkucynhPJg</t>
  </si>
  <si>
    <t>Apoyo Social en la La Ensenada - Puente Piedra ConstrucciÃƒÂ³n de un biodigestor</t>
  </si>
  <si>
    <t>biodigestor, Puente Piedra District (Location), biodigester, energy, albaÃƒÂ±il, Engineering (Industry), Engineer (Job Title), tecnico, eje, mezclador, Building...</t>
  </si>
  <si>
    <t>MXAZ03fuNN0</t>
  </si>
  <si>
    <t>ansysinc</t>
  </si>
  <si>
    <t>https://yt3.ggpht.com/a-/AAuE7mAd22pWlaQGxn6wADcAS_p_Oo1_LpiAQWxKgA=s288-mo-c-c0xffffffff-rj-k-no</t>
  </si>
  <si>
    <t>Learn How ANSYS Discovery Live is Fostering Innovation at Endress+Hauser</t>
  </si>
  <si>
    <t>https://www.youtube.com/watch?v=a3O9dzjdAxw</t>
  </si>
  <si>
    <t>https://i.ytimg.com/vi/a3O9dzjdAxw/hqdefault.jpg?sqp=-oaymwEZCPYBEIoBSFXyq4qpAwsIARUAAIhCGAFwAQ==&amp;rs=AOn4CLBTqkUfpTNX00i_G3Y8FqXSVakCyQ</t>
  </si>
  <si>
    <t>Endress+Hauser develops and manufactures instruments for level and pressure measurements. Making Simulation available to all engineers and developers has res...</t>
  </si>
  <si>
    <t>ANSYS Discovery AIM, ANSYS Discovery Live</t>
  </si>
  <si>
    <t>a3O9dzjdAxw</t>
  </si>
  <si>
    <t>ANSYS Discovery Live 19.2 Rotating Boundaries</t>
  </si>
  <si>
    <t>https://www.youtube.com/watch?v=36KCD-OFTNc</t>
  </si>
  <si>
    <t>https://i.ytimg.com/vi/36KCD-OFTNc/hqdefault.jpg?sqp=-oaymwEZCPYBEIoBSFXyq4qpAwsIARUAAIhCGAFwAQ==&amp;rs=AOn4CLCghtIp4WikEru4HJYn3ELUGGYnuA</t>
  </si>
  <si>
    <t>With the latest release of ANSYS Discovery Live, you can account for the angular velocity of rotating components in a fluid simulation. This is especially us...</t>
  </si>
  <si>
    <t>ANSYS Discovery Live, rotating boundaries, rotating walls</t>
  </si>
  <si>
    <t>36KCD-OFTNc</t>
  </si>
  <si>
    <t>ANSYS Discovery Live Product Features</t>
  </si>
  <si>
    <t>https://www.youtube.com/watch?v=C--TbSDBcFQ&amp;t=9s</t>
  </si>
  <si>
    <t>https://i.ytimg.com/vi/C--TbSDBcFQ/hqdefault.jpg?sqp=-oaymwEZCPYBEIoBSFXyq4qpAwsIARUAAIhCGAFwAQ==&amp;rs=AOn4CLBBXS0Ttr_1TzdCuNq_jBbHdNh-nw</t>
  </si>
  <si>
    <t>ANSYS Discovery Live is a disruptive software for the product development process. Designers can experience the benefit of simulation, iterate on many more d...</t>
  </si>
  <si>
    <t>3D CAD, 3D design, 3D modeling, ANSYS Discovery Live, engineering simulation, real-time simulation</t>
  </si>
  <si>
    <t>C--TbSDBcFQ&amp;t=9s</t>
  </si>
  <si>
    <t>ANSYS Discovery Live Applications and Use Cases</t>
  </si>
  <si>
    <t>https://www.youtube.com/watch?v=YkOTPWd34OY</t>
  </si>
  <si>
    <t>https://i.ytimg.com/vi/YkOTPWd34OY/hqdefault.jpg?sqp=-oaymwEZCPYBEIoBSFXyq4qpAwsIARUAAIhCGAFwAQ==&amp;rs=AOn4CLCHFDNVQeod4cq09Q5MZqla9SPEfw</t>
  </si>
  <si>
    <t>ANSYS Discovery Live is a groundbreaking approach to design, allowing anyone to incorporate engineering simulation earlier into product development. Watch th...</t>
  </si>
  <si>
    <t>3D CAD, 3D modeling, ANSYS Discovery, ANSYS Discovery Live, CFD, FEA, computational fluid dynamics, finite, finite element analysis</t>
  </si>
  <si>
    <t>YkOTPWd34OY</t>
  </si>
  <si>
    <t>Concept Model Development in ANSYS Discovery Live</t>
  </si>
  <si>
    <t>https://www.youtube.com/watch?v=1hYpZDSxZXo</t>
  </si>
  <si>
    <t>https://i.ytimg.com/vi/1hYpZDSxZXo/hqdefault.jpg?sqp=-oaymwEZCPYBEIoBSFXyq4qpAwsIARUAAIhCGAFwAQ==&amp;rs=AOn4CLBzCCZZhzKXFl1BUEv7QK5ZgKR7zw</t>
  </si>
  <si>
    <t>When it comes to concept modeling and sorting through your design ideas, are you using the right tool for the job? Discovery Live is a simple tool promotes t...</t>
  </si>
  <si>
    <t>3D CAD, 3D modeling, ANSYS Discovery, ANSYS Discovery Live, ANSYS Discovery SpaceClaim, CFD, FEA, concept model, concept modeling, finite element analysis, f...</t>
  </si>
  <si>
    <t>1hYpZDSxZXo</t>
  </si>
  <si>
    <t>What is ANSYS Discovery Live</t>
  </si>
  <si>
    <t>https://www.youtube.com/watch?v=uduIPo1i1JQ</t>
  </si>
  <si>
    <t>https://i.ytimg.com/vi/uduIPo1i1JQ/hqdefault.jpg?sqp=-oaymwEZCPYBEIoBSFXyq4qpAwsIARUAAIhCGAFwAQ==&amp;rs=AOn4CLAsGd2-5r5mz94OVsguCGNQmgvzNw</t>
  </si>
  <si>
    <t>ANSYS Discovery Live is the first ever simulation environment that provides real-time answers to engineering challenges. It lets you interactively change geo...</t>
  </si>
  <si>
    <t>ANSYS Discovery Live, CFD, internal fluids</t>
  </si>
  <si>
    <t>uduIPo1i1JQ</t>
  </si>
  <si>
    <t>ANSYS Discovery Live to AIM - Heat Sink Thermal Simulation</t>
  </si>
  <si>
    <t>https://www.youtube.com/watch?v=47ouALC89zU&amp;t=123s</t>
  </si>
  <si>
    <t>https://i.ytimg.com/vi/47ouALC89zU/hqdefault.jpg?sqp=-oaymwEZCPYBEIoBSFXyq4qpAwsIARUAAIhCGAFwAQ==&amp;rs=AOn4CLDfkttBgM-CGndhvoRiIdAcMlF0IA</t>
  </si>
  <si>
    <t>Using the combination of Discovery Live for upfront design exploration, and Discovery AIM for validation and more in-depth physics studies like observing the...</t>
  </si>
  <si>
    <t>47ouALC89zU&amp;t=123s</t>
  </si>
  <si>
    <t>ANSYS Discovery Live - Structural-Modal Simulation - Plastic Housing Example</t>
  </si>
  <si>
    <t>https://www.youtube.com/watch?v=eFF81qL2rug</t>
  </si>
  <si>
    <t>https://i.ytimg.com/vi/eFF81qL2rug/hqdefault.jpg?sqp=-oaymwEZCPYBEIoBSFXyq4qpAwsIARUAAIhCGAFwAQ==&amp;rs=AOn4CLDPMW1qjN4h4YzCxsw_b35Fau5ENA</t>
  </si>
  <si>
    <t>Watch this video to see how you can modify the properties of a plastic enclosure for a circuit board and receive instant deformation feedback using ANSYS Dis...</t>
  </si>
  <si>
    <t>3D CAD, 3D modeling, ANSYS Discovery, ANSYS Discovery Live, FEA, finite element analysis, geometry creation, modal analysis, structural analysis</t>
  </si>
  <si>
    <t>eFF81qL2rug</t>
  </si>
  <si>
    <t>ANSYS Discovery Live - Thermal Simulation of a Heat Pipe</t>
  </si>
  <si>
    <t>https://www.youtube.com/watch?v=36eJ93BwJTU</t>
  </si>
  <si>
    <t>https://i.ytimg.com/vi/36eJ93BwJTU/hqdefault.jpg?sqp=-oaymwEZCPYBEIoBSFXyq4qpAwsIARUAAIhCGAFwAQ==&amp;rs=AOn4CLBbOd4PIYD8lFmLB8Fr6yk7JShVZg</t>
  </si>
  <si>
    <t>ANSYS Discovery Live is an excellent tool for answering your Ã¢â‚¬Å“what ifÃ¢â‚¬Â questions. It does this by letting you modify a 3D model and instantly view the ramifi...</t>
  </si>
  <si>
    <t>3D, 3D CAD, 3D modeling, ANSYS Discovery, ANSYS Discovery Live, thermal analysis, thermal simulation</t>
  </si>
  <si>
    <t>36eJ93BwJTU</t>
  </si>
  <si>
    <t>ANSYS Discovery Live to AIM - Structural Simulation</t>
  </si>
  <si>
    <t>https://www.youtube.com/watch?v=09azb81Igwc&amp;t=6s</t>
  </si>
  <si>
    <t>https://i.ytimg.com/vi/09azb81Igwc/hqdefault.jpg?sqp=-oaymwEZCPYBEIoBSFXyq4qpAwsIARUAAIhCGAFwAQ==&amp;rs=AOn4CLDujEDKyGAKUh4yQ0CKp36CZttj7g</t>
  </si>
  <si>
    <t>Watch this video to learn how you can use ANSYS Discovery Live to perform preliminary, instantaneous simulations to obtain a viable structural design, follow...</t>
  </si>
  <si>
    <t>ANSYS Discovery, ANSYS Discovery AIM, ANSYS Discovery Live, FEA, finite element analysis, non-linear contact, structural analysis</t>
  </si>
  <si>
    <t>09azb81Igwc&amp;t=6s</t>
  </si>
  <si>
    <t>Experts Discuss Discovery Live</t>
  </si>
  <si>
    <t>https://www.youtube.com/watch?v=o83vdraJpNs</t>
  </si>
  <si>
    <t>https://i.ytimg.com/vi/o83vdraJpNs/hqdefault.jpg?sqp=-oaymwEZCPYBEIoBSFXyq4qpAwsIARUAAIhCGAFwAQ==&amp;rs=AOn4CLC-hl6Z7wEtpwhRR4aopeNSbbGRdA</t>
  </si>
  <si>
    <t>Design and research experts, Mr. Rajeev Singh of RDCIS, SAIL and Dr. Arup Bandyopadhyay of VECC Kolkata along with Mr. Rafiq Somani of ANSYS, discuss the exc...</t>
  </si>
  <si>
    <t>ANSYS Discovery Live</t>
  </si>
  <si>
    <t>o83vdraJpNs</t>
  </si>
  <si>
    <t>ANSYS Discovery Live Automotive HVAC Simulation</t>
  </si>
  <si>
    <t>https://www.youtube.com/watch?v=FkbNFvF2QKU</t>
  </si>
  <si>
    <t>https://i.ytimg.com/vi/FkbNFvF2QKU/hqdefault.jpg?sqp=-oaymwEZCPYBEIoBSFXyq4qpAwsIARUAAIhCGAFwAQ==&amp;rs=AOn4CLAghzmj90XQJ5ealaS414XO_2i0uQ</t>
  </si>
  <si>
    <t>Simulation in ANSYS Discovery Live can be used to help engineers sort through concepts and quickly determine a design's performance. It shortens design cycle...</t>
  </si>
  <si>
    <t>3D, ANSYS Discovery Live, CFD, computational fluid dynamics</t>
  </si>
  <si>
    <t>FkbNFvF2QKU</t>
  </si>
  <si>
    <t>ANSYS Discovery Live Internal Flow of a Duct</t>
  </si>
  <si>
    <t>https://www.youtube.com/watch?v=MJQVpvWBwXg</t>
  </si>
  <si>
    <t>https://i.ytimg.com/vi/MJQVpvWBwXg/hqdefault.jpg?sqp=-oaymwEZCPYBEIoBSFXyq4qpAwsIARUAAIhCGAFwAQ==&amp;rs=AOn4CLAcB-x8q5eCfca8T07A3gI6Iz3dmw</t>
  </si>
  <si>
    <t>ANSYS Discovery Live is an interactive simulation experience, where users get near real-time feedback of their design's performance. Having things like inter...</t>
  </si>
  <si>
    <t>engineering simulation, 3-D Design, 3-D CAD, FEA, CFD, computational fluid dynamics, finite element analysis, thermal analysis, ANSYS, internal flow characte...</t>
  </si>
  <si>
    <t>MJQVpvWBwXg</t>
  </si>
  <si>
    <t>Lightweighting with ANSYS Discovery Live</t>
  </si>
  <si>
    <t>https://www.youtube.com/watch?v=DNtOaX4uZ_E</t>
  </si>
  <si>
    <t>https://i.ytimg.com/vi/DNtOaX4uZ_E/hqdefault.jpg?sqp=-oaymwEZCPYBEIoBSFXyq4qpAwsIARUAAIhCGAFwAQ==&amp;rs=AOn4CLAiTH6XWQ_YKqfPx6gGUyAMXdGI0w</t>
  </si>
  <si>
    <t>See how Discovery Live helps optimize strength and weight in structural models. Learn more: https://www.ansys.com/discovery</t>
  </si>
  <si>
    <t>3-D Design, Fluid Dynamics, FEA Analysis, Finite Element Analysis, 3D Design Software, Computational Fluid Dynamics, Simulation Software, Interactive Physics...</t>
  </si>
  <si>
    <t>DNtOaX4uZ_E</t>
  </si>
  <si>
    <t>ANSYS Discovery Live Simulation of a Motor Mount Concept</t>
  </si>
  <si>
    <t>https://www.youtube.com/watch?v=cVACSbb84eY&amp;t=94s</t>
  </si>
  <si>
    <t>https://i.ytimg.com/vi/cVACSbb84eY/hqdefault.jpg?sqp=-oaymwEZCPYBEIoBSFXyq4qpAwsIARUAAIhCGAFwAQ==&amp;rs=AOn4CLAzu6W-4pQ6Q8YrKb6CC5ap3-9vIg</t>
  </si>
  <si>
    <t>Making better informed design decisions upfront can potentially reduce costly changes later on towards production. Using engineering simulation is a proven w...</t>
  </si>
  <si>
    <t>engineering simulation, 3-D Design, 3-D CAD, FEA, CFD, computational fluid dynamics, finite element analysis, thermal analysis, motor mount, 3D Design softwa...</t>
  </si>
  <si>
    <t>cVACSbb84eY&amp;t=94s</t>
  </si>
  <si>
    <t>Wibotic and ANSYS Discovery Live</t>
  </si>
  <si>
    <t>https://www.youtube.com/watch?v=g4QA9zr80Cs&amp;t=116s</t>
  </si>
  <si>
    <t>https://i.ytimg.com/vi/g4QA9zr80Cs/hqdefault.jpg?sqp=-oaymwEZCPYBEIoBSFXyq4qpAwsIARUAAIhCGAFwAQ==&amp;rs=AOn4CLAnxG1k4NGHFxgoQDqrs91o4d3jdg</t>
  </si>
  <si>
    <t>Wibotic is an innovative company in a fast moving industry -- they build autonomous battery charging systems for aerial drones. They turned to ANSYS Discover...</t>
  </si>
  <si>
    <t>ANSYS Discovery, ANSYS Discovery Live, 3D CAD modeling, thermal simulation, CFD, FEA, aerial drones, autonomous charging, autonomous battery charging</t>
  </si>
  <si>
    <t>g4QA9zr80Cs&amp;t=116s</t>
  </si>
  <si>
    <t>Business Benefits of Using Discovery Live</t>
  </si>
  <si>
    <t>https://www.youtube.com/watch?v=6s53QHOeV-o&amp;t=1s</t>
  </si>
  <si>
    <t>https://i.ytimg.com/vi/6s53QHOeV-o/hqdefault.jpg?sqp=-oaymwEZCPYBEIoBSFXyq4qpAwsIARUAAIhCGAFwAQ==&amp;rs=AOn4CLA-ydZB9jAF7DDVRlHa-87eDISvqA</t>
  </si>
  <si>
    <t>In this video, hear the business case for Discovery Live. Learn how realizing your products' potential benefits the bottom line.</t>
  </si>
  <si>
    <t>3D Design, Fluid Dynamics, FEA Analysis, Finite Element Analysis, 3D Design Software, Computational Fluid Dynamics, Simulation Software, Interactive Physics,...</t>
  </si>
  <si>
    <t>6s53QHOeV-o&amp;t=1s</t>
  </si>
  <si>
    <t>Time Savings with Discovery Live</t>
  </si>
  <si>
    <t>https://www.youtube.com/watch?v=GuLQpUvWxgg</t>
  </si>
  <si>
    <t>https://i.ytimg.com/vi/GuLQpUvWxgg/hqdefault.jpg?sqp=-oaymwEZCPYBEIoBSFXyq4qpAwsIARUAAIhCGAFwAQ==&amp;rs=AOn4CLDcBXBYHzNM0EFndBucgSOHKMruow</t>
  </si>
  <si>
    <t>Welcome to engineering at the speed of thought. With Discovery Live, simulation begins in seconds Ã¢â‚¬â€ with a few simple parameters. Learn more: http://www.ansy...</t>
  </si>
  <si>
    <t>GuLQpUvWxgg</t>
  </si>
  <si>
    <t>Interactive Results in ANSYS Discovery Live</t>
  </si>
  <si>
    <t>https://www.youtube.com/watch?v=vaAqQvcCaKM</t>
  </si>
  <si>
    <t>https://i.ytimg.com/vi/vaAqQvcCaKM/hqdefault.jpg?sqp=-oaymwEZCPYBEIoBSFXyq4qpAwsIARUAAIhCGAFwAQ==&amp;rs=AOn4CLC7_2ejplef1_BkWluSfOEDhP-lsQ</t>
  </si>
  <si>
    <t>See only what you want Ã¢â‚¬â€ in the way you want to see it Ã¢â‚¬â€ with Discovery Live's interactive rendering capability. Learn more: http://www.ansys.com/discovery</t>
  </si>
  <si>
    <t>vaAqQvcCaKM</t>
  </si>
  <si>
    <t>Interactive Physics in ANSYS Discovery Live</t>
  </si>
  <si>
    <t>https://www.youtube.com/watch?v=x8wMWWW-Bzk</t>
  </si>
  <si>
    <t>https://i.ytimg.com/vi/x8wMWWW-Bzk/hqdefault.jpg?sqp=-oaymwEZCPYBEIoBSFXyq4qpAwsIARUAAIhCGAFwAQ==&amp;rs=AOn4CLAy8onMElD0V8sb_RfOuBHfPyPE3w</t>
  </si>
  <si>
    <t>With Discovery Live you can easily change input parameters, switch between physics solutions and immediately evaluate all the what-ifs of your design. Learn ...</t>
  </si>
  <si>
    <t>3D design, cfd modeling, fea analysis, finite element analysis, Fluid Dynamics, geometric model, simulation technology, thermal simulatoin</t>
  </si>
  <si>
    <t>x8wMWWW-Bzk</t>
  </si>
  <si>
    <t>Interactive Geometry in ANSYS Discovery Live</t>
  </si>
  <si>
    <t>https://www.youtube.com/watch?v=msGycTSy7ik</t>
  </si>
  <si>
    <t>https://i.ytimg.com/vi/msGycTSy7ik/hqdefault.jpg?sqp=-oaymwEZCPYBEIoBSFXyq4qpAwsIARUAAIhCGAFwAQ==&amp;rs=AOn4CLBp2juG5bb1DpfdtCAAE9zPafjEYQ</t>
  </si>
  <si>
    <t>Watch as the interactive geometry feature in Discovery Live provides instant feedback about product performance. Learn more: http://www.ansys.com/discovery</t>
  </si>
  <si>
    <t>3D design, cfd modeling, fea analysis, Fluid Dynamics, geometric model, interactive physics software, modal analysis, simulation technology, thermal simulation</t>
  </si>
  <si>
    <t>msGycTSy7ik</t>
  </si>
  <si>
    <t>https://www.youtube.com/watch?v=H1jySucPHWk&amp;t=5s</t>
  </si>
  <si>
    <t>https://i.ytimg.com/vi/H1jySucPHWk/hqdefault.jpg?sqp=-oaymwEZCPYBEIoBSFXyq4qpAwsIARUAAIhCGAFwAQ==&amp;rs=AOn4CLCm_H-3Y48ee1C41UFd-VxBMpt20g</t>
  </si>
  <si>
    <t>engineering simulation, 3-d design, 3-d cad, fea, cfd, computational fluid dynamics, finite element analysis</t>
  </si>
  <si>
    <t>H1jySucPHWk&amp;t=5s</t>
  </si>
  <si>
    <t>The Speed of ANSYS Discovery Live</t>
  </si>
  <si>
    <t>https://www.youtube.com/watch?v=JD0DC9yMo0s</t>
  </si>
  <si>
    <t>https://i.ytimg.com/vi/JD0DC9yMo0s/hqdefault.jpg?sqp=-oaymwEZCPYBEIoBSFXyq4qpAwsIARUAAIhCGAFwAQ==&amp;rs=AOn4CLDz_vfx9futRYxhfB7E27ICmSpTaw</t>
  </si>
  <si>
    <t>As fast as boundary conditions are established or geometry edits are made, Discovery Live displays useful results all in real-time. Learn more: http://www.an...</t>
  </si>
  <si>
    <t>engineering simulation, 3-D Design, 3-D CAD, FEA, CFD, computational fluid dynamics, finite element analysis</t>
  </si>
  <si>
    <t>JD0DC9yMo0s</t>
  </si>
  <si>
    <t>https://www.youtube.com/watch?v=0kZ6c1NfnQE</t>
  </si>
  <si>
    <t>https://i.ytimg.com/vi/0kZ6c1NfnQE/hqdefault.jpg?sqp=-oaymwEZCPYBEIoBSFXyq4qpAwsIARUAAIhCGAFwAQ==&amp;rs=AOn4CLB-uasYlivlA0RRK83kHL6BaFk4dA</t>
  </si>
  <si>
    <t>Graphic and numerical updates are immediate when experimenting with design concepts and model changes in Discovery Live. Learn more: http://www.ansys.com/dis...</t>
  </si>
  <si>
    <t>0kZ6c1NfnQE</t>
  </si>
  <si>
    <t>https://www.youtube.com/watch?v=RW1d8xRZ8ec</t>
  </si>
  <si>
    <t>https://i.ytimg.com/vi/RW1d8xRZ8ec/hqdefault.jpg?sqp=-oaymwEZCPYBEIoBSFXyq4qpAwsIARUAAIhCGAFwAQ==&amp;rs=AOn4CLAqjKZMjKF-hOfztyFS8a2HQS386w</t>
  </si>
  <si>
    <t>Discovery Live is a simulation environment where engineers can modify display results and characteristics to rapidly observe trends in their design. Learn mo...</t>
  </si>
  <si>
    <t>engineering simulation, 3-D Design, 3-D CAD, FEA, CFD, computational fluid dynamics, finite element analysis, ANSYS</t>
  </si>
  <si>
    <t>RW1d8xRZ8ec</t>
  </si>
  <si>
    <t>https://www.youtube.com/watch?v=nrnu_U9kVCc</t>
  </si>
  <si>
    <t>https://i.ytimg.com/vi/nrnu_U9kVCc/hqdefault.jpg?sqp=-oaymwEZCPYBEIoBSFXyq4qpAwsIARUAAIhCGAFwAQ==&amp;rs=AOn4CLCxvo9KeZ3MxTQwCavaiofvBnVT_Q</t>
  </si>
  <si>
    <t>Engineering insights and trends are instantaneous, regardless of changes to boundary conditions such as flow rates, material types, inlet pressure. Learn mor...</t>
  </si>
  <si>
    <t>engineering simulation, 3-D Design, 3-D CAD, FEA, CFD, computational fluid dynamics, finite element anaylsys</t>
  </si>
  <si>
    <t>nrnu_U9kVCc</t>
  </si>
  <si>
    <t>SVS FEM</t>
  </si>
  <si>
    <t>ANSYS Discovery Live hands on</t>
  </si>
  <si>
    <t>https://www.youtube.com/watch?v=vWUIldAcPHM</t>
  </si>
  <si>
    <t>https://i.ytimg.com/vi/vWUIldAcPHM/hqdefault.jpg?sqp=-oaymwEZCPYBEIoBSFXyq4qpAwsIARUAAIhCGAFwAQ==&amp;rs=AOn4CLD7W9YRo5RfLNOVCceU867db62O8g</t>
  </si>
  <si>
    <t>CUDA, simulation, numerical, CAD, interactive modelling, fast response, FEM, ANSYS new product, ANSYS Discovery Live presentation</t>
  </si>
  <si>
    <t>vWUIldAcPHM</t>
  </si>
  <si>
    <t>https://www.youtube.com/watch?v=IN0FHbr3Cf4</t>
  </si>
  <si>
    <t>https://i.ytimg.com/vi/IN0FHbr3Cf4/hqdefault.jpg?sqp=-oaymwEZCPYBEIoBSFXyq4qpAwsIARUAAIhCGAFwAQ==&amp;rs=AOn4CLATTG93jbOxtQOWjdm-hvf7GXK7wQ</t>
  </si>
  <si>
    <t>The new product for designers ANSYS Discovery Live</t>
  </si>
  <si>
    <t>ANSYS Discovery, ANSYS Discovery Live, What is ANSYS Discovery</t>
  </si>
  <si>
    <t>IN0FHbr3Cf4</t>
  </si>
  <si>
    <t>https://www.youtube.com/watch?v=5r9VjmVEfrw</t>
  </si>
  <si>
    <t>https://i.ytimg.com/vi/5r9VjmVEfrw/hqdefault.jpg?sqp=-oaymwEZCPYBEIoBSFXyq4qpAwsIARUAAIhCGAFwAQ==&amp;rs=AOn4CLChUqfopFJG51oW2UhI6Q3jsfjSig</t>
  </si>
  <si>
    <t>ANSYS Discovery, ANSYS Discovery Live, ANSYS New Product</t>
  </si>
  <si>
    <t>5r9VjmVEfrw</t>
  </si>
  <si>
    <t>https://www.youtube.com/watch?v=JrAVNyI7alI</t>
  </si>
  <si>
    <t>https://i.ytimg.com/vi/JrAVNyI7alI/hqdefault.jpg?sqp=-oaymwEZCPYBEIoBSFXyq4qpAwsIARUAAIhCGAFwAQ==&amp;rs=AOn4CLCiF1w6oArSDgFtPMGhsIhN4WONyg</t>
  </si>
  <si>
    <t>ANSYS Discovery</t>
  </si>
  <si>
    <t>ANSYS Discovery, ANSYS Discovery Live, ANSYS Discovery new product</t>
  </si>
  <si>
    <t>JrAVNyI7alI</t>
  </si>
  <si>
    <t>https://www.youtube.com/watch?v=dXKuD7rrXZI</t>
  </si>
  <si>
    <t>https://i.ytimg.com/vi/dXKuD7rrXZI/hqdefault.jpg?sqp=-oaymwEZCPYBEIoBSFXyq4qpAwsIARUAAIhCGAFwAQ==&amp;rs=AOn4CLAg4bD0cojfDmMVO-KDFBXm7lRbKg</t>
  </si>
  <si>
    <t>ANSYS Discovery Live, ANSYS Discovery Live Interactive Physics, ANSYS New Product</t>
  </si>
  <si>
    <t>dXKuD7rrXZI</t>
  </si>
  <si>
    <t>ESSSgroup</t>
  </si>
  <si>
    <t>https://storage.googleapis.com/site.esss.co/2db1fd03-img-social-media-share.png</t>
  </si>
  <si>
    <t>Wibotic y ANSYS Discovery Live</t>
  </si>
  <si>
    <t>https://www.youtube.com/watch?v=jTaEV-QZ2Bk</t>
  </si>
  <si>
    <t>https://i.ytimg.com/vi/jTaEV-QZ2Bk/hqdefault.jpg?sqp=-oaymwEZCPYBEIoBSFXyq4qpAwsIARUAAIhCGAFwAQ==&amp;rs=AOn4CLC-_ePk6SuW-QwyVz7Wp-feze1PFA</t>
  </si>
  <si>
    <t>Wibotic es una empresa innovadora en una industria en movimiento rÃƒÂ¡pido - componen sistemas autÃƒÂ³nomos de carga de baterÃƒÂ­a para drones aÃƒÂ©reos. Wibotic utiliza...</t>
  </si>
  <si>
    <t>ansys, tecnologÃƒÂ­a, simulaciÃƒÂ³n</t>
  </si>
  <si>
    <t>jTaEV-QZ2Bk</t>
  </si>
  <si>
    <t>Wibotic e ANSYS Discovery Live</t>
  </si>
  <si>
    <t>https://www.youtube.com/watch?v=CXXdoXLYYBA</t>
  </si>
  <si>
    <t>https://i.ytimg.com/vi/CXXdoXLYYBA/hqdefault.jpg?sqp=-oaymwEZCPYBEIoBSFXyq4qpAwsIARUAAIhCGAFwAQ==&amp;rs=AOn4CLCB7OVP0YHF9ppJm6AGc9FA2Wsldg</t>
  </si>
  <si>
    <t>A Wibotic ÃƒÂ© uma empresa inovadora em uma indÃƒÂºstria em movimento rÃƒÂ¡pido - eles compÃƒÂµem sistemas autÃƒÂ´nomos de carregamento de bateria para drones aÃƒÂ©reos. A Wib...</t>
  </si>
  <si>
    <t>ansys, tecnologia, simulaÃƒÂ§ÃƒÂ£o</t>
  </si>
  <si>
    <t>CXXdoXLYYBA</t>
  </si>
  <si>
    <t>CPC e ANSYS Discovery Live</t>
  </si>
  <si>
    <t>https://www.youtube.com/watch?v=AnOne39q8o0</t>
  </si>
  <si>
    <t>https://i.ytimg.com/vi/AnOne39q8o0/hqdefault.jpg?sqp=-oaymwEZCPYBEIoBSFXyq4qpAwsIARUAAIhCGAFwAQ==&amp;rs=AOn4CLAB3jDNwszB2Bh6RwTvEXLfq3daFQ</t>
  </si>
  <si>
    <t>CPC ÃƒÂ© lÃƒÂ­der global no projeto e manufatura de engates rÃƒÂ¡pidos e acoplamentos para sistemas de fluido. A companhia utilizou o ANSYS Discovery Live desde o inÃƒÂ­...</t>
  </si>
  <si>
    <t>ansys, simulaÃƒÂ§ÃƒÂ£o</t>
  </si>
  <si>
    <t>AnOne39q8o0</t>
  </si>
  <si>
    <t>https://www.youtube.com/watch?v=XtUboxIpZLQ</t>
  </si>
  <si>
    <t>https://i.ytimg.com/vi/XtUboxIpZLQ/hqdefault.jpg?sqp=-oaymwEZCPYBEIoBSFXyq4qpAwsIARUAAIhCGAFwAQ==&amp;rs=AOn4CLAJhwHRZT0_Q35iJ_uzOlEXB5DM1g</t>
  </si>
  <si>
    <t>XtUboxIpZLQ</t>
  </si>
  <si>
    <t>https://www.youtube.com/watch?v=1WjAAFTx9Ps</t>
  </si>
  <si>
    <t>https://i.ytimg.com/vi/1WjAAFTx9Ps/hqdefault.jpg?sqp=-oaymwEZCPYBEIoBSFXyq4qpAwsIARUAAIhCGAFwAQ==&amp;rs=AOn4CLBizS0RuVhLKS7lokyC4ZqNzDpKWA</t>
  </si>
  <si>
    <t>1WjAAFTx9Ps</t>
  </si>
  <si>
    <t>https://www.youtube.com/watch?v=cy8XF8OXu5c</t>
  </si>
  <si>
    <t>https://i.ytimg.com/vi/cy8XF8OXu5c/hqdefault.jpg?sqp=-oaymwEZCPYBEIoBSFXyq4qpAwsIARUAAIhCGAFwAQ==&amp;rs=AOn4CLD1uI9E9-ZA1QpHHvKiS8shxywVDg</t>
  </si>
  <si>
    <t>cy8XF8OXu5c</t>
  </si>
  <si>
    <t>https://www.youtube.com/watch?v=6JSKQHZze8Q</t>
  </si>
  <si>
    <t>https://i.ytimg.com/vi/6JSKQHZze8Q/hqdefault.jpg?sqp=-oaymwEZCPYBEIoBSFXyq4qpAwsIARUAAIhCGAFwAQ==&amp;rs=AOn4CLAQr_WROsFOh0fpspWs3bNYh1oiqg</t>
  </si>
  <si>
    <t>6JSKQHZze8Q</t>
  </si>
  <si>
    <t>ANSYS Discovery Live Launch</t>
  </si>
  <si>
    <t>https://www.youtube.com/watch?v=PUMhoQthZ-w</t>
  </si>
  <si>
    <t>https://i.ytimg.com/vi/PUMhoQthZ-w/hqdefault.jpg?sqp=-oaymwEZCPYBEIoBSFXyq4qpAwsIARUAAIhCGAFwAQ==&amp;rs=AOn4CLD5UpolsxvN2SIo4qYosnzfzBsLyA</t>
  </si>
  <si>
    <t>PUMhoQthZ-w</t>
  </si>
  <si>
    <t>https://www.youtube.com/watch?v=vrC1114K22A</t>
  </si>
  <si>
    <t>https://i.ytimg.com/vi/vrC1114K22A/hqdefault.jpg?sqp=-oaymwEZCPYBEIoBSFXyq4qpAwsIARUAAIhCGAFwAQ==&amp;rs=AOn4CLCRckG-A2fS89V6PkoyCTUpu7MzVw</t>
  </si>
  <si>
    <t>vrC1114K22A</t>
  </si>
  <si>
    <t>LEAP Australia</t>
  </si>
  <si>
    <t>https://www.leapaust.com.au/wp-content/uploads/2015/04/Leap_Logo_Transparent.png</t>
  </si>
  <si>
    <t>ANSYS Discovery Live - Part 8 (Hardware Requirements &amp; Pricing)</t>
  </si>
  <si>
    <t>https://www.youtube.com/watch?v=gg1nS2mw6pg</t>
  </si>
  <si>
    <t>https://i.ytimg.com/vi/gg1nS2mw6pg/hqdefault.jpg?sqp=-oaymwEZCPYBEIoBSFXyq4qpAwsIARUAAIhCGAFwAQ==&amp;rs=AOn4CLCcoUIu2yy6bAGF0o0Ni2nJl6sxhQ</t>
  </si>
  <si>
    <t>For more information contact LEAP Australia: Website : https://www.leapaust.com.au/ Australia : 1300 88 22 40 New Zealand : 09 9777 444 Email: info@leapaust....</t>
  </si>
  <si>
    <t>leap, australia, ansys, cfd, fea, discovery live</t>
  </si>
  <si>
    <t>gg1nS2mw6pg</t>
  </si>
  <si>
    <t>ANSYS Discovery Live - Part 7 (External CFD Live Demo)</t>
  </si>
  <si>
    <t>https://www.youtube.com/watch?v=OMGHt1-IJ1E</t>
  </si>
  <si>
    <t>https://i.ytimg.com/vi/OMGHt1-IJ1E/hqdefault.jpg?sqp=-oaymwEZCPYBEIoBSFXyq4qpAwsIARUAAIhCGAFwAQ==&amp;rs=AOn4CLCMKjovbEuKi6KSpmRYEhY4RUET_Q</t>
  </si>
  <si>
    <t>OMGHt1-IJ1E</t>
  </si>
  <si>
    <t>ANSYS Discovery Live - Part 6 (Internal CFD Live Demo)</t>
  </si>
  <si>
    <t>https://www.youtube.com/watch?v=ncakPQ614Ew</t>
  </si>
  <si>
    <t>https://i.ytimg.com/vi/ncakPQ614Ew/hqdefault.jpg?sqp=-oaymwEZCPYBEIoBSFXyq4qpAwsIARUAAIhCGAFwAQ==&amp;rs=AOn4CLCqhiiEgtfpLTP7prIbe079NbKUQw</t>
  </si>
  <si>
    <t>ncakPQ614Ew</t>
  </si>
  <si>
    <t>ANSYS Discovery Live - Part 5 (Structural Live Demo)</t>
  </si>
  <si>
    <t>https://www.youtube.com/watch?v=E0WqoM0Pe8k</t>
  </si>
  <si>
    <t>https://i.ytimg.com/vi/E0WqoM0Pe8k/hqdefault.jpg?sqp=-oaymwEZCPYBEIoBSFXyq4qpAwsIARUAAIhCGAFwAQ==&amp;rs=AOn4CLBT_Hpeb2_LmaDX-I3G0glZNGUM9g</t>
  </si>
  <si>
    <t>E0WqoM0Pe8k</t>
  </si>
  <si>
    <t>ANSYS Discovery Live - Part 4 (Thermal Live Demo)</t>
  </si>
  <si>
    <t>https://www.youtube.com/watch?v=1Bo5RRRhlg4</t>
  </si>
  <si>
    <t>https://i.ytimg.com/vi/1Bo5RRRhlg4/hqdefault.jpg?sqp=-oaymwEZCPYBEIoBSFXyq4qpAwsIARUAAIhCGAFwAQ==&amp;rs=AOn4CLASB_hkF_L5gIuO5uLRWwGAWXLZ2g</t>
  </si>
  <si>
    <t>1Bo5RRRhlg4</t>
  </si>
  <si>
    <t>ANSYS Discovery Live - Part 3 (40 Solutions in 8 Minutes)</t>
  </si>
  <si>
    <t>https://www.youtube.com/watch?v=77H2uOel1Vg</t>
  </si>
  <si>
    <t>https://i.ytimg.com/vi/77H2uOel1Vg/hqdefault.jpg?sqp=-oaymwEZCPYBEIoBSFXyq4qpAwsIARUAAIhCGAFwAQ==&amp;rs=AOn4CLAJvTsSyi8eMbQRqRPW0suYcDz6Bw</t>
  </si>
  <si>
    <t>77H2uOel1Vg</t>
  </si>
  <si>
    <t>ANSYS Discovery Live - Parts 1 &amp; 2 (Intro &amp; Case Studies)</t>
  </si>
  <si>
    <t>https://www.youtube.com/watch?v=LHLPyum4KmQ</t>
  </si>
  <si>
    <t>https://i.ytimg.com/vi/LHLPyum4KmQ/hqdefault.jpg?sqp=-oaymwEZCPYBEIoBSFXyq4qpAwsIARUAAIhCGAFwAQ==&amp;rs=AOn4CLDlky6xUsezSP51toFxHRzPzpW76g</t>
  </si>
  <si>
    <t>LHLPyum4KmQ</t>
  </si>
  <si>
    <t>Discovery Live webinar: Design at the Speed of Thought</t>
  </si>
  <si>
    <t>https://www.youtube.com/watch?v=CQx4Ec8It_0</t>
  </si>
  <si>
    <t>https://i.ytimg.com/vi/CQx4Ec8It_0/hqdefault.jpg?sqp=-oaymwEZCPYBEIoBSFXyq4qpAwsIARUAAIhCGAFwAQ==&amp;rs=AOn4CLCgcCY87psftNeOUR0A7s_rFOxQWA</t>
  </si>
  <si>
    <t>Missed our recent webinar? Here is the link to the full recording: https://www.leapaust.com.au/discovery-live-webinar-access/ If you have any questions, cont...</t>
  </si>
  <si>
    <t>leap, australia, ansys, cfd, fea, iot, ptc</t>
  </si>
  <si>
    <t>CQx4Ec8It_0</t>
  </si>
  <si>
    <t>Exploring the aerodynamics of Santa's sleigh with ANSYS Discovery Live</t>
  </si>
  <si>
    <t>https://www.youtube.com/watch?v=v3ioIcQXiPI</t>
  </si>
  <si>
    <t>https://i.ytimg.com/vi/v3ioIcQXiPI/hqdefault.jpg?sqp=-oaymwEZCPYBEIoBSFXyq4qpAwsIARUAAIhCGAFwAQ==&amp;rs=AOn4CLDu-K45eHBZ52dOPd-jvuupiEF33Q</t>
  </si>
  <si>
    <t>Merry Christmas from all the team at LEAP! Here weÃ¢â‚¬â„¢ve used ANSYS Discovery Live to explore the aerodynamics of SantaÃ¢â‚¬â„¢s sleigh. GPU-powered Discovery Live giv...</t>
  </si>
  <si>
    <t>#Santa #Aerodynamics #DiscoveryLive</t>
  </si>
  <si>
    <t>v3ioIcQXiPI</t>
  </si>
  <si>
    <t>Joel Thakker</t>
  </si>
  <si>
    <t>https://www.youtube.com/watch?v=-j92yTvpTr8</t>
  </si>
  <si>
    <t>https://i.ytimg.com/vi/-j92yTvpTr8/hqdefault.jpg?sqp=-oaymwEZCPYBEIoBSFXyq4qpAwsIARUAAIhCGAFwAQ==&amp;rs=AOn4CLCAaTzFZZGvFX8VpGPT2oDPxMlIwg</t>
  </si>
  <si>
    <t>1 minute video showing a mesh free option to CFD and FEA Interested? Contact Joel Thakker at +61(0)2 8966 7888</t>
  </si>
  <si>
    <t>#CFD, #FEA, #Thermal, #Heat Exchanger, #Aerodynamics, #CFD in NSW, #CFD in Australia, #CFD in Sydney</t>
  </si>
  <si>
    <t>TAESUNG - ANSYS Elite Channel Partner</t>
  </si>
  <si>
    <t>ANSYS R19.2 ì—…ê·¸ë ˆì´ë“œ - Discovery Live, AIM, Additive Manufacturing</t>
  </si>
  <si>
    <t>https://www.youtube.com/watch?v=mSKvFwrdYUc</t>
  </si>
  <si>
    <t>https://i.ytimg.com/vi/mSKvFwrdYUc/hqdefault.jpg?sqp=-oaymwEZCPYBEIoBSFXyq4qpAwsIARUAAIhCGAFwAQ==&amp;rs=AOn4CLAHkCwhOijL6puAW9TnwrEi2cCdwA</t>
  </si>
  <si>
    <t>Ã­Æ’Å“Ã¬â€žÂ±Ã¬â€”ÂÃ¬Å Â¤Ã¬â€”â€Ã¬ÂÂ´Ã«Å â€ ANSYS, FLUENT, CFX, MAXWELL Ã­Å’ÂÃ«Â§Â¤, ÃªÂµÂÃ¬Å“Â¡, Ã¬Â»Â¨Ã¬â€žÂ¤Ã­Å’â€¦Ã¬Ââ€ž Ã¬ Å“ÃªÂ³ÂµÃ­â€¢ËœÃ«Å â€ ÃªÂ°â‚¬Ã¬Å¾Â¥ Ã¬ËœÂ¤Ã«Å¾Å“ Ã¬â€”Â­Ã¬â€šÂ¬Ã¬â„¢â‚¬ Ã¬ÂµÅ“ÃªÂ³ Ã¬ÂËœ CAE Ã¬ â€žÃ«Â¬Â¸ Ã¬ÂÂ¸Ã« Â¥Ã¬Ââ€ž ÃªÂ°â€“Ã¬Â¶Ëœ Ã¬â€ž Ã«â€˜Â Ã¬â€”â€¦Ã¬Â²Â´Ã¬Å¾â€¦Ã«â€¹Ë†Ã«â€¹Â¤. https://edu.tsne.co.kr/</t>
  </si>
  <si>
    <t>CAE, ANSYS, FLUENT, CFX, MAXWELL, ÃªÂµÂ¬Ã¬Â¡Â°Ã­â€¢Â´Ã¬â€žÂ, Ã¬Å“ Ã«Ââ„¢Ã­â€¢Â´Ã¬â€žÂ, Ã¬ â€žÃ¬Å¾ÂÃªÂ¸Â°Ã­â€¢Â´Ã¬â€žÂ</t>
  </si>
  <si>
    <t>mSKvFwrdYUc</t>
  </si>
  <si>
    <t>TSNE DRONE with ANSYS Software - ANSYS Discovery Live, ANSYS Additive, etc.</t>
  </si>
  <si>
    <t>https://www.youtube.com/watch?v=WAjpd_0jpwE</t>
  </si>
  <si>
    <t>https://i.ytimg.com/vi/WAjpd_0jpwE/hqdefault.jpg?sqp=-oaymwEZCPYBEIoBSFXyq4qpAwsIARUAAIhCGAFwAQ==&amp;rs=AOn4CLBMzvFsmz9LYlfWcPmzWrC__dALHQ</t>
  </si>
  <si>
    <t>Ã­Æ’Å“Ã¬â€žÂ±Ã¬â€”ÂÃ¬Å Â¤Ã¬â€”â€Ã¬ÂÂ´Ã«Å â€ ANSYS, FLUENT, CFX, MAXWELL Ã­Å’ÂÃ«Â§Â¤, ÃªÂµÂÃ¬Å“Â¡, Ã¬Â»Â¨Ã¬â€žÂ¤Ã­Å’â€¦Ã¬Ââ€ž Ã¬ Å“ÃªÂ³ÂµÃ­â€¢ËœÃ«Å â€ ÃªÂ°â‚¬Ã¬Å¾Â¥ Ã¬ËœÂ¤Ã«Å¾Å“ Ã¬â€”Â­Ã¬â€šÂ¬Ã¬â„¢â‚¬ Ã¬ÂµÅ“ÃªÂ³ Ã¬ÂËœ CAE Ã¬ â€žÃ«Â¬Â¸ Ã¬ÂÂ¸Ã« Â¥Ã¬Ââ€ž ÃªÂ°â€“Ã¬Â¶Ëœ Ã¬â€ž Ã«â€˜Â Ã¬â€”â€¦Ã¬Â²Â´Ã¬Å¾â€¦Ã«â€¹Ë†Ã«â€¹Â¤. https://www.tsne.co.kr https://www.etsne.com</t>
  </si>
  <si>
    <t>CAE, ANSYS, FLUENT, CFX, MAXWELL, ÃªÂµÂ¬Ã¬Â¡Â°Ã­â€¢Â´Ã¬â€žÂ, Ã¬Å“ Ã«Ââ„¢Ã­â€¢Â´Ã¬â€žÂ, Ã¬ â€žÃ¬Å¾ÂÃªÂ¸Â°Ã­â€¢Â´Ã¬â€žÂ, Discovery, DiscoveryLive, ANSYSAdditive, AdditivePrint, Additive Suite</t>
  </si>
  <si>
    <t>WAjpd_0jpwE</t>
  </si>
  <si>
    <t>ANSYS Discovery Live modal</t>
  </si>
  <si>
    <t>https://www.youtube.com/watch?v=if1XoApXVVM</t>
  </si>
  <si>
    <t>https://i.ytimg.com/vi/if1XoApXVVM/hqdefault.jpg?sqp=-oaymwEZCPYBEIoBSFXyq4qpAwsIARUAAIhCGAFwAQ==&amp;rs=AOn4CLBKY0DNAECaH36EBCEmoTvXpRMMqQ</t>
  </si>
  <si>
    <t>CAE, ANSYS, FLUENT, CFX, MAXWELL, ÃªÂµÂ¬Ã¬Â¡Â°Ã­â€¢Â´Ã¬â€žÂ, Ã¬Å“ Ã«Ââ„¢Ã­â€¢Â´Ã¬â€žÂ, Ã¬ â€žÃ¬Å¾ÂÃªÂ¸Â°Ã­â€¢Â´Ã¬â€žÂ, DiscoveryLive</t>
  </si>
  <si>
    <t>if1XoApXVVM</t>
  </si>
  <si>
    <t>Discovery Live_ modal</t>
  </si>
  <si>
    <t>https://www.youtube.com/watch?v=_F-UBZkI9TY</t>
  </si>
  <si>
    <t>https://i.ytimg.com/vi/_F-UBZkI9TY/hqdefault.jpg?sqp=-oaymwEZCPYBEIoBSFXyq4qpAwsIARUAAIhCGAFwAQ==&amp;rs=AOn4CLC7sxu3gEhCq4FDnUQmSH3p4vZbPw</t>
  </si>
  <si>
    <t>_F-UBZkI9TY</t>
  </si>
  <si>
    <t>Discovery Live_structure</t>
  </si>
  <si>
    <t>https://www.youtube.com/watch?v=BFgLUYSlRII</t>
  </si>
  <si>
    <t>https://i.ytimg.com/vi/BFgLUYSlRII/hqdefault.jpg?sqp=-oaymwEZCPYBEIoBSFXyq4qpAwsIARUAAIhCGAFwAQ==&amp;rs=AOn4CLCJhoPn8CVlieVhcNcDBxboUEgTcQ</t>
  </si>
  <si>
    <t>BFgLUYSlRII</t>
  </si>
  <si>
    <t>Discovery Live_ Fluid</t>
  </si>
  <si>
    <t>https://www.youtube.com/watch?v=oWpJtrMRlN4</t>
  </si>
  <si>
    <t>https://i.ytimg.com/vi/oWpJtrMRlN4/hqdefault.jpg?sqp=-oaymwEZCPYBEIoBSFXyq4qpAwsIARUAAIhCGAFwAQ==&amp;rs=AOn4CLBWXecC111PR33I4yC4jyReJcbI7A</t>
  </si>
  <si>
    <t>oWpJtrMRlN4</t>
  </si>
  <si>
    <t>Discovery Live_Thermal</t>
  </si>
  <si>
    <t>https://www.youtube.com/watch?v=fdx8BhBPvdQ</t>
  </si>
  <si>
    <t>https://i.ytimg.com/vi/fdx8BhBPvdQ/hqdefault.jpg?sqp=-oaymwEZCPYBEIoBSFXyq4qpAwsIARUAAIhCGAFwAQ==&amp;rs=AOn4CLD8o1mMfFa33AQ_NbNt1TcyG52YqA</t>
  </si>
  <si>
    <t>fdx8BhBPvdQ</t>
  </si>
  <si>
    <t>What is ANSYS Discovery Live - Video</t>
  </si>
  <si>
    <t>https://www.youtube.com/watch?v=Dm0zUyKCizA</t>
  </si>
  <si>
    <t>https://i.ytimg.com/vi/Dm0zUyKCizA/hqdefault.jpg?sqp=-oaymwEZCPYBEIoBSFXyq4qpAwsIARUAAIhCGAFwAQ==&amp;rs=AOn4CLB2xUsx9cmqmtiPlnsqDX-QVJjPvQ</t>
  </si>
  <si>
    <t>Dm0zUyKCizA</t>
  </si>
  <si>
    <t>ANSYS KOREA</t>
  </si>
  <si>
    <t>https://drive.google.com/a/ansys.com/thumbnail?id=1Fy_ZyINp-vcReC-JYRTAbzdpz_9EfBWG</t>
  </si>
  <si>
    <t>ANSYS19 Upgrade Seminar - ANSYS Discovery Live and Additive Manufacturing</t>
  </si>
  <si>
    <t>https://www.youtube.com/watch?v=Ojiil_ORQN8</t>
  </si>
  <si>
    <t>https://i.ytimg.com/vi/Ojiil_ORQN8/hqdefault.jpg?sqp=-oaymwEZCPYBEIoBSFXyq4qpAwsIARUAAIhCGAFwAQ==&amp;rs=AOn4CLDkydAS25ZqdKZOWZQHmcxxymMQ8w</t>
  </si>
  <si>
    <t>Ã¬â€¢Â¤Ã¬â€¹Å“Ã¬Å Â¤(ANSYS)Ã«Å â€ Ã¬Å¾ÂÃ¬Å“Â¨Ã¬Â£Â¼Ã­â€“â€° Ã¬Â°Â¨Ã«Å¸â€°Ã«Â¶â‚¬Ã­â€žÂ° Ã¬Å Â¤Ã«Â§Ë†Ã­Å Â¸ Ã«â€â€Ã«Â°â€Ã¬ÂÂ´Ã¬Å Â¤Ã¬â€”Â Ã¬ÂÂ´Ã«Â¥Â´Ã«Å â€ Ã­ËœÂÃ¬â€¹ Ã¬ Â Ã¬ Å“Ã­â€™Ë†Ã¬ÂËœ Ã¬Â¶Å“Ã¬â€¹Å“ Ã«Â¹â€žÃ¬Å¡Â© Ã«Â°Â Ã¬â€¹Å“ÃªÂ°â€žÃ¬Ââ€ž Ã­Å¡ÂÃªÂ¸Â°Ã¬ ÂÃ¬Å“Â¼Ã«Â¡Å“ Ã¬Â¤â€žÃ¬â€”Â¬Ã¬Â£Â¼Ã«Å â€ Ã¢â‚¬ËœANSYS 19Ã¢â‚¬â„¢Ã«Â¥Â¼ Ã¬Â¶Å“Ã¬â€¹Å“Ã­â€“Ë†Ã¬Å ÂµÃ«â€¹Ë†Ã«â€¹Â¤. Ã«Â³Â¸ Ã¬â€žÂ¸Ã¬â€¦ËœÃ¬â€”ÂÃ¬â€žÅ“Ã«Å â€ Ã¬Æ’Ë†Ã«Â¡Å“Ã¬Å¡Â´ ANSYS 3D Design Ã¬ Å“Ã­â€™Ë†ÃªÂµÂ° Ã«Â°Â Ã¬â€¹Å“Ã¬â€”Â° Ã¬ ÂÃ¬Â¸ÂµÃ¬ Å“Ã¬Â¡Â°(Additive Manufacturing)Ã«Â¥Â¼ Ã¬Å“â€žÃ­â€¢Å“ ...</t>
  </si>
  <si>
    <t>ansys, ansys19, r19, ansyskorea, engineeringsimulation, cae</t>
  </si>
  <si>
    <t>Ojiil_ORQN8</t>
  </si>
  <si>
    <t>https://www.youtube.com/watch?v=iNV1GFuoAOg</t>
  </si>
  <si>
    <t>https://i.ytimg.com/vi/iNV1GFuoAOg/hqdefault.jpg?sqp=-oaymwEZCPYBEIoBSFXyq4qpAwsIARUAAIhCGAFwAQ==&amp;rs=AOn4CLD9zr161e4rL83sXLJFI6eXjoFJsQ</t>
  </si>
  <si>
    <t>Ã¬â€¹Å“Ã«Â®Â¬Ã« Ë†Ã¬ÂÂ´Ã¬â€¦ËœÃªÂ³Â¼ Ã¬â€žÂ¤ÃªÂ³â€ž Ã­Æ’ÂÃ¬Æ’â€°Ã¬ÂÂ´ Ã¬â€¹Â¤Ã¬â€¹Å“ÃªÂ°â€žÃ¬Å“Â¼Ã«Â¡Å“ Ã¬ÂÂ´Ã«Â£Â¨Ã¬â€“Â´Ã¬Â§â‚¬Ã«Å â€ Ã¬ÂµÅ“Ã¬Â´Ë†Ã¬ÂËœ Ã¬â€¹Å“Ã«Â®Â¬Ã« Ë†Ã¬ÂÂ´Ã¬â€¦Ëœ 'ANSYS Discovery Live' Ã¢â€“Â¶ ANSYS Discovery Live Ã«Ââ€ Ã¬â€¢Å’Ã¬â€¢â€žÃ«Â³Â´ÃªÂ¸Â° : http://www.ansys.kr/discovery/</t>
  </si>
  <si>
    <t>ansys, discoverylive, simulation, engineeringsimulation, cae, cad</t>
  </si>
  <si>
    <t>iNV1GFuoAOg</t>
  </si>
  <si>
    <t>Speed of Discovery Live</t>
  </si>
  <si>
    <t>https://www.youtube.com/watch?v=1E_7g-sM7y4</t>
  </si>
  <si>
    <t>https://i.ytimg.com/vi/1E_7g-sM7y4/hqdefault.jpg?sqp=-oaymwEZCPYBEIoBSFXyq4qpAwsIARUAAIhCGAFwAQ==&amp;rs=AOn4CLCf7yRk6hKg6MjuHyYEqc6KdgRPsA</t>
  </si>
  <si>
    <t>Ã¬Â¦â€°ÃªÂ°ÂÃ¬ ÂÃ¬ÂÂ¸ Ã­â€Â¼Ã«â€œÅ“Ã«Â°Â±Ã¬Ââ‚¬ ÃªÂ¸Â°Ã¬Â¡Â´ Ã¬â€¹Å“Ã«Â®Â¬Ã« Ë†Ã¬ÂÂ´Ã¬â€¦ËœÃ¬ÂËœ Ã«Â³â€˜Ã«ÂªÂ©Ã­Ëœâ€žÃ¬Æ’ÂÃ¬Ââ€ž Ã¬ Å“ÃªÂ±Â°Ã­â€¢Â©Ã«â€¹Ë†Ã«â€¹Â¤.</t>
  </si>
  <si>
    <t>Discovery Live, Speed of Discovery Live</t>
  </si>
  <si>
    <t>1E_7g-sM7y4</t>
  </si>
  <si>
    <t>Discovery Live - Interactive Results</t>
  </si>
  <si>
    <t>https://www.youtube.com/watch?v=nYDbj84_v4Q</t>
  </si>
  <si>
    <t>https://i.ytimg.com/vi/nYDbj84_v4Q/hqdefault.jpg?sqp=-oaymwEZCPYBEIoBSFXyq4qpAwsIARUAAIhCGAFwAQ==&amp;rs=AOn4CLD3-vJe4nixC_RvQam56t0vKwaBqA</t>
  </si>
  <si>
    <t>ÃªÂ²Â°ÃªÂ³Â¼ÃªÂ°â€™Ã¬Ââ€ž Ã¬â€¹Â¤Ã¬â€¹Å“ÃªÂ°â€žÃ¬Å“Â¼Ã«Â¡Å“ Ã¬Ë†ËœÃ¬ â€¢Ã­â€¢ËœÃ¬â€”Â¬ Ã­Å Â¸Ã« Å’Ã«â€œÅ“Ã«Â¥Â¼ Ã«Â°Å“ÃªÂ²Â¬Ã­â€¢ËœÃ«Å â€Ã«ÂÂ° Ã¬Å“ Ã¬Å¡Â©Ã­â€¢Â©Ã«â€¹Ë†Ã«â€¹Â¤.</t>
  </si>
  <si>
    <t>Discovery Live, Interactive Results</t>
  </si>
  <si>
    <t>nYDbj84_v4Q</t>
  </si>
  <si>
    <t>Discovery Live - Interactive Physics</t>
  </si>
  <si>
    <t>https://www.youtube.com/watch?v=Sk7lksQGerI</t>
  </si>
  <si>
    <t>https://i.ytimg.com/vi/Sk7lksQGerI/hqdefault.jpg?sqp=-oaymwEZCPYBEIoBSFXyq4qpAwsIARUAAIhCGAFwAQ==&amp;rs=AOn4CLD9SC3ibpqdZesWj7B28M2GR6bshg</t>
  </si>
  <si>
    <t>Ã¬Å¾Â¬Ã«Â£Å’, Ã­â€¢ËœÃ¬Â¤â€˜ÃªÂ³Â¼ ÃªÂ°â„¢Ã¬Ââ‚¬ Ã«Â¬Â¼Ã«Â¦Â¬ Ã¬Å¾â€¦Ã« Â¥ÃªÂ°â€™ Ã«Â³â‚¬ÃªÂ²Â½ Ã¬â€¹Å“ Ã¬Â¦â€°ÃªÂ°ÂÃ¬ ÂÃ¬ÂÂ¸ Ã­â€ ÂµÃ¬Â°Â°Ã¬Ââ€ž Ã¬â€“Â»Ã¬Ââ€ž Ã¬Ë†Ëœ Ã¬Å¾Ë†Ã¬Å ÂµÃ«â€¹Ë†Ã«â€¹Â¤.</t>
  </si>
  <si>
    <t>Discovery Live, Interactive Physics</t>
  </si>
  <si>
    <t>Sk7lksQGerI</t>
  </si>
  <si>
    <t>Discovery Live - Geometry</t>
  </si>
  <si>
    <t>https://www.youtube.com/watch?v=cCrD2gPK1mc</t>
  </si>
  <si>
    <t>https://i.ytimg.com/vi/cCrD2gPK1mc/hqdefault.jpg?sqp=-oaymwEZCPYBEIoBSFXyq4qpAwsIARUAAIhCGAFwAQ==&amp;rs=AOn4CLDq7H7C6bGtxRQ-BoWrPQwJdlFplA</t>
  </si>
  <si>
    <t>Ã¬Â§â‚¬Ã¬ËœÂ¤Ã«Â©â€Ã­Å Â¸Ã«Â¦Â¬Ã«Â¥Â¼ Ã­Å½Â¸Ã¬Â§â€˜Ã­â€¢ËœÃ«Â©Â´ Ã¬â€¹Å“Ã«Â®Â¬Ã« Ë†Ã¬ÂÂ´Ã¬â€¦Ëœ ÃªÂ²Â°ÃªÂ³Â¼Ã¬â€”Â Ã¬â€¹Â¤Ã¬â€¹Å“ÃªÂ°â€žÃ¬Å“Â¼Ã«Â¡Å“ Ã«Â°ËœÃ¬ËœÂ, Ã¬Â¦â€°ÃªÂ°ÂÃ¬ ÂÃ¬ÂÂ¸ Ã­â€Â¼Ã«â€œÅ“Ã«Â°Â±Ã¬Ââ€ž Ã¬ Å“ÃªÂ³ÂµÃ­â€¢Â©Ã«â€¹Ë†Ã«â€¹Â¤.</t>
  </si>
  <si>
    <t>Discovery Live, Discovery Live Geometry, Ã«â€â€Ã¬Å Â¤Ã¬Â»Â¤Ã«Â²â€žÃ«Â¦Â¬Ã«ÂÂ¼Ã¬ÂÂ´Ã«Â¸Å’</t>
  </si>
  <si>
    <t>cCrD2gPK1mc</t>
  </si>
  <si>
    <t>Kohl Schoensee</t>
  </si>
  <si>
    <t>Schoensee Bros ANSYS Discovery Live Competition 3rd Place Submission</t>
  </si>
  <si>
    <t>https://www.youtube.com/watch?v=35IWf897ptw</t>
  </si>
  <si>
    <t>https://i.ytimg.com/vi/35IWf897ptw/hqdefault.jpg?sqp=-oaymwEZCPYBEIoBSFXyq4qpAwsIARUAAIhCGAFwAQ==&amp;rs=AOn4CLDzrCv4IKTJFjDRduxTInt5lNrxLw</t>
  </si>
  <si>
    <t>2018 Discovery Live Engineering Design Competition 3rd Place Video featuring simulations performed by Kohl and Luke Schoensee for the University of Utah's Fo...</t>
  </si>
  <si>
    <t>FSAE, Discovery Live, ANSYS, Competition, Schoensee Bros, Engineering, Simulation, CFD, Formula U Racing, FSAE Electric, 2018</t>
  </si>
  <si>
    <t>35IWf897ptw</t>
  </si>
  <si>
    <t>Ingenium Ansys Partner</t>
  </si>
  <si>
    <t>QuÃ© es ANSYS Discovery Live</t>
  </si>
  <si>
    <t>https://www.youtube.com/watch?v=NlnGQRoK6So</t>
  </si>
  <si>
    <t>https://i.ytimg.com/vi/NlnGQRoK6So/hqdefault.jpg?sqp=-oaymwEZCPYBEIoBSFXyq4qpAwsIARUAAIhCGAFwAQ==&amp;rs=AOn4CLCqQ7pn-mq0BZRWvHcrf2vXLqdmrQ</t>
  </si>
  <si>
    <t>NlnGQRoK6So</t>
  </si>
  <si>
    <t>Expertos debaten sobre Discovery Live</t>
  </si>
  <si>
    <t>https://www.youtube.com/watch?v=dNFZXVqDRjQ</t>
  </si>
  <si>
    <t>https://i.ytimg.com/vi/dNFZXVqDRjQ/hqdefault.jpg?sqp=-oaymwEZCPYBEIoBSFXyq4qpAwsIARUAAIhCGAFwAQ==&amp;rs=AOn4CLDGeGEiav_-yhpEU0quvYKHhFMLcg</t>
  </si>
  <si>
    <t>Una soluciÃƒÂ³n integral de ANSYS</t>
  </si>
  <si>
    <t>dNFZXVqDRjQ</t>
  </si>
  <si>
    <t>ExANS Group</t>
  </si>
  <si>
    <t>ANSYS Discovery Live - Penstock Bifurcation Flow Analysis</t>
  </si>
  <si>
    <t>https://www.youtube.com/watch?v=bMLX7sarzMM</t>
  </si>
  <si>
    <t>https://i.ytimg.com/vi/bMLX7sarzMM/hqdefault.jpg?sqp=-oaymwEZCPYBEIoBSFXyq4qpAwsIARUAAIhCGAFwAQ==&amp;rs=AOn4CLA7QI69jcNuNRztswHrIcC-xqkTKw</t>
  </si>
  <si>
    <t>Penstock Bifurcation Flow Analysis using ANSYS Discovery Live by ExANS Group Website: https://www.exanstech.com LinkedIn: https://www.linkedin.com/company/ex...</t>
  </si>
  <si>
    <t>Science &amp; Technology, Ansys, Discovery, Discoverylive, CFD, Penstock, Dam, Bifurcation, Flow, Analysis, CAE, CAD, Fea, FEA, ANSYS</t>
  </si>
  <si>
    <t>bMLX7sarzMM</t>
  </si>
  <si>
    <t>CADFEM UK and Ireland</t>
  </si>
  <si>
    <t>ANSYS Discovery Live - CADFEM presenting CFD: Simulating Pollutant Levels</t>
  </si>
  <si>
    <t>https://www.youtube.com/watch?v=6NmgKzuyOAY</t>
  </si>
  <si>
    <t>https://i.ytimg.com/vi/6NmgKzuyOAY/hqdefault.jpg?sqp=-oaymwEZCPYBEIoBSFXyq4qpAwsIARUAAIhCGAFwAQ==&amp;rs=AOn4CLBoEQ0oIqCw-M509oLAEHWn9qnicw</t>
  </si>
  <si>
    <t>6NmgKzuyOAY</t>
  </si>
  <si>
    <t>https://www.youtube.com/watch?v=EZFQOluGH90</t>
  </si>
  <si>
    <t>https://i.ytimg.com/vi/EZFQOluGH90/hqdefault.jpg?sqp=-oaymwEZCPYBEIoBSFXyq4qpAwsIARUAAIhCGAFwAQ==&amp;rs=AOn4CLB4SclzUA4ASvpapgR6KTNAeldWyQ</t>
  </si>
  <si>
    <t>EZFQOluGH90</t>
  </si>
  <si>
    <t>Ahmet OKUDAN</t>
  </si>
  <si>
    <t>Ansys Discovery Live GPU &amp; CPU Using</t>
  </si>
  <si>
    <t>https://www.youtube.com/watch?v=0dOzFRAEIlc</t>
  </si>
  <si>
    <t>https://i.ytimg.com/vi/0dOzFRAEIlc/hqdefault.jpg?sqp=-oaymwEZCPYBEIoBSFXyq4qpAwsIARUAAIhCGAFwAQ==&amp;rs=AOn4CLAHOySvs0sE90dAIIa2nkCtEeMo4g</t>
  </si>
  <si>
    <t>Ansys Discovery Live GPU &amp; CPU Using This video is only intended to give an idea. Good days.</t>
  </si>
  <si>
    <t>ansys, discovery, live, gpu, cpu, transient, flow, fluent, air flow, aerodynamic, ayrodinamik, fluid</t>
  </si>
  <si>
    <t>0dOzFRAEIlc</t>
  </si>
  <si>
    <t>Fluid Codes Ltd</t>
  </si>
  <si>
    <t>ANSYS Discovery Live 19.2 webinar</t>
  </si>
  <si>
    <t>https://www.youtube.com/watch?v=29awnqYo46Y</t>
  </si>
  <si>
    <t>https://i.ytimg.com/vi/29awnqYo46Y/hqdefault.jpg?sqp=-oaymwEZCPYBEIoBSFXyq4qpAwsIARUAAIhCGAFwAQ==&amp;rs=AOn4CLCafRaYxzr5OqxoxJFWTBAXRVu7jg</t>
  </si>
  <si>
    <t>ANSYS Discovery Live ÃÂ¿Ã‘â‚¬ÃÂµÃÂ´ÃÂ¾Ã‘ÂÃ‘â€šÃÂ°ÃÂ²Ã‘Â ÃÂ½ÃÂ°ÃÂ±ÃÂ¾Ã‘â‚¬ ÃÂ¾Ã‘â€š ÃÂ¸ÃÂ½Ã‘ÂÃ‘â€šÃ‘â‚¬Ã‘Æ’ÃÂ¼ÃÂµÃÂ½Ã‘â€šÃÂ¸ ÃÂ·ÃÂ° ÃÂ¼ÃÂ¾ÃÂ¼ÃÂµÃÂ½Ã‘â€šÃÂ°ÃÂ»ÃÂ½ÃÂ° Ã‘ÂÃÂ¸ÃÂ¼Ã‘Æ’ÃÂ»ÃÂ°Ã‘â€ ÃÂ¸Ã‘Â ÃÂ¸ ÃÂ²ÃÂ¸ÃÂ·Ã‘Æ’ÃÂ°ÃÂ»ÃÂ¸ÃÂ·ÃÂ°Ã‘â€ ÃÂ¸Ã‘Â ÃÂ½ÃÂ° Ã‘â‚¬ÃÂµÃÂ·Ã‘Æ’ÃÂ»Ã‘â€šÃÂ°Ã‘â€šÃÂ¸Ã‘â€šÃÂµ ÃÂ·ÃÂ° ÃÂ¸ÃÂ½ÃÂ¶ÃÂµÃÂ½ÃÂµÃ‘â‚¬ÃÂ¸, ÃÂºÃÂ¾ÃÂ¸Ã‘â€šÃÂ¾ ÃÂ½Ã‘ÂÃÂ¼ÃÂ°Ã‘â€š ÃÂ¿Ã‘â‚¬ÃÂµÃÂ´ÃÂ¸Ã‘Ë†ÃÂµÃÂ½ ÃÂ¾ÃÂ¿ÃÂ¸Ã‘â€š ÃÂ² Ã‘â‚¬ÃÂ°ÃÂ±ÃÂ¾Ã‘â€šÃÂ°Ã‘â€šÃÂ° ...</t>
  </si>
  <si>
    <t>ansys, ansysdiscoverylive, 19.2, simulation</t>
  </si>
  <si>
    <t>29awnqYo46Y</t>
  </si>
  <si>
    <t>Hexmesh India</t>
  </si>
  <si>
    <t>ANSYS Discovery Live - Flow Analysis</t>
  </si>
  <si>
    <t>https://www.youtube.com/watch?v=zLBsqYn649E</t>
  </si>
  <si>
    <t>https://i.ytimg.com/vi/zLBsqYn649E/hqdefault.jpg?sqp=-oaymwEZCPYBEIoBSFXyq4qpAwsIARUAAIhCGAFwAQ==&amp;rs=AOn4CLDdz5D6IVO4VVv6HPTxwCqy9Wtrqw</t>
  </si>
  <si>
    <t>ANSYS Discovery Live Every engineer deserves the power of Discovery ANSYS Discovery Live provides instantaneous 3D simulation, tightly coupled with direct ge...</t>
  </si>
  <si>
    <t>ANSYS Discovery Live, Flow Analysis, Ansys, CFD</t>
  </si>
  <si>
    <t>zLBsqYn649E</t>
  </si>
  <si>
    <t>alpha754293</t>
  </si>
  <si>
    <t>Aerodynamics simulation of a FHWA Class 9 semi-tractor trailer using Ansys Discovery Live 19.0</t>
  </si>
  <si>
    <t>https://www.youtube.com/watch?v=DcYqXL6OBJE</t>
  </si>
  <si>
    <t>https://i.ytimg.com/vi/DcYqXL6OBJE/hqdefault.jpg?sqp=-oaymwEZCPYBEIoBSFXyq4qpAwsIARUAAIhCGAFwAQ==&amp;rs=AOn4CLDATFQb_ozVpnlzkf0dlKIepHui6w</t>
  </si>
  <si>
    <t>Aerodynamics simulation of a FHWA Class 9 semi-tractor trailer using Ansys Discovery Live 19.0 68 mph, LBM, LES</t>
  </si>
  <si>
    <t>DcYqXL6OBJE</t>
  </si>
  <si>
    <t>https://www.youtube.com/watch?v=LFIzxyYFy3E</t>
  </si>
  <si>
    <t>https://i.ytimg.com/vi/LFIzxyYFy3E/hqdefault.jpg?sqp=-oaymwEZCPYBEIoBSFXyq4qpAwsIARUAAIhCGAFwAQ==&amp;rs=AOn4CLBsK26i_Tr3wjPxWC71pX81gXXKhw</t>
  </si>
  <si>
    <t>LFIzxyYFy3E</t>
  </si>
  <si>
    <t>Pinkal Fhichadiya</t>
  </si>
  <si>
    <t>Aerodynamic Simulation of a Car Body using ANSYS Discovery Live SE</t>
  </si>
  <si>
    <t>https://www.youtube.com/watch?v=-lxGOgasKp0</t>
  </si>
  <si>
    <t>https://i.ytimg.com/vi/-lxGOgasKp0/hqdefault.jpg?sqp=-oaymwEZCPYBEIoBSFXyq4qpAwsIARUAAIhCGAFwAQ==&amp;rs=AOn4CLAZPVr6S7lJNtOqKIzYF22vAH5s-A</t>
  </si>
  <si>
    <t>Hey Guys, Welcome to my channel! In automobile engineering, the aerodynamic simulation or so called "Wind Tunnel" Testing obtaining great focus amongst the e...</t>
  </si>
  <si>
    <t>ANSYS, ANSYS Discovery Live, DIscovery Live, Simulation, Aerodynamic Analysis, CFD, FEA, Wind Tunnel, Car, Aerodynamics of car, External Aerodynamics, Comput...</t>
  </si>
  <si>
    <t>3DCadPortal</t>
  </si>
  <si>
    <t>Interactive Geometry ANSYS Discovery Live</t>
  </si>
  <si>
    <t>https://www.youtube.com/watch?v=0v0RRKTB1DQ</t>
  </si>
  <si>
    <t>https://i.ytimg.com/vi/0v0RRKTB1DQ/hqdefault.jpg?sqp=-oaymwEZCPYBEIoBSFXyq4qpAwsIARUAAIhCGAFwAQ==&amp;rs=AOn4CLD3x4Ooz_7ztUuNWUgQnr1nB1vw5Q</t>
  </si>
  <si>
    <t>ANSYS Discovery Live revoluciona la velocidad y la facilidad de uso de la simulaciÃƒÂ³n en ingenierÃƒÂ­a http://bit.ly/2xneCSj</t>
  </si>
  <si>
    <t>ansys, discoverylive, cae, cfd, multifisica, 3dcadportal, industria 40</t>
  </si>
  <si>
    <t>0v0RRKTB1DQ</t>
  </si>
  <si>
    <t>KETIV Technologies</t>
  </si>
  <si>
    <t>ANSYS Discovery Live for Mechanical Simulation</t>
  </si>
  <si>
    <t>https://www.youtube.com/watch?v=MuCqAifmFuo</t>
  </si>
  <si>
    <t>https://i.ytimg.com/vi/MuCqAifmFuo/hqdefault.jpg?sqp=-oaymwEZCPYBEIoBSFXyq4qpAwsIARUAAIhCGAFwAQ==&amp;rs=AOn4CLCXdI12NLaMhIiGy0Ue48xsU5DF_A</t>
  </si>
  <si>
    <t>Sign up for these sessions here: https://ketiv.com/events/discovery-live-webcast/ This session will provide a detailed overview of the features of ANSYS Disc...</t>
  </si>
  <si>
    <t>ANSYS, ansys discovery live, discovery live, simulation, fluid simulation, mechanical simulation, simulation by physics, ketiv, ketiv simulation</t>
  </si>
  <si>
    <t>MuCqAifmFuo</t>
  </si>
  <si>
    <t>ANSYS Discovery Live Introduction</t>
  </si>
  <si>
    <t>https://www.youtube.com/watch?v=OJ4roxNikf8</t>
  </si>
  <si>
    <t>https://i.ytimg.com/vi/OJ4roxNikf8/hqdefault.jpg?sqp=-oaymwEZCPYBEIoBSFXyq4qpAwsIARUAAIhCGAFwAQ==&amp;rs=AOn4CLASU4KZUqQAC871KdwwA4VeVa-6NA</t>
  </si>
  <si>
    <t>Sign up for these sessions here: https://ketiv.com/events/discovery-live-webcast/ ANSYS Discovery Live Webinar Series is a 6-part online simulation series br...</t>
  </si>
  <si>
    <t>ANSYS, ansys simulation, simulation, discovery live, cfd, fea, advanced simulation, ketiv, Simulation results</t>
  </si>
  <si>
    <t>OJ4roxNikf8</t>
  </si>
  <si>
    <t>SI&amp;SAFE CIA. LTDA</t>
  </si>
  <si>
    <t>CaracterÃ­sticas del producto ANSYS Discovery Live</t>
  </si>
  <si>
    <t>https://www.youtube.com/watch?v=cS911zGnD7Q</t>
  </si>
  <si>
    <t>https://i.ytimg.com/vi/cS911zGnD7Q/hqdefault.jpg?sqp=-oaymwEZCPYBEIoBSFXyq4qpAwsIARUAAIhCGAFwAQ==&amp;rs=AOn4CLD2nYn1tTFVVAmYFdt9xiBQz9WDAg</t>
  </si>
  <si>
    <t>ANSYS Discovery Live es un software disruptivo para el proceso de desarrollo del producto. Los diseÃƒÂ±adores pueden experimentar el beneficio de la simulaciÃƒÂ³n,...</t>
  </si>
  <si>
    <t>Discovery, ANSYS Discovery Live, software, disruptivo, desarrollo del producto, conceptos de diseÃƒÂ±o, simulaciÃƒÂ³n</t>
  </si>
  <si>
    <t>cS911zGnD7Q</t>
  </si>
  <si>
    <t>ANSYS Japan</t>
  </si>
  <si>
    <t>ANSYS Discovery Live ã§è¡Œã†ãƒ¢ãƒ¼ã‚¿ãƒžã‚¦ãƒ³ãƒˆã®ã‚·ãƒŸãƒ¥ãƒ¬ãƒ¼ã‚·ãƒ§ãƒ³</t>
  </si>
  <si>
    <t>https://www.youtube.com/watch?v=beYtyS0ZM7Q</t>
  </si>
  <si>
    <t>https://i.ytimg.com/vi/beYtyS0ZM7Q/hqdefault.jpg?sqp=-oaymwEZCPYBEIoBSFXyq4qpAwsIARUAAIhCGAFwAQ==&amp;rs=AOn4CLA9RCnQ-prpAXRswx2Haaj8a8372w</t>
  </si>
  <si>
    <t>Ã£Æ’ÂªÃ£â€šÂ¢Ã£Æ’Â«Ã£â€šÂ¿Ã£â€šÂ¤Ã£Æ’Â Ã£â€šÂ·Ã£Æ’Å¸Ã£Æ’Â¥Ã£Æ’Â¬Ã£Æ’Â¼Ã£â€šÂ·Ã£Æ’Â§Ã£Æ’Â³Ã£Æ’â€žÃ£Æ’Â¼Ã£Æ’Â« ANSYS Discovery Live Ã£ÂÂ«Ã£ÂÂ¤Ã£Ââ€žÃ£ÂÂ¦Ã£ÂÂ¯Ã£â‚¬ÂÃ£Ââ€œÃ£ÂÂ¡Ã£â€šâ€°Ã£â€šâ€™Ã£Ââ€Ã¨Â¦Â§Ã£ÂÂÃ£ÂÂ Ã£Ââ€¢Ã£Ââ€žÃ£â‚¬â€š https://www.ansys.com/discovery</t>
  </si>
  <si>
    <t>ANSYS, CAE, 3D, Ã£Æ’Â¢Ã£Æ’Â¼Ã£â€šÂ¿</t>
  </si>
  <si>
    <t>beYtyS0ZM7Q</t>
  </si>
  <si>
    <t>ANSYS Discovery Live ã§è¡Œã†ãƒ’ãƒ¼ãƒˆã‚·ãƒ³ã‚¯æ€§èƒ½ã®ã‚·ãƒŸãƒ¥ãƒ¬ãƒ¼ã‚·ãƒ§ãƒ³</t>
  </si>
  <si>
    <t>https://www.youtube.com/watch?v=HaFAih2t5oM</t>
  </si>
  <si>
    <t>https://i.ytimg.com/vi/HaFAih2t5oM/hqdefault.jpg?sqp=-oaymwEZCPYBEIoBSFXyq4qpAwsIARUAAIhCGAFwAQ==&amp;rs=AOn4CLCPGo1QtGmQJ9zMiu_4PrxKdQ5Tcg</t>
  </si>
  <si>
    <t>ANSYS, CAE, 3D, Ã£Æ’â€™Ã£Æ’Â¼Ã£Æ’Ë†Ã£â€šÂ·Ã£Æ’Â³Ã£â€šÂ¯</t>
  </si>
  <si>
    <t>HaFAih2t5oM</t>
  </si>
  <si>
    <t>ANSYS Discovery Live ã‚’ä½¿ç”¨ã—ã¦ã€ãƒ€ãƒ³ãƒ—ã‚«ãƒ¼ã®å‘¨å›²ã®å¤–æ°—æµã‚Œã‚’è§£æžã™ã‚‹æ–¹æ³•</t>
  </si>
  <si>
    <t>https://www.youtube.com/watch?v=X54KElO77bs</t>
  </si>
  <si>
    <t>https://i.ytimg.com/vi/X54KElO77bs/hqdefault.jpg?sqp=-oaymwEZCPYBEIoBSFXyq4qpAwsIARUAAIhCGAFwAQ==&amp;rs=AOn4CLB2dqVivw5wHQUdflNl8s88nSRJ8A</t>
  </si>
  <si>
    <t>Ã£Æ’ÂªÃ£â€šÂ¢Ã£Æ’Â«Ã£â€šÂ¿Ã£â€šÂ¤Ã£Æ’Â Ã£â€šÂ·Ã£Æ’Å¸Ã£Æ’Â¥Ã£Æ’Â¬Ã£Æ’Â¼Ã£â€šÂ·Ã£Æ’Â§Ã£Æ’Â³Ã£Æ’â€žÃ£Æ’Â¼Ã£Æ’Â« ANSYS Discovery Live Ã£ÂÂ®Ã¨Â©Â³Ã£Ââ€”Ã£Ââ€žÃ¦Æ’â€¦Ã¥Â Â±Ã£ÂÂ¯Ã£Ââ€œÃ£ÂÂ¡Ã£â€šâ€°Ã£â€šâ€™Ã£Ââ€Ã¨Â¦Â§Ã£ÂÂÃ£ÂÂ Ã£Ââ€¢Ã£Ââ€žÃ£â‚¬â€š https://www.ansys.com/discovery</t>
  </si>
  <si>
    <t>ANSYS, CAE, 3D</t>
  </si>
  <si>
    <t>X54KElO77bs</t>
  </si>
  <si>
    <t>Discovery Liveï¼šãƒ¦ãƒ¼ã‚¶ãƒ¼ã‚¤ãƒ³ã‚¿ãƒ¼ãƒ•ã‚§ãƒ¼ã‚¹ã®èª¬æ˜Ž</t>
  </si>
  <si>
    <t>https://www.youtube.com/watch?v=NW2ngygg9ZA</t>
  </si>
  <si>
    <t>https://i.ytimg.com/vi/NW2ngygg9ZA/hqdefault.jpg?sqp=-oaymwEZCPYBEIoBSFXyq4qpAwsIARUAAIhCGAFwAQ==&amp;rs=AOn4CLAlh_UAC8CPmaSFbOL9xP3efD20rA</t>
  </si>
  <si>
    <t>Ã£Ââ€œÃ£ÂÂ®Ã£Æ’â€œÃ£Æ’â€¡Ã£â€šÂªÃ£ÂÂ§Ã£ÂÂ¯Ã£â‚¬ÂÃ£â€šÂ·Ã£Æ’Å¸Ã£Æ’Â¥Ã£Æ’Â¬Ã£Æ’Â¼Ã£â€šÂ·Ã£Æ’Â§Ã£Æ’Â³Ã£â€šâ€™Ã¦Å“â‚¬Ã¥Â¤Â§Ã©â„¢ÂÃ£ÂÂ«Ã¦Â´Â»Ã§â€Â¨Ã£ÂÂ§Ã£ÂÂÃ£â€šâ€¹Ã£â€šË†Ã£Ââ€ Ã£ÂÂ«Ã£â‚¬ÂDiscovery LiveÃ£ÂÂ®Ã£Æ’Â¦Ã£Æ’Â¼Ã£â€šÂ¶Ã£Æ’Â¼Ã£â€šÂ¤Ã£Æ’Â³Ã£â€šÂ¿Ã£Æ’Â¼Ã£Æ’â€¢Ã£â€šÂ§Ã£Æ’Â¼Ã£â€šÂ¹Ã£ÂÂ«Ã£ÂÂ¤Ã£Ââ€žÃ£ÂÂ¦Ã£â‚¬ÂÃ©Â â€ Ã£â€šâ€™Ã¨Â¿Â½Ã£ÂÂ£Ã£ÂÂ¦Ã¨ÂªÂ¬Ã¦ËœÅ½Ã£Ââ€”Ã£ÂÂ¦Ã£Ââ€žÃ£ÂÂÃ£ÂÂ¾Ã£Ââ„¢Ã£â‚¬â€š</t>
  </si>
  <si>
    <t>NW2ngygg9ZA</t>
  </si>
  <si>
    <t>Discovery Liveï¼šç†±è§£æžã®ãƒãƒ¥ãƒ¼ãƒˆãƒªã‚¢ãƒ«</t>
  </si>
  <si>
    <t>https://www.youtube.com/watch?v=h-tTscafsOU</t>
  </si>
  <si>
    <t>https://i.ytimg.com/vi/h-tTscafsOU/hqdefault.jpg?sqp=-oaymwEZCPYBEIoBSFXyq4qpAwsIARUAAIhCGAFwAQ==&amp;rs=AOn4CLAL7Cwv7v6If5li8FQSe3Ac4FCGMw</t>
  </si>
  <si>
    <t>Ã£Ââ€œÃ£ÂÂ®Ã£Æ’ÂÃ£Æ’Â¥Ã£Æ’Â¼Ã£Æ’Ë†Ã£Æ’ÂªÃ£â€šÂ¢Ã£Æ’Â«Ã£ÂÂ§Ã£ÂÂ¯Ã£â‚¬ÂÃ£â‚¬Å’Discovery heat sink AÃ£â‚¬ÂÃ£ÂÂ¨Ã£Ââ€žÃ£Ââ€ Ã£Æ’â€°Ã£â€šÂ­Ã£Æ’Â¥Ã£Æ’Â¡Ã£Æ’Â³Ã£Æ’Ë†Ã£â€šâ€™Ã¤Â½Â¿Ã§â€Â¨Ã£Ââ€”Ã£â‚¬ÂÃ£Æ’â€™Ã£Æ’Â¼Ã£Æ’Ë†Ã£â€šÂ·Ã£Æ’Â³Ã£â€šÂ¯Ã£ÂÂ®Ã¥Å¸ÂºÃ¦Å“Â¬Ã§Å¡â€žÃ£ÂÂªÃ§â€ Â±Ã£â€šÂ·Ã£Æ’Å¸Ã£Æ’Â¥Ã£Æ’Â¬Ã£Æ’Â¼Ã£â€šÂ·Ã£Æ’Â§Ã£Æ’Â³Ã£ÂÂ«Ã£ÂÂ¤Ã£Ââ€žÃ£ÂÂ¦Ã£â‚¬ÂÃ©Â â€ Ã£â€šâ€™Ã¨Â¿Â½Ã£ÂÂ£Ã£ÂÂ¦Ã§Â´Â¹Ã¤Â»â€¹Ã£Ââ€”Ã£ÂÂ¦Ã£Ââ€žÃ£ÂÂÃ£ÂÂ¾Ã£Ââ„¢Ã£â‚¬â€š</t>
  </si>
  <si>
    <t>h-tTscafsOU</t>
  </si>
  <si>
    <t>ANFLUX</t>
  </si>
  <si>
    <t>What is ANSYS Discovery Live Video</t>
  </si>
  <si>
    <t>https://www.youtube.com/watch?v=1Uly1H0-iqo</t>
  </si>
  <si>
    <t>https://i.ytimg.com/vi/1Uly1H0-iqo/hqdefault.jpg?sqp=-oaymwEZCPYBEIoBSFXyq4qpAwsIARUAAIhCGAFwAQ==&amp;rs=AOn4CLBxqVlicgcZP8MuZjEW-euPf1nuJA</t>
  </si>
  <si>
    <t>1Uly1H0-iqo</t>
  </si>
  <si>
    <t>CADFEM Ukraine</t>
  </si>
  <si>
    <t>Ð’ÐµÐ±Ð¸Ð½Ð°Ñ€ VB1805. ANSYS Discovery Live. Ð—Ð°Ð´Ð°Ñ‡Ð¸ Ð¿Ñ€Ð¾Ñ‡Ð½Ð¾ÑÑ‚Ð¸</t>
  </si>
  <si>
    <t>https://www.youtube.com/watch?v=ror9MLMPLjM</t>
  </si>
  <si>
    <t>https://i.ytimg.com/vi/ror9MLMPLjM/hqdefault.jpg?sqp=-oaymwEZCPYBEIoBSFXyq4qpAwsIARUAAIhCGAFwAQ==&amp;rs=AOn4CLBY3bLTLvnfoR1ifZFGhZagTUottA</t>
  </si>
  <si>
    <t>Ãâ€™ÃÂµÃÂ±ÃÂ¸ÃÂ½ÃÂ°Ã‘â‚¬ VB1805 ÃÂ¿ÃÂ¾Ã‘ÂÃÂ²Ã‘ÂÃ‘â€°ÃÂµÃÂ½ Ã‘â‚¬ÃÂ°Ã‘ÂÃ‘â€¡ÃÂµÃ‘â€šÃÂ½Ã‘â€¹ÃÂ¼ ÃÂ²ÃÂ¾ÃÂ·ÃÂ¼ÃÂ¾ÃÂ¶ÃÂ½ÃÂ¾Ã‘ÂÃ‘â€šÃ‘ÂÃÂ¼ ANSYS Discovery Live ÃÂ² ÃÂ¿ÃÂ»ÃÂ°ÃÂ½ÃÂµ Ã‘â‚¬ÃÂµÃ‘Ë†ÃÂµÃÂ½ÃÂ¸Ã‘Â ÃÂ·ÃÂ°ÃÂ´ÃÂ°Ã‘â€¡ ÃÂ¼ÃÂµÃ‘â€¦ÃÂ°ÃÂ½ÃÂ¸ÃÂºÃÂ¸ ÃÂ´ÃÂµÃ‘â€žÃÂ¾Ã‘â‚¬ÃÂ¼ÃÂ¸Ã‘â‚¬ÃÂ¾ÃÂ²ÃÂ°ÃÂ½ÃÂ¸Ã‘Â Ã‘â€šÃÂ²ÃÂµÃ‘â‚¬ÃÂ´ÃÂ¾ÃÂ³ÃÂ¾ Ã‘â€šÃÂµÃÂ»ÃÂ°, ÃÂ´ÃÂ°ÃÂµÃ‘â€šÃ‘ÂÃ‘Â ÃÂ¾ÃÂ¿ÃÂ¸Ã‘ÂÃÂ°ÃÂ½ÃÂ¸ÃÂµ, Ã‘ÂÃ‘Æ’Ã‘â€°ÃÂµÃ‘ÂÃ‘â€šÃÂ²Ã‘Æ’Ã‘Å½Ã‘â€°ÃÂ¸...</t>
  </si>
  <si>
    <t>ANSYS, ANSYS Mechanical, Structural, Displacement, von Mises Stress, Section Plane, ANSYS Discovery, UX, UY, UZ, SUMM, Finite Element Method</t>
  </si>
  <si>
    <t>ror9MLMPLjM</t>
  </si>
  <si>
    <t>Ð’ÐµÐ±Ð¸Ð½Ð°Ñ€ VB1804. ANSYS Discovery Live. Ð¤Ð¸Ð·Ð¸ÐºÐ°</t>
  </si>
  <si>
    <t>https://www.youtube.com/watch?v=1wtl4AzQkwM</t>
  </si>
  <si>
    <t>https://i.ytimg.com/vi/1wtl4AzQkwM/hqdefault.jpg?sqp=-oaymwEZCPYBEIoBSFXyq4qpAwsIARUAAIhCGAFwAQ==&amp;rs=AOn4CLBJ8cxxftXRh0G0fTQBB8C0tkUJRQ</t>
  </si>
  <si>
    <t>Ãâ€ÃÂ°ÃÂ½ÃÂ½Ã‘â€¹ÃÂ¹ ÃÂ²ÃÂµÃÂ±ÃÂ¸ÃÂ½ÃÂ°Ã‘â‚¬ ÃÂ¿ÃÂ¾Ã‘ÂÃÂ²Ã‘ÂÃ‘â€°ÃÂµÃÂ½ Ã‘â‚¬ÃÂ°Ã‘ÂÃ‘â€¡ÃÂµÃ‘â€šÃÂ½Ã‘â€¹ÃÂ¼ ÃÂ²ÃÂ¾ÃÂ·ÃÂ¼ÃÂ¾ÃÂ¶ÃÂ½ÃÂ¾Ã‘ÂÃ‘â€šÃ‘ÂÃÂ¼ ANSYS Discovery Live ÃÂ² ÃÂ¿ÃÂ»ÃÂ°ÃÂ½ÃÂµ Ã‘â‚¬ÃÂµÃ‘Ë†ÃÂµÃÂ½ÃÂ¸Ã‘Â Ã‘â‚¬ÃÂ°ÃÂ·ÃÂ»ÃÂ¸Ã‘â€¡ÃÂ½Ã‘â€¹Ã‘â€¦ Ã‘â€žÃÂ¸ÃÂ·ÃÂ¸Ã‘â€¡ÃÂµÃ‘ÂÃÂºÃÂ¸Ã‘â€¦ ÃÂ·ÃÂ°ÃÂ´ÃÂ°Ã‘â€¡ (ÃÂ¿Ã‘â‚¬ÃÂ¾Ã‘â€¡ÃÂ½ÃÂ¾Ã‘ÂÃ‘â€šÃ‘Å’, Ã‘â€šÃÂµÃÂ¿ÃÂ»ÃÂ¾ÃÂ¾ÃÂ±ÃÂ¼ÃÂµÃÂ½, ÃÂ³ÃÂ¸ÃÂ´Ã‘â‚¬ÃÂ¾ÃÂ³ÃÂ°ÃÂ·ÃÂ¾ÃÂ´ÃÂ¸ÃÂ½ÃÂ°ÃÂ¼ÃÂ¸ÃÂºÃÂ°, ÃÂ·ÃÂ°ÃÂ´...</t>
  </si>
  <si>
    <t>ANSYS, SpaceClaim Direct Modeler, ANSYS Workbench, ANSYS Mechanical, Thermal, ANSYS Discovery Live, ANSYS CFX, ANSYS FLUENT</t>
  </si>
  <si>
    <t>1wtl4AzQkwM</t>
  </si>
  <si>
    <t>Ð’ÐµÐ±Ð¸Ð½Ð°Ñ€ VB1803. ANSYS Discovery Live. Ð Ð°Ð±Ð¾Ñ‚Ð° Ñ Ð³ÐµÐ¾Ð¼ÐµÑ‚Ñ€Ð¸ÐµÐ¹</t>
  </si>
  <si>
    <t>https://www.youtube.com/watch?v=Ldn0O_fS7Vg</t>
  </si>
  <si>
    <t>https://i.ytimg.com/vi/Ldn0O_fS7Vg/hqdefault.jpg?sqp=-oaymwEZCPYBEIoBSFXyq4qpAwsIARUAAIhCGAFwAQ==&amp;rs=AOn4CLDfcEBytHlcXm4WGv3UXmu418fwJA</t>
  </si>
  <si>
    <t>Ãâ€ÃÂ°ÃÂ½ÃÂ½Ã‘â€¹ÃÂ¹ ÃÂ²ÃÂµÃÂ±ÃÂ¸ÃÂ½ÃÂ°Ã‘â‚¬ ÃÂ¿ÃÂ¾Ã‘ÂÃÂ²Ã‘ÂÃ‘â€°ÃÂµÃÂ½ ÃÂ¿Ã‘â‚¬ÃÂ¸ÃÂ½Ã‘â€ ÃÂ¸ÃÂ¿ÃÂ°ÃÂ¼ Ã‘ÂÃÂ¾ÃÂ·ÃÂ´ÃÂ°ÃÂ½ÃÂ¸Ã‘Â ÃÂ³ÃÂµÃÂ¾ÃÂ¼ÃÂµÃ‘â€šÃ‘â‚¬ÃÂ¸ÃÂ¸ ÃÂ½ÃÂ° ÃÂ¾Ã‘ÂÃÂ½ÃÂ¾ÃÂ²ÃÂµ Ã‘ÂÃ‘ÂÃÂºÃÂ¸ÃÂ·ÃÂ° ÃÂ² ANSYS Discovery Live. ÃÅ¸ÃÂ¾ÃÂ´Ã‘â‚¬ÃÂ¾ÃÂ±ÃÂ½ÃÂ¾ Ã‘â‚¬ÃÂ°ÃÂ·ÃÂ±ÃÂ¸Ã‘â‚¬ÃÂ°Ã‘Å½Ã‘â€šÃ‘ÂÃ‘Â ÃÂ¾Ã‘ÂÃÂ½ÃÂ¾ÃÂ²ÃÂ½Ã‘â€¹ÃÂµ ÃÂ¼ÃÂµÃÂ½Ã‘Å½ ÃÂ¸ ÃÂ²ÃÂºÃÂ»ÃÂ°ÃÂ´ÃÂºÃÂ¸ Ã‘â‚¬ÃÂ°ÃÂ·ÃÂ´ÃÂµÃÂ»ÃÂ° Ã‘ÂÃÂ¾ÃÂ·ÃÂ´ÃÂ°ÃÂ½ÃÂ¸Ã‘Â Ã‘Â...</t>
  </si>
  <si>
    <t>ANSYS, Discovery Life, Space Claim Direct Modeler, Mechanical, CFX, FLUENT, Geometry, Workbench, sketch, CADFEM Ukraine</t>
  </si>
  <si>
    <t>Ldn0O_fS7Vg</t>
  </si>
  <si>
    <t>Ð’ÐµÐ±Ð¸Ð½Ð°Ñ€ VB1702. ANSYS Discovery Live. Ð˜Ð½Ñ‚ÐµÑ€Ñ„ÐµÐ¹Ñ Ð¿Ð¾Ð»ÑŒÐ·Ð¾Ð²Ð°Ñ‚ÐµÐ»Ñ.</t>
  </si>
  <si>
    <t>https://www.youtube.com/watch?v=QYg-YtCC7_g</t>
  </si>
  <si>
    <t>https://i.ytimg.com/vi/QYg-YtCC7_g/hqdefault.jpg?sqp=-oaymwEZCPYBEIoBSFXyq4qpAwsIARUAAIhCGAFwAQ==&amp;rs=AOn4CLCluZjJ1VNX5HEluU2u3fZ8xY74Ew</t>
  </si>
  <si>
    <t>Ãâ€™ÃÂµÃÂ±ÃÂ¸ÃÂ½ÃÂ°Ã‘â‚¬ ÃÂ¿ÃÂ¾Ã‘ÂÃÂ²Ã‘ÂÃ‘â€°ÃÂµÃÂ½ ÃÂ¸ÃÂ½Ã‘â€šÃÂµÃ‘â‚¬Ã‘â€žÃÂµÃÂ¹Ã‘ÂÃ‘Æ’ ÃÂ¿ÃÂ¾ÃÂ»Ã‘Å’ÃÂ·ÃÂ¾ÃÂ²ÃÂ°Ã‘â€šÃÂµÃÂ»Ã‘Â (GUI) ÃÂ½ÃÂ¾ÃÂ²ÃÂ¾ÃÂ³ÃÂ¾ ÃÂ¿Ã‘â‚¬ÃÂ¾ÃÂ´Ã‘Æ’ÃÂºÃ‘â€šÃÂ° ANSYS Discovery Live. ÃÅ¸ÃÂ¾ÃÂ´Ã‘â‚¬ÃÂ¾ÃÂ±ÃÂ½ÃÂ¾ Ã‘â‚¬ÃÂ°ÃÂ·ÃÂ±ÃÂ¸Ã‘â‚¬ÃÂ°Ã‘Å½Ã‘â€šÃ‘ÂÃ‘Â ÃÂ¾Ã‘ÂÃÂ½ÃÂ¾ÃÂ²ÃÂ½Ã‘â€¹ÃÂµ ÃÂ¼ÃÂµÃÂ½Ã‘Å½ ÃÂ¸ ÃÂ²ÃÂºÃÂ»ÃÂ°ÃÂ´ÃÂºÃÂ¸ ÃÂ¿Ã‘â‚¬ÃÂ¾ÃÂ³Ã‘â‚¬ÃÂ°ÃÂ¼ÃÂ¼Ã‘â€¹, ÃÂ° Ã‘â€šÃÂ°ÃÂºÃÂ¶ÃÂµ ÃÂ¸ÃÂ½Ã‘ÂÃ‘â€šÃ‘â‚¬Ã‘Æ’ÃÂ¼ÃÂµ...</t>
  </si>
  <si>
    <t>ANSYS, Discovery Live, Mechanical, CFX, CFD, FLUENT, Geometry, Workbench</t>
  </si>
  <si>
    <t>QYg-YtCC7_g</t>
  </si>
  <si>
    <t>Ð’ÐµÐ±Ð¸Ð½Ð°Ñ€ VB1701. ANSYS Discovery Live. Ð’Ð²ÐµÐ´ÐµÐ½Ð¸Ðµ</t>
  </si>
  <si>
    <t>https://www.youtube.com/watch?v=EFu4l6S6V3w</t>
  </si>
  <si>
    <t>https://i.ytimg.com/vi/EFu4l6S6V3w/hqdefault.jpg?sqp=-oaymwEZCPYBEIoBSFXyq4qpAwsIARUAAIhCGAFwAQ==&amp;rs=AOn4CLCMqI-95E2wgKwCVARePDpcghOdRg</t>
  </si>
  <si>
    <t>ÃÅ¸Ã‘â‚¬ÃÂ¾ÃÂ³Ã‘â‚¬ÃÂ°ÃÂ¼ÃÂ¼ÃÂ½Ã‘â€¹ÃÂ¹ ÃÂ¿Ã‘â‚¬ÃÂ¾ÃÂ´Ã‘Æ’ÃÂºÃ‘â€š ANSYS Discovery Live ÃÂ¿ÃÂ¾ÃÂ·ÃÂ²ÃÂ¾ÃÂ»Ã‘ÂÃÂµÃ‘â€š ÃÂ²Ã‘â€¹ÃÂ¿ÃÂ¾ÃÂ»ÃÂ½Ã‘ÂÃ‘â€šÃ‘Å’ ÃÂ½ÃÂµÃ‘ÂÃ‘â€šÃÂ°Ã‘â€ ÃÂ¸ÃÂ¾ÃÂ½ÃÂ°Ã‘â‚¬ÃÂ½Ã‘â€¹ÃÂµ Ã‘â€šÃÂµÃÂ¿ÃÂ»ÃÂ¾ÃÂ²Ã‘â€¹ÃÂµ, ÃÂ³ÃÂ¸ÃÂ´Ã‘â‚¬ÃÂ¾ÃÂ³ÃÂ°ÃÂ·ÃÂ¾ÃÂ´ÃÂ¸ÃÂ½ÃÂ°ÃÂ¼ÃÂ¸Ã‘â€¡ÃÂµÃ‘ÂÃÂºÃÂ¸ÃÂµ ÃÂ¸ ÃÂ¿Ã‘â‚¬ÃÂ¾Ã‘â€¡ÃÂ½ÃÂ¾Ã‘ÂÃ‘â€šÃÂ½Ã‘â€¹ÃÂµ Ã‘â‚¬ÃÂ°Ã‘ÂÃ‘â€¡ÃÂµÃ‘â€šÃ‘â€¹ ÃÂ² ÃÂ¸ÃÂ½Ã‘â€šÃÂµÃ‘â‚¬ÃÂ°ÃÂºÃ‘â€šÃÂ¸ÃÂ²ÃÂ½ÃÂ¾ÃÂ¼ Ã‘â‚¬ÃÂµÃÂ¶ÃÂ¸ÃÂ¼ÃÂµ. ÃÅ¸Ã‘â‚¬ÃÂ¸...</t>
  </si>
  <si>
    <t>ANSYS, Discovery Live, Mechanical, Thermal, CFD, ANSYS CFD Premium, ANSYS CFD Enterprise, FLUENT, CFX, NVIDIA, GPU, GeForce, Kepler, Tesla, Quadro</t>
  </si>
  <si>
    <t>EFu4l6S6V3w</t>
  </si>
  <si>
    <t>https://www.youtube.com/watch?v=lb7Hc1AC2Gc</t>
  </si>
  <si>
    <t>https://i.ytimg.com/vi/lb7Hc1AC2Gc/hqdefault.jpg?sqp=-oaymwEZCPYBEIoBSFXyq4qpAwsIARUAAIhCGAFwAQ==&amp;rs=AOn4CLDwERIpjSkVWwn2-XsytNe2lFieZQ</t>
  </si>
  <si>
    <t>Ã‚Â«ÃÅ¸Ã‘â‚¬ÃÂ¾Ã‘â‚¬Ã‘â€¹ÃÂ²ÃÂ½ÃÂ°Ã‘Â Ã‘â€šÃÂµÃ‘â€¦ÃÂ½ÃÂ¾ÃÂ»ÃÂ¾ÃÂ³ÃÂ¸Ã‘Â Discovery Live ÃÂ¿ÃÂ¾ÃÂ·ÃÂ²ÃÂ¾ÃÂ»Ã‘ÂÃÂµÃ‘â€š ÃÂ²Ã‘â€¹ÃÂ¿ÃÂ¾ÃÂ»ÃÂ½Ã‘ÂÃ‘â€šÃ‘Å’ Ã‘â€¡ÃÂ¸Ã‘ÂÃÂ»ÃÂµÃÂ½ÃÂ½ÃÂ¾ÃÂµ ÃÂ¼ÃÂ¾ÃÂ´ÃÂµÃÂ»ÃÂ¸Ã‘â‚¬ÃÂ¾ÃÂ²ÃÂ°ÃÂ½ÃÂ¸ÃÂµ ÃÂ² Ã‘â‚¬ÃÂµÃÂ°ÃÂ»Ã‘Å’ÃÂ½ÃÂ¾ÃÂ¼ ÃÂ²Ã‘â‚¬ÃÂµÃÂ¼ÃÂµÃÂ½ÃÂ¸ ÃÂ¸ ÃÂ¿Ã‘â‚¬ÃÂ¾ÃÂ²ÃÂ¾ÃÂ´ÃÂ¸Ã‘â€šÃ‘Å’ ÃÂ½ÃÂ°Ã‘ÂÃ‘â€šÃÂ¾Ã‘ÂÃ‘â€°ÃÂ¸ÃÂµ Ã‘â€ ÃÂ¸Ã‘â€žÃ‘â‚¬ÃÂ¾ÃÂ²Ã‘â€¹ÃÂµ Ã‘ÂÃÂºÃ‘ÂÃÂ¿ÃÂµÃ‘â‚¬ÃÂ¸ÃÂ¼ÃÂµÃÂ½Ã‘â€šÃ‘â€¹, Ã¢â‚¬â€œ ÃÂ³ÃÂ¾ÃÂ²ÃÂ¾Ã‘â‚¬ÃÂ¸Ã‘â€š ÃÅ“ÃÂ°...</t>
  </si>
  <si>
    <t>ANSYS, Discovery Live, Workbench, ANSYS AIM, Innovations, real time simulations</t>
  </si>
  <si>
    <t>lb7Hc1AC2Gc</t>
  </si>
  <si>
    <t>ANSYS Discovery Live Technology Preview</t>
  </si>
  <si>
    <t>https://www.youtube.com/watch?v=eiyFa_vVLpk</t>
  </si>
  <si>
    <t>https://i.ytimg.com/vi/eiyFa_vVLpk/hqdefault.jpg?sqp=-oaymwEZCPYBEIoBSFXyq4qpAwsIARUAAIhCGAFwAQ==&amp;rs=AOn4CLAqaJdh41rCfjOXPj27S908lp-GRg</t>
  </si>
  <si>
    <t>ÃÂ£ÃÂ²ÃÂ°ÃÂ¶ÃÂ°ÃÂµÃÂ¼Ã‘â€¹ÃÂµ ÃÂ¿ÃÂ¾ÃÂ»Ã‘Å’ÃÂ·ÃÂ¾ÃÂ²ÃÂ°Ã‘â€šÃÂµÃÂ»ÃÂ¸ ANSYS! ÃÂÃÂ° ÃÂ¿Ã‘â‚¬ÃÂ¾Ã‘â€šÃ‘ÂÃÂ¶ÃÂµÃÂ½ÃÂ¸ÃÂ¸ ÃÂ¼ÃÂ½ÃÂ¾ÃÂ³ÃÂ¸Ã‘â€¦ ÃÂ»ÃÂµÃ‘â€š ÃÂºÃÂ¾ÃÂ¼ÃÂ¿ÃÂ°ÃÂ½ÃÂ¸Ã‘Â ANSYS, Inc. ÃÂ²Ã‘â€¹Ã‘ÂÃ‘â€šÃ‘Æ’ÃÂ¿ÃÂ°ÃÂµÃ‘â€š ÃÂ·ÃÂ° ÃÂ¸Ã‘ÂÃÂ¿ÃÂ¾ÃÂ»Ã‘Å’ÃÂ·ÃÂ¾ÃÂ²ÃÂ°ÃÂ½ÃÂ¸ÃÂµ Ã‘â€¡ÃÂ¸Ã‘ÂÃÂ»ÃÂµÃÂ½ÃÂ½ÃÂ¾ÃÂ³ÃÂ¾ ÃÂ¼ÃÂ¾ÃÂ´ÃÂµÃÂ»ÃÂ¸Ã‘â‚¬ÃÂ¾ÃÂ²ÃÂ°ÃÂ½ÃÂ¸Ã‘Â ÃÂ¸ ÃÂ¸ÃÂ½ÃÂ¶ÃÂµÃÂ½ÃÂµÃ‘â‚¬ÃÂ½ÃÂ¾ÃÂ³ÃÂ¾ ÃÂ°ÃÂ½ÃÂ°ÃÂ»ÃÂ¸ÃÂ·ÃÂ° ÃÂ½ÃÂ° Ã‘ÂÃÂ°ÃÂ¼Ã‘â€¹...</t>
  </si>
  <si>
    <t>eiyFa_vVLpk</t>
  </si>
  <si>
    <t>SolidTrust Technologies India</t>
  </si>
  <si>
    <t>ANSYS Discovery Live Overview - SolidTrust</t>
  </si>
  <si>
    <t>https://www.youtube.com/watch?v=Wa0tHeBm09I</t>
  </si>
  <si>
    <t>https://i.ytimg.com/vi/Wa0tHeBm09I/hqdefault.jpg?sqp=-oaymwEZCPYBEIoBSFXyq4qpAwsIARUAAIhCGAFwAQ==&amp;rs=AOn4CLCAERk_Ap2_aA8hr-QNB51I5fsOWw</t>
  </si>
  <si>
    <t>ANSYS Discovery Live is the first ever simulation environment that provides real-time answers to engineering challenges. It's let you interactively change ge...</t>
  </si>
  <si>
    <t>ANSYS Discovery Live, ANSYS Discovery Live Overview, ANSYS INDIA, ANSYS Multiphysics, ANSYS SolidTrust, ANSYS Reseller, ANSYS Partner, ANSYS Chennai, ANSYS B...</t>
  </si>
  <si>
    <t>Wa0tHeBm09I</t>
  </si>
  <si>
    <t>IDAJ Youtube channel</t>
  </si>
  <si>
    <t>ã€ANSYS Discovery Liveã€‘ãƒ•ã‚£ã‚¸ãƒƒã‚¯ã‚¹ã«ã‚¤ãƒ³ã‚¿ãƒ©ã‚¯ãƒ†ã‚£ãƒ–ãƒ»ã‚¢ã‚¯ã‚»ã‚¹</t>
  </si>
  <si>
    <t>https://www.youtube.com/watch?v=QWKT6U2tYO4</t>
  </si>
  <si>
    <t>https://i.ytimg.com/vi/QWKT6U2tYO4/hqdefault.jpg?sqp=-oaymwEZCPYBEIoBSFXyq4qpAwsIARUAAIhCGAFwAQ==&amp;rs=AOn4CLArl2RRVfJeq2r5gHn6CsAXmMWBNw</t>
  </si>
  <si>
    <t>CAEÃ£â€šÂ½Ã£Æ’ÂªÃ£Æ’Â¥Ã£Æ’Â¼Ã£â€šÂ·Ã£Æ’Â§Ã£Æ’Â³Ã£â€šÂ«Ã£Æ’Â³Ã£Æ’â€˜Ã£Æ’â€¹Ã£Æ’Â¼ Ã¦Â ÂªÃ¥Â¼ÂÃ¤Â¼Å¡Ã§Â¤Â¾ IDAJ https://goo.gl/zDyf8t Ã¨Â£Â½Ã¥â€œÂÃ¦Æ’â€¦Ã¥Â Â±Ã£ÂÂ®Ã£ÂÅ Ã¥â€¢ÂÃ£Ââ€žÃ¥ÂË†Ã£â€šÂÃ£Ââ€º https://goo.gl/mU1bwf Ã£Æ’ÂÃ£Æ’Â£Ã£Æ’Â³Ã£Æ’ÂÃ£Æ’Â«Ã§â„¢Â»Ã©Å’Â²Ã£ÂÂ¯Ã£Ââ€œÃ£ÂÂ¡Ã£â€šâ€° https://goo.gl/jXtjZ6 Ã£â‚¬ÂANSYS Discovery 3DÃ£Æ’â€¡Ã£â€šÂ¶Ã£â€šÂ¤Ã£Æ’Â³Ã¯Â¼â€ Ã£â€šÂ·Ã£Æ’Å¸Ã£Æ’Â¥Ã£Æ’Â¬Ã£Æ’Â¼Ã£â€šÂ·Ã£Æ’Â§Ã£Æ’Â³Ã£Æ’â€žÃ£Æ’Â¼Ã£Æ’Â«Ã£Æ’ÂÃ£Æ’Â³Ã£Æ’â€°Ã£Æ’Â«Ã£â‚¬â€˜</t>
  </si>
  <si>
    <t>CAE</t>
  </si>
  <si>
    <t>QWKT6U2tYO4</t>
  </si>
  <si>
    <t>ã€ANSYS Discovery Liveã€‘ã‚·ãƒŸãƒ¥ãƒ¬ãƒ¼ã‚·ãƒ§ãƒ³çµæžœã«ã‚¤ãƒ³ã‚¿ãƒ©ã‚¯ãƒ†ã‚£ãƒ–ãƒ»ã‚¢ã‚¯ã‚»ã‚¹</t>
  </si>
  <si>
    <t>https://www.youtube.com/watch?v=2I97JeLekTs</t>
  </si>
  <si>
    <t>https://i.ytimg.com/vi/2I97JeLekTs/hqdefault.jpg?sqp=-oaymwEZCPYBEIoBSFXyq4qpAwsIARUAAIhCGAFwAQ==&amp;rs=AOn4CLD4Lvm_0S44JHjTY76mCQtPKTkJGQ</t>
  </si>
  <si>
    <t>2I97JeLekTs</t>
  </si>
  <si>
    <t>ã€ANSYS Discovery Liveã€‘ã‚¸ã‚ªãƒ¡ãƒˆãƒªãƒ¼ã«ã‚¤ãƒ³ã‚¿ãƒ©ã‚¯ãƒ†ã‚£ãƒ–ãƒ»ã‚¢ã‚¯ã‚»ã‚¹</t>
  </si>
  <si>
    <t>https://www.youtube.com/watch?v=__bzVDWmBzw</t>
  </si>
  <si>
    <t>https://i.ytimg.com/vi/__bzVDWmBzw/hqdefault.jpg?sqp=-oaymwEZCPYBEIoBSFXyq4qpAwsIARUAAIhCGAFwAQ==&amp;rs=AOn4CLB8Hw0BCZkS-QZwW97zroqcf3b1Pw</t>
  </si>
  <si>
    <t>__bzVDWmBzw</t>
  </si>
  <si>
    <t>ã€ANSYS Discovery Liveã€‘åœ§å€’çš„ãªã‚¹ãƒ”ãƒ¼ãƒ‰æ„Ÿ</t>
  </si>
  <si>
    <t>https://www.youtube.com/watch?v=3Ej_Azrn3JM</t>
  </si>
  <si>
    <t>https://i.ytimg.com/vi/3Ej_Azrn3JM/hqdefault.jpg?sqp=-oaymwEZCPYBEIoBSFXyq4qpAwsIARUAAIhCGAFwAQ==&amp;rs=AOn4CLC8M8Q2ybDZW7Y_fUTS5Bc9pNyX0A</t>
  </si>
  <si>
    <t>3Ej_Azrn3JM</t>
  </si>
  <si>
    <t>ã€ANSYS Discovery Liveã€‘åˆæœŸè¨­è¨ˆã‚³ãƒ³ã‚»ãƒ—ãƒˆæ¤œè¨Ž</t>
  </si>
  <si>
    <t>https://www.youtube.com/watch?v=eF9jtfiifCA</t>
  </si>
  <si>
    <t>https://i.ytimg.com/vi/eF9jtfiifCA/hqdefault.jpg?sqp=-oaymwEZCPYBEIoBSFXyq4qpAwsIARUAAIhCGAFwAQ==&amp;rs=AOn4CLDjbW_gRKCdxRcpzeVQrTreNndpEw</t>
  </si>
  <si>
    <t>eF9jtfiifCA</t>
  </si>
  <si>
    <t>ã€ANSYS Discovery Liveã€‘ãƒ“ãƒ«é¢¨ã‚·ãƒŸãƒ¥ãƒ¬ãƒ¼ã‚·ãƒ§ãƒ³</t>
  </si>
  <si>
    <t>https://www.youtube.com/watch?v=LTeGWZx4BFM</t>
  </si>
  <si>
    <t>https://i.ytimg.com/vi/LTeGWZx4BFM/hqdefault.jpg?sqp=-oaymwEZCPYBEIoBSFXyq4qpAwsIARUAAIhCGAFwAQ==&amp;rs=AOn4CLCiNv6RcavZfX-R0LffyiidfxbERQ</t>
  </si>
  <si>
    <t>LTeGWZx4BFM</t>
  </si>
  <si>
    <t>ã€ANSYS Discovery Liveã€‘æ§‹é€ è»½é‡åŒ–æ¤œè¨Ž</t>
  </si>
  <si>
    <t>https://www.youtube.com/watch?v=1NAkOjwtYQ4</t>
  </si>
  <si>
    <t>https://i.ytimg.com/vi/1NAkOjwtYQ4/hqdefault.jpg?sqp=-oaymwEZCPYBEIoBSFXyq4qpAwsIARUAAIhCGAFwAQ==&amp;rs=AOn4CLBTya2fsTpVws6oR1TllXcLOjsRTw</t>
  </si>
  <si>
    <t>1NAkOjwtYQ4</t>
  </si>
  <si>
    <t>ã€ANSYS Discovery Liveã€‘</t>
  </si>
  <si>
    <t>https://www.youtube.com/watch?v=Nllj0a4oLrw</t>
  </si>
  <si>
    <t>https://i.ytimg.com/vi/Nllj0a4oLrw/hqdefault.jpg?sqp=-oaymwEZCPYBEIoBSFXyq4qpAwsIARUAAIhCGAFwAQ==&amp;rs=AOn4CLCBd5ZOOEhU0X_7cV7M9ESRpFWeeQ</t>
  </si>
  <si>
    <t>Nllj0a4oLrw</t>
  </si>
  <si>
    <t>ã€ç‰¹å¾´ã€‘å½¢çŠ¶ã‚’å–ã‚Šè¾¼ã‚“ã ã¨åŒæ™‚ã«ã‚·ãƒŸãƒ¥ãƒ¬ãƒ¼ã‚·ãƒ§ãƒ³çµæžœã‚’è¡¨ç¤ºã€ŒANSYS Discovery Liveã€</t>
  </si>
  <si>
    <t>https://www.youtube.com/watch?v=PIEzSFqRpt4</t>
  </si>
  <si>
    <t>https://i.ytimg.com/vi/PIEzSFqRpt4/hqdefault.jpg?sqp=-oaymwEZCPYBEIoBSFXyq4qpAwsIARUAAIhCGAFwAQ==&amp;rs=AOn4CLDH2u88FFxUQnGFzG1JINqPJa2NVw</t>
  </si>
  <si>
    <t>PIEzSFqRpt4</t>
  </si>
  <si>
    <t>Parametric Design</t>
  </si>
  <si>
    <t>https://www.youtube.com/watch?v=QD05xe_X7N0</t>
  </si>
  <si>
    <t>https://i.ytimg.com/vi/FoHVZh5Aw-0/hqdefault.jpg?sqp=-oaymwEZCPYBEIoBSFXyq4qpAwsIARUAAIhCGAFwAQ==&amp;rs=AOn4CLBVH-VeRgLHh4BTFQflo4CxsrYvdA</t>
  </si>
  <si>
    <t>Engineering insights and trends are instantaneous, regardless of changes to boundary conditions such as flow rates, material types, inlet pressure www.parame...</t>
  </si>
  <si>
    <t>simulate, ansys, discovery live, simulation, engineering, technology, design, 3d, interactive physiscs</t>
  </si>
  <si>
    <t>QD05xe_X7N0</t>
  </si>
  <si>
    <t>https://www.youtube.com/watch?v=Evl5LDntHtQ</t>
  </si>
  <si>
    <t>https://i.ytimg.com/vi/QD05xe_X7N0/hqdefault.jpg?sqp=-oaymwEZCPYBEIoBSFXyq4qpAwsIARUAAIhCGAFwAQ==&amp;rs=AOn4CLA-PaMpYySNT5xCRT-FYmpQ-405tg</t>
  </si>
  <si>
    <t>Graphic and numerical updates are immediate when experimenting with design concepts and model changes in Discovery Live www.parametricdesign.com</t>
  </si>
  <si>
    <t>simulation, simulate, engineering, tools, ansys, technology, discovery live, interactive</t>
  </si>
  <si>
    <t>Evl5LDntHtQ</t>
  </si>
  <si>
    <t>https://www.youtube.com/watch?v=KppVDS8YqSY</t>
  </si>
  <si>
    <t>https://i.ytimg.com/vi/Evl5LDntHtQ/hqdefault.jpg?sqp=-oaymwEZCPYBEIoBSFXyq4qpAwsIARUAAIhCGAFwAQ==&amp;rs=AOn4CLDecfBsM-W4G_aBlmGD3TGqj2dhTQ</t>
  </si>
  <si>
    <t>Discovery Live is a simulation environment where engineers can modify display results and characteristics to rapidly observe trends in their design. www.para...</t>
  </si>
  <si>
    <t>simulation, engineering, simulate, ansys, tools, discovery live, interactive, design and simulation</t>
  </si>
  <si>
    <t>KppVDS8YqSY</t>
  </si>
  <si>
    <t>What is ANSYS Discovery Live?</t>
  </si>
  <si>
    <t>https://www.youtube.com/watch?v=ExK26So9P3k</t>
  </si>
  <si>
    <t>https://i.ytimg.com/vi/p2E6xCQOxx4/hqdefault.jpg?sqp=-oaymwEZCPYBEIoBSFXyq4qpAwsIARUAAIhCGAFwAQ==&amp;rs=AOn4CLArR9EQF4r-5QtE0RwP1LDXQroeMg</t>
  </si>
  <si>
    <t>ANSYS Discovery Live provides instantaneous simulation, tightly coupled with direct geometry modeling, to enable interactive design exploration and rapid pro...</t>
  </si>
  <si>
    <t>technology, simulation, ansys, discovery, software, future, products, pmi, simulate, engineering, engine, fluids, thermal</t>
  </si>
  <si>
    <t>ExK26So9P3k</t>
  </si>
  <si>
    <t>Ð•Ð²Ð³ÐµÐ½Ð¸Ð¹ ÐšÐ°Ð»ÑŒÑÐ¸Ð½</t>
  </si>
  <si>
    <t>https://www.youtube.com/watch?v=n55lKg1ZGXQ</t>
  </si>
  <si>
    <t>https://i.ytimg.com/vi/n55lKg1ZGXQ/hqdefault.jpg?sqp=-oaymwEZCPYBEIoBSFXyq4qpAwsIARUAAIhCGAFwAQ==&amp;rs=AOn4CLAliXycPoDVdzqav99lp3Pk_hs33Q</t>
  </si>
  <si>
    <t>Check cooling lamp</t>
  </si>
  <si>
    <t>ANSYS, flow simulation, flow, simulation, cooling lamp</t>
  </si>
  <si>
    <t>n55lKg1ZGXQ</t>
  </si>
  <si>
    <t>Ansys discovery live</t>
  </si>
  <si>
    <t>https://www.youtube.com/watch?v=4INZq4HFZ2Q</t>
  </si>
  <si>
    <t>https://i.ytimg.com/vi/4INZq4HFZ2Q/hqdefault.jpg?sqp=-oaymwEZCPYBEIoBSFXyq4qpAwsIARUAAIhCGAFwAQ==&amp;rs=AOn4CLDWQWTXx9DYSw0PRbjsKVEB3LAmrA</t>
  </si>
  <si>
    <t>Ansys, discovery live</t>
  </si>
  <si>
    <t>4INZq4HFZ2Q</t>
  </si>
  <si>
    <t>Luiz Amaral</t>
  </si>
  <si>
    <t>Discovery Live: Arrasto em Ã´nibus</t>
  </si>
  <si>
    <t>https://www.youtube.com/watch?v=xXG3JkH8hEI</t>
  </si>
  <si>
    <t>https://i.ytimg.com/vi/xXG3JkH8hEI/hqdefault.jpg?sqp=-oaymwEZCPYBEIoBSFXyq4qpAwsIARUAAIhCGAFwAQ==&amp;rs=AOn4CLDORG2HhaKtl6_0N7qVoDK4sWb4qA</t>
  </si>
  <si>
    <t>Exemplo de aplicaÃƒÂ§ÃƒÂ£o: Arrasto em um ÃƒÂ´nibus utilizando o ANSYS Discovery Live.</t>
  </si>
  <si>
    <t>xXG3JkH8hEI</t>
  </si>
  <si>
    <t>Application Demos - ANSYS Discovery Live</t>
  </si>
  <si>
    <t>https://www.youtube.com/watch?v=JRrNc8vW82c</t>
  </si>
  <si>
    <t>https://i.ytimg.com/vi/JRrNc8vW82c/hqdefault.jpg?sqp=-oaymwEZCPYBEIoBSFXyq4qpAwsIARUAAIhCGAFwAQ==&amp;rs=AOn4CLAtzIQaMX0vg0P_Bx-BnEG9yPK-7Q</t>
  </si>
  <si>
    <t>Various cases that show how ANSYS Discovery Live can be used at new project design And/or Design Review.</t>
  </si>
  <si>
    <t>ANSYS, ESSS, Discovery, CAE, Simulation</t>
  </si>
  <si>
    <t>JRrNc8vW82c</t>
  </si>
  <si>
    <t>Discovery Live - Winter Games</t>
  </si>
  <si>
    <t>https://www.youtube.com/watch?v=A5ubRvFGJaU</t>
  </si>
  <si>
    <t>https://i.ytimg.com/vi/A5ubRvFGJaU/hqdefault.jpg?sqp=-oaymwEZCPYBEIoBSFXyq4qpAwsIARUAAIhCGAFwAQ==&amp;rs=AOn4CLCmqDY6wLeWeq2ZNwt71hsdDo66Kg</t>
  </si>
  <si>
    <t>Winter games are on at ESSS and ANSYS</t>
  </si>
  <si>
    <t>ANSYS, ESSS, Discovery, Live, CFD, CAE, Simulation</t>
  </si>
  <si>
    <t>A5ubRvFGJaU</t>
  </si>
  <si>
    <t>ANSYS Discovery Live: Supermustache</t>
  </si>
  <si>
    <t>https://www.youtube.com/watch?v=0P7x8Uy9xrU</t>
  </si>
  <si>
    <t>https://i.ytimg.com/vi/0P7x8Uy9xrU/hqdefault.jpg?sqp=-oaymwEZCPYBEIoBSFXyq4qpAwsIARUAAIhCGAFwAQ==&amp;rs=AOn4CLBngEpa1w1nct7xDMcw_5BhTG10cQ</t>
  </si>
  <si>
    <t>Demo video of an external CFD simulation around the supermustache! Music Credit: "Superman Main Theme" - John Williams</t>
  </si>
  <si>
    <t>ANSYS, ESSS, CFD, Discovery, CAE, Simulation</t>
  </si>
  <si>
    <t>0P7x8Uy9xrU</t>
  </si>
  <si>
    <t>ANSYS Discovery Live â€“ Estudo de um dissipador de calor</t>
  </si>
  <si>
    <t>https://www.youtube.com/watch?v=yc6CZoD5b8s</t>
  </si>
  <si>
    <t>https://i.ytimg.com/vi/yc6CZoD5b8s/hqdefault.jpg?sqp=-oaymwEZCPYBEIoBSFXyq4qpAwsIARUAAIhCGAFwAQ==&amp;rs=AOn4CLDVeq9KTpCENxUGiFYNYNMIuJ1BWA</t>
  </si>
  <si>
    <t>Este vÃƒÂ­deo apresenta a modelagem de um equipamento de dissipaÃƒÂ§ÃƒÂ£o de calor seguido por seus estudos tÃƒÂ©rmico e fluidodinÃƒÂ¢mico instantÃƒÂ¢neos dos fenÃƒÂ´menos envolv...</t>
  </si>
  <si>
    <t>ANSYS, ESSS, Thermal, CFD, FEA, Heat, Energy, Discovery, Simulation</t>
  </si>
  <si>
    <t>yc6CZoD5b8s</t>
  </si>
  <si>
    <t>ANSYS Discovery Live â€“ Estudo de um suporte</t>
  </si>
  <si>
    <t>https://www.youtube.com/watch?v=NKgPIUdFrFU</t>
  </si>
  <si>
    <t>https://i.ytimg.com/vi/NKgPIUdFrFU/hqdefault.jpg?sqp=-oaymwEZCPYBEIoBSFXyq4qpAwsIARUAAIhCGAFwAQ==&amp;rs=AOn4CLCco75vNtPjPOb5Suea99-P5NfRLQ</t>
  </si>
  <si>
    <t>Este vÃƒÂ­deo apresenta o processo de estudo estrutural instantÃƒÂ¢neo dos fenÃƒÂ´menos envolvidos no carregamento de um suporte metÃƒÂ¡lico a partir do uso da ferrament...</t>
  </si>
  <si>
    <t>ANSYS, FEA, CAE, ESSS, Simulation, Discovery, bracket, Structural</t>
  </si>
  <si>
    <t>NKgPIUdFrFU</t>
  </si>
  <si>
    <t>ANSYS Discovery Live â€“ Estudo de arrasto em um caminhÃ£o</t>
  </si>
  <si>
    <t>https://www.youtube.com/watch?v=N_bZuMzZt1I</t>
  </si>
  <si>
    <t>https://i.ytimg.com/vi/N_bZuMzZt1I/hqdefault.jpg?sqp=-oaymwEZCPYBEIoBSFXyq4qpAwsIARUAAIhCGAFwAQ==&amp;rs=AOn4CLDwr7dmB0aqOt7WsK-0LQtacVlvUw</t>
  </si>
  <si>
    <t>Este vÃƒÂ­deo apresenta o processo de estudo fluidodinÃƒÂ¢mico instantÃƒÂ¢neo dos fenÃƒÂ´menos envolvidos no escoamento ao redor de um caminhÃƒÂ£o a partir do uso da ferram...</t>
  </si>
  <si>
    <t>CAE, ANSYS, CFD, ESSS, Discovery, Engineering, Envenharia, Arrasto, Truck</t>
  </si>
  <si>
    <t>N_bZuMzZt1I</t>
  </si>
  <si>
    <t>ANSYS Discovery Live â€“ Estudo de uma vÃ¡lvula em uma instalaÃ§Ã£o</t>
  </si>
  <si>
    <t>https://www.youtube.com/watch?v=HnsWp5OfLUQ</t>
  </si>
  <si>
    <t>https://i.ytimg.com/vi/HnsWp5OfLUQ/hqdefault.jpg?sqp=-oaymwEZCPYBEIoBSFXyq4qpAwsIARUAAIhCGAFwAQ==&amp;rs=AOn4CLCMC5AaoC-EQCPjTVtjdigwQsVFGw</t>
  </si>
  <si>
    <t>Este vÃƒÂ­deo apresenta o processo de criaÃƒÂ§ÃƒÂ£o do domÃƒÂ­nio de interesse seguido pelo estudo fluidodinÃƒÂ¢mico instantÃƒÂ¢neo dos fenÃƒÂ´menos envolvidos a partir do uso da...</t>
  </si>
  <si>
    <t>ANSYS, CAE, CFD, Simulation, ESSS, valve, Discovery</t>
  </si>
  <si>
    <t>HnsWp5OfLUQ</t>
  </si>
  <si>
    <t>Ideenfindung in der Praxis. Zum Ausbau der InnovationsfÃƒÂ¼hrerschaft setzt E+H darauf mÃƒÂ¶glichst vielen Entwicklern Simulationswerkzeuge zur VerfÃƒÂ¼gung zu stelle...</t>
  </si>
  <si>
    <t>CADFEM, ANSYS, ANSYS Discovery Live, Ideenfindung, Endress+Hausser, Simulation, Innovation, schnell</t>
  </si>
  <si>
    <t>Ideen testen in Sekunden. Das digitale Whiteboard fÃƒÂ¼r jedes Entwicklerteam. Mehr auf www.discovery-simulation.com</t>
  </si>
  <si>
    <t>CADFEM, ANSYS Discovery Live</t>
  </si>
  <si>
    <t>Mit Discovery Live Ideen und Konzepte SEKUNDENSCHNELL bewerten. Mehr auf www.discovery-simulation.com</t>
  </si>
  <si>
    <t>CADFEM, ANSYS, Discovery</t>
  </si>
  <si>
    <t>Introduction by Justin Hendrickson, Director of Product Management Design Business, ANSYS, Inc. Presented during the 35th CADFEM ANSYS Simulation Conference ...</t>
  </si>
  <si>
    <t>CADFEM, ANSYS, Simulation, Conference, ANSYS Discovery Live, live, Justin Hendrickson, real-time, presentation, Koblenz, Live-Demo, english</t>
  </si>
  <si>
    <t>FetchCFD</t>
  </si>
  <si>
    <t>ANSYS Discovery Live - Thermal Simulation Initial Testing</t>
  </si>
  <si>
    <t>https://www.youtube.com/watch?v=O4KvncwkEaI</t>
  </si>
  <si>
    <t>https://i.ytimg.com/vi/O4KvncwkEaI/hqdefault.jpg?sqp=-oaymwEZCPYBEIoBSFXyq4qpAwsIARUAAIhCGAFwAQ==&amp;rs=AOn4CLBX_3cN1ACOEFQFYpz9bOaS-3v8eg</t>
  </si>
  <si>
    <t>Instantaneous thermal analysis of a heat sink with ANSYS Discovery Live. For more information and free simulation download refer to the following link: http:...</t>
  </si>
  <si>
    <t>Thermal Simulation, ANSYS Discovery Live, Heat Sink, FetchCFD, Instantaneous Simulation, Rea time thermal analysis, Free simulation, Free thermal Analysis</t>
  </si>
  <si>
    <t>O4KvncwkEaI</t>
  </si>
  <si>
    <t>ANSYS Discovery Live - Structural Analysis Simulation Initial Testing</t>
  </si>
  <si>
    <t>https://www.youtube.com/watch?v=x5hI-l-xPTU</t>
  </si>
  <si>
    <t>https://i.ytimg.com/vi/x5hI-l-xPTU/hqdefault.jpg?sqp=-oaymwEZCPYBEIoBSFXyq4qpAwsIARUAAIhCGAFwAQ==&amp;rs=AOn4CLApM2hpHz5WXL_j-VOI8Jf5NSaRlQ</t>
  </si>
  <si>
    <t>Structural analysis simulation of a wrench with ANSYS Discovery Live. For more information and free simulation download refer to the following link: http://f...</t>
  </si>
  <si>
    <t>ANSYS Discovery Live, Structural Analysis, fetchcfd, FEA, Finite Element Analysis, Finite Element Method, FEM, Wrench</t>
  </si>
  <si>
    <t>x5hI-l-xPTU</t>
  </si>
  <si>
    <t>ANSYS Discovery Live - External Flow Simulation Initial Testing</t>
  </si>
  <si>
    <t>https://www.youtube.com/watch?v=VVOIq9jXp1U</t>
  </si>
  <si>
    <t>https://i.ytimg.com/vi/VVOIq9jXp1U/hqdefault.jpg?sqp=-oaymwEZCPYBEIoBSFXyq4qpAwsIARUAAIhCGAFwAQ==&amp;rs=AOn4CLCTl559Wq3__RKib-iLpv2S6Sc_ug</t>
  </si>
  <si>
    <t>Real time simulation of Tumbler Batmobile with ANSYS Discovery Live. More information here: http://fetchcfd.com/view-project/846</t>
  </si>
  <si>
    <t>ANSYS Discovery Live, Real time simulation of Tumbler Batmobile, fetchcfd, simulation, cfd, Computational Fluid Dynamics, External Flow Analysis, Tumbler Bat...</t>
  </si>
  <si>
    <t>VVOIq9jXp1U</t>
  </si>
  <si>
    <t>Stefan Mueller</t>
  </si>
  <si>
    <t>https://www.youtube.com/watch?v=YozV_t6v77c</t>
  </si>
  <si>
    <t>https://i.ytimg.com/vi/YozV_t6v77c/hqdefault.jpg?sqp=-oaymwEZCPYBEIoBSFXyq4qpAwsIARUAAIhCGAFwAQ==&amp;rs=AOn4CLDtwrfSbfHF6vEOrPn5mN8qlMf8tQ</t>
  </si>
  <si>
    <t>Die physikalischen Eigenschaften eines Produktes wÃƒÂ¤hrend der Modellierung unmittelbar sehen? Ohne lange Abstimmung mit Berechnungsspezialisten, sondern sofor...</t>
  </si>
  <si>
    <t>YozV_t6v77c</t>
  </si>
  <si>
    <t>TENSOR ROMANIA</t>
  </si>
  <si>
    <t>ANSYS DISCOVERY LIVE - Backward-Facing Step (BFS)</t>
  </si>
  <si>
    <t>https://www.youtube.com/watch?v=8tnNm9Y3bCk</t>
  </si>
  <si>
    <t>https://i.ytimg.com/vi/8tnNm9Y3bCk/hqdefault.jpg?sqp=-oaymwEZCPYBEIoBSFXyq4qpAwsIARUAAIhCGAFwAQ==&amp;rs=AOn4CLDXUhsvjkaGUyPv0V2RXzKflrpPxA</t>
  </si>
  <si>
    <t>BFS - Backward-Facing Step - Curgerea peste treaptÃ„Æ’ ÃƒÂ®n 3D - Model WMLES, solver ANSYS Fluent R.18.1</t>
  </si>
  <si>
    <t>8tnNm9Y3bCk</t>
  </si>
  <si>
    <t>ANSYS DISCOVERY LIVE - Surface-Mounted Cube</t>
  </si>
  <si>
    <t>https://www.youtube.com/watch?v=YGQP0ulpx6c</t>
  </si>
  <si>
    <t>https://i.ytimg.com/vi/YGQP0ulpx6c/hqdefault.jpg?sqp=-oaymwEZCPYBEIoBSFXyq4qpAwsIARUAAIhCGAFwAQ==&amp;rs=AOn4CLBdlP0i027Tml1cjlxuBMLvC4H_wA</t>
  </si>
  <si>
    <t>- Curgere peste un cub aÃ…Å¸ezat pe o suprafaÃ…Â£Ã„Æ’ - Model WMLES, solver Fluent R18.1</t>
  </si>
  <si>
    <t>WMLES Fluent Ansys 3D</t>
  </si>
  <si>
    <t>YGQP0ulpx6c</t>
  </si>
  <si>
    <t>ANSYS DISCOVERY LIVE - #DrivAer top view</t>
  </si>
  <si>
    <t>https://www.youtube.com/watch?v=a0nnevxwWbs</t>
  </si>
  <si>
    <t>https://i.ytimg.com/vi/a0nnevxwWbs/hqdefault.jpg?sqp=-oaymwEZCPYBEIoBSFXyq4qpAwsIARUAAIhCGAFwAQ==&amp;rs=AOn4CLB7LQFPUwisuqK87TP_SJi97EtloQ</t>
  </si>
  <si>
    <t>- Curgere peste macheta #DrivAer, scara 1:1 - Model LBM, solver ANSYS Discovery Live</t>
  </si>
  <si>
    <t>Discovery Live simulare numeric</t>
  </si>
  <si>
    <t>a0nnevxwWbs</t>
  </si>
  <si>
    <t>ANSYS DISCOVERY LIVE - #DrivAer lateral view</t>
  </si>
  <si>
    <t>https://www.youtube.com/watch?v=3JGdGEm-9JU</t>
  </si>
  <si>
    <t>https://i.ytimg.com/vi/3JGdGEm-9JU/hqdefault.jpg?sqp=-oaymwEZCPYBEIoBSFXyq4qpAwsIARUAAIhCGAFwAQ==&amp;rs=AOn4CLCQqZkkf4C--U_wFr6OrldHAs4geg</t>
  </si>
  <si>
    <t>- Curgere peste macheta #DriveAer, scara 1:1 - Model LBM, solver ANSYS Discovery Live</t>
  </si>
  <si>
    <t>Discovery Live simulare numeric virtual fluid</t>
  </si>
  <si>
    <t>3JGdGEm-9JU</t>
  </si>
  <si>
    <t>MESco Sp. z o.o.</t>
  </si>
  <si>
    <t>ANSYS Discovery Live - webex - wymagania sprzÄ™towe - hardware</t>
  </si>
  <si>
    <t>https://www.youtube.com/watch?v=DGKDKwJGJJw</t>
  </si>
  <si>
    <t>https://i.ytimg.com/vi/DGKDKwJGJJw/hqdefault.jpg?sqp=-oaymwEZCPYBEIoBSFXyq4qpAwsIARUAAIhCGAFwAQ==&amp;rs=AOn4CLDr7H35LdvIhJHEsLwIqUnGrvG05Q</t>
  </si>
  <si>
    <t>Pobierz licencjÃ„â„¢ testowÃ„â€¦ ANSYS Discovery juÃ…Â¼ dziÃ…â€º - https://goo.gl/q2rsNQ ANSYS Discovery Live to przeÃ…â€šomowa technologia, ktÃƒÂ³ra polega na natychmiastowej sym...</t>
  </si>
  <si>
    <t>ansys, mesco, fea, finite element, analiza mes, metoda elementÃƒÂ³w skoÃ…â€žczonych, maxwell, hfss, mechanical, fluent, cfd, cfx, simplorer, symulacja, symulacje, a...</t>
  </si>
  <si>
    <t>DGKDKwJGJJw</t>
  </si>
  <si>
    <t>MESco - ANSYS Discovery Live - webex - mechanika</t>
  </si>
  <si>
    <t>https://www.youtube.com/watch?v=yH42O_Kfjjs</t>
  </si>
  <si>
    <t>https://i.ytimg.com/vi/yH42O_Kfjjs/hqdefault.jpg?sqp=-oaymwEZCPYBEIoBSFXyq4qpAwsIARUAAIhCGAFwAQ==&amp;rs=AOn4CLB2rTREtKUKeA87SqKoGkmRfjtVbw</t>
  </si>
  <si>
    <t>Pobierz licencjÃ„â„¢ testowÃ„â€¦ ANSYS Discovery juÃ…Â¼ dziÃ…â€º - https://goo.gl/q2rsNQ wiÃ„â„¢cej informacji: https://www.mesco.com.pl/discovery ANSYS Discovery Live to przeÃ…â€š...</t>
  </si>
  <si>
    <t>yH42O_Kfjjs</t>
  </si>
  <si>
    <t>MESco - ANSYS Discovery Live - webex - CFD</t>
  </si>
  <si>
    <t>https://www.youtube.com/watch?v=Tdb8o-3rnb8</t>
  </si>
  <si>
    <t>https://i.ytimg.com/vi/Tdb8o-3rnb8/hqdefault.jpg?sqp=-oaymwEZCPYBEIoBSFXyq4qpAwsIARUAAIhCGAFwAQ==&amp;rs=AOn4CLBd-prt5Zwr7qtXNm8imUNPJIFetg</t>
  </si>
  <si>
    <t>Tdb8o-3rnb8</t>
  </si>
  <si>
    <t>delcamural</t>
  </si>
  <si>
    <t>Ð—Ð°Ð¿Ð¸ÑÑŒ Ð²ÐµÐ±Ð¸Ð½Ð°Ñ€Ð° Â«ANSYS Discovery LiveÂ»</t>
  </si>
  <si>
    <t>https://www.youtube.com/watch?v=V7EnzBLOb9Y</t>
  </si>
  <si>
    <t>https://i.ytimg.com/vi/uMGMtQj6o-I/hqdefault.jpg?sqp=-oaymwEZCPYBEIoBSFXyq4qpAwsIARUAAIhCGAFwAQ==&amp;rs=AOn4CLCFI77Mn-W-6EEL_anV62haEWXOvA</t>
  </si>
  <si>
    <t>Ãâ€ºÃÂ¸ÃÂ½ÃÂµÃÂ¹ÃÂºÃÂ° Ã‘â‚¬ÃÂµÃ‘Ë†ÃÂµÃÂ½ÃÂ¸ÃÂ¹ ANSYS Discovery - Ã‘ÂÃ‘â€šÃÂ¾ ÃÂ±Ã‘â€¹Ã‘ÂÃ‘â€šÃ‘â‚¬Ã‘â€¹ÃÂµ ÃÂ¸ ÃÂ¿Ã‘â‚¬ÃÂ¾Ã‘ÂÃ‘â€šÃ‘â€¹ÃÂµ ÃÂ¸ÃÂ½Ã‘ÂÃ‘â€šÃ‘â‚¬Ã‘Æ’ÃÂ¼ÃÂµÃÂ½Ã‘â€šÃ‘â€¹ ÃÂ´ÃÂ»Ã‘Â Ã‘â€ ÃÂ¸Ã‘â€žÃ‘â‚¬ÃÂ¾ÃÂ²ÃÂ¾ÃÂ³ÃÂ¾ ÃÂ¸ÃÂ·Ã‘Æ’Ã‘â€¡ÃÂµÃÂ½ÃÂ¸Ã‘Â ÃÂ¸ ÃÂ¿Ã‘â‚¬ÃÂ¾ÃÂµÃÂºÃ‘â€šÃÂ¸Ã‘â‚¬ÃÂ¾ÃÂ²ÃÂ°ÃÂ½ÃÂ¸Ã‘Â ÃÂ¸ÃÂ·ÃÂ´ÃÂµÃÂ»ÃÂ¸ÃÂ¹. ÃÅ¸Ã‘â‚¬ÃÂ¾ÃÂ´Ã‘Æ’ÃÂºÃ‘â€šÃ‘â€¹ Discovery ÃÂ¿Ã‘â‚¬ÃÂµÃÂ´ÃÂ½ÃÂ°ÃÂ·ÃÂ½ÃÂ°Ã‘â€¡ÃÂµÃÂ½Ã‘â€¹ ÃÂ´ÃÂ»Ã‘Â ÃÂ¿Ã‘â‚¬ÃÂµ...</t>
  </si>
  <si>
    <t>ANSYS, ÃÂÃÂÃÂ¡ÃËœÃÂ¡, Ãâ€ÃÂµÃÂ»ÃÂºÃÂ°ÃÂ¼-ÃÂ£Ã‘â‚¬ÃÂ°ÃÂ», cae-expert.ru, ÃÅ¸Ãâ€ºÃÅ“ ÃÂ£Ã‘â‚¬ÃÂ°ÃÂ», cae-club.ru, ANSYS Discovery</t>
  </si>
  <si>
    <t>V7EnzBLOb9Y</t>
  </si>
  <si>
    <t>ANSYS Discovery Live. Ð˜Ð½Ñ‚ÐµÑ€Ð°ÐºÑ‚Ð¸Ð²Ð½Ð°Ñ Ð¿Ð¾ÑÑ‚-Ð¾Ð±Ñ€Ð°Ð±Ð¾Ñ‚ÐºÐ°</t>
  </si>
  <si>
    <t>https://www.youtube.com/watch?v=YluVtb7MEqI</t>
  </si>
  <si>
    <t>https://i.ytimg.com/vi/qsc_aGxYd18/hqdefault.jpg?sqp=-oaymwEZCPYBEIoBSFXyq4qpAwsIARUAAIhCGAFwAQ==&amp;rs=AOn4CLD_38QM85zk3Rsi7PzVpBT2zz0EOg</t>
  </si>
  <si>
    <t>ANSYS Discovery Live https://cae-expert.ru/product/ansys-discovery-live http://www.cae-expert.ru - Ãâ€¢ÃÂ´ÃÂ¸ÃÂ½Ã‘â€¹ÃÂ¹ Ã‘â€ ÃÂµÃÂ½Ã‘â€šÃ‘â‚¬ ÃÂ¿ÃÂ¾ÃÂ´ÃÂ´ÃÂµÃ‘â‚¬ÃÂ¶ÃÂºÃÂ¸ ÃÂ¿Ã‘â‚¬ÃÂ¾ÃÂ´Ã‘Æ’ÃÂºÃ‘â€šÃÂ¾ÃÂ² ANSYS ÃÂ² ÃÂ ÃÂ¾Ã‘ÂÃ‘ÂÃÂ¸ÃÂ¸ ÃÂ¸ Ã‘ÂÃ‘â€šÃ‘â‚¬ÃÂ°ÃÂ½ÃÂ°Ã‘â€¦ ...</t>
  </si>
  <si>
    <t>ANSYS, ÃÂÃÂÃÂ¡ÃËœÃÂ¡, Ãâ€ÃÂµÃÂ»ÃÂºÃÂ°ÃÂ¼-ÃÂ£Ã‘â‚¬ÃÂ°ÃÂ», cae-expert.ru, ÃÅ¸Ãâ€ºÃÅ“ ÃÂ£Ã‘â‚¬ÃÂ°ÃÂ», ANSYS Discovery Live</t>
  </si>
  <si>
    <t>YluVtb7MEqI</t>
  </si>
  <si>
    <t>ANSYS Discovery Live. Ð˜Ð½Ñ‚ÐµÑ€Ð°ÐºÑ‚Ð¸Ð²Ð½Ð°Ñ Ñ„Ð¸Ð·Ð¸ÐºÐ°</t>
  </si>
  <si>
    <t>https://www.youtube.com/watch?v=eu6_GTl3ObI</t>
  </si>
  <si>
    <t>https://i.ytimg.com/vi/YluVtb7MEqI/hqdefault.jpg?sqp=-oaymwEZCPYBEIoBSFXyq4qpAwsIARUAAIhCGAFwAQ==&amp;rs=AOn4CLDAPcxZHMif6ZeZXQ-I5ahQsjel9A</t>
  </si>
  <si>
    <t>eu6_GTl3ObI</t>
  </si>
  <si>
    <t>ANSYS Discovery Live. Ð˜Ð½Ñ‚ÐµÑ€Ð°ÐºÑ‚Ð¸Ð²Ð½Ð°Ñ Ð³ÐµÐ¾Ð¼ÐµÑ‚Ñ€Ð¸Ñ</t>
  </si>
  <si>
    <t>https://www.youtube.com/watch?v=leJo_6Ensg0</t>
  </si>
  <si>
    <t>https://i.ytimg.com/vi/eu6_GTl3ObI/hqdefault.jpg?sqp=-oaymwEZCPYBEIoBSFXyq4qpAwsIARUAAIhCGAFwAQ==&amp;rs=AOn4CLD5068y6MzPcdH-BHqZiXUElpdz7A</t>
  </si>
  <si>
    <t>leJo_6Ensg0</t>
  </si>
  <si>
    <t>ANSYS Discovery Live. Ð¡ÐºÐ¾Ñ€Ð¾ÑÑ‚ÑŒ Ñ€Ð°ÑÑ‡ÐµÑ‚Ð°</t>
  </si>
  <si>
    <t>https://www.youtube.com/watch?v=x8Skc1PQz_U</t>
  </si>
  <si>
    <t>https://i.ytimg.com/vi/leJo_6Ensg0/hqdefault.jpg?sqp=-oaymwEZCPYBEIoBSFXyq4qpAwsIARUAAIhCGAFwAQ==&amp;rs=AOn4CLBezf5bXMqtMwxosAd3x44R6KGaUA</t>
  </si>
  <si>
    <t>x8Skc1PQz_U</t>
  </si>
  <si>
    <t>ANSYS Discovery Live. ÐŸÑ€Ð¸Ð´ÑƒÐ¼Ñ‹Ð²Ð°Ð¹Ñ‚Ðµ, Ð¿Ñ€Ð¾ÐµÐºÑ‚Ð¸Ñ€ÑƒÐ¹Ñ‚Ðµ, ÑÐ¾Ð·Ð´Ð°Ð²Ð°Ð¹Ñ‚Ðµ Ð±Ñ‹ÑÑ‚Ñ€ÐµÐµ, Ñ‡ÐµÐ¼ ÐºÐ¾Ð³Ð´Ð°-Ð»Ð¸Ð±Ð¾</t>
  </si>
  <si>
    <t>https://www.youtube.com/watch?v=_4DvEn2QOsI</t>
  </si>
  <si>
    <t>https://i.ytimg.com/vi/vr8WAf42CxI/hqdefault.jpg?sqp=-oaymwEZCPYBEIoBSFXyq4qpAwsIARUAAIhCGAFwAQ==&amp;rs=AOn4CLB-HNZyZPHNTpcJVtTn7MPqleahGg</t>
  </si>
  <si>
    <t>Ãâ€”ÃÂ°ÃÂ´ÃÂ°Ã‘â€šÃ‘Å’ ÃÂ²ÃÂ¾ÃÂ¿Ã‘â‚¬ÃÂ¾Ã‘ÂÃ‘â€¹ ÃÂ¸ Ã‘Æ’ÃÂ·ÃÂ½ÃÂ°Ã‘â€šÃ‘Å’ ÃÂ¿ÃÂ¾ÃÂ´Ã‘â‚¬ÃÂ¾ÃÂ±ÃÂ½ÃÂµÃÂµ: http://cae-club.ru/discovery ÃÂ ÃÂµÃÂ³ÃÂ¸Ã‘ÂÃ‘â€šÃ‘â‚¬ÃÂ°Ã‘â€ ÃÂ¸Ã‘Â ÃÂ½ÃÂ° ÃÂ²ÃÂµÃÂ±ÃÂ¸ÃÂ½ÃÂ°Ã‘â‚¬ 7 Ã‘ÂÃÂµÃÂ½Ã‘â€šÃ‘ÂÃÂ±Ã‘â‚¬Ã‘Â 2017: https://ansys.herokuapp.com/registration/76/PLMUral h...</t>
  </si>
  <si>
    <t>ANSYS, ÃÂÃÂÃÂ¡ÃËœÃÂ¡, Ãâ€ÃÂµÃÂ»ÃÂºÃÂ°ÃÂ¼-ÃÂ£Ã‘â‚¬ÃÂ°ÃÂ», cae-expert.ru, ÃÅ¸Ãâ€ºÃÅ“ ÃÂ£Ã‘â‚¬ÃÂ°ÃÂ»</t>
  </si>
  <si>
    <t>_4DvEn2QOsI</t>
  </si>
  <si>
    <t>Ð¡Ð¾Ñ„Ñ‚ Ð˜Ð½Ð¶Ð¸Ð½Ð¸Ñ€Ð¸Ð½Ð³ Ð“Ñ€ÑƒÐ¿Ð¿</t>
  </si>
  <si>
    <t>ANSYS Discovery Live - Pillow Block Structural Simulation</t>
  </si>
  <si>
    <t>https://www.youtube.com/watch?v=dtFRdcVZY_Q</t>
  </si>
  <si>
    <t>https://i.ytimg.com/vi/dtFRdcVZY_Q/hqdefault.jpg?sqp=-oaymwEZCPYBEIoBSFXyq4qpAwsIARUAAIhCGAFwAQ==&amp;rs=AOn4CLCxcWwxm5MC94Lt4_JbMckLLWme2A</t>
  </si>
  <si>
    <t>Engineering simulation is a powerful tool for designers, but itÃ¢â‚¬â„¢s easy do simulation without really understanding the physics behind it. With its instantaneo...</t>
  </si>
  <si>
    <t>ANSYS Discovery Live, Engineering, simulation, soften, Soft Engineering Group, ÃÂ¡ÃÂ¾Ã‘â€žÃ‘â€š ÃËœÃÂ½ÃÂ¶ÃÂ¸ÃÂ½ÃÂ¸Ã‘â‚¬ÃÂ¸ÃÂ½ÃÂ³ Ãâ€œÃ‘â‚¬Ã‘Æ’ÃÂ¿ÃÂ¿</t>
  </si>
  <si>
    <t>dtFRdcVZY_Q</t>
  </si>
  <si>
    <t>ANSYS Discovery Live   Structural Modal Simulation   Plastic Housing Example</t>
  </si>
  <si>
    <t>https://www.youtube.com/watch?v=8cyuGd7fPCw</t>
  </si>
  <si>
    <t>https://i.ytimg.com/vi/8cyuGd7fPCw/hqdefault.jpg?sqp=-oaymwEZCPYBEIoBSFXyq4qpAwsIARUAAIhCGAFwAQ==&amp;rs=AOn4CLA5-dUFXB3Y5mabeLwlV_J58CYVww</t>
  </si>
  <si>
    <t>ANSYS Discovery Live, ansys, Structural Modal, soften, Soft Engineering Group, ÃÂ¡ÃÂ¾Ã‘â€žÃ‘â€š ÃËœÃÂ½ÃÂ¶ÃÂ¸ÃÂ½ÃÂ¸Ã‘â‚¬ÃÂ¸ÃÂ½ÃÂ³ Ãâ€œÃ‘â‚¬Ã‘Æ’ÃÂ¿ÃÂ¿</t>
  </si>
  <si>
    <t>8cyuGd7fPCw</t>
  </si>
  <si>
    <t>https://www.youtube.com/watch?v=O1MnnHvxduw</t>
  </si>
  <si>
    <t>https://i.ytimg.com/vi/O1MnnHvxduw/hqdefault.jpg?sqp=-oaymwEZCPYBEIoBSFXyq4qpAwsIARUAAIhCGAFwAQ==&amp;rs=AOn4CLDGUQ7_Hu3DyQ-et-d6rSvfA5ucLA</t>
  </si>
  <si>
    <t>ansys, soften, ANSYS Discovery Live, ansysukraine, Soft Enginering Group, ÃÂ¡ÃÂ¾Ã‘â€žÃ‘â€š ÃËœÃÂ½ÃÂ¶ÃÂ¸ÃÂ½ÃÂ¸Ã‘â‚¬ÃÂ¸ÃÂ½ÃÂ³ Ãâ€œÃ‘â‚¬Ã‘Æ’ÃÂ¿ÃÂ¿</t>
  </si>
  <si>
    <t>O1MnnHvxduw</t>
  </si>
  <si>
    <t>https://www.youtube.com/watch?v=-T49YWYRQGg</t>
  </si>
  <si>
    <t>https://i.ytimg.com/vi/-T49YWYRQGg/hqdefault.jpg?sqp=-oaymwEZCPYBEIoBSFXyq4qpAwsIARUAAIhCGAFwAQ==&amp;rs=AOn4CLCH1-DQW-VTIcCJ76QU52IwMDKBNQ</t>
  </si>
  <si>
    <t>ANSYS, Discovery Live, soften, ÃÂ¡ÃÂ¾Ã‘â€žÃ‘â€š ÃËœÃÂ½ÃÂ¶ÃÂ¸ÃÂ½ÃÂ¸Ã‘â‚¬ÃÂ¸ÃÂ½ÃÂ³ Ãâ€œÃ‘â‚¬Ã‘Æ’ÃÂ¿ÃÂ¿</t>
  </si>
  <si>
    <t>https://www.youtube.com/watch?v=TA-jazLgRQQ</t>
  </si>
  <si>
    <t>https://i.ytimg.com/vi/TA-jazLgRQQ/hqdefault.jpg?sqp=-oaymwEZCPYBEIoBSFXyq4qpAwsIARUAAIhCGAFwAQ==&amp;rs=AOn4CLCRERsnHr1HAXKsvfGFLmM1C9XwVA</t>
  </si>
  <si>
    <t>ansys, soften, ÃÂ¡ÃÂ¾Ã‘â€žÃ‘â€š ÃËœÃÂ½ÃÂ¶ÃÂ¸ÃÂ½ÃÂ¸Ã‘â‚¬ÃÂ¸ÃÂ½ÃÂ³ Ãâ€œÃ‘â‚¬Ã‘Æ’ÃÂ¿ÃÂ¿, Interactive Physics, Discovery Live</t>
  </si>
  <si>
    <t>TA-jazLgRQQ</t>
  </si>
  <si>
    <t>https://www.youtube.com/watch?v=YftwqUz1P5c</t>
  </si>
  <si>
    <t>https://i.ytimg.com/vi/YftwqUz1P5c/hqdefault.jpg?sqp=-oaymwEZCPYBEIoBSFXyq4qpAwsIARUAAIhCGAFwAQ==&amp;rs=AOn4CLBiA2Ii8WBwUcZ4jomH7HqucE6sug</t>
  </si>
  <si>
    <t>ansys, soften, ÃÂ¡ÃÂ¾Ã‘â€žÃ‘â€š ÃËœÃÂ½ÃÂ¶ÃÂ¸ÃÂ½ÃÂ¸Ã‘â‚¬ÃÂ¸ÃÂ½ÃÂ³ Ãâ€œÃ‘â‚¬Ã‘Æ’ÃÂ¿ÃÂ¿, The Speed, Discovery Live</t>
  </si>
  <si>
    <t>YftwqUz1P5c</t>
  </si>
  <si>
    <t>https://www.youtube.com/watch?v=4v0dKHIFdRw</t>
  </si>
  <si>
    <t>https://i.ytimg.com/vi/4v0dKHIFdRw/hqdefault.jpg?sqp=-oaymwEZCPYBEIoBSFXyq4qpAwsIARUAAIhCGAFwAQ==&amp;rs=AOn4CLCzuLeqHtdmxc3gM3JmHGniISChSg</t>
  </si>
  <si>
    <t>ansys, Interactive Geometry, soften, ÃÂ¡ÃÂ¾Ã‘â€žÃ‘â€š ÃËœÃÂ½ÃÂ¶ÃÂ¸ÃÂ½ÃÂ¸Ã‘â‚¬ÃÂ¸ÃÂ½ÃÂ³ Ãâ€œÃ‘â‚¬Ã‘Æ’ÃÂ¿ÃÂ¿, Discovery Live</t>
  </si>
  <si>
    <t>4v0dKHIFdRw</t>
  </si>
  <si>
    <t>https://www.youtube.com/watch?v=lhu-hsfmRD8</t>
  </si>
  <si>
    <t>https://i.ytimg.com/vi/lhu-hsfmRD8/hqdefault.jpg?sqp=-oaymwEZCPYBEIoBSFXyq4qpAwsIARUAAIhCGAFwAQ==&amp;rs=AOn4CLCorXYCxMlieNYn3lX5sJZNYgjOfw</t>
  </si>
  <si>
    <t>ansys, soften, ÃÂ¡ÃÂ¾Ã‘â€žÃ‘â€š ÃËœÃÂ½ÃÂ¶ÃÂ¸ÃÂ½ÃÂ¸Ã‘â‚¬ÃÂ¸ÃÂ½ÃÂ³ Ãâ€œÃ‘â‚¬Ã‘Æ’ÃÂ¿ÃÂ¿, Interactive Results, Discovery Live</t>
  </si>
  <si>
    <t>lhu-hsfmRD8</t>
  </si>
  <si>
    <t>https://www.youtube.com/watch?v=RuObcfOGcQU</t>
  </si>
  <si>
    <t>https://i.ytimg.com/vi/RuObcfOGcQU/hqdefault.jpg?sqp=-oaymwEZCPYBEIoBSFXyq4qpAwsIARUAAIhCGAFwAQ==&amp;rs=AOn4CLBDkSnSVOeDVqf_YuyL2xJLNNplIw</t>
  </si>
  <si>
    <t>ansys, soften, ÃÂ¡ÃÂ¾Ã‘â€žÃ‘â€š ÃËœÃÂ½ÃÂ¶ÃÂ¸ÃÂ½ÃÂ¸Ã‘â‚¬ÃÂ¸ÃÂ½ÃÂ³ Ãâ€œÃ‘â‚¬Ã‘Æ’ÃÂ¿ÃÂ¿, Discovery</t>
  </si>
  <si>
    <t>RuObcfOGcQU</t>
  </si>
  <si>
    <t>TEN TECH LLC</t>
  </si>
  <si>
    <t>https://www.youtube.com/watch?v=hvSKVZk7UIA</t>
  </si>
  <si>
    <t>https://i.ytimg.com/vi/hvSKVZk7UIA/hqdefault.jpg?sqp=-oaymwEZCPYBEIoBSFXyq4qpAwsIARUAAIhCGAFwAQ==&amp;rs=AOn4CLBSxY-hLfe2dT-o56P9tPuEmCitZQ</t>
  </si>
  <si>
    <t>An overview of ANSYS Discovery Live</t>
  </si>
  <si>
    <t>ANSYS, GPU, Discovery Live, NVIDIA</t>
  </si>
  <si>
    <t>hvSKVZk7UIA</t>
  </si>
  <si>
    <t>ANSYS Discovery Live Case Study: TEN TECH LLC Lattice Structure Design</t>
  </si>
  <si>
    <t>https://www.youtube.com/watch?v=ZYPjKdz6xmg</t>
  </si>
  <si>
    <t>https://i.ytimg.com/vi/ZYPjKdz6xmg/hqdefault.jpg?sqp=-oaymwEZCPYBEIoBSFXyq4qpAwsIARUAAIhCGAFwAQ==&amp;rs=AOn4CLDtjPqMr-lnnNqBhUsmkcceway7Wg</t>
  </si>
  <si>
    <t>TEN TECH LLC used ANSYS Discovery Live to assess the performance of a patented design they are bringing to the market for the Aerospace &amp; Defense Embedded El...</t>
  </si>
  <si>
    <t>ANSYS, FEA, CFD, Thermal, Aerospace, Defense, Additive Manufacturing, Lattice Structure</t>
  </si>
  <si>
    <t>ZYPjKdz6xmg</t>
  </si>
  <si>
    <t>TEN TECH LLC: ANSYS Discovery Live Real-time Thermal Analysis</t>
  </si>
  <si>
    <t>https://www.youtube.com/watch?v=8P8OSMnHH0s</t>
  </si>
  <si>
    <t>https://i.ytimg.com/vi/8P8OSMnHH0s/hqdefault.jpg?sqp=-oaymwEZCPYBEIoBSFXyq4qpAwsIARUAAIhCGAFwAQ==&amp;rs=AOn4CLDHJ2Kq9QVRR8Szyj8TeVNK0DXcrA</t>
  </si>
  <si>
    <t>Real-time thermal analysis of aluminum heatsinks with ANSYS Discovery Live with NVIDIA Quadro GP100</t>
  </si>
  <si>
    <t>ANSYS, Thermal, Electronics, GPU, NVIDIA</t>
  </si>
  <si>
    <t>8P8OSMnHH0s</t>
  </si>
  <si>
    <t>TEN TECH LLC: ANSYS Discovery Live Modal &amp; Thermal Analysis</t>
  </si>
  <si>
    <t>https://www.youtube.com/watch?v=75ZBHwPEJxI</t>
  </si>
  <si>
    <t>https://i.ytimg.com/vi/75ZBHwPEJxI/hqdefault.jpg?sqp=-oaymwEZCPYBEIoBSFXyq4qpAwsIARUAAIhCGAFwAQ==&amp;rs=AOn4CLBboZWy4awj2bR_ygsR-SUbrWFnMA</t>
  </si>
  <si>
    <t>Comparative performance analysis of our patented VITA 48.2 Lattice Redesign with ANSYS Discovery Live</t>
  </si>
  <si>
    <t>ANSYS, VITA, FEA, GPU, NVIDIA, Defense, Electronics</t>
  </si>
  <si>
    <t>75ZBHwPEJxI</t>
  </si>
  <si>
    <t>CADSYSscandinavia</t>
  </si>
  <si>
    <t>Hvad er ANSYS Discovery Live</t>
  </si>
  <si>
    <t>https://www.youtube.com/watch?v=iyy4yN51px0</t>
  </si>
  <si>
    <t>https://i.ytimg.com/vi/iyy4yN51px0/hqdefault.jpg?sqp=-oaymwEZCPYBEIoBSFXyq4qpAwsIARUAAIhCGAFwAQ==&amp;rs=AOn4CLAZX_U6Fb71EsmBWirqp7OTpo_6sg</t>
  </si>
  <si>
    <t>Discovery Live er til dig der val lave FEM og CFD analyser imens du designer dit produkt.</t>
  </si>
  <si>
    <t>ansys, discovery live, cadsys, fem, cfd, live cae, spaceclaim discovery live</t>
  </si>
  <si>
    <t>iyy4yN51px0</t>
  </si>
  <si>
    <t>Vivian van der Hert</t>
  </si>
  <si>
    <t>Infinite - ANSYS Discovery Live Webinar 16 feb</t>
  </si>
  <si>
    <t>https://www.youtube.com/watch?v=v_Jqdf_6vig</t>
  </si>
  <si>
    <t>https://i.ytimg.com/vi/v_Jqdf_6vig/hqdefault.jpg?sqp=-oaymwEZCPYBEIoBSFXyq4qpAwsIARUAAIhCGAFwAQ==&amp;rs=AOn4CLBsb3eKTl_yRyMC9FX8e42TEh2mCQ</t>
  </si>
  <si>
    <t>ANSYS Discovery Live Webinar</t>
  </si>
  <si>
    <t>v_Jqdf_6vig</t>
  </si>
  <si>
    <t>Infinite - ANSYS Discovery Live Webinar 16feb Customers</t>
  </si>
  <si>
    <t>https://www.youtube.com/watch?v=IRZAoPHf6HE</t>
  </si>
  <si>
    <t>https://i.ytimg.com/vi/IRZAoPHf6HE/hqdefault.jpg?sqp=-oaymwEZCPYBEIoBSFXyq4qpAwsIARUAAIhCGAFwAQ==&amp;rs=AOn4CLAkfIXmDyvNUx1nxJ94ShJmarT8xg</t>
  </si>
  <si>
    <t>ANSYS Discovery Live Webinar for ANSYS users</t>
  </si>
  <si>
    <t>IRZAoPHf6HE</t>
  </si>
  <si>
    <t>Discovery Live Tech Preview Twitter 5</t>
  </si>
  <si>
    <t>https://www.youtube.com/watch?v=TBZHDTcmkjk</t>
  </si>
  <si>
    <t>https://i.ytimg.com/vi/TBZHDTcmkjk/hqdefault.jpg?sqp=-oaymwEZCPYBEIoBSFXyq4qpAwsIARUAAIhCGAFwAQ==&amp;rs=AOn4CLBo7m1HyA9154anmscr_Vb5G9YHxQ</t>
  </si>
  <si>
    <t>Discovery Live</t>
  </si>
  <si>
    <t>TBZHDTcmkjk</t>
  </si>
  <si>
    <t>Discovery Live Tech Preview Twitter 4</t>
  </si>
  <si>
    <t>https://www.youtube.com/watch?v=Ar5fExc8y1g</t>
  </si>
  <si>
    <t>https://i.ytimg.com/vi/Ar5fExc8y1g/hqdefault.jpg?sqp=-oaymwEZCPYBEIoBSFXyq4qpAwsIARUAAIhCGAFwAQ==&amp;rs=AOn4CLA0i3JGwmd2C3UY8dcpOoQ7g2gGhg</t>
  </si>
  <si>
    <t>Ar5fExc8y1g</t>
  </si>
  <si>
    <t>Discovery Live Tech Preview Twitter 3</t>
  </si>
  <si>
    <t>https://www.youtube.com/watch?v=eyBcKu6pxu0</t>
  </si>
  <si>
    <t>https://i.ytimg.com/vi/eyBcKu6pxu0/hqdefault.jpg?sqp=-oaymwEZCPYBEIoBSFXyq4qpAwsIARUAAIhCGAFwAQ==&amp;rs=AOn4CLDj73Ii2IrVKangcoWlKZFx2M_aqw</t>
  </si>
  <si>
    <t>eyBcKu6pxu0</t>
  </si>
  <si>
    <t>Discovery Live Tech Preview Twitter 2</t>
  </si>
  <si>
    <t>https://www.youtube.com/watch?v=XUdEYyNcznw</t>
  </si>
  <si>
    <t>https://i.ytimg.com/vi/XUdEYyNcznw/hqdefault.jpg?sqp=-oaymwEZCPYBEIoBSFXyq4qpAwsIARUAAIhCGAFwAQ==&amp;rs=AOn4CLDVnKeLPrLm58mlZlOtDYKdZCrTZw</t>
  </si>
  <si>
    <t>XUdEYyNcznw</t>
  </si>
  <si>
    <t>Discovery Live Tech Preview Twitter 1</t>
  </si>
  <si>
    <t>https://www.youtube.com/watch?v=ILaB6ltEujI</t>
  </si>
  <si>
    <t>https://i.ytimg.com/vi/ILaB6ltEujI/hqdefault.jpg?sqp=-oaymwEZCPYBEIoBSFXyq4qpAwsIARUAAIhCGAFwAQ==&amp;rs=AOn4CLD3FtNkKlnGU86bihLjf014R5TBXQ</t>
  </si>
  <si>
    <t>ILaB6ltEujI</t>
  </si>
  <si>
    <t>https://www.youtube.com/watch?v=poHyFpOechk</t>
  </si>
  <si>
    <t>https://i.ytimg.com/vi/poHyFpOechk/hqdefault.jpg?sqp=-oaymwEZCPYBEIoBSFXyq4qpAwsIARUAAIhCGAFwAQ==&amp;rs=AOn4CLD-qUpfedioGoAPNApBYqRYvcr94w</t>
  </si>
  <si>
    <t>poHyFpOechk</t>
  </si>
  <si>
    <t>Technology Hub</t>
  </si>
  <si>
    <t>Smart Design By Engineer on Technology ANSYS Discovery Live for Engineers</t>
  </si>
  <si>
    <t>https://www.youtube.com/watch?v=VyOypXSYUP8</t>
  </si>
  <si>
    <t>https://i.ytimg.com/vi/bkqPOjpGxeM/hqdefault.jpg?sqp=-oaymwEZCPYBEIoBSFXyq4qpAwsIARUAAIhCGAFwAQ==&amp;rs=AOn4CLDgf9zrt_ypI7TU1EBQ7eF_4WaQVQ</t>
  </si>
  <si>
    <t>Update New Technology to Subscribe my YouTube Channel https://www.youtube.com/channel/UCf-n-rGVgmMyZ4cv8MiOrKA</t>
  </si>
  <si>
    <t>ansys, discovery live, ansys discovery live, discovery, ansys discovery, the speed of ansys discovery live, ansys discovery life, abilities features of ansys...</t>
  </si>
  <si>
    <t>VyOypXSYUP8</t>
  </si>
  <si>
    <t>Anneli CarlstrÃ¶m</t>
  </si>
  <si>
    <t>ANSYS Discovery Live - Red Baron - EDRMedeso</t>
  </si>
  <si>
    <t>https://www.youtube.com/watch?v=g4vAZjAe3mw</t>
  </si>
  <si>
    <t>https://i.ytimg.com/vi/g4vAZjAe3mw/hqdefault.jpg?sqp=-oaymwEZCPYBEIoBSFXyq4qpAwsIARUAAIhCGAFwAQ==&amp;rs=AOn4CLB6k5gJGPlE--LN5TEO-9DCpQGEoQ</t>
  </si>
  <si>
    <t>With only a few clicks in the ANSYS Discovery Live, you gain insight into aerodynamics of the plane the red baron could only dream of.</t>
  </si>
  <si>
    <t>red baron, edrmedeso, elitechannelpartner, ansysdiscoverylive</t>
  </si>
  <si>
    <t>g4vAZjAe3mw</t>
  </si>
  <si>
    <t>Discovery live tech preview invitation - ANSYS</t>
  </si>
  <si>
    <t>https://www.youtube.com/watch?v=ScW1yrmZZkk</t>
  </si>
  <si>
    <t>https://i.ytimg.com/vi/ScW1yrmZZkk/hqdefault.jpg?sqp=-oaymwEZCPYBEIoBSFXyq4qpAwsIARUAAIhCGAFwAQ==&amp;rs=AOn4CLDf3MS5umQ1FHuytlNcxPj-r0Q2Ow</t>
  </si>
  <si>
    <t>EDRMedeso your ANSYS Elite Channel in the Nordics.</t>
  </si>
  <si>
    <t>ScW1yrmZZkk</t>
  </si>
  <si>
    <t>Webinar EnginSoft</t>
  </si>
  <si>
    <t>ANSYS Discovery Live: la rivoluzione nel mondo della simulazione</t>
  </si>
  <si>
    <t>https://www.youtube.com/watch?v=ELXLd4ueXrs</t>
  </si>
  <si>
    <t>https://i.ytimg.com/vi/ELXLd4ueXrs/hqdefault.jpg?sqp=-oaymwEZCPYBEIoBSFXyq4qpAwsIARUAAIhCGAFwAQ==&amp;rs=AOn4CLAnEa9Sivy4UjKhgMEOEMfZSfdsyg</t>
  </si>
  <si>
    <t>ANSYS Discovery Live ÃƒÂ¨ un ambiente di simulazione in real-time, che mette a disposizione strumenti di modellazione diretta, esplorazione progettuale ed ottim...</t>
  </si>
  <si>
    <t>ansys, discovery, ansys discovery, ottimizzazione interattiva</t>
  </si>
  <si>
    <t>ELXLd4ueXrs</t>
  </si>
  <si>
    <t>LimitState 3D</t>
  </si>
  <si>
    <t>LimitState:FORM | Integration with ANSYS Discovery Live</t>
  </si>
  <si>
    <t>https://www.youtube.com/watch?v=eiwvN0ckarc</t>
  </si>
  <si>
    <t>https://i.ytimg.com/vi/eiwvN0ckarc/hqdefault.jpg?sqp=-oaymwEZCPYBEIoBSFXyq4qpAwsIARUAAIhCGAFwAQ==&amp;rs=AOn4CLC82YMNe-kzsOX43XgvPGPAN2IC7g</t>
  </si>
  <si>
    <t>Is fast optimization and real-time simulation the future of design? Here we use LimitState:FORM as an ANSYS Discovery Live plugin to rapidly identify, and th...</t>
  </si>
  <si>
    <t>eiwvN0ckarc</t>
  </si>
  <si>
    <t>SimtecAnimations</t>
  </si>
  <si>
    <t>https://www.youtube.com/watch?v=Jw7bY5QL0VI</t>
  </si>
  <si>
    <t>https://i.ytimg.com/vi/Jw7bY5QL0VI/hqdefault.jpg?sqp=-oaymwEZCPYBEIoBSFXyq4qpAwsIARUAAIhCGAFwAQ==&amp;rs=AOn4CLD4jCOCqH7-Tqh9b3PiVlpVzifQXQ</t>
  </si>
  <si>
    <t>ansys, cfd, fea, electromagnetics, discoverylive</t>
  </si>
  <si>
    <t>Jw7bY5QL0VI</t>
  </si>
  <si>
    <t>www3dspacepl</t>
  </si>
  <si>
    <t>ANSYS Discovery live tech preview</t>
  </si>
  <si>
    <t>https://www.youtube.com/watch?v=OCGF5JsuXS0</t>
  </si>
  <si>
    <t>https://i.ytimg.com/vi/OCGF5JsuXS0/hqdefault.jpg?sqp=-oaymwEZCPYBEIoBSFXyq4qpAwsIARUAAIhCGAFwAQ==&amp;rs=AOn4CLD3k0N-hrnxOkLZbKroTYIkeJ-rYA</t>
  </si>
  <si>
    <t>http://3dspace.com.pl/ansys-discovery-live-zapowiedz/ Nowe narzÃ„â„¢dzie firmy ANSYS. ANSYS Discovery Live. Symulacja inÃ…Â¼ynierska CAE wykonywana w nowy sposÃƒÂ³b.</t>
  </si>
  <si>
    <t>ansys, spaceclaim, discovery, live, cae, symulajca</t>
  </si>
  <si>
    <t>OCGF5JsuXS0</t>
  </si>
  <si>
    <t>BÃ¡lint Papp</t>
  </si>
  <si>
    <t>Smoke city - REAL-TIME Flow visualization in ANSYS Discovery Live</t>
  </si>
  <si>
    <t>https://www.youtube.com/watch?v=LsVQj8fiflU</t>
  </si>
  <si>
    <t>https://i.ytimg.com/vi/LsVQj8fiflU/hqdefault.jpg?sqp=-oaymwEZCPYBEIoBSFXyq4qpAwsIARUAAIhCGAFwAQ==&amp;rs=AOn4CLD-hYrLw9hzJAPJcn2U55Dx0NDtJw</t>
  </si>
  <si>
    <t>A real-time CFD model is used to simulate and visualize traffic induced air pollutant distribution in an urban environment. (Pollution is modeled by temperat...</t>
  </si>
  <si>
    <t>ANSYS, Discovery Live, Simulation, City, Air pollution, Pollutant distribution, Flow, Visualization, Real-time, Fluid Dynamics, CFD, Meteorology, Traffic</t>
  </si>
  <si>
    <t>LsVQj8fiflU</t>
  </si>
  <si>
    <t>Mike Slack</t>
  </si>
  <si>
    <t>ANSYS Discovery live cyclone</t>
  </si>
  <si>
    <t>https://www.youtube.com/watch?v=Jo9Kkmv_z0U</t>
  </si>
  <si>
    <t>https://i.ytimg.com/vi/Jo9Kkmv_z0U/hqdefault.jpg?sqp=-oaymwEZCPYBEIoBSFXyq4qpAwsIARUAAIhCGAFwAQ==&amp;rs=AOn4CLBIc_rmO2xZUu281KiwXIbJqbxTWA</t>
  </si>
  <si>
    <t>Single phase cyclone solved in ANSYS Discovery Live. A cyclone is a challenging CFD problem as you need to resolve an anisotropic turbulent field. In additio...</t>
  </si>
  <si>
    <t>Jo9Kkmv_z0U</t>
  </si>
  <si>
    <t>SPACECLAIM ITALIA</t>
  </si>
  <si>
    <t>Che cos'Ã¨ ANSYS Discovery Live</t>
  </si>
  <si>
    <t>https://www.youtube.com/watch?v=Qq-ABBvqrjI</t>
  </si>
  <si>
    <t>https://i.ytimg.com/vi/Qq-ABBvqrjI/hqdefault.jpg?sqp=-oaymwEZCPYBEIoBSFXyq4qpAwsIARUAAIhCGAFwAQ==&amp;rs=AOn4CLBh-WMwdVdk8MNEKvYCfl1lqQKutQ</t>
  </si>
  <si>
    <t>Scopri ANSYS Discovery Live. Il software di simulazione piÃƒÂ¹ facile e veloce al mondo.</t>
  </si>
  <si>
    <t>CAD, CAE, FEM, CFD, CAM, EXPACE ITALIA, ITALIA, 3D, ANSYS, SPACECLAIM</t>
  </si>
  <si>
    <t>Qq-ABBvqrjI</t>
  </si>
  <si>
    <t>Vantaggi commerciali dellâ€™uso di Discovery Live</t>
  </si>
  <si>
    <t>https://www.youtube.com/watch?v=cVXr9rjz_X4</t>
  </si>
  <si>
    <t>https://i.ytimg.com/vi/cVXr9rjz_X4/hqdefault.jpg?sqp=-oaymwEZCPYBEIoBSFXyq4qpAwsIARUAAIhCGAFwAQ==&amp;rs=AOn4CLBJtUyxOSqGMt5vBTsvwPPsjocEhw</t>
  </si>
  <si>
    <t>Ascolta un business case relativo a Discovery Live. Impara come realizzare i profitti dei vantaggi potenziali dei tuoi prodotti.</t>
  </si>
  <si>
    <t>CAE, CFD, FEM, ANALISI, CAD, EXPACE ITALIA, ITALIA, ANSYS, DISCOVERY LIVE, SPACECLAIM</t>
  </si>
  <si>
    <t>cVXr9rjz_X4</t>
  </si>
  <si>
    <t>Discovery Live - risparmia il tuo tempo</t>
  </si>
  <si>
    <t>https://www.youtube.com/watch?v=7uh6QFFoEMA</t>
  </si>
  <si>
    <t>https://i.ytimg.com/vi/7uh6QFFoEMA/hqdefault.jpg?sqp=-oaymwEZCPYBEIoBSFXyq4qpAwsIARUAAIhCGAFwAQ==&amp;rs=AOn4CLC3FiRg4tX07FwqUHsMcuNRlvmT2Q</t>
  </si>
  <si>
    <t>Risparmio di tempo grazie a Discovery Live</t>
  </si>
  <si>
    <t>ANSYS, DISCOVERY, LIVE, ANSYS DISCOVERY LIVE, EXPACE ITALIA, ITALIA, SPACECLAIM, CAD, CAE, FEM, CFD, ANALISI, SIMULAZIONE</t>
  </si>
  <si>
    <t>7uh6QFFoEMA</t>
  </si>
  <si>
    <t>TaiwanCADMEN</t>
  </si>
  <si>
    <t>What is ANSYS Discovery Live (Elite Partner: CADMEN)</t>
  </si>
  <si>
    <t>https://www.youtube.com/watch?v=9zEPaAfF5j4</t>
  </si>
  <si>
    <t>https://i.ytimg.com/vi/9zEPaAfF5j4/hqdefault.jpg?sqp=-oaymwEZCPYBEIoBSFXyq4qpAwsIARUAAIhCGAFwAQ==&amp;rs=AOn4CLBX6TIuODTVmSBDwgC9iPdYsSRX2g</t>
  </si>
  <si>
    <t>Ã£â‚¬ÂANSYS Discovery LiveÃ£â‚¬â€˜ Ã¤Â¸â€“Ã§â€¢Å’Ã©Â¦â€“Ã¥â€°ÂµÃ¯Â¼ÂÃ§Â¬Â¬Ã¤Â¸â‚¬Ã¥â‚¬â€¹Ã¨Æ’Â½Ã¥ÂÅ¡Ã¥Ë†Â° Ã£â‚¬Å’Ã¥ÂÂ³Ã¦â„¢â€šÃ©Ââ€¹Ã§Â®â€”Ã£â‚¬ÂÃ§Å¡â€žÃ¥Â·Â¥Ã§Â¨â€¹Ã¦Â¨Â¡Ã¦â€œÂ¬ Ã©Â¦Â¬Ã¤Â¸Å Ã¥Â°Â±Ã¤Â¾â€ Ã¨Â©Â¦Ã§â€Â¨Ã¯Â¼Â Discovery Ultimate https://goo.gl/A8kTxB Discovery Standard https://goo.gl/fBQ69S Discovery Essentials...</t>
  </si>
  <si>
    <t>9zEPaAfF5j4</t>
  </si>
  <si>
    <t>ANSYS Discovery Live Demo: Manifold internal flow visualization (Elite Partner: CADMEN)</t>
  </si>
  <si>
    <t>https://www.youtube.com/watch?v=r9un9Mvgr0w</t>
  </si>
  <si>
    <t>https://i.ytimg.com/vi/r9un9Mvgr0w/hqdefault.jpg?sqp=-oaymwEZCPYBEIoBSFXyq4qpAwsIARUAAIhCGAFwAQ==&amp;rs=AOn4CLAt8kOFPVSrtf-MuPydl7ktetx4tw</t>
  </si>
  <si>
    <t>Ã¨Â«â€¹Ã¥Â°ÂÃ¥Â·Â¥Ã§Â¨â€¹Ã¦Â¨Â¡Ã¦â€œÂ¬Ã¦Å“â€°Ã¨Ë†Ë†Ã¨Â¶Â£Ã§Å¡â€žÃ¦Å“â€¹Ã¥Ââ€¹Ã¥â‚¬â€˜Ã¤Â¾â€ Ã§Å“â€¹Ã§Å“â€¹Ã¯Â¼Å’ANSYS R19 Ã¦Å“â‚¬Ã¦â€“Â°Ã£â‚¬Å’Ã¥ÂÂ³Ã¦â„¢â€šÃ©Ââ€¹Ã§Â®â€”Ã£â‚¬ÂÃ§â€Â¢Ã¥â€œÂ Discovery Live Ã¥Â¦â€šÃ¤Â½â€¢Ã©â€¡ÂÃ¥Â°ÂÃ¦Â­Â§Ã§Â®Â¡Ã¥â€¦Â§Ã¦ÂµÂÃ¥Â Â´Ã©â‚¬Â²Ã¨Â¡Å’Ã¥ÂÂ¯Ã¨Â¦â€“Ã¥Å’â€“Ã¨Â¨Â­Ã¥Â®Å¡Ã£â‚¬â€š(Manifold internal flow visualization) #Ã¥Â½Â±Ã§â€°â€¡Ã¦Å“â€°Ã¥Â½Â©Ã¨â€ºâ€¹ #Ã¨Â¨ËœÃ¥Â¾â€”Ã§Å“â€¹Ã¥Ë†Â°Ã¦Å“â‚¬Ã¥Â¾Å’ FBÃ§â€°Ë†Ã¦Å“Â¬Ã¯Â¼Å¡https://www.facebook.com/Tai...</t>
  </si>
  <si>
    <t>ANSYS, Discovery Live, Manifold, internal flow, CFD, Real-time, CAE, Engineering Simulation</t>
  </si>
  <si>
    <t>r9un9Mvgr0w</t>
  </si>
  <si>
    <t>ä¸–ç•Œé¦–å‰µå³æ™‚æ¨¡æ“¬ ANSYS Discovery Live (Elite Partner: CADMEN)</t>
  </si>
  <si>
    <t>https://www.youtube.com/watch?v=e3WtV1bg2qg</t>
  </si>
  <si>
    <t>https://i.ytimg.com/vi/e3WtV1bg2qg/hqdefault.jpg?sqp=-oaymwEZCPYBEIoBSFXyq4qpAwsIARUAAIhCGAFwAQ==&amp;rs=AOn4CLBU4l2xmBj6m-Kb_-Agv7GoPcjcCA</t>
  </si>
  <si>
    <t>FacebookÃ§â€°Ë†Ã¦Å“Â¬Ã¯Â¼Å¡https://goo.gl/DwhH6R Ã¤Â¾â€ Ã¦ÂºÂÃ¯Â¼Å¡https://www.ansys-blog.com/lego-minecraft-real-time-3d-simulation-every-engineer/ Ã¥ÂÂ°Ã§ÂÂ£Ã¥â€Â¯Ã¤Â¸â‚¬ANSYSÃ§Â²Â¾Ã¨â€¹Â±Ã§Â´Å¡Ã¥ÂË†Ã¤Â½Å“Ã¤Â¼â„¢Ã¤Â¼Â´Ã¯Â¼Å¡Ã¨â„¢Å½Ã©â€“â‚¬Ã§Â§â€˜Ã¦Å â‚¬Ã¨â€šÂ¡Ã¤Â»Â½Ã¦Å“â€°Ã©â„¢ÂÃ¥â€¦Â¬Ã¥ÂÂ¸ ANSYS Elite...</t>
  </si>
  <si>
    <t>Discovery Live, ANSYS, Real-Time, Simulation, CADMEN, TADC, CAE, Engineering</t>
  </si>
  <si>
    <t>e3WtV1bg2qg</t>
  </si>
  <si>
    <t>ANSYS Discovery Live Demo by CADMEN Song (20170913)</t>
  </si>
  <si>
    <t>https://www.youtube.com/watch?v=CJpT2bGKriY</t>
  </si>
  <si>
    <t>https://i.ytimg.com/vi/CJpT2bGKriY/hqdefault.jpg?sqp=-oaymwEZCPYBEIoBSFXyq4qpAwsIARUAAIhCGAFwAQ==&amp;rs=AOn4CLCiCVi0yJgfXjoCbHgnippE_w7Teg</t>
  </si>
  <si>
    <t>Ã¥Â·Â¥Ã§Â¨â€¹Ã§â€¢Å’Ã¥â€°ÂÃ¦â€°â‚¬Ã¦Å“ÂªÃ¦Å“â€°Ã§Å¡â€žÃ¥ÂÂ³Ã¦â„¢â€šÃ©Ââ€¹Ã§Â®â€”Ã¦Å â‚¬Ã¨Â¡â€œ 9/13(Ã¤Â¸â€°)GPU Ã¥Å Â Ã©â‚¬Å¸CAEÃ¦â€¢Ë†Ã§Å½â€¡Ã¦â€¡â€°Ã§â€Â¨Ã¨ÂªÂªÃ¦ËœÅ½Ã¦Å“Æ’ http://www.cadmen.com/Page/News/News.aspx?tp=News&amp;im=68&amp;ns=470</t>
  </si>
  <si>
    <t>CJpT2bGKriY</t>
  </si>
  <si>
    <t>ANSYS Discovery Live test: Mixing Valve</t>
  </si>
  <si>
    <t>https://www.youtube.com/watch?v=_k1QI75xRx8</t>
  </si>
  <si>
    <t>https://i.ytimg.com/vi/_k1QI75xRx8/hqdefault.jpg?sqp=-oaymwEZCPYBEIoBSFXyq4qpAwsIARUAAIhCGAFwAQ==&amp;rs=AOn4CLCZnhHqs4FCU4ehsyaB3yyAMydLOw</t>
  </si>
  <si>
    <t>_k1QI75xRx8</t>
  </si>
  <si>
    <t>ANSYS Discovery Live test: Cooling Tower</t>
  </si>
  <si>
    <t>https://www.youtube.com/watch?v=myD6nehQdaM</t>
  </si>
  <si>
    <t>https://i.ytimg.com/vi/myD6nehQdaM/hqdefault.jpg?sqp=-oaymwEZCPYBEIoBSFXyq4qpAwsIARUAAIhCGAFwAQ==&amp;rs=AOn4CLDjtqJc2-7uMH0uY1Iur5rN6p5iJQ</t>
  </si>
  <si>
    <t>myD6nehQdaM</t>
  </si>
  <si>
    <t>ANSYS Discovery Live test: Axial Fan Modal</t>
  </si>
  <si>
    <t>https://www.youtube.com/watch?v=gcBN_iEnaf8</t>
  </si>
  <si>
    <t>https://i.ytimg.com/vi/gcBN_iEnaf8/hqdefault.jpg?sqp=-oaymwEZCPYBEIoBSFXyq4qpAwsIARUAAIhCGAFwAQ==&amp;rs=AOn4CLDE7sONtQTAoNdw56Ic5O8bsg6p2A</t>
  </si>
  <si>
    <t>gcBN_iEnaf8</t>
  </si>
  <si>
    <t>ANSYS Discovery Live tech preview invitation v2</t>
  </si>
  <si>
    <t>https://www.youtube.com/watch?v=2_YMC9CvE-o</t>
  </si>
  <si>
    <t>https://i.ytimg.com/vi/2_YMC9CvE-o/hqdefault.jpg?sqp=-oaymwEZCPYBEIoBSFXyq4qpAwsIARUAAIhCGAFwAQ==&amp;rs=AOn4CLAHr8XzAySdNvypNyj7Own3Co7osw</t>
  </si>
  <si>
    <t>2_YMC9CvE-o</t>
  </si>
  <si>
    <t>CADFEM CIS</t>
  </si>
  <si>
    <t>VL 1805 - ANSYS Discovery Live Ð´Ð»Ñ ÑÐºÑÐ¿Ñ€ÐµÑÑ-Ð°Ð½Ð°Ð»Ð¸Ð·Ð° Ð°ÑÑ€Ð¾Ð´Ð¸Ð½Ð°Ð¼Ð¸ÐºÐ¸ Ð·Ð°ÑÑ‚Ñ€Ð¾ÐµÐº</t>
  </si>
  <si>
    <t>https://www.youtube.com/watch?v=NMp-TNMMrVw</t>
  </si>
  <si>
    <t>https://i.ytimg.com/vi/NMp-TNMMrVw/hqdefault.jpg?sqp=-oaymwEZCPYBEIoBSFXyq4qpAwsIARUAAIhCGAFwAQ==&amp;rs=AOn4CLC9pVCsRY_a_MOpT6hhZNVtYd-GuQ</t>
  </si>
  <si>
    <t>ÃÂÃÂ° ÃÂ²ÃÂ¸ÃÂ´ÃÂµÃÂ¾ ÃÂ´ÃÂµÃÂ¼ÃÂ¾ÃÂ½Ã‘ÂÃ‘â€šÃ‘â‚¬ÃÂ¸Ã‘â‚¬Ã‘Æ’ÃÂµÃ‘â€šÃ‘ÂÃ‘Â ÃÂ¿Ã‘â‚¬ÃÂ¸ÃÂ¼ÃÂµÃ‘â‚¬ Ã‘â€¡ÃÂ¸Ã‘ÂÃÂ»ÃÂµÃÂ½ÃÂ½ÃÂ¾ÃÂ³ÃÂ¾ ÃÂ¼ÃÂ¾ÃÂ´ÃÂµÃÂ»ÃÂ¸Ã‘â‚¬ÃÂ¾ÃÂ²ÃÂ°ÃÂ½ÃÂ¸Ã‘Â Ã‘â€šÃÂµÃ‘â€¡ÃÂµÃÂ½ÃÂ¸Ã‘Â ÃÂ²ÃÂ¾ÃÂ·ÃÂ´Ã‘Æ’Ã‘â€¦ÃÂ° ÃÂ² ÃÂ¾ÃÂºÃ‘â‚¬ÃÂµÃ‘ÂÃ‘â€šÃÂ½ÃÂ¾Ã‘ÂÃ‘â€šÃÂ¸ ÃÂ³Ã‘â‚¬Ã‘Æ’ÃÂ¿ÃÂ¿Ã‘â€¹ ÃÂ·ÃÂ´ÃÂ°ÃÂ½ÃÂ¸ÃÂ¹ ÃÂ¸ Ã‘ÂÃÂ¾ÃÂ¾Ã‘â‚¬Ã‘Æ’ÃÂ¶ÃÂµÃÂ½ÃÂ¸ÃÂ¹ Ã‘Â ÃÂ¿ÃÂ¾ÃÂ¼ÃÂ¾Ã‘â€°Ã‘Å’Ã‘Å½ ANSYS Discovery Live. ÃÅ¸ÃÂ¾ÃÂºÃÂ°ÃÂ·ÃÂ°ÃÂ½Ã‘â€¹ ÃÂ¾Ã‘Â...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</si>
  <si>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Discovery</t>
  </si>
  <si>
    <t>NMp-TNMMrVw</t>
  </si>
  <si>
    <t>Ð’ÐµÐ±Ð¸Ð½Ð°Ñ€ CADFEM 15.06.2018 â€”  ANSYS 19.1: Discovery LIVE</t>
  </si>
  <si>
    <t>https://www.youtube.com/watch?v=NejcIixVND4</t>
  </si>
  <si>
    <t>https://i.ytimg.com/vi/NejcIixVND4/hqdefault.jpg?sqp=-oaymwEZCPYBEIoBSFXyq4qpAwsIARUAAIhCGAFwAQ==&amp;rs=AOn4CLCflbeYHlRpWK_t-k2Ls8Pp7RJQnA</t>
  </si>
  <si>
    <t>ÃÂ¦ÃÂµÃÂ½Ã‘â€šÃ‘â‚¬ ÃÅ¡ÃÂ¾ÃÂ¼ÃÂ¿ÃÂµÃ‘â€šÃÂµÃÂ½Ã‘â€ ÃÂ¸ÃÂ¸ ANSYS: https://www.cadfem-cis.ru ÃÅ¡ÃÂ¾ÃÂ½Ã‘â€žÃÂµÃ‘â‚¬ÃÂµÃÂ½Ã‘â€ ÃÂ¸Ã‘Â ÃÂ¿ÃÂ¾ÃÂ»Ã‘Å’ÃÂ·ÃÂ¾ÃÂ²ÃÂ°Ã‘â€šÃÂµÃÂ»ÃÂµÃÂ¹ CADFEM/ANSYS: http://www.ansysconference.ru ÃËœÃÂ½ÃÂ¶ÃÂµÃÂ½ÃÂµÃ‘â‚¬ÃÂ½ÃÂ¾-Ã‘â€šÃÂµÃ‘â€¦ÃÂ½ÃÂ¸Ã‘â€¡ÃÂµÃ‘ÂÃÂºÃÂ¸ÃÂ¹ ÃÂ¶Ã‘Æ’Ã‘â‚¬ÃÂ½ÃÂ°ÃÂ» Ã‚Â«ANSYS ...</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</si>
  <si>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ÃÂ²ÃÂµÃÂ±ÃÂ¸ÃÂ½ÃÂ°Ã‘â‚¬, ANSYS ÃÂ²ÃÂµÃÂ±ÃÂ¸ÃÂ½ÃÂ°Ã‘â‚¬,...</t>
  </si>
  <si>
    <t>NejcIixVND4</t>
  </si>
  <si>
    <t>ãƒ¡ã‚«ãƒ‹ã‚«ãƒ«CAEäº‹æ¥­éƒ¨ã‚µã‚¤ãƒãƒãƒƒãƒˆã‚·ã‚¹ãƒ†ãƒ </t>
  </si>
  <si>
    <t>3DCADã¨ANSYS Discovery Liveã®é€£æºï¼ˆSolidWorksç·¨ï¼‰ï½žãƒ–ãƒ©ã‚±ãƒƒãƒˆã®æŒ¯å‹•è§£æž</t>
  </si>
  <si>
    <t>https://www.youtube.com/watch?v=Vp_72V6OOW8</t>
  </si>
  <si>
    <t>https://i.ytimg.com/vi/Vp_72V6OOW8/hqdefault.jpg?sqp=-oaymwEZCPYBEIoBSFXyq4qpAwsIARUAAIhCGAFwAQ==&amp;rs=AOn4CLAGgoJ-Xy1S1LSkbh0HIxgfqk2dvg</t>
  </si>
  <si>
    <t>ANSYS Discovery LiveÃ£ÂÂ¯Ã£â‚¬ÂÃ¦ÂÂ­Ã¨Â¼â€°Ã£Ââ€¢Ã£â€šÅ’Ã£ÂÂ¦Ã£Ââ€žÃ£â€šâ€¹Ã£Æ’Â¢Ã£Æ’â€¡Ã£Æ’ÂªÃ£Æ’Â³Ã£â€šÂ°Ã¦Â©Å¸Ã¨Æ’Â½Ã£ÂÂ§Ã¥Â½Â¢Ã§Å Â¶Ã¥Â¤â€°Ã¦â€ºÂ´Ã£Ââ„¢Ã£â€šâ€¹Ã£ÂÂ Ã£Ââ€˜Ã£ÂÂ§Ã£ÂÂªÃ£ÂÂÃ£â‚¬Â3DCADÃ£ÂÂ§Ã¥Â½Â¢Ã§Å Â¶Ã£â€šâ€™Ã¥Â¤â€°Ã¦â€ºÂ´Ã£Ââ€”Ã£ÂÂ¦Ã¨Â§Â£Ã¦Å¾ÂÃ£Æ’Â¢Ã£Æ’â€¡Ã£Æ’Â«Ã£â€šâ€™Ã¦â€ºÂ´Ã¦â€“Â°Ã£Ââ„¢Ã£â€šâ€¹Ã£Ââ€œÃ£ÂÂ¨Ã£â€šâ€šÃ£ÂÂ§Ã£ÂÂÃ£ÂÂ¾Ã£Ââ„¢Ã£â‚¬â€šÃ¥Â½Â¢Ã§Å Â¶Ã£ÂÅ’Ã¥Â¤â€°Ã¦â€ºÂ´Ã£Ââ€¢Ã£â€šÅ’Ã£ÂÂ¦Ã£â€šâ€šÃ¨Â§Â£Ã¦Å¾ÂÃ¦ÂÂ¡Ã¤Â»Â¶Ã£ÂÂ¯Ã£ÂÂÃ£ÂÂ®Ã£ÂÂ¾Ã£ÂÂ¾Ã§Â¶Â­Ã¦Å’ÂÃ£Ââ€¢Ã£â€šÅ’Ã£â€šâ€¹Ã£ÂÅ¸Ã£â€šÂÃ£â‚¬ÂÃ£Ââ„¢Ã£ÂÂ°Ã£â€šâ€žÃ£ÂÂÃ¥â€ ÂÃ¨Â§Â£Ã¦Å¾ÂÃ£ÂÂ§Ã£ÂÂÃ£ÂÂ¾Ã£Ââ„¢Ã£â‚¬â€š Ã£Ââ€œÃ£ÂÂ®Ã¨Â§Â£Ã¦Å¾ÂÃ¤Â¾â€¹Ã£ÂÂ§Ã£ÂÂ¯SolidWorksÃ£ÂÂ¨Discovery LiveÃ£â€šâ€™Ã§â€Â¨Ã£Ââ€žÃ£ÂÂ¦Ã£â‚¬ÂÃ£Æ’â€“...</t>
  </si>
  <si>
    <t>Vp_72V6OOW8</t>
  </si>
  <si>
    <t>3DCADã¨ANSYS Discovery Liveã®é€£æºï¼ˆNXç·¨ï¼‰ï½žæ¢ã®æ›²ã’è§£æž</t>
  </si>
  <si>
    <t>https://www.youtube.com/watch?v=S69coJ8rP7M</t>
  </si>
  <si>
    <t>https://i.ytimg.com/vi/S69coJ8rP7M/hqdefault.jpg?sqp=-oaymwEZCPYBEIoBSFXyq4qpAwsIARUAAIhCGAFwAQ==&amp;rs=AOn4CLBsfe6U2bfXFM4Ksi48DjveAfs8Lg</t>
  </si>
  <si>
    <t>ANSYS Discovery LiveÃ£ÂÂ¯Ã£â‚¬ÂÃ¦ÂÂ­Ã¨Â¼â€°Ã£Ââ€¢Ã£â€šÅ’Ã£ÂÂ¦Ã£Ââ€žÃ£â€šâ€¹Ã£Æ’Â¢Ã£Æ’â€¡Ã£Æ’ÂªÃ£Æ’Â³Ã£â€šÂ°Ã¦Â©Å¸Ã¨Æ’Â½Ã£ÂÂ§Ã¥Â½Â¢Ã§Å Â¶Ã¥Â¤â€°Ã¦â€ºÂ´Ã£Ââ„¢Ã£â€šâ€¹Ã£ÂÂ Ã£Ââ€˜Ã£ÂÂ§Ã£ÂÂªÃ£ÂÂÃ£â‚¬Â3DCADÃ£ÂÂ§Ã¥Â½Â¢Ã§Å Â¶Ã£â€šâ€™Ã¥Â¤â€°Ã¦â€ºÂ´Ã£Ââ€”Ã£ÂÂ¦Ã¨Â§Â£Ã¦Å¾ÂÃ£Æ’Â¢Ã£Æ’â€¡Ã£Æ’Â«Ã£â€šâ€™Ã¦â€ºÂ´Ã¦â€“Â°Ã£Ââ„¢Ã£â€šâ€¹Ã£Ââ€œÃ£ÂÂ¨Ã£â€šâ€šÃ£ÂÂ§Ã£ÂÂÃ£ÂÂ¾Ã£Ââ„¢Ã£â‚¬â€šÃ¥Â½Â¢Ã§Å Â¶Ã£ÂÅ’Ã¥Â¤â€°Ã¦â€ºÂ´Ã£Ââ€¢Ã£â€šÅ’Ã£ÂÂ¦Ã£â€šâ€šÃ¨Â§Â£Ã¦Å¾ÂÃ¦ÂÂ¡Ã¤Â»Â¶Ã£ÂÂ¯Ã£ÂÂÃ£ÂÂ®Ã£ÂÂ¾Ã£ÂÂ¾Ã§Â¶Â­Ã¦Å’ÂÃ£Ââ€¢Ã£â€šÅ’Ã£â€šâ€¹Ã£ÂÅ¸Ã£â€šÂÃ£â‚¬ÂÃ£Ââ„¢Ã£ÂÂ°Ã£â€šâ€žÃ£ÂÂÃ¥â€ ÂÃ¨Â§Â£Ã¦Å¾ÂÃ£ÂÂ§Ã£ÂÂÃ£ÂÂ¾Ã£Ââ„¢Ã£â‚¬â€š Ã£Ââ€œÃ£ÂÂ®Ã¨Â§Â£Ã¦Å¾ÂÃ¤Â¾â€¹Ã£ÂÂ§Ã£ÂÂ¯NXÃ£ÂÂ¨Discovery LiveÃ£â€šâ€™Ã§â€Â¨Ã£Ââ€žÃ£ÂÂ¦Ã£â‚¬ÂÃ¦Â¢ÂÃ£ÂÂ®Ã¦â€“Â­Ã©ÂÂ¢Ã¥Â½Â¢Ã§Å Â¶Ã£â€šâ€™Ã¦â€ºÂ´Ã¦â€“Â°...</t>
  </si>
  <si>
    <t>S69coJ8rP7M</t>
  </si>
  <si>
    <t>3DCADã¨ANSYS Discovery Liveã®é€£æºï¼ˆCreoç·¨ï¼‰ï½žå†…éƒ¨æµã‚Œè§£æž</t>
  </si>
  <si>
    <t>https://www.youtube.com/watch?v=K5XYept7h7g</t>
  </si>
  <si>
    <t>https://i.ytimg.com/vi/K5XYept7h7g/hqdefault.jpg?sqp=-oaymwEZCPYBEIoBSFXyq4qpAwsIARUAAIhCGAFwAQ==&amp;rs=AOn4CLANsuPRA4HSpZH-iVamYKFoRZhY8w</t>
  </si>
  <si>
    <t>ANSYS Discovery LiveÃ£ÂÂ¯Ã£â‚¬ÂÃ¦ÂÂ­Ã¨Â¼â€°Ã£Ââ€¢Ã£â€šÅ’Ã£ÂÂ¦Ã£Ââ€žÃ£â€šâ€¹Ã£Æ’Â¢Ã£Æ’â€¡Ã£Æ’ÂªÃ£Æ’Â³Ã£â€šÂ°Ã¦Â©Å¸Ã¨Æ’Â½Ã£ÂÂ§Ã¥Â½Â¢Ã§Å Â¶Ã¥Â¤â€°Ã¦â€ºÂ´Ã£Ââ„¢Ã£â€šâ€¹Ã£ÂÂ Ã£Ââ€˜Ã£ÂÂ§Ã£ÂÂªÃ£ÂÂÃ£â‚¬Â3DCADÃ£ÂÂ§Ã¥Â½Â¢Ã§Å Â¶Ã£â€šâ€™Ã¥Â¤â€°Ã¦â€ºÂ´Ã£Ââ€”Ã£ÂÂ¦Ã¨Â§Â£Ã¦Å¾ÂÃ£Æ’Â¢Ã£Æ’â€¡Ã£Æ’Â«Ã£â€šâ€™Ã¦â€ºÂ´Ã¦â€“Â°Ã£Ââ„¢Ã£â€šâ€¹Ã£Ââ€œÃ£ÂÂ¨Ã£â€šâ€šÃ£ÂÂ§Ã£ÂÂÃ£ÂÂ¾Ã£Ââ„¢Ã£â‚¬â€šÃ¥Â½Â¢Ã§Å Â¶Ã£ÂÅ’Ã¥Â¤â€°Ã¦â€ºÂ´Ã£Ââ€¢Ã£â€šÅ’Ã£ÂÂ¦Ã£â€šâ€šÃ¨Â§Â£Ã¦Å¾ÂÃ¦ÂÂ¡Ã¤Â»Â¶Ã£ÂÂ¯Ã£ÂÂÃ£ÂÂ®Ã£ÂÂ¾Ã£ÂÂ¾Ã§Â¶Â­Ã¦Å’ÂÃ£Ââ€¢Ã£â€šÅ’Ã£â€šâ€¹Ã£ÂÅ¸Ã£â€šÂÃ£â‚¬ÂÃ£Ââ„¢Ã£ÂÂ°Ã£â€šâ€žÃ£ÂÂÃ¥â€ ÂÃ¨Â§Â£Ã¦Å¾ÂÃ£ÂÂ§Ã£ÂÂÃ£ÂÂ¾Ã£Ââ„¢Ã£â‚¬â€š Ã£Ââ€œÃ£ÂÂ®Ã¨Â§Â£Ã¦Å¾ÂÃ¤Â¾â€¹Ã£ÂÂ§Ã£ÂÂ¯Creo ParametricÃ£ÂÂ¨Discovery LiveÃ£â€šâ€™...</t>
  </si>
  <si>
    <t>K5XYept7h7g</t>
  </si>
  <si>
    <t>3DCADã¨ANSYS Discovery Liveã®é€£æºï¼ˆCATIAç·¨ï¼‰ï½žæ”¾ç†±ãƒ•ã‚£ãƒ³ã®ä¼ç†±è§£æž</t>
  </si>
  <si>
    <t>https://www.youtube.com/watch?v=2vknN9-WCt8</t>
  </si>
  <si>
    <t>https://i.ytimg.com/vi/2vknN9-WCt8/hqdefault.jpg?sqp=-oaymwEZCPYBEIoBSFXyq4qpAwsIARUAAIhCGAFwAQ==&amp;rs=AOn4CLDuMarFlH6XWOKFaMCR3Hm90FiymA</t>
  </si>
  <si>
    <t>ANSYS Discovery LiveÃ£ÂÂ¯Ã£â‚¬ÂÃ¦ÂÂ­Ã¨Â¼â€°Ã£Ââ€¢Ã£â€šÅ’Ã£ÂÂ¦Ã£Ââ€žÃ£â€šâ€¹Ã£Æ’Â¢Ã£Æ’â€¡Ã£Æ’ÂªÃ£Æ’Â³Ã£â€šÂ°Ã¦Â©Å¸Ã¨Æ’Â½Ã£ÂÂ§Ã¥Â½Â¢Ã§Å Â¶Ã¥Â¤â€°Ã¦â€ºÂ´Ã£Ââ„¢Ã£â€šâ€¹Ã£ÂÂ Ã£Ââ€˜Ã£ÂÂ§Ã£ÂÂªÃ£ÂÂÃ£â‚¬Â3DCADÃ£ÂÂ§Ã¥Â½Â¢Ã§Å Â¶Ã£â€šâ€™Ã¥Â¤â€°Ã¦â€ºÂ´Ã£Ââ€”Ã£ÂÂ¦Ã¨Â§Â£Ã¦Å¾ÂÃ£Æ’Â¢Ã£Æ’â€¡Ã£Æ’Â«Ã£â€šâ€™Ã¦â€ºÂ´Ã¦â€“Â°Ã£Ââ„¢Ã£â€šâ€¹Ã£Ââ€œÃ£ÂÂ¨Ã£â€šâ€šÃ£ÂÂ§Ã£ÂÂÃ£ÂÂ¾Ã£Ââ„¢Ã£â‚¬â€šÃ¥Â½Â¢Ã§Å Â¶Ã£ÂÅ’Ã¥Â¤â€°Ã¦â€ºÂ´Ã£Ââ€¢Ã£â€šÅ’Ã£ÂÂ¦Ã£â€šâ€šÃ¨Â§Â£Ã¦Å¾ÂÃ¦ÂÂ¡Ã¤Â»Â¶Ã£ÂÂ¯Ã£ÂÂÃ£ÂÂ®Ã£ÂÂ¾Ã£ÂÂ¾Ã§Â¶Â­Ã¦Å’ÂÃ£Ââ€¢Ã£â€šÅ’Ã£â€šâ€¹Ã£ÂÅ¸Ã£â€šÂÃ£â‚¬ÂÃ£Ââ„¢Ã£ÂÂ°Ã£â€šâ€žÃ£ÂÂÃ¥â€ ÂÃ¨Â§Â£Ã¦Å¾ÂÃ£ÂÂ§Ã£ÂÂÃ£ÂÂ¾Ã£Ââ„¢Ã£â‚¬â€š Ã£Ââ€œÃ£ÂÂ®Ã¨Â§Â£Ã¦Å¾ÂÃ¤Â¾â€¹Ã£ÂÂ§Ã£ÂÂ¯CATIAÃ£ÂÂ¨Discovery LiveÃ£â€šâ€™Ã§â€Â¨Ã£Ââ€žÃ£ÂÂ¦Ã£â‚¬ÂÃ¦â€Â¾Ã§â€ Â±Ã£Æ’â€¢Ã£â€šÂ£Ã£Æ’Â³Ã£ÂÂ®...</t>
  </si>
  <si>
    <t>2vknN9-WCt8</t>
  </si>
  <si>
    <t>Discovery Liveã®ã‚³ãƒ³ãƒ”ãƒ¥ãƒ¼ã‚¿ãƒªã‚½ãƒ¼ã‚¹ã®ä½¿ç”¨çŠ¶æ³(2)</t>
  </si>
  <si>
    <t>https://www.youtube.com/watch?v=6iYIB7p_4r8</t>
  </si>
  <si>
    <t>https://i.ytimg.com/vi/6iYIB7p_4r8/hqdefault.jpg?sqp=-oaymwEZCPYBEIoBSFXyq4qpAwsIARUAAIhCGAFwAQ==&amp;rs=AOn4CLD5MAs7Op4apThar6v2WG0LW1WwJw</t>
  </si>
  <si>
    <t>Discovery LiveÃ£ÂÂ¯GPUÃ£â€šâ€™Ã¥Ë†Â©Ã§â€Â¨Ã£Ââ€”Ã£ÂÅ¸Ã§â€Â»Ã¦Å“Å¸Ã§Å¡â€žÃ£ÂÂªÃ¨Â¨Ë†Ã§Â®â€”Ã¦â€°â€¹Ã¦Â³â€¢Ã£ÂÂ«Ã£â€šË†Ã£â€šÅ Ã£â‚¬ÂÃ£Ââ€œÃ£â€šÅ’Ã£ÂÂ¾Ã£ÂÂ§Ã£ÂÂ®Ã¨Â§Â£Ã¦Å¾ÂÃ£ÂÂ¨Ã£ÂÂ¯Ã¦Â¬Â¡Ã¥â€¦Æ’Ã£ÂÅ’Ã£ÂÂ¡Ã£ÂÅ’Ã£Ââ€ Ã¥Å“Â§Ã¥â‚¬â€™Ã§Å¡â€žÃ£ÂÂªÃ£â€šÂ¹Ã£Æ’â€Ã£Æ’Â¼Ã£Æ’â€°Ã£â€šâ€™Ã¥Â®Å¸Ã§ÂÂ¾Ã£Ââ€”Ã£ÂÂ¾Ã£Ââ€”Ã£ÂÅ¸Ã£â‚¬â€šÃ¨Â§Â£Ã¦Å¾ÂÃ¥Â®Å¸Ã¨Â¡Å’Ã¤Â¸Â­Ã£ÂÂ¯GPUÃ£Æ’ÂªÃ£â€šÂ½Ã£Æ’Â¼Ã£â€šÂ¹Ã£â€šâ€™Ã¥Â¤Â§Ã©â€¡ÂÃ£ÂÂ«Ã¤Â½Â¿Ã§â€Â¨Ã£Ââ€”Ã£ÂÂ¾Ã£Ââ„¢Ã£ÂÅ’Ã£â‚¬ÂÃ£Æ’Â¢Ã£Æ’â€¡Ã£Æ’ÂªÃ£Æ’Â³Ã£â€šÂ°Ã¤Â¸Â­Ã£ÂÂ¯Ã£Ââ€šÃ£ÂÂ¾Ã£â€šÅ Ã¥Â¿â€¦Ã¨Â¦ÂÃ£ÂÂ¨Ã£Ââ€”Ã£ÂÂ¾Ã£Ââ€ºÃ£â€šâ€œÃ£â‚¬â€š Ã§â€žÂ¡Ã¦â€“â„¢Ã¤Â½â€œÃ©Â¨â€œÃ£â€šÂ»Ã£Æ’Å¸Ã£Æ’Å Ã£Æ’Â¼Ã£ÂÂ¯Ã£Ââ€œÃ£ÂÂ¡Ã£â€šâ€° http://www.cybernet.co.jp/ansys/sem...</t>
  </si>
  <si>
    <t>6iYIB7p_4r8</t>
  </si>
  <si>
    <t>Discovery Liveã®ã‚³ãƒ³ãƒ”ãƒ¥ãƒ¼ã‚¿ãƒªã‚½ãƒ¼ã‚¹ã®ä½¿ç”¨çŠ¶æ³(1)</t>
  </si>
  <si>
    <t>https://www.youtube.com/watch?v=oWfRoOd8iIQ</t>
  </si>
  <si>
    <t>https://i.ytimg.com/vi/oWfRoOd8iIQ/hqdefault.jpg?sqp=-oaymwEZCPYBEIoBSFXyq4qpAwsIARUAAIhCGAFwAQ==&amp;rs=AOn4CLBDKV31xG8ucR2TzCuYLmonC4aDXg</t>
  </si>
  <si>
    <t>Discovery LiveÃ£ÂÂ¯GPUÃ£â€šâ€™Ã¥Ë†Â©Ã§â€Â¨Ã£Ââ€”Ã£ÂÅ¸Ã§â€Â»Ã¦Å“Å¸Ã§Å¡â€žÃ£ÂÂªÃ¨Â¨Ë†Ã§Â®â€”Ã¦â€°â€¹Ã¦Â³â€¢Ã£ÂÂ«Ã£â€šË†Ã£â€šÅ Ã£â‚¬ÂÃ£Ââ€œÃ£â€šÅ’Ã£ÂÂ¾Ã£ÂÂ§Ã£ÂÂ®Ã¨Â§Â£Ã¦Å¾ÂÃ£ÂÂ¨Ã£ÂÂ¯Ã¦Â¬Â¡Ã¥â€¦Æ’Ã£ÂÅ’Ã£ÂÂ¡Ã£ÂÅ’Ã£Ââ€ Ã¥Å“Â§Ã¥â‚¬â€™Ã§Å¡â€žÃ£ÂÂªÃ£â€šÂ¹Ã£Æ’â€Ã£Æ’Â¼Ã£Æ’â€°Ã£â€šâ€™Ã¥Â®Å¸Ã§ÂÂ¾Ã£Ââ€”Ã£ÂÂ¾Ã£Ââ€”Ã£ÂÅ¸Ã£â‚¬â€šÃ¨Â§Â£Ã¦Å¾ÂÃ¥Â®Å¸Ã¨Â¡Å’Ã¤Â¸Â­Ã£ÂÂ¯GPUÃ£Æ’ÂªÃ£â€šÂ½Ã£Æ’Â¼Ã£â€šÂ¹Ã£ÂÅ’Ã¤Â½Â¿Ã§â€Â¨Ã£Ââ€¢Ã£â€šÅ’Ã£â‚¬ÂCPUÃ£Æ’ÂªÃ£â€šÂ½Ã£Æ’Â¼Ã£â€šÂ¹Ã£ÂÂ¯Ã£Ââ€šÃ£ÂÂ¾Ã£â€šÅ Ã¥Â¿â€¦Ã¨Â¦ÂÃ£ÂÂ¨Ã£Ââ€”Ã£ÂÂ¾Ã£Ââ€ºÃ£â€šâ€œÃ£â‚¬â€š Ã§â€žÂ¡Ã¦â€“â„¢Ã¤Â½â€œÃ©Â¨â€œÃ£â€šÂ»Ã£Æ’Å¸Ã£Æ’Å Ã£Æ’Â¼Ã£ÂÂ¯Ã£Ââ€œÃ£ÂÂ¡Ã£â€šâ€° http://www.cybernet.co.jp/ansys/seminar...</t>
  </si>
  <si>
    <t>oWfRoOd8iIQ</t>
  </si>
  <si>
    <t>CYBERNETchannel</t>
  </si>
  <si>
    <t>ANSYS Discovery Liveã® å°Žå…¥åŠ¹æžœã«è¿«ã‚‹ã‚¹ãƒšã‚·ãƒ£ãƒ«å‹•ç”»</t>
  </si>
  <si>
    <t>https://www.youtube.com/watch?v=qJaLKgQL8nQ&amp;t=479s</t>
  </si>
  <si>
    <t>https://i.ytimg.com/vi/qJaLKgQL8nQ/hqdefault.jpg?sqp=-oaymwEZCPYBEIoBSFXyq4qpAwsIARUAAIhCGAFwAQ==&amp;rs=AOn4CLDivIH5TcBc11WvBLpf71PE6UppHw</t>
  </si>
  <si>
    <t>Ã¨Â¨Â­Ã¨Â¨Ë†Ã¨â‚¬â€¦Ã£ÂÂ®Ã£ÂÅ¸Ã£â€šÂÃ£ÂÂ®CAEÃ£â‚¬ÂANSYS Discovery LiveÃ£ÂÂ® Ã¥Â°Å½Ã¥â€¦Â¥Ã¥Å Â¹Ã¦Å¾Å“Ã£ÂÂ«Ã¨Â¿Â«Ã£â€šâ€¹Ã£â€šÂ¹Ã£Æ’Å¡Ã£â€šÂ·Ã£Æ’Â£Ã£Æ’Â«Ã¥â€¹â€¢Ã§â€Â»Ã£ÂÂ§Ã£Ââ„¢Ã£â‚¬â€š</t>
  </si>
  <si>
    <t>ANSYS, ANSYS Discovery Live, CAE, Ã¨Â¨Â­Ã¨Â¨Ë†Ã¨â‚¬â€¦, Ã¥Â°Å½Ã¥â€¦Â¥Ã¥Å Â¹Ã¦Å¾Å“</t>
  </si>
  <si>
    <t>qJaLKgQL8nQ&amp;t=479s</t>
  </si>
  <si>
    <t>ANSYS Discovery Standard Discovery Liveã®ã‚¹ãƒ”ãƒ¼ãƒ‰</t>
  </si>
  <si>
    <t>https://www.youtube.com/watch?v=_iG7SJhjMWQ</t>
  </si>
  <si>
    <t>https://i.ytimg.com/vi/_iG7SJhjMWQ/hqdefault.jpg?sqp=-oaymwEZCPYBEIoBSFXyq4qpAwsIARUAAIhCGAFwAQ==&amp;rs=AOn4CLCQXN9_wnvEwIkkjFqtPStdAHmtGg</t>
  </si>
  <si>
    <t>http://www.cybernet.co.jp/ansys/product/lineup/discoverylive/example.html</t>
  </si>
  <si>
    <t>_iG7SJhjMWQ</t>
  </si>
  <si>
    <t>TIME and ANSYS Discovery Live</t>
  </si>
  <si>
    <t>https://www.youtube.com/watch?v=l3pv4QgRSd4</t>
  </si>
  <si>
    <t>https://i.ytimg.com/vi/l3pv4QgRSd4/hqdefault.jpg?sqp=-oaymwEZCPYBEIoBSFXyq4qpAwsIARUAAIhCGAFwAQ==&amp;rs=AOn4CLBtQuC8TVJzVPOU9UnTx2zlkGrIug</t>
  </si>
  <si>
    <t>TIME bikes are produced using an exclusive process responsible for the precise construction of TIME frames giving the rider the amazing and legendary TIME ri...</t>
  </si>
  <si>
    <t>l3pv4QgRSd4</t>
  </si>
  <si>
    <t>Masterâ€™s Degree in Numerical Simulation in Engineering with ANSYS</t>
  </si>
  <si>
    <t>https://www.youtube.com/watch?v=oVE1ujqSyEI</t>
  </si>
  <si>
    <t>https://i.ytimg.com/vi/oVE1ujqSyEI/hqdefault.jpg?sqp=-oaymwEZCPYBEIoBSFXyq4qpAwsIARUAAIhCGAFwAQ==&amp;rs=AOn4CLAS9q6YTUc9oGOqZGRaMo_gjUnlTA</t>
  </si>
  <si>
    <t>In collaboration with ANSYS, the Technical University of Madrid offers an online masterÃ¢â‚¬â„¢s degree focused on training experts in fluid mechanics and solid mec...</t>
  </si>
  <si>
    <t>learning, masters degree</t>
  </si>
  <si>
    <t>oVE1ujqSyEI</t>
  </si>
  <si>
    <t>In Vivo, in Vitro, in Silico: Why Computer Modelling is the Next Evolution of the Healthcare Sector</t>
  </si>
  <si>
    <t>https://www.youtube.com/watch?v=iQj9LnyL1xM</t>
  </si>
  <si>
    <t>https://i.ytimg.com/vi/iQj9LnyL1xM/hqdefault.jpg?sqp=-oaymwEZCPYBEIoBSFXyq4qpAwsIARUAAIhCGAFwAQ==&amp;rs=AOn4CLAABGE1U1TqH31Twn3W82MElCsy-w</t>
  </si>
  <si>
    <t>On September 4, 2018, leaders of the Avicenna Alliance Ã¢â‚¬â€ Association for Predictive Medicine spoke at the European Parliament in Brussels about the central r...</t>
  </si>
  <si>
    <t>ANSYS CFD, healthcare</t>
  </si>
  <si>
    <t>iQj9LnyL1xM</t>
  </si>
  <si>
    <t>Inside the ANSYS Learning Hub</t>
  </si>
  <si>
    <t>https://www.youtube.com/watch?v=IGyWLOvSHUY</t>
  </si>
  <si>
    <t>https://i.ytimg.com/vi/IGyWLOvSHUY/hqdefault.jpg?sqp=-oaymwEZCPYBEIoBSFXyq4qpAwsIARUAAIhCGAFwAQ==&amp;rs=AOn4CLDyNqzOVkSzaKklu8SsIzgljcgivg</t>
  </si>
  <si>
    <t>Watch this video to learn how to access all virtual, self-paced and instructor-led courses in the ANSYS Learning Hub. Discover how you can use dedicated lear...</t>
  </si>
  <si>
    <t>ansys learning hub, self-paced training, training</t>
  </si>
  <si>
    <t>IGyWLOvSHUY</t>
  </si>
  <si>
    <t>Mintron Energy Reduces Power Consumption with ANSYS</t>
  </si>
  <si>
    <t>https://www.youtube.com/watch?v=8tvvp0yNhKI</t>
  </si>
  <si>
    <t>https://i.ytimg.com/vi/8tvvp0yNhKI/hqdefault.jpg?sqp=-oaymwEZCPYBEIoBSFXyq4qpAwsIARUAAIhCGAFwAQ==&amp;rs=AOn4CLBtVtZfzglr49VGd0d2hpk_QOs1hg</t>
  </si>
  <si>
    <t>Mintron EnergyÃ¢â‚¬â„¢s Kevin Wei highlights the many benefits of using ANSYS simulation in the development of vehicle battery systems. In addition to iterating tho...</t>
  </si>
  <si>
    <t>8tvvp0yNhKI</t>
  </si>
  <si>
    <t>ANSYS France Recrute - Rejoignez-nous</t>
  </si>
  <si>
    <t>https://www.youtube.com/watch?v=-V3nsuYHFWY</t>
  </si>
  <si>
    <t>https://i.ytimg.com/vi/-V3nsuYHFWY/hqdefault.jpg?sqp=-oaymwEZCPYBEIoBSFXyq4qpAwsIARUAAIhCGAFwAQ==&amp;rs=AOn4CLD0EEqqR-oKFElwsef-gVan5UsrTA</t>
  </si>
  <si>
    <t>Immerse yourself in innovative projects and a stimulating working environment. Discover the many rewarding ANSYS career opportunities awaiting you in France....</t>
  </si>
  <si>
    <t>ANSYS, R&amp;D, career opportunities, carriÃƒÂ¨re, engineer, ingÃƒÂ©nieur, job, recruitment, recrutement, sale</t>
  </si>
  <si>
    <t>ANSYS Back-to-School: ANSYS Model Cleanup and Upfront Simulation with Student Teams</t>
  </si>
  <si>
    <t>https://www.youtube.com/watch?v=MjqV2IanSDo</t>
  </si>
  <si>
    <t>https://i.ytimg.com/vi/MjqV2IanSDo/hqdefault.jpg?sqp=-oaymwEZCPYBEIoBSFXyq4qpAwsIARUAAIhCGAFwAQ==&amp;rs=AOn4CLD4kpFYuw-zvJm0UWj3ycH1HvTrlg</t>
  </si>
  <si>
    <t>See how you can clean up your model and get started with simulation early in the design process.</t>
  </si>
  <si>
    <t>MjqV2IanSDo</t>
  </si>
  <si>
    <t>ANSYS Back-to-School: Electric Vehicles Design with Simulation</t>
  </si>
  <si>
    <t>https://www.youtube.com/watch?v=qJZdWrd65pw</t>
  </si>
  <si>
    <t>https://i.ytimg.com/vi/qJZdWrd65pw/hqdefault.jpg?sqp=-oaymwEZCPYBEIoBSFXyq4qpAwsIARUAAIhCGAFwAQ==&amp;rs=AOn4CLAkYP4HQRNRPOTNZKivFwYQHlGLUA</t>
  </si>
  <si>
    <t>This Live-Stream YouTube Webinar was recorded from the UC San Diego Envision Maker Studio. Learn how to design electric vehicles with ANSYS simulation techno...</t>
  </si>
  <si>
    <t>qJZdWrd65pw</t>
  </si>
  <si>
    <t>ANSYS Back-to-School: Aerodynamic and Fluid Design with CFD Simulation</t>
  </si>
  <si>
    <t>https://www.youtube.com/watch?v=bNjofsEr4lw</t>
  </si>
  <si>
    <t>https://i.ytimg.com/vi/bNjofsEr4lw/hqdefault.jpg?sqp=-oaymwEZCPYBEIoBSFXyq4qpAwsIARUAAIhCGAFwAQ==&amp;rs=AOn4CLB9K6ih22tsL8nYRXeqYwxH8GYhLQ</t>
  </si>
  <si>
    <t>This Live-Stream YouTube Webinar was recorded from the UC San Diego Envision Maker Studio. Learn the basics of CFD and how it is key in designing the most ae...</t>
  </si>
  <si>
    <t>bNjofsEr4lw</t>
  </si>
  <si>
    <t>ANSYS Back-to-School: Design and Topology Optimization with FEA Simulation</t>
  </si>
  <si>
    <t>https://www.youtube.com/watch?v=mAwtK8ITSfk</t>
  </si>
  <si>
    <t>https://i.ytimg.com/vi/mAwtK8ITSfk/hqdefault.jpg?sqp=-oaymwEZCPYBEIoBSFXyq4qpAwsIARUAAIhCGAFwAQ==&amp;rs=AOn4CLBxRppt5AncXzoh_xThQYWkJ-Q2ww</t>
  </si>
  <si>
    <t>This Live-Stream YouTube Webinar was recorded from the UC San Diego Envision Maker Studio. Learn the basics of finite element analysis and how it is used for...</t>
  </si>
  <si>
    <t>mAwtK8ITSfk</t>
  </si>
  <si>
    <t>ANSYS Back-to-School: Autonomous Vehicles Design with Simulation</t>
  </si>
  <si>
    <t>https://www.youtube.com/watch?v=yrj0WCV9puA</t>
  </si>
  <si>
    <t>https://i.ytimg.com/vi/yrj0WCV9puA/hqdefault.jpg?sqp=-oaymwEZCPYBEIoBSFXyq4qpAwsIARUAAIhCGAFwAQ==&amp;rs=AOn4CLBfPEVXMQQQxmaFgKHS0mmx5EqzrQ</t>
  </si>
  <si>
    <t>This Live-Stream YouTube Webinar was recorded from the UC San Diego Envision Maker Studio. Learn how simulation is used to design radars and sensors, which a...</t>
  </si>
  <si>
    <t>yrj0WCV9puA</t>
  </si>
  <si>
    <t>ANSYS: Leading Innovation in Aerospace and Defense</t>
  </si>
  <si>
    <t>https://www.youtube.com/watch?v=iNPmT-0XJQ8</t>
  </si>
  <si>
    <t>https://i.ytimg.com/vi/iNPmT-0XJQ8/hqdefault.jpg?sqp=-oaymwEZCPYBEIoBSFXyq4qpAwsIARUAAIhCGAFwAQ==&amp;rs=AOn4CLAFCKAiNyLa-EJy4FW_ouZDZi39kw</t>
  </si>
  <si>
    <t>Aerospace and companies use ANSYS simulation to increase fuel efficiency, design lighter and better stealth aircraft, improve safety and propel autonomous fl...</t>
  </si>
  <si>
    <t>Aerospace, Defense, Drones design, More electronic aircraft, Urban air mobility, aviation, composite materials</t>
  </si>
  <si>
    <t>iNPmT-0XJQ8</t>
  </si>
  <si>
    <t>A Comprehensive Solution for Developing Autonomous Vehicles</t>
  </si>
  <si>
    <t>https://www.youtube.com/watch?v=or1xJgEpdb4</t>
  </si>
  <si>
    <t>https://i.ytimg.com/vi/or1xJgEpdb4/hqdefault.jpg?sqp=-oaymwEZCPYBEIoBSFXyq4qpAwsIARUAAIhCGAFwAQ==&amp;rs=AOn4CLAwHS8v2FhbxB3Sd4UN1OIJiRbQPg</t>
  </si>
  <si>
    <t>This demo video shows how ANSYS solutions for autonomous vehicles (AVs) can work together to provide a complete solution for designing and simulating AVs, in...</t>
  </si>
  <si>
    <t>or1xJgEpdb4</t>
  </si>
  <si>
    <t>ANSYS Fluent Mosaic Meshing for CFD Simulations</t>
  </si>
  <si>
    <t>https://www.youtube.com/watch?v=7CZP5Fq676U&amp;t=3s</t>
  </si>
  <si>
    <t>https://i.ytimg.com/vi/7CZP5Fq676U/hqdefault.jpg?sqp=-oaymwEZCPYBEIoBSFXyq4qpAwsIARUAAIhCGAFwAQ==&amp;rs=AOn4CLAMPBuc7G_NU2iNKJd-6ju25l3rdQ</t>
  </si>
  <si>
    <t>Great art, like great engineering, reflects the world around us Ã¢â‚¬â€ its nature, its detail, its beauty, its design. All these come through in an elegant and ac...</t>
  </si>
  <si>
    <t>7CZP5Fq676U&amp;t=3s</t>
  </si>
  <si>
    <t>ANSYS Discovery SpaceClaim 19.2 Additive Manufacturing</t>
  </si>
  <si>
    <t>https://www.youtube.com/watch?v=OIIkojwqGq8</t>
  </si>
  <si>
    <t>https://i.ytimg.com/vi/OIIkojwqGq8/hqdefault.jpg?sqp=-oaymwEZCPYBEIoBSFXyq4qpAwsIARUAAIhCGAFwAQ==&amp;rs=AOn4CLAgKJnymHr6L5jrkSBm2Q_4b5fvTg</t>
  </si>
  <si>
    <t>The new additive manufacturing capabilities in ANSYS Discovery SpaceClaim include the reorganizing of shell options and the ability to bidirectionally thicke...</t>
  </si>
  <si>
    <t>3D Printing, ANSYS Discovery SpaceClaim, additive manufacturing</t>
  </si>
  <si>
    <t>OIIkojwqGq8</t>
  </si>
  <si>
    <t>ANSYS Discovery AIM 19.2 Explode Views</t>
  </si>
  <si>
    <t>https://www.youtube.com/watch?v=QSp1hdZLoL4</t>
  </si>
  <si>
    <t>https://i.ytimg.com/vi/QSp1hdZLoL4/hqdefault.jpg?sqp=-oaymwEZCPYBEIoBSFXyq4qpAwsIARUAAIhCGAFwAQ==&amp;rs=AOn4CLAnWe5ooV6Q8_LZFrTIvF2Qwsw1eg</t>
  </si>
  <si>
    <t>Exploded views in ANSYS Discovery AIM are an excellent way to visualize hard-to-see details in large assemblies. Using the dynamic slider, you can set the di...</t>
  </si>
  <si>
    <t>explode view, exploded views, explosions</t>
  </si>
  <si>
    <t>QSp1hdZLoL4</t>
  </si>
  <si>
    <t>ANSYS Discovery AIM 19.2 Rapid Results</t>
  </si>
  <si>
    <t>https://www.youtube.com/watch?v=8TylPo-Mt_o</t>
  </si>
  <si>
    <t>https://i.ytimg.com/vi/8TylPo-Mt_o/hqdefault.jpg?sqp=-oaymwEZCPYBEIoBSFXyq4qpAwsIARUAAIhCGAFwAQ==&amp;rs=AOn4CLA5-P4KuICz0_7TVm8lT8PR1PPKjA</t>
  </si>
  <si>
    <t>The rapid results feature in ANSYS Discovery AIM adds simplicity and speed into the post-processing step of simulation. With this enhancement, you can more e...</t>
  </si>
  <si>
    <t>ANSYS Discovery AIM, Post-processing, Rapid Results</t>
  </si>
  <si>
    <t>8TylPo-Mt_o</t>
  </si>
  <si>
    <t>ANSYS Discovery AIM 19.2 Physics Aware Meshing</t>
  </si>
  <si>
    <t>https://www.youtube.com/watch?v=PApDxERlg0Q</t>
  </si>
  <si>
    <t>https://i.ytimg.com/vi/PApDxERlg0Q/hqdefault.jpg?sqp=-oaymwEZCPYBEIoBSFXyq4qpAwsIARUAAIhCGAFwAQ==&amp;rs=AOn4CLBE989a_Z4m69RTNOaTARsuwloU5g</t>
  </si>
  <si>
    <t>Thanks to a new curvature-based meshing technique in ANSYS Discovery AIM, you don't have to identify high-stress concentrations before solving. Small feature...</t>
  </si>
  <si>
    <t>ANSYS Discovery AIM, physics aware meshing</t>
  </si>
  <si>
    <t>PApDxERlg0Q</t>
  </si>
  <si>
    <t>ANSYS Additive Solutions</t>
  </si>
  <si>
    <t>https://www.youtube.com/watch?v=NHDpLt59YiE</t>
  </si>
  <si>
    <t>https://i.ytimg.com/vi/NHDpLt59YiE/hqdefault.jpg?sqp=-oaymwEZCPYBEIoBSFXyq4qpAwsIARUAAIhCGAFwAQ==&amp;rs=AOn4CLCmRAx-AlnTa8KhoXbM9bX_V7mt4w</t>
  </si>
  <si>
    <t>ANSYS has the only solution that lets you simulate the entire metal additive manufacturing process to determine the best machine, part setup and material con...</t>
  </si>
  <si>
    <t>additive manufacturing</t>
  </si>
  <si>
    <t>NHDpLt59YiE</t>
  </si>
  <si>
    <t>In Silico Healthcare: The Power to Cure Diseases, to Change the World</t>
  </si>
  <si>
    <t>https://www.youtube.com/watch?v=fpPx0D0ZTlM</t>
  </si>
  <si>
    <t>https://i.ytimg.com/vi/fpPx0D0ZTlM/hqdefault.jpg?sqp=-oaymwEZCPYBEIoBSFXyq4qpAwsIARUAAIhCGAFwAQ==&amp;rs=AOn4CLDnNNAm0SXquKChWzKanqV9VtT6Pw</t>
  </si>
  <si>
    <t>Watch this video to get an overview of how ANSYS simulation is helping medical device and pharmaceutical companies save lives by using in silico tests to saf...</t>
  </si>
  <si>
    <t>FDA, healthcare, in silico, innovation</t>
  </si>
  <si>
    <t>fpPx0D0ZTlM</t>
  </si>
  <si>
    <t>Launching your FEA Simulations into the 21st Century with ANSYS</t>
  </si>
  <si>
    <t>https://www.youtube.com/watch?v=ac3R4TAb97s</t>
  </si>
  <si>
    <t>https://i.ytimg.com/vi/ac3R4TAb97s/hqdefault.jpg?sqp=-oaymwEZCPYBEIoBSFXyq4qpAwsIARUAAIhCGAFwAQ==&amp;rs=AOn4CLAXOiD8TRr_hXQBYh91G_cSTnRmOA</t>
  </si>
  <si>
    <t>Launching your FEA Simulations into the 21st Century with ANSYS" by Sean Harvey, ANSYS. This video provides an overview of how current ANSYS tools address th...</t>
  </si>
  <si>
    <t>ANSYS, FEA, Sean Harvey, engineering simulation ansys workbench, simulation</t>
  </si>
  <si>
    <t>ac3R4TAb97s</t>
  </si>
  <si>
    <t>ANSYS Additive Solutions by Dr. Brent Stucker, Additive Director, ANSYS</t>
  </si>
  <si>
    <t>https://www.youtube.com/watch?v=e5axGYP1YNw</t>
  </si>
  <si>
    <t>https://i.ytimg.com/vi/e5axGYP1YNw/hqdefault.jpg?sqp=-oaymwEZCPYBEIoBSFXyq4qpAwsIARUAAIhCGAFwAQ==&amp;rs=AOn4CLB_yWk-CohahrVlvNdg-0BfCYFjtg</t>
  </si>
  <si>
    <t>Dr. Brent Stucker (ANSYS) introduces the ANSYS suite of additive manufacturing solutions, in a 2018 speech in El Segundo, California.</t>
  </si>
  <si>
    <t>e5axGYP1YNw</t>
  </si>
  <si>
    <t>The Largest CFD Simulation Reveals the Complex Aerodynamic Interactions in a Peloton</t>
  </si>
  <si>
    <t>https://www.youtube.com/watch?v=kZBh-fpv2sY</t>
  </si>
  <si>
    <t>https://i.ytimg.com/vi/kZBh-fpv2sY/hqdefault.jpg?sqp=-oaymwEZCPYBEIoBSFXyq4qpAwsIARUAAIhCGAFwAQ==&amp;rs=AOn4CLCJ9qwYwyF7Ztpw9GkhX1wvqeklHQ</t>
  </si>
  <si>
    <t>Running ANSYS Fluent computational fluid dynamics (CFD) software on a Cray supercomputer, Professor Bert Blocken, with teams at Eindhoven University and KU L...</t>
  </si>
  <si>
    <t>aerodynamics, engineering, hpc, sports</t>
  </si>
  <si>
    <t>kZBh-fpv2sY</t>
  </si>
  <si>
    <t>ARC Engineers Use ANSYS Simulations to 3D Print Rocket Engines</t>
  </si>
  <si>
    <t>https://www.youtube.com/watch?v=e63J555UKuA</t>
  </si>
  <si>
    <t>https://i.ytimg.com/vi/e63J555UKuA/hqdefault.jpg?sqp=-oaymwEZCPYBEIoBSFXyq4qpAwsIARUAAIhCGAFwAQ==&amp;rs=AOn4CLALfoRxWYeCThDMUowzuAn6H_rwVA</t>
  </si>
  <si>
    <t>Watch this video to see how engineers at the Additive Rocket Corporation (ARC) are using ANSYS Mechanical and ANSYS CFD simulation solutions to reinvent rock...</t>
  </si>
  <si>
    <t>3D printing, additive manufacturing, rockets, simulation</t>
  </si>
  <si>
    <t>e63J555UKuA</t>
  </si>
  <si>
    <t>https://www.youtube.com/watch?v=R6spAhYHg40</t>
  </si>
  <si>
    <t>https://i.ytimg.com/vi/R6spAhYHg40/hqdefault.jpg?sqp=-oaymwEZCPYBEIoBSFXyq4qpAwsIARUAAIhCGAFwAQ==&amp;rs=AOn4CLAfB25IWIRFhYUQPci9h0TeQazwMw</t>
  </si>
  <si>
    <t>learning, training, ansys learning hub, self-paced</t>
  </si>
  <si>
    <t>R6spAhYHg40</t>
  </si>
  <si>
    <t>ANSYS: Taking Turbomachinery Simulation to the Next Level</t>
  </si>
  <si>
    <t>https://www.youtube.com/watch?v=CJVxJuM25OA</t>
  </si>
  <si>
    <t>https://i.ytimg.com/vi/CJVxJuM25OA/hqdefault.jpg?sqp=-oaymwEZCPYBEIoBSFXyq4qpAwsIARUAAIhCGAFwAQ==&amp;rs=AOn4CLDJ9morFO6Uwy4t_gvQQHPzdnSpmA</t>
  </si>
  <si>
    <t>Powering our homes, accessing energy from the depths of the oceans, taking us to new worlds, and even drying our hair, turbomachinery makes the world go arou...</t>
  </si>
  <si>
    <t>CFX, Turbomachinery Simulation, compressor, pump, rotating, turbine, turbocharger</t>
  </si>
  <si>
    <t>CJVxJuM25OA</t>
  </si>
  <si>
    <t>Empowering Customers... Beyond Signoff</t>
  </si>
  <si>
    <t>https://www.youtube.com/watch?v=JE_EEnW89Bg</t>
  </si>
  <si>
    <t>https://i.ytimg.com/vi/JE_EEnW89Bg/hqdefault.jpg?sqp=-oaymwEZCPYBEIoBSFXyq4qpAwsIARUAAIhCGAFwAQ==&amp;rs=AOn4CLBq5WAPIKHeMjDKgiSJnpWA1IG83A</t>
  </si>
  <si>
    <t>Watch this video to learn how ANSYS solutions empower customers beyond signoff by breaking down margin barriers with elastic compute and big data analytics; ...</t>
  </si>
  <si>
    <t>JE_EEnW89Bg</t>
  </si>
  <si>
    <t>Vins Motors Uses ANSYS Topology Optimization and Asotech Knowledge to Lightweight a Motorcycle</t>
  </si>
  <si>
    <t>https://www.youtube.com/watch?v=GtWXg2BG91w</t>
  </si>
  <si>
    <t>https://i.ytimg.com/vi/GtWXg2BG91w/hqdefault.jpg?sqp=-oaymwEZCPYBEIoBSFXyq4qpAwsIARUAAIhCGAFwAQ==&amp;rs=AOn4CLBmxudIYvcKyuqBS26C5ugEWNdFAw</t>
  </si>
  <si>
    <t>Vins Motors in Maranello, Italy, in collaboration with Asotech engineering consultants, is using ANSYS topology optimization solutions to produce its sleek, ...</t>
  </si>
  <si>
    <t>FEM, carbon fiber, fatigue, lightweighting, motorcycle, simulation, topology optimization</t>
  </si>
  <si>
    <t>GtWXg2BG91w</t>
  </si>
  <si>
    <t>Design Flow for Wireless Communications in Complex RF Environments</t>
  </si>
  <si>
    <t>https://www.youtube.com/watch?v=5MvMUAPNFTQ</t>
  </si>
  <si>
    <t>https://i.ytimg.com/vi/5MvMUAPNFTQ/hqdefault.jpg?sqp=-oaymwEZCPYBEIoBSFXyq4qpAwsIARUAAIhCGAFwAQ==&amp;rs=AOn4CLBIhFtJdsitpg2yldih26j5c28LMg</t>
  </si>
  <si>
    <t>This video demonstrates how to design multiple antenna and radio systems in a uniquely integrated workflow that combines ANSYS HFSS, ANSYS HFSS SBR+ and EMIT.</t>
  </si>
  <si>
    <t>EMIT, HFSS, RF, RFI, Smart Home, Smartphones</t>
  </si>
  <si>
    <t>5MvMUAPNFTQ</t>
  </si>
  <si>
    <t>Johnson Controls India and ANSYS Testimonial</t>
  </si>
  <si>
    <t>https://www.youtube.com/watch?v=0D3Nrizpt4U</t>
  </si>
  <si>
    <t>https://i.ytimg.com/vi/0D3Nrizpt4U/hqdefault.jpg?sqp=-oaymwEZCPYBEIoBSFXyq4qpAwsIARUAAIhCGAFwAQ==&amp;rs=AOn4CLAkJAHivpHuE-Klmbmi4Xxk0w1r8g</t>
  </si>
  <si>
    <t>This customer testimonial reveals how Johnson Controls Ã¢â‚¬â€ a market leader in IndiaÃ¢â‚¬â„¢s heating, ventilation, air conditioning and refrigeration (HVAC&amp;R) industr...</t>
  </si>
  <si>
    <t>0D3Nrizpt4U</t>
  </si>
  <si>
    <t>ANSYS and Autodrive Solutions</t>
  </si>
  <si>
    <t>https://www.youtube.com/watch?v=CaIg74VtHxQ</t>
  </si>
  <si>
    <t>https://i.ytimg.com/vi/CaIg74VtHxQ/hqdefault.jpg?sqp=-oaymwEZCPYBEIoBSFXyq4qpAwsIARUAAIhCGAFwAQ==&amp;rs=AOn4CLA3LDnNNe4orShKueV511l36GjYOw</t>
  </si>
  <si>
    <t>The success of autonomous vehicles depends on both changes in the vehicles themselves and the transportation infrastructure. Autodrive is developing technolo...</t>
  </si>
  <si>
    <t>ANSYS, ANSYS SCADE, Autonomous, Embedded, RPS, Radar Position System, railway, safety</t>
  </si>
  <si>
    <t>CaIg74VtHxQ</t>
  </si>
  <si>
    <t>The Skyâ€™s the limit with Keelwit and ANSYS</t>
  </si>
  <si>
    <t>https://www.youtube.com/watch?v=Po6MixMTf1E</t>
  </si>
  <si>
    <t>https://i.ytimg.com/vi/Po6MixMTf1E/hqdefault.jpg?sqp=-oaymwEZCPYBEIoBSFXyq4qpAwsIARUAAIhCGAFwAQ==&amp;rs=AOn4CLARmR4AbMQR7ihJX-DXYH326MgFxQ</t>
  </si>
  <si>
    <t>Keelwit Technology is a Spanish engineering consultancy company founded in 2011. The company designs, develops and implements technology projects using a dif...</t>
  </si>
  <si>
    <t>ANSYS CFD, CFD, FLUENT, design, engineering</t>
  </si>
  <si>
    <t>Po6MixMTf1E</t>
  </si>
  <si>
    <t>The Physics Behind Designer Level Simulations</t>
  </si>
  <si>
    <t>https://www.youtube.com/watch?v=o-w8BQp1ztQ</t>
  </si>
  <si>
    <t>https://i.ytimg.com/vi/o-w8BQp1ztQ/hqdefault.jpg?sqp=-oaymwEZCPYBEIoBSFXyq4qpAwsIARUAAIhCGAFwAQ==&amp;rs=AOn4CLCuvz1Mx-ZKjDAPCxVcfJ9o6oQBiA</t>
  </si>
  <si>
    <t>ANSYS Discovery, ANSYS Discovery Live, FEA, engineering simulation, stress concentration, structural simulation</t>
  </si>
  <si>
    <t>o-w8BQp1ztQ</t>
  </si>
  <si>
    <t>Using ANSYS Twin Builder to Create a Digital Twin of GEâ€™s Haliadeâ„¢ 150-6MW Offshore Wind Turbine</t>
  </si>
  <si>
    <t>https://www.youtube.com/watch?v=3Y1lnF4_pKY</t>
  </si>
  <si>
    <t>https://i.ytimg.com/vi/3Y1lnF4_pKY/hqdefault.jpg?sqp=-oaymwEZCPYBEIoBSFXyq4qpAwsIARUAAIhCGAFwAQ==&amp;rs=AOn4CLCvxEkvno8IDDkaZDytBQWsYpKJBA</t>
  </si>
  <si>
    <t>GEÃ¢â‚¬â„¢s Haliade 150-6 MW offshore wind turbine traditionally required regular physical inspections to determine if there were any problems with the turbine. By ...</t>
  </si>
  <si>
    <t>IIoT, Industry 4.0, digital twin, predictive maintenance, systems simulation, virtual prototype</t>
  </si>
  <si>
    <t>3Y1lnF4_pKY</t>
  </si>
  <si>
    <t>ANSYS Discovery 19.1 Update</t>
  </si>
  <si>
    <t>https://www.youtube.com/watch?v=GWnlSRqvT9o&amp;t=102s</t>
  </si>
  <si>
    <t>https://i.ytimg.com/vi/GWnlSRqvT9o/hqdefault.jpg?sqp=-oaymwEZCPYBEIoBSFXyq4qpAwsIARUAAIhCGAFwAQ==&amp;rs=AOn4CLAlsNAqO_AAVP5inDBmeqU-Hy-Etw</t>
  </si>
  <si>
    <t>In ANSYS 19.1 youÃ¢â‚¬â„¢ll see many speed and workflow improvements to the Discovery family of products, making your 3D modeling and simulation tasks easier than e...</t>
  </si>
  <si>
    <t>3D CAD, ANSYS 19.1, ANSYS Discovery, ANSYS Discovery AIM, ANSYS Discovery Live, ANSYS Discovery SpaceClaim, CFD, FEA, computational fluid dynamics, finite el...</t>
  </si>
  <si>
    <t>GWnlSRqvT9o&amp;t=102s</t>
  </si>
  <si>
    <t>Fast-Tracking Safe Autonomous Vehicles</t>
  </si>
  <si>
    <t>https://www.youtube.com/watch?v=aLu8avU1oGU</t>
  </si>
  <si>
    <t>https://i.ytimg.com/vi/aLu8avU1oGU/hqdefault.jpg?sqp=-oaymwEZCPYBEIoBSFXyq4qpAwsIARUAAIhCGAFwAQ==&amp;rs=AOn4CLAPJN3snzlBemtbFvcdyBKZKZfG-Q</t>
  </si>
  <si>
    <t>When it comes to autonomous driving, safety is imperative. But how can we test this new technology to safeguard both passengers and pedestrians? How can we s...</t>
  </si>
  <si>
    <t>ANSYS, autonomous driving, autonomous vehicles</t>
  </si>
  <si>
    <t>aLu8avU1oGU</t>
  </si>
  <si>
    <t>ANSYS and OPTIS: Driving the Autonomous Revolution</t>
  </si>
  <si>
    <t>https://www.youtube.com/watch?v=TBJubCdFQwk</t>
  </si>
  <si>
    <t>https://i.ytimg.com/vi/TBJubCdFQwk/hqdefault.jpg?sqp=-oaymwEZCPYBEIoBSFXyq4qpAwsIARUAAIhCGAFwAQ==&amp;rs=AOn4CLAXGIiAAeUUzglqGA8VnChjlv9f8w</t>
  </si>
  <si>
    <t>ANSYS, the leader in engineering simulation solutions, has acquired optical simulation leader OPTIS. By adding OPTIS solutions into the ANSYS portfolio, ANSY...</t>
  </si>
  <si>
    <t>autonomous vehicles, lidar, optics, simulation</t>
  </si>
  <si>
    <t>TBJubCdFQwk</t>
  </si>
  <si>
    <t>Discovery AIM Electromagnetics Overview</t>
  </si>
  <si>
    <t>https://www.youtube.com/watch?v=hrqpWc5Thz4</t>
  </si>
  <si>
    <t>https://i.ytimg.com/vi/hrqpWc5Thz4/hqdefault.jpg?sqp=-oaymwEZCPYBEIoBSFXyq4qpAwsIARUAAIhCGAFwAQ==&amp;rs=AOn4CLCpSH3oLdQI9BJpHgJUaAa5WzWqaw</t>
  </si>
  <si>
    <t>ANSYS Discovery AIM is an excellent tool for simulating the electromagnetic physics of your products - it provides insights into the magnetic fields, current...</t>
  </si>
  <si>
    <t>ANSYS Discrovery AIM, Electromagnetic simulation, Electromagnetics, eddy current testing, frequency response, magnetostatics</t>
  </si>
  <si>
    <t>hrqpWc5Thz4</t>
  </si>
  <si>
    <t>PLD Space Leverages ANSYS Startup Program</t>
  </si>
  <si>
    <t>https://www.youtube.com/watch?v=VG7o_U5XiaQ</t>
  </si>
  <si>
    <t>https://i.ytimg.com/vi/VG7o_U5XiaQ/hqdefault.jpg?sqp=-oaymwEZCPYBEIoBSFXyq4qpAwsIARUAAIhCGAFwAQ==&amp;rs=AOn4CLDHLkwj2GaI5JOm5tKEU4AuE7kZQQ</t>
  </si>
  <si>
    <t>PLD Space, an aerospace startup in Spain is leveraging tools acquired through the ANSYS Startup Program to develop small satellite launchers. ANSYS simulatio...</t>
  </si>
  <si>
    <t>ansys startup program, rockets, satellite launch, space</t>
  </si>
  <si>
    <t>VG7o_U5XiaQ</t>
  </si>
  <si>
    <t>Custom Apps in ANSYS AIM</t>
  </si>
  <si>
    <t>https://www.youtube.com/watch?v=GgcZ6PFRCs8</t>
  </si>
  <si>
    <t>https://i.ytimg.com/vi/GgcZ6PFRCs8/hqdefault.jpg?sqp=-oaymwEZCPYBEIoBSFXyq4qpAwsIARUAAIhCGAFwAQ==&amp;rs=AOn4CLBvYJ751llwtuBqbJb4wTqQCKSj0g</t>
  </si>
  <si>
    <t>In this demonstration video, the virtual wind tunnel app in Discovery AIM is used to evaluate the aerodynamic performance of several designs.</t>
  </si>
  <si>
    <t>Engineering simulation, CAE, design engineer, FEA, CFD, thermal analsysis, modal analysis, fluid structure interaction, FSI, multiphysics, multiple physics, ...</t>
  </si>
  <si>
    <t>GgcZ6PFRCs8</t>
  </si>
  <si>
    <t>Linear Static Example with Discovery AIM</t>
  </si>
  <si>
    <t>https://www.youtube.com/watch?v=DqiFVnAjNhc</t>
  </si>
  <si>
    <t>https://i.ytimg.com/vi/DqiFVnAjNhc/hqdefault.jpg?sqp=-oaymwEZCPYBEIoBSFXyq4qpAwsIARUAAIhCGAFwAQ==&amp;rs=AOn4CLC0Hp2q1onwQdyfoZ5Kfa1Wn6T5ow</t>
  </si>
  <si>
    <t>Discovery AIMÃ¢â‚¬â„¢s custom applications enable the automation of simulation workflows to ensure accurate results and best practices.</t>
  </si>
  <si>
    <t>DqiFVnAjNhc</t>
  </si>
  <si>
    <t>Astec and ANSYS Discovery</t>
  </si>
  <si>
    <t>https://www.youtube.com/watch?v=2faBbgirLeg</t>
  </si>
  <si>
    <t>https://i.ytimg.com/vi/2faBbgirLeg/hqdefault.jpg?sqp=-oaymwEZCPYBEIoBSFXyq4qpAwsIARUAAIhCGAFwAQ==&amp;rs=AOn4CLDCnlR-Yih3gsS49O3KJnyD7I1Qrw</t>
  </si>
  <si>
    <t>The performance of an asphalt plant depends upon the interaction of many different processes. Astec has made substantial improvements in its ability to accur...</t>
  </si>
  <si>
    <t>ANSYS Discovery, ANSYS Discovery Live, automotive, design iterations</t>
  </si>
  <si>
    <t>2faBbgirLeg</t>
  </si>
  <si>
    <t>ANSYS Discovery AIM - ANSYS 19 Update</t>
  </si>
  <si>
    <t>https://www.youtube.com/watch?v=ThW58RG1Kjw&amp;t=89s</t>
  </si>
  <si>
    <t>https://i.ytimg.com/vi/ThW58RG1Kjw/hqdefault.jpg?sqp=-oaymwEZCPYBEIoBSFXyq4qpAwsIARUAAIhCGAFwAQ==&amp;rs=AOn4CLBo1VC5UG46H7EZkjvToK-H3pWYag</t>
  </si>
  <si>
    <t>In ANSYS 19, Discovery AIM is full of enhancements making it easier and faster to simulate real world conditions. WeÃ¢â‚¬â„¢ve packed in several enhancements to the...</t>
  </si>
  <si>
    <t>AIM 19.0, ANSYS 19, Discovery AIM, magnetic thermal simulation, simulate porous media, topology optimization</t>
  </si>
  <si>
    <t>ThW58RG1Kjw&amp;t=89s</t>
  </si>
  <si>
    <t>ANSYS Discovery SpaceClaim - ANSYS 19 Overview</t>
  </si>
  <si>
    <t>https://www.youtube.com/watch?v=Dz-k2f1Taq4</t>
  </si>
  <si>
    <t>https://i.ytimg.com/vi/Dz-k2f1Taq4/hqdefault.jpg?sqp=-oaymwEZCPYBEIoBSFXyq4qpAwsIARUAAIhCGAFwAQ==&amp;rs=AOn4CLDOvwNGalVACCW1QQXUt57-hFwkCg</t>
  </si>
  <si>
    <t>In ANSYS 19, Discovery SpaceClaim is full of enhancements making it easier and faster to concept model and design. WeÃ¢â‚¬â„¢ve improved SpaceClaimÃ¢â‚¬â„¢s core modeling ...</t>
  </si>
  <si>
    <t>assembly configurations, explode assembly, shared topology, sheet metal corners</t>
  </si>
  <si>
    <t>Dz-k2f1Taq4</t>
  </si>
  <si>
    <t>Rossignol and ANSYS Discovery</t>
  </si>
  <si>
    <t>https://www.youtube.com/watch?v=A3Q9-LtWA-o&amp;t=4s</t>
  </si>
  <si>
    <t>https://i.ytimg.com/vi/A3Q9-LtWA-o/hqdefault.jpg?sqp=-oaymwEZCPYBEIoBSFXyq4qpAwsIARUAAIhCGAFwAQ==&amp;rs=AOn4CLBtfaF1t8Ijb_sNgA3hd8vu8H696Q</t>
  </si>
  <si>
    <t>Rossignol has a team of engineers that work with skiers, designers and others to create new products. Of course, time to market is critical for them in terms...</t>
  </si>
  <si>
    <t>ANSYS Discovery, ANSYS Discovery Live, Rossignol skis, computational fluid dynami, design iterations</t>
  </si>
  <si>
    <t>A3Q9-LtWA-o&amp;t=4s</t>
  </si>
  <si>
    <t>Before Every Innovation, there is ANSYS</t>
  </si>
  <si>
    <t>https://www.youtube.com/watch?v=RJqilrv5Dt0</t>
  </si>
  <si>
    <t>https://i.ytimg.com/vi/RJqilrv5Dt0/hqdefault.jpg?sqp=-oaymwEZCPYBEIoBSFXyq4qpAwsIARUAAIhCGAFwAQ==&amp;rs=AOn4CLDvhd6fjDnaOpKd4bp1g-0pxsj-Pw</t>
  </si>
  <si>
    <t>Before every breakthrough in autonomous driving, robotics, 3D printing, reusable rocket engines, digital twins, patient-specific healthcare interventions and...</t>
  </si>
  <si>
    <t>3D printing, autonomous driving, digital twins, robotics, simulation</t>
  </si>
  <si>
    <t>RJqilrv5Dt0</t>
  </si>
  <si>
    <t>ANSYS in the Gompute HPC Cloud keeps Nidec Spinning Around</t>
  </si>
  <si>
    <t>https://www.youtube.com/watch?v=Mk1wVbJk7Ik</t>
  </si>
  <si>
    <t>https://i.ytimg.com/vi/Mk1wVbJk7Ik/hqdefault.jpg?sqp=-oaymwEZCPYBEIoBSFXyq4qpAwsIARUAAIhCGAFwAQ==&amp;rs=AOn4CLC3N7J2myI5utECL0IOb7p523GLCw</t>
  </si>
  <si>
    <t>Watch this video to learn how Miguel Rigo, an R&amp;D Fan System Engineer at Nidec, uses GomputeÃ¢â‚¬â„¢s cloud services to run ANSYS Fluent, ANSYS Mechanical and ANSYS...</t>
  </si>
  <si>
    <t>automotive, energy, industrial equipment, engineering, simulation, cfd, mechanical, cooling</t>
  </si>
  <si>
    <t>Mk1wVbJk7Ik</t>
  </si>
  <si>
    <t>Simulation of snap-fit insertion with non-linear contact using ANSYS AIM</t>
  </si>
  <si>
    <t>https://www.youtube.com/watch?v=X5gV6smpKGs</t>
  </si>
  <si>
    <t>https://i.ytimg.com/vi/X5gV6smpKGs/hqdefault.jpg?sqp=-oaymwEZCPYBEIoBSFXyq4qpAwsIARUAAIhCGAFwAQ==&amp;rs=AOn4CLCvtn_bM-Hae6AVCNZDFlQU5HmUzw</t>
  </si>
  <si>
    <t>Discovery AIM quickly solves non-linear structural problems, as demonstrated in this simulation of a snap-fit insertion. Learn more: http://www.ansys.com/dis...</t>
  </si>
  <si>
    <t>X5gV6smpKGs</t>
  </si>
  <si>
    <t>Single User Interface with Multiple Physics in Discovery AIM</t>
  </si>
  <si>
    <t>https://www.youtube.com/watch?v=yGdOuL-4j68</t>
  </si>
  <si>
    <t>https://i.ytimg.com/vi/yGdOuL-4j68/hqdefault.jpg?sqp=-oaymwEZCPYBEIoBSFXyq4qpAwsIARUAAIhCGAFwAQ==&amp;rs=AOn4CLBATzRlkseTQjIco68KU-d7jDgJwA</t>
  </si>
  <si>
    <t>Watch how Discovery AIM solves complex multiple physics and multiphysics simulations, with a single, streamlined user interface.</t>
  </si>
  <si>
    <t>Engineering simulation, CAE, design engineer, FEA, CFD, thermal analsysis, modal analysis, fluid structure interaction, FSI, multiphysics, multiple physics</t>
  </si>
  <si>
    <t>yGdOuL-4j68</t>
  </si>
  <si>
    <t>What is Discovery AIM?</t>
  </si>
  <si>
    <t>https://www.youtube.com/watch?v=4Yt6Y7mblow</t>
  </si>
  <si>
    <t>https://i.ytimg.com/vi/4Yt6Y7mblow/hqdefault.jpg?sqp=-oaymwEZCPYBEIoBSFXyq4qpAwsIARUAAIhCGAFwAQ==&amp;rs=AOn4CLDwQozUYAm-mzpNs5mBBM3knKKtSw</t>
  </si>
  <si>
    <t>Welcome to Discovery AIM, a complete, low-cost tool for simulating multiphysics. Learn more: http://www.ansys.com/discovery</t>
  </si>
  <si>
    <t>4Yt6Y7mblow</t>
  </si>
  <si>
    <t>Unfolding Sheet Metal Parts with ANSYS SpaceClaim</t>
  </si>
  <si>
    <t>https://www.youtube.com/watch?v=MN63HiepT2I</t>
  </si>
  <si>
    <t>https://i.ytimg.com/vi/MN63HiepT2I/hqdefault.jpg?sqp=-oaymwEZCPYBEIoBSFXyq4qpAwsIARUAAIhCGAFwAQ==&amp;rs=AOn4CLDYH9MsyhDHTwGgpM46rmCc_fAAgA</t>
  </si>
  <si>
    <t>In this demonstration of Discovery SpaceClaim, you'll see how sheet metal parts can be imported, quickly edited and unfolded to create a flat pattern. Learn ...</t>
  </si>
  <si>
    <t>sheet metal fabrication, corner treatment, sheet metal unfold, sheet metal bend, sheet metal rip, sheet metal feature</t>
  </si>
  <si>
    <t>MN63HiepT2I</t>
  </si>
  <si>
    <t>3Discovered and ANSYS</t>
  </si>
  <si>
    <t>https://www.youtube.com/watch?v=Kjg4SjNR23M</t>
  </si>
  <si>
    <t>https://i.ytimg.com/vi/Kjg4SjNR23M/hqdefault.jpg?sqp=-oaymwEZCPYBEIoBSFXyq4qpAwsIARUAAIhCGAFwAQ==&amp;rs=AOn4CLCfAYjVBLzVWOGjPuKTaaJITeMbMQ</t>
  </si>
  <si>
    <t>Engineers from 3Discovered share their experiences with Discovery SpaceClaim in reverse engineering products for their clients. Learn more: http://www.ansys....</t>
  </si>
  <si>
    <t>Reverse Engineering, STL conversion, STL to CAD, autosurface STL, 3Discovered</t>
  </si>
  <si>
    <t>Kjg4SjNR23M</t>
  </si>
  <si>
    <t>Topology Optimzation and STL File Cleanup with ANSYS Spaceclaim</t>
  </si>
  <si>
    <t>https://www.youtube.com/watch?v=aJIDzC9F5E0</t>
  </si>
  <si>
    <t>https://i.ytimg.com/vi/aJIDzC9F5E0/hqdefault.jpg?sqp=-oaymwEZCPYBEIoBSFXyq4qpAwsIARUAAIhCGAFwAQ==&amp;rs=AOn4CLDFVZTdtt-j9ZLkQt_700wBj-Bfdw</t>
  </si>
  <si>
    <t>In addition to topology optimization, Discovery SpaceClaim has powerful shrink-wrap and smoothing functionality for cleanup of dirty STL files. Learn more: h...</t>
  </si>
  <si>
    <t>aJIDzC9F5E0</t>
  </si>
  <si>
    <t>Perplexus and ANSYS</t>
  </si>
  <si>
    <t>https://www.youtube.com/watch?v=tlWcwaDxCJI</t>
  </si>
  <si>
    <t>https://i.ytimg.com/vi/tlWcwaDxCJI/hqdefault.jpg?sqp=-oaymwEZCPYBEIoBSFXyq4qpAwsIARUAAIhCGAFwAQ==&amp;rs=AOn4CLCs1h_xclaUssWQ4SYvi9usDSMUpQ</t>
  </si>
  <si>
    <t>Hear from Perplexus game-creator, Michael McGinnis, who used Discovery SpaceClaim to win "Best Toy Award." Learn more: http://www.ansys.com/discovery</t>
  </si>
  <si>
    <t>3-D CAD, 3-D design software, 3-D assemblies, 3-D parts, 3-D drawings, CAD software, Pereplexus</t>
  </si>
  <si>
    <t>tlWcwaDxCJI</t>
  </si>
  <si>
    <t>Top 5 SpaceClaim Uses for Machinists and Manufacturing Engineers</t>
  </si>
  <si>
    <t>https://www.youtube.com/watch?v=_3239N5ZnCM</t>
  </si>
  <si>
    <t>https://i.ytimg.com/vi/_3239N5ZnCM/hqdefault.jpg?sqp=-oaymwEZCPYBEIoBSFXyq4qpAwsIARUAAIhCGAFwAQ==&amp;rs=AOn4CLAN7OWxzW2IX7bYR9XLJJmB1trY3Q</t>
  </si>
  <si>
    <t>Watch Discovery SpaceClaim perform on the job, in five commonly used manufacturing applications. Learn more: http://www.ansys.com/discovery</t>
  </si>
  <si>
    <t>SpaceClaim manufacturing, tooling, fixturing, 3-D manufacturing</t>
  </si>
  <si>
    <t>_3239N5ZnCM</t>
  </si>
  <si>
    <t>Reverse Engineering Skin Surface with ANSYS Spaceclaim</t>
  </si>
  <si>
    <t>https://www.youtube.com/watch?v=8SF_IpH74xA</t>
  </si>
  <si>
    <t>https://i.ytimg.com/vi/8SF_IpH74xA/hqdefault.jpg?sqp=-oaymwEZCPYBEIoBSFXyq4qpAwsIARUAAIhCGAFwAQ==&amp;rs=AOn4CLB2IXi9nfHsukjZwQ8iLg4QKh49IQ</t>
  </si>
  <si>
    <t>This short video highlights the skin surface tool in Discovery SpaceClaim, which autosurfaces and reconstructs all STL files, regardless of the files' integr...</t>
  </si>
  <si>
    <t>Reverse Engineering, STL conversion, STL to CAD, autosurface STL</t>
  </si>
  <si>
    <t>8SF_IpH74xA</t>
  </si>
  <si>
    <t>Jig and Fixture Design with ANSYS SpaceClaim</t>
  </si>
  <si>
    <t>https://www.youtube.com/watch?v=_HiPHS_3muQ</t>
  </si>
  <si>
    <t>https://i.ytimg.com/vi/_HiPHS_3muQ/hqdefault.jpg?sqp=-oaymwEZCPYBEIoBSFXyq4qpAwsIARUAAIhCGAFwAQ==&amp;rs=AOn4CLBYyLBVBy085kcgpb9CZ0jS1yrqhA</t>
  </si>
  <si>
    <t>Discovery SpaceClaim is the fastest and easiest way to create manufacturing jigs and fixtures. See how streamlined workflows enable machinists to modify inco...</t>
  </si>
  <si>
    <t>manufacturing, 3-D CAM software, manufacturing jig, manufacturing fixture</t>
  </si>
  <si>
    <t>_HiPHS_3muQ</t>
  </si>
  <si>
    <t>3-D Printing with ANSYS SpaceClaim</t>
  </si>
  <si>
    <t>https://www.youtube.com/watch?v=JFpvh6l2Tto</t>
  </si>
  <si>
    <t>https://i.ytimg.com/vi/JFpvh6l2Tto/hqdefault.jpg?sqp=-oaymwEZCPYBEIoBSFXyq4qpAwsIARUAAIhCGAFwAQ==&amp;rs=AOn4CLBm0MN0GZ2C_7OYt1LTCHUs8-VHXA</t>
  </si>
  <si>
    <t>Learn how Discovery SpaceClaim repairs and optimizes STLs for 3-D printing. Learn more: http://www.ansys.com/discovery</t>
  </si>
  <si>
    <t>3-D printing software, stl cleanup, stl optimize, watertight STL, repair STL, STL thickness analysis</t>
  </si>
  <si>
    <t>JFpvh6l2Tto</t>
  </si>
  <si>
    <t>Reverse Engineering with ANSYS SpaceClaim</t>
  </si>
  <si>
    <t>https://www.youtube.com/watch?v=1ZnaSZEihG8</t>
  </si>
  <si>
    <t>https://i.ytimg.com/vi/1ZnaSZEihG8/hqdefault.jpg?sqp=-oaymwEZCPYBEIoBSFXyq4qpAwsIARUAAIhCGAFwAQ==&amp;rs=AOn4CLCRPxzyCbcp3vMR7WAxrPpL7PDJBQ</t>
  </si>
  <si>
    <t>Whether you need a rough or accurate construction of a model, or tooling based on mesh-scanned data, Discovery SpaceClaim's easy-to-use, reverse engineering ...</t>
  </si>
  <si>
    <t>1ZnaSZEihG8</t>
  </si>
  <si>
    <t>Rapid Product Design with ANSYS Spaceclaim</t>
  </si>
  <si>
    <t>https://www.youtube.com/watch?v=WZYrYvomSa4</t>
  </si>
  <si>
    <t>https://i.ytimg.com/vi/WZYrYvomSa4/hqdefault.jpg?sqp=-oaymwEZCPYBEIoBSFXyq4qpAwsIARUAAIhCGAFwAQ==&amp;rs=AOn4CLBTlV3fxhpjzT7s9AFnehV765uqUg</t>
  </si>
  <si>
    <t>See all Discovery SpaceClaim has to offer: speed, simplicity, flexibility and value-add to productivity, plus the capability for clear communication of desig...</t>
  </si>
  <si>
    <t>3-D CAD, 3-D design software, 3-D assemblies, 3-D parts, 3-D drawings, CAD software, 3D design, 3D design software, ansys 3D</t>
  </si>
  <si>
    <t>WZYrYvomSa4</t>
  </si>
  <si>
    <t>Pervasive 3-D Modeling with ANSYS SpaceClaim</t>
  </si>
  <si>
    <t>https://www.youtube.com/watch?v=UNCUczcp28o</t>
  </si>
  <si>
    <t>https://i.ytimg.com/vi/UNCUczcp28o/hqdefault.jpg?sqp=-oaymwEZCPYBEIoBSFXyq4qpAwsIARUAAIhCGAFwAQ==&amp;rs=AOn4CLC1n-Wht8pj9EpYCPISy66l2UiYZg</t>
  </si>
  <si>
    <t>Welcome to Discovery SpaceClaim. Learn how this multipurpose modeling tool reduces downtime with 3-D design, reverse engineering, 3-D printing and sheet meta...</t>
  </si>
  <si>
    <t>SpaceClaim design, 3-D Design, reverse engineering, 3-D Printing, Sheet Metal unfolding, manufacturing</t>
  </si>
  <si>
    <t>UNCUczcp28o</t>
  </si>
  <si>
    <t>Smart Home Energy Efficient IoT Technology</t>
  </si>
  <si>
    <t>https://www.youtube.com/watch?v=iCgf_YmOykw</t>
  </si>
  <si>
    <t>https://i.ytimg.com/vi/iCgf_YmOykw/hqdefault.jpg?sqp=-oaymwEZCPYBEIoBSFXyq4qpAwsIARUAAIhCGAFwAQ==&amp;rs=AOn4CLBJY0nLVpAbQG13SEuh7Fa4gnSDmQ</t>
  </si>
  <si>
    <t>Ã¢â‚¬Å“Smart HomeÃ¢â‚¬Â technology is the future of residential technology, designed to deliver and distribute a number of services inside and outside the house via net...</t>
  </si>
  <si>
    <t>iot, antenna, smart home, smart LED, wireless communication, internet of things, ansys, sensor technology</t>
  </si>
  <si>
    <t>iCgf_YmOykw</t>
  </si>
  <si>
    <t>ANSYS EnSight Homogeneous Charge Compression Ignition (HCCI) Engine</t>
  </si>
  <si>
    <t>https://www.youtube.com/watch?v=9nCr3h0-eV8</t>
  </si>
  <si>
    <t>https://i.ytimg.com/vi/9nCr3h0-eV8/hqdefault.jpg?sqp=-oaymwEZCPYBEIoBSFXyq4qpAwsIARUAAIhCGAFwAQ==&amp;rs=AOn4CLAquPvi5uphO_K0GbXyzOac86vkrg</t>
  </si>
  <si>
    <t>ANSYS EnSight animation of the internal flow and combustion of an internal combustion engine. EnSightÃ¢â‚¬â„¢s keyframe animation was used to introduce the parts of...</t>
  </si>
  <si>
    <t>EnSight, IC Engine, HCCI Engine, Ignition, ansys ensight</t>
  </si>
  <si>
    <t>9nCr3h0-eV8</t>
  </si>
  <si>
    <t>ANSYS EnVision: Free Viewer Makes Simulation Results Easier to View</t>
  </si>
  <si>
    <t>https://www.youtube.com/watch?v=Nj084DEzvFE</t>
  </si>
  <si>
    <t>https://i.ytimg.com/vi/Nj084DEzvFE/hqdefault.jpg?sqp=-oaymwEZCPYBEIoBSFXyq4qpAwsIARUAAIhCGAFwAQ==&amp;rs=AOn4CLCtPX-uaWIeW7pL1ti4poVAMCuOOg</t>
  </si>
  <si>
    <t>Watch this video to learn how the free ANSYS EnVision viewer easily displays your ANSYS EnSight results to clients, collaborators, marketing and management. ...</t>
  </si>
  <si>
    <t>simulation data, data video, cae data viewer</t>
  </si>
  <si>
    <t>Nj084DEzvFE</t>
  </si>
  <si>
    <t>Driving success of FÃ‰MALK with ANSYS Engineering Simulation</t>
  </si>
  <si>
    <t>https://www.youtube.com/watch?v=eqjJmozJ3G8</t>
  </si>
  <si>
    <t>https://i.ytimg.com/vi/eqjJmozJ3G8/hqdefault.jpg?sqp=-oaymwEZCPYBEIoBSFXyq4qpAwsIARUAAIhCGAFwAQ==&amp;rs=AOn4CLDOrpBv-F-UVn5RpvdrsUje7sgNlQ</t>
  </si>
  <si>
    <t>eCon Engineering (an ANSYS channel partner) provides value-added solutions for FÃƒâ€°MALK, who are the largest Hungarian owned die casting foundry. ANSYS enginee...</t>
  </si>
  <si>
    <t>automotive, engineering simulation</t>
  </si>
  <si>
    <t>eqjJmozJ3G8</t>
  </si>
  <si>
    <t>Simulating Drones for Deliveries with ANSYS</t>
  </si>
  <si>
    <t>https://www.youtube.com/watch?v=e0KBGtt8Hks</t>
  </si>
  <si>
    <t>https://i.ytimg.com/vi/e0KBGtt8Hks/hqdefault.jpg?sqp=-oaymwEZCPYBEIoBSFXyq4qpAwsIARUAAIhCGAFwAQ==&amp;rs=AOn4CLD67bw08vq-JXoc4UyracNdEJVqog</t>
  </si>
  <si>
    <t>In this video ANSYS tools solve engineering challenges during the UAV delivery process. UAVs combined with warehouses manned by robots and tractors are simul...</t>
  </si>
  <si>
    <t>Unmanned Aerial Vehichle design, antenna, wireless communication, HFSS, ANSYS, drones</t>
  </si>
  <si>
    <t>e0KBGtt8Hks</t>
  </si>
  <si>
    <t>Enabling Medical Device Innovation through Simulation</t>
  </si>
  <si>
    <t>https://www.youtube.com/watch?v=IrpbbPOehEc</t>
  </si>
  <si>
    <t>https://i.ytimg.com/vi/IrpbbPOehEc/hqdefault.jpg?sqp=-oaymwEZCPYBEIoBSFXyq4qpAwsIARUAAIhCGAFwAQ==&amp;rs=AOn4CLDb9nyz4zFQOFIvt-isNkJD-lFIbA</t>
  </si>
  <si>
    <t>In this video youÃ¢â‚¬â„¢ll see ground-breaking solutions from ANSYS contributing to medical research, patient safety, and the advancement of the medical devices in...</t>
  </si>
  <si>
    <t>Medical device simulation, implantable medical device simulation, wireless medical devices</t>
  </si>
  <si>
    <t>IrpbbPOehEc</t>
  </si>
  <si>
    <t>University of Mississippi and ANSYS</t>
  </si>
  <si>
    <t>https://www.youtube.com/watch?v=PA6iUCuImX4</t>
  </si>
  <si>
    <t>https://i.ytimg.com/vi/PA6iUCuImX4/hqdefault.jpg?sqp=-oaymwEZCPYBEIoBSFXyq4qpAwsIARUAAIhCGAFwAQ==&amp;rs=AOn4CLBV4ompp08TvGnWF3aZkUoRjg4PIg</t>
  </si>
  <si>
    <t>Andrew Pruett of the University of Mississippi Medical Center discusses how a partnership with ANSYS is improving their integrative model of human physiology...</t>
  </si>
  <si>
    <t>Personalized healthcare, patient specific, FDA</t>
  </si>
  <si>
    <t>PA6iUCuImX4</t>
  </si>
  <si>
    <t>Promeditec and ANSYS</t>
  </si>
  <si>
    <t>https://www.youtube.com/watch?v=Suvt4bzEPcE</t>
  </si>
  <si>
    <t>https://i.ytimg.com/vi/Suvt4bzEPcE/hqdefault.jpg?sqp=-oaymwEZCPYBEIoBSFXyq4qpAwsIARUAAIhCGAFwAQ==&amp;rs=AOn4CLDl7YFebv6zKUKS-L82nYWUN8YxTg</t>
  </si>
  <si>
    <t>Luca Emili, CEO In Silico Trials, discusses the importance of using modern technologies like simulation to accelerate the FDA medical device and pharmaceutic...</t>
  </si>
  <si>
    <t>In silico trials, FDA, pervasive simulation, perosnalized healthcare</t>
  </si>
  <si>
    <t>Suvt4bzEPcE</t>
  </si>
  <si>
    <t>Avicenna Alliance and ANSYS</t>
  </si>
  <si>
    <t>https://www.youtube.com/watch?v=l4UBziPz_3Y</t>
  </si>
  <si>
    <t>https://i.ytimg.com/vi/l4UBziPz_3Y/hqdefault.jpg?sqp=-oaymwEZCPYBEIoBSFXyq4qpAwsIARUAAIhCGAFwAQ==&amp;rs=AOn4CLCSTcnTe6yJHf4TQ9TWaUuVAeKDPw</t>
  </si>
  <si>
    <t>Adrtiano Henney, Secretary General of the Avicenna Alliance discusses the importance of Personalized Alliance in Modern Medicine and the leading role ANSYS i...</t>
  </si>
  <si>
    <t>Personalized Healthcare, in silico trial, FDA</t>
  </si>
  <si>
    <t>l4UBziPz_3Y</t>
  </si>
  <si>
    <t>RPP Group and ANSYS</t>
  </si>
  <si>
    <t>https://www.youtube.com/watch?v=O2kDIiZ3Hk8</t>
  </si>
  <si>
    <t>https://i.ytimg.com/vi/O2kDIiZ3Hk8/hqdefault.jpg?sqp=-oaymwEZCPYBEIoBSFXyq4qpAwsIARUAAIhCGAFwAQ==&amp;rs=AOn4CLCgFsTVJKQN2OWA0E-QeNVMNFDw6w</t>
  </si>
  <si>
    <t>James Kennedy, Associate Director RPP discusses the growing interest of policymakers for Personalized Alliance in modern medicine, their desire to accelerate...</t>
  </si>
  <si>
    <t>Personalized Healthcare, in silico trial, FDA, regulatory</t>
  </si>
  <si>
    <t>O2kDIiZ3Hk8</t>
  </si>
  <si>
    <t>Lucid Air - Holistic Design. Pervasive Simulation</t>
  </si>
  <si>
    <t>https://www.youtube.com/watch?v=shs0SH3qlaI</t>
  </si>
  <si>
    <t>https://i.ytimg.com/vi/shs0SH3qlaI/hqdefault.jpg?sqp=-oaymwEZCPYBEIoBSFXyq4qpAwsIARUAAIhCGAFwAQ==&amp;rs=AOn4CLBKQGv82_RilTstD_cquLkVt-juFQ</t>
  </si>
  <si>
    <t>Lucid Motors uses ANSYS multiphysics solutions to develop amazing automobiles</t>
  </si>
  <si>
    <t>electrification, electric motors, Automotive</t>
  </si>
  <si>
    <t>shs0SH3qlaI</t>
  </si>
  <si>
    <t>Lucid Air and ANSYS: The Full Potential of Electrification</t>
  </si>
  <si>
    <t>https://www.youtube.com/watch?v=GpJaVUs0UH4</t>
  </si>
  <si>
    <t>https://i.ytimg.com/vi/GpJaVUs0UH4/hqdefault.jpg?sqp=-oaymwEZCPYBEIoBSFXyq4qpAwsIARUAAIhCGAFwAQ==&amp;rs=AOn4CLB3OF3SB5dWrdaC3lYUI_4Y1T53rA</t>
  </si>
  <si>
    <t>Lucid Motors' CTO Peter Rawlinson describes the value of creating digital prototypes with ANSYS.</t>
  </si>
  <si>
    <t>electrification, electric motors, automotive</t>
  </si>
  <si>
    <t>GpJaVUs0UH4</t>
  </si>
  <si>
    <t>Five Critical CFD Applications You Have to Get Right</t>
  </si>
  <si>
    <t>https://www.youtube.com/watch?v=tUSG6SMsn10</t>
  </si>
  <si>
    <t>https://i.ytimg.com/vi/tUSG6SMsn10/hqdefault.jpg?sqp=-oaymwEZCPYBEIoBSFXyq4qpAwsIARUAAIhCGAFwAQ==&amp;rs=AOn4CLALbkeRam2eK9lKRsA54e9HpY09eg</t>
  </si>
  <si>
    <t>To truly understand your product, you must get your CFD simulations right. For example, can you effectively predict the operating limits of a valve or pump w...</t>
  </si>
  <si>
    <t>Cavitation, FSI, Thermal, Turbulence, Fluid structure interaction, rotating machinery, turbomachinery</t>
  </si>
  <si>
    <t>tUSG6SMsn10</t>
  </si>
  <si>
    <t>ANSYS Technology Preview - Coming September 7</t>
  </si>
  <si>
    <t>https://www.youtube.com/watch?v=Bq7MoP_Xp0o</t>
  </si>
  <si>
    <t>https://i.ytimg.com/vi/Bq7MoP_Xp0o/hqdefault.jpg?sqp=-oaymwEZCPYBEIoBSFXyq4qpAwsIARUAAIhCGAFwAQ==&amp;rs=AOn4CLAKYPv4RdcwlSc17tfq6F8BG7SDdw</t>
  </si>
  <si>
    <t>On September 7, 2017 ANSYS will unveil a new technology that will forever change the way engineers design products. Register to learn more: http://www.ansys....</t>
  </si>
  <si>
    <t>designer simulation, engineering simulation, fluids simulation, structural simulation, CAD simulation, 3-d design, 3d design, ansys</t>
  </si>
  <si>
    <t>Bq7MoP_Xp0o</t>
  </si>
  <si>
    <t>Los Angeles Cleantech Incubator (LACI) and ANSYS</t>
  </si>
  <si>
    <t>https://www.youtube.com/watch?v=GuCHLExtNJY</t>
  </si>
  <si>
    <t>https://i.ytimg.com/vi/GuCHLExtNJY/hqdefault.jpg?sqp=-oaymwEZCPYBEIoBSFXyq4qpAwsIARUAAIhCGAFwAQ==&amp;rs=AOn4CLCSX5ipidkFnXvjwO7l5DFOa4nJ0g</t>
  </si>
  <si>
    <t>Los Angeles Cleantech Incubator (LACI), is built to commercialize clean technologies and provide technical resources for startups. LACI's partnership with th...</t>
  </si>
  <si>
    <t>Startup Program, ANSYS startups</t>
  </si>
  <si>
    <t>GuCHLExtNJY</t>
  </si>
  <si>
    <t>Edisun and ANSYS</t>
  </si>
  <si>
    <t>https://www.youtube.com/watch?v=3qhaC_Tttt0</t>
  </si>
  <si>
    <t>https://i.ytimg.com/vi/3qhaC_Tttt0/hqdefault.jpg?sqp=-oaymwEZCPYBEIoBSFXyq4qpAwsIARUAAIhCGAFwAQ==&amp;rs=AOn4CLDA0AfavE-9RaKVwekpETNX0H1sdA</t>
  </si>
  <si>
    <t>Edisun, a business startup, leveraged software accessible through the ANSYS Startup Program to design and test their first product, PV Booster. PV Booster is...</t>
  </si>
  <si>
    <t>solar power, solar energy</t>
  </si>
  <si>
    <t>3qhaC_Tttt0</t>
  </si>
  <si>
    <t>Five Ways SpaceClaim Helps Sheet Metal Manufacturing</t>
  </si>
  <si>
    <t>https://www.youtube.com/watch?v=LWtB_sNgdc8</t>
  </si>
  <si>
    <t>https://i.ytimg.com/vi/LWtB_sNgdc8/hqdefault.jpg?sqp=-oaymwEZCPYBEIoBSFXyq4qpAwsIARUAAIhCGAFwAQ==&amp;rs=AOn4CLBkqd3RyxpR3uhoqZSsPyGOrBI2KA</t>
  </si>
  <si>
    <t>Here are 5 common ways that those manufacturing sheet metal parts are using SpaceClaim. From the repair of corrupt geometry, optimization and unfolding of im...</t>
  </si>
  <si>
    <t>LWtB_sNgdc8</t>
  </si>
  <si>
    <t>PTC and ANSYS</t>
  </si>
  <si>
    <t>https://www.youtube.com/watch?v=n4lxI4nQqUk</t>
  </si>
  <si>
    <t>https://i.ytimg.com/vi/n4lxI4nQqUk/hqdefault.jpg?sqp=-oaymwEZCPYBEIoBSFXyq4qpAwsIARUAAIhCGAFwAQ==&amp;rs=AOn4CLCP6Emn_uZdN8NFBL6V4hPWk8K8Yg</t>
  </si>
  <si>
    <t>Oil &amp; Gas Consortium: How to combine "Best in Class Technology Solutions" with ANSYS</t>
  </si>
  <si>
    <t>SCADE, Simplorer, IoT, Systems, Digital Twin, Engineering simulation</t>
  </si>
  <si>
    <t>n4lxI4nQqUk</t>
  </si>
  <si>
    <t>Women in Engineering Using ANSYS</t>
  </si>
  <si>
    <t>https://www.youtube.com/watch?v=c6SGmmhewBY</t>
  </si>
  <si>
    <t>https://i.ytimg.com/vi/c6SGmmhewBY/hqdefault.jpg?sqp=-oaymwEZCPYBEIoBSFXyq4qpAwsIARUAAIhCGAFwAQ==&amp;rs=AOn4CLBKuXMwsQefJqOSjxpvrF-7Re9-Gw</t>
  </si>
  <si>
    <t>Celebrating International Women in Engineering Day we met with prominent women using ANSYS. Read more: http://bit.ly/2tB8wcC</t>
  </si>
  <si>
    <t>women in engineering, women in science, STEM, engineering, dyson, mondelez, ansys, optimise</t>
  </si>
  <si>
    <t>c6SGmmhewBY</t>
  </si>
  <si>
    <t>SKURKA Aerospace and ANSYS</t>
  </si>
  <si>
    <t>https://www.youtube.com/watch?v=bOmwj0eXQAY</t>
  </si>
  <si>
    <t>https://i.ytimg.com/vi/bOmwj0eXQAY/hqdefault.jpg?sqp=-oaymwEZCPYBEIoBSFXyq4qpAwsIARUAAIhCGAFwAQ==&amp;rs=AOn4CLDpkwywnesGYBLA4Wbx2gL-BqGAmQ</t>
  </si>
  <si>
    <t>System Requirements Validation and Development Through SCADE Integration with Simplorer</t>
  </si>
  <si>
    <t>SCADE, Simplorer, system requirements, model-based, embedded</t>
  </si>
  <si>
    <t>bOmwj0eXQAY</t>
  </si>
  <si>
    <t>ANSYS RedHawk-SC Introduction</t>
  </si>
  <si>
    <t>https://www.youtube.com/watch?v=co5_EdK4B-4</t>
  </si>
  <si>
    <t>https://i.ytimg.com/vi/co5_EdK4B-4/hqdefault.jpg?sqp=-oaymwEZCPYBEIoBSFXyq4qpAwsIARUAAIhCGAFwAQ==&amp;rs=AOn4CLAEnxSAZuGnYDce6Cu1YMS-SoA-kw</t>
  </si>
  <si>
    <t>ANSYSÃ‚Â® RedHawk-SCÃ¢â€žÂ¢ is the next-generation SoC power noise signoff platform designed to enable sub- 16nm design success. RedHawk-SC is built on ANSYSÃ‚Â® SeaScap...</t>
  </si>
  <si>
    <t>Big data, Big data analytics, elastic compute, machine learning</t>
  </si>
  <si>
    <t>co5_EdK4B-4</t>
  </si>
  <si>
    <t>Engineering Simulation: Test Drives</t>
  </si>
  <si>
    <t>https://www.youtube.com/watch?v=wzftLf4KkQs</t>
  </si>
  <si>
    <t>https://i.ytimg.com/vi/wzftLf4KkQs/hqdefault.jpg?sqp=-oaymwEZCPYBEIoBSFXyq4qpAwsIARUAAIhCGAFwAQ==&amp;rs=AOn4CLCNQ9VLPpsqXJ_aeugcmCzOZh5sdw</t>
  </si>
  <si>
    <t>Join us at one of our UK Test Drives to learn about the capabilities of the ANSYS simulation tools followed by an optional hands-on session using ANSYS softw...</t>
  </si>
  <si>
    <t>ansys training</t>
  </si>
  <si>
    <t>wzftLf4KkQs</t>
  </si>
  <si>
    <t>Vector and ANSYS</t>
  </si>
  <si>
    <t>https://www.youtube.com/watch?v=krWQ85OdKns</t>
  </si>
  <si>
    <t>https://i.ytimg.com/vi/krWQ85OdKns/hqdefault.jpg?sqp=-oaymwEZCPYBEIoBSFXyq4qpAwsIARUAAIhCGAFwAQ==&amp;rs=AOn4CLBkOx8Gny2JXbYzYFETJ1l-Tubl5Q</t>
  </si>
  <si>
    <t>Vector, a business startup, is addressing the small spacecraft market for launch vehicles. Because everything must shrink down when you are creating a nanosa...</t>
  </si>
  <si>
    <t>krWQ85OdKns</t>
  </si>
  <si>
    <t>ANSYS SpaceClaim 2017.1 Enhancements</t>
  </si>
  <si>
    <t>https://www.youtube.com/watch?v=c8BXU7FPFN0</t>
  </si>
  <si>
    <t>https://i.ytimg.com/vi/c8BXU7FPFN0/hqdefault.jpg?sqp=-oaymwEZCPYBEIoBSFXyq4qpAwsIARUAAIhCGAFwAQ==&amp;rs=AOn4CLCoRh6ImVrW2Q577EEUbOXHo1sq1A</t>
  </si>
  <si>
    <t>ANSYS SpaceClaim 2017.1 continues building upon solutions for important design and engineering needs. It further extends the 3-D printing capabilities of the...</t>
  </si>
  <si>
    <t>additive manufacturing, 3-D printing, geometry scripting, 3-D infill, stop chamfer</t>
  </si>
  <si>
    <t>c8BXU7FPFN0</t>
  </si>
  <si>
    <t>Creating and Managing Coordinate Systems</t>
  </si>
  <si>
    <t>https://www.youtube.com/watch?v=SdvipBnni1E</t>
  </si>
  <si>
    <t>https://i.ytimg.com/vi/SdvipBnni1E/hqdefault.jpg?sqp=-oaymwEZCPYBEIoBSFXyq4qpAwsIARUAAIhCGAFwAQ==&amp;rs=AOn4CLARrcBK7G6XkWCxf5rY8_DHzp66fg</t>
  </si>
  <si>
    <t>This video is an example of the on-demand content available in the ANSYS Learning Hub. The Learning Hub gives you easy access to self-paced courses, tools to...</t>
  </si>
  <si>
    <t>ansys learning hub, training subscriptions</t>
  </si>
  <si>
    <t>SdvipBnni1E</t>
  </si>
  <si>
    <t>Good Vibrations: Revibe Energy leverages ANSYS Startup Program</t>
  </si>
  <si>
    <t>https://www.youtube.com/watch?v=GS5C_I3n6VY</t>
  </si>
  <si>
    <t>https://i.ytimg.com/vi/GS5C_I3n6VY/hqdefault.jpg?sqp=-oaymwEZCPYBEIoBSFXyq4qpAwsIARUAAIhCGAFwAQ==&amp;rs=AOn4CLAjP-BIYr0EwPyzurdXRJ8kRYPjww</t>
  </si>
  <si>
    <t>Revibe Energy, a hardware startup that is an expert in harvesting energy, has leveraged the ANSYS Startup Program to help them be more innovative. By utilizi...</t>
  </si>
  <si>
    <t>startups, energy</t>
  </si>
  <si>
    <t>GS5C_I3n6VY</t>
  </si>
  <si>
    <t>What Can Serious CFD Do for You?</t>
  </si>
  <si>
    <t>https://www.youtube.com/watch?v=C-Z9PdLEPec</t>
  </si>
  <si>
    <t>https://i.ytimg.com/vi/C-Z9PdLEPec/hqdefault.jpg?sqp=-oaymwEZCPYBEIoBSFXyq4qpAwsIARUAAIhCGAFwAQ==&amp;rs=AOn4CLCFmwz_-KkotBzD1j6WhD6FKqx2Vw</t>
  </si>
  <si>
    <t>Computational Fluid Dynamics (CFD) is a tool with amazing flexibility, accuracy and breadth of application but needs to be properly applied in order to deliv...</t>
  </si>
  <si>
    <t>Serious CFD, Accurate CFD, computational fluid dynamics, cfd, ansys, ansys cfd</t>
  </si>
  <si>
    <t>C-Z9PdLEPec</t>
  </si>
  <si>
    <t>The Physics of Disease: The Future of Simulation in Medicine</t>
  </si>
  <si>
    <t>https://www.youtube.com/watch?v=zLlz054pec0</t>
  </si>
  <si>
    <t>https://i.ytimg.com/vi/zLlz054pec0/hqdefault.jpg?sqp=-oaymwEZCPYBEIoBSFXyq4qpAwsIARUAAIhCGAFwAQ==&amp;rs=AOn4CLB6VLf2MojNMbGJ6vwaYpbZmwNx2A</t>
  </si>
  <si>
    <t>Adriano Henney, Secretary General from Avicenna Alliance discusses the challenges and the dynamics of interaction of the complex networks in the healthcare i...</t>
  </si>
  <si>
    <t>disease, in silico trials, pharmaceuticals, avicenna, adriano henney, ansys, medical simulation, modeling simulation, clinical trials, healthcare, how to run...</t>
  </si>
  <si>
    <t>zLlz054pec0</t>
  </si>
  <si>
    <t>Perplexus -  Customer success ANSYS SpaceClaim</t>
  </si>
  <si>
    <t>https://www.youtube.com/watch?v=m9AU2fLz0-U</t>
  </si>
  <si>
    <t>https://i.ytimg.com/vi/m9AU2fLz0-U/hqdefault.jpg?sqp=-oaymwEZCPYBEIoBSFXyq4qpAwsIARUAAIhCGAFwAQ==&amp;rs=AOn4CLByLGc0Yw6TcHOUO6n8dZ7Bwww-zA</t>
  </si>
  <si>
    <t>Michael from Perplexus is just one customer who used our software to bring his ideas to fruition and won Ã¢â‚¬Å“The Game of the YearÃ¢â‚¬Â. Watch this video and get ins...</t>
  </si>
  <si>
    <t>3-D CAD, 3-D design software, 3-D assemblies, 3-D parts, 3-D drawings, CAD software</t>
  </si>
  <si>
    <t>m9AU2fLz0-U</t>
  </si>
  <si>
    <t>ANSYS AIM - Simulation for Every Engineer</t>
  </si>
  <si>
    <t>https://www.youtube.com/watch?v=5_HFd7KAROA</t>
  </si>
  <si>
    <t>https://i.ytimg.com/vi/5_HFd7KAROA/hqdefault.jpg?sqp=-oaymwEZCPYBEIoBSFXyq4qpAwsIARUAAIhCGAFwAQ==&amp;rs=AOn4CLDDnftryMSvzTIsXqBLUMAO3ZLFbw</t>
  </si>
  <si>
    <t>ANSYS AIM is an easy-to-use simulation environment. In a CAD and simulation integrated user interface, it offers guided workflows for single discipline or mu...</t>
  </si>
  <si>
    <t>ANSYS AIM, design simulation, upfront simulation, design exploration, digital exploration, engineering design optimization</t>
  </si>
  <si>
    <t>5_HFd7KAROA</t>
  </si>
  <si>
    <t>Motor Solution Introduction with ANSYS</t>
  </si>
  <si>
    <t>https://www.youtube.com/watch?v=_jdj7g426Yc</t>
  </si>
  <si>
    <t>https://i.ytimg.com/vi/_jdj7g426Yc/hqdefault.jpg?sqp=-oaymwEZCPYBEIoBSFXyq4qpAwsIARUAAIhCGAFwAQ==&amp;rs=AOn4CLDpqPt7wM4GpE_sBUgtExIwvEGZxw</t>
  </si>
  <si>
    <t>Watch an overview video of the complete ANSYS motor design flow. Learn more: http://www.ansys.com/products/electronics</t>
  </si>
  <si>
    <t>Electric Machines, Electric Drives, Motor Control</t>
  </si>
  <si>
    <t>_jdj7g426Yc</t>
  </si>
  <si>
    <t>Play it by Ear - Hear How Oticon Surpassed Expectations in Increasing Engineering Productivity</t>
  </si>
  <si>
    <t>https://www.youtube.com/watch?v=pTZrDOH_byU</t>
  </si>
  <si>
    <t>https://i.ytimg.com/vi/pTZrDOH_byU/hqdefault.jpg?sqp=-oaymwEZCPYBEIoBSFXyq4qpAwsIARUAAIhCGAFwAQ==&amp;rs=AOn4CLDcm8DG7uwHVOIoZQcrv8zXdxlhAQ</t>
  </si>
  <si>
    <t>Oticon strives to be the leader in high performance hearing solutions, and to supply the most sophisticated technology and audiology possible. Oticon uses th...</t>
  </si>
  <si>
    <t>hearing aids</t>
  </si>
  <si>
    <t>pTZrDOH_byU</t>
  </si>
  <si>
    <t>The Cummins Story: Simulating Everything</t>
  </si>
  <si>
    <t>https://www.youtube.com/watch?v=vgzQdSMFET0</t>
  </si>
  <si>
    <t>https://i.ytimg.com/vi/vgzQdSMFET0/hqdefault.jpg?sqp=-oaymwEZCPYBEIoBSFXyq4qpAwsIARUAAIhCGAFwAQ==&amp;rs=AOn4CLC4jLDBbdM7XNjEelbMHzL5XfluIQ</t>
  </si>
  <si>
    <t>Cummins has a unique perspective on engineering simulation. The company begins all of its designs with simulation, a process it call Analysis-Led Design. Wat...</t>
  </si>
  <si>
    <t>design, diesel, power generation</t>
  </si>
  <si>
    <t>vgzQdSMFET0</t>
  </si>
  <si>
    <t>Electro-Thermal De-Icing Simulated with ANSYS FENSAP-ICE</t>
  </si>
  <si>
    <t>https://www.youtube.com/watch?v=z84q86lA1tA</t>
  </si>
  <si>
    <t>https://i.ytimg.com/vi/z84q86lA1tA/hqdefault.jpg?sqp=-oaymwEZCPYBEIoBSFXyq4qpAwsIARUAAIhCGAFwAQ==&amp;rs=AOn4CLArgHPsNfZysF5ek7kB_Sm8czp7bw</t>
  </si>
  <si>
    <t>The performance of bleed-air or electro-thermal ice protection systems (IPS) can be studied with FENSAP-ICE through the conjugate heat transfer (CHT) between...</t>
  </si>
  <si>
    <t>De-icing</t>
  </si>
  <si>
    <t>z84q86lA1tA</t>
  </si>
  <si>
    <t>Powering Lucid Motors with ANSYS</t>
  </si>
  <si>
    <t>https://www.youtube.com/watch?v=Lz8xr-1melg</t>
  </si>
  <si>
    <t>https://i.ytimg.com/vi/Lz8xr-1melg/hqdefault.jpg?sqp=-oaymwEZCPYBEIoBSFXyq4qpAwsIARUAAIhCGAFwAQ==&amp;rs=AOn4CLC0g1UjWxVUevfZ4ndb2OmKwopoiw</t>
  </si>
  <si>
    <t>Lucid Motors is building the next generation of electric vehicles with the help of ANSYS engineering simulation solutions. Learn more: http://www.ansys.com/S...</t>
  </si>
  <si>
    <t>adas, hybrid vehicles, electric vehicles, green power.</t>
  </si>
  <si>
    <t>Lz8xr-1melg</t>
  </si>
  <si>
    <t>ANSYS in Action - Overset Mesh</t>
  </si>
  <si>
    <t>https://www.youtube.com/watch?v=_Cryhe7L3uw</t>
  </si>
  <si>
    <t>https://i.ytimg.com/vi/_Cryhe7L3uw/hqdefault.jpg?sqp=-oaymwEZCPYBEIoBSFXyq4qpAwsIARUAAIhCGAFwAQ==&amp;rs=AOn4CLCm6AYjQVe30iMlauNH37OU4zSTjw</t>
  </si>
  <si>
    <t>Overset mesh in ANSYS Fluent simplifies and speeds simulations that include structured mesh around individual parts and part swapping, as well as, moving cel...</t>
  </si>
  <si>
    <t>Overset mesh</t>
  </si>
  <si>
    <t>_Cryhe7L3uw</t>
  </si>
  <si>
    <t>Simulating RF Interference in an NFL Stadium</t>
  </si>
  <si>
    <t>https://www.youtube.com/watch?v=ycK90Ch-uv0</t>
  </si>
  <si>
    <t>https://i.ytimg.com/vi/ycK90Ch-uv0/hqdefault.jpg?sqp=-oaymwEZCPYBEIoBSFXyq4qpAwsIARUAAIhCGAFwAQ==&amp;rs=AOn4CLB5JrYKryhc25nkssdKj348SCScwg</t>
  </si>
  <si>
    <t>Wireless technology is fully deployed within modern sports stadiums. The coaching-staff, players, media, and security personnel all expect their wireless equ...</t>
  </si>
  <si>
    <t>ANSYS HFSS, ANSYS Savant, Wireless Communication</t>
  </si>
  <si>
    <t>ycK90Ch-uv0</t>
  </si>
  <si>
    <t>Jet Towers using ANSYS AIM</t>
  </si>
  <si>
    <t>https://www.youtube.com/watch?v=35rv-nXxt6s</t>
  </si>
  <si>
    <t>https://i.ytimg.com/vi/35rv-nXxt6s/hqdefault.jpg?sqp=-oaymwEZCPYBEIoBSFXyq4qpAwsIARUAAIhCGAFwAQ==&amp;rs=AOn4CLAGTDGj0XOdfIFpCiwjLlkhm_iUWg</t>
  </si>
  <si>
    <t>Jet Towers has used ANSYS AIM to gain a 5x delivery time advantage over their competitors. Hear from their engineering director how it has helped reduce wind...</t>
  </si>
  <si>
    <t>AIM, structural simulation, wind drag</t>
  </si>
  <si>
    <t>35rv-nXxt6s</t>
  </si>
  <si>
    <t>Creating a Digital Twin with ANSYS</t>
  </si>
  <si>
    <t>https://www.youtube.com/watch?v=cxoHx7kitzk</t>
  </si>
  <si>
    <t>https://i.ytimg.com/vi/cxoHx7kitzk/hqdefault.jpg?sqp=-oaymwEZCPYBEIoBSFXyq4qpAwsIARUAAIhCGAFwAQ==&amp;rs=AOn4CLACDGy0QPtdMa2D7ytZvwr1lrAX9w</t>
  </si>
  <si>
    <t>Pervasive engineering simulation isn't limited to the product development process. A digital twin is a real-time, virtual copy of an actual operating machine...</t>
  </si>
  <si>
    <t>digital twin, ansys</t>
  </si>
  <si>
    <t>cxoHx7kitzk</t>
  </si>
  <si>
    <t>ANSYS 18: Introducing Pervasive Engineering Simulation</t>
  </si>
  <si>
    <t>https://www.youtube.com/watch?v=lmE6jihTqtU</t>
  </si>
  <si>
    <t>https://i.ytimg.com/vi/lmE6jihTqtU/hqdefault.jpg?sqp=-oaymwEZCPYBEIoBSFXyq4qpAwsIARUAAIhCGAFwAQ==&amp;rs=AOn4CLCoy0JmDqm1dbjcZLmXbOwDQV7uhQ</t>
  </si>
  <si>
    <t>With the release of ANSYS 18, engineering simulation is expanding throughout the product lifecycle for digital exploration to digital prototyping to digital ...</t>
  </si>
  <si>
    <t>additive manufacturing, pervasive engineering</t>
  </si>
  <si>
    <t>lmE6jihTqtU</t>
  </si>
  <si>
    <t>ANSYS in Action - Topology Optimization</t>
  </si>
  <si>
    <t>https://www.youtube.com/watch?v=xHN810lJs4k</t>
  </si>
  <si>
    <t>https://i.ytimg.com/vi/xHN810lJs4k/hqdefault.jpg?sqp=-oaymwEZCPYBEIoBSFXyq4qpAwsIARUAAIhCGAFwAQ==&amp;rs=AOn4CLCSGQ9u1hwkYhX1L_3V9iw9pi2Fdg</t>
  </si>
  <si>
    <t>ANSYS Mechanical has in-built topology optimization to enable engineers and designers to easily determine where material is needed and where it can be remove...</t>
  </si>
  <si>
    <t>Topology Optimization</t>
  </si>
  <si>
    <t>xHN810lJs4k</t>
  </si>
  <si>
    <t>ANSYS in Action - Control Systems &amp; Rigid Body Dynamics</t>
  </si>
  <si>
    <t>https://www.youtube.com/watch?v=thF-XtIEFI4</t>
  </si>
  <si>
    <t>https://i.ytimg.com/vi/thF-XtIEFI4/hqdefault.jpg?sqp=-oaymwEZCPYBEIoBSFXyq4qpAwsIARUAAIhCGAFwAQ==&amp;rs=AOn4CLAozMJ6cFz15Sc1Y602wyr20DXqGQ</t>
  </si>
  <si>
    <t>ANSYS Mechanical rigid body dynamics, able to simulate complex mechanisms with joints and contacts and the ability to couple in control systems using ANSYS S...</t>
  </si>
  <si>
    <t>Multibody dynamics, rigid body dynamics</t>
  </si>
  <si>
    <t>thF-XtIEFI4</t>
  </si>
  <si>
    <t>GE and ANSYS Partner on Digital Twins</t>
  </si>
  <si>
    <t>https://www.youtube.com/watch?v=gpequazvtDk</t>
  </si>
  <si>
    <t>https://i.ytimg.com/vi/gpequazvtDk/hqdefault.jpg?sqp=-oaymwEZCPYBEIoBSFXyq4qpAwsIARUAAIhCGAFwAQ==&amp;rs=AOn4CLBsOdFfGfiy1en4ejBQRk_wrYzGvQ</t>
  </si>
  <si>
    <t>In this video, John Magee of GE, will the importance of IIoT, digital twins and how ANSYS and GE are working together on this topic. Learn More: http://www.a...</t>
  </si>
  <si>
    <t>digital twin, predictive analytics, ANSYS Systems, systems engineering</t>
  </si>
  <si>
    <t>gpequazvtDk</t>
  </si>
  <si>
    <t>ANSYS in Action - Harmonic Analysis</t>
  </si>
  <si>
    <t>https://www.youtube.com/watch?v=ORUp63bbnxI</t>
  </si>
  <si>
    <t>https://i.ytimg.com/vi/ORUp63bbnxI/hqdefault.jpg?sqp=-oaymwEZCPYBEIoBSFXyq4qpAwsIARUAAIhCGAFwAQ==&amp;rs=AOn4CLB7gwkXf6pu9iHMna1iiEl8KzhoXQ</t>
  </si>
  <si>
    <t>ANSYS 18.0 introduces a breakthrough Harmonic Analysis method that delivers the same accuracy as a full wheel solution while speeding time to solution by up ...</t>
  </si>
  <si>
    <t>Harmonic Analysis, Turbomachnery Simulation</t>
  </si>
  <si>
    <t>ORUp63bbnxI</t>
  </si>
  <si>
    <t>ANSYS 18 Viewer</t>
  </si>
  <si>
    <t>https://www.youtube.com/watch?v=oXAvn-i2Vc4</t>
  </si>
  <si>
    <t>https://i.ytimg.com/vi/oXAvn-i2Vc4/hqdefault.jpg?sqp=-oaymwEZCPYBEIoBSFXyq4qpAwsIARUAAIhCGAFwAQ==&amp;rs=AOn4CLAbe3SczZpYUjRnW2_qD0qzuiLHOg</t>
  </si>
  <si>
    <t>Watch this video to see how ANSYS Viewer enables various stakeholders - designers, engineers, managers, suppliers, partners and customers - to easily and qui...</t>
  </si>
  <si>
    <t>simulation results viewer, analysis viewer</t>
  </si>
  <si>
    <t>oXAvn-i2Vc4</t>
  </si>
  <si>
    <t>ANSYS AIM Integration with ANSYS Fluent</t>
  </si>
  <si>
    <t>https://www.youtube.com/watch?v=ao0j98jLiDU</t>
  </si>
  <si>
    <t>https://i.ytimg.com/vi/ao0j98jLiDU/hqdefault.jpg?sqp=-oaymwEZCPYBEIoBSFXyq4qpAwsIARUAAIhCGAFwAQ==&amp;rs=AOn4CLDkxTUh2RtYCaL4TpNBfKZ_J3OeUA</t>
  </si>
  <si>
    <t>ANSYS AIMÃ¢â‚¬â„¢s fast, intuitive workflow can prepare and mesh geometry for solving in ANSYS Fluent, enabling engineers to include more advanced fluid physics. Le...</t>
  </si>
  <si>
    <t>AIM Prep, AIM Fluent</t>
  </si>
  <si>
    <t>ao0j98jLiDU</t>
  </si>
  <si>
    <t>ANSYS in Action - ROM Cosimulation with ANSYS Simplorer</t>
  </si>
  <si>
    <t>https://www.youtube.com/watch?v=U7_wi37SlFo</t>
  </si>
  <si>
    <t>https://i.ytimg.com/vi/U7_wi37SlFo/hqdefault.jpg?sqp=-oaymwEZCPYBEIoBSFXyq4qpAwsIARUAAIhCGAFwAQ==&amp;rs=AOn4CLBYH6k7a3WfWMSTxLzxDkbHGoeHAw</t>
  </si>
  <si>
    <t>This video demonstrates ROM and FMI capabilities in ANSYS Simplorer for systems simulation. Learn more: http://www.ansys.com/products/release-highlights-18/s...</t>
  </si>
  <si>
    <t>ANSYS Simplorer, ROMs, reduced order models, systems simulation, FMI</t>
  </si>
  <si>
    <t>U7_wi37SlFo</t>
  </si>
  <si>
    <t>ANSYS in ACTION - App Builder</t>
  </si>
  <si>
    <t>https://www.youtube.com/watch?v=xYJPgdOdD3k</t>
  </si>
  <si>
    <t>https://i.ytimg.com/vi/xYJPgdOdD3k/hqdefault.jpg?sqp=-oaymwEZCPYBEIoBSFXyq4qpAwsIARUAAIhCGAFwAQ==&amp;rs=AOn4CLAIJHNh0oP4Ta0SD2JH9vgaOvIq7Q</t>
  </si>
  <si>
    <t>The ACT App Builder helps you to quickly and interactively create apps with minimum development effort using a simple graphical user interface, eliminating t...</t>
  </si>
  <si>
    <t>ANSYS ACT, ANSYS Customization Toolkit, Customize ANSYS, ANSYS Apps</t>
  </si>
  <si>
    <t>xYJPgdOdD3k</t>
  </si>
  <si>
    <t>Transient Time Domain Solutions from HFSS 3D Layout Introduction</t>
  </si>
  <si>
    <t>https://www.youtube.com/watch?v=_fSkZPn5bZA</t>
  </si>
  <si>
    <t>https://i.ytimg.com/vi/_fSkZPn5bZA/hqdefault.jpg?sqp=-oaymwEZCPYBEIoBSFXyq4qpAwsIARUAAIhCGAFwAQ==&amp;rs=AOn4CLC-9cl_cwS3cLK4Pzah6XAep5qjDA</t>
  </si>
  <si>
    <t>Introduction to an important new feature in HFSS Learn more: http://www.ansys.com/products/electronics/ansys-hfss</t>
  </si>
  <si>
    <t>electronics, hfss, spice model, ibis model, pcb, pcb design</t>
  </si>
  <si>
    <t>_fSkZPn5bZA</t>
  </si>
  <si>
    <t>Introducing the ANSYS Learning Hub</t>
  </si>
  <si>
    <t>https://www.youtube.com/watch?v=B8gg7-E851o</t>
  </si>
  <si>
    <t>https://i.ytimg.com/vi/B8gg7-E851o/hqdefault.jpg?sqp=-oaymwEZCPYBEIoBSFXyq4qpAwsIARUAAIhCGAFwAQ==&amp;rs=AOn4CLA03iHaCN8kP2miY9xkq2QXi1mfVg</t>
  </si>
  <si>
    <t>This video is a virtual walk through of the ANSYS Learning Hub, which provides 24/7 access to learning in bite-size pieces with annual subscriptions. It incl...</t>
  </si>
  <si>
    <t>e-learning, ansys training, training subscription</t>
  </si>
  <si>
    <t>B8gg7-E851o</t>
  </si>
  <si>
    <t>Dimension Series - Breakthrough Energy Innovation - Turbomachinery</t>
  </si>
  <si>
    <t>https://www.youtube.com/watch?v=lA3IigonRm8</t>
  </si>
  <si>
    <t>https://i.ytimg.com/vi/lA3IigonRm8/hqdefault.jpg?sqp=-oaymwEZCPYBEIoBSFXyq4qpAwsIARUAAIhCGAFwAQ==&amp;rs=AOn4CLC_9XeoCiIdQWbQM7IpPvNpwzv80Q</t>
  </si>
  <si>
    <t>Dr. Brad Hutchinson provides a perspective on the importance and impact of simulation for breakthrough energy innovation in the turbomachinery industry. Lear...</t>
  </si>
  <si>
    <t>Rotating Equipment, Power Generation, Turbomachinery</t>
  </si>
  <si>
    <t>lA3IigonRm8</t>
  </si>
  <si>
    <t>Designing the Next Generation Drone</t>
  </si>
  <si>
    <t>https://www.youtube.com/watch?v=xgiPFSlKlKs</t>
  </si>
  <si>
    <t>https://i.ytimg.com/vi/xgiPFSlKlKs/hqdefault.jpg?sqp=-oaymwEZCPYBEIoBSFXyq4qpAwsIARUAAIhCGAFwAQ==&amp;rs=AOn4CLAPE9L_cM3pnmqARAamNtefCUj8GQ</t>
  </si>
  <si>
    <t>This video demonstrates how simulation is critical to the development of the next generation of unmanned aerial systems or drones. Learn more: http://www.ans...</t>
  </si>
  <si>
    <t>Drone, UAV, Unmanned aerial systems</t>
  </si>
  <si>
    <t>xgiPFSlKlKs</t>
  </si>
  <si>
    <t>ANSYS Avances en InnovaciÃ³n EnergÃ©tica</t>
  </si>
  <si>
    <t>https://www.youtube.com/watch?v=CYm59aX7to0</t>
  </si>
  <si>
    <t>https://i.ytimg.com/vi/CYm59aX7to0/hqdefault.jpg?sqp=-oaymwEZCPYBEIoBSFXyq4qpAwsIARUAAIhCGAFwAQ==&amp;rs=AOn4CLAtVi1i71S1h4cNEoSDYACQ0GbP8g</t>
  </si>
  <si>
    <t>Claves para conseguir la eficiencia energÃƒÂ©tica http://www.ansys.com/es-ES/Campaigns/breakthrough-energy-innovation</t>
  </si>
  <si>
    <t>avances innovaciÃƒÂ³n energÃƒÂ©tica, simulaciÃƒÂ³n energÃƒÂ©tica, diseÃƒÂ±o sostenible, eficiencia combustible, eficiencia mÃƒÂ¡quinas, optimizaciÃƒÂ³n tÃƒÂ©rmica, electrificaciÃƒÂ³n a...</t>
  </si>
  <si>
    <t>CYm59aX7to0</t>
  </si>
  <si>
    <t>ANSYS Training Overview</t>
  </si>
  <si>
    <t>https://www.youtube.com/watch?v=65JtpZf6VHg</t>
  </si>
  <si>
    <t>https://i.ytimg.com/vi/65JtpZf6VHg/hqdefault.jpg?sqp=-oaymwEZCPYBEIoBSFXyq4qpAwsIARUAAIhCGAFwAQ==&amp;rs=AOn4CLBa6B9nEef7Y0XPsqj7QRxmOR5k7w</t>
  </si>
  <si>
    <t>Brief description of the ANSYS Training offerings and their value. When using engineering software, training is the most effective catalyst to get from a nov...</t>
  </si>
  <si>
    <t>training, ongoing training, ansys training, the value of training, CFD training, FEA training, HFSS training, Icepak training, Maxwell training, engineering ...</t>
  </si>
  <si>
    <t>65JtpZf6VHg</t>
  </si>
  <si>
    <t>Reasons you should attend the ANSYS Dimensions Conference 2016</t>
  </si>
  <si>
    <t>https://www.youtube.com/watch?v=LwXhDJU0Xdo</t>
  </si>
  <si>
    <t>https://i.ytimg.com/vi/LwXhDJU0Xdo/hqdefault.jpg?sqp=-oaymwEZCPYBEIoBSFXyq4qpAwsIARUAAIhCGAFwAQ==&amp;rs=AOn4CLDl_T5sW9qZx0-JUOYCUzGJK6VlHw</t>
  </si>
  <si>
    <t>DescriptionANSYS Dimensions Innovation Executive Conference 2016 - This conference will bring together executives, managers and engineers into a central foru...</t>
  </si>
  <si>
    <t>ansys best practices, exectutive conference</t>
  </si>
  <si>
    <t>LwXhDJU0Xdo</t>
  </si>
  <si>
    <t>Open Talk - ANSYS and Indian Institute of Technology Madras</t>
  </si>
  <si>
    <t>https://www.youtube.com/watch?v=K1ujsvSaOEo</t>
  </si>
  <si>
    <t>https://i.ytimg.com/vi/K1ujsvSaOEo/hqdefault.jpg?sqp=-oaymwEZCPYBEIoBSFXyq4qpAwsIARUAAIhCGAFwAQ==&amp;rs=AOn4CLDNlXfChxYxd4-SkyeguGTJHsJcUA</t>
  </si>
  <si>
    <t>Mr. Joseph Thomas, VP Development, Indian Institute of Technology (IIT) Madras, identifies key trends in the Indian entrepreneurship ecosystem and how CSR is...</t>
  </si>
  <si>
    <t>Academic, ANSYS Startup Program</t>
  </si>
  <si>
    <t>K1ujsvSaOEo</t>
  </si>
  <si>
    <t>HPC Simplified</t>
  </si>
  <si>
    <t>https://www.youtube.com/watch?v=uoEwM94XKmI</t>
  </si>
  <si>
    <t>https://i.ytimg.com/vi/uoEwM94XKmI/hqdefault.jpg?sqp=-oaymwEZCPYBEIoBSFXyq4qpAwsIARUAAIhCGAFwAQ==&amp;rs=AOn4CLC4CUDA-jbSA7jDf1aICDebkTZrhg</t>
  </si>
  <si>
    <t>High-performance computing (HPC) is driving new innovations across a wide range of industries. Intel HPC Orchestrator simplifies the installation, management...</t>
  </si>
  <si>
    <t>HPC, hardware, cluster</t>
  </si>
  <si>
    <t>uoEwM94XKmI</t>
  </si>
  <si>
    <t>Fly Through a Furnace, Cyclone, Ducts and More With CFD</t>
  </si>
  <si>
    <t>https://www.youtube.com/watch?v=pMqf1i8NiVQ</t>
  </si>
  <si>
    <t>https://i.ytimg.com/vi/pMqf1i8NiVQ/hqdefault.jpg?sqp=-oaymwEZCPYBEIoBSFXyq4qpAwsIARUAAIhCGAFwAQ==&amp;rs=AOn4CLBYElcKYuEaDmGPEyepH-rH_33QvQ</t>
  </si>
  <si>
    <t>Fly through a barrel fired furnace, CFB cyclone, reactor vessel and duct work using computational fluid dynamics (CFD) results from ANSYS Fluent. Courtesy of...</t>
  </si>
  <si>
    <t>CFD, computational Fluid Dynamics, Fluids, Furnace, Reactor, Cyclone, Duct</t>
  </si>
  <si>
    <t>pMqf1i8NiVQ</t>
  </si>
  <si>
    <t>Engineering Simulation in Healthcare â€“ Mending a broken heart!</t>
  </si>
  <si>
    <t>https://www.youtube.com/watch?v=0fKTbAmZ8lk</t>
  </si>
  <si>
    <t>https://i.ytimg.com/vi/0fKTbAmZ8lk/hqdefault.jpg?sqp=-oaymwEZCPYBEIoBSFXyq4qpAwsIARUAAIhCGAFwAQ==&amp;rs=AOn4CLBQ5AebPlhQDLlNO-6UHhZUyQeBnw</t>
  </si>
  <si>
    <t>Coronary artery disease is one of the leading causes of death around the world. Dr Paul Morris, Cardiology Doctor &amp; Research Fellow at Sheffield Hallam Unive...</t>
  </si>
  <si>
    <t>blood flow, blood pressure, coronary artery disease</t>
  </si>
  <si>
    <t>0fKTbAmZ8lk</t>
  </si>
  <si>
    <t>ANSYS Breakthrough Energy Innovation</t>
  </si>
  <si>
    <t>https://www.youtube.com/watch?v=QTJ7B7rzQXg</t>
  </si>
  <si>
    <t>https://i.ytimg.com/vi/QTJ7B7rzQXg/hqdefault.jpg?sqp=-oaymwEZCPYBEIoBSFXyq4qpAwsIARUAAIhCGAFwAQ==&amp;rs=AOn4CLAlj0W4FPyY_kRLx_ZI-0qmc_hxSg</t>
  </si>
  <si>
    <t>From startups to multinationals, businesses are seizing the opportunity to deliver breakthrough energy innovation by using engineering simulation to explore ...</t>
  </si>
  <si>
    <t>advanced electrification, aerodynamic design, energy efficiency, lightweighting, renewable energy, sustainability initiatives, sustainable design, system sim...</t>
  </si>
  <si>
    <t>QTJ7B7rzQXg</t>
  </si>
  <si>
    <t>Gravity Driven Flushing Toilet Simulation using ANSYS Fluent</t>
  </si>
  <si>
    <t>https://www.youtube.com/watch?v=YEm7hN970YY</t>
  </si>
  <si>
    <t>https://i.ytimg.com/vi/YEm7hN970YY/hqdefault.jpg?sqp=-oaymwEZCPYBEIoBSFXyq4qpAwsIARUAAIhCGAFwAQ==&amp;rs=AOn4CLBYXnlPUm30ftPLMLpriA4vW1G1vw</t>
  </si>
  <si>
    <t>The computational mechanics research group at the Universidad de los Andes (Mechanical Engineering Department) worked to understand the dynamics of the flow ...</t>
  </si>
  <si>
    <t>Toilet Simulation, Toilet CFD, Flush cfd, flush simulation</t>
  </si>
  <si>
    <t>YEm7hN970YY</t>
  </si>
  <si>
    <t>How Simulation from ANSYS Delivers Modern Product Design at Dyson</t>
  </si>
  <si>
    <t>https://www.youtube.com/watch?v=R_IV_JnNJGg</t>
  </si>
  <si>
    <t>https://i.ytimg.com/vi/R_IV_JnNJGg/hqdefault.jpg?sqp=-oaymwEZCPYBEIoBSFXyq4qpAwsIARUAAIhCGAFwAQ==&amp;rs=AOn4CLCjG_PlqdttUaENT97O5oKA7EG03A</t>
  </si>
  <si>
    <t>Dyson engineers and scientist refine their ideas again and again. ANSYS engineering simulation software enables Dyson to keep refining and improving designs ...</t>
  </si>
  <si>
    <t>aerodynamics, vacuum cleaner, household cleaning</t>
  </si>
  <si>
    <t>R_IV_JnNJGg</t>
  </si>
  <si>
    <t>ANSYS Sports Engineering</t>
  </si>
  <si>
    <t>https://www.youtube.com/watch?v=e4Z564ZAAzY</t>
  </si>
  <si>
    <t>https://i.ytimg.com/vi/e4Z564ZAAzY/hqdefault.jpg?sqp=-oaymwEZCPYBEIoBSFXyq4qpAwsIARUAAIhCGAFwAQ==&amp;rs=AOn4CLA0Dz_NcptnIRC0GtW3d6qMP8P-Qw</t>
  </si>
  <si>
    <t>Learn more: http://www.ansys.com/sports Sports engineers have three primary tasks when creating equipment: 1. They must facilitate the sports. 2. They must p...</t>
  </si>
  <si>
    <t>sports, olympics, sports engineering, sporting equipment, aerodynamics, computational fluid dynamics, fsi</t>
  </si>
  <si>
    <t>e4Z564ZAAzY</t>
  </si>
  <si>
    <t>Beam and Shell Submodeling with ANSYS Mechanical</t>
  </si>
  <si>
    <t>https://www.youtube.com/watch?v=jkj3owGBJ_c</t>
  </si>
  <si>
    <t>https://i.ytimg.com/vi/jkj3owGBJ_c/hqdefault.jpg?sqp=-oaymwEZCPYBEIoBSFXyq4qpAwsIARUAAIhCGAFwAQ==&amp;rs=AOn4CLB1g2NiAf9tFEw5COeyG8PyChtdrg</t>
  </si>
  <si>
    <t>Starting from a global beam and shell model, this video shows how to easily and quickly take results into a detailed solid model to evaluate details around c...</t>
  </si>
  <si>
    <t>Beam modeling, shell modeling, Thin structures, beam and shell analysis</t>
  </si>
  <si>
    <t>jkj3owGBJ_c</t>
  </si>
  <si>
    <t>Beam and Shell Modeling with ANSYS Mechanical</t>
  </si>
  <si>
    <t>https://www.youtube.com/watch?v=BQlQJ2eCM5Y</t>
  </si>
  <si>
    <t>https://i.ytimg.com/vi/BQlQJ2eCM5Y/hqdefault.jpg?sqp=-oaymwEZCPYBEIoBSFXyq4qpAwsIARUAAIhCGAFwAQ==&amp;rs=AOn4CLCeUTpU8sSj_C2ypOYrGt-rlj5ViQ</t>
  </si>
  <si>
    <t>Starting from a solid model, this video shows how to extract the beams and shells using ANSYS SpaceClaim and perform a structural analysis in ANSYS Mechanica...</t>
  </si>
  <si>
    <t>BQlQJ2eCM5Y</t>
  </si>
  <si>
    <t>Simulating the More Electric Aircraft</t>
  </si>
  <si>
    <t>https://www.youtube.com/watch?v=Z8VplWXmPSE</t>
  </si>
  <si>
    <t>https://i.ytimg.com/vi/Z8VplWXmPSE/hqdefault.jpg?sqp=-oaymwEZCPYBEIoBSFXyq4qpAwsIARUAAIhCGAFwAQ==&amp;rs=AOn4CLDiDNvSdrGyCg5j3sLMPbnkSj7sIA</t>
  </si>
  <si>
    <t>Watch this short video to explore ANSYS solutions for your more electric aircraft initiative. Learn more: http://www.ansys.com</t>
  </si>
  <si>
    <t>More Electric Aircraft, Antennas, Motors, Actuators, Embedded Software</t>
  </si>
  <si>
    <t>Z8VplWXmPSE</t>
  </si>
  <si>
    <t>ANSYS Consulting Services</t>
  </si>
  <si>
    <t>https://www.youtube.com/watch?v=L8xysfVzBgg</t>
  </si>
  <si>
    <t>https://i.ytimg.com/vi/L8xysfVzBgg/hqdefault.jpg?sqp=-oaymwEZCPYBEIoBSFXyq4qpAwsIARUAAIhCGAFwAQ==&amp;rs=AOn4CLCueM4oPqMGNHVbQ6Q6nGp7zdyqKg</t>
  </si>
  <si>
    <t>http://www.ansys.com/consulting ANSYS Consulting Services provides mentoring on the most efficient use of a single simulation product; a comprehensive evalua...</t>
  </si>
  <si>
    <t>engineering simulation, ANSYS, engineering consulting services, simulation consulting services</t>
  </si>
  <si>
    <t>L8xysfVzBgg</t>
  </si>
  <si>
    <t>ANSYS SpaceClaim as a Primary Design Tool</t>
  </si>
  <si>
    <t>https://www.youtube.com/watch?v=ctI-tMc8U7M&amp;t=14s</t>
  </si>
  <si>
    <t>https://i.ytimg.com/vi/ctI-tMc8U7M/hqdefault.jpg?sqp=-oaymwEZCPYBEIoBSFXyq4qpAwsIARUAAIhCGAFwAQ==&amp;rs=AOn4CLCw1AxlLEo1DZCaJeHH9nzgWeZm-w</t>
  </si>
  <si>
    <t>ANSYS SpaceClaim is a multipurpose 3D modeling tool that delivers faster engineering results. This video will illustrate the many benefits of using it as a p...</t>
  </si>
  <si>
    <t>SpaceClaim, CAD, 3D Design, Concept Modeling, 3D modeling software, feature based modeling, ANSYS, 3D direct modeling, convert CAD files, edit CAD files, 2D ...</t>
  </si>
  <si>
    <t>ctI-tMc8U7M&amp;t=14s</t>
  </si>
  <si>
    <t>Red Bull Racing - Engineering Simulation with ANSYS</t>
  </si>
  <si>
    <t>https://www.youtube.com/watch?v=cM56elqcgyI</t>
  </si>
  <si>
    <t>https://i.ytimg.com/vi/cM56elqcgyI/hqdefault.jpg?sqp=-oaymwEZCPYBEIoBSFXyq4qpAwsIARUAAIhCGAFwAQ==&amp;rs=AOn4CLC0jzqcunFYTxlChPiUwe4yj95jJg</t>
  </si>
  <si>
    <t>ANSYS helps Red Bull Racing to optimize the components fitted to the race car to ensure reliability and performance to deliver winning results. Learn more: h...</t>
  </si>
  <si>
    <t>Connected Car, IoT, Engineering Simulation, ansys, red bull racing, ANSYS CFD, f1 design, automotive design, vehicle engineering, race car design</t>
  </si>
  <si>
    <t>cM56elqcgyI</t>
  </si>
  <si>
    <t>ANSYS Software Delivers the Perfect Wave to Surfers</t>
  </si>
  <si>
    <t>https://www.youtube.com/watch?v=GayEjpXCdMU</t>
  </si>
  <si>
    <t>https://i.ytimg.com/vi/GayEjpXCdMU/hqdefault.jpg?sqp=-oaymwEZCPYBEIoBSFXyq4qpAwsIARUAAIhCGAFwAQ==&amp;rs=AOn4CLBoGTUfmb3rsKj-vfCC3WbDEZLdCA</t>
  </si>
  <si>
    <t>ANSYS CFD was used to create a wave at the Flosslaende in Munich to make it possible to surf. Learn more: http://www.ansys.com/Products/Fluids</t>
  </si>
  <si>
    <t>Surfing, CFD, Fluid Simulation</t>
  </si>
  <si>
    <t>GayEjpXCdMU</t>
  </si>
  <si>
    <t>Multidomain, Multiphysics Engineering Simulation is Critical to IoT Product Development</t>
  </si>
  <si>
    <t>https://www.youtube.com/watch?v=LHoGviX1ok0</t>
  </si>
  <si>
    <t>https://i.ytimg.com/vi/LHoGviX1ok0/hqdefault.jpg?sqp=-oaymwEZCPYBEIoBSFXyq4qpAwsIARUAAIhCGAFwAQ==&amp;rs=AOn4CLAXO-2keN7d4IGxyHPY7nKZPKKWeg</t>
  </si>
  <si>
    <t>The Internet of Things (IoT) represents a big opportunity for businesses. Watch Tim Saxe, CTO of Quicklogic, Professor Ikhlaq Sidhu, Founding Director of Sut...</t>
  </si>
  <si>
    <t>Engineering Simulation, IoT Product Development, Multi-physics</t>
  </si>
  <si>
    <t>LHoGviX1ok0</t>
  </si>
  <si>
    <t>Aero Vibro Acoustics Demo</t>
  </si>
  <si>
    <t>https://www.youtube.com/watch?v=xpdLQYqBCAk</t>
  </si>
  <si>
    <t>https://i.ytimg.com/vi/xpdLQYqBCAk/hqdefault.jpg?sqp=-oaymwEZCPYBEIoBSFXyq4qpAwsIARUAAIhCGAFwAQ==&amp;rs=AOn4CLDl8cNJFPHFuDxNQx0o0ZnXK2qnpw</t>
  </si>
  <si>
    <t>Simulate the complete acoustic process including generation by fluid action, transmission through a solid and propagation on the other side with Deterministi...</t>
  </si>
  <si>
    <t>Flow Induced Vibration, Vibration Simulation, automotive vibration simulation, Automotive vibration cfd</t>
  </si>
  <si>
    <t>xpdLQYqBCAk</t>
  </si>
  <si>
    <t>ANSYS RedHawk-GPS Overview</t>
  </si>
  <si>
    <t>https://www.youtube.com/watch?v=AKj6q4Yi48Y</t>
  </si>
  <si>
    <t>https://i.ytimg.com/vi/AKj6q4Yi48Y/hqdefault.jpg?sqp=-oaymwEZCPYBEIoBSFXyq4qpAwsIARUAAIhCGAFwAQ==&amp;rs=AOn4CLDIpjbMOBTmoerFseuEHGm7Rk6IEw</t>
  </si>
  <si>
    <t>ANSYS RedHawk-GPS is a power grid prototyping system for SoC designs. This powerÃ¢â‚¬â€œnoiseÃ¢â‚¬â€œreliability-aware PDN prototyping tool that provides a framework for p...</t>
  </si>
  <si>
    <t>PDN, SoC, semiconductor</t>
  </si>
  <si>
    <t>AKj6q4Yi48Y</t>
  </si>
  <si>
    <t>Solve Large-Scale Problems in a Connected World with HFSS SBR+</t>
  </si>
  <si>
    <t>https://www.youtube.com/watch?v=h1ailtfbneo</t>
  </si>
  <si>
    <t>https://i.ytimg.com/vi/h1ailtfbneo/hqdefault.jpg?sqp=-oaymwEZCPYBEIoBSFXyq4qpAwsIARUAAIhCGAFwAQ==&amp;rs=AOn4CLAoro1xEGC23Gn2eflwan9X6wtitg</t>
  </si>
  <si>
    <t>ANSYS HFSS and HFSS SBR+ are excellent tools for the design of smart, interconnected devices. Learn why. More: http://www.ansys.com/Products/Electronics/Opti...</t>
  </si>
  <si>
    <t>HFSS SBR+, Savant, IoT, smart products, antennas, shooting and bouncing ray, HFSS</t>
  </si>
  <si>
    <t>h1ailtfbneo</t>
  </si>
  <si>
    <t>The Connected Soldier</t>
  </si>
  <si>
    <t>https://www.youtube.com/watch?v=AwTokY2xXQw</t>
  </si>
  <si>
    <t>https://i.ytimg.com/vi/AwTokY2xXQw/hqdefault.jpg?sqp=-oaymwEZCPYBEIoBSFXyq4qpAwsIARUAAIhCGAFwAQ==&amp;rs=AOn4CLC0k4kfgCfsVhJOrPy4WiBgFiHJ7w</t>
  </si>
  <si>
    <t>The soldier of tomorrow will be more connected than the soldier of today, with increased situational, environmental and health awareness. This level of conne...</t>
  </si>
  <si>
    <t>HFSS, SAVANT, AUTODYN, Internet of Things</t>
  </si>
  <si>
    <t>AwTokY2xXQw</t>
  </si>
  <si>
    <t>Engineering the Internet of Things with ANSYS</t>
  </si>
  <si>
    <t>https://www.youtube.com/watch?v=ug6Jvn5ZMJs</t>
  </si>
  <si>
    <t>https://i.ytimg.com/vi/ug6Jvn5ZMJs/hqdefault.jpg?sqp=-oaymwEZCPYBEIoBSFXyq4qpAwsIARUAAIhCGAFwAQ==&amp;rs=AOn4CLDx4rp-yPqWIg0JOy_5HjIH2cTmhw</t>
  </si>
  <si>
    <t>The Internet of Things is changing everything. Discover how ANSYS simulation solutions are helping engineers overcome the challenges of designing IoT product...</t>
  </si>
  <si>
    <t>Designing IoT Products, Engineering simulation speeds innovation, improve reliability and durability, internet of things, product design, ansys</t>
  </si>
  <si>
    <t>ug6Jvn5ZMJs</t>
  </si>
  <si>
    <t>Carnegie Mellon SCADE Academic Program and ANSYS</t>
  </si>
  <si>
    <t>https://www.youtube.com/watch?v=01_ngkCaFqI</t>
  </si>
  <si>
    <t>https://i.ytimg.com/vi/01_ngkCaFqI/hqdefault.jpg?sqp=-oaymwEZCPYBEIoBSFXyq4qpAwsIARUAAIhCGAFwAQ==&amp;rs=AOn4CLB-83OmuiTdBztcIAj7obul8IGtGQ</t>
  </si>
  <si>
    <t>This video explains how Carnegie Mellon University is using ANSYS SCADE for academic programs within the university. Learn more: http://www.ansys.com/Product...</t>
  </si>
  <si>
    <t>scade suite, model-based development, embedded software, SCADE academic program, carnegie mellon</t>
  </si>
  <si>
    <t>01_ngkCaFqI</t>
  </si>
  <si>
    <t>Simulate How Your IOT Devices Will Fare in the Real World</t>
  </si>
  <si>
    <t>https://www.youtube.com/watch?v=AN-GIW8aE0g</t>
  </si>
  <si>
    <t>https://i.ytimg.com/vi/AN-GIW8aE0g/hqdefault.jpg?sqp=-oaymwEZCPYBEIoBSFXyq4qpAwsIARUAAIhCGAFwAQ==&amp;rs=AOn4CLBEGGOpUKlEfoIDuU_0S58Lvj6U_g</t>
  </si>
  <si>
    <t>In Energy, Auto, Electronics and Healthcare industries, see how ANSYS products help simulate how your IOT devices will perform in the real world.</t>
  </si>
  <si>
    <t>antenna design, wireless design, antenna placement, wireless connectivity, Smartwatch, Autonomous Vehicles</t>
  </si>
  <si>
    <t>AN-GIW8aE0g</t>
  </si>
  <si>
    <t>ANSYS AIM Structural BMX</t>
  </si>
  <si>
    <t>https://www.youtube.com/watch?v=wtxr1-9TgSc</t>
  </si>
  <si>
    <t>https://i.ytimg.com/vi/wtxr1-9TgSc/hqdefault.jpg?sqp=-oaymwEZCPYBEIoBSFXyq4qpAwsIARUAAIhCGAFwAQ==&amp;rs=AOn4CLCjCPiPXxl_ykwbr0Eye7pIsNsjmQ</t>
  </si>
  <si>
    <t>In this video, ANSYS AIM is used to evaluate the stress on a BMX bike frame and to begin to optimize the bike frame thickness considering fatigue life standa...</t>
  </si>
  <si>
    <t>AIM, multiphysics, structural analysis</t>
  </si>
  <si>
    <t>wtxr1-9TgSc</t>
  </si>
  <si>
    <t>University of Waterloo Formula Motorsports In Partnership with ANSYS</t>
  </si>
  <si>
    <t>https://www.youtube.com/watch?v=Gf4JdkGdvU4</t>
  </si>
  <si>
    <t>https://i.ytimg.com/vi/Gf4JdkGdvU4/hqdefault.jpg?sqp=-oaymwEZCPYBEIoBSFXyq4qpAwsIARUAAIhCGAFwAQ==&amp;rs=AOn4CLASDISuvnZqbv8CVo_3ft-erY1z5w</t>
  </si>
  <si>
    <t>Student competition teams participating in Formula SAE, BAJA, Solar Challenge, Hyperloop use ANSYS Fluids, mechanical, composites &amp; electromagnetic products ...</t>
  </si>
  <si>
    <t>ANSYS CFD, University of Waterloo</t>
  </si>
  <si>
    <t>Gf4JdkGdvU4</t>
  </si>
  <si>
    <t>IC Design for Automotive Applications</t>
  </si>
  <si>
    <t>https://www.youtube.com/watch?v=3cfBQR2eiXs</t>
  </si>
  <si>
    <t>https://i.ytimg.com/vi/3cfBQR2eiXs/hqdefault.jpg?sqp=-oaymwEZCPYBEIoBSFXyq4qpAwsIARUAAIhCGAFwAQ==&amp;rs=AOn4CLCAOzKKJluDRXeUdUHQjCRVvKqsuQ</t>
  </si>
  <si>
    <t>Illustrates the design implications of chips used for automotive applications Learn More: http://www.ansys.com/Solutions-by-Industry/Automotive</t>
  </si>
  <si>
    <t>power integrity, thermal reliability, electromagnetic interference, signal integrity</t>
  </si>
  <si>
    <t>3cfBQR2eiXs</t>
  </si>
  <si>
    <t>From CAD-to-Mesh with Fluent Meshing: Part 3</t>
  </si>
  <si>
    <t>https://www.youtube.com/watch?v=ju1FBGI6ZRQ</t>
  </si>
  <si>
    <t>https://i.ytimg.com/vi/ju1FBGI6ZRQ/hqdefault.jpg?sqp=-oaymwEZCPYBEIoBSFXyq4qpAwsIARUAAIhCGAFwAQ==&amp;rs=AOn4CLAwQ_lQRKQlUKLyPMezgS3vrdunFw</t>
  </si>
  <si>
    <t>Fluent Meshing has been going through some quite dramatic usability improvements during the last 2-3 years and as we continue to move in this direction, we a...</t>
  </si>
  <si>
    <t>Fluent, Meshing, Polyhedral, CAD workflow</t>
  </si>
  <si>
    <t>ju1FBGI6ZRQ</t>
  </si>
  <si>
    <t>From CAD-to-Mesh with Fluent Meshing: Part 2</t>
  </si>
  <si>
    <t>https://www.youtube.com/watch?v=4ukonvB4JZc</t>
  </si>
  <si>
    <t>https://i.ytimg.com/vi/4ukonvB4JZc/hqdefault.jpg?sqp=-oaymwEZCPYBEIoBSFXyq4qpAwsIARUAAIhCGAFwAQ==&amp;rs=AOn4CLAWaJLEHkfblgLT8VM-Pk8362bb8A</t>
  </si>
  <si>
    <t>4ukonvB4JZc</t>
  </si>
  <si>
    <t>From CAD-to-Mesh with Fluent Meshing: Part 1</t>
  </si>
  <si>
    <t>https://www.youtube.com/watch?v=U6IhaPP6Z10</t>
  </si>
  <si>
    <t>https://i.ytimg.com/vi/U6IhaPP6Z10/hqdefault.jpg?sqp=-oaymwEZCPYBEIoBSFXyq4qpAwsIARUAAIhCGAFwAQ==&amp;rs=AOn4CLA3qb9mlXkWiSNTsjfqkh9MNAskOg</t>
  </si>
  <si>
    <t>U6IhaPP6Z10</t>
  </si>
  <si>
    <t>HMI Development with SCADE Display and CoreAVI</t>
  </si>
  <si>
    <t>https://www.youtube.com/watch?v=oEjqV-sedyQ</t>
  </si>
  <si>
    <t>https://i.ytimg.com/vi/oEjqV-sedyQ/hqdefault.jpg?sqp=-oaymwEZCPYBEIoBSFXyq4qpAwsIARUAAIhCGAFwAQ==&amp;rs=AOn4CLD_ZK4bCQ4YPfSm-H6uFDgbAKuGeQ</t>
  </si>
  <si>
    <t>This partner video interview details the collaboration between ANSYS and CoreAVI for qualified/certified HMI development across industries, including aerospa...</t>
  </si>
  <si>
    <t>hmi development, embedded displays, cockpit displays, automotive displays, automotive dashboards</t>
  </si>
  <si>
    <t>oEjqV-sedyQ</t>
  </si>
  <si>
    <t>Electronics Simulation Bangalore - Mobility and Connectivity</t>
  </si>
  <si>
    <t>https://www.youtube.com/watch?v=6X8YNhCmDpk</t>
  </si>
  <si>
    <t>https://i.ytimg.com/vi/6X8YNhCmDpk/hqdefault.jpg?sqp=-oaymwEZCPYBEIoBSFXyq4qpAwsIARUAAIhCGAFwAQ==&amp;rs=AOn4CLAZTJONDPhk28F5a4A08-bGdKVEow</t>
  </si>
  <si>
    <t>At this year's ANSYS Electronics Simulation Expo, a panel of experts discussed the challenges related to the design of Internet of Things, Digital India, and...</t>
  </si>
  <si>
    <t>Make-in-India, Mobility and Connectivity, Engineering Simulation</t>
  </si>
  <si>
    <t>6X8YNhCmDpk</t>
  </si>
  <si>
    <t>Solve RF Cosite Interference Issues with ANSYS HFSS and EMIT</t>
  </si>
  <si>
    <t>https://www.youtube.com/watch?v=fTfTY_3dtlE</t>
  </si>
  <si>
    <t>https://i.ytimg.com/vi/fTfTY_3dtlE/hqdefault.jpg?sqp=-oaymwEZCPYBEIoBSFXyq4qpAwsIARUAAIhCGAFwAQ==&amp;rs=AOn4CLAg5pbQJMR_ki1ri7YNtsGSDeqTqw</t>
  </si>
  <si>
    <t>Learn how to predict radio frequency interference with HFSS and EMIT Learn More: http://www.ansys.com/Products/Electronics/ANSYS-HFSS</t>
  </si>
  <si>
    <t>radio frequency interference, datalink, virtual prototype</t>
  </si>
  <si>
    <t>fTfTY_3dtlE</t>
  </si>
  <si>
    <t>Meggitt USA and ANSYS</t>
  </si>
  <si>
    <t>https://www.youtube.com/watch?v=9q6bjCxLYKQ</t>
  </si>
  <si>
    <t>https://i.ytimg.com/vi/9q6bjCxLYKQ/hqdefault.jpg?sqp=-oaymwEZCPYBEIoBSFXyq4qpAwsIARUAAIhCGAFwAQ==&amp;rs=AOn4CLB3KXWYJovzlpxN8v0tOvdiki74Eg</t>
  </si>
  <si>
    <t>Engineering consulting company Meggitt USA works within a wide range of industries including aerospace. Requirements changes were causing costs and schedules...</t>
  </si>
  <si>
    <t>Embedded software, systems simulation</t>
  </si>
  <si>
    <t>9q6bjCxLYKQ</t>
  </si>
  <si>
    <t>ANSYS ACT Global Update ANSYS 17</t>
  </si>
  <si>
    <t>https://www.youtube.com/watch?v=M3tUIrLcFm0</t>
  </si>
  <si>
    <t>https://i.ytimg.com/vi/M3tUIrLcFm0/hqdefault.jpg?sqp=-oaymwEZCPYBEIoBSFXyq4qpAwsIARUAAIhCGAFwAQ==&amp;rs=AOn4CLCr600MlISarKqi9ryrvo85x7DiMg</t>
  </si>
  <si>
    <t>ANSYS ACT to enable the ANSYS platform and ecosystem vision. For more information visit: http://bit.ly/1SGckzy The video illustrates the ANSYS ACT developmen...</t>
  </si>
  <si>
    <t>ANSYS, ANSYS ACT, Customization, Democratization, Multiphysics, ANSYS Workbench, Workflow, Platform, App Store</t>
  </si>
  <si>
    <t>M3tUIrLcFm0</t>
  </si>
  <si>
    <t>GE and ANSYS Predix Solution for Oil and Gas IOT</t>
  </si>
  <si>
    <t>https://www.youtube.com/watch?v=cS_TorlyTnk</t>
  </si>
  <si>
    <t>https://i.ytimg.com/vi/cS_TorlyTnk/hqdefault.jpg?sqp=-oaymwEZCPYBEIoBSFXyq4qpAwsIARUAAIhCGAFwAQ==&amp;rs=AOn4CLDpsi52uaksk2zzW0dQD4ymgh8XRg</t>
  </si>
  <si>
    <t>This video explains the collaboration between GE Digital and ANSYS on an IIOT solution for the oil and gas industry. The video describes how ANSYS tools have...</t>
  </si>
  <si>
    <t>predictive maintenance, digital twin, oil and gas IIOT, industrial internet of things</t>
  </si>
  <si>
    <t>cS_TorlyTnk</t>
  </si>
  <si>
    <t>Perfecting the Science of System Simulation</t>
  </si>
  <si>
    <t>https://www.youtube.com/watch?v=iR26VHxQWK4</t>
  </si>
  <si>
    <t>https://i.ytimg.com/vi/iR26VHxQWK4/hqdefault.jpg?sqp=-oaymwEZCPYBEIoBSFXyq4qpAwsIARUAAIhCGAFwAQ==&amp;rs=AOn4CLDpsj8CiHeZFcY97-o3NTfEWQmDlg</t>
  </si>
  <si>
    <t>Product and technologies are increasingly complex and changing at an exponential rate. Components need to interact together and operate optimally. Complete 3...</t>
  </si>
  <si>
    <t>Systems, Embedded Software, Multiphysics</t>
  </si>
  <si>
    <t>iR26VHxQWK4</t>
  </si>
  <si>
    <t>Demonstration of Discovery AIM: Simulation for Every Engineer</t>
  </si>
  <si>
    <t>https://www.youtube.com/watch?v=cm9anQBlnDo</t>
  </si>
  <si>
    <t>https://i.ytimg.com/vi/cm9anQBlnDo/hqdefault.jpg?sqp=-oaymwEZCPYBEIoBSFXyq4qpAwsIARUAAIhCGAFwAQ==&amp;rs=AOn4CLDRKww5md8I_2cQXT3MEe49sOhFYA</t>
  </si>
  <si>
    <t>Follow along in this Discovery AIM evaluation of the fluid, thermal and structural performance of a butterfly valve. Learn More: http://www.ansys.com/Product...</t>
  </si>
  <si>
    <t>Simulation, engineers, product design</t>
  </si>
  <si>
    <t>cm9anQBlnDo</t>
  </si>
  <si>
    <t>ANSYS 17.0 10x</t>
  </si>
  <si>
    <t>https://www.youtube.com/watch?v=pB1hUfhssCY</t>
  </si>
  <si>
    <t>https://i.ytimg.com/vi/pB1hUfhssCY/hqdefault.jpg?sqp=-oaymwEZCPYBEIoBSFXyq4qpAwsIARUAAIhCGAFwAQ==&amp;rs=AOn4CLAUjSUod9jAQy-iQAtoeuWBCV18tQ</t>
  </si>
  <si>
    <t>To design better, build faster and create remarkable effeciencies ANSYS 17.0 delivers greatly increased engineering performance, insight and productivity. Re...</t>
  </si>
  <si>
    <t>ANSYS 17.0</t>
  </si>
  <si>
    <t>pB1hUfhssCY</t>
  </si>
  <si>
    <t>ANSYS AIM 10x</t>
  </si>
  <si>
    <t>https://www.youtube.com/watch?v=OWdzNf0xk7Y</t>
  </si>
  <si>
    <t>https://i.ytimg.com/vi/OWdzNf0xk7Y/hqdefault.jpg?sqp=-oaymwEZCPYBEIoBSFXyq4qpAwsIARUAAIhCGAFwAQ==&amp;rs=AOn4CLCzA19kmyhuNiiDOvL1WYm9hf5Rww</t>
  </si>
  <si>
    <t>ANSYS AIM streamlines the simulation process for every engineer in an immersive, easy-to-use single window environment. Harness the power of 10x with powerfu...</t>
  </si>
  <si>
    <t>OWdzNf0xk7Y</t>
  </si>
  <si>
    <t>ANSYS CFD 10x</t>
  </si>
  <si>
    <t>https://www.youtube.com/watch?v=2qemeq5MHQM</t>
  </si>
  <si>
    <t>https://i.ytimg.com/vi/2qemeq5MHQM/hqdefault.jpg?sqp=-oaymwEZCPYBEIoBSFXyq4qpAwsIARUAAIhCGAFwAQ==&amp;rs=AOn4CLDbtU9TcdQe8aXE8Krc-DFOegpJRQ</t>
  </si>
  <si>
    <t>ANSYS CFD enables every engineer to make better, faster decisions across the widest range of applications. Harness the power of 10x with better, faster CFD f...</t>
  </si>
  <si>
    <t>CFD, computational fluid dynnamics, ANSYS, ansys 17, engineering simulation, fluid dynamics</t>
  </si>
  <si>
    <t>2qemeq5MHQM</t>
  </si>
  <si>
    <t>ANSYS HPC 10x</t>
  </si>
  <si>
    <t>https://www.youtube.com/watch?v=thW7aNySvRw</t>
  </si>
  <si>
    <t>https://i.ytimg.com/vi/thW7aNySvRw/hqdefault.jpg?sqp=-oaymwEZCPYBEIoBSFXyq4qpAwsIARUAAIhCGAFwAQ==&amp;rs=AOn4CLDhhVfbp1UzBlEO08RvxdfpqwimiQ</t>
  </si>
  <si>
    <t>ANSYS 17.0 introduces breakthrough HPC technology that delivers engineering insights at 10 times the speed. Realize the promise of 10x with new and powerful ...</t>
  </si>
  <si>
    <t>high-performance computing</t>
  </si>
  <si>
    <t>thW7aNySvRw</t>
  </si>
  <si>
    <t>ANSYS 17.0: Turbomachinery Simulation 10x</t>
  </si>
  <si>
    <t>https://www.youtube.com/watch?v=mj2ZAPksh9E</t>
  </si>
  <si>
    <t>https://i.ytimg.com/vi/mj2ZAPksh9E/hqdefault.jpg?sqp=-oaymwEZCPYBEIoBSFXyq4qpAwsIARUAAIhCGAFwAQ==&amp;rs=AOn4CLBM4AFBhYFWsZnNV-dCz6K2n4h-RQ</t>
  </si>
  <si>
    <t>ANSYS turbomachinery solutions deliver the highest levels of productivity to maximize performance, durability and efficiency. ANSYS 17 advances this leadersh...</t>
  </si>
  <si>
    <t>mj2ZAPksh9E</t>
  </si>
  <si>
    <t>ANSYS 17.0: Time to Analysis 10x</t>
  </si>
  <si>
    <t>https://www.youtube.com/watch?v=iYme9t-dzTc</t>
  </si>
  <si>
    <t>https://i.ytimg.com/vi/iYme9t-dzTc/hqdefault.jpg?sqp=-oaymwEZCPYBEIoBSFXyq4qpAwsIARUAAIhCGAFwAQ==&amp;rs=AOn4CLCcxAEi8NquYEOIk7zjpSafAs8-LQ</t>
  </si>
  <si>
    <t>For preparing geometry for analysis, ANSYS SpaceClaim Direct Modeler leaves traditional CAD in the dust. With ANSYS 17.0 realize 10 times faster geometry pre...</t>
  </si>
  <si>
    <t>CAD, CAE, SpaceClaim</t>
  </si>
  <si>
    <t>iYme9t-dzTc</t>
  </si>
  <si>
    <t>ANSYS 17.0: Chip-Package-System 10x</t>
  </si>
  <si>
    <t>https://www.youtube.com/watch?v=KPvfcrNiqkc</t>
  </si>
  <si>
    <t>https://i.ytimg.com/vi/KPvfcrNiqkc/hqdefault.jpg?sqp=-oaymwEZCPYBEIoBSFXyq4qpAwsIARUAAIhCGAFwAQ==&amp;rs=AOn4CLAPsw7AH2BPTcg1R08oO0ywKpCeEg</t>
  </si>
  <si>
    <t>ANSYS chip-package-system solutions provide increased productivity reliability, and engineering collaboration. ANSYS 17.0 delivers 10 times more productivity...</t>
  </si>
  <si>
    <t>chip packaging systems, cps</t>
  </si>
  <si>
    <t>KPvfcrNiqkc</t>
  </si>
  <si>
    <t>ANSYS ACT Technology Strategy and the App Store</t>
  </si>
  <si>
    <t>https://www.youtube.com/watch?v=Dp46md_WlQg</t>
  </si>
  <si>
    <t>https://i.ytimg.com/vi/Dp46md_WlQg/hqdefault.jpg?sqp=-oaymwEZCPYBEIoBSFXyq4qpAwsIARUAAIhCGAFwAQ==&amp;rs=AOn4CLCgZo62atuq_3Fhi6xw9PWTGFTjoA</t>
  </si>
  <si>
    <t>ANSYS ACT to enable the ANSYS platform and ecosystem vision. The video illustrates the ANSYS ACT development strategy that is based on three directions: prod...</t>
  </si>
  <si>
    <t>ANSYS, ANSYS ACT, Customization, Democratization, ANSYS Workbench, Ecosystem, Platform</t>
  </si>
  <si>
    <t>Dp46md_WlQg</t>
  </si>
  <si>
    <t>Future Directions for ANSYS Electronics Simulation Revealed</t>
  </si>
  <si>
    <t>https://www.youtube.com/watch?v=cVAPZfmVAhc</t>
  </si>
  <si>
    <t>https://i.ytimg.com/vi/cVAPZfmVAhc/hqdefault.jpg?sqp=-oaymwEZCPYBEIoBSFXyq4qpAwsIARUAAIhCGAFwAQ==&amp;rs=AOn4CLC3CXnYQNX-OOqrRd9nV0gqCsKVnA</t>
  </si>
  <si>
    <t>Matt Commens, Lead Product Manager at ANSYS, reveals how ANSYS electronics simulation is based on current and future customer requirements. Today, engineers ...</t>
  </si>
  <si>
    <t>EuMW, ANSYS, engineer, simulation, technology, multiphysics, multiphysique, design, hpc, workbench</t>
  </si>
  <si>
    <t>cVAPZfmVAhc</t>
  </si>
  <si>
    <t>Benefits of Intel for Engineering Simulation</t>
  </si>
  <si>
    <t>https://www.youtube.com/watch?v=1HiRzA36Qhc</t>
  </si>
  <si>
    <t>https://i.ytimg.com/vi/1HiRzA36Qhc/hqdefault.jpg?sqp=-oaymwEZCPYBEIoBSFXyq4qpAwsIARUAAIhCGAFwAQ==&amp;rs=AOn4CLC4hVH4IGR0nj6dD_X3s6wnpSHCJA</t>
  </si>
  <si>
    <t>ANSYS users can realize significant gains in speed, fidelity and productivity with the new Intel Xeon E5v3 processor and Phi coprocessor family, as well as t...</t>
  </si>
  <si>
    <t>Engineering simulation, HPC, high-performance computing, Intel</t>
  </si>
  <si>
    <t>1HiRzA36Qhc</t>
  </si>
  <si>
    <t>Cummins Genset Development and ANSYS</t>
  </si>
  <si>
    <t>https://www.youtube.com/watch?v=068Jkvx6Cn8</t>
  </si>
  <si>
    <t>https://i.ytimg.com/vi/068Jkvx6Cn8/hqdefault.jpg?sqp=-oaymwEZCPYBEIoBSFXyq4qpAwsIARUAAIhCGAFwAQ==&amp;rs=AOn4CLBNFDOlI_w_HUxRPazYe6tBpWElcA</t>
  </si>
  <si>
    <t>By combining 3-D physics, systems engineering, embedded software control and systems-level analysis, ANSYS software can simulate a full generator set. Comple...</t>
  </si>
  <si>
    <t>backup power, engine, alternator, cooling system, chassis, electronic controls, combustion, cylinder head, emissions, coolant</t>
  </si>
  <si>
    <t>068Jkvx6Cn8</t>
  </si>
  <si>
    <t>Nebia and ANSYS</t>
  </si>
  <si>
    <t>https://www.youtube.com/watch?v=geaBDNtbrkE</t>
  </si>
  <si>
    <t>https://i.ytimg.com/vi/geaBDNtbrkE/hqdefault.jpg?sqp=-oaymwEZCPYBEIoBSFXyq4qpAwsIARUAAIhCGAFwAQ==&amp;rs=AOn4CLAJkDaAUK-v26kwYvLWzDXtoYoXig</t>
  </si>
  <si>
    <t>http://www.ansys.com Nebia, a business startup, designed a new showerhead to transform the shower experience while saving water and energy. Because most of t...</t>
  </si>
  <si>
    <t>heat transfer, atomization, optimization, reduce design cycle, process compression, fluids, Fluid Dynamics (Field Of Study), consumer goods</t>
  </si>
  <si>
    <t>geaBDNtbrkE</t>
  </si>
  <si>
    <t>Make In India- ADMS 2015</t>
  </si>
  <si>
    <t>https://www.youtube.com/watch?v=xzA72fSkL9U</t>
  </si>
  <si>
    <t>https://i.ytimg.com/vi/xzA72fSkL9U/hqdefault.jpg?sqp=-oaymwEZCPYBEIoBSFXyq4qpAwsIARUAAIhCGAFwAQ==&amp;rs=AOn4CLBl7QBHH1owuGsuEhYWaT0bGaAdJQ</t>
  </si>
  <si>
    <t>Hear views of panelists on 'Make in India' at the recently conducted Aerospace and Defense Manufacturing Summit in Bangalore, India. Learn more: www.ansys.co...</t>
  </si>
  <si>
    <t>Aerospace, Defense</t>
  </si>
  <si>
    <t>xzA72fSkL9U</t>
  </si>
  <si>
    <t>Make In India and ANSYS</t>
  </si>
  <si>
    <t>https://www.youtube.com/watch?v=rD9WH5Tx3kQ</t>
  </si>
  <si>
    <t>https://i.ytimg.com/vi/rD9WH5Tx3kQ/hqdefault.jpg?sqp=-oaymwEZCPYBEIoBSFXyq4qpAwsIARUAAIhCGAFwAQ==&amp;rs=AOn4CLA46rUqkeGxG2M_iMPtn4-hskKEuQ</t>
  </si>
  <si>
    <t>This video talks about the "Make in India" program and how Simulation-Driven Product Development will help your business gain a competitive edge in product d...</t>
  </si>
  <si>
    <t>Make In India, Manufacturing, Simulation, Product Development</t>
  </si>
  <si>
    <t>rD9WH5Tx3kQ</t>
  </si>
  <si>
    <t>Shell Oil and ANSYS</t>
  </si>
  <si>
    <t>https://www.youtube.com/watch?v=RMHZp-H5a3s</t>
  </si>
  <si>
    <t>https://i.ytimg.com/vi/RMHZp-H5a3s/hqdefault.jpg?sqp=-oaymwEZCPYBEIoBSFXyq4qpAwsIARUAAIhCGAFwAQ==&amp;rs=AOn4CLCKeFrDa8Tb2UWEVoeTWyMWxY3sSg</t>
  </si>
  <si>
    <t>Engineering simulation plays an important role in a wide range of applications at Shell Oil to ensure safety. When designing long pipelines, this leading com...</t>
  </si>
  <si>
    <t>LNG, oil and gas, energy, pipeline, erosion, particle tracking, flexible, ease of use, Improve Product Reliability / Integrity, Develop Offshore and Subsea F...</t>
  </si>
  <si>
    <t>RMHZp-H5a3s</t>
  </si>
  <si>
    <t>2H Offshore and ANSYS</t>
  </si>
  <si>
    <t>https://www.youtube.com/watch?v=j7vp7ENXx-k</t>
  </si>
  <si>
    <t>https://i.ytimg.com/vi/j7vp7ENXx-k/hqdefault.jpg?sqp=-oaymwEZCPYBEIoBSFXyq4qpAwsIARUAAIhCGAFwAQ==&amp;rs=AOn4CLDQ-YPD8dtJmeGmqnVy7SLDcbzVTA</t>
  </si>
  <si>
    <t>2H Offshore performs complex multiphysics studies on large systems (over two kilometers long) to meet changing regulatory requirements and deliver cost-effic...</t>
  </si>
  <si>
    <t>multiphysics, offshore</t>
  </si>
  <si>
    <t>j7vp7ENXx-k</t>
  </si>
  <si>
    <t>GLEXYZ and ANSYS</t>
  </si>
  <si>
    <t>https://www.youtube.com/watch?v=F6cu7OyU4rw</t>
  </si>
  <si>
    <t>https://i.ytimg.com/vi/F6cu7OyU4rw/hqdefault.jpg?sqp=-oaymwEZCPYBEIoBSFXyq4qpAwsIARUAAIhCGAFwAQ==&amp;rs=AOn4CLCBKZuzwsLZ9FXTc0dijhrGx62RjQ</t>
  </si>
  <si>
    <t>GLEXYZ specializes in mechanical and electronic engineering using a an approach to simulation that integrates product, process and lifetime engineering. The ...</t>
  </si>
  <si>
    <t>heavy equipment, cloud computing, implement reliability, quality prediction system</t>
  </si>
  <si>
    <t>F6cu7OyU4rw</t>
  </si>
  <si>
    <t>NACCO and ANSYS</t>
  </si>
  <si>
    <t>https://www.youtube.com/watch?v=mijCUZshxcA</t>
  </si>
  <si>
    <t>https://i.ytimg.com/vi/mijCUZshxcA/hqdefault.jpg?sqp=-oaymwEZCPYBEIoBSFXyq4qpAwsIARUAAIhCGAFwAQ==&amp;rs=AOn4CLArKTBtMvn7yepx8RNbgLzUDjb7QA</t>
  </si>
  <si>
    <t>NACCO Materials Handling, a global leader in manufacturing of fork lift trucks, requires that the cooling systems operates no matter what the circumstances. ...</t>
  </si>
  <si>
    <t>thermal, heat transfer, Implement Reliability &amp; Quality Prediction System</t>
  </si>
  <si>
    <t>mijCUZshxcA</t>
  </si>
  <si>
    <t>PDL Solutions and ANSYS</t>
  </si>
  <si>
    <t>https://www.youtube.com/watch?v=1JB0_IAt16U</t>
  </si>
  <si>
    <t>https://i.ytimg.com/vi/1JB0_IAt16U/hqdefault.jpg?sqp=-oaymwEZCPYBEIoBSFXyq4qpAwsIARUAAIhCGAFwAQ==&amp;rs=AOn4CLDRtOpEBiRlftkJFCVDQcopeB-8Gw</t>
  </si>
  <si>
    <t>For this engineering and simulation analysis consulting company, simulation is vital to obtain an accurate prediction or understanding of how the product or ...</t>
  </si>
  <si>
    <t>APDL, flow loops, dynamic analysis, CAD import</t>
  </si>
  <si>
    <t>1JB0_IAt16U</t>
  </si>
  <si>
    <t>CASCO Signalling Company and ANSYS</t>
  </si>
  <si>
    <t>https://www.youtube.com/watch?v=0-kBuhTzDow</t>
  </si>
  <si>
    <t>https://i.ytimg.com/vi/0-kBuhTzDow/hqdefault.jpg?sqp=-oaymwEZCPYBEIoBSFXyq4qpAwsIARUAAIhCGAFwAQ==&amp;rs=AOn4CLAi7Jx88-FK9v5Q2RV8uS3oI5JilQ</t>
  </si>
  <si>
    <t>CASCO use ANSYS SCADEÃ‚Â® Solutions for their CBTC Solution-iCMTC. The iCMTC system is a complete CBTC signaling solution developed by CASCO Signal Ltd. for Chi...</t>
  </si>
  <si>
    <t>SCADE, ANSYS, Embedded Systems, Safety Critical Applications, Embedded Software</t>
  </si>
  <si>
    <t>0-kBuhTzDow</t>
  </si>
  <si>
    <t>Fuel Tech Inc. and ANSYS</t>
  </si>
  <si>
    <t>https://www.youtube.com/watch?v=DME9aLBbHCM</t>
  </si>
  <si>
    <t>https://i.ytimg.com/vi/DME9aLBbHCM/hqdefault.jpg?sqp=-oaymwEZCPYBEIoBSFXyq4qpAwsIARUAAIhCGAFwAQ==&amp;rs=AOn4CLDu7uAJCvpydpnr6KsjbdiTKcVb5A</t>
  </si>
  <si>
    <t>Fuel Tech is a technology company that works in the areas of pollution and slag control. Its customers require guaranteed results quickly. ANSYS CFD has been...</t>
  </si>
  <si>
    <t>coal-fired boilers, CFD</t>
  </si>
  <si>
    <t>DME9aLBbHCM</t>
  </si>
  <si>
    <t>CH2M Hill and ANSYS</t>
  </si>
  <si>
    <t>https://www.youtube.com/watch?v=7_r6wyhStrY</t>
  </si>
  <si>
    <t>https://i.ytimg.com/vi/7_r6wyhStrY/hqdefault.jpg?sqp=-oaymwEZCPYBEIoBSFXyq4qpAwsIARUAAIhCGAFwAQ==&amp;rs=AOn4CLDX8Qrq8iPlV5MLU0NVwr53kPKA3g</t>
  </si>
  <si>
    <t>This large civil engineering company performs many water and wastewater projects as well as water management. Using simulation helps CH2M Hill save time and ...</t>
  </si>
  <si>
    <t>civil engineering, spillway, dam, CFD, pump swirl angle, Water and Wastewater, Fluid-Mechanical Systems</t>
  </si>
  <si>
    <t>7_r6wyhStrY</t>
  </si>
  <si>
    <t>Navistar and ANSYS</t>
  </si>
  <si>
    <t>https://www.youtube.com/watch?v=oqoJI5aqCj8</t>
  </si>
  <si>
    <t>https://i.ytimg.com/vi/oqoJI5aqCj8/hqdefault.jpg?sqp=-oaymwEZCPYBEIoBSFXyq4qpAwsIARUAAIhCGAFwAQ==&amp;rs=AOn4CLDbVkMlON5Wp0mnYB4Om5rhnGb7dg</t>
  </si>
  <si>
    <t>Navistar is an engine and truck company that uses simulation to reduce testing. This in turn reduces development costs, propels products quickly to market an...</t>
  </si>
  <si>
    <t>cylindar head, thermal, fatigue, customer support</t>
  </si>
  <si>
    <t>oqoJI5aqCj8</t>
  </si>
  <si>
    <t>ANSYS HPC &amp; Cloud Deployment Through Partnerships</t>
  </si>
  <si>
    <t>https://www.youtube.com/watch?v=BBsxs-CdTOA</t>
  </si>
  <si>
    <t>https://i.ytimg.com/vi/BBsxs-CdTOA/hqdefault.jpg?sqp=-oaymwEZCPYBEIoBSFXyq4qpAwsIARUAAIhCGAFwAQ==&amp;rs=AOn4CLC9gBE1faKXmRsQ0BnTcvZfS3CUBQ</t>
  </si>
  <si>
    <t>At Teratec 2015 Forum, ANSYS explains how ecosystem collaborations help improve the HPC &amp; cloud adoption and deployment for engineering simulation. Learn mor...</t>
  </si>
  <si>
    <t>HPC, Computing, ANSYS, Cloud Computing, High-Performance Computing, partnerships, engineering simulation</t>
  </si>
  <si>
    <t>BBsxs-CdTOA</t>
  </si>
  <si>
    <t>Simulating Complete Virtual Prototypes with ANSYS</t>
  </si>
  <si>
    <t>https://www.youtube.com/watch?v=sf6wLmIiXdI</t>
  </si>
  <si>
    <t>https://i.ytimg.com/vi/sf6wLmIiXdI/hqdefault.jpg?sqp=-oaymwEZCPYBEIoBSFXyq4qpAwsIARUAAIhCGAFwAQ==&amp;rs=AOn4CLD3RbuAr7tSWGCYmWzKchwMhw50wA</t>
  </si>
  <si>
    <t>ANSYS solutions can create complete virtual prototypes that allow companies and engineers to develop products faster, test designs earlier in the development...</t>
  </si>
  <si>
    <t>virtual prototypes, ansys, Simulation (Literature Subject), Computer Simulation (Website Category), Engineering (Industry)</t>
  </si>
  <si>
    <t>sf6wLmIiXdI</t>
  </si>
  <si>
    <t>DAC 2015 Automotive Special Session: Developing Safe and Reliable Automotive Electronics System</t>
  </si>
  <si>
    <t>https://www.youtube.com/watch?v=pziwbN0uEn0</t>
  </si>
  <si>
    <t>https://i.ytimg.com/vi/pziwbN0uEn0/hqdefault.jpg?sqp=-oaymwEZCPYBEIoBSFXyq4qpAwsIARUAAIhCGAFwAQ==&amp;rs=AOn4CLBTLsjsPbA4-0K7Rqc7mCKmYV-vrg</t>
  </si>
  <si>
    <t>The influence of electronics in automobiles is rapidly growing. The key attributes enabling the growth are product differentiation, utility value, driver ass...</t>
  </si>
  <si>
    <t>ANSYS, 52DAC, Design Automation Conference, DAC, Automotive, ANSYSDAC, automotive electronics, semiconductor, eda, semieda, power and reliability, Infineon T...</t>
  </si>
  <si>
    <t>pziwbN0uEn0</t>
  </si>
  <si>
    <t>Ferrari Invitation to the 2015 Automotive Simulation World Congress</t>
  </si>
  <si>
    <t>https://www.youtube.com/watch?v=6HgbbrpYie4</t>
  </si>
  <si>
    <t>https://i.ytimg.com/vi/6HgbbrpYie4/hqdefault.jpg?sqp=-oaymwEZCPYBEIoBSFXyq4qpAwsIARUAAIhCGAFwAQ==&amp;rs=AOn4CLCI7AsXeg9sxWZD1YEG3MIdicEOYg</t>
  </si>
  <si>
    <t>Antonello Coletta Ã¢â‚¬â€œ Sporting Director at Ferrari Ã¢â‚¬â€œ introduces the Automotive Simulation World Congress 2015 (ASWC) Ã¢â‚¬â€œ to be held in Detroit, USA on June 2 and...</t>
  </si>
  <si>
    <t>aswc, automotive, automotive simulation world congress</t>
  </si>
  <si>
    <t>6HgbbrpYie4</t>
  </si>
  <si>
    <t>Introducing ANSYS Enterprise Cloud</t>
  </si>
  <si>
    <t>https://www.youtube.com/watch?v=46tu5mOhKcw</t>
  </si>
  <si>
    <t>https://i.ytimg.com/vi/46tu5mOhKcw/hqdefault.jpg?sqp=-oaymwEZCPYBEIoBSFXyq4qpAwsIARUAAIhCGAFwAQ==&amp;rs=AOn4CLCwhfzEhJKm0USKW3JsWIUjkNpSyQ</t>
  </si>
  <si>
    <t>ANSYS Enterprise Cloud is a unique engineering simulation platform on the cloud, enabling you to deploy simulation with breakthrough capacity and business ag...</t>
  </si>
  <si>
    <t>Cloud &amp; IT Solutions, Cloud Computing (Industry), Collaboration, HPC, High-Performance Computing, Ansys (Business Operation)</t>
  </si>
  <si>
    <t>46tu5mOhKcw</t>
  </si>
  <si>
    <t>What is ANSYS AIM - An Overview</t>
  </si>
  <si>
    <t>https://www.youtube.com/watch?v=EiyT2lrY_S4</t>
  </si>
  <si>
    <t>https://i.ytimg.com/vi/EiyT2lrY_S4/hqdefault.jpg?sqp=-oaymwEZCPYBEIoBSFXyq4qpAwsIARUAAIhCGAFwAQ==&amp;rs=AOn4CLAnmnkzsQQ8BZ_DBlnQdJJ2-18xJg</t>
  </si>
  <si>
    <t>ANSYS AIM is an easy simulation environment designed for all engineers. It offers integrated single discipline and multiphysics solutions based on best-in-cl...</t>
  </si>
  <si>
    <t>comprehensive multiphysics simulaiton platform, multiple physics, ANSYS, ANSYS AIM</t>
  </si>
  <si>
    <t>EiyT2lrY_S4</t>
  </si>
  <si>
    <t>Panasonic Corporation and ANSYS</t>
  </si>
  <si>
    <t>https://www.youtube.com/watch?v=cqjrfqzK4ow</t>
  </si>
  <si>
    <t>https://i.ytimg.com/vi/cqjrfqzK4ow/hqdefault.jpg?sqp=-oaymwEZCPYBEIoBSFXyq4qpAwsIARUAAIhCGAFwAQ==&amp;rs=AOn4CLAd9nwVibdFsY4eAtETUQNWl9ubOQ</t>
  </si>
  <si>
    <t>Panasonic Corporation uses ANSYS tools in a coupled manner for a wide range of applications. The software allows the company to reduce development time The e...</t>
  </si>
  <si>
    <t>electronics - electromechanical, electronics - high frequency</t>
  </si>
  <si>
    <t>cqjrfqzK4ow</t>
  </si>
  <si>
    <t>Toyota Motor Corporation and ANSYS</t>
  </si>
  <si>
    <t>https://www.youtube.com/watch?v=O5Ced0sS9WQ</t>
  </si>
  <si>
    <t>https://i.ytimg.com/vi/O5Ced0sS9WQ/hqdefault.jpg?sqp=-oaymwEZCPYBEIoBSFXyq4qpAwsIARUAAIhCGAFwAQ==&amp;rs=AOn4CLCrM9qDYjH0-oG8GcqTkjYqQr3a-Q</t>
  </si>
  <si>
    <t>The drivetrain unit engineering design division of Toyota Motor Corporation applies ANSYS mulitphysics simulation to the design of fuel cells and hybrid and ...</t>
  </si>
  <si>
    <t>fluids, structural, multiphysics, robust design, Develop Hybrid and Electric Vehicle</t>
  </si>
  <si>
    <t>O5Ced0sS9WQ</t>
  </si>
  <si>
    <t>ANSYS 16.0 Product Release Highlights</t>
  </si>
  <si>
    <t>https://www.youtube.com/watch?v=eIYaCZlic6k</t>
  </si>
  <si>
    <t>https://i.ytimg.com/vi/eIYaCZlic6k/hqdefault.jpg?sqp=-oaymwEZCPYBEIoBSFXyq4qpAwsIARUAAIhCGAFwAQ==&amp;rs=AOn4CLAAIbXxKZFCwH5s94HsCRWqDpIYJg</t>
  </si>
  <si>
    <t>ANSYS Chief Product Officer Walid Abu-Hadba discussed the advances in the recently released ANSYS 16.0. Learn more: http://www.ansys.com/16</t>
  </si>
  <si>
    <t>physics, structural analysis, ansys, electronics, composites, Fluid Dynamics (Field Of Study), thin structures, 3D simulations, elastomers, wireless communic...</t>
  </si>
  <si>
    <t>eIYaCZlic6k</t>
  </si>
  <si>
    <t>Engineering The Internet of Things with ANSYS</t>
  </si>
  <si>
    <t>https://www.youtube.com/watch?v=er2eC24P37g</t>
  </si>
  <si>
    <t>https://i.ytimg.com/vi/er2eC24P37g/hqdefault.jpg?sqp=-oaymwEZCPYBEIoBSFXyq4qpAwsIARUAAIhCGAFwAQ==&amp;rs=AOn4CLD_uwB4bm6jLT45PSrgUZA4wtydgw</t>
  </si>
  <si>
    <t>Our world is more connected than ever, thanks to the growing web of smart electronics that surround us every day. Find out how ANSYS simulation solutions can...</t>
  </si>
  <si>
    <t>Internet of Things, IoT, Industrial Internet, smart electronics, smart products, virtual prototype, Engineering (Industry), Microelectronics (Industry), wire...</t>
  </si>
  <si>
    <t>er2eC24P37g</t>
  </si>
  <si>
    <t>Accessible &amp; Affordable Engineering Simulation for Academic Environments</t>
  </si>
  <si>
    <t>https://www.youtube.com/watch?v=VHQPzRrAQwE</t>
  </si>
  <si>
    <t>https://i.ytimg.com/vi/VHQPzRrAQwE/hqdefault.jpg?sqp=-oaymwEZCPYBEIoBSFXyq4qpAwsIARUAAIhCGAFwAQ==&amp;rs=AOn4CLD6KtW8Ew2I4O9jhaFL-Pv0FQ3Osw</t>
  </si>
  <si>
    <t>ANSYS now provides multiphysics campus-wide solution (cws) for academia. ANSYS is providing more value than ever before--in terms of the amount &amp; breadth of ...</t>
  </si>
  <si>
    <t>Multiphysics Campus Wide License, Multiphysics Camps Wide Solution, ANSYS academic Software, ANSYS academic licenses, ANSYS academic version</t>
  </si>
  <si>
    <t>VHQPzRrAQwE</t>
  </si>
  <si>
    <t>Faster Time to Analysis with SpaceClaim Direct Modeler</t>
  </si>
  <si>
    <t>https://www.youtube.com/watch?v=QDeozd3UKEo</t>
  </si>
  <si>
    <t>https://i.ytimg.com/vi/QDeozd3UKEo/hqdefault.jpg?sqp=-oaymwEZCPYBEIoBSFXyq4qpAwsIARUAAIhCGAFwAQ==&amp;rs=AOn4CLAUPcWFSyvCoYwAZCinK640bg0XyA</t>
  </si>
  <si>
    <t>ANSYS SpaceClaim Direct Modeler (SCDM) is the easiest and fastest solution to prepare geometry for simulation. SCDMÃ¢â‚¬â„¢s 3D modeling software speeds up time to ...</t>
  </si>
  <si>
    <t>SpaceClaim, CAE, simulation Pre-processing, CAE Prep, simulation prep, CAE pre-processing, geometry prep for simulation, geometry prep for CAE, ANSYS, ANSYS ...</t>
  </si>
  <si>
    <t>QDeozd3UKEo</t>
  </si>
  <si>
    <t>Hyperloop Capsule Aerodynamics from ANSYS</t>
  </si>
  <si>
    <t>https://www.youtube.com/watch?v=VuAFykJbRQs</t>
  </si>
  <si>
    <t>https://i.ytimg.com/vi/VuAFykJbRQs/hqdefault.jpg?sqp=-oaymwEZCPYBEIoBSFXyq4qpAwsIARUAAIhCGAFwAQ==&amp;rs=AOn4CLC3pYFfaer4p-JUtqXcGvsuScYaBw</t>
  </si>
  <si>
    <t>READ: http://bit.ly/1b5Z7Qo First proposed by the visionary entrepreneur Elon Musk, the hyperloop is a revolutionary high-speed mass transit system that will...</t>
  </si>
  <si>
    <t>Ansys (Business Operation), Hyperloop, Aerodynamics (Field Of Study), Elon Musk, Tesla Motors, SpaceX, Aerodynamics, Capsule, Evacuated Tube Transport, Engin...</t>
  </si>
  <si>
    <t>VuAFykJbRQs</t>
  </si>
  <si>
    <t>ANSYS Forte - Follow the Chemistry</t>
  </si>
  <si>
    <t>https://www.youtube.com/watch?v=UNwNc9ldN1s</t>
  </si>
  <si>
    <t>https://i.ytimg.com/vi/UNwNc9ldN1s/hqdefault.jpg?sqp=-oaymwEZCPYBEIoBSFXyq4qpAwsIARUAAIhCGAFwAQ==&amp;rs=AOn4CLC5EseMtHQmIIFt3suKWou6dIn-gw</t>
  </si>
  <si>
    <t>Accurate chemistry is crucial for predictive internal combustion CFD. See where real chemistry knowledge can take you with ANSYS Forte.</t>
  </si>
  <si>
    <t>Combustion CFD, IC Engine, Internal Combustion Engine (Engine Category), chemistry, FORTE, Chemkin, model fuel library, emissions, fuel combustion, diesel co...</t>
  </si>
  <si>
    <t>UNwNc9ldN1s</t>
  </si>
  <si>
    <t>SL Corporation and ANSYS</t>
  </si>
  <si>
    <t>https://www.youtube.com/watch?v=5sEARajv8oc</t>
  </si>
  <si>
    <t>https://i.ytimg.com/vi/5sEARajv8oc/hqdefault.jpg?sqp=-oaymwEZCPYBEIoBSFXyq4qpAwsIARUAAIhCGAFwAQ==&amp;rs=AOn4CLCtjf_b0jcgBt9iYsFUO7yIhpPVgg</t>
  </si>
  <si>
    <t>SL Corporation is a multinational automotive components manufacturing company. Vehicles are now equipped with more sophisticated electronics systems so engin...</t>
  </si>
  <si>
    <t>automotive, electronics, high tech, EMC, Power Integrity, System Integrity, Manage Complexity of Electronics &amp; Embedded System, Robust Electronics</t>
  </si>
  <si>
    <t>5sEARajv8oc</t>
  </si>
  <si>
    <t>Aeros and ANSYS</t>
  </si>
  <si>
    <t>https://www.youtube.com/watch?v=0PT9cUr9410</t>
  </si>
  <si>
    <t>https://i.ytimg.com/vi/0PT9cUr9410/hqdefault.jpg?sqp=-oaymwEZCPYBEIoBSFXyq4qpAwsIARUAAIhCGAFwAQ==&amp;rs=AOn4CLBmvmcnooEZCvSVC1wGwTEqW-buTg</t>
  </si>
  <si>
    <t>A manufacturer of lighter-than-air technology, Aeros is building the Aeroscraft for cargo freight transport. Engineers employs simulation to understand how t...</t>
  </si>
  <si>
    <t>fluids, structural, electronics - electromechanical, aerodynamics, process compression, A&amp;D Electronics, Aircraft OEMs &amp; Suppliers, aircraft</t>
  </si>
  <si>
    <t>0PT9cUr9410</t>
  </si>
  <si>
    <t>ANSYS: Automotive Simulation Solutions</t>
  </si>
  <si>
    <t>https://www.youtube.com/watch?v=v6KmI4jB9Ak</t>
  </si>
  <si>
    <t>https://i.ytimg.com/vi/v6KmI4jB9Ak/hqdefault.jpg?sqp=-oaymwEZCPYBEIoBSFXyq4qpAwsIARUAAIhCGAFwAQ==&amp;rs=AOn4CLCs9UE9Z2fNmqMTQPW5BdPh22wU8g</t>
  </si>
  <si>
    <t>Learn more about automotive simulation solutions from ANSYS http://www.ansys.com/Industries/Automotive</t>
  </si>
  <si>
    <t>ANSYS, Automotive, high, performance, computing, HPC</t>
  </si>
  <si>
    <t>v6KmI4jB9Ak</t>
  </si>
  <si>
    <t>Medtronic and ANSYS</t>
  </si>
  <si>
    <t>https://www.youtube.com/watch?v=6C_mAx0jaFs</t>
  </si>
  <si>
    <t>https://i.ytimg.com/vi/6C_mAx0jaFs/hqdefault.jpg?sqp=-oaymwEZCPYBEIoBSFXyq4qpAwsIARUAAIhCGAFwAQ==&amp;rs=AOn4CLDIZp1r30BSTTaF4arNSPrLi7Yk6Q</t>
  </si>
  <si>
    <t>Medtronic is a medical device manufacturer that uses ANSYS software to test products under many conditions that cannot be reproduced with physical testing. T...</t>
  </si>
  <si>
    <t>healthcare, ANSYS Simplorer, maximize product reliability, systems, high-tech, wearable electronics, Health (Industry)</t>
  </si>
  <si>
    <t>6C_mAx0jaFs</t>
  </si>
  <si>
    <t>Medical Device Innovation Consortium Working with ANSYS</t>
  </si>
  <si>
    <t>https://www.youtube.com/watch?v=F1iOqt5TKYY</t>
  </si>
  <si>
    <t>https://i.ytimg.com/vi/F1iOqt5TKYY/hqdefault.jpg?sqp=-oaymwEZCPYBEIoBSFXyq4qpAwsIARUAAIhCGAFwAQ==&amp;rs=AOn4CLC7DDLgLyBGNtnKGDqK5k93vA2hgQ</t>
  </si>
  <si>
    <t>ANSYS is joining forces with the Medical Device Innovation Consortium (MDIC), medical device manufacturer and FDA to develops tools, methods and approaches t...</t>
  </si>
  <si>
    <t>FDA, MDIC, Health Care (Industry), medical device, virtual patient, Ansys (Business Operation), Simulation Software (Software Genre), engineering simulation ...</t>
  </si>
  <si>
    <t>F1iOqt5TKYY</t>
  </si>
  <si>
    <t>Starkey Hearing Technologies and ANSYS</t>
  </si>
  <si>
    <t>https://www.youtube.com/watch?v=_R5dLx6OlkY</t>
  </si>
  <si>
    <t>https://i.ytimg.com/vi/_R5dLx6OlkY/hqdefault.jpg?sqp=-oaymwEZCPYBEIoBSFXyq4qpAwsIARUAAIhCGAFwAQ==&amp;rs=AOn4CLCl3QkCD1oLDB2J3HDAJzKyfDh-pQ</t>
  </si>
  <si>
    <t>Simulation plays a significant role at Starkey Hearing Technologies to speed hearing aid and associated device development and provide a quality product. Sim...</t>
  </si>
  <si>
    <t>hearing aid, health care, process compression, wireless, wearable technology, internet of things</t>
  </si>
  <si>
    <t>_R5dLx6OlkY</t>
  </si>
  <si>
    <t>Santa's New Sleigh Designed by ANSYS</t>
  </si>
  <si>
    <t>https://www.youtube.com/watch?v=QSrRqbZ30Bc</t>
  </si>
  <si>
    <t>https://i.ytimg.com/vi/QSrRqbZ30Bc/hqdefault.jpg?sqp=-oaymwEZCPYBEIoBSFXyq4qpAwsIARUAAIhCGAFwAQ==&amp;rs=AOn4CLBDZbpLtwJ0z5BIGPsOZyWe1QDODw</t>
  </si>
  <si>
    <t>REDESIGNING SANTA'S SLEIGH FOR AERODYNAMIC EFFICIENCY - KRIS KRINGLEÃ¢â‚¬â„¢S RIDE IS DRAGGING HIM DOWN Read more: http://www.popsci.com/why-santas-sleigh-poorly-de...</t>
  </si>
  <si>
    <t>PopSci, Popular Science (Magazine), ANSYS, aerodynamics, Santa Claus, Santa, Kris Kringle, Santa sleigh, Sled (Product Category), Christmas (Holiday), Fluid ...</t>
  </si>
  <si>
    <t>QSrRqbZ30Bc</t>
  </si>
  <si>
    <t>Juniper Networks and ANSYS</t>
  </si>
  <si>
    <t>https://www.youtube.com/watch?v=KdmZ8fFq3Ik</t>
  </si>
  <si>
    <t>https://i.ytimg.com/vi/KdmZ8fFq3Ik/hqdefault.jpg?sqp=-oaymwEZCPYBEIoBSFXyq4qpAwsIARUAAIhCGAFwAQ==&amp;rs=AOn4CLD4981Nlz7Ucjjn2kcW6euKfQQAJA</t>
  </si>
  <si>
    <t>Juniper Networks is a manufacturer of high-performance network equipment. ANSYS HFSS provides Juniper with fast and accurate results, leading to better produ...</t>
  </si>
  <si>
    <t>networking equipment, electronics</t>
  </si>
  <si>
    <t>KdmZ8fFq3Ik</t>
  </si>
  <si>
    <t>Hendrickson and ANSYS</t>
  </si>
  <si>
    <t>https://www.youtube.com/watch?v=kpu6_fS9lik</t>
  </si>
  <si>
    <t>https://i.ytimg.com/vi/kpu6_fS9lik/hqdefault.jpg?sqp=-oaymwEZCPYBEIoBSFXyq4qpAwsIARUAAIhCGAFwAQ==&amp;rs=AOn4CLA_MwpkAKA2bufwx6h9Bn_TeEheVA</t>
  </si>
  <si>
    <t>http://bit.ly/1cRnaNj This world leader in the design and manufacture of high quality truck, tractor, and trailer suspensions requires its products to be inc...</t>
  </si>
  <si>
    <t>Hendrickson, Ansys (Business Operation), commercial transportation, truck suspension design, FEA, fatigue life, Hendrickson International</t>
  </si>
  <si>
    <t>kpu6_fS9lik</t>
  </si>
  <si>
    <t>Introduction to ANSYS RedHawk-CPA, a Chip-Package Co-analysis Solution</t>
  </si>
  <si>
    <t>https://www.youtube.com/watch?v=_85WL8RS3Hs</t>
  </si>
  <si>
    <t>https://i.ytimg.com/vi/_85WL8RS3Hs/hqdefault.jpg?sqp=-oaymwEZCPYBEIoBSFXyq4qpAwsIARUAAIhCGAFwAQ==&amp;rs=AOn4CLAIj4L0ZVPjNDBMq7qJ4mCnDvW7Nw</t>
  </si>
  <si>
    <t>This video introduces a user to chip-package co-analysis using RedHawk-CPA. As SoCs grow in density and complexity, there is an increasing need to account fo...</t>
  </si>
  <si>
    <t>Apache Design, Static IR, Low Power, Power Integrity, Extract Package, Switching current, SoC, Chip Package, Co-Analysis, Package Parasitics, Transient Analy...</t>
  </si>
  <si>
    <t>_85WL8RS3Hs</t>
  </si>
  <si>
    <t>Vortis Technology, Inc. and ANSYS</t>
  </si>
  <si>
    <t>https://www.youtube.com/watch?v=cLFDegDjEww</t>
  </si>
  <si>
    <t>https://i.ytimg.com/vi/cLFDegDjEww/hqdefault.jpg?sqp=-oaymwEZCPYBEIoBSFXyq4qpAwsIARUAAIhCGAFwAQ==&amp;rs=AOn4CLBNIkpTpp5G-KHVyXO6CymdjmxYUQ</t>
  </si>
  <si>
    <t>Vortis Technology Inc. is a Silicon Valley engineering firm that specializes in antenna arrays. With ANSYS HFSS, Vortis can analyze antenna performance with ...</t>
  </si>
  <si>
    <t>Ansys (Business Operation), ansys hfss, antenna performance, Vortis Technology, antenna arrays</t>
  </si>
  <si>
    <t>cLFDegDjEww</t>
  </si>
  <si>
    <t>Thermoseal Inc. and ANSYS</t>
  </si>
  <si>
    <t>https://www.youtube.com/watch?v=sp8A-nIblns</t>
  </si>
  <si>
    <t>https://i.ytimg.com/vi/sp8A-nIblns/hqdefault.jpg?sqp=-oaymwEZCPYBEIoBSFXyq4qpAwsIARUAAIhCGAFwAQ==&amp;rs=AOn4CLB6zykci-PDKmmo2R_9E6WRNBHmGg</t>
  </si>
  <si>
    <t>Thermoseal is a leading manufacturer of fluid sealing materials for industrial and manufacturing applications. ANSYS simulation technology enables Thermoseal...</t>
  </si>
  <si>
    <t>computational fluid dynamics, fluid sealing materials, gasket materials, ANSYS, Thermoseal</t>
  </si>
  <si>
    <t>sp8A-nIblns</t>
  </si>
  <si>
    <t>Eastman Chemical Company and ANSYS</t>
  </si>
  <si>
    <t>https://www.youtube.com/watch?v=9z5-OokMENg</t>
  </si>
  <si>
    <t>https://i.ytimg.com/vi/9z5-OokMENg/hqdefault.jpg?sqp=-oaymwEZCPYBEIoBSFXyq4qpAwsIARUAAIhCGAFwAQ==&amp;rs=AOn4CLBoRlMEFwHZM51JxCqtUM4TEUXqpQ</t>
  </si>
  <si>
    <t>Eastman is a global specialty chemical company that produces a broad range of advanced materials that are found in products people use every day. Eastman use...</t>
  </si>
  <si>
    <t>manufacturing equipment design, specialty chemicals handling, ANSYS, Eastman Chemical Company</t>
  </si>
  <si>
    <t>9z5-OokMENg</t>
  </si>
  <si>
    <t>How Sneeze Particles Travel Inside An Airplane by ANSYS</t>
  </si>
  <si>
    <t>https://www.youtube.com/watch?v=ZlH60lm3mz0</t>
  </si>
  <si>
    <t>https://i.ytimg.com/vi/ZlH60lm3mz0/hqdefault.jpg?sqp=-oaymwEZCPYBEIoBSFXyq4qpAwsIARUAAIhCGAFwAQ==&amp;rs=AOn4CLAjeO0O7Oo2cr0H12DmbUnT3wrqzw</t>
  </si>
  <si>
    <t>Simulation technology shows why you should sit very far behind a sick passenger. Researchers at the FAA Center of Excellence at Purdue University, created th...</t>
  </si>
  <si>
    <t>ansys, sneeze particles, Federal Aviation Administration (Government Agency), Purdue University (College/University)</t>
  </si>
  <si>
    <t>ZlH60lm3mz0</t>
  </si>
  <si>
    <t>Happy Halloween!</t>
  </si>
  <si>
    <t>https://www.youtube.com/watch?v=xSBpXP5CA50</t>
  </si>
  <si>
    <t>https://i.ytimg.com/vi/xSBpXP5CA50/hqdefault.jpg?sqp=-oaymwEZCPYBEIoBSFXyq4qpAwsIARUAAIhCGAFwAQ==&amp;rs=AOn4CLD8dRGTO-3GrGpR5gPG9pUkgOrdhw</t>
  </si>
  <si>
    <t>xSBpXP5CA50</t>
  </si>
  <si>
    <t>RMT and ANSYS</t>
  </si>
  <si>
    <t>https://www.youtube.com/watch?v=Enwc585m178</t>
  </si>
  <si>
    <t>https://i.ytimg.com/vi/Enwc585m178/hqdefault.jpg?sqp=-oaymwEZCPYBEIoBSFXyq4qpAwsIARUAAIhCGAFwAQ==&amp;rs=AOn4CLBEqPvAU2AwcvRv-nhnGLAbRIUARw</t>
  </si>
  <si>
    <t>http://bit.ly/1lp3t4v RMT is an engineering consulting firm that specializes in renewable energy, solid waste management and conventional coal-fired power pl...</t>
  </si>
  <si>
    <t>Ansys (Organization), reduce emissions, increase efficiency, boiler, two-phase flow, multiphase, radiation, heat transfer, phase change, complex, burner, flo...</t>
  </si>
  <si>
    <t>Enwc585m178</t>
  </si>
  <si>
    <t>Prospect Flow and ANSYS</t>
  </si>
  <si>
    <t>https://www.youtube.com/watch?v=PyuZlAr3bk0</t>
  </si>
  <si>
    <t>https://i.ytimg.com/vi/PyuZlAr3bk0/hqdefault.jpg?sqp=-oaymwEZCPYBEIoBSFXyq4qpAwsIARUAAIhCGAFwAQ==&amp;rs=AOn4CLBU5RhxMGKHXR8lqOmzeKQGN02a1w</t>
  </si>
  <si>
    <t>http://bit.ly/1lp3t4v Prospect Flow Solutions provides engineering solutions to the global oil and gas, renewable energy and subsea sectors. The company deli...</t>
  </si>
  <si>
    <t>Ansys (Organization), subsea, surface, offshore, oil and gas, renewable, pipelines, civil engineering, energy</t>
  </si>
  <si>
    <t>PyuZlAr3bk0</t>
  </si>
  <si>
    <t>BWI and ANSYS</t>
  </si>
  <si>
    <t>https://www.youtube.com/watch?v=yBEXk91sZpc</t>
  </si>
  <si>
    <t>https://i.ytimg.com/vi/yBEXk91sZpc/hqdefault.jpg?sqp=-oaymwEZCPYBEIoBSFXyq4qpAwsIARUAAIhCGAFwAQ==&amp;rs=AOn4CLAgw9vLxAzzLNVJ_sxLTDJpT3qVUw</t>
  </si>
  <si>
    <t>http://bit.ly/1gmS68U This global supplier of chassis systems employs simulation and analysis throughout the entire production process before and after build...</t>
  </si>
  <si>
    <t>brake controls, shocks, modal, suppport, Ansys (Organization), structural mechanics, Fluid Dynamics (Field Of Study), automotive</t>
  </si>
  <si>
    <t>yBEXk91sZpc</t>
  </si>
  <si>
    <t>Areva and ANSYS</t>
  </si>
  <si>
    <t>https://www.youtube.com/watch?v=9c0fuqYAa3E</t>
  </si>
  <si>
    <t>https://i.ytimg.com/vi/9c0fuqYAa3E/hqdefault.jpg?sqp=-oaymwEZCPYBEIoBSFXyq4qpAwsIARUAAIhCGAFwAQ==&amp;rs=AOn4CLA0bgmoO9Aqf25hYkE_UKFjN0LKJg</t>
  </si>
  <si>
    <t>http://bit.ly/PkZZGd Areva is a leader in renewable and nuclear energy. The company trusts ANSYS Fluent for new development because the software has good mul...</t>
  </si>
  <si>
    <t>Ansys (Organization), vibration, CFD, Fluid Dynamics (Field Of Study), energy</t>
  </si>
  <si>
    <t>9c0fuqYAa3E</t>
  </si>
  <si>
    <t>Cameron and ANSYS</t>
  </si>
  <si>
    <t>https://www.youtube.com/watch?v=7PI2jtuaBGo</t>
  </si>
  <si>
    <t>https://i.ytimg.com/vi/7PI2jtuaBGo/hqdefault.jpg?sqp=-oaymwEZCPYBEIoBSFXyq4qpAwsIARUAAIhCGAFwAQ==&amp;rs=AOn4CLDYCl2Ur1FyyJIhxU2CnGEY1TwnEA</t>
  </si>
  <si>
    <t>http://bit.ly/1lp3t4v This leading provider of flow equipment products, systems and services to worldwide oil, gas and process industries needs the ability t...</t>
  </si>
  <si>
    <t>Ansys (Organization), valves, industrial equipment, oil and gas, subsea, mulltiphysics, FSI, process compression, parametric analysis, ANSYS CFX, ANSYS Mecha...</t>
  </si>
  <si>
    <t>7PI2jtuaBGo</t>
  </si>
  <si>
    <t>Graphics Post Processing Enhancements Part I - ANSYS Icepak</t>
  </si>
  <si>
    <t>https://www.youtube.com/watch?v=3PK-gI72uEE</t>
  </si>
  <si>
    <t>https://i.ytimg.com/vi/3PK-gI72uEE/hqdefault.jpg?sqp=-oaymwEZCPYBEIoBSFXyq4qpAwsIARUAAIhCGAFwAQ==&amp;rs=AOn4CLD7L-2IeR2gTURBZXMvOXEOaZQeZg</t>
  </si>
  <si>
    <t>http://www.ansys.com This video offers an ANSYS tutorial giving the viewer an Overview of Post-processing Enhancements in ANSYS Icepak 15</t>
  </si>
  <si>
    <t>ANSYS Icepak, post-processing, contour plot, particle tracing, Ansys (Business Operation), ansys tutorial</t>
  </si>
  <si>
    <t>3PK-gI72uEE</t>
  </si>
  <si>
    <t>Adaptive Meshing Based on Contact in ANSYS Polyflow</t>
  </si>
  <si>
    <t>https://www.youtube.com/watch?v=xo3LhlY_dDw</t>
  </si>
  <si>
    <t>https://i.ytimg.com/vi/xo3LhlY_dDw/hqdefault.jpg?sqp=-oaymwEZCPYBEIoBSFXyq4qpAwsIARUAAIhCGAFwAQ==&amp;rs=AOn4CLAYlHLugolZGjXoZ0nBmAG6k7WqeA</t>
  </si>
  <si>
    <t>http://www.ansys.com This video demonstrates the steps involved in setting up contact-based mesh adaption as part of an ANSYS Polyflow blow molding simulatio...</t>
  </si>
  <si>
    <t>ANSYS, Polyflow, blow molding, adaptive meshing, simulation, CFD, ansys tutorial</t>
  </si>
  <si>
    <t>xo3LhlY_dDw</t>
  </si>
  <si>
    <t>Delamination Analysis Using Contact Debonding</t>
  </si>
  <si>
    <t>https://www.youtube.com/watch?v=6MFGkPfvOTY</t>
  </si>
  <si>
    <t>https://i.ytimg.com/vi/6MFGkPfvOTY/hqdefault.jpg?sqp=-oaymwEZCPYBEIoBSFXyq4qpAwsIARUAAIhCGAFwAQ==&amp;rs=AOn4CLDHrFsTc7j65M5udTN0qNOdncdHlw</t>
  </si>
  <si>
    <t>http://www.ansys.com Contact Debonding using the Cohesive Zone Material (CZM) method by displacing two two-dimensional parts on a double cantilever beam.</t>
  </si>
  <si>
    <t>ANSYS Mechanical, Fracture Analysis, Contact Debonding, Interface Delamination</t>
  </si>
  <si>
    <t>6MFGkPfvOTY</t>
  </si>
  <si>
    <t>Creating RSM Groups and Accounts</t>
  </si>
  <si>
    <t>https://www.youtube.com/watch?v=gGjwHlX5_Dc</t>
  </si>
  <si>
    <t>https://i.ytimg.com/vi/gGjwHlX5_Dc/hqdefault.jpg?sqp=-oaymwEZCPYBEIoBSFXyq4qpAwsIARUAAIhCGAFwAQ==&amp;rs=AOn4CLCJD8CJC-jyUhuxM44Twc12A2TWpA</t>
  </si>
  <si>
    <t>http://www.ansys.com Create an ANSYS RSM Admins group and set up accounts for users so that they can run jobs in RSM.</t>
  </si>
  <si>
    <t>Remote Solve Manager, Ansys (Business Operation)</t>
  </si>
  <si>
    <t>gGjwHlX5_Dc</t>
  </si>
  <si>
    <t>Graphics Post Processing Enhancements Part II - ANSYS Icepak</t>
  </si>
  <si>
    <t>https://www.youtube.com/watch?v=wW9r18dx6qY</t>
  </si>
  <si>
    <t>https://i.ytimg.com/vi/wW9r18dx6qY/hqdefault.jpg?sqp=-oaymwEZCPYBEIoBSFXyq4qpAwsIARUAAIhCGAFwAQ==&amp;rs=AOn4CLB8dZEAhG39jfxpJLXtFNak_7fU4A</t>
  </si>
  <si>
    <t>http://www.ansys.com Overview of Post-processing Enhancements in v15</t>
  </si>
  <si>
    <t>ANSYS Icepak, post-processing, contour plot, particle tracing, Ansys (Business Operation)</t>
  </si>
  <si>
    <t>wW9r18dx6qY</t>
  </si>
  <si>
    <t>User Interface Enhancements - ANSYS Icepak 15</t>
  </si>
  <si>
    <t>https://www.youtube.com/watch?v=goJ_f1UG_4c</t>
  </si>
  <si>
    <t>https://i.ytimg.com/vi/goJ_f1UG_4c/hqdefault.jpg?sqp=-oaymwEZCPYBEIoBSFXyq4qpAwsIARUAAIhCGAFwAQ==&amp;rs=AOn4CLAePAGAeZTMM0daw9tjC4h5jScc5w</t>
  </si>
  <si>
    <t>http://www.ansys.com Overview of GUI Enhancements in v15</t>
  </si>
  <si>
    <t>goJ_f1UG_4c</t>
  </si>
  <si>
    <t>Ferrari's Gianmaria Bruni Introduces 2014 Automotive Simulation World Congress</t>
  </si>
  <si>
    <t>https://www.youtube.com/watch?v=z0bjsaYOnGU</t>
  </si>
  <si>
    <t>https://i.ytimg.com/vi/z0bjsaYOnGU/hqdefault.jpg?sqp=-oaymwEZCPYBEIoBSFXyq4qpAwsIARUAAIhCGAFwAQ==&amp;rs=AOn4CLAAiC6U3kRM90aeQSauYOnt-CgNWw</t>
  </si>
  <si>
    <t>The Automotive Simulation World Congress is just around the corner Ã¢â‚¬â€œ to be held in Tokyo on October 9 and 10, 2014. This conference annually brings together ...</t>
  </si>
  <si>
    <t>Automotive Industry (Industry), Ansys (Business Operation), Automotive, Simulation, World Congress, ASWC, Ferrari, GT Championship, Gianmaria Bruni, Gimmi Br...</t>
  </si>
  <si>
    <t>z0bjsaYOnGU</t>
  </si>
  <si>
    <t>Engineering Matters and ANSYS</t>
  </si>
  <si>
    <t>https://www.youtube.com/watch?v=hVraKAjj2i4</t>
  </si>
  <si>
    <t>https://i.ytimg.com/vi/hVraKAjj2i4/hqdefault.jpg?sqp=-oaymwEZCPYBEIoBSFXyq4qpAwsIARUAAIhCGAFwAQ==&amp;rs=AOn4CLBt0UeZ2kXerFYV4R1psKbO-s5MfA</t>
  </si>
  <si>
    <t>http://bit.ly/1fRNIUo Engineering Matters is a small company that specializes in supplying electromechanics and electromagnetics technology to a wide variety...</t>
  </si>
  <si>
    <t>Ansys (Organization), aerospace, automotive, actuators, generators, EM shielding, medical, industrial, nonlinear, valve actuator, flight stick, electromagnet...</t>
  </si>
  <si>
    <t>hVraKAjj2i4</t>
  </si>
  <si>
    <t>Farm Design and ANSYS</t>
  </si>
  <si>
    <t>https://www.youtube.com/watch?v=pTQasW8Ni0A</t>
  </si>
  <si>
    <t>https://i.ytimg.com/vi/pTQasW8Ni0A/hqdefault.jpg?sqp=-oaymwEZCPYBEIoBSFXyq4qpAwsIARUAAIhCGAFwAQ==&amp;rs=AOn4CLBufqKjhILENGIzEqNQLoxUNFvd9A</t>
  </si>
  <si>
    <t>http://bit.ly/1ngmkn1 Farm Design is a product development firm specializing in aerospace, medical device and defense design. ANSYS software reduces prototyp...</t>
  </si>
  <si>
    <t>Ansys (Organization), laproscopy, drug delivery, lab machines, structural mechanics, healthcare</t>
  </si>
  <si>
    <t>pTQasW8Ni0A</t>
  </si>
  <si>
    <t>FMC Technology and ANSYS</t>
  </si>
  <si>
    <t>https://www.youtube.com/watch?v=z12oK_rLh90</t>
  </si>
  <si>
    <t>https://i.ytimg.com/vi/z12oK_rLh90/hqdefault.jpg?sqp=-oaymwEZCPYBEIoBSFXyq4qpAwsIARUAAIhCGAFwAQ==&amp;rs=AOn4CLB5gT8IhmUWzod3tEpuaxzhwXpm9A</t>
  </si>
  <si>
    <t>http://bit.ly/1lp3t4v FMC Technologies, a leading global provider of technology solutions for the energy industry, is increasing the pace of innovation with ...</t>
  </si>
  <si>
    <t>Ansys (Organization), oil and gas, offshore, structural mechanics, fluids, multiphysics, energy</t>
  </si>
  <si>
    <t>z12oK_rLh90</t>
  </si>
  <si>
    <t>Infilco Degremont and ANSYS</t>
  </si>
  <si>
    <t>https://www.youtube.com/watch?v=Vvt7Fu3GMVc</t>
  </si>
  <si>
    <t>https://i.ytimg.com/vi/Vvt7Fu3GMVc/hqdefault.jpg?sqp=-oaymwEZCPYBEIoBSFXyq4qpAwsIARUAAIhCGAFwAQ==&amp;rs=AOn4CLCSUAXmrh9JwSO6o25ILIzhJt15_A</t>
  </si>
  <si>
    <t>http://bit.ly/PkZZGd Infilco Degremont provides water and wastewater treatment equipment to enable energy efficient processes. ANSYS software guides the desi...</t>
  </si>
  <si>
    <t>Ansys (Organization), aeration, wastewater, environment, sustainability, energy efficient, clarifier, multiphase flow, pollutants, bacteria, optimize, mixing...</t>
  </si>
  <si>
    <t>Vvt7Fu3GMVc</t>
  </si>
  <si>
    <t>Fundacion PRODINTEC and ANSYS</t>
  </si>
  <si>
    <t>https://www.youtube.com/watch?v=U2JAw1zyTrA</t>
  </si>
  <si>
    <t>https://i.ytimg.com/vi/U2JAw1zyTrA/hqdefault.jpg?sqp=-oaymwEZCPYBEIoBSFXyq4qpAwsIARUAAIhCGAFwAQ==&amp;rs=AOn4CLDl0wAY4imD-xD6SqVjt5p42hXOOQ</t>
  </si>
  <si>
    <t>http://bit.ly/OhOcY5 Fundacion Prodintec, headquartered in Spain, is a technology center specializing in industrial design and production. The organization l...</t>
  </si>
  <si>
    <t>Ansys (Organization), research</t>
  </si>
  <si>
    <t>U2JAw1zyTrA</t>
  </si>
  <si>
    <t>Horton Wilson Deepwater and ANSYS</t>
  </si>
  <si>
    <t>https://www.youtube.com/watch?v=ofdvrDU6qNU</t>
  </si>
  <si>
    <t>https://i.ytimg.com/vi/ofdvrDU6qNU/hqdefault.jpg?sqp=-oaymwEZCPYBEIoBSFXyq4qpAwsIARUAAIhCGAFwAQ==&amp;rs=AOn4CLCYvqtNu5-R5Y3JPcryifpG4ZzyJA</t>
  </si>
  <si>
    <t>http://bit.ly/1lp3t4v This deepwater exploration development company uses simulation to stay competitive and shorten design time in an area where testing new...</t>
  </si>
  <si>
    <t>Ansys (Organization), offshore, FEA, CFD, meet customer expectations, fluids, structural mechanics, energy</t>
  </si>
  <si>
    <t>ofdvrDU6qNU</t>
  </si>
  <si>
    <t>IDAC Ireland Limited and ANSYS</t>
  </si>
  <si>
    <t>https://www.youtube.com/watch?v=c1Bn74c6K_4</t>
  </si>
  <si>
    <t>https://i.ytimg.com/vi/c1Bn74c6K_4/hqdefault.jpg?sqp=-oaymwEZCPYBEIoBSFXyq4qpAwsIARUAAIhCGAFwAQ==&amp;rs=AOn4CLCHV9649KsYluyd9Cts0xuTOawbLw</t>
  </si>
  <si>
    <t>http://bit.ly/1nh6WHe IDAC Ireland Limited provides FEA and CFD consulting services for companies in Ireland. The company specializes in simulation for the h...</t>
  </si>
  <si>
    <t>Ansys (Organization), stent, biomedical, stress, fatigue, strain, transient, cardiac cycle, import medical images, fluids, structural mechanics, healthcare</t>
  </si>
  <si>
    <t>c1Bn74c6K_4</t>
  </si>
  <si>
    <t>GT Solar and ANSYS</t>
  </si>
  <si>
    <t>https://www.youtube.com/watch?v=nPS0vgUQud8</t>
  </si>
  <si>
    <t>https://i.ytimg.com/vi/nPS0vgUQud8/hqdefault.jpg?sqp=-oaymwEZCPYBEIoBSFXyq4qpAwsIARUAAIhCGAFwAQ==&amp;rs=AOn4CLDZr0Z-CCI71Fx0hdssciwwp6UWLQ</t>
  </si>
  <si>
    <t>http://bit.ly/PkZZGd GT Solar designs and manufactures high-tech furnaces for use in the photovoltaic industry. The company is decreasing reliance on prototy...</t>
  </si>
  <si>
    <t>Ansys (Organization), ingots, FEA, R&amp;D, radiation, heat transfer, moving mesh, coupled, mutiphysics, phase change, high temperature, energy savings, sustaina...</t>
  </si>
  <si>
    <t>nPS0vgUQud8</t>
  </si>
  <si>
    <t>Cognity Limited and ANSYS</t>
  </si>
  <si>
    <t>https://www.youtube.com/watch?v=7fEaiYVSpCU</t>
  </si>
  <si>
    <t>https://i.ytimg.com/vi/7fEaiYVSpCU/hqdefault.jpg?sqp=-oaymwEZCPYBEIoBSFXyq4qpAwsIARUAAIhCGAFwAQ==&amp;rs=AOn4CLBf314JS4Z0LhFuyWa0PmUPWFtF1A</t>
  </si>
  <si>
    <t>http://bit.ly/1lp3t4v Cognity, a consulting company that specializes in mechanical design particularly for the oil and gas market, serves clients by providin...</t>
  </si>
  <si>
    <t>Ansys (Organization), drilling, conductor, oil and gas, energy, structural mechanics, design, process compression, CAD import, ANSYS Mechanical</t>
  </si>
  <si>
    <t>7fEaiYVSpCU</t>
  </si>
  <si>
    <t>Invensys Corporation and ANSYS</t>
  </si>
  <si>
    <t>https://www.youtube.com/watch?v=wSvuxpdoOyk</t>
  </si>
  <si>
    <t>https://i.ytimg.com/vi/wSvuxpdoOyk/hqdefault.jpg?sqp=-oaymwEZCPYBEIoBSFXyq4qpAwsIARUAAIhCGAFwAQ==&amp;rs=AOn4CLDvbP-LiKRReouhS08GoJ3wsSAYQA</t>
  </si>
  <si>
    <t>http://bit.ly/1fRNIUo Invensys develops new technologies like advanced packaging, digital imaging optics or microelectronics for other companies to use. Simu...</t>
  </si>
  <si>
    <t>Ansys (Organization), assembly, what if, thermal, electromagnetic, Workbench, CAD interface, systems, save money, multiphysics, structural mechanics, electro...</t>
  </si>
  <si>
    <t>wSvuxpdoOyk</t>
  </si>
  <si>
    <t>Hatch Consulting and ANSYS</t>
  </si>
  <si>
    <t>https://www.youtube.com/watch?v=6qlJ5WguN98</t>
  </si>
  <si>
    <t>https://i.ytimg.com/vi/6qlJ5WguN98/hqdefault.jpg?sqp=-oaymwEZCPYBEIoBSFXyq4qpAwsIARUAAIhCGAFwAQ==&amp;rs=AOn4CLBXw8JbHvpLGKcUkj_VeAQdqLL_zg</t>
  </si>
  <si>
    <t>http://bit.ly/1ixgyeQ Hatch is a design, consulting and technology firm specializing in mining and metals, infrastructure and energy. The advanced set of fea...</t>
  </si>
  <si>
    <t>Ansys (Organization), elasticity, plasticity, creep, fatigue, seismic, harmonic, centrifugal machines, plant downtime, unnecessary equipment replacement, dam...</t>
  </si>
  <si>
    <t>6qlJ5WguN98</t>
  </si>
  <si>
    <t>Grundfos Management and ANSYS</t>
  </si>
  <si>
    <t>https://www.youtube.com/watch?v=V8CT1rklScc</t>
  </si>
  <si>
    <t>https://i.ytimg.com/vi/V8CT1rklScc/hqdefault.jpg?sqp=-oaymwEZCPYBEIoBSFXyq4qpAwsIARUAAIhCGAFwAQ==&amp;rs=AOn4CLChC6WAoIlxa0zDC8uqpzKPlj4kdQ</t>
  </si>
  <si>
    <t>http://bit.ly/1g5iKm5 Denmark-based Grundfos is a global leader in advanced pump solutions and a trendsetter in water technology. The company applies ANSYS t...</t>
  </si>
  <si>
    <t>Ansys (Organization), pumps, freshwater, sewage, irrigation, efficiency, speed, more design cycles, structural mechanics, fluids, turbomachinery, industrial ...</t>
  </si>
  <si>
    <t>V8CT1rklScc</t>
  </si>
  <si>
    <t>ANSYS Sentinel-PSI</t>
  </si>
  <si>
    <t>https://www.youtube.com/watch?v=Z3XwIt6FNpw</t>
  </si>
  <si>
    <t>https://i.ytimg.com/vi/Z3XwIt6FNpw/hqdefault.jpg?sqp=-oaymwEZCPYBEIoBSFXyq4qpAwsIARUAAIhCGAFwAQ==&amp;rs=AOn4CLAts2OOqyRKQbrpAkKrKwtCrGRuEA</t>
  </si>
  <si>
    <t>http://bit.ly/1r6gPq3 ANSYS Sentinel-PSI is a 3D full-wave signal and power integrity analysis solution customized for package and PCB. It is powered by a 3D...</t>
  </si>
  <si>
    <t>silicon handling, electronics simulation</t>
  </si>
  <si>
    <t>Z3XwIt6FNpw</t>
  </si>
  <si>
    <t>ANSYS Sentinel TI</t>
  </si>
  <si>
    <t>https://www.youtube.com/watch?v=32ALIglAQM0</t>
  </si>
  <si>
    <t>https://i.ytimg.com/vi/32ALIglAQM0/hqdefault.jpg?sqp=-oaymwEZCPYBEIoBSFXyq4qpAwsIARUAAIhCGAFwAQ==&amp;rs=AOn4CLCPQIIdbCoslnJrQYzWbbp_R1zEwA</t>
  </si>
  <si>
    <t>ANSYS Sentinel-TI is a thermal simulation and mechanical stress integrity analysis platform for SoC and stacked-die/3D-IC designs. Through comprehensive mode...</t>
  </si>
  <si>
    <t>Thermal reliability, FinFET, Chip thermal model, power thermal, chip-package-system, CPS Simulation Software, Apache Design, ANSYS</t>
  </si>
  <si>
    <t>32ALIglAQM0</t>
  </si>
  <si>
    <t>ANSYS Maxwell</t>
  </si>
  <si>
    <t>https://www.youtube.com/watch?v=pOHRnOnIev8</t>
  </si>
  <si>
    <t>https://i.ytimg.com/vi/pOHRnOnIev8/hqdefault.jpg?sqp=-oaymwEZCPYBEIoBSFXyq4qpAwsIARUAAIhCGAFwAQ==&amp;rs=AOn4CLAzpeUiHhxk0nk_-coiuyklxH_reA</t>
  </si>
  <si>
    <t>MaxwellÃ‚Â® is a comprehensive electromagnetic field simulation software for engineers tasked with designing and analyzing 3D/2D structures, such as motors, act...</t>
  </si>
  <si>
    <t>electromagnetic field simulation, electromechanical devices, FEM, finite element method, ansys, ansys maxwell</t>
  </si>
  <si>
    <t>pOHRnOnIev8</t>
  </si>
  <si>
    <t>ANSYS SCADE - Model-based Systems Engineering and Design</t>
  </si>
  <si>
    <t>https://www.youtube.com/watch?v=Hp5brmQKd7c</t>
  </si>
  <si>
    <t>https://i.ytimg.com/vi/Hp5brmQKd7c/hqdefault.jpg?sqp=-oaymwEZCPYBEIoBSFXyq4qpAwsIARUAAIhCGAFwAQ==&amp;rs=AOn4CLC1jabBDjsFOVLKm5eCLAwr7Q2HOQ</t>
  </si>
  <si>
    <t>ANSYS SCADE is a Product Family enabling model-based systems engineering, virtual prototyping, embedded software &amp; HMI development. SCADE family includes SCA...</t>
  </si>
  <si>
    <t>ANSYS, System Engineering, virtual prototyping, embedded software, HMI development, Simulation Software, Esterel, MBSE, Model-based Design, model-based, Syst...</t>
  </si>
  <si>
    <t>Hp5brmQKd7c</t>
  </si>
  <si>
    <t>ANSYS Sentinel SSO</t>
  </si>
  <si>
    <t>https://www.youtube.com/watch?v=N_db78k4sxo</t>
  </si>
  <si>
    <t>https://i.ytimg.com/vi/N_db78k4sxo/hqdefault.jpg?sqp=-oaymwEZCPYBEIoBSFXyq4qpAwsIARUAAIhCGAFwAQ==&amp;rs=AOn4CLC-Y72Aa8dkhVh0i33j3PQUftVWEg</t>
  </si>
  <si>
    <t>ANSYS Sentinel-SSO is an I/O DDR power noise and timing analysis solution targeted for chip (I/O), package and system engineers. It enables optimization of I...</t>
  </si>
  <si>
    <t>Signal integrity, power integrity, DDR, Simulation Software, Apache Design, ANSYS, pcb design, DDR signal propogation</t>
  </si>
  <si>
    <t>N_db78k4sxo</t>
  </si>
  <si>
    <t>ANSYS and Procter &amp; Gamble: Putting Powerful Simulation Tools into the Hands of Non-Experts</t>
  </si>
  <si>
    <t>https://www.youtube.com/watch?v=ZPyeCvLcTjA</t>
  </si>
  <si>
    <t>https://i.ytimg.com/vi/ZPyeCvLcTjA/hqdefault.jpg?sqp=-oaymwEZCPYBEIoBSFXyq4qpAwsIARUAAIhCGAFwAQ==&amp;rs=AOn4CLCMllY4Ig2-27tWFaRacoVc6i-K_w</t>
  </si>
  <si>
    <t>Mark Meili, technical associate director at Procter &amp; Gamble, was the keynote speaker at the ANSYS 2014 Detroit Convergence Conference. Operating in the comp...</t>
  </si>
  <si>
    <t>Ansys (Business Operation), Procter &amp; Gamble (Business Operation), Simulation Software (Software Genre), Computational Fluid Dynamics (Industry), CFD, Fluid ...</t>
  </si>
  <si>
    <t>ZPyeCvLcTjA</t>
  </si>
  <si>
    <t>ANSYS and Baker Hughes: Multiphysics Simulation for Oil Field Sensors and Actuators</t>
  </si>
  <si>
    <t>https://www.youtube.com/watch?v=TumUXsPhOqY</t>
  </si>
  <si>
    <t>https://i.ytimg.com/vi/TumUXsPhOqY/hqdefault.jpg?sqp=-oaymwEZCPYBEIoBSFXyq4qpAwsIARUAAIhCGAFwAQ==&amp;rs=AOn4CLBVVKK5BWimOY_aQd_pp_KJ5p1drA</t>
  </si>
  <si>
    <t>At the ANSYS 2014 Houston Convergence Conference, Mario Ruscev, chief technology officer at Baker Hughes delivered a keynote address. He highlighted how this...</t>
  </si>
  <si>
    <t>Multiphysics, Ansys (Business Operation), Baker Hughes (Business Operation), Simulation Software (Software Genre), Oil Field, oil and gas, structural mechani...</t>
  </si>
  <si>
    <t>TumUXsPhOqY</t>
  </si>
  <si>
    <t>ANSYS and Spraying Systems: Innovating in a Rapidly Changing Environment with Simulation</t>
  </si>
  <si>
    <t>https://www.youtube.com/watch?v=v779zV_sVIA</t>
  </si>
  <si>
    <t>https://i.ytimg.com/vi/v779zV_sVIA/hqdefault.jpg?sqp=-oaymwEZCPYBEIoBSFXyq4qpAwsIARUAAIhCGAFwAQ==&amp;rs=AOn4CLAt3JhBalGV2iFiRXnqCcMgoSDoOQ</t>
  </si>
  <si>
    <t>Rudolf Schick, vice president at Spraying Systems Co.was the keynote speaker at the ANSYS 2014 Chicago Convergence Conference. He highlighted how Spraying Sy...</t>
  </si>
  <si>
    <t>Ansys (Business Operation), Fluid Dynamics (Field Of Study), Spraying Systems Co., Simulation Software (Software Genre), Computational Fluid Dynamics (Indust...</t>
  </si>
  <si>
    <t>v779zV_sVIA</t>
  </si>
  <si>
    <t>ANSYS IcePak</t>
  </si>
  <si>
    <t>https://www.youtube.com/watch?v=W94H9mZDssc</t>
  </si>
  <si>
    <t>https://i.ytimg.com/vi/W94H9mZDssc/hqdefault.jpg?sqp=-oaymwEZCPYBEIoBSFXyq4qpAwsIARUAAIhCGAFwAQ==&amp;rs=AOn4CLCpTrfqDb00lDZirZx33rv0tPgwWQ</t>
  </si>
  <si>
    <t>ANSYS Icepak software provides robust and powerful computational fluid dynamics (CFD) for electronics thermal management. Icepak combines advanced solver tec...</t>
  </si>
  <si>
    <t>Ansys (Business Operation), ANSYS IcePak, analysis of IC packages, Computational Fluid Dynamics (Industry), advanced solver technology</t>
  </si>
  <si>
    <t>W94H9mZDssc</t>
  </si>
  <si>
    <t>ANSYS PathFinder</t>
  </si>
  <si>
    <t>https://www.youtube.com/watch?v=RJLMK2cg-w4</t>
  </si>
  <si>
    <t>https://i.ytimg.com/vi/RJLMK2cg-w4/hqdefault.jpg?sqp=-oaymwEZCPYBEIoBSFXyq4qpAwsIARUAAIhCGAFwAQ==&amp;rs=AOn4CLDOKfpUQ_ocw0Tiq19Y8Z_C3IEvoA</t>
  </si>
  <si>
    <t>ANSYS PathFinder is an electrostatic discharge (ESD) planning, verification and sign-off solution for full-chip SoC and IP designs. It is applied in layout a...</t>
  </si>
  <si>
    <t>ESD, SoC, Simulation Software, Apache Design, ANSYS, charged device model, Electromagnetic Interference (Character Power), Electrostatic Discharge (Literatur...</t>
  </si>
  <si>
    <t>RJLMK2cg-w4</t>
  </si>
  <si>
    <t>ANSYS SIwave</t>
  </si>
  <si>
    <t>https://www.youtube.com/watch?v=0xJOMg5HGqY</t>
  </si>
  <si>
    <t>https://i.ytimg.com/vi/0xJOMg5HGqY/hqdefault.jpg?sqp=-oaymwEZCPYBEIoBSFXyq4qpAwsIARUAAIhCGAFwAQ==&amp;rs=AOn4CLBrE5e5sEVGGxU3OHiJiO6CVP5keg</t>
  </si>
  <si>
    <t>ANSYS SIwave analyzes complex printed circuit boards (PCBs) and IC packages. The software employs both FEM and BEM technologies to generate fast and accurate...</t>
  </si>
  <si>
    <t>ANSYS, PCB, Integrated Circuits, Finite Element Method, FEM, signal integrity, power integrity, EMI, design Simulation Software</t>
  </si>
  <si>
    <t>0xJOMg5HGqY</t>
  </si>
  <si>
    <t>ANSYS PowerArtist</t>
  </si>
  <si>
    <t>https://www.youtube.com/watch?v=W_korVihOCw</t>
  </si>
  <si>
    <t>https://i.ytimg.com/vi/W_korVihOCw/hqdefault.jpg?sqp=-oaymwEZCPYBEIoBSFXyq4qpAwsIARUAAIhCGAFwAQ==&amp;rs=AOn4CLDZ_YCO6ZqY0YxqM7bb1Kxb0ZnCAg</t>
  </si>
  <si>
    <t>ANSYS PowerArtist enables RTL-to-GDS design for power methodology by providing early RTL power estimation and analysis-driven power reduction capabilities. R...</t>
  </si>
  <si>
    <t>RTL, power analysis, RTL power reduction, Simulation Software, Apache Design, ANSYS, Internal Combustion Engine (Engine Category)</t>
  </si>
  <si>
    <t>W_korVihOCw</t>
  </si>
  <si>
    <t>ANSYS HFSS</t>
  </si>
  <si>
    <t>https://www.youtube.com/watch?v=7Qa-3TjBBGI</t>
  </si>
  <si>
    <t>https://i.ytimg.com/vi/7Qa-3TjBBGI/hqdefault.jpg?sqp=-oaymwEZCPYBEIoBSFXyq4qpAwsIARUAAIhCGAFwAQ==&amp;rs=AOn4CLADpIigy5sCOVLWMj_uZazWNPoPjw</t>
  </si>
  <si>
    <t>ANSYS HFSSÃ¢â€žÂ¢ is a 3D Full-wave EM Field Solver for High-frequency and High-speed Electronics Component Designs. HFSS utilizes a 3D full-wave Finite Element Me...</t>
  </si>
  <si>
    <t>ANSYS, 3D electromagnetic, field simulation, Finite Element Method, FEM, Signal Integrity, 3D full-wave, Simulation Software, Electronics</t>
  </si>
  <si>
    <t>7Qa-3TjBBGI</t>
  </si>
  <si>
    <t>ANSYS Totem</t>
  </si>
  <si>
    <t>https://www.youtube.com/watch?v=BnLx87-IglQ</t>
  </si>
  <si>
    <t>https://i.ytimg.com/vi/BnLx87-IglQ/hqdefault.jpg?sqp=-oaymwEZCPYBEIoBSFXyq4qpAwsIARUAAIhCGAFwAQ==&amp;rs=AOn4CLDWgjt2H1_SNFYCft1ua8Uhs-A6tA</t>
  </si>
  <si>
    <t>ANSYS Totem is a transistor-level power noise and reliability simulation platform for analog, mixed-signal and custom digital designs. TotemÃ¢â‚¬â„¢s core technolog...</t>
  </si>
  <si>
    <t>Analog, Mixed-signal, ESD, IP sign-off, SoC analysis, Simulation Software, ANSYS, Apache Design, ANSYS Totem, SPICE-level accuracy, foundry certified extraction</t>
  </si>
  <si>
    <t>BnLx87-IglQ</t>
  </si>
  <si>
    <t>ANSYS RedHawk</t>
  </si>
  <si>
    <t>https://www.youtube.com/watch?v=sLQOFn27HBQ</t>
  </si>
  <si>
    <t>https://i.ytimg.com/vi/sLQOFn27HBQ/hqdefault.jpg?sqp=-oaymwEZCPYBEIoBSFXyq4qpAwsIARUAAIhCGAFwAQ==&amp;rs=AOn4CLBXvlvF6SsFTa8DUnehsFjH8yS2Lg</t>
  </si>
  <si>
    <t>ANSYS RedHawk is an industry-standard sign-off platform for system-aware SoC power, noise and reliability. The power integrity platform enables power noise c...</t>
  </si>
  <si>
    <t>power integrity, FinFET, sign-off, Simulation Software, Apache Design, ANSYS, electronics simulation, ANSYS RedHawk, high-performance SoC, sub-20 nm FinFet, ...</t>
  </si>
  <si>
    <t>sLQOFn27HBQ</t>
  </si>
  <si>
    <t>Apache Design - Past, Present and Future</t>
  </si>
  <si>
    <t>https://www.youtube.com/watch?v=gs6GlZiSdeg</t>
  </si>
  <si>
    <t>https://i.ytimg.com/vi/gs6GlZiSdeg/hqdefault.jpg?sqp=-oaymwEZCPYBEIoBSFXyq4qpAwsIARUAAIhCGAFwAQ==&amp;rs=AOn4CLCkucqZMwEvXTs8Zm7kN87kx-UrRw</t>
  </si>
  <si>
    <t>Founders of Apache Design talk about the company's vision from its inception to today and how the need for sign-off accurate dynamic power integrity solution...</t>
  </si>
  <si>
    <t>gs6GlZiSdeg</t>
  </si>
  <si>
    <t>Advancing Reliable Automotive Electronics</t>
  </si>
  <si>
    <t>https://www.youtube.com/watch?v=MAvoKcC9ED8</t>
  </si>
  <si>
    <t>https://i.ytimg.com/vi/MAvoKcC9ED8/hqdefault.jpg?sqp=-oaymwEZCPYBEIoBSFXyq4qpAwsIARUAAIhCGAFwAQ==&amp;rs=AOn4CLADYOFxDekmBCkrr77fi6RIhB3brA</t>
  </si>
  <si>
    <t>Today's automobile contain a large number of electronics that enable the delivery of safety, comfort and seamless driver experience. This requires that every...</t>
  </si>
  <si>
    <t>MAvoKcC9ED8</t>
  </si>
  <si>
    <t>Advancing Low-Power Mobile Electronics</t>
  </si>
  <si>
    <t>https://www.youtube.com/watch?v=-D-b0IgmCjY</t>
  </si>
  <si>
    <t>https://i.ytimg.com/vi/-D-b0IgmCjY/hqdefault.jpg?sqp=-oaymwEZCPYBEIoBSFXyq4qpAwsIARUAAIhCGAFwAQ==&amp;rs=AOn4CLDI1jSj9PalSUrL6Ofo2gTOUolH5w</t>
  </si>
  <si>
    <t>Devices that facilitate communication, provide entertainment, monitor our health, and keep us safe are part of an infrastructure known as the Internet of Thi...</t>
  </si>
  <si>
    <t>Linkoping University and ANSYS</t>
  </si>
  <si>
    <t>https://www.youtube.com/watch?v=Qi-xIbxGmd0</t>
  </si>
  <si>
    <t>https://i.ytimg.com/vi/Qi-xIbxGmd0/hqdefault.jpg?sqp=-oaymwEZCPYBEIoBSFXyq4qpAwsIARUAAIhCGAFwAQ==&amp;rs=AOn4CLBdsCK6HQOoX-mCF_ciAdUR674wkA</t>
  </si>
  <si>
    <t>http://bit.ly/1irA0Fv One of the largest universities in Sweden, Linkoping uses simulation to educate students on an industrial scale across a wide range of ...</t>
  </si>
  <si>
    <t>Ansys (Organization), FEA, biomechanics, aircraft engineering, heat transfer, Tetra Pak, cholesterol, healthcare, FSI, atherosclerosis, airplane, blood flow ...</t>
  </si>
  <si>
    <t>Qi-xIbxGmd0</t>
  </si>
  <si>
    <t>Letourneau Technologies and ANSYS</t>
  </si>
  <si>
    <t>https://www.youtube.com/watch?v=jJQiTVSYbj8</t>
  </si>
  <si>
    <t>https://i.ytimg.com/vi/jJQiTVSYbj8/hqdefault.jpg?sqp=-oaymwEZCPYBEIoBSFXyq4qpAwsIARUAAIhCGAFwAQ==&amp;rs=AOn4CLBH7j4d_tXRnvRoQcKW1xa8I_KJhA</t>
  </si>
  <si>
    <t>http://bit.ly/1lp3t4v LeTourneau Technologies develops drilling rigs for the offshore oil and gas industry. ANSYS Workbench and structural mechanics technolo...</t>
  </si>
  <si>
    <t>substructures, mud pumps, rigs, Ansys (Organization), structural mechanics, energy</t>
  </si>
  <si>
    <t>jJQiTVSYbj8</t>
  </si>
  <si>
    <t>Kratos Defense and ANSYS</t>
  </si>
  <si>
    <t>https://www.youtube.com/watch?v=o8vW9QhIx5M</t>
  </si>
  <si>
    <t>https://i.ytimg.com/vi/o8vW9QhIx5M/hqdefault.jpg?sqp=-oaymwEZCPYBEIoBSFXyq4qpAwsIARUAAIhCGAFwAQ==&amp;rs=AOn4CLAxnKhsBBrsSCpEkEkD0vMgVIiUnA</t>
  </si>
  <si>
    <t>http://bit.ly/1cNLw00 Kratos' areas of expertise include C5ISR, unmanned systems, cyber warfare, cyber security, information assurance, critical infrastructu...</t>
  </si>
  <si>
    <t>Ansys (Organization), defense, optimize, cut costs, virtual prototyping, military trainers, high-fidelity, telecommunications, multiphysics, electronic cooli...</t>
  </si>
  <si>
    <t>o8vW9QhIx5M</t>
  </si>
  <si>
    <t>Liebherr and ANSYS</t>
  </si>
  <si>
    <t>https://www.youtube.com/watch?v=inLSkqkV9uk</t>
  </si>
  <si>
    <t>https://i.ytimg.com/vi/inLSkqkV9uk/hqdefault.jpg?sqp=-oaymwEZCPYBEIoBSFXyq4qpAwsIARUAAIhCGAFwAQ==&amp;rs=AOn4CLC1jSjqXck1yfinaneK0uw_bI9dsQ</t>
  </si>
  <si>
    <t>http://bit.ly/1cRnaNj This global company makes ultra-large diesel-electric mining trucks. Components and subassemblies are analyzed using ANSYS structural m...</t>
  </si>
  <si>
    <t>Ansys (Organization), fatigue, loads, stresses, welding, truck, plates, Workbench, APDL, dump body, bolted joints, nonlinear contacts, structural mechanics, ...</t>
  </si>
  <si>
    <t>inLSkqkV9uk</t>
  </si>
  <si>
    <t>LESER and ANSYS</t>
  </si>
  <si>
    <t>https://www.youtube.com/watch?v=AaycM1jgM6c</t>
  </si>
  <si>
    <t>https://i.ytimg.com/vi/AaycM1jgM6c/hqdefault.jpg?sqp=-oaymwEZCPYBEIoBSFXyq4qpAwsIARUAAIhCGAFwAQ==&amp;rs=AOn4CLA2DZtlol_4-b5oLVym4VC8DovbAw</t>
  </si>
  <si>
    <t>http://bit.ly/Ppis4B LESER is the largest manufacturer of safety valves in Europe and a leader in this market worldwide. It's chemical company clients are dr...</t>
  </si>
  <si>
    <t>transient, valves, time to market, plant efficiency, reliability, accuracy, CFD, quality, mass flow rate, certification, optimization, high efficiency, ANSYS...</t>
  </si>
  <si>
    <t>AaycM1jgM6c</t>
  </si>
  <si>
    <t>KBC Advanced Technologies and ANSYS</t>
  </si>
  <si>
    <t>https://www.youtube.com/watch?v=a9ybMRu5WhY</t>
  </si>
  <si>
    <t>https://i.ytimg.com/vi/a9ybMRu5WhY/hqdefault.jpg?sqp=-oaymwEZCPYBEIoBSFXyq4qpAwsIARUAAIhCGAFwAQ==&amp;rs=AOn4CLAHu6VNTtxcldvIdZvmi3ocG9Np2w</t>
  </si>
  <si>
    <t>http://bit.ly/1isnAx3 KBC Advanced Technologies an engineering consulting and software company primarily in the energy industry. The company is able to debot...</t>
  </si>
  <si>
    <t>Ansys (Organization), hydrocarbon processing, multiphase, fluids, Fluent, energy</t>
  </si>
  <si>
    <t>a9ybMRu5WhY</t>
  </si>
  <si>
    <t>Kato Engineering and ANSYS</t>
  </si>
  <si>
    <t>https://www.youtube.com/watch?v=isx2fc2Endc</t>
  </si>
  <si>
    <t>https://i.ytimg.com/vi/isx2fc2Endc/hqdefault.jpg?sqp=-oaymwEZCPYBEIoBSFXyq4qpAwsIARUAAIhCGAFwAQ==&amp;rs=AOn4CLAwY32iNfzLdSY_e4bW7JOjLN0iAA</t>
  </si>
  <si>
    <t>http://bit.ly/1iwAEBs This motor and generator manufacturer requires tools to help them solve problems involving a variety of physics. ANSYS tools allow Kato...</t>
  </si>
  <si>
    <t>Ansys (Organization), vibration, stress, strain, heat transfer, thermal, fluid flow, electromagentic, rotordynamics, structural mechanics, fluids, industrial...</t>
  </si>
  <si>
    <t>isx2fc2Endc</t>
  </si>
  <si>
    <t>ANSYS Comprehensive Solutions for Advanced Materials</t>
  </si>
  <si>
    <t>https://www.youtube.com/watch?v=WabQPB-tLgQ</t>
  </si>
  <si>
    <t>https://i.ytimg.com/vi/WabQPB-tLgQ/hqdefault.jpg?sqp=-oaymwEZCPYBEIoBSFXyq4qpAwsIARUAAIhCGAFwAQ==&amp;rs=AOn4CLCP9kohvzKjttrkwKx5Ji7Ch6k1jg</t>
  </si>
  <si>
    <t>Advanced Materials Systems Design using ANSYS Simulation http://bit.ly/1nAJh2m</t>
  </si>
  <si>
    <t>WabQPB-tLgQ</t>
  </si>
  <si>
    <t>ANSYS Comprehensive Solutions for Electric Drives</t>
  </si>
  <si>
    <t>https://www.youtube.com/watch?v=fa1Ez6J9k9c</t>
  </si>
  <si>
    <t>https://i.ytimg.com/vi/fa1Ez6J9k9c/hqdefault.jpg?sqp=-oaymwEZCPYBEIoBSFXyq4qpAwsIARUAAIhCGAFwAQ==&amp;rs=AOn4CLASxl4rBwlteJb-DxJhE2pQ2D56NQ</t>
  </si>
  <si>
    <t>Electric Machines and Drives using ANSYS Simulation http://bit.ly/1nAK6bx</t>
  </si>
  <si>
    <t>fa1Ez6J9k9c</t>
  </si>
  <si>
    <t>ANSYS Comprehensive Solutions for Fluid Mechanical</t>
  </si>
  <si>
    <t>https://www.youtube.com/watch?v=3c9d0Uu5afI</t>
  </si>
  <si>
    <t>https://i.ytimg.com/vi/3c9d0Uu5afI/hqdefault.jpg?sqp=-oaymwEZCPYBEIoBSFXyq4qpAwsIARUAAIhCGAFwAQ==&amp;rs=AOn4CLBP1zITEBNQABZo5zJaPfKV3zqTGw</t>
  </si>
  <si>
    <t>Fluid Mechanical Systems Design using ANSYS Simulation http://bit.ly/1nAIdLZ</t>
  </si>
  <si>
    <t>3c9d0Uu5afI</t>
  </si>
  <si>
    <t>ANSYS Comprehensive Solutions for Fluid Thermal</t>
  </si>
  <si>
    <t>https://www.youtube.com/watch?v=ZyafFLVr168</t>
  </si>
  <si>
    <t>https://i.ytimg.com/vi/ZyafFLVr168/hqdefault.jpg?sqp=-oaymwEZCPYBEIoBSFXyq4qpAwsIARUAAIhCGAFwAQ==&amp;rs=AOn4CLD2h1BZg2VdE5cqIy92gnV4GYnfSg</t>
  </si>
  <si>
    <t>Fluid-Thermal Systems Design using ANSYS Simulation http://bit.ly/1nAIdLZ</t>
  </si>
  <si>
    <t>ZyafFLVr168</t>
  </si>
  <si>
    <t>HFSS et SIwave dans la release ANSYS 15</t>
  </si>
  <si>
    <t>https://www.youtube.com/watch?v=wLfQl8EDgEg</t>
  </si>
  <si>
    <t>https://i.ytimg.com/vi/wLfQl8EDgEg/hqdefault.jpg?sqp=-oaymwEZCPYBEIoBSFXyq4qpAwsIARUAAIhCGAFwAQ==&amp;rs=AOn4CLDwKJv8UWwEPofJU7VwC7QCQYGmxg</t>
  </si>
  <si>
    <t>Marius Popa, Responsable de l'ActivitÃƒÂ© Electronique chez ANSYS France</t>
  </si>
  <si>
    <t>HFSS, engineering simulation, ANSYS, SIwave, signal integrity, power integrity, Electronics (Field Of Study), Simulation (Literature Subject)</t>
  </si>
  <si>
    <t>wLfQl8EDgEg</t>
  </si>
  <si>
    <t>Fei University and ANSYS</t>
  </si>
  <si>
    <t>https://www.youtube.com/watch?v=7NmAu8ybMVk</t>
  </si>
  <si>
    <t>https://i.ytimg.com/vi/7NmAu8ybMVk/hqdefault.jpg?sqp=-oaymwEZCPYBEIoBSFXyq4qpAwsIARUAAIhCGAFwAQ==&amp;rs=AOn4CLBW14Uhbl48AN5ou3TTSiR9tpVLiw</t>
  </si>
  <si>
    <t>http://bit.ly/1irA0Fv This academic institution is the largest mechanical engineering school in Brazil. ANSYS Workbench helps students improve their componen...</t>
  </si>
  <si>
    <t>Ansys (Organization), aluminum, stress, crack analysis, steel, Formula SAE, Baja SAE, structural mechanics, materials, automotive, academic</t>
  </si>
  <si>
    <t>7NmAu8ybMVk</t>
  </si>
  <si>
    <t>Federal University of Santa Catarina and ANSYS</t>
  </si>
  <si>
    <t>https://www.youtube.com/watch?v=dV0UqfCKQo8</t>
  </si>
  <si>
    <t>https://i.ytimg.com/vi/dV0UqfCKQo8/hqdefault.jpg?sqp=-oaymwEZCPYBEIoBSFXyq4qpAwsIARUAAIhCGAFwAQ==&amp;rs=AOn4CLBvPrvsqqPLuj9XKmDRxfjt9VSNgQ</t>
  </si>
  <si>
    <t>http://bit.ly/1irA0Fv The Federal University of Catarina in Brazil has a large engineering department that uses simulation from ANSYS. The software assists t...</t>
  </si>
  <si>
    <t>Ansys (Organization), steel, blast furnace, continuous mold, systems, multiphase, fluids, structural mechanics, materials</t>
  </si>
  <si>
    <t>dV0UqfCKQo8</t>
  </si>
  <si>
    <t>Optimization Analysis Inc and ANSYS</t>
  </si>
  <si>
    <t>https://www.youtube.com/watch?v=LDEEoEWhlOY</t>
  </si>
  <si>
    <t>https://i.ytimg.com/vi/LDEEoEWhlOY/hqdefault.jpg?sqp=-oaymwEZCPYBEIoBSFXyq4qpAwsIARUAAIhCGAFwAQ==&amp;rs=AOn4CLC6FssXhl0o-O15AOTKOQf9ElpzsQ</t>
  </si>
  <si>
    <t>http://bit.ly/OhOcY5 Design optimization and finite element analysis helps this consultant get the best answer possible. Ease of use helps streamline work ma...</t>
  </si>
  <si>
    <t>structural simulation, Ansys (Organization), Aerospace, construction</t>
  </si>
  <si>
    <t>LDEEoEWhlOY</t>
  </si>
  <si>
    <t>McCormick Stevenson and ANSYS</t>
  </si>
  <si>
    <t>https://www.youtube.com/watch?v=7Atm-9i-4GI</t>
  </si>
  <si>
    <t>https://i.ytimg.com/vi/7Atm-9i-4GI/hqdefault.jpg?sqp=-oaymwEZCPYBEIoBSFXyq4qpAwsIARUAAIhCGAFwAQ==&amp;rs=AOn4CLCGDtwBQLycMPtnTDEguvQagXT1CA</t>
  </si>
  <si>
    <t>http://bit.ly/1iurGsM McCormick Stevenson delivers rugged, robust tactical device solutions for clients in the aerospace and defense industries. The company ...</t>
  </si>
  <si>
    <t>Ansys (Organization), harsh environment, combat, robust design, comparison to real world, CAD integration, Workbench, systems engineering, multiphysics, stru...</t>
  </si>
  <si>
    <t>7Atm-9i-4GI</t>
  </si>
  <si>
    <t>MDS Aerosupport and ANSYS</t>
  </si>
  <si>
    <t>https://www.youtube.com/watch?v=zsxIlLHuI4Q</t>
  </si>
  <si>
    <t>https://i.ytimg.com/vi/zsxIlLHuI4Q/hqdefault.jpg?sqp=-oaymwEZCPYBEIoBSFXyq4qpAwsIARUAAIhCGAFwAQ==&amp;rs=AOn4CLClP8dwGr4-NiDcIwpvEqGaw1nJSA</t>
  </si>
  <si>
    <t>http://bit.ly/1nMVe3X MDS Aerosupport supplies testing services for aircraft, industrial and marine gas turbine engines. Simulation allows the company to det...</t>
  </si>
  <si>
    <t>Ansys (Organization), aerodynamics, user friendly, systems, Canada, fast, test cells, push the envelope, Fluent, CFX, fluids, turbomachinery</t>
  </si>
  <si>
    <t>zsxIlLHuI4Q</t>
  </si>
  <si>
    <t>Mercury Marine and ANSYS</t>
  </si>
  <si>
    <t>https://www.youtube.com/watch?v=4zgGJ4XmbBE</t>
  </si>
  <si>
    <t>https://i.ytimg.com/vi/4zgGJ4XmbBE/hqdefault.jpg?sqp=-oaymwEZCPYBEIoBSFXyq4qpAwsIARUAAIhCGAFwAQ==&amp;rs=AOn4CLBgO2MjqAh3I_Er3Hix0IKY7NGIJA</t>
  </si>
  <si>
    <t>http://bit.ly/1fuS4zT Mercury Marine is a worldwide leader in developing marine propulsion and technology. The company has confidence in advanced technology ...</t>
  </si>
  <si>
    <t>Ansys (Organization), Brunswick, boat, accurate, multiphase, optimize, warranty, performance, time to market, validation, confidence, cost benefits, fluids, ...</t>
  </si>
  <si>
    <t>4zgGJ4XmbBE</t>
  </si>
  <si>
    <t>Mag Num Consulting Services and ANSYS</t>
  </si>
  <si>
    <t>https://www.youtube.com/watch?v=xAU49ftI2ms</t>
  </si>
  <si>
    <t>https://i.ytimg.com/vi/xAU49ftI2ms/hqdefault.jpg?sqp=-oaymwEZCPYBEIoBSFXyq4qpAwsIARUAAIhCGAFwAQ==&amp;rs=AOn4CLCpjrrJNuQFHFGSr4h-LB-xnL4oZA</t>
  </si>
  <si>
    <t>http://bit.ly/1fRNIUo Mag-Num Consulting Services provides customers with information on the electromagnetic field behavior of their devices using state of t...</t>
  </si>
  <si>
    <t>Ansys (Organization), alternator, DC machines, magnetic actuators, current, winding, permanent magnet materials, performance, Electromagnetic, ANSYS Maxwell,...</t>
  </si>
  <si>
    <t>xAU49ftI2ms</t>
  </si>
  <si>
    <t>Morpho Detection Systems and ANSYS</t>
  </si>
  <si>
    <t>https://www.youtube.com/watch?v=Vp1FA_Q14jA</t>
  </si>
  <si>
    <t>https://i.ytimg.com/vi/Vp1FA_Q14jA/hqdefault.jpg?sqp=-oaymwEZCPYBEIoBSFXyq4qpAwsIARUAAIhCGAFwAQ==&amp;rs=AOn4CLCjZ-URLFSORZSfMCmH1ali7WV5vw</t>
  </si>
  <si>
    <t>http://bit.ly/1iwAEBs This company develops explicit detection systems for baggage systems for airport security. Simulation has allowed the company to reduce...</t>
  </si>
  <si>
    <t>Ansys (Organization), optimization, gantry, x-ray, conveyor, Workbench, structural mechanics</t>
  </si>
  <si>
    <t>Vp1FA_Q14jA</t>
  </si>
  <si>
    <t>https://www.youtube.com/watch?v=nIW2A5x3anE</t>
  </si>
  <si>
    <t>https://i.ytimg.com/vi/nIW2A5x3anE/hqdefault.jpg?sqp=-oaymwEZCPYBEIoBSFXyq4qpAwsIARUAAIhCGAFwAQ==&amp;rs=AOn4CLCmcxKhsAEbcc7mJ638arOpCHHTKQ</t>
  </si>
  <si>
    <t>http://bit.ly/1i0IqED Medtronic, a pioneer in medical technology, uses engineering simulation to ensure the safety of using implantable devices in conjunctio...</t>
  </si>
  <si>
    <t>Ansys (Organization), size and shape, multiphysics, CAD import, leads, thermal, electromagnetic, insight, pacemakers, healthcare</t>
  </si>
  <si>
    <t>nIW2A5x3anE</t>
  </si>
  <si>
    <t>Mustang Engineering and ANSYS</t>
  </si>
  <si>
    <t>https://www.youtube.com/watch?v=r8xefy6DKsg</t>
  </si>
  <si>
    <t>https://i.ytimg.com/vi/r8xefy6DKsg/hqdefault.jpg?sqp=-oaymwEZCPYBEIoBSFXyq4qpAwsIARUAAIhCGAFwAQ==&amp;rs=AOn4CLAB6xfH4aCo5SSje7AMbaL4yTRAEQ</t>
  </si>
  <si>
    <t>http://bit.ly/1lp3t4v Mustang Engineering is a consulting firm focused on the offshore industry. ANSYS software helps the company look outside routine design...</t>
  </si>
  <si>
    <t>Ansys (Organization), brownfield, offshore, padeye, structural mechanics, energy</t>
  </si>
  <si>
    <t>r8xefy6DKsg</t>
  </si>
  <si>
    <t>Plexus and ANSYS</t>
  </si>
  <si>
    <t>https://www.youtube.com/watch?v=hkNO59Z_Pd8</t>
  </si>
  <si>
    <t>https://i.ytimg.com/vi/hkNO59Z_Pd8/hqdefault.jpg?sqp=-oaymwEZCPYBEIoBSFXyq4qpAwsIARUAAIhCGAFwAQ==&amp;rs=AOn4CLBbXnQ93cXQJAGuVmM7OOGHgEtctg</t>
  </si>
  <si>
    <t>http://bit.ly/1fRNIUo Plexus supports organizations in the electronic components industry by creating complex, high-tech products. The organizations values A...</t>
  </si>
  <si>
    <t>Ansys (Organization), EMS, structural mechanics, electromagnetics, A&amp;D, electronics, healthcare</t>
  </si>
  <si>
    <t>hkNO59Z_Pd8</t>
  </si>
  <si>
    <t>Rockwell Automation and ANSYS</t>
  </si>
  <si>
    <t>https://www.youtube.com/watch?v=3clGRqFYRfo</t>
  </si>
  <si>
    <t>https://i.ytimg.com/vi/3clGRqFYRfo/hqdefault.jpg?sqp=-oaymwEZCPYBEIoBSFXyq4qpAwsIARUAAIhCGAFwAQ==&amp;rs=AOn4CLC2JSUlpLFe-STdB3JcW4271S3SHQ</t>
  </si>
  <si>
    <t>http://bit.ly/1cRGbER Rockwell Automation focuses on finding solutions for factory automation. The company uses simulation throughout the design process to d...</t>
  </si>
  <si>
    <t>Ansys (Organization), integration, coal mines, food, detail, up front design, verify design, heat loss, mechanical engineering, automation, coupling, electro...</t>
  </si>
  <si>
    <t>3clGRqFYRfo</t>
  </si>
  <si>
    <t>Ozen Engineering (Semicondor) and ANSYS</t>
  </si>
  <si>
    <t>https://www.youtube.com/watch?v=ESfFJYaC_0k</t>
  </si>
  <si>
    <t>https://i.ytimg.com/vi/ESfFJYaC_0k/hqdefault.jpg?sqp=-oaymwEZCPYBEIoBSFXyq4qpAwsIARUAAIhCGAFwAQ==&amp;rs=AOn4CLA8WpEsDOa7Z3oPmtSS7rR3sdcHUA</t>
  </si>
  <si>
    <t>http://bit.ly/1fRNIUo Precision is required when dealing with tiny wafers used in the semiconductor industry. ANSYS software tools accelerate product develop...</t>
  </si>
  <si>
    <t>Ansys (Organization), solar, semiconductor, MEMS, electronics, coupled, thermal, structural, fluids, multiphysics, energy</t>
  </si>
  <si>
    <t>ESfFJYaC_0k</t>
  </si>
  <si>
    <t>Syracuse University and ANSYS</t>
  </si>
  <si>
    <t>https://www.youtube.com/watch?v=netmkMRLV_g</t>
  </si>
  <si>
    <t>https://i.ytimg.com/vi/netmkMRLV_g/hqdefault.jpg?sqp=-oaymwEZCPYBEIoBSFXyq4qpAwsIARUAAIhCGAFwAQ==&amp;rs=AOn4CLBNy2P5pYHL-9pMuxYzb39DNr7G-w</t>
  </si>
  <si>
    <t>http://bit.ly/1ie7AAD The electrical engineering department at Syracuse University realizes that simulation helps organizations meet product integrity goals ...</t>
  </si>
  <si>
    <t>Ansys (Organization), save time, design and test, confidence, visualize, advancements, learning tool, high-frequency, electromagentic, HFSS, Ansoft Designer,...</t>
  </si>
  <si>
    <t>netmkMRLV_g</t>
  </si>
  <si>
    <t>Purdue University and ANSYS</t>
  </si>
  <si>
    <t>https://www.youtube.com/watch?v=CGlLe2jZeWQ</t>
  </si>
  <si>
    <t>https://i.ytimg.com/vi/CGlLe2jZeWQ/hqdefault.jpg?sqp=-oaymwEZCPYBEIoBSFXyq4qpAwsIARUAAIhCGAFwAQ==&amp;rs=AOn4CLCGfznRZi8wxpmdwsDbaHZv9IOaGw</t>
  </si>
  <si>
    <t>http://bit.ly/1iurGsM The FAA Center of Excellence at Purdue University uses ANSYS fluid dynamics to research air quality with the aircraft cabin environment...</t>
  </si>
  <si>
    <t>Ansys (Organization), environment, safety, contagion, services, support, academic, HVAC, research, mechanical engineering, SARS, bird flu, virus, models, flu...</t>
  </si>
  <si>
    <t>CGlLe2jZeWQ</t>
  </si>
  <si>
    <t>San Francisco State University and ANSYS</t>
  </si>
  <si>
    <t>https://www.youtube.com/watch?v=UJSVqARgbkY</t>
  </si>
  <si>
    <t>https://i.ytimg.com/vi/UJSVqARgbkY/hqdefault.jpg?sqp=-oaymwEZCPYBEIoBSFXyq4qpAwsIARUAAIhCGAFwAQ==&amp;rs=AOn4CLC7K5c4yQdvg9ZBjMWzH7kCuJgVGw</t>
  </si>
  <si>
    <t>http://bit.ly/1irA0Fv Students at the school of engineering at San Francisco State University are very interested in using simulation to prepare them for the...</t>
  </si>
  <si>
    <t>Ansys (Organization), electrical, mechanical, computer, elements, degrees of freedom, mesh refinement, structural mechanics, academic</t>
  </si>
  <si>
    <t>UJSVqARgbkY</t>
  </si>
  <si>
    <t>Univ of Notre Dame and ANSYS</t>
  </si>
  <si>
    <t>https://www.youtube.com/watch?v=8Xxb_0GCu1k</t>
  </si>
  <si>
    <t>https://i.ytimg.com/vi/8Xxb_0GCu1k/hqdefault.jpg?sqp=-oaymwEZCPYBEIoBSFXyq4qpAwsIARUAAIhCGAFwAQ==&amp;rs=AOn4CLDcgpdLGJ_sokQ3XHr0Ujy-asROQQ</t>
  </si>
  <si>
    <t>http://bit.ly/1nNDZPP The Institute for Flow Physics and Control at Notre Dame works with industry and government partners to improve the performance of flui...</t>
  </si>
  <si>
    <t>Ansys (Organization), DOD, DARPA, ARPA, Boeing, GE, Bell Helicopter, Honeywell, teaching, research, efficiency, best product, flow control, fluids, Fluent, a...</t>
  </si>
  <si>
    <t>8Xxb_0GCu1k</t>
  </si>
  <si>
    <t>Tata Consultancy Services and ANSYS</t>
  </si>
  <si>
    <t>https://www.youtube.com/watch?v=daqsEBfBH4o</t>
  </si>
  <si>
    <t>https://i.ytimg.com/vi/daqsEBfBH4o/hqdefault.jpg?sqp=-oaymwEZCPYBEIoBSFXyq4qpAwsIARUAAIhCGAFwAQ==&amp;rs=AOn4CLDwaUYnQhHVwcgfcyGxkPOXZxxWpg</t>
  </si>
  <si>
    <t>http://bit.ly/1gmSJ2d This fifth largest IT company in the world caters to the automotive and manufacturing industries. Simulation within the ANSYS Workbench...</t>
  </si>
  <si>
    <t>Ansys (Organization), product deveopment, design, analysis, PLM, emissions, IT, noise, structural mechanics, fluids, automotive</t>
  </si>
  <si>
    <t>daqsEBfBH4o</t>
  </si>
  <si>
    <t>University of St. Thomas and ANSYS</t>
  </si>
  <si>
    <t>https://www.youtube.com/watch?v=P6Foi8K3Ox4</t>
  </si>
  <si>
    <t>https://i.ytimg.com/vi/P6Foi8K3Ox4/hqdefault.jpg?sqp=-oaymwEZCPYBEIoBSFXyq4qpAwsIARUAAIhCGAFwAQ==&amp;rs=AOn4CLAqE7doZ3Q1_URfoXQ2Z3z-TIqLNw</t>
  </si>
  <si>
    <t>http://bit.ly/1irA0Fv This university in Minnasota uses ANSYS simulation tools to expose students to solving real-world problems with tools that are used in ...</t>
  </si>
  <si>
    <t>Ansys (Organization), multiphysics, structural, fliuds, heat transfer, electromagnetic, stresses, integrates with CAD, SolidWorks, healthcare, tough problems...</t>
  </si>
  <si>
    <t>P6Foi8K3Ox4</t>
  </si>
  <si>
    <t>Virtual Engineering Centre - University of Liverpool and ANSYS</t>
  </si>
  <si>
    <t>https://www.youtube.com/watch?v=ylPNAd1_BxI</t>
  </si>
  <si>
    <t>https://i.ytimg.com/vi/ylPNAd1_BxI/hqdefault.jpg?sqp=-oaymwEZCPYBEIoBSFXyq4qpAwsIARUAAIhCGAFwAQ==&amp;rs=AOn4CLC1oI8IiGHZ24HMwNreQaEPQNHOMQ</t>
  </si>
  <si>
    <t>http://bit.ly/1irA0Fv The Virtual Engineering Center gives small- and medium-size companies access to engineering simulation. Simulation provides insight to ...</t>
  </si>
  <si>
    <t>Ansys (Organization), cost-effective, continually developed, integrate, performance, reliable, accuracy, speed, industry standard, benefits over open source,...</t>
  </si>
  <si>
    <t>ylPNAd1_BxI</t>
  </si>
  <si>
    <t>University of Liverpool and ANSYS</t>
  </si>
  <si>
    <t>https://www.youtube.com/watch?v=PYUgSjlQrNQ</t>
  </si>
  <si>
    <t>https://i.ytimg.com/vi/PYUgSjlQrNQ/hqdefault.jpg?sqp=-oaymwEZCPYBEIoBSFXyq4qpAwsIARUAAIhCGAFwAQ==&amp;rs=AOn4CLBW-7Ho4ZOnQQk_wB2o3Fg5Ax5bZw</t>
  </si>
  <si>
    <t>http://bit.ly/PunnBi University of Liverpool develops flight simulators. The group uses ANSYS software to produce a high-fidelity, real-world model to improv...</t>
  </si>
  <si>
    <t>Ansys (Organization), flight simulators, CFD, optimization, air wake, validation, wind tunnel, anemometer, comparison with experiment, fluids, academic, aero...</t>
  </si>
  <si>
    <t>PYUgSjlQrNQ</t>
  </si>
  <si>
    <t>Underwriters Laboratories, Inc. and ANSYS</t>
  </si>
  <si>
    <t>https://www.youtube.com/watch?v=pMVSPMjLGDQ</t>
  </si>
  <si>
    <t>https://i.ytimg.com/vi/pMVSPMjLGDQ/hqdefault.jpg?sqp=-oaymwEZCPYBEIoBSFXyq4qpAwsIARUAAIhCGAFwAQ==&amp;rs=AOn4CLA3OVq7oatkIqv2oKw3qR-Zy20g-g</t>
  </si>
  <si>
    <t>http://bit.ly/OhOcY5 UL is a product safety company that provides manufactures with safety certification. UL is introducing simulation to many manufacturers ...</t>
  </si>
  <si>
    <t>Ansys (Organization), structural, thermal, emag, fire doors, multidomain, multiphysics, structural mechanics, fluids, CFX, electromagnetics, construction</t>
  </si>
  <si>
    <t>pMVSPMjLGDQ</t>
  </si>
  <si>
    <t>Wright State University and ANSYS</t>
  </si>
  <si>
    <t>https://www.youtube.com/watch?v=M2sw0NXGDhY</t>
  </si>
  <si>
    <t>https://i.ytimg.com/vi/M2sw0NXGDhY/hqdefault.jpg?sqp=-oaymwEZCPYBEIoBSFXyq4qpAwsIARUAAIhCGAFwAQ==&amp;rs=AOn4CLAChSOawEj3pg3XmEdSRpCFPL9gVQ</t>
  </si>
  <si>
    <t>http://bit.ly/1g2i4Oa This university works with the air force to design micro-size UAVs. ANSYS software was used to study the dragonfly to apply this knowle...</t>
  </si>
  <si>
    <t>Ansys (Organization), insect, materials, structures, CFD, unmanned air vehicle, structural mechanics, fluids, Fluent, academic, aerospace</t>
  </si>
  <si>
    <t>M2sw0NXGDhY</t>
  </si>
  <si>
    <t>IP-SOC Integration Flow</t>
  </si>
  <si>
    <t>https://www.youtube.com/watch?v=G97XJ3hEB9E</t>
  </si>
  <si>
    <t>https://i.ytimg.com/vi/G97XJ3hEB9E/hqdefault.jpg?sqp=-oaymwEZCPYBEIoBSFXyq4qpAwsIARUAAIhCGAFwAQ==&amp;rs=AOn4CLAk-iDsk49UIykwl1yrUO5c_7Y0ew</t>
  </si>
  <si>
    <t>http://bit.ly/1muWlE4 - Increasing IP integration causes high current demand on supply networks; impacting IP operating voltage and resulting in chip perform...</t>
  </si>
  <si>
    <t>IP integration, chip package, pcb, power integration, System On A Chip, Ansys (Organization)</t>
  </si>
  <si>
    <t>G97XJ3hEB9E</t>
  </si>
  <si>
    <t>Robust Electronics</t>
  </si>
  <si>
    <t>https://www.youtube.com/watch?v=9G6upo2W_zc</t>
  </si>
  <si>
    <t>https://i.ytimg.com/vi/9G6upo2W_zc/hqdefault.jpg?sqp=-oaymwEZCPYBEIoBSFXyq4qpAwsIARUAAIhCGAFwAQ==&amp;rs=AOn4CLCbB0wFFnQ8LJCl6DwfiDbvWks1vQ</t>
  </si>
  <si>
    <t>Design Innovative High-Tech Products Using ANSYS Simulation Solutions - http://bit.ly/1nAHWbZ</t>
  </si>
  <si>
    <t>electronics, communication and networking, semiconductors</t>
  </si>
  <si>
    <t>9G6upo2W_zc</t>
  </si>
  <si>
    <t>Chip-Package-System Convergence</t>
  </si>
  <si>
    <t>https://www.youtube.com/watch?v=22dvfBoGLEc</t>
  </si>
  <si>
    <t>https://i.ytimg.com/vi/22dvfBoGLEc/hqdefault.jpg?sqp=-oaymwEZCPYBEIoBSFXyq4qpAwsIARUAAIhCGAFwAQ==&amp;rs=AOn4CLB3kEjOmgIk6e0--_Q64adp7Wzchg</t>
  </si>
  <si>
    <t>http://bit.ly/1muWlE4 - Chip-Package-System (CPS) is the best methodology to reliably achieve the performance, integration, and cost demands of today's elect...</t>
  </si>
  <si>
    <t>chip package system, ic, PCB, package aware, power analysis</t>
  </si>
  <si>
    <t>22dvfBoGLEc</t>
  </si>
  <si>
    <t>Ultra Low Power Methodology</t>
  </si>
  <si>
    <t>https://www.youtube.com/watch?v=4g3BC4qFH1Q</t>
  </si>
  <si>
    <t>https://i.ytimg.com/vi/4g3BC4qFH1Q/hqdefault.jpg?sqp=-oaymwEZCPYBEIoBSFXyq4qpAwsIARUAAIhCGAFwAQ==&amp;rs=AOn4CLD4emH_q1c_pM8cGEKS08QzrbHCEA</t>
  </si>
  <si>
    <t>http://bit.ly/1muWlE4 - Meeting the low power demands of today's electronics requires a design methodology that allows you to a) predict power consumption ea...</t>
  </si>
  <si>
    <t>low-power devices, power management, power management methodology, ansys</t>
  </si>
  <si>
    <t>4g3BC4qFH1Q</t>
  </si>
  <si>
    <t>RedHawk 2014, Now Ready for FinFET Based Designs</t>
  </si>
  <si>
    <t>https://www.youtube.com/watch?v=-DRyYndliRY</t>
  </si>
  <si>
    <t>https://i.ytimg.com/vi/-DRyYndliRY/hqdefault.jpg?sqp=-oaymwEZCPYBEIoBSFXyq4qpAwsIARUAAIhCGAFwAQ==&amp;rs=AOn4CLDlRorVS6tPb1dizcp03pGmR31bIA</t>
  </si>
  <si>
    <t>This video provides an overview of the latest release of RedHawk, the industry standard SoC power integrity sign-off platform. It will discuss new capabiliti...</t>
  </si>
  <si>
    <t>redhawk, high-tech electronics, finfet, ansys, Integrated Circuit (Invention), PCB, Electromagnetic Interference (Character Power)</t>
  </si>
  <si>
    <t>MEMC and ANSYS</t>
  </si>
  <si>
    <t>https://www.youtube.com/watch?v=3Hl9roqbXCQ</t>
  </si>
  <si>
    <t>https://i.ytimg.com/vi/3Hl9roqbXCQ/hqdefault.jpg?sqp=-oaymwEZCPYBEIoBSFXyq4qpAwsIARUAAIhCGAFwAQ==&amp;rs=AOn4CLDY5e20gDMjMR98dcZz8iqGJi0VlQ</t>
  </si>
  <si>
    <t>http://bit.ly/1fRNIUo This leading provider of silicon for electronics and solar industries employs simulation to optimize both designs and processes. MEMC v...</t>
  </si>
  <si>
    <t>Ansys (Organization), integration, solar, electronics, validation, polysilicon, heat exchangers, reactors, optimize, systems level, fluids, CFD, coupling, he...</t>
  </si>
  <si>
    <t>3Hl9roqbXCQ</t>
  </si>
  <si>
    <t>Vale Solutions in Energy Solutions and ANSYS</t>
  </si>
  <si>
    <t>https://www.youtube.com/watch?v=jjYLsSHlnEM</t>
  </si>
  <si>
    <t>https://i.ytimg.com/vi/jjYLsSHlnEM/hqdefault.jpg?sqp=-oaymwEZCPYBEIoBSFXyq4qpAwsIARUAAIhCGAFwAQ==&amp;rs=AOn4CLDpVHShEhg6aDaquOMzw8X-yVW9yw</t>
  </si>
  <si>
    <t>http://bit.ly/1isnAx3 VSE develops energy solutions focused on efficiency and sustainability. The company saves time and resources, reduces prototyping, impr...</t>
  </si>
  <si>
    <t>Ansys (Organization), safety, optimization, reduce uncertainty, comprehensive, support, training, Workbench, process, turbomachinery, energy</t>
  </si>
  <si>
    <t>jjYLsSHlnEM</t>
  </si>
  <si>
    <t>Schramm Incorporated and ANSYS</t>
  </si>
  <si>
    <t>https://www.youtube.com/watch?v=M1rmtLd3bUg</t>
  </si>
  <si>
    <t>https://i.ytimg.com/vi/M1rmtLd3bUg/hqdefault.jpg?sqp=-oaymwEZCPYBEIoBSFXyq4qpAwsIARUAAIhCGAFwAQ==&amp;rs=AOn4CLDG51NNS-4-ehgX3wepyx5QvKb9Aw</t>
  </si>
  <si>
    <t>http://bit.ly/1lp3t4v Engineering simulation tools from ANSYS allow this company specializing in mobine drilling rigs to obtain reliable results and deliver ...</t>
  </si>
  <si>
    <t>Ansys (Organization), water well, gas, scalability, explicit, fatigue, meshing, large structures, system, support, structural mechanics, heavy equipment</t>
  </si>
  <si>
    <t>M1rmtLd3bUg</t>
  </si>
  <si>
    <t>Technip and ANSYS</t>
  </si>
  <si>
    <t>https://www.youtube.com/watch?v=-BZzjSijIW0</t>
  </si>
  <si>
    <t>https://i.ytimg.com/vi/-BZzjSijIW0/hqdefault.jpg?sqp=-oaymwEZCPYBEIoBSFXyq4qpAwsIARUAAIhCGAFwAQ==&amp;rs=AOn4CLCg9nrYP6FvLqDLQV0sAEmXMD3joA</t>
  </si>
  <si>
    <t>http://bit.ly/1fqV2AH Technip provides services for offshore engineering. ANSYS solves fluid-structure interaction problems to obtain answers that were not p...</t>
  </si>
  <si>
    <t>Ansys (Organization), FSI, erosion, multiphase, offshore, oil and gas, easy-to-use, best in class, virtual lab, fluids, structural mechanics, multiphysics, e...</t>
  </si>
  <si>
    <t>PIAGGIO Aerospace and ANSYS - Esterel</t>
  </si>
  <si>
    <t>https://www.youtube.com/watch?v=u_fAwW-d50Q</t>
  </si>
  <si>
    <t>https://i.ytimg.com/vi/u_fAwW-d50Q/hqdefault.jpg?sqp=-oaymwEZCPYBEIoBSFXyq4qpAwsIARUAAIhCGAFwAQ==&amp;rs=AOn4CLCsgTXFc6AFDKwxfDNYNcqBQP12lw</t>
  </si>
  <si>
    <t>SCADE on-board the UAS P.1HH HammerHead - The Use of SCADE to develop the P.1HH Vehicle Control &amp; Management System (Integrated Modular Avionics System) grea...</t>
  </si>
  <si>
    <t>UAV, SCADE, DO-178B, DO-178C, Vehicle control &amp; management system, Critical systems, Embedded Software, Ansys (Organization), Esterel Technologies</t>
  </si>
  <si>
    <t>u_fAwW-d50Q</t>
  </si>
  <si>
    <t>ST-Ericsson and ANSYS</t>
  </si>
  <si>
    <t>https://www.youtube.com/watch?v=y6CNYvvoB_M</t>
  </si>
  <si>
    <t>https://i.ytimg.com/vi/y6CNYvvoB_M/hqdefault.jpg?sqp=-oaymwEZCPYBEIoBSFXyq4qpAwsIARUAAIhCGAFwAQ==&amp;rs=AOn4CLAgA00SsTmRqMsGdNrxwJiWdAFopg</t>
  </si>
  <si>
    <t>http://bit.ly/12YGcSy ST-Ericsson is a leading global provider of platform solutions for the wireless market. The introduction of smart phones has drasticall...</t>
  </si>
  <si>
    <t>Ansys (Organization), mobile phones, tablets, processors, modems, smart phones, full platform, chipset, PCB, power and signal integrity, Ansoft, efficient de...</t>
  </si>
  <si>
    <t>y6CNYvvoB_M</t>
  </si>
  <si>
    <t>Universite de Technologie de Compiegne and ANSYS</t>
  </si>
  <si>
    <t>https://www.youtube.com/watch?v=EWbBI2Op1GM</t>
  </si>
  <si>
    <t>https://i.ytimg.com/vi/EWbBI2Op1GM/hqdefault.jpg?sqp=-oaymwEZCPYBEIoBSFXyq4qpAwsIARUAAIhCGAFwAQ==&amp;rs=AOn4CLCKDtlwRCbGbioaBAYVHqouGKd-xA</t>
  </si>
  <si>
    <t>http://bit.ly/1irA0Fv This French university uses ANSYS as a virtual laboratory to test models and obtain answers that are close to the real physics.</t>
  </si>
  <si>
    <t>Ansys (Organization), mechanical engineering, processing technology, biotechnology, electricity, electromagnetics, thermoelectricity, heat flux, APDL, batch,...</t>
  </si>
  <si>
    <t>EWbBI2Op1GM</t>
  </si>
  <si>
    <t>Hamburg University of Technology and ANSYS</t>
  </si>
  <si>
    <t>https://www.youtube.com/watch?v=-Tk37N4FSkc</t>
  </si>
  <si>
    <t>https://i.ytimg.com/vi/-Tk37N4FSkc/hqdefault.jpg?sqp=-oaymwEZCPYBEIoBSFXyq4qpAwsIARUAAIhCGAFwAQ==&amp;rs=AOn4CLBLMEV00XloaeywPXMHizkt1_z32Q</t>
  </si>
  <si>
    <t>http://bit.ly/1irA0Fv This dynamic university has several hundred students involved using simulation for shipbuilding and works with world-leading propeller ...</t>
  </si>
  <si>
    <t>Ansys (Organization), wave field, shipbuiliding, wake fields, propeller, interaction, rudder, propulsion, maneuvering, MMG, blade, hub, optimization, FSI, fl...</t>
  </si>
  <si>
    <t>ANSYS SpaceClaim Direct Modeling</t>
  </si>
  <si>
    <t>https://www.youtube.com/watch?v=6zQGr0jG_rs</t>
  </si>
  <si>
    <t>https://i.ytimg.com/vi/6zQGr0jG_rs/hqdefault.jpg?sqp=-oaymwEZCPYBEIoBSFXyq4qpAwsIARUAAIhCGAFwAQ==&amp;rs=AOn4CLBtDosBRCZG2y2dudYObibAK94Yjg</t>
  </si>
  <si>
    <t>SpaceClaim Direct Modeling - geometry creation and CAD model clean-up made faster/better/easier with direct modeling.</t>
  </si>
  <si>
    <t>manipulate cad models, design feedback</t>
  </si>
  <si>
    <t>6zQGr0jG_rs</t>
  </si>
  <si>
    <t>Waller Marine and ANSYS</t>
  </si>
  <si>
    <t>https://www.youtube.com/watch?v=aH2vC-H9Kds</t>
  </si>
  <si>
    <t>https://i.ytimg.com/vi/aH2vC-H9Kds/hqdefault.jpg?sqp=-oaymwEZCPYBEIoBSFXyq4qpAwsIARUAAIhCGAFwAQ==&amp;rs=AOn4CLB75KDO1Vfo2G_XkYMcpnGQj1xzLw</t>
  </si>
  <si>
    <t>http://bit.ly/1fuS4zT Waller Marine designs and engineers new ships. The company specializes in power generation barges and conversion projects. Simulation h...</t>
  </si>
  <si>
    <t>Ansys (Organization), complex models, oil tankers, offshore LNG vessels, naval architecture, floating platform, ship design, Workbench, structural mechanics,...</t>
  </si>
  <si>
    <t>aH2vC-H9Kds</t>
  </si>
  <si>
    <t>Andritz Hydro and ANSYS</t>
  </si>
  <si>
    <t>https://www.youtube.com/watch?v=o0P8gE_TjVI</t>
  </si>
  <si>
    <t>https://i.ytimg.com/vi/o0P8gE_TjVI/hqdefault.jpg?sqp=-oaymwEZCPYBEIoBSFXyq4qpAwsIARUAAIhCGAFwAQ==&amp;rs=AOn4CLBjEJhZWIyRgM8cWdvagW4g-fih6A</t>
  </si>
  <si>
    <t>http://bit.ly/1isnAx3 This worldwide leader in equipment for the hydropower industry validates, standardizes and extends simulation as technical challenges i...</t>
  </si>
  <si>
    <t>Ansys (Organization), CFD, FEM, water turbines, hydroturbines, turbomachinery, optimzation, runners, stresses, optimization, efficiency, hydraulic, flow, cos...</t>
  </si>
  <si>
    <t>o0P8gE_TjVI</t>
  </si>
  <si>
    <t>Vestas and ANSYS</t>
  </si>
  <si>
    <t>https://www.youtube.com/watch?v=I9Wz0fqceMI</t>
  </si>
  <si>
    <t>https://i.ytimg.com/vi/I9Wz0fqceMI/hqdefault.jpg?sqp=-oaymwEZCPYBEIoBSFXyq4qpAwsIARUAAIhCGAFwAQ==&amp;rs=AOn4CLA12zVPDTG2X8dBLZUT-O3wT4pidA</t>
  </si>
  <si>
    <t>Vestas develops wind power solutions, including generators, blades and towers. The company uses ANSYS technology to shorten the design cycle in this very com...</t>
  </si>
  <si>
    <t>Ansys (Organization), stress, rotordynamics, vibration, shock, thermal, CFD, systems, offshore, electromagnetics, multiphysics, fluids, structural mechanics,...</t>
  </si>
  <si>
    <t>I9Wz0fqceMI</t>
  </si>
  <si>
    <t>Ozen Engineering (Biomedical) and ANSYS</t>
  </si>
  <si>
    <t>https://www.youtube.com/watch?v=rb99jnCIego</t>
  </si>
  <si>
    <t>https://i.ytimg.com/vi/rb99jnCIego/hqdefault.jpg?sqp=-oaymwEZCPYBEIoBSFXyq4qpAwsIARUAAIhCGAFwAQ==&amp;rs=AOn4CLA8_DBoZMt4sviuKzbohgqg2Dejtw</t>
  </si>
  <si>
    <t>http://bit.ly/1i0IqED ANSYS channel partner Ozen Engineering helps clients solve tough engineering problems in the semiconductor and biomedical industries. M...</t>
  </si>
  <si>
    <t>Ansys (Organization), stents, blood flow, FSI, human tissue, multiphysics, healthcare</t>
  </si>
  <si>
    <t>rb99jnCIego</t>
  </si>
  <si>
    <t>Aerojet and ANSYS</t>
  </si>
  <si>
    <t>https://www.youtube.com/watch?v=LNpK6FZujJI</t>
  </si>
  <si>
    <t>https://i.ytimg.com/vi/LNpK6FZujJI/hqdefault.jpg?sqp=-oaymwEZCPYBEIoBSFXyq4qpAwsIARUAAIhCGAFwAQ==&amp;rs=AOn4CLCdgyVwMWEXuZUvWhfX9Vmq2yy5jg</t>
  </si>
  <si>
    <t>http://bit.ly/1iurGsM A prime contractor for the defense industry, Aerojet develops rocket engines. The company designs metallic and composite products that ...</t>
  </si>
  <si>
    <t>Ansys (Organization), propulsion, thermal, acoustics, weight reduction, turbomachinery, safety, robust, reliable, rocket engine, composite, metallic, vibrati...</t>
  </si>
  <si>
    <t>LNpK6FZujJI</t>
  </si>
  <si>
    <t>Baker Hughes and ANSYS</t>
  </si>
  <si>
    <t>https://www.youtube.com/watch?v=f_skGVZqIn8</t>
  </si>
  <si>
    <t>https://i.ytimg.com/vi/f_skGVZqIn8/hqdefault.jpg?sqp=-oaymwEZCPYBEIoBSFXyq4qpAwsIARUAAIhCGAFwAQ==&amp;rs=AOn4CLBoIocFrEdh4cMNx7SAFLpZ2wJehg</t>
  </si>
  <si>
    <t>http://bit.ly/1lp3t4v Baker Hughes, a leader in oilfield services, performs complex simulations with ANSYS software to improve product reliability early in t...</t>
  </si>
  <si>
    <t>Ansys (Organization), oil and gas, fluids, structural mechanics, electromagnetics, multiphysics, energy</t>
  </si>
  <si>
    <t>f_skGVZqIn8</t>
  </si>
  <si>
    <t>University of Munster and ANSYS</t>
  </si>
  <si>
    <t>https://www.youtube.com/watch?v=ken-itLK5dk</t>
  </si>
  <si>
    <t>https://i.ytimg.com/vi/ken-itLK5dk/hqdefault.jpg?sqp=-oaymwEZCPYBEIoBSFXyq4qpAwsIARUAAIhCGAFwAQ==&amp;rs=AOn4CLCslpia2u_nzjO-yi7mOv-XvapkRA</t>
  </si>
  <si>
    <t>http://bit.ly/1irA0Fv The Academic Teaching Hospital at the University of Munster uses simulation for facial reconstruction to determine the outcome of surge...</t>
  </si>
  <si>
    <t>Ansys (Organization), University Of MÃƒÂ¼nster (Organization), dental implantation, crraniomaxiillofacial surgery, academic, healthcare</t>
  </si>
  <si>
    <t>ken-itLK5dk</t>
  </si>
  <si>
    <t>University Applied Sciences and ANSYS</t>
  </si>
  <si>
    <t>https://www.youtube.com/watch?v=WEtgM68vgGY</t>
  </si>
  <si>
    <t>https://i.ytimg.com/vi/WEtgM68vgGY/hqdefault.jpg?sqp=-oaymwEZCPYBEIoBSFXyq4qpAwsIARUAAIhCGAFwAQ==&amp;rs=AOn4CLANVfXZ_rlgzoo_lQgf9hQEYmC8zQ</t>
  </si>
  <si>
    <t>http://bit.ly/1irA0Fv The mechanical engineering department at this university in Lucerne Switzerland focuses on hydraulic machinery like pumps and water tur...</t>
  </si>
  <si>
    <t>Ansys (Organization), sustainability, industrial equipment, research, teaching, academic, fluids, structural mechanics, ANSYS Mechanical, ANSYS CFX, turbomac...</t>
  </si>
  <si>
    <t>WEtgM68vgGY</t>
  </si>
  <si>
    <t>University of California and ANSYS</t>
  </si>
  <si>
    <t>https://www.youtube.com/watch?v=deCNVI1wL4U</t>
  </si>
  <si>
    <t>https://i.ytimg.com/vi/deCNVI1wL4U/hqdefault.jpg?sqp=-oaymwEZCPYBEIoBSFXyq4qpAwsIARUAAIhCGAFwAQ==&amp;rs=AOn4CLBgAJPLrKzuTI1QA7PEY18eH6oYJQ</t>
  </si>
  <si>
    <t>http://bit.ly/1irA0Fv The Department of Radiology and Biomedical Engineering at the University of California, San Francisco builds computational models from ...</t>
  </si>
  <si>
    <t>Ansys (Organization), University Of California (Organization), academic, healthcare, aneurysms, hemodynamics, arteries, vessels, treatment, surgery, predicti...</t>
  </si>
  <si>
    <t>deCNVI1wL4U</t>
  </si>
  <si>
    <t>University of Wisconson and ANSYS</t>
  </si>
  <si>
    <t>https://www.youtube.com/watch?v=11bLLEqUTW0</t>
  </si>
  <si>
    <t>https://i.ytimg.com/vi/11bLLEqUTW0/hqdefault.jpg?sqp=-oaymwEZCPYBEIoBSFXyq4qpAwsIARUAAIhCGAFwAQ==&amp;rs=AOn4CLBct0j3fSmA26j4sMdNENb0NOHEiA</t>
  </si>
  <si>
    <t>http://bit.ly/1irA0Fv This academic institution uses ANSYS in the classroom to prepare students for jobs in the real world. Researchers rely on the software ...</t>
  </si>
  <si>
    <t>Ansys (Organization), packaging, corrugated fiberboard, complex geometry, loads, ANSYS Innovation Center, bridge to industry, FEA, structural mechanics, mult...</t>
  </si>
  <si>
    <t>11bLLEqUTW0</t>
  </si>
  <si>
    <t>Driving Innovation with Ferrari</t>
  </si>
  <si>
    <t>https://www.youtube.com/watch?v=jTdhsnYdZdM</t>
  </si>
  <si>
    <t>https://i.ytimg.com/vi/jTdhsnYdZdM/hqdefault.jpg?sqp=-oaymwEZCPYBEIoBSFXyq4qpAwsIARUAAIhCGAFwAQ==&amp;rs=AOn4CLCAOZLYt2r8zqN59V2mVYdSfSCvNw</t>
  </si>
  <si>
    <t>ANSYS prides itself in partnering with best-in-class organizations like Ferrari to demonstrate the value of simulation in competitive industries. Whether an ...</t>
  </si>
  <si>
    <t>ansys, ferrari, corse client, aerodynamics, thermal management</t>
  </si>
  <si>
    <t>jTdhsnYdZdM</t>
  </si>
  <si>
    <t>Dynardo and ANSYS</t>
  </si>
  <si>
    <t>https://www.youtube.com/watch?v=1qyNLBIdqs0</t>
  </si>
  <si>
    <t>https://i.ytimg.com/vi/1qyNLBIdqs0/hqdefault.jpg?sqp=-oaymwEZCPYBEIoBSFXyq4qpAwsIARUAAIhCGAFwAQ==&amp;rs=AOn4CLA7azo49T8JGeC_pWp-Rrc5lVMezA</t>
  </si>
  <si>
    <t>http://bit.ly/1lp3t4v Dynardo provides simulation services and software development. The parametric development environment, powerful meshing and flexible AP...</t>
  </si>
  <si>
    <t>Ansys (Organization), hydraulic fracturing, structural mechanics, energy</t>
  </si>
  <si>
    <t>1qyNLBIdqs0</t>
  </si>
  <si>
    <t>Embraer and ANSYS</t>
  </si>
  <si>
    <t>https://www.youtube.com/watch?v=8MtGbhjJ5KQ</t>
  </si>
  <si>
    <t>https://i.ytimg.com/vi/8MtGbhjJ5KQ/hqdefault.jpg?sqp=-oaymwEZCPYBEIoBSFXyq4qpAwsIARUAAIhCGAFwAQ==&amp;rs=AOn4CLB5KYN2WlEQVuHnrwWtxPEiQMvbDw</t>
  </si>
  <si>
    <t>http://bit.ly/1iurGsM This global aerospace company uses ANSYS technology for aerodynamics, and comfort and management systems. Engineers find ANSYS Fluent p...</t>
  </si>
  <si>
    <t>Ansys (Organization), planes, loads, CFD, fluids, ANSYS Fluent, aerospace</t>
  </si>
  <si>
    <t>8MtGbhjJ5KQ</t>
  </si>
  <si>
    <t>Enclos Corp and ANSYS</t>
  </si>
  <si>
    <t>https://www.youtube.com/watch?v=yWRHgw8pVcc</t>
  </si>
  <si>
    <t>https://i.ytimg.com/vi/yWRHgw8pVcc/hqdefault.jpg?sqp=-oaymwEZCPYBEIoBSFXyq4qpAwsIARUAAIhCGAFwAQ==&amp;rs=AOn4CLAhK_JupnJ9gQiBJg5CCQl5YrARZg</t>
  </si>
  <si>
    <t>http://bit.ly/1fofJ4M This manufacturer of building enclosure systems uses simulation to access how products will perform in the field before a building is c...</t>
  </si>
  <si>
    <t>Ansys (Organization), construction, Fluid Dynamics (Field Of Study)</t>
  </si>
  <si>
    <t>yWRHgw8pVcc</t>
  </si>
  <si>
    <t>Cosentini Associates and ANSYS</t>
  </si>
  <si>
    <t>https://www.youtube.com/watch?v=9IhZDFrck28</t>
  </si>
  <si>
    <t>https://i.ytimg.com/vi/9IhZDFrck28/hqdefault.jpg?sqp=-oaymwEZCPYBEIoBSFXyq4qpAwsIARUAAIhCGAFwAQ==&amp;rs=AOn4CLDNaWGcdrhXA5CLFyJ8FvDl8cubuw</t>
  </si>
  <si>
    <t>http://bit.ly/1ghpm5a Cosentini Associates designs spaces in large-scale commercial buildings to ensure they will be comfortable, usable and energy efficient...</t>
  </si>
  <si>
    <t>Ansys (Organization), HVAC, comfort, buildings, construction, energy efficiency, reduce costs, fluids, ANSYS Fluent</t>
  </si>
  <si>
    <t>9IhZDFrck28</t>
  </si>
  <si>
    <t>Colorado School of Mines and ANSYS</t>
  </si>
  <si>
    <t>https://www.youtube.com/watch?v=XjgYfSSTUUI</t>
  </si>
  <si>
    <t>https://i.ytimg.com/vi/XjgYfSSTUUI/hqdefault.jpg?sqp=-oaymwEZCPYBEIoBSFXyq4qpAwsIARUAAIhCGAFwAQ==&amp;rs=AOn4CLA7vzJe8qBlRQzVQrctljUui87TSw</t>
  </si>
  <si>
    <t>http://bit.ly/1qsu30x Dr. Bob Kee is the principal developer of CHEMKIN, the dominant chemical kinetic software worldwide which is offered as part of the ANS...</t>
  </si>
  <si>
    <t>Ansys (Organization), chemical, fluids, ANSYS Fluent, chemical process, energy</t>
  </si>
  <si>
    <t>XjgYfSSTUUI</t>
  </si>
  <si>
    <t>Sharing &amp; Networking: The Basis for Innovation According to Management</t>
  </si>
  <si>
    <t>https://www.youtube.com/watch?v=VZ8VQMnNWRg</t>
  </si>
  <si>
    <t>https://i.ytimg.com/vi/VZ8VQMnNWRg/hqdefault.jpg?sqp=-oaymwEZCPYBEIoBSFXyq4qpAwsIARUAAIhCGAFwAQ==&amp;rs=AOn4CLBK91FHSLV4JTkcf3TxgeAmaOhAEg</t>
  </si>
  <si>
    <t>This is the third year ANSYS is organizing a conference dedicated to top managers and entrepreneurs, with a focus on tools and best practices to put innovati...</t>
  </si>
  <si>
    <t>innovazione, strategia sviluppo prodotto, innovation</t>
  </si>
  <si>
    <t>VZ8VQMnNWRg</t>
  </si>
  <si>
    <t>Ceiia and ANSYS</t>
  </si>
  <si>
    <t>https://www.youtube.com/watch?v=5QwxorhTqqs</t>
  </si>
  <si>
    <t>https://i.ytimg.com/vi/5QwxorhTqqs/hqdefault.jpg?sqp=-oaymwEZCPYBEIoBSFXyq4qpAwsIARUAAIhCGAFwAQ==&amp;rs=AOn4CLBT3MQBwfk8oYL9BoxLMScwcMsKKQ</t>
  </si>
  <si>
    <t>http://bit.ly/1gmSJ2d This institute connects automotive and aerospace companies and universities in Portugal to enhance that country's competitiveness. Simu...</t>
  </si>
  <si>
    <t>Ansys (Organization), validate, prototypes, reduce costs and time, connect with other tools, fluids, ANSYS Fluent, ANSYS TGrid, automotive, aerospace</t>
  </si>
  <si>
    <t>5QwxorhTqqs</t>
  </si>
  <si>
    <t>Xmobots and ANSYS - Esterel</t>
  </si>
  <si>
    <t>https://www.youtube.com/watch?v=d4dzK0Mgayo</t>
  </si>
  <si>
    <t>https://i.ytimg.com/vi/d4dzK0Mgayo/hqdefault.jpg?sqp=-oaymwEZCPYBEIoBSFXyq4qpAwsIARUAAIhCGAFwAQ==&amp;rs=AOn4CLBR5HPBnW8d4ReeYy3hkKcPmI8Mlg</t>
  </si>
  <si>
    <t>Xmbots develops UAVs for civilian within a number of markets, including agriculture, environmental, security and energy. The Brazilian-based company must com...</t>
  </si>
  <si>
    <t>Ansys (Organization), esterel technologies, xmobots, SCADE, Unmanned Aerial Vehicle (Aircraft Type)</t>
  </si>
  <si>
    <t>d4dzK0Mgayo</t>
  </si>
  <si>
    <t>Ferrari Races Ahead with CFD Simulation</t>
  </si>
  <si>
    <t>https://www.youtube.com/watch?v=sKXq8Twi4KA</t>
  </si>
  <si>
    <t>https://i.ytimg.com/vi/sKXq8Twi4KA/hqdefault.jpg?sqp=-oaymwEZCPYBEIoBSFXyq4qpAwsIARUAAIhCGAFwAQ==&amp;rs=AOn4CLAR5sqYY6D6pKnEXRtEXMY7VEawTg</t>
  </si>
  <si>
    <t>If you want to know more about the Ferrari car, the AF Corse, see the Ferrari F458 and learn about how they use engineering simulation in this short video.</t>
  </si>
  <si>
    <t>Ferrari S.p.A. (Business Operation), engineering simulation, Computational Fluid Dynamics (Field Of Study)</t>
  </si>
  <si>
    <t>sKXq8Twi4KA</t>
  </si>
  <si>
    <t>UW - Milwaukee Talks Electomagnetics and Systems Engineering</t>
  </si>
  <si>
    <t>https://www.youtube.com/watch?v=vGbyDBtilAY</t>
  </si>
  <si>
    <t>https://i.ytimg.com/vi/vGbyDBtilAY/hqdefault.jpg?sqp=-oaymwEZCPYBEIoBSFXyq4qpAwsIARUAAIhCGAFwAQ==&amp;rs=AOn4CLD6HyOgYgBEmVtvKm52f575hrq2ng</t>
  </si>
  <si>
    <t>http://bit.ly/1gIXWat The University of Wisconsin-Milwaukee's Institute of Industrial Innovation serves as a portal for industry and academia to together sol...</t>
  </si>
  <si>
    <t>University Of Wisconsin-Milwaukee (Organization), Engineering (Industry), electromagnetics</t>
  </si>
  <si>
    <t>vGbyDBtilAY</t>
  </si>
  <si>
    <t>2013 Post ANSYS Convergence Conference</t>
  </si>
  <si>
    <t>https://www.youtube.com/watch?v=SYue6LVsvWY</t>
  </si>
  <si>
    <t>https://i.ytimg.com/vi/SYue6LVsvWY/hqdefault.jpg?sqp=-oaymwEZCPYBEIoBSFXyq4qpAwsIARUAAIhCGAFwAQ==&amp;rs=AOn4CLB5npBnVwRHuy8zqHnxwM2bjeDLAw</t>
  </si>
  <si>
    <t>http://www.ansys.com/en_in/India+Conference With over 1200 + professionals attending the 2013 ANSYS India Convergence Conference, held at Bangalore and Pune ...</t>
  </si>
  <si>
    <t>Ansys (Organization), India (Country), ANSYS Convergence</t>
  </si>
  <si>
    <t>SYue6LVsvWY</t>
  </si>
  <si>
    <t>Automotive Simulation World Congress 2013 - Invitation to Attend from Marco Lanfrit</t>
  </si>
  <si>
    <t>https://www.youtube.com/watch?v=t9fdF-e9pYs</t>
  </si>
  <si>
    <t>https://i.ytimg.com/vi/t9fdF-e9pYs/hqdefault.jpg?sqp=-oaymwEZCPYBEIoBSFXyq4qpAwsIARUAAIhCGAFwAQ==&amp;rs=AOn4CLBNigadsYTv9b3LbrlLw3VYyemV_g</t>
  </si>
  <si>
    <t>http://www.ansys.com/aswc The Automotive Simulation World Congress (ASWC) is the premier computer-aided engineering conference in the world. This event is Oc...</t>
  </si>
  <si>
    <t>ansys, Automotive Industry (Industry), Engineering (Industry), Simulation Software (Software Genre)</t>
  </si>
  <si>
    <t>t9fdF-e9pYs</t>
  </si>
  <si>
    <t>Automotive Simulation World Congress 2013 - Invitation to Attend</t>
  </si>
  <si>
    <t>https://www.youtube.com/watch?v=mWfL27RZGic</t>
  </si>
  <si>
    <t>https://i.ytimg.com/vi/mWfL27RZGic/hqdefault.jpg?sqp=-oaymwEZCPYBEIoBSFXyq4qpAwsIARUAAIhCGAFwAQ==&amp;rs=AOn4CLDzNP4OyS5lCL7lS__AOTHPaqdKmA</t>
  </si>
  <si>
    <t>Automotive Industry (Industry), Automotive Design (Industry), simulation, ANSYS, Germany, vehicle design, electromechanical, Systems Engineering (Field Of St...</t>
  </si>
  <si>
    <t>mWfL27RZGic</t>
  </si>
  <si>
    <t>Emirates Team NZ Sails Toward America's Cup with ANSYS</t>
  </si>
  <si>
    <t>https://www.youtube.com/watch?v=nCY06MFqhaU</t>
  </si>
  <si>
    <t>https://i.ytimg.com/vi/nCY06MFqhaU/hqdefault.jpg?sqp=-oaymwEZCPYBEIoBSFXyq4qpAwsIARUAAIhCGAFwAQ==&amp;rs=AOn4CLBC1ceOACyAw5KBbFqy-JYHh6nSeg</t>
  </si>
  <si>
    <t>Video Transcript Nick Holroyd - Technical Director for Emirates Team New Zealand Team New Zealand is the longest established brand in the America's Cup, the ...</t>
  </si>
  <si>
    <t>Team New Zealand (Sports Team), America's Cup (Business Operation), ANSYS, Computational Fluid Dynamics (Field Of Study), yachting, Yacht Racing (Sport), Flu...</t>
  </si>
  <si>
    <t>nCY06MFqhaU</t>
  </si>
  <si>
    <t>Aerospace Industry Demands Accurate, Fast and Reliable Simulation Technology</t>
  </si>
  <si>
    <t>https://www.youtube.com/watch?v=otj39Zk1-aM</t>
  </si>
  <si>
    <t>https://i.ytimg.com/vi/otj39Zk1-aM/hqdefault.jpg?sqp=-oaymwEZCPYBEIoBSFXyq4qpAwsIARUAAIhCGAFwAQ==&amp;rs=AOn4CLB7kyEsermQMDKNmxmVxDyXLXjeLQ</t>
  </si>
  <si>
    <t>http://ansys.com/Industries/Aerospace+&amp;+Defense The modern aircraft is an engineering marvel. The epitome of a smart system. An intricate balance of hardware...</t>
  </si>
  <si>
    <t>Technology (Professional Field), Aerospace (Industry), Software, ansys, aircraft, FAA certified embedded code, electronics, antenna design, mechatronics, aer...</t>
  </si>
  <si>
    <t>otj39Zk1-aM</t>
  </si>
  <si>
    <t>2013 ANSYS India Convergence Conference</t>
  </si>
  <si>
    <t>https://www.youtube.com/watch?v=xVn6I7HpRrw</t>
  </si>
  <si>
    <t>https://i.ytimg.com/vi/xVn6I7HpRrw/hqdefault.jpg?sqp=-oaymwEZCPYBEIoBSFXyq4qpAwsIARUAAIhCGAFwAQ==&amp;rs=AOn4CLCiOosfFb6nPZnWEhltBCVbSD009w</t>
  </si>
  <si>
    <t>http://www.ansys.com/en_in/India+Conference Physics. High-Performance Computing. Data Management. Thermal. Economic. Regulatory Forces. Individually, these p...</t>
  </si>
  <si>
    <t>ansys, user group meetings, ansys user groups, ANSYS Regional Conferences, computer aided engineering</t>
  </si>
  <si>
    <t>xVn6I7HpRrw</t>
  </si>
  <si>
    <t>Realize Your Product Promise with ANSYS</t>
  </si>
  <si>
    <t>https://www.youtube.com/watch?v=Gf9baxY-9MU</t>
  </si>
  <si>
    <t>https://i.ytimg.com/vi/Gf9baxY-9MU/hqdefault.jpg?sqp=-oaymwEZCPYBEIoBSFXyq4qpAwsIARUAAIhCGAFwAQ==&amp;rs=AOn4CLDG9p11h2AbduxjAQzWjQQ3vrV8Ew</t>
  </si>
  <si>
    <t>http://www.ansys.com Everywhere there's a need to innovate faster, to build better, to achieve smaller, to make our world safer, our lives healthier, our chi...</t>
  </si>
  <si>
    <t>engineering simulation, nvidia, boeing, powerwind, fluid dynamics, electromagnetics simulation, Simulation (Software Genre), volvo, structural simulation, LT...</t>
  </si>
  <si>
    <t>Gf9baxY-9MU</t>
  </si>
  <si>
    <t>ANSYS Conference - CADFEM User's Meeting</t>
  </si>
  <si>
    <t>https://www.youtube.com/watch?v=hp6W1_qhI6E</t>
  </si>
  <si>
    <t>https://i.ytimg.com/vi/hp6W1_qhI6E/hqdefault.jpg?sqp=-oaymwEZCPYBEIoBSFXyq4qpAwsIARUAAIhCGAFwAQ==&amp;rs=AOn4CLCqSWXVq8pO3Mr-zYHdEkIMxgPNSQ</t>
  </si>
  <si>
    <t>More than 900 people from various industry, research and academic institutions attended the ANSYS Conference &amp; 30. CADFEM Users' Meeting named "The Art of En...</t>
  </si>
  <si>
    <t>fluid dynamics, structural mechanics, electromagnetics, multiphysics simulation, ANSYS, CADFEM User meeting</t>
  </si>
  <si>
    <t>hp6W1_qhI6E</t>
  </si>
  <si>
    <t>Continental Automotive and ANSYS</t>
  </si>
  <si>
    <t>https://www.youtube.com/watch?v=6M0UD0raBQE</t>
  </si>
  <si>
    <t>https://i.ytimg.com/vi/6M0UD0raBQE/hqdefault.jpg?sqp=-oaymwEZCPYBEIoBSFXyq4qpAwsIARUAAIhCGAFwAQ==&amp;rs=AOn4CLCYjVnUy-v-vfDRXDIdoxDx7xM4EQ</t>
  </si>
  <si>
    <t>Continental Automotive Group, one of the largest automotive suppliers in the world, requires software to provide a unified approach to fluids, electromagneti...</t>
  </si>
  <si>
    <t>multiphysics, process compression, fluid dynamics, electromagnetics, mechanics, acoustics, automotive</t>
  </si>
  <si>
    <t>6M0UD0raBQE</t>
  </si>
  <si>
    <t>Delphi Automotive and ANSYS</t>
  </si>
  <si>
    <t>https://www.youtube.com/watch?v=W_0lqW2Kj_Y</t>
  </si>
  <si>
    <t>https://i.ytimg.com/vi/W_0lqW2Kj_Y/hqdefault.jpg?sqp=-oaymwEZCPYBEIoBSFXyq4qpAwsIARUAAIhCGAFwAQ==&amp;rs=AOn4CLCh6gE3HyHKvK5-zwr1W74Svikdkg</t>
  </si>
  <si>
    <t>Delphi Automotive, a leading global supplier of electronics and technologies for automotive, commercial vehicle and other market segments. With facilities in...</t>
  </si>
  <si>
    <t>hybrid electric vehicles, electroinics, driver interface, CFD, computational fluid dynamics</t>
  </si>
  <si>
    <t>W_0lqW2Kj_Y</t>
  </si>
  <si>
    <t>Dallara Automobili and ANSYS</t>
  </si>
  <si>
    <t>https://www.youtube.com/watch?v=4yyw5sJt5fg</t>
  </si>
  <si>
    <t>https://i.ytimg.com/vi/4yyw5sJt5fg/hqdefault.jpg?sqp=-oaymwEZCPYBEIoBSFXyq4qpAwsIARUAAIhCGAFwAQ==&amp;rs=AOn4CLBWe0seG3x8TuJSgVOHxx08EA36FA</t>
  </si>
  <si>
    <t>Dallara Automobli produces racecars and provides consulting services to the auto industry. The company uses ANSYS Fluent in conjunction with wind tunnels to ...</t>
  </si>
  <si>
    <t>aerodynamics, CFD, fluids, wind tunnels, ANSYS Fluent</t>
  </si>
  <si>
    <t>4yyw5sJt5fg</t>
  </si>
  <si>
    <t>Executives Innovate to Compete</t>
  </si>
  <si>
    <t>https://www.youtube.com/watch?v=f1XUVH1ozRs</t>
  </si>
  <si>
    <t>https://i.ytimg.com/vi/f1XUVH1ozRs/hqdefault.jpg?sqp=-oaymwEZCPYBEIoBSFXyq4qpAwsIARUAAIhCGAFwAQ==&amp;rs=AOn4CLDqTSLv137dZj-a-yNfhmHpdBRCIg</t>
  </si>
  <si>
    <t>At a recent executive conference held in Italy, over 200 top executives met with ANSYS and other business partners. http://www.innovarepercompetere.com/ Carl...</t>
  </si>
  <si>
    <t>ANSYS, Innovare per Competere, engineering simulation</t>
  </si>
  <si>
    <t>f1XUVH1ozRs</t>
  </si>
  <si>
    <t>The Power of ANSYS Simulation in Action</t>
  </si>
  <si>
    <t>https://www.youtube.com/watch?v=TKyGPfTBUQM</t>
  </si>
  <si>
    <t>https://i.ytimg.com/vi/TKyGPfTBUQM/hqdefault.jpg?sqp=-oaymwEZCPYBEIoBSFXyq4qpAwsIARUAAIhCGAFwAQ==&amp;rs=AOn4CLBdH_yMhtXx_m8xP_D88XqGsyY_xQ</t>
  </si>
  <si>
    <t>Gilles Eggenspieler, PhD., senior product manager, ANSYS shows you how virtually design, test and optimize complex systems. Using a quick example you will se...</t>
  </si>
  <si>
    <t>CFD, fluids, simulation, ANSYS Workbench, fluid structure interaction, product optimization</t>
  </si>
  <si>
    <t>TKyGPfTBUQM</t>
  </si>
  <si>
    <t>Computational Fluid Dynamics (CFD) from ANSYS</t>
  </si>
  <si>
    <t>https://www.youtube.com/watch?v=cdYQTIZX018</t>
  </si>
  <si>
    <t>https://i.ytimg.com/vi/cdYQTIZX018/hqdefault.jpg?sqp=-oaymwEZCPYBEIoBSFXyq4qpAwsIARUAAIhCGAFwAQ==&amp;rs=AOn4CLBzpt7NXC1q2BQ7toIYW0niOhu99g</t>
  </si>
  <si>
    <t>http://goo.gl/ImQ5Q ANSYS computational fluid dynamics solutions are a comprehensive suite of products which allow you to predict, with confidence, the impac...</t>
  </si>
  <si>
    <t>CFD, fluids, simulation, ANSYS, Computational Fluid Dynamics (Field Of Study), engineering simulation, fluid simulation</t>
  </si>
  <si>
    <t>cdYQTIZX018</t>
  </si>
  <si>
    <t>ANSYS Welcomes Esterel</t>
  </si>
  <si>
    <t>https://www.youtube.com/watch?v=eMHUpuKyXOU</t>
  </si>
  <si>
    <t>https://i.ytimg.com/vi/eMHUpuKyXOU/hqdefault.jpg?sqp=-oaymwEZCPYBEIoBSFXyq4qpAwsIARUAAIhCGAFwAQ==&amp;rs=AOn4CLC1sB87-T_lMd8K-FXFWUaNiQ7YhQ</t>
  </si>
  <si>
    <t>Today is another very exciting day for ANSYS - we have completed our acquisition of Esterel Technologies, a leading provider of solutions that simulate the b...</t>
  </si>
  <si>
    <t>Esterel Technologies, embedded software code</t>
  </si>
  <si>
    <t>eMHUpuKyXOU</t>
  </si>
  <si>
    <t>Champions by Design with Speedo</t>
  </si>
  <si>
    <t>https://www.youtube.com/watch?v=D7CByzAX2kU</t>
  </si>
  <si>
    <t>https://i.ytimg.com/vi/D7CByzAX2kU/hqdefault.jpg?sqp=-oaymwEZCPYBEIoBSFXyq4qpAwsIARUAAIhCGAFwAQ==&amp;rs=AOn4CLA6E0lWqzp6UT_nCwp9T53GhnnM5g</t>
  </si>
  <si>
    <t>The number one swimwear brand in the world uses ANSYS software to pioneer all of the leading innovation within swimwear.</t>
  </si>
  <si>
    <t>swimwear, Olympics, Olympic</t>
  </si>
  <si>
    <t>D7CByzAX2kU</t>
  </si>
  <si>
    <t>ANSYS and Apache - The SMART Solution</t>
  </si>
  <si>
    <t>https://www.youtube.com/watch?v=Rta2grTC3_Y&amp;t=1s</t>
  </si>
  <si>
    <t>https://i.ytimg.com/vi/Rta2grTC3_Y/hqdefault.jpg?sqp=-oaymwEZCPYBEIoBSFXyq4qpAwsIARUAAIhCGAFwAQ==&amp;rs=AOn4CLAR6Zl16E_S5awYBrHflUaP9zo2IQ</t>
  </si>
  <si>
    <t>Apache, Video</t>
  </si>
  <si>
    <t>Rta2grTC3_Y&amp;t=1s</t>
  </si>
  <si>
    <t>Speedo Uses ANSYS to Develop Fastskin Racing System</t>
  </si>
  <si>
    <t>https://www.youtube.com/watch?v=H1EuTIhmAAA</t>
  </si>
  <si>
    <t>https://i.ytimg.com/vi/H1EuTIhmAAA/hqdefault.jpg?sqp=-oaymwEZCPYBEIoBSFXyq4qpAwsIARUAAIhCGAFwAQ==&amp;rs=AOn4CLCtWJNDyUYOPe6YgQwMqfsOA3auRQ</t>
  </si>
  <si>
    <t>Virtual prototyping reduces the need for real-world testing. Competitive swimmers this summer can streamline performance thanks to Speedo'sÃ‚Â® revolutionary Fa...</t>
  </si>
  <si>
    <t>ANSYS, Speedo, Fastskin Racing System, Jim Cashman, Natalie Coughlin, Ryan Lochte, Michael Phelps</t>
  </si>
  <si>
    <t>H1EuTIhmAAA</t>
  </si>
  <si>
    <t>Running Snail Racing Uses ANSYS</t>
  </si>
  <si>
    <t>https://www.youtube.com/watch?v=0dJdNseXSYo</t>
  </si>
  <si>
    <t>https://i.ytimg.com/vi/0dJdNseXSYo/hqdefault.jpg?sqp=-oaymwEZCPYBEIoBSFXyq4qpAwsIARUAAIhCGAFwAQ==&amp;rs=AOn4CLAYYhTIOu0qmvrYoXin--GRpJU0Lw</t>
  </si>
  <si>
    <t>Formula Student team of Amberg-Weiden</t>
  </si>
  <si>
    <t>running snail racing, University of Amberg, formula racing, student racing competition</t>
  </si>
  <si>
    <t>0dJdNseXSYo</t>
  </si>
  <si>
    <t>Astrobotic Technlogy Inc.</t>
  </si>
  <si>
    <t>https://www.youtube.com/watch?v=yT0jVcAkM5Y</t>
  </si>
  <si>
    <t>https://i.ytimg.com/vi/yT0jVcAkM5Y/hqdefault.jpg?sqp=-oaymwEZCPYBEIoBSFXyq4qpAwsIARUAAIhCGAFwAQ==&amp;rs=AOn4CLCPiPv114CqVO1ode04SM5uFMlZrg</t>
  </si>
  <si>
    <t>Astrobotic President David Gump and Chief Engineer John Thornton discuss the role simulation plays in their company and how they use ANSYS products in their ...</t>
  </si>
  <si>
    <t>Astrobotic Technology, Google Lunar X Prize, David Gump, robotic, simulation, Falcon 9, John Thornton, ANSYS</t>
  </si>
  <si>
    <t>yT0jVcAkM5Y</t>
  </si>
  <si>
    <t>CFD Insight: Optimization through Robust Design</t>
  </si>
  <si>
    <t>https://www.youtube.com/watch?v=Qz_XuLfd9eA</t>
  </si>
  <si>
    <t>https://i.ytimg.com/vi/Qz_XuLfd9eA/hqdefault.jpg?sqp=-oaymwEZCPYBEIoBSFXyq4qpAwsIARUAAIhCGAFwAQ==&amp;rs=AOn4CLDxS7LkpJTBb_jNHdYempqcYIgGpQ</t>
  </si>
  <si>
    <t>Product development teams must understand how products will behave under a wide range of environmental factors and operation conditions. This calls for robus...</t>
  </si>
  <si>
    <t>cfd</t>
  </si>
  <si>
    <t>Qz_XuLfd9eA</t>
  </si>
  <si>
    <t>Engineering the System - Turning Wind into Energy</t>
  </si>
  <si>
    <t>https://www.youtube.com/watch?v=pwPDHvxJ5SU</t>
  </si>
  <si>
    <t>https://i.ytimg.com/vi/pwPDHvxJ5SU/hqdefault.jpg?sqp=-oaymwEZCPYBEIoBSFXyq4qpAwsIARUAAIhCGAFwAQ==&amp;rs=AOn4CLD0v00Ki8uWrmBFWlKz02nxCGnfzA</t>
  </si>
  <si>
    <t>Engineers trying to solve the complex problems associated with turning wind into energy need to improve efficiency, durability and reliability of the compone...</t>
  </si>
  <si>
    <t>Wind Power, Energy, Turbines, Power Generation, ANSYS, Engineering (Industry), Wind Power (Industry)</t>
  </si>
  <si>
    <t>pwPDHvxJ5SU</t>
  </si>
  <si>
    <t>Solar Team Twente: Virtual Prototyping powered by Windows HPC server and ANSYS Workbench</t>
  </si>
  <si>
    <t>https://www.youtube.com/watch?v=zi9yJ63XuLw</t>
  </si>
  <si>
    <t>https://i.ytimg.com/vi/zi9yJ63XuLw/hqdefault.jpg?sqp=-oaymwEZCPYBEIoBSFXyq4qpAwsIARUAAIhCGAFwAQ==&amp;rs=AOn4CLDT3OPDGp9O62nxzGgp2yFlQ-sv3w</t>
  </si>
  <si>
    <t>WORLD SOLAR Challenge: The 11th edition of the World Solar Challenge will take place in October 2011. The Swedish pioneer and adventurer Hans Tholstrup is th...</t>
  </si>
  <si>
    <t>Solar, Team, Twente, Ansys, ENG, V2, 1500Kbps</t>
  </si>
  <si>
    <t>zi9yJ63XuLw</t>
  </si>
  <si>
    <t>ANSYS, Pushing the Boundaries of Simulation - Comprehensive Multiphysics</t>
  </si>
  <si>
    <t>https://www.youtube.com/watch?v=q6jfQZG52J4</t>
  </si>
  <si>
    <t>https://i.ytimg.com/vi/q6jfQZG52J4/hqdefault.jpg?sqp=-oaymwEZCPYBEIoBSFXyq4qpAwsIARUAAIhCGAFwAQ==&amp;rs=AOn4CLCKZIMaBwwt1wYugP1XWLw5twGJWQ</t>
  </si>
  <si>
    <t>http://www.ansys.com/CFDInsight presents Pushing the Boundaries of Simulation - Comprehensive Multiphysics. Using ANSYS CFD engineering simulation software.</t>
  </si>
  <si>
    <t>cfd, multiphysics, software, fluid, flow, Fluid, ansys, computational, dynamics</t>
  </si>
  <si>
    <t>q6jfQZG52J4</t>
  </si>
  <si>
    <t>ANSYS, Pushing the Boundaries of Simulation - Deep Insights</t>
  </si>
  <si>
    <t>https://www.youtube.com/watch?v=gUy_8J2Z1pM</t>
  </si>
  <si>
    <t>https://i.ytimg.com/vi/gUy_8J2Z1pM/hqdefault.jpg?sqp=-oaymwEZCPYBEIoBSFXyq4qpAwsIARUAAIhCGAFwAQ==&amp;rs=AOn4CLD5a_fzNJW18dbSMutGbqcrIcpnjA</t>
  </si>
  <si>
    <t>http://www.ansys.com/CFDInsight presents Pushing the Boundaries of Simulation - Deep Insights. Using ANSYS CFD engineering simulation software.</t>
  </si>
  <si>
    <t>cfd, software, fluid, flow, ansys, computational, dynamics</t>
  </si>
  <si>
    <t>gUy_8J2Z1pM</t>
  </si>
  <si>
    <t>ANSYS CFD Post: Animated Streamlines over an F1 Vehicle</t>
  </si>
  <si>
    <t>https://www.youtube.com/watch?v=xbvVUrI_IDg</t>
  </si>
  <si>
    <t>https://i.ytimg.com/vi/xbvVUrI_IDg/hqdefault.jpg?sqp=-oaymwEZCPYBEIoBSFXyq4qpAwsIARUAAIhCGAFwAQ==&amp;rs=AOn4CLAtPEkJYXP2YkNx59XEB6qJgpqMpQ</t>
  </si>
  <si>
    <t>An animation created from ANSYS CFD Post showing animated streamlines passing over an F1 vehicle. Visit http://www.ansys.com for more information.</t>
  </si>
  <si>
    <t>F1</t>
  </si>
  <si>
    <t>xbvVUrI_IDg</t>
  </si>
  <si>
    <t>ANSYS: Systems-Level Simulation</t>
  </si>
  <si>
    <t>https://www.youtube.com/watch?v=k__uoCN9LsA</t>
  </si>
  <si>
    <t>https://i.ytimg.com/vi/k__uoCN9LsA/hqdefault.jpg?sqp=-oaymwEZCPYBEIoBSFXyq4qpAwsIARUAAIhCGAFwAQ==&amp;rs=AOn4CLBP9e6XQuGKl-m5Pk1gjw2OarF05A</t>
  </si>
  <si>
    <t>With product complexity increasing to fuel innovation, manufacturers need to simulate their products early in the design process. But they need to do so at t...</t>
  </si>
  <si>
    <t>engineering, simulation, systems</t>
  </si>
  <si>
    <t>k__uoCN9LsA</t>
  </si>
  <si>
    <t>Productivity, Performance and Predictability for Structural Mechanics</t>
  </si>
  <si>
    <t>https://www.youtube.com/watch?v=WnyWW_XnUqY</t>
  </si>
  <si>
    <t>https://i.ytimg.com/vi/WnyWW_XnUqY/hqdefault.jpg?sqp=-oaymwEZCPYBEIoBSFXyq4qpAwsIARUAAIhCGAFwAQ==&amp;rs=AOn4CLBQoQxeVnGG38YWyJDu4ZUi5R-wYg</t>
  </si>
  <si>
    <t>Structural mechanics solutions from ANSYS let you understand every structural aspect of your product, including stresses, deformations, vibration characteris...</t>
  </si>
  <si>
    <t>ansys, structural</t>
  </si>
  <si>
    <t>WnyWW_XnUqY</t>
  </si>
  <si>
    <t>ANSYS, A Revolution in Innovation</t>
  </si>
  <si>
    <t>https://www.youtube.com/watch?v=DlMcqYzDWCY</t>
  </si>
  <si>
    <t>https://i.ytimg.com/vi/DlMcqYzDWCY/hqdefault.jpg?sqp=-oaymwEZCPYBEIoBSFXyq4qpAwsIARUAAIhCGAFwAQ==&amp;rs=AOn4CLBeSNQdBwh0KgjQSQCpNlWOpaJNpQ</t>
  </si>
  <si>
    <t>http://www.ansys.com/Industries/Electronics+&amp;+Semiconductor/Electronics+Revolution+6G?cmp=es-ms-ut-1</t>
  </si>
  <si>
    <t>power integrity, electronics simulation, emi, emc, signal integrity, 6G, electromagnetics</t>
  </si>
  <si>
    <t>DlMcqYzDWCY</t>
  </si>
  <si>
    <t>ANSYS, Realize Your Product Promise</t>
  </si>
  <si>
    <t>https://www.youtube.com/watch?v=mWoVepSoGqM&amp;t=3s</t>
  </si>
  <si>
    <t>https://i.ytimg.com/vi/mWoVepSoGqM/hqdefault.jpg?sqp=-oaymwEZCPYBEIoBSFXyq4qpAwsIARUAAIhCGAFwAQ==&amp;rs=AOn4CLAbmhZ6OqJDS_8ST84Y-UlLS8q_LQ</t>
  </si>
  <si>
    <t>From cell phones to child safety seats, from airplanes to automobiles to construction equipment, from oil platforms to steam turbines: Products don't just po...</t>
  </si>
  <si>
    <t>ansys, product, promise, simulation, design</t>
  </si>
  <si>
    <t>mWoVepSoGqM&amp;t=3s</t>
  </si>
  <si>
    <t>ANSYS 13.0, using MS Excel with ANSYS Simulation</t>
  </si>
  <si>
    <t>https://www.youtube.com/watch?v=9Iak0wxgD7c</t>
  </si>
  <si>
    <t>https://i.ytimg.com/vi/9Iak0wxgD7c/hqdefault.jpg?sqp=-oaymwEZCPYBEIoBSFXyq4qpAwsIARUAAIhCGAFwAQ==&amp;rs=AOn4CLDx9HNrVGXvGVLcnRp6Hfgq4R3Ghg</t>
  </si>
  <si>
    <t>http://www.ansys.com/ presents a brief overview of some of the ways Excel can be used with ANSYS Simulation tools. It includes a very brief introduction, jus...</t>
  </si>
  <si>
    <t>ANSYS, simulation, engineering, DesignXplorer, import, Excel, DOE</t>
  </si>
  <si>
    <t>9Iak0wxgD7c</t>
  </si>
  <si>
    <t>ANSYS 13.0, using MS Excel as a Solver in ANSYS Workbench</t>
  </si>
  <si>
    <t>https://www.youtube.com/watch?v=CyNr39VllIg</t>
  </si>
  <si>
    <t>https://i.ytimg.com/vi/CyNr39VllIg/hqdefault.jpg?sqp=-oaymwEZCPYBEIoBSFXyq4qpAwsIARUAAIhCGAFwAQ==&amp;rs=AOn4CLCZHMrB5QZv3vl7Usb8SxcDJ1ii3w</t>
  </si>
  <si>
    <t>http://www.ansys.com/ presents a brief tutorial illustrating how to use the Microsoft EXCEL system in the ANSYS Workbench environment as a solver... In this ...</t>
  </si>
  <si>
    <t>ANSYS, simulation, DesignXplorer, engineering, cost, optimization, Excel</t>
  </si>
  <si>
    <t>CyNr39VllIg</t>
  </si>
  <si>
    <t>ANSYS, Your Trusted Partner in CFD - Customer Driven Solution</t>
  </si>
  <si>
    <t>https://www.youtube.com/watch?v=XSRNmGxGAfw</t>
  </si>
  <si>
    <t>https://i.ytimg.com/vi/XSRNmGxGAfw/hqdefault.jpg?sqp=-oaymwEZCPYBEIoBSFXyq4qpAwsIARUAAIhCGAFwAQ==&amp;rs=AOn4CLBlLkIBHT-XOs1WGA8JOwWhRGmoVQ</t>
  </si>
  <si>
    <t>ANSYS presents Your Trusted Partner in CFD. Visit us to find out more about engineering simulation software from ANSYS and to download the whitepaper http://...</t>
  </si>
  <si>
    <t>cfd, computational, fluid, dynamics, software, services, analysis, turbulence, models, simulation, multi, phase, flow, flows, mechanics, dynamic</t>
  </si>
  <si>
    <t>XSRNmGxGAfw</t>
  </si>
  <si>
    <t>ANSYS, Your Trusted Partner in CFD - Customer Confidence</t>
  </si>
  <si>
    <t>https://www.youtube.com/watch?v=m6AwkmoOwo0</t>
  </si>
  <si>
    <t>https://i.ytimg.com/vi/m6AwkmoOwo0/hqdefault.jpg?sqp=-oaymwEZCPYBEIoBSFXyq4qpAwsIARUAAIhCGAFwAQ==&amp;rs=AOn4CLCepMVx-BSJVkSZKdJaGElIoEBwew</t>
  </si>
  <si>
    <t>computational, fluid, dynamics, mechanics, reliable, CFD, validate, turbulence, model, multiphase, flow, combustion, mesh, for, unsteady, structure, interact...</t>
  </si>
  <si>
    <t>m6AwkmoOwo0</t>
  </si>
  <si>
    <t>CFD for Today AND Tomorrow</t>
  </si>
  <si>
    <t>https://www.youtube.com/watch?v=n9LmHYsghqo</t>
  </si>
  <si>
    <t>https://i.ytimg.com/vi/n9LmHYsghqo/hqdefault.jpg?sqp=-oaymwEZCPYBEIoBSFXyq4qpAwsIARUAAIhCGAFwAQ==&amp;rs=AOn4CLAhfEBbhsQMlYxPuR-B_JunnysfOA</t>
  </si>
  <si>
    <t>http://www.ansys.com/CFDInsight presents CFD for Today AND Tomorrow. Using ANSYS CFD engineering simulation software.</t>
  </si>
  <si>
    <t>analysis, dynamics, fluid, mechanics, phase, software, CFD, combustion, computational, dynamic, flow, flows, for, interaction, mesh, model, modeling, models,...</t>
  </si>
  <si>
    <t>n9LmHYsghqo</t>
  </si>
  <si>
    <t>ANSYS Customer Testimonial  Eaton Corporation - Powertrain, Aerospace &amp; Electrical</t>
  </si>
  <si>
    <t>https://www.youtube.com/watch?v=v360ZeujRnw</t>
  </si>
  <si>
    <t>https://i.ytimg.com/vi/v360ZeujRnw/hqdefault.jpg?sqp=-oaymwEZCPYBEIoBSFXyq4qpAwsIARUAAIhCGAFwAQ==&amp;rs=AOn4CLBkyfvUCIEHAMqYvA_arG8zGnz7AQ</t>
  </si>
  <si>
    <t>http://www.ansys.com presents ANSYS Customer Testimonial Eaton Corporation - Powertrain, aerospace, electrical engineering. Structural analysis and Fluent fo...</t>
  </si>
  <si>
    <t>ANSYS, engineering, FEA, structures, fluent, HVH</t>
  </si>
  <si>
    <t>v360ZeujRnw</t>
  </si>
  <si>
    <t>ANSYS Engineering Simulation in Academic Departments</t>
  </si>
  <si>
    <t>https://www.youtube.com/watch?v=LwC4u7B5QcE</t>
  </si>
  <si>
    <t>https://i.ytimg.com/vi/LwC4u7B5QcE/hqdefault.jpg?sqp=-oaymwEZCPYBEIoBSFXyq4qpAwsIARUAAIhCGAFwAQ==&amp;rs=AOn4CLApgPr7uYxQvxtlQq0GHO0lvIcqsw</t>
  </si>
  <si>
    <t>http://www.ansys.com presents ANSYS Engineering Simulation in Academic Departments</t>
  </si>
  <si>
    <t>ANSYS, engineering, simulation, university, school, education, learn, CFD, FEA</t>
  </si>
  <si>
    <t>LwC4u7B5QcE</t>
  </si>
  <si>
    <t>ANSYS Curtis Wright testimonial - pumps / valves for nuclear power industry</t>
  </si>
  <si>
    <t>https://www.youtube.com/watch?v=Ii7ejG7rQ6g</t>
  </si>
  <si>
    <t>https://i.ytimg.com/vi/Ii7ejG7rQ6g/hqdefault.jpg?sqp=-oaymwEZCPYBEIoBSFXyq4qpAwsIARUAAIhCGAFwAQ==&amp;rs=AOn4CLBsRp7z_vXptrdPH9O2wEkm15Cv-w</t>
  </si>
  <si>
    <t>http://www.ansys.com presents ANSYS Curtis Wright testimonial - pumps / valves for the nuclear power industry.</t>
  </si>
  <si>
    <t>ANSYS, CFD, FEA, nuclear, power, pumps, valves</t>
  </si>
  <si>
    <t>Ii7ejG7rQ6g</t>
  </si>
  <si>
    <t>ANSYS ICEM CFD HEXA 3D Elbow Tutorial</t>
  </si>
  <si>
    <t>https://www.youtube.com/watch?v=9h97FvWJPcY</t>
  </si>
  <si>
    <t>https://i.ytimg.com/vi/9h97FvWJPcY/hqdefault.jpg?sqp=-oaymwEZCPYBEIoBSFXyq4qpAwsIARUAAIhCGAFwAQ==&amp;rs=AOn4CLCp8ehktJAsLjv8Ir-67HAIqWBdUg</t>
  </si>
  <si>
    <t>http://www.ansys.com presents the 3D elbow tutorial. Simon will take you through step by step on this simple geometry, yet complex topology.</t>
  </si>
  <si>
    <t>ANSYS, ICEM, CFD, meshing, hex, hexa, ogrid, tutorial, intake, port, value, engine, cylinder</t>
  </si>
  <si>
    <t>9h97FvWJPcY</t>
  </si>
  <si>
    <t>ANSYS Cornell University customer testimonial - Academic and research</t>
  </si>
  <si>
    <t>https://www.youtube.com/watch?v=IZStOVDEKb4</t>
  </si>
  <si>
    <t>https://i.ytimg.com/vi/IZStOVDEKb4/hqdefault.jpg?sqp=-oaymwEZCPYBEIoBSFXyq4qpAwsIARUAAIhCGAFwAQ==&amp;rs=AOn4CLAeWFZdpfmoHF0ORE2lmi5eYA_tYA</t>
  </si>
  <si>
    <t>http://www.ansys.com presents ANSYS Cornell University customer testimonial - Academic and research. 5 departments at Cornell University teach ANSYS as part ...</t>
  </si>
  <si>
    <t>ANSYS, university, simulation, engineering, stress, fluids, emag, research, academic</t>
  </si>
  <si>
    <t>IZStOVDEKb4</t>
  </si>
  <si>
    <t>ANSYS Chromaloy customer testimonial - turbines, blades, compressors for gas turbines</t>
  </si>
  <si>
    <t>https://www.youtube.com/watch?v=J91zfoijDL4</t>
  </si>
  <si>
    <t>https://i.ytimg.com/vi/J91zfoijDL4/hqdefault.jpg?sqp=-oaymwEZCPYBEIoBSFXyq4qpAwsIARUAAIhCGAFwAQ==&amp;rs=AOn4CLDC54aNMqQcWTfRT-xJ4jsm4wuyPw</t>
  </si>
  <si>
    <t>http://www.ansys.com presents ANSYS Chromaloy customer testimonial - turbines, blades, compressors for gas turbines</t>
  </si>
  <si>
    <t>ANSYS, engineering, simulation, cfd, workbench, thermal, turbine, gas, compressors, blades</t>
  </si>
  <si>
    <t>J91zfoijDL4</t>
  </si>
  <si>
    <t>ANSYS Cameron International Corp customer testimonial - Oil and Gas</t>
  </si>
  <si>
    <t>https://www.youtube.com/watch?v=OsJypyN4jE0</t>
  </si>
  <si>
    <t>https://i.ytimg.com/vi/OsJypyN4jE0/hqdefault.jpg?sqp=-oaymwEZCPYBEIoBSFXyq4qpAwsIARUAAIhCGAFwAQ==&amp;rs=AOn4CLDVYBYRcCKl_MKD0mOQ05wvP75aVg</t>
  </si>
  <si>
    <t>http://www.ansys.com presents ANSYS Cameron International Corp customer testimonial - Oil and Gas. This video covers the advantages of ANSYS High Performance...</t>
  </si>
  <si>
    <t>ANSYS, simulation, fea, cfd, emag, oil, gas, hpc, computing</t>
  </si>
  <si>
    <t>OsJypyN4jE0</t>
  </si>
  <si>
    <t>ANSYS AO Smith customer testimonial</t>
  </si>
  <si>
    <t>https://www.youtube.com/watch?v=0cE0xdz3M3I</t>
  </si>
  <si>
    <t>https://i.ytimg.com/vi/0cE0xdz3M3I/hqdefault.jpg?sqp=-oaymwEZCPYBEIoBSFXyq4qpAwsIARUAAIhCGAFwAQ==&amp;rs=AOn4CLC4Nh9p8-1tmPDHgs6KaINGryE8wg</t>
  </si>
  <si>
    <t>http://www.ansys.com presents Ansys AO Smith testimonial video for commercial and residential water heaters and their use of ANSYS simulation software</t>
  </si>
  <si>
    <t>ANSYS, simulation, cfd, fea, emag, water, heaters, boilers</t>
  </si>
  <si>
    <t>0cE0xdz3M3I</t>
  </si>
  <si>
    <t>ANSYS Fluent Meshing - Named selections for boundary conditions</t>
  </si>
  <si>
    <t>https://www.youtube.com/watch?v=-6Z2v8geroQ</t>
  </si>
  <si>
    <t>https://i.ytimg.com/vi/-6Z2v8geroQ/hqdefault.jpg?sqp=-oaymwEZCPYBEIoBSFXyq4qpAwsIARUAAIhCGAFwAQ==&amp;rs=AOn4CLABhH7MwDYO1PrDGBSy8hfc3JMQpQ</t>
  </si>
  <si>
    <t>http://www.ansys.com/yt presents how to used named selections in ANSYS meshing for the Fluent CFD solver. This selection can later be used to define inlet an...</t>
  </si>
  <si>
    <t>ANSYS, 13.0, meshing, fluent, cfd, simulation, engineering</t>
  </si>
  <si>
    <t>-6Z2v8geroQ</t>
  </si>
  <si>
    <t>Efficient meshing with ANSYS Workbench engineering simulation</t>
  </si>
  <si>
    <t>https://www.youtube.com/watch?v=RELLrEJ9chg</t>
  </si>
  <si>
    <t>https://i.ytimg.com/vi/RELLrEJ9chg/hqdefault.jpg?sqp=-oaymwEZCPYBEIoBSFXyq4qpAwsIARUAAIhCGAFwAQ==&amp;rs=AOn4CLAthMVZydB5kPIo9ea0gGKghNy2CQ</t>
  </si>
  <si>
    <t>http://www.ansys.com/yt presents suggestions to make more efficient meshes for both stress analysis and fluid dynamics (CFD). It covers different mesh method...</t>
  </si>
  <si>
    <t>ansys, workbench, cfd, fea, geometry, cad, repair, defeaturing, meshing, engineering, simulation</t>
  </si>
  <si>
    <t>RELLrEJ9chg</t>
  </si>
  <si>
    <t>ANSYS SpaceClaim Direct Modeler for parametric CAD updates</t>
  </si>
  <si>
    <t>https://www.youtube.com/watch?v=zhH76LKfTGE</t>
  </si>
  <si>
    <t>https://i.ytimg.com/vi/zhH76LKfTGE/hqdefault.jpg?sqp=-oaymwEZCPYBEIoBSFXyq4qpAwsIARUAAIhCGAFwAQ==&amp;rs=AOn4CLC-qHcDqzIuV19kf8q5sovjt02ktA</t>
  </si>
  <si>
    <t>http://www.ansys.com/yt presents how to turn dumb CAD into parametric CAD for engineering simulation.</t>
  </si>
  <si>
    <t>ansys, spaceclaim, geometry, CAD, engineering, software</t>
  </si>
  <si>
    <t>zhH76LKfTGE</t>
  </si>
  <si>
    <t>Red Bull Racing Formula 1 / F1 and ANSYS Engineering software</t>
  </si>
  <si>
    <t>https://www.youtube.com/watch?v=ymjSNaqZLps</t>
  </si>
  <si>
    <t>https://i.ytimg.com/vi/ymjSNaqZLps/hqdefault.jpg?sqp=-oaymwEZCPYBEIoBSFXyq4qpAwsIARUAAIhCGAFwAQ==&amp;rs=AOn4CLAG3sssNDq_fBuS15O1BclQGa75bA</t>
  </si>
  <si>
    <t>http://www.ansys.com/yt presents how Rell Bull Racing Formula 1 use ANSYS software for aerodynamics</t>
  </si>
  <si>
    <t>ansys, engineering, formula, f1, red, bull, racing, cars, motorsport</t>
  </si>
  <si>
    <t>ymjSNaqZLps</t>
  </si>
  <si>
    <t>ANSYS 13.0 Cut Cell Cartesian Meshing method for aircraft cabin</t>
  </si>
  <si>
    <t>https://www.youtube.com/watch?v=QWks9MjBtdQ</t>
  </si>
  <si>
    <t>https://i.ytimg.com/vi/QWks9MjBtdQ/hqdefault.jpg?sqp=-oaymwEZCPYBEIoBSFXyq4qpAwsIARUAAIhCGAFwAQ==&amp;rs=AOn4CLBMJ1i726PMOB4lswFnxj5_c_urnw</t>
  </si>
  <si>
    <t>http://www.ansys.com/yt presents the cut cell cartesian mesh method in ANSYS version 13.0. This method is ideal for CFD simulations and produces a high perce...</t>
  </si>
  <si>
    <t>ANSYS, meshing, mesh, cfd, aircraft, cabin, plane, jet, engineering, simulation</t>
  </si>
  <si>
    <t>QWks9MjBtdQ</t>
  </si>
  <si>
    <t>ANSYS 12.1 (Part 3 of 3) ICEM CFD Hexa 2D Airfoil meshing</t>
  </si>
  <si>
    <t>https://www.youtube.com/watch?v=6wQPeBpvwCk</t>
  </si>
  <si>
    <t>https://i.ytimg.com/vi/6wQPeBpvwCk/hqdefault.jpg?sqp=-oaymwEZCPYBEIoBSFXyq4qpAwsIARUAAIhCGAFwAQ==&amp;rs=AOn4CLCVc76Pu6Lok8q03HooZSTlU832eQ</t>
  </si>
  <si>
    <t>http://www.ansys.com/yt presents How to edit 2D ICEM CFD Hexa Blocking of a 2D airfoil, how to smooth, how to export to Fluent, how to use ICEM CFD Replay Sc...</t>
  </si>
  <si>
    <t>ANSYS, Simulation, Engineering, ICEM, CFD, Hexa, 2D, NACA, Airfoil, Replay, Scripting, Blocking, Smoothing, PSYMN, CFD-Online</t>
  </si>
  <si>
    <t>6wQPeBpvwCk</t>
  </si>
  <si>
    <t>ANSYS 12.1 (Part 2 of 3) ICEM CFD Hexa 2D Airfoil meshing</t>
  </si>
  <si>
    <t>https://www.youtube.com/watch?v=EknKVAJGEJ8</t>
  </si>
  <si>
    <t>https://i.ytimg.com/vi/EknKVAJGEJ8/hqdefault.jpg?sqp=-oaymwEZCPYBEIoBSFXyq4qpAwsIARUAAIhCGAFwAQ==&amp;rs=AOn4CLDDJLkRMRNBjZuJx8814wJ_hP4UFA</t>
  </si>
  <si>
    <t>http://www.ansys.com/yt presents How to Hexa mesh a 2D airfoil in ICEM CFD Hexa</t>
  </si>
  <si>
    <t>ANSYS, Simulation, Engineering, ICEM, CFD, Hexa, 2D, Airfoil, Meshing, shifted, periodic, ogrid, cgrid, hgrid, naca, CFD-Online, PSYMN, Simon, Pereira</t>
  </si>
  <si>
    <t>EknKVAJGEJ8</t>
  </si>
  <si>
    <t>ANSYS 12.1 (Part 1 of 3) ICEM CFD Hexa 2D Airfoil meshing</t>
  </si>
  <si>
    <t>https://www.youtube.com/watch?v=tYrbScUH9RE</t>
  </si>
  <si>
    <t>https://i.ytimg.com/vi/tYrbScUH9RE/hqdefault.jpg?sqp=-oaymwEZCPYBEIoBSFXyq4qpAwsIARUAAIhCGAFwAQ==&amp;rs=AOn4CLCxC7idvFjR6U8xBwYkrLlSjaWwUA</t>
  </si>
  <si>
    <t>http://www.ansys.com/yt presents Looks at Blocking strategies (topologies) for a variety of airfoils...</t>
  </si>
  <si>
    <t>tYrbScUH9RE</t>
  </si>
  <si>
    <t>ANSYS 12.1 (part 2 of 2) ICEM CFD Tetra/Prism meshing of a simple manifold</t>
  </si>
  <si>
    <t>https://www.youtube.com/watch?v=C1Yw_pYaPGE</t>
  </si>
  <si>
    <t>https://i.ytimg.com/vi/C1Yw_pYaPGE/hqdefault.jpg?sqp=-oaymwEZCPYBEIoBSFXyq4qpAwsIARUAAIhCGAFwAQ==&amp;rs=AOn4CLB0sCle5ODQxtnQXJqszufBCqPuHQ</t>
  </si>
  <si>
    <t>http://www.ansys.com/yt presents a short tutorial on the typical meshing process for a Tetra Prism Mesh using ANSYS ICEM CFD</t>
  </si>
  <si>
    <t>ANSYS, Simulation, ICEM, ICEMCFD, Meshing, Tetra, Prism, Delaunay, Octree</t>
  </si>
  <si>
    <t>C1Yw_pYaPGE</t>
  </si>
  <si>
    <t>ANSYS 12.1 (part 1 of 2) ICEM CFD setup for Tetra/Prism meshing of a simple manifold</t>
  </si>
  <si>
    <t>https://www.youtube.com/watch?v=SdUjpjwUnew&amp;t=162s</t>
  </si>
  <si>
    <t>https://i.ytimg.com/vi/SdUjpjwUnew/hqdefault.jpg?sqp=-oaymwEZCPYBEIoBSFXyq4qpAwsIARUAAIhCGAFwAQ==&amp;rs=AOn4CLCNS9n-GWTL6eKTT607kl2VVyrljg</t>
  </si>
  <si>
    <t>http://www.ansys.com/yt presents a short tutorial on the typical setup for a Tetra Prism Mesh with ANSYS ICEM CFD</t>
  </si>
  <si>
    <t>SdUjpjwUnew&amp;t=162s</t>
  </si>
  <si>
    <t>A Kinematics and Dynamics Study - Using ANSYS Workbench Mechanical 12.1</t>
  </si>
  <si>
    <t>https://www.youtube.com/watch?v=T8ktJXqpiQc</t>
  </si>
  <si>
    <t>https://i.ytimg.com/vi/T8ktJXqpiQc/hqdefault.jpg?sqp=-oaymwEZCPYBEIoBSFXyq4qpAwsIARUAAIhCGAFwAQ==&amp;rs=AOn4CLAIovxSqRUEK1PcaJ56SSCKf3_pJg</t>
  </si>
  <si>
    <t>Tim Pawlak of ANSYS demonstrates the use of ANSYS Workbench Mechanical 12.1 in simulating a Stirling engine.</t>
  </si>
  <si>
    <t>ANSYS, Simulation, Engineering, Workbench, Kinematics, Dynamics, Stirling Engine, 12.1</t>
  </si>
  <si>
    <t>T8ktJXqpiQc</t>
  </si>
  <si>
    <t>ANSYS 12.1 Automatic CFD meshing on complex passenger cabin geometry</t>
  </si>
  <si>
    <t>https://www.youtube.com/watch?v=BhkHa1foWMY</t>
  </si>
  <si>
    <t>https://i.ytimg.com/vi/BhkHa1foWMY/hqdefault.jpg?sqp=-oaymwEZCPYBEIoBSFXyq4qpAwsIARUAAIhCGAFwAQ==&amp;rs=AOn4CLDa2Ctm5Xwz0woV9uXYRIxHiKAZrw</t>
  </si>
  <si>
    <t>http://www.ansys.com/yt presents an ANSYS 12.1 meshing example for CFD. This model is one seat row of an aircraft cabin that will later be used for a climate...</t>
  </si>
  <si>
    <t>ANSYS, engineering, software, simulation, cfd, aircraft, passenger, cabin, fluid, flow</t>
  </si>
  <si>
    <t>BhkHa1foWMY</t>
  </si>
  <si>
    <t>ANSYS Workbench Quick Tip #2 - Reporting Linear Vibrations of a Fan.</t>
  </si>
  <si>
    <t>https://www.youtube.com/watch?v=CZusfIW2VLE</t>
  </si>
  <si>
    <t>https://i.ytimg.com/vi/CZusfIW2VLE/hqdefault.jpg?sqp=-oaymwEZCPYBEIoBSFXyq4qpAwsIARUAAIhCGAFwAQ==&amp;rs=AOn4CLBDERh_wlC5wP5ohbGOR_naVPR1zg</t>
  </si>
  <si>
    <t>http://www.ansys.com/yt presents Tim Pawlak from ANSYS, Inc. is back, this time demonstrating the use of ANSYS Workbench automatic report generator to captur...</t>
  </si>
  <si>
    <t>ANSYS, Simulation, Engineering, Workbench, Mechanical, Vibration, Report</t>
  </si>
  <si>
    <t>CZusfIW2VLE</t>
  </si>
  <si>
    <t>ANSYS Workbench Quick Tip #1</t>
  </si>
  <si>
    <t>https://www.youtube.com/watch?v=kfFpI2uK6rQ</t>
  </si>
  <si>
    <t>https://i.ytimg.com/vi/kfFpI2uK6rQ/hqdefault.jpg?sqp=-oaymwEZCPYBEIoBSFXyq4qpAwsIARUAAIhCGAFwAQ==&amp;rs=AOn4CLC1dN9OAI6J2UxgWs3Om3tja1oAUw</t>
  </si>
  <si>
    <t>http://www.ansys.com/yt presents Tim Pawlak, from ANSYS, Inc., demonstrates the use of ANSYS Workbench automatic and adaptive meshing to achieve accurate str...</t>
  </si>
  <si>
    <t>ANSYS, Simulation, Engineering, Adaptive Solution, Mechanical, Workbench, nonlinear</t>
  </si>
  <si>
    <t>kfFpI2uK6rQ</t>
  </si>
  <si>
    <t>SVS FEM - HPE and HP hardware provider</t>
  </si>
  <si>
    <t>https://www.youtube.com/watch?v=SuXl862YdWg</t>
  </si>
  <si>
    <t>https://i.ytimg.com/vi/SuXl862YdWg/hqdefault.jpg?sqp=-oaymwEZCPYBEIoBSFXyq4qpAwsIARUAAIhCGAFwAQ==&amp;rs=AOn4CLAcRxbJ52nie2mHql92zcW7uzOJBg</t>
  </si>
  <si>
    <t>SVS FEM provides optimized and most powerful hardware for industry leading simulation software ANSYS. SVS FEM is certified ANSYS Elite Channel Partner for Cz...</t>
  </si>
  <si>
    <t>HP, HPE, Hardware, ANSYS, simulation, work station, server, cluster, cloud computing</t>
  </si>
  <si>
    <t>SuXl862YdWg</t>
  </si>
  <si>
    <t>KterÃ½m potrubÃ­m proteÄe voda jako prvnÃ­? / In which pipe the water flow will be the fastest?</t>
  </si>
  <si>
    <t>https://www.youtube.com/watch?v=jCtwWhRgaEA</t>
  </si>
  <si>
    <t>https://i.ytimg.com/vi/jCtwWhRgaEA/hqdefault.jpg?sqp=-oaymwEZCPYBEIoBSFXyq4qpAwsIARUAAIhCGAFwAQ==&amp;rs=AOn4CLBJIpADIgd59OeXI4OnwP64JMSirQ</t>
  </si>
  <si>
    <t>for more information about ANSYS Discovery Live please visit: www.svsfem.cz</t>
  </si>
  <si>
    <t>Ansys, Discovery Live, Pipe, fluid flow, CFD, NVIDIA, simulation, svsfem, question, otazka, proudeni, potrubi, water</t>
  </si>
  <si>
    <t>jCtwWhRgaEA</t>
  </si>
  <si>
    <t>The Speed of ANSYS Disovery Live</t>
  </si>
  <si>
    <t>https://www.youtube.com/watch?v=65mLLVvmHts</t>
  </si>
  <si>
    <t>https://i.ytimg.com/vi/65mLLVvmHts/hqdefault.jpg?sqp=-oaymwEZCPYBEIoBSFXyq4qpAwsIARUAAIhCGAFwAQ==&amp;rs=AOn4CLCVpdUbzSPNqO5QG6b5i_CIa5-gYg</t>
  </si>
  <si>
    <t>65mLLVvmHts</t>
  </si>
  <si>
    <t>Structural-Thermal Simulation of FDM 3D Printing Process in ANSYS Mechanical</t>
  </si>
  <si>
    <t>https://www.youtube.com/watch?v=qai6CIpjOHM</t>
  </si>
  <si>
    <t>https://i.ytimg.com/vi/qai6CIpjOHM/hqdefault.jpg?sqp=-oaymwEZCPYBEIoBSFXyq4qpAwsIARUAAIhCGAFwAQ==&amp;rs=AOn4CLB0jEqjSkYyaaKWTrJsl7pd-3id0g</t>
  </si>
  <si>
    <t>Simulation of 3D printing in ANSYS done by company SVS FEM Fused depositing modeling (FDM) is manufacturing process which is used by some type of 3D printers...</t>
  </si>
  <si>
    <t>Simulation of 3D printing, 3D printing in ANSYS, 3D printing SVS FEM, 3D printing, SVS FEM, ANSYS Mechanical, FEM, 3D print simulation, 3D printer, FDM, Fuse...</t>
  </si>
  <si>
    <t>qai6CIpjOHM</t>
  </si>
  <si>
    <t>Topologicka Optimalizace v prostÅ™edÃ­ ANSYS</t>
  </si>
  <si>
    <t>https://www.youtube.com/watch?v=mfI8EalLcsk</t>
  </si>
  <si>
    <t>https://i.ytimg.com/vi/mfI8EalLcsk/hqdefault.jpg?sqp=-oaymwEZCPYBEIoBSFXyq4qpAwsIARUAAIhCGAFwAQ==&amp;rs=AOn4CLBMb4PfxfghZHxDy5NjrlzVbtWuJw</t>
  </si>
  <si>
    <t>TopologickÃƒÂ¡ optimalizace v prostÃ…â„¢edÃƒÂ­ ANSYS</t>
  </si>
  <si>
    <t>Ansys, Topological Optimization, topologickÃƒÂ¡ optimalizace, Mechanical, ANSYS 18.1, Design Validation, Sequential Convex Programming, Objective, Density Track...</t>
  </si>
  <si>
    <t>mfI8EalLcsk</t>
  </si>
  <si>
    <t>BattleShip in ANSYS</t>
  </si>
  <si>
    <t>https://www.youtube.com/watch?v=uuayOVr7PfA</t>
  </si>
  <si>
    <t>https://i.ytimg.com/vi/uuayOVr7PfA/hqdefault.jpg?sqp=-oaymwEZCPYBEIoBSFXyq4qpAwsIARUAAIhCGAFwAQ==&amp;rs=AOn4CLDtI90aySlGbea1tOICJj7_5I5xKA</t>
  </si>
  <si>
    <t>Download link: https://www.svsfem.cz/go/Battleship-in-ANSYS Hra Lode naprogramovanÃƒÂ¡ pomocÃƒÂ­ maker v klasickÃƒÂ©m prostÃ…â„¢edÃƒÂ­ ANSYS Mechanical APDL. K dispozici mÃƒÂ¡t...</t>
  </si>
  <si>
    <t>BattleShip, ANSYS Mechanical, Mechanical APDL, ANSYS Game, Hra Lode, Relaxace v ANSYSu</t>
  </si>
  <si>
    <t>uuayOVr7PfA</t>
  </si>
  <si>
    <t>SVSFEM ANSYS Student Installation</t>
  </si>
  <si>
    <t>https://www.youtube.com/watch?v=bKS1ACQjO38</t>
  </si>
  <si>
    <t>https://i.ytimg.com/vi/bKS1ACQjO38/hqdefault.jpg?sqp=-oaymwEZCPYBEIoBSFXyq4qpAwsIARUAAIhCGAFwAQ==&amp;rs=AOn4CLC-ENoqfOCiE4wwTaYKqRvlScO4gA</t>
  </si>
  <si>
    <t>ANSYS Student Installation</t>
  </si>
  <si>
    <t>How to install ANSYS Student 17.2, ANSYS Student Version 17.2 installation, ANSYS Student 17.2</t>
  </si>
  <si>
    <t>bKS1ACQjO38</t>
  </si>
  <si>
    <t>ANSYS Realize Your Product Promise with ANSYS Video</t>
  </si>
  <si>
    <t>https://www.youtube.com/watch?v=ej1E0-pthBQ</t>
  </si>
  <si>
    <t>https://i.ytimg.com/vi/ej1E0-pthBQ/hqdefault.jpg?sqp=-oaymwEZCPYBEIoBSFXyq4qpAwsIARUAAIhCGAFwAQ==&amp;rs=AOn4CLDbfOybGcxMrl3RDEZW0ge7PWaKKg</t>
  </si>
  <si>
    <t>ANSYS software</t>
  </si>
  <si>
    <t>ej1E0-pthBQ</t>
  </si>
  <si>
    <t>SVS FEM Geometry Manager - Application for ANSYS Mechanical</t>
  </si>
  <si>
    <t>https://www.youtube.com/watch?v=bIe3ONXy-hE</t>
  </si>
  <si>
    <t>https://i.ytimg.com/vi/bIe3ONXy-hE/hqdefault.jpg?sqp=-oaymwEZCPYBEIoBSFXyq4qpAwsIARUAAIhCGAFwAQ==&amp;rs=AOn4CLC35pRnk3NfP_2SnUaKaL1E29E5Nw</t>
  </si>
  <si>
    <t>DOWNLOAD PAGE: https://www.svsfem.cz/produkty/aplikace-ansys-act/geometry-manager#download SVS FEM Geometry Manager is simple application in the ANSYS Mechan...</t>
  </si>
  <si>
    <t>ANSYS ACT, Geometry Manager, ANSYS Mechanical, ANSYS Application, ANSYS Extension, Geometry Tree, Geometry Entities, Smart Selecting, Select by Properties, U...</t>
  </si>
  <si>
    <t>bIe3ONXy-hE</t>
  </si>
  <si>
    <t>SVSFEM Capture Image</t>
  </si>
  <si>
    <t>https://www.youtube.com/watch?v=eqT_AajpiGg</t>
  </si>
  <si>
    <t>https://i.ytimg.com/vi/eqT_AajpiGg/hqdefault.jpg?sqp=-oaymwEZCPYBEIoBSFXyq4qpAwsIARUAAIhCGAFwAQ==&amp;rs=AOn4CLBB6w4GILJmGfHN8KKtgMZ4MnKUYg</t>
  </si>
  <si>
    <t>ANSYS Capture Image tool</t>
  </si>
  <si>
    <t>ANSYS, ANSYS Workbench, ANSYS Workbench Capture Image, SVS FEM</t>
  </si>
  <si>
    <t>eqT_AajpiGg</t>
  </si>
  <si>
    <t>LS-DYNA Crash Test</t>
  </si>
  <si>
    <t>https://www.youtube.com/watch?v=7Ux6Q7NLx1k</t>
  </si>
  <si>
    <t>https://i.ytimg.com/vi/7Ux6Q7NLx1k/hqdefault.jpg?sqp=-oaymwEZCPYBEIoBSFXyq4qpAwsIARUAAIhCGAFwAQ==&amp;rs=AOn4CLDn0yL__jygAKteQKI8QmzbKTob-w</t>
  </si>
  <si>
    <t>Simulace crash testu nÃƒÂ¡kladnÃƒÂ­ho automobilu do bariÃƒÂ©ry</t>
  </si>
  <si>
    <t>LS-DYNA crash test, LSTC LS-DYNA, ANSYS LS-DYNA, truck crash test, nÃƒÂ¡kladnÃƒÂ­ auto crash test, simulace nÃƒÂ¡razu do bariÃƒÂ©ry</t>
  </si>
  <si>
    <t>7Ux6Q7NLx1k</t>
  </si>
  <si>
    <t>ANSYS AIM Simulation of Photovoltaic Bionic Power Plant</t>
  </si>
  <si>
    <t>https://www.youtube.com/watch?v=GSGiO7CEvSo</t>
  </si>
  <si>
    <t>https://i.ytimg.com/vi/GSGiO7CEvSo/hqdefault.jpg?sqp=-oaymwEZCPYBEIoBSFXyq4qpAwsIARUAAIhCGAFwAQ==&amp;rs=AOn4CLAs1ksc4tfm_oFGbPX9O6kXwhqWAw</t>
  </si>
  <si>
    <t>Simulation of Photovoltaic Bionic Power Plant using ANSYS AIM</t>
  </si>
  <si>
    <t>ANSYS AIM, ANSYS, Multiphysics, SVSFEM</t>
  </si>
  <si>
    <t>GSGiO7CEvSo</t>
  </si>
  <si>
    <t>ANSYS AIM - Simulation of a car mirror</t>
  </si>
  <si>
    <t>https://www.youtube.com/watch?v=HSvlHkfshW4</t>
  </si>
  <si>
    <t>https://i.ytimg.com/vi/HSvlHkfshW4/hqdefault.jpg?sqp=-oaymwEZCPYBEIoBSFXyq4qpAwsIARUAAIhCGAFwAQ==&amp;rs=AOn4CLCtzHWKnaWIY4f9a34JgNKiZJXyzA</t>
  </si>
  <si>
    <t>Simulation of a resistive heating in car side mirror for unfreezing purpose together with structural response in modal space and temperature deformation due ...</t>
  </si>
  <si>
    <t>ANSYS AIM, ANSYS, SVSFEM</t>
  </si>
  <si>
    <t>HSvlHkfshW4</t>
  </si>
  <si>
    <t>ANSYS AIM</t>
  </si>
  <si>
    <t>https://www.youtube.com/watch?v=MFwqcT26790</t>
  </si>
  <si>
    <t>https://i.ytimg.com/vi/MFwqcT26790/hqdefault.jpg?sqp=-oaymwEZCPYBEIoBSFXyq4qpAwsIARUAAIhCGAFwAQ==&amp;rs=AOn4CLDmT_OTXgEifaSo7sgTsDzv0zRu3A</t>
  </si>
  <si>
    <t>PrÃƒÂ¡ce v prostÃ…â„¢edÃƒÂ­ ANSYS AIM</t>
  </si>
  <si>
    <t>ANSYS AIM, ANSYS Mechanical, ANSYS CFD</t>
  </si>
  <si>
    <t>MFwqcT26790</t>
  </si>
  <si>
    <t>PÃ¡dovÃ¡ zkouÅ¡ka kontejneru s kapalinou</t>
  </si>
  <si>
    <t>https://www.youtube.com/watch?v=QtryePM6DTE</t>
  </si>
  <si>
    <t>https://i.ytimg.com/vi/QtryePM6DTE/hqdefault.jpg?sqp=-oaymwEZCPYBEIoBSFXyq4qpAwsIARUAAIhCGAFwAQ==&amp;rs=AOn4CLCTIYDABVAOnHHxs_T9Yip9ERa-dw</t>
  </si>
  <si>
    <t>PÃƒÂ¡dovÃƒÂ¡ zkouÃ…Â¡ka kontejneru s kapalinou Ã…â„¢eÃ…Â¡eno v software LS-DYNA</t>
  </si>
  <si>
    <t>LS-DYNA, ANSYS LS-DYNA, PÃƒÂ¡dovÃƒÂ¡ zkouÃ…Â¡ka kontejneru simulace, PÃƒÂ¡dovÃƒÂ¡ zkouÃ…Â¡ka v software LS-DYNA, PÃƒÂ¡dovÃƒÂ¡ zkouÃ…Â¡ka v software ANSYS LS-DYNA</t>
  </si>
  <si>
    <t>QtryePM6DTE</t>
  </si>
  <si>
    <t>optiSLang webinar</t>
  </si>
  <si>
    <t>https://www.youtube.com/watch?v=Vr8bcN0IFvk</t>
  </si>
  <si>
    <t>https://i.ytimg.com/vi/Vr8bcN0IFvk/hqdefault.jpg?sqp=-oaymwEZCPYBEIoBSFXyq4qpAwsIARUAAIhCGAFwAQ==&amp;rs=AOn4CLAAMeqQUgnBezOc-zR7ZaIZehN8cw</t>
  </si>
  <si>
    <t>A few typical passages from the webinar realized by SVSFEM. Topic: optimization modul optiSLang supported by SVSFEM</t>
  </si>
  <si>
    <t>optiSLang, ANSYS, dynardo, ANSYS optiSLang, optiSLang webinar, SVS FEM, SVSFEM</t>
  </si>
  <si>
    <t>Vr8bcN0IFvk</t>
  </si>
  <si>
    <t>Simulation of welding in ANSYS software</t>
  </si>
  <si>
    <t>https://www.youtube.com/watch?v=PGhzJqFDd-4</t>
  </si>
  <si>
    <t>https://i.ytimg.com/vi/PGhzJqFDd-4/hqdefault.jpg?sqp=-oaymwEZCPYBEIoBSFXyq4qpAwsIARUAAIhCGAFwAQ==&amp;rs=AOn4CLBtDlET3j86XzFaQAcIj192BJEwqg</t>
  </si>
  <si>
    <t>PGhzJqFDd-4</t>
  </si>
  <si>
    <t>Weld deformation in ANSYS software</t>
  </si>
  <si>
    <t>https://www.youtube.com/watch?v=YVb4Y4loRhM</t>
  </si>
  <si>
    <t>https://i.ytimg.com/vi/YVb4Y4loRhM/hqdefault.jpg?sqp=-oaymwEZCPYBEIoBSFXyq4qpAwsIARUAAIhCGAFwAQ==&amp;rs=AOn4CLAYMJRsslKodayYsWPHYDgRh3EmcQ</t>
  </si>
  <si>
    <t>Welding - deformation</t>
  </si>
  <si>
    <t>ANSYS, welding</t>
  </si>
  <si>
    <t>YVb4Y4loRhM</t>
  </si>
  <si>
    <t>ANSYS Acoustics ACT</t>
  </si>
  <si>
    <t>https://www.youtube.com/watch?v=pGR4x0NdMQo</t>
  </si>
  <si>
    <t>https://i.ytimg.com/vi/pGR4x0NdMQo/hqdefault.jpg?sqp=-oaymwEZCPYBEIoBSFXyq4qpAwsIARUAAIhCGAFwAQ==&amp;rs=AOn4CLCXybPsMUti_IoTU5QLVF33ySSccA</t>
  </si>
  <si>
    <t>ansys, acoustics, extension, svsfem, fsi, far field results, acoustic impedance</t>
  </si>
  <si>
    <t>pGR4x0NdMQo</t>
  </si>
  <si>
    <t>SVSFEM Toolbar - funkce connection.avi</t>
  </si>
  <si>
    <t>https://www.youtube.com/watch?v=RoR8u9IQ3Gw</t>
  </si>
  <si>
    <t>https://i.ytimg.com/vi/RoR8u9IQ3Gw/hqdefault.jpg?sqp=-oaymwEZCPYBEIoBSFXyq4qpAwsIARUAAIhCGAFwAQ==&amp;rs=AOn4CLD6KCmQSgPmET7Q0A_0Gaa1ulxn7g</t>
  </si>
  <si>
    <t>UkÃƒÂ¡zka prÃƒÂ¡ce v programu ANSYS s doplÃ…Ë†kem SVS FEM Toolbar a jeho funkcÃƒÂ­ Connection.</t>
  </si>
  <si>
    <t>SVS FEM s.r.o., ANSYS, FEM, Metoda koneÃ„ÂnÃƒÂ½ch prvkÃ…Â¯, SVS FEM Toolbar, SVS FEM Toolbar Connection</t>
  </si>
  <si>
    <t>RoR8u9IQ3Gw</t>
  </si>
  <si>
    <t>SVS FEM Toolbar</t>
  </si>
  <si>
    <t>https://www.youtube.com/watch?v=6Zep28SPB6Q</t>
  </si>
  <si>
    <t>https://i.ytimg.com/vi/6Zep28SPB6Q/hqdefault.jpg?sqp=-oaymwEZCPYBEIoBSFXyq4qpAwsIARUAAIhCGAFwAQ==&amp;rs=AOn4CLDTbcN9cg_2pY4lYY2tYxK5z_uiuw</t>
  </si>
  <si>
    <t>PrÃƒÂ¡ce v ANSYS Workbench za pouÃ…Â¾itÃƒÂ­ SVS FEM Toolbaru.</t>
  </si>
  <si>
    <t>SVS FEM toolbar, SVS FEM customizace ANSYS, SVS FEM ANSYS, ANSYS, ANSYS customization.</t>
  </si>
  <si>
    <t>6Zep28SPB6Q</t>
  </si>
  <si>
    <t>PrÃ¡ce v ANSYS SpaceClaim Direct Modeler</t>
  </si>
  <si>
    <t>https://www.youtube.com/watch?v=Nx9rNc3hODI</t>
  </si>
  <si>
    <t>https://i.ytimg.com/vi/Nx9rNc3hODI/hqdefault.jpg?sqp=-oaymwEZCPYBEIoBSFXyq4qpAwsIARUAAIhCGAFwAQ==&amp;rs=AOn4CLDvu2z8NaEzeY4-yFEWL1V_Y7-vUw</t>
  </si>
  <si>
    <t>KrÃƒÂ¡tkÃƒÂ¡ ukÃƒÂ¡zka jak snadno se dÃƒÂ¡ pracovat v modelÃƒÂ¡Ã…â„¢i ANSYS SpaceCalim Direct Modeler. SpaceClaim Direct Modeler je plnohodnotnÃƒÂ½ 3D geometrickÃƒÂ½ modelÃƒÂ¡Ã…â„¢ zaloÃ…Â¾enÃƒÂ½...</t>
  </si>
  <si>
    <t>ANSYS SpaceClaim, SpaceClaim, SpaceClaim Direct Modeler, ANSYS, SVS FEM, SVS FEM s.r.o.</t>
  </si>
  <si>
    <t>Nx9rNc3hODI</t>
  </si>
  <si>
    <t>SVSFEM-20th SVSFEM ANSYS Users' Group Meeting and Conference 2012.wmv</t>
  </si>
  <si>
    <t>https://www.youtube.com/watch?v=VzK69RgSqDQ</t>
  </si>
  <si>
    <t>https://i.ytimg.com/vi/VzK69RgSqDQ/hqdefault.jpg?sqp=-oaymwEZCPYBEIoBSFXyq4qpAwsIARUAAIhCGAFwAQ==&amp;rs=AOn4CLB2BdD3dLO3TirdfEJkv7EUWn4eOQ</t>
  </si>
  <si>
    <t>20th SVSFEM ANSYS Users' Group Meeting and Conference 2012 pro Ã„Å’eskou republiku a Slovensko PÃ…â„¢erov 17. aÃ…Â¾ 19. Ã…â„¢ÃƒÂ­jna 2012 http://aum.svsfem.cz/</t>
  </si>
  <si>
    <t>SVS FEM, SVS FEM s.r.o., ANSYS Users' Meeting, ANSYS konference, ANSYS pÃ…â„¢ednÃƒÂ¡Ã…Â¡ky, Mobile Device</t>
  </si>
  <si>
    <t>VzK69RgSqDQ</t>
  </si>
  <si>
    <t>ANSYS SpaceClaim.avi</t>
  </si>
  <si>
    <t>https://www.youtube.com/watch?v=wUuTAqPP3vg</t>
  </si>
  <si>
    <t>https://i.ytimg.com/vi/wUuTAqPP3vg/hqdefault.jpg?sqp=-oaymwEZCPYBEIoBSFXyq4qpAwsIARUAAIhCGAFwAQ==&amp;rs=AOn4CLAAQuoq9lI2oLr9FfpdDdxVy8qRgg</t>
  </si>
  <si>
    <t>ANSYS SpaceClaim</t>
  </si>
  <si>
    <t>SVS FEM s.r.o., SpaceClaim, ANSYS 14, ANSYS, Finite Element Method</t>
  </si>
  <si>
    <t>wUuTAqPP3vg</t>
  </si>
  <si>
    <t>A revoluÃ§Ã£o dos veÃ­culos autÃ´nomos com simulaÃ§Ã£o</t>
  </si>
  <si>
    <t>https://www.youtube.com/watch?v=IGMLq07blXM</t>
  </si>
  <si>
    <t>https://i.ytimg.com/vi/IGMLq07blXM/hqdefault.jpg?sqp=-oaymwEZCPYBEIoBSFXyq4qpAwsIARUAAIhCGAFwAQ==&amp;rs=AOn4CLCBRhFsXDebQHxA6XpBQt93vGvx2w</t>
  </si>
  <si>
    <t>Assista ao Webinar gratuito sobre: Ã°Å¸Å¡â€” Desenvolvimento de redes de antenas automotivas; Ã°Å¸Å¡â€” InvestigaÃƒÂ§ÃƒÂ£o de performance de antenas instaladas em veÃƒÂ­culos; Ã°Å¸Å¡â€” Mode...</t>
  </si>
  <si>
    <t>veÃƒÂ­culos autÃƒÂ´nomos, carros autÃƒÂ´nomos, carro do futuro, carro do google, simulaÃƒÂ§ÃƒÂ£o computacional, simulaÃƒÂ§ÃƒÂ£o engenharia</t>
  </si>
  <si>
    <t>IGMLq07blXM</t>
  </si>
  <si>
    <t>Rossignol e ANSYS Discovery</t>
  </si>
  <si>
    <t>https://www.youtube.com/watch?v=pGQLHQFE074</t>
  </si>
  <si>
    <t>https://i.ytimg.com/vi/pGQLHQFE074/hqdefault.jpg?sqp=-oaymwEZCPYBEIoBSFXyq4qpAwsIARUAAIhCGAFwAQ==&amp;rs=AOn4CLDc71pjlBFA2EruY0M8bhAvN-HhPA</t>
  </si>
  <si>
    <t>Rossignol tem uma equipe de engenheiros que trabalham com pesquiadores, designers e outros para criar novos produtos. Com ANSYS Discovery seus engenheiros av...</t>
  </si>
  <si>
    <t>pGQLHQFE074</t>
  </si>
  <si>
    <t>Rossignol y ANSYS Discovery</t>
  </si>
  <si>
    <t>https://www.youtube.com/watch?v=JXzjOj96Qzk</t>
  </si>
  <si>
    <t>https://i.ytimg.com/vi/JXzjOj96Qzk/hqdefault.jpg?sqp=-oaymwEZCPYBEIoBSFXyq4qpAwsIARUAAIhCGAFwAQ==&amp;rs=AOn4CLBKkxAHkczMPwIeAB47fhppAET9TQ</t>
  </si>
  <si>
    <t>Rossignol tiene un equipo de ingenieros que trabajan con investigadores, diseÃƒÂ±adores y otros para crear nuevos productos. Con ANSYS Discovery sus ingenieros ...</t>
  </si>
  <si>
    <t>ansys, tecnologÃƒÂ­a</t>
  </si>
  <si>
    <t>JXzjOj96Qzk</t>
  </si>
  <si>
    <t>Curso de Modelagem Computacional de Escoamentos MultifÃ¡sicos com ANSYS CFD - iESSS</t>
  </si>
  <si>
    <t>https://www.youtube.com/watch?v=gico_-R5rXI</t>
  </si>
  <si>
    <t>https://i.ytimg.com/vi/gico_-R5rXI/hqdefault.jpg?sqp=-oaymwEZCPYBEIoBSFXyq4qpAwsIARUAAIhCGAFwAQ==&amp;rs=AOn4CLB5qiag0vqf2Gi0vGIXcTtM9ieOFQ</t>
  </si>
  <si>
    <t>VocÃƒÂª sabia que os escoamentos multifÃƒÂ¡sicos podem ser encontrados em diversas ÃƒÂ¡reas da engenharia? Podemos citar vÃƒÂ¡rias aplicaÃƒÂ§ÃƒÂµes nas indÃƒÂºstrias quÃƒÂ­mica, ali...</t>
  </si>
  <si>
    <t>simulaÃƒÂ§ÃƒÂ£o computacional, modelagem computacional, ANSYS, CFD, FluidodinÃƒÂ¢mica, Curso</t>
  </si>
  <si>
    <t>gico_-R5rXI</t>
  </si>
  <si>
    <t>Curso de PÃ³s-GraduaÃ§Ã£o em engenharia - iESSS</t>
  </si>
  <si>
    <t>https://www.youtube.com/watch?v=dbCi2AAw--M</t>
  </si>
  <si>
    <t>https://i.ytimg.com/vi/dbCi2AAw--M/hqdefault.jpg?sqp=-oaymwEZCPYBEIoBSFXyq4qpAwsIARUAAIhCGAFwAQ==&amp;rs=AOn4CLDP-q6BeJQdA7_CZmECmz7_nK09Tw</t>
  </si>
  <si>
    <t>O Instituto ESSS de Pesquisa, Desenvolvimento e CapacitaÃƒÂ§ÃƒÂ£o (iESSS) oferece cursos de pÃƒÂ³s-graduaÃƒÂ§ÃƒÂ£o em engenharia - nas modalidades presencial e semipresenci...</t>
  </si>
  <si>
    <t>dbCi2AAw--M</t>
  </si>
  <si>
    <t>Curso de Posgrado en IngenierÃ­a - iESSS</t>
  </si>
  <si>
    <t>https://www.youtube.com/watch?v=jprDAwJKWr0</t>
  </si>
  <si>
    <t>https://i.ytimg.com/vi/jprDAwJKWr0/hqdefault.jpg?sqp=-oaymwEZCPYBEIoBSFXyq4qpAwsIARUAAIhCGAFwAQ==&amp;rs=AOn4CLAPSWrOSyyL2IgvEfxVNLQW6aah5g</t>
  </si>
  <si>
    <t>El Instituto ESSS de InvestigaciÃƒÂ³n, Desarrollo y EducaciÃƒÂ³n (iESSS) ofrece cursos de posgrado en ingenierÃƒÂ­a - en las modalidades presencial e semipresencial -...</t>
  </si>
  <si>
    <t>iesss</t>
  </si>
  <si>
    <t>jprDAwJKWr0</t>
  </si>
  <si>
    <t>Convergence 2017 - ESSS Conference &amp; ANSYS Users Meeting</t>
  </si>
  <si>
    <t>https://www.youtube.com/watch?v=-NOJoJZCdpU</t>
  </si>
  <si>
    <t>https://i.ytimg.com/vi/-NOJoJZCdpU/hqdefault.jpg?sqp=-oaymwEZCPYBEIoBSFXyq4qpAwsIARUAAIhCGAFwAQ==&amp;rs=AOn4CLARsXxOxQmWNTiKBZHMu9wqA3WB5w</t>
  </si>
  <si>
    <t>O Convergence 2017 - ESSS Conference &amp; ANSYS Users Meeting - ÃƒÂ© o mais tradicional fÃƒÂ³rum de discussÃƒÂ£o para usuÃƒÂ¡rios de softwares de simulaÃƒÂ§ÃƒÂ£o em engenharia da...</t>
  </si>
  <si>
    <t>PrÃ©via PÃ³s-GraduaÃ§Ã£o iESSS</t>
  </si>
  <si>
    <t>https://www.youtube.com/watch?v=nBamtDoCtZA</t>
  </si>
  <si>
    <t>https://i.ytimg.com/vi/nBamtDoCtZA/hqdefault.jpg?sqp=-oaymwEZCPYBEIoBSFXyq4qpAwsIARUAAIhCGAFwAQ==&amp;rs=AOn4CLAdQzuIeis8tFKCoQDWvIPbwTLtEQ</t>
  </si>
  <si>
    <t>Este ÃƒÂ© um trecho da aula de abertura da PÃƒÂ³s-GraduaÃƒÂ§ÃƒÂ£o em simulaÃƒÂ§ÃƒÂ£o computacional oferecida pelo Instituto ESSS de Pesquisa, Desenvolvimento e CapacitaÃƒÂ§ÃƒÂ£o (iE...</t>
  </si>
  <si>
    <t>nBamtDoCtZA</t>
  </si>
  <si>
    <t>AnÃ¡lise de DispersÃ£o de Gases</t>
  </si>
  <si>
    <t>https://www.youtube.com/watch?v=PIb3sQudf-8</t>
  </si>
  <si>
    <t>https://i.ytimg.com/vi/PIb3sQudf-8/hqdefault.jpg?sqp=-oaymwEZCPYBEIoBSFXyq4qpAwsIARUAAIhCGAFwAQ==&amp;rs=AOn4CLAZVuI6bkuVoxsBEvdclKm0XHnhHQ</t>
  </si>
  <si>
    <t>A dispersÃƒÂ£o de gases ÃƒÂ© um problema bastante comum na indÃƒÂºstria., e ao estudar este evento, ÃƒÂ© possÃƒÂ­vel desenvolver planos de resposta e realizar modificaÃƒÂ§ÃƒÂµes ...</t>
  </si>
  <si>
    <t>PIb3sQudf-8</t>
  </si>
  <si>
    <t>Tutorial HFSS</t>
  </si>
  <si>
    <t>https://www.youtube.com/watch?v=mgVKzoFWzTw</t>
  </si>
  <si>
    <t>https://i.ytimg.com/vi/mgVKzoFWzTw/hqdefault.jpg?sqp=-oaymwEZCPYBEIoBSFXyq4qpAwsIARUAAIhCGAFwAQ==&amp;rs=AOn4CLCRNSan3t-u583Rcq7pF9G2IMyhfg</t>
  </si>
  <si>
    <t>Aprenda como utilizar uma antena corneta desenvolvida no HFSS e analisar a sua performance em um navio utilizando SBR+ no Savant.</t>
  </si>
  <si>
    <t>mgVKzoFWzTw</t>
  </si>
  <si>
    <t>ESSS Chip Package System - Drones</t>
  </si>
  <si>
    <t>https://www.youtube.com/watch?v=Q2lKgfvcSJ8</t>
  </si>
  <si>
    <t>https://i.ytimg.com/vi/Q2lKgfvcSJ8/hqdefault.jpg?sqp=-oaymwEZCPYBEIoBSFXyq4qpAwsIARUAAIhCGAFwAQ==&amp;rs=AOn4CLChAjPT7kOCtRtQjR6PmjXCB2PWCA</t>
  </si>
  <si>
    <t>ESSS demo showing simulations of chip, package, PCB, cables, motors, on drones, demonstrating the digital twin concept. Softwares used: ANSYS SIwave, Icepak,...</t>
  </si>
  <si>
    <t>Q2lKgfvcSJ8</t>
  </si>
  <si>
    <t>Aplicando tÃ©cnica de submodelagem ao trenÃ³ de Natal</t>
  </si>
  <si>
    <t>https://www.youtube.com/watch?v=nFztdEcPWuo</t>
  </si>
  <si>
    <t>https://i.ytimg.com/vi/nFztdEcPWuo/hqdefault.jpg?sqp=-oaymwEZCPYBEIoBSFXyq4qpAwsIARUAAIhCGAFwAQ==&amp;rs=AOn4CLCZpHSFTZuMoXHEI-gU9p0wCsO71A</t>
  </si>
  <si>
    <t>NÃƒÂ³s da ESSS queremos assegurar que o bom velhinho possui um veÃƒÂ­culo seguro para realizar a entrega dos presentes. Para isto, simulamos o trenÃƒÂ³ de Natal, faze...</t>
  </si>
  <si>
    <t>ANSYS, Christmas, SimulaÃƒÂ§ÃƒÂ£o, Submodelagem</t>
  </si>
  <si>
    <t>nFztdEcPWuo</t>
  </si>
  <si>
    <t>Quarta-TÃ©cnica Estabilidade de Contato com Atrito</t>
  </si>
  <si>
    <t>https://www.youtube.com/watch?v=Z3KywDzqWrM</t>
  </si>
  <si>
    <t>https://i.ytimg.com/vi/Z3KywDzqWrM/hqdefault.jpg?sqp=-oaymwEZCPYBEIoBSFXyq4qpAwsIARUAAIhCGAFwAQ==&amp;rs=AOn4CLCMzqNtC98mHNpVLjh6NvBvxkl-5w</t>
  </si>
  <si>
    <t>O atrito muitas vezes ÃƒÂ© desconsiderado em uma simulaÃƒÂ§ÃƒÂ£o numÃƒÂ©rica, jÃƒÂ¡ que ele proporciona uma maior dificuldade de convergÃƒÂªncia nÃƒÂ£o-linear. PorÃƒÂ©m, contatos se...</t>
  </si>
  <si>
    <t>simulaÃƒÂ§ÃƒÂ£o computacional, atrito</t>
  </si>
  <si>
    <t>Z3KywDzqWrM</t>
  </si>
  <si>
    <t>Uso das ferramentas de SimulaÃ§Ã£o Computacional</t>
  </si>
  <si>
    <t>https://www.youtube.com/watch?v=6goLlra_kFU</t>
  </si>
  <si>
    <t>https://i.ytimg.com/vi/6goLlra_kFU/hqdefault.jpg?sqp=-oaymwEZCPYBEIoBSFXyq4qpAwsIARUAAIhCGAFwAQ==&amp;rs=AOn4CLAzIloFZZK1lNxaV2GR5Wb1SH3m5g</t>
  </si>
  <si>
    <t>6goLlra_kFU</t>
  </si>
  <si>
    <t>SimulaÃ§Ã£o Computacional na Embraer</t>
  </si>
  <si>
    <t>https://www.youtube.com/watch?v=oPGTQovMvWM</t>
  </si>
  <si>
    <t>https://i.ytimg.com/vi/oPGTQovMvWM/hqdefault.jpg?sqp=-oaymwEZCPYBEIoBSFXyq4qpAwsIARUAAIhCGAFwAQ==&amp;rs=AOn4CLA31Frd2qI17Q81XOCIaXLWjnY9aA</t>
  </si>
  <si>
    <t>oPGTQovMvWM</t>
  </si>
  <si>
    <t>Quais os profissionais que podem utilizar SimulaÃ§Ã£o Computacional?</t>
  </si>
  <si>
    <t>https://www.youtube.com/watch?v=hzKqbSlV0qY</t>
  </si>
  <si>
    <t>https://i.ytimg.com/vi/hzKqbSlV0qY/hqdefault.jpg?sqp=-oaymwEZCPYBEIoBSFXyq4qpAwsIARUAAIhCGAFwAQ==&amp;rs=AOn4CLAU1nKwL8pJ0I9Ax4J1IOvdQmJouw</t>
  </si>
  <si>
    <t>hzKqbSlV0qY</t>
  </si>
  <si>
    <t>ANSYS R17 - InstalaÃ§Ã£o</t>
  </si>
  <si>
    <t>https://www.youtube.com/watch?v=DcGGmoUGOvs</t>
  </si>
  <si>
    <t>https://i.ytimg.com/vi/DcGGmoUGOvs/hqdefault.jpg?sqp=-oaymwEZCPYBEIoBSFXyq4qpAwsIARUAAIhCGAFwAQ==&amp;rs=AOn4CLCdOc3E1fT4GAYPEhJTEtfMrtomDA</t>
  </si>
  <si>
    <t>Procedimento bÃƒÂ¡sico de instalaÃƒÂ§ÃƒÂ£o do ANSYS R17 em Sistemas Windows.</t>
  </si>
  <si>
    <t>ansys, instalar, windows</t>
  </si>
  <si>
    <t>DcGGmoUGOvs</t>
  </si>
  <si>
    <t>SimulaÃ§Ã£o Computacional na WEG</t>
  </si>
  <si>
    <t>https://www.youtube.com/watch?v=EO1bbyG575Y</t>
  </si>
  <si>
    <t>https://i.ytimg.com/vi/EO1bbyG575Y/hqdefault.jpg?sqp=-oaymwEZCPYBEIoBSFXyq4qpAwsIARUAAIhCGAFwAQ==&amp;rs=AOn4CLB4stihEi8SZsE6Ro-FG68lumh1jg</t>
  </si>
  <si>
    <t>EO1bbyG575Y</t>
  </si>
  <si>
    <t>PrevenÃ§Ã£o e correÃ§Ã£o de falhas com SimulaÃ§Ã£o Computacional</t>
  </si>
  <si>
    <t>https://www.youtube.com/watch?v=e6ea9cjIbpM</t>
  </si>
  <si>
    <t>https://i.ytimg.com/vi/e6ea9cjIbpM/hqdefault.jpg?sqp=-oaymwEZCPYBEIoBSFXyq4qpAwsIARUAAIhCGAFwAQ==&amp;rs=AOn4CLAuyemYonzQFyr23uAKBxoTtoR7pA</t>
  </si>
  <si>
    <t>e6ea9cjIbpM</t>
  </si>
  <si>
    <t>Por que investir na especializaÃ§Ã£o em simulaÃ§Ã£o no atual cenÃ¡rio?</t>
  </si>
  <si>
    <t>https://www.youtube.com/watch?v=wtGKPqSmgqc</t>
  </si>
  <si>
    <t>https://i.ytimg.com/vi/wtGKPqSmgqc/hqdefault.jpg?sqp=-oaymwEZCPYBEIoBSFXyq4qpAwsIARUAAIhCGAFwAQ==&amp;rs=AOn4CLCINovO2d8zSTK65je810IG290oYQ</t>
  </si>
  <si>
    <t>wtGKPqSmgqc</t>
  </si>
  <si>
    <t>Diferencial da SimulaÃ§Ã£o Computacional aplicada Ã  engenharia</t>
  </si>
  <si>
    <t>https://www.youtube.com/watch?v=j48ZXKbBASs</t>
  </si>
  <si>
    <t>https://i.ytimg.com/vi/j48ZXKbBASs/hqdefault.jpg?sqp=-oaymwEZCPYBEIoBSFXyq4qpAwsIARUAAIhCGAFwAQ==&amp;rs=AOn4CLDI_gKHldtQ9m83fS9TkeibJDg1EQ</t>
  </si>
  <si>
    <t>j48ZXKbBASs</t>
  </si>
  <si>
    <t>Convergence 2016 - ESSS Conference &amp; ANSYS Users Meeting</t>
  </si>
  <si>
    <t>https://www.youtube.com/watch?v=y4kD1Lh4MTM</t>
  </si>
  <si>
    <t>https://i.ytimg.com/vi/y4kD1Lh4MTM/hqdefault.jpg?sqp=-oaymwEZCPYBEIoBSFXyq4qpAwsIARUAAIhCGAFwAQ==&amp;rs=AOn4CLDO1uy74j8FQT7XJWAIXgzqqAYNlg</t>
  </si>
  <si>
    <t>O Convergence 2016 - ESSS Conference &amp; ANSYS Users Meeting - ÃƒÂ© o mais tradicional fÃƒÂ³rum de discussÃƒÂ£o para usuÃƒÂ¡rios de softwares de simulaÃƒÂ§ÃƒÂ£o em engenharia da...</t>
  </si>
  <si>
    <t>y4kD1Lh4MTM</t>
  </si>
  <si>
    <t>EficiÃªncia EnergÃ©tica: Inove e transforme com SimulaÃ§Ã£o!</t>
  </si>
  <si>
    <t>https://www.youtube.com/watch?v=GTTQo5PJkkI</t>
  </si>
  <si>
    <t>https://i.ytimg.com/vi/GTTQo5PJkkI/hqdefault.jpg?sqp=-oaymwEZCPYBEIoBSFXyq4qpAwsIARUAAIhCGAFwAQ==&amp;rs=AOn4CLBz69sUxX2Rkdb6GtwUyClfFSZD2w</t>
  </si>
  <si>
    <t>Saiba mais: http://www.esss.com.br/software_ansys_eficiencia_energetica.php</t>
  </si>
  <si>
    <t>GTTQo5PJkkI</t>
  </si>
  <si>
    <t>Por que utilizar simulaÃ§Ã£o computacional?</t>
  </si>
  <si>
    <t>https://www.youtube.com/watch?v=TCGem8e2yPA</t>
  </si>
  <si>
    <t>https://i.ytimg.com/vi/TCGem8e2yPA/hqdefault.jpg?sqp=-oaymwEZCPYBEIoBSFXyq4qpAwsIARUAAIhCGAFwAQ==&amp;rs=AOn4CLAu7h6v3L2mib6tnTPkk_afBSKIhA</t>
  </si>
  <si>
    <t>TCGem8e2yPA</t>
  </si>
  <si>
    <t>Vantagens da simulaÃ§Ã£o aplicada no desenvolvimento de produtos e processos</t>
  </si>
  <si>
    <t>https://www.youtube.com/watch?v=XQBoosJV7AQ</t>
  </si>
  <si>
    <t>https://i.ytimg.com/vi/XQBoosJV7AQ/hqdefault.jpg?sqp=-oaymwEZCPYBEIoBSFXyq4qpAwsIARUAAIhCGAFwAQ==&amp;rs=AOn4CLDcE-xLfvYszObwtnCaonJXUGlp3w</t>
  </si>
  <si>
    <t>XQBoosJV7AQ</t>
  </si>
  <si>
    <t>AplicaÃ§Ãµes das ferramentas de FluidodinÃ¢mica</t>
  </si>
  <si>
    <t>https://www.youtube.com/watch?v=qlfdHP02LIo</t>
  </si>
  <si>
    <t>https://i.ytimg.com/vi/qlfdHP02LIo/hqdefault.jpg?sqp=-oaymwEZCPYBEIoBSFXyq4qpAwsIARUAAIhCGAFwAQ==&amp;rs=AOn4CLBzowL_6IqLgKhTBBKzEdDHpc463w</t>
  </si>
  <si>
    <t>qlfdHP02LIo</t>
  </si>
  <si>
    <t>Aeronaves mais TecnolÃ³gicas</t>
  </si>
  <si>
    <t>https://www.youtube.com/watch?v=1uneyjZuc6Y</t>
  </si>
  <si>
    <t>https://i.ytimg.com/vi/1uneyjZuc6Y/hqdefault.jpg?sqp=-oaymwEZCPYBEIoBSFXyq4qpAwsIARUAAIhCGAFwAQ==&amp;rs=AOn4CLAfO4bvz9keyEkLvJSMpjvuzCCyvA</t>
  </si>
  <si>
    <t>Assista este rÃƒÂ¡pido vÃƒÂ­deo para explorar como as soluÃƒÂ§ÃƒÂµes ANSYS podem auxiliar as iniciativas em aeronaves mais tecnolÃƒÂ³gicas. Saiba mais em www.esss.com.br.</t>
  </si>
  <si>
    <t>ANSYS, Aeronaves, aeronaves elÃƒÂ©tricas</t>
  </si>
  <si>
    <t>1uneyjZuc6Y</t>
  </si>
  <si>
    <t>Estudo de Caso â€“ Embraer</t>
  </si>
  <si>
    <t>https://www.youtube.com/watch?v=0Q6K18ACJ7Y</t>
  </si>
  <si>
    <t>https://i.ytimg.com/vi/0Q6K18ACJ7Y/hqdefault.jpg?sqp=-oaymwEZCPYBEIoBSFXyq4qpAwsIARUAAIhCGAFwAQ==&amp;rs=AOn4CLBIXPDhbgbEjy6L6sIpN5VFAH54CQ</t>
  </si>
  <si>
    <t>A Embraer, uma das maiores empresas aeroespaciais do mundo, utiliza a tecnologia de simulaÃƒÂ§ÃƒÂ£o ANSYS para realizar anÃƒÂ¡lises aerodinÃƒÂ¢micas. As soluÃƒÂ§ÃƒÂµes ANSYS C...</t>
  </si>
  <si>
    <t>ANSYS, Embraer, estudo de caso, ANSYS CFD</t>
  </si>
  <si>
    <t>0Q6K18ACJ7Y</t>
  </si>
  <si>
    <t>BenefÃ­cios das ferramentas de AnÃ¡lise Estrutural</t>
  </si>
  <si>
    <t>https://www.youtube.com/watch?v=jDHACeQZaZ0</t>
  </si>
  <si>
    <t>https://i.ytimg.com/vi/jDHACeQZaZ0/hqdefault.jpg?sqp=-oaymwEZCPYBEIoBSFXyq4qpAwsIARUAAIhCGAFwAQ==&amp;rs=AOn4CLANBXOwKPVSqKTj-j08UeFq8X_KSg</t>
  </si>
  <si>
    <t>jDHACeQZaZ0</t>
  </si>
  <si>
    <t>https://www.youtube.com/watch?v=eYrsBmmsgFc</t>
  </si>
  <si>
    <t>https://i.ytimg.com/vi/eYrsBmmsgFc/hqdefault.jpg?sqp=-oaymwEZCPYBEIoBSFXyq4qpAwsIARUAAIhCGAFwAQ==&amp;rs=AOn4CLCtcMRFcP3pwuPx6uLB0497_nzDQQ</t>
  </si>
  <si>
    <t>VÃƒÂ­deo mostra diversos estudos utilizando o ANSYS AIM e detalha algumas das caracterÃƒÂ­sticas da versÃƒÂ£o ANSYS 17. CrÃƒÂ©dito de mÃƒÂºsica: Maremoto - Silent patner - ...</t>
  </si>
  <si>
    <t>ANSYS AIM, ANSYS 17</t>
  </si>
  <si>
    <t>eYrsBmmsgFc</t>
  </si>
  <si>
    <t>AplicaÃ§Ãµes IoT na indÃºstria</t>
  </si>
  <si>
    <t>https://www.youtube.com/watch?v=w0J_dWwDIJw</t>
  </si>
  <si>
    <t>https://i.ytimg.com/vi/w0J_dWwDIJw/hqdefault.jpg?sqp=-oaymwEZCPYBEIoBSFXyq4qpAwsIARUAAIhCGAFwAQ==&amp;rs=AOn4CLAE7T4YlislvJ8-YsQgasmu0Wgtvg</t>
  </si>
  <si>
    <t>VÃƒÂ­deo mostra simulaÃƒÂ§ÃƒÂµes da internet das coisas (IoT) em indÃƒÂºstrias usando as ferramentas ANSYS: HFSS, Savant, Maxwell, Q3D, Simplorer, Slwave, Mechanical, Wo...</t>
  </si>
  <si>
    <t>Internet of things, internet das coisas, ansys hfss, ansys savant, ansys maxwell, ansys simplorer, ansys slwave, simulaÃƒÂ§ÃƒÂ£o da Internet das Coisas</t>
  </si>
  <si>
    <t>w0J_dWwDIJw</t>
  </si>
  <si>
    <t>ANSYS R17 - Walid Abu-Hadba (Chief Product Officer, ANSYS, Inc)</t>
  </si>
  <si>
    <t>https://www.youtube.com/watch?v=dMhP_bVv5Ho</t>
  </si>
  <si>
    <t>https://i.ytimg.com/vi/dMhP_bVv5Ho/hqdefault.jpg?sqp=-oaymwEZCPYBEIoBSFXyq4qpAwsIARUAAIhCGAFwAQ==&amp;rs=AOn4CLAij4xavJgv3WDua7CZxRMdXde7LA</t>
  </si>
  <si>
    <t>O ANSYS 17.0 foi criado com o objetivo de melhorar a experiÃƒÂªncia na simulaÃƒÂ§ÃƒÂ£o em engenharia e no desenvolvimento de produtos. Para mais informaÃƒÂ§ÃƒÂµes acesse: h...</t>
  </si>
  <si>
    <t>dMhP_bVv5Ho</t>
  </si>
  <si>
    <t>ANSYS R17 - SpaceClaim Direct Modeler</t>
  </si>
  <si>
    <t>https://www.youtube.com/watch?v=Vh8c_dI1IV0</t>
  </si>
  <si>
    <t>https://i.ytimg.com/vi/Vh8c_dI1IV0/hqdefault.jpg?sqp=-oaymwEZCPYBEIoBSFXyq4qpAwsIARUAAIhCGAFwAQ==&amp;rs=AOn4CLCvkIzpcZzZJJFtP2LHSj4_-dMpUA</t>
  </si>
  <si>
    <t>Vh8c_dI1IV0</t>
  </si>
  <si>
    <t>ANSYS R17 - TurbomÃ¡quinas</t>
  </si>
  <si>
    <t>https://www.youtube.com/watch?v=klpviEqHLeo</t>
  </si>
  <si>
    <t>https://i.ytimg.com/vi/klpviEqHLeo/hqdefault.jpg?sqp=-oaymwEZCPYBEIoBSFXyq4qpAwsIARUAAIhCGAFwAQ==&amp;rs=AOn4CLCHfC3tpFkFLqqqjQJ_Hn6L4fnLkQ</t>
  </si>
  <si>
    <t>klpviEqHLeo</t>
  </si>
  <si>
    <t>ANSYS R17 - SpaceClaim</t>
  </si>
  <si>
    <t>https://www.youtube.com/watch?v=wRW9mt4CieE</t>
  </si>
  <si>
    <t>https://i.ytimg.com/vi/wRW9mt4CieE/hqdefault.jpg?sqp=-oaymwEZCPYBEIoBSFXyq4qpAwsIARUAAIhCGAFwAQ==&amp;rs=AOn4CLCM1ou3E5GVzTcrAGGPIgSVJrN-6w</t>
  </si>
  <si>
    <t>wRW9mt4CieE</t>
  </si>
  <si>
    <t>ANSYS R17 - HPC (High-Performance of Computing)</t>
  </si>
  <si>
    <t>https://www.youtube.com/watch?v=GZpYf0D5QVc</t>
  </si>
  <si>
    <t>https://i.ytimg.com/vi/GZpYf0D5QVc/hqdefault.jpg?sqp=-oaymwEZCPYBEIoBSFXyq4qpAwsIARUAAIhCGAFwAQ==&amp;rs=AOn4CLD7wxB9g3PvjNeqa-8-OTooU6d1Yw</t>
  </si>
  <si>
    <t>GZpYf0D5QVc</t>
  </si>
  <si>
    <t>ANSYS R17 - Overview</t>
  </si>
  <si>
    <t>https://www.youtube.com/watch?v=eZ9MSrzrrGE</t>
  </si>
  <si>
    <t>https://i.ytimg.com/vi/eZ9MSrzrrGE/hqdefault.jpg?sqp=-oaymwEZCPYBEIoBSFXyq4qpAwsIARUAAIhCGAFwAQ==&amp;rs=AOn4CLD5EMGFwyrLaNyUUykuy8RSgo2R6Q</t>
  </si>
  <si>
    <t>eZ9MSrzrrGE</t>
  </si>
  <si>
    <t>ANSYS R17 - CPS Chip Package</t>
  </si>
  <si>
    <t>https://www.youtube.com/watch?v=-zFa1FfoLqQ</t>
  </si>
  <si>
    <t>https://i.ytimg.com/vi/-zFa1FfoLqQ/hqdefault.jpg?sqp=-oaymwEZCPYBEIoBSFXyq4qpAwsIARUAAIhCGAFwAQ==&amp;rs=AOn4CLA1a-1f25FYNdnKkuFkMiqtbb6AGw</t>
  </si>
  <si>
    <t>ANSYS R17 - FluidodinÃ¢mica</t>
  </si>
  <si>
    <t>https://www.youtube.com/watch?v=b78I-JvwRws</t>
  </si>
  <si>
    <t>https://i.ytimg.com/vi/b78I-JvwRws/hqdefault.jpg?sqp=-oaymwEZCPYBEIoBSFXyq4qpAwsIARUAAIhCGAFwAQ==&amp;rs=AOn4CLCxyYXhu3dbfqIozLe4WvjioQPROg</t>
  </si>
  <si>
    <t>b78I-JvwRws</t>
  </si>
  <si>
    <t>ANSYS R17 - ANSYS AIM</t>
  </si>
  <si>
    <t>https://www.youtube.com/watch?v=kdCHVPiBtSo</t>
  </si>
  <si>
    <t>https://i.ytimg.com/vi/kdCHVPiBtSo/hqdefault.jpg?sqp=-oaymwEZCPYBEIoBSFXyq4qpAwsIARUAAIhCGAFwAQ==&amp;rs=AOn4CLAKzJB9rnOfP1GYKnEWh1A3wBVuQg</t>
  </si>
  <si>
    <t>kdCHVPiBtSo</t>
  </si>
  <si>
    <t>AnÃ¡lise eletromagnÃ©tica de barramentos com o ANSYS AIM</t>
  </si>
  <si>
    <t>https://www.youtube.com/watch?v=KCDbplkeCrk</t>
  </si>
  <si>
    <t>https://i.ytimg.com/vi/KCDbplkeCrk/hqdefault.jpg?sqp=-oaymwEZCPYBEIoBSFXyq4qpAwsIARUAAIhCGAFwAQ==&amp;rs=AOn4CLCqBkdBMKmQFSwbpMHNBZvYbB6wyQ</t>
  </si>
  <si>
    <t>Este vÃƒÂ­deo apresenta como uma anÃƒÂ¡lise eletromagnÃƒÂ©tica via mÃƒÂ©todo dos elementos finitos ÃƒÂ© fÃƒÂ¡cil de realizar com o novo software ANSYS AIM. O exemplo escolhido...</t>
  </si>
  <si>
    <t>KCDbplkeCrk</t>
  </si>
  <si>
    <t>Casa modelo mostrando SimulaÃ§Ãµes IoT - HFSS e Savant</t>
  </si>
  <si>
    <t>https://www.youtube.com/watch?v=FncJhVfMrDU</t>
  </si>
  <si>
    <t>https://i.ytimg.com/vi/FncJhVfMrDU/hqdefault.jpg?sqp=-oaymwEZCPYBEIoBSFXyq4qpAwsIARUAAIhCGAFwAQ==&amp;rs=AOn4CLB5ssewq4a2k17oYY1KVmrQGpIXZg</t>
  </si>
  <si>
    <t>SimulaÃƒÂ§ÃƒÂ£o EletromagnÃƒÂ©tica nos softwares ANSYS HFSS e ANSYS Savant de uma impressora wireless, roteador e ÃƒÂ³culos e relÃƒÂ³gio inteligentes em um ambiente complet...</t>
  </si>
  <si>
    <t>FncJhVfMrDU</t>
  </si>
  <si>
    <t>IntroduÃ§Ã£o Ã  FluidodinÃ¢mica Computacional (CFD)</t>
  </si>
  <si>
    <t>https://www.youtube.com/watch?v=y-63TFm9QIM</t>
  </si>
  <si>
    <t>https://i.ytimg.com/vi/y-63TFm9QIM/hqdefault.jpg?sqp=-oaymwEZCPYBEIoBSFXyq4qpAwsIARUAAIhCGAFwAQ==&amp;rs=AOn4CLC70Srlwzr8G-qq_K3w4tyazABKhg</t>
  </si>
  <si>
    <t>Este vÃƒÂ­deo apresenta uma breve introduÃƒÂ§ÃƒÂ£o sobre os conceitos bÃƒÂ¡sicos de uma analise CFD e os principais aspectos teÃƒÂ³ricos, envolvendo anÃƒÂ¡lises fluidodinÃƒÂ¢mica...</t>
  </si>
  <si>
    <t>Computational Fluid Dynamics (Industry), CFD, introduÃƒÂ§ÃƒÂ£o Ãƒ CFD</t>
  </si>
  <si>
    <t>y-63TFm9QIM</t>
  </si>
  <si>
    <t>https://www.youtube.com/watch?v=wYjuYg32E9M</t>
  </si>
  <si>
    <t>https://i.ytimg.com/vi/wYjuYg32E9M/hqdefault.jpg?sqp=-oaymwEZCPYBEIoBSFXyq4qpAwsIARUAAIhCGAFwAQ==&amp;rs=AOn4CLC-DOEI7WzunQsHOSo0NR14aL6uxQ</t>
  </si>
  <si>
    <t>ANSYS SpaceClaim ÃƒÂ© um software de modelagem 3D que facilita a limpeza e preparaÃƒÂ§ÃƒÂ£o da geometria. Ele reduz o tempo empregado no prÃƒÂ©-processamento, permitindo...</t>
  </si>
  <si>
    <t>wYjuYg32E9M</t>
  </si>
  <si>
    <t>SimulaÃ§Ã£o em um estÃ¡dio da NFL</t>
  </si>
  <si>
    <t>https://www.youtube.com/watch?v=7EccVnBOcZc</t>
  </si>
  <si>
    <t>https://i.ytimg.com/vi/7EccVnBOcZc/hqdefault.jpg?sqp=-oaymwEZCPYBEIoBSFXyq4qpAwsIARUAAIhCGAFwAQ==&amp;rs=AOn4CLDSbc4lerM5OTce7N9S5mefvVWLOA</t>
  </si>
  <si>
    <t>Usamos o ANSYS HFSS e as ferramentas EMIT e Savant - adquiridas recentemente pela ANSYS -, para analisar por meio da simulaÃƒÂ§ÃƒÂ£o a eficiÃƒÂªncia e a interferÃƒÂªncia...</t>
  </si>
  <si>
    <t>7EccVnBOcZc</t>
  </si>
  <si>
    <t>Caso de Estudio de Piaggio Aero</t>
  </si>
  <si>
    <t>https://www.youtube.com/watch?v=EnSaz6JkJbg</t>
  </si>
  <si>
    <t>https://i.ytimg.com/vi/EnSaz6JkJbg/hqdefault.jpg?sqp=-oaymwEZCPYBEIoBSFXyq4qpAwsIARUAAIhCGAFwAQ==&amp;rs=AOn4CLAm7XEuk2RAI-1RxsYemZKc5CYO4Q</t>
  </si>
  <si>
    <t>Este video presenta el estudio del Piaggio Aero, compaÃƒÂ±ÃƒÂ­a del sector aeronÃƒÂ¡utico. Al utilizar la tecnologÃƒÂ­a ANSYS SCADE en un nuevo proyecto, el sistema aÃƒÂ©re...</t>
  </si>
  <si>
    <t>Caso de Estudio, Piaggio Aero, ANSYS, ANSYS SCADE</t>
  </si>
  <si>
    <t>EnSaz6JkJbg</t>
  </si>
  <si>
    <t>Caso de Estudio: Antrobotic Technology, Inc.</t>
  </si>
  <si>
    <t>https://www.youtube.com/watch?v=oGkLUupmozk</t>
  </si>
  <si>
    <t>https://i.ytimg.com/vi/oGkLUupmozk/hqdefault.jpg?sqp=-oaymwEZCPYBEIoBSFXyq4qpAwsIARUAAIhCGAFwAQ==&amp;rs=AOn4CLB5PWFgKxVOAJBl2FbGVrac4v5Klw</t>
  </si>
  <si>
    <t>Video presenta un estudio del caso del Astrobotic Technology, Inc. al utilizar las herramientas de simulaciÃƒÂ³n de ANSYS para pruebas y predecir cÃƒÂ³mo se compor...</t>
  </si>
  <si>
    <t>ANSYS, Technology (Industry), Caso de estudio, Antrobotic Technology</t>
  </si>
  <si>
    <t>oGkLUupmozk</t>
  </si>
  <si>
    <t>System Level Combined With 3D Physics</t>
  </si>
  <si>
    <t>https://www.youtube.com/watch?v=ESOc4o5Bjsw</t>
  </si>
  <si>
    <t>https://i.ytimg.com/vi/ESOc4o5Bjsw/hqdefault.jpg?sqp=-oaymwEZCPYBEIoBSFXyq4qpAwsIARUAAIhCGAFwAQ==&amp;rs=AOn4CLAO50YXenL2hCz82TR6Zp4OL3rzig</t>
  </si>
  <si>
    <t>El video presenta simulaciÃƒÂ³n a nivel sistÃƒÂ©mico con combinaciÃƒÂ³n de fÃƒÂ­sica 3D.</t>
  </si>
  <si>
    <t>ESOc4o5Bjsw</t>
  </si>
  <si>
    <t>Prototipo virtual de un Tren de Aterrizaje</t>
  </si>
  <si>
    <t>https://www.youtube.com/watch?v=JbPYzT_972w</t>
  </si>
  <si>
    <t>https://i.ytimg.com/vi/JbPYzT_972w/hqdefault.jpg?sqp=-oaymwEZCPYBEIoBSFXyq4qpAwsIARUAAIhCGAFwAQ==&amp;rs=AOn4CLBMbSpkgOzc0QBFrsV9tXXdFyaaDg</t>
  </si>
  <si>
    <t>ANSYS tiene un posicionamiento ÃƒÂºnico para el diseÃƒÂ±o de trenes de aterrizaje, con la complejidad que el equipamiento requiere, para lograrlo, integra mÃƒÂºltiple...</t>
  </si>
  <si>
    <t>Prototipo virtual, Tren de Aterrizaje, Landing (Aircraft Accident Type), Aircraft (Type Of Fictional Setting), Landing Gear, ANSYS</t>
  </si>
  <si>
    <t>JbPYzT_972w</t>
  </si>
  <si>
    <t>ANSYS Aeroespace</t>
  </si>
  <si>
    <t>https://www.youtube.com/watch?v=dHz7Z20FhKo</t>
  </si>
  <si>
    <t>https://i.ytimg.com/vi/dHz7Z20FhKo/hqdefault.jpg?sqp=-oaymwEZCPYBEIoBSFXyq4qpAwsIARUAAIhCGAFwAQ==&amp;rs=AOn4CLBc6aPWNvQNfED-459fb6rmWWejNg</t>
  </si>
  <si>
    <t>Los aviones son una maravilla de la ingenierÃƒÂ­a, con la necesidad de una puesta en prÃƒÂ¡ctica segura, confiable y previsible. Para lograr este nivel de rendimie...</t>
  </si>
  <si>
    <t>aviones, tecnologÃƒÂ­as de simulaciÃƒÂ³n, ANSYS, Systems Engineering (Field Of Study)</t>
  </si>
  <si>
    <t>dHz7Z20FhKo</t>
  </si>
  <si>
    <t>CFD - SimulaÃ§Ã£o de VibraÃ§Ã£o Induzida pelo Escoamento com ANSYS</t>
  </si>
  <si>
    <t>https://www.youtube.com/watch?v=sjWSFO0z57k</t>
  </si>
  <si>
    <t>https://i.ytimg.com/vi/sjWSFO0z57k/hqdefault.jpg?sqp=-oaymwEZCPYBEIoBSFXyq4qpAwsIARUAAIhCGAFwAQ==&amp;rs=AOn4CLCvc1OopznvzoEgXdCZk3QWza-l1Q</t>
  </si>
  <si>
    <t>Watch this video to learn about flow induced vibration and how ANSYS solutions was applied to the design of a cone flow meter. For more information visit htt...</t>
  </si>
  <si>
    <t>dinÃƒÂ¢mica de fluidos, anÃƒÂ¡lise estrutural, CFD, vibraÃƒÂ§ÃƒÂ£o, medidor de vazÃƒÂ£o cÃƒÂ´nico, simulaÃƒÂ§ÃƒÂ£o computacional</t>
  </si>
  <si>
    <t>sjWSFO0z57k</t>
  </si>
  <si>
    <t>Electric Machine Design Flow</t>
  </si>
  <si>
    <t>https://www.youtube.com/watch?v=DmJZ989JgWg</t>
  </si>
  <si>
    <t>https://i.ytimg.com/vi/DmJZ989JgWg/hqdefault.jpg?sqp=-oaymwEZCPYBEIoBSFXyq4qpAwsIARUAAIhCGAFwAQ==&amp;rs=AOn4CLCZCot2zV8VehGa9Ns5ku2V6vAd0Q</t>
  </si>
  <si>
    <t>The video shows Electric Machine Design Flow. For more information visit http://www.esss.com.br/</t>
  </si>
  <si>
    <t>simulation, ansys, ansys maxwell, esss, eletromagnetics simulation, low frequency</t>
  </si>
  <si>
    <t>DmJZ989JgWg</t>
  </si>
  <si>
    <t>Full Product Simulation Of A Washing Machine</t>
  </si>
  <si>
    <t>https://www.youtube.com/watch?v=ujMQBpBaRcM</t>
  </si>
  <si>
    <t>https://i.ytimg.com/vi/ujMQBpBaRcM/hqdefault.jpg?sqp=-oaymwEZCPYBEIoBSFXyq4qpAwsIARUAAIhCGAFwAQ==&amp;rs=AOn4CLA6J1PxOTjwVehli0LYlpDGPyM6aw</t>
  </si>
  <si>
    <t>This video shows a Full Product Simulation Of A Washing Machine. For more information visit http://www.esss.com.br/</t>
  </si>
  <si>
    <t>simulation, ANSYS MAXWELL, ANSYS, electromagnetics, low frequency</t>
  </si>
  <si>
    <t>ujMQBpBaRcM</t>
  </si>
  <si>
    <t>Convergence 2015 - ESSS Conference &amp; ANSYS Users Meeting</t>
  </si>
  <si>
    <t>https://www.youtube.com/watch?v=ZVD1mXsCo5g</t>
  </si>
  <si>
    <t>https://i.ytimg.com/vi/ZVD1mXsCo5g/hqdefault.jpg?sqp=-oaymwEZCPYBEIoBSFXyq4qpAwsIARUAAIhCGAFwAQ==&amp;rs=AOn4CLC3nCvCEZ9gSFlYNcS9afQ1Hnm11g</t>
  </si>
  <si>
    <t>O Convergence 2015 - ESSS Conference &amp; ANSYS Users Meeting - ÃƒÂ© o mais tradicional fÃƒÂ³rum de discussÃƒÂ£o para usuÃƒÂ¡rios de softwares de simulaÃƒÂ§ÃƒÂ£o em engenharia da...</t>
  </si>
  <si>
    <t>UGM, encontro de usuÃƒÂ¡rios, ANSYS, softwares de simulaÃƒÂ§ÃƒÂ£o em engenharia, evento, ESSS, Convergence 2015</t>
  </si>
  <si>
    <t>ZVD1mXsCo5g</t>
  </si>
  <si>
    <t>ANSYS AIM - SimulaÃ§Ã£o FSI de VÃ¡lvula (parte II - SimulaÃ§Ã£o no AIM)</t>
  </si>
  <si>
    <t>https://www.youtube.com/watch?v=kAuCjRFzeNs</t>
  </si>
  <si>
    <t>https://i.ytimg.com/vi/kAuCjRFzeNs/hqdefault.jpg?sqp=-oaymwEZCPYBEIoBSFXyq4qpAwsIARUAAIhCGAFwAQ==&amp;rs=AOn4CLAi_8Bc3xVlAMmnZnx_HkpcXOJVMg</t>
  </si>
  <si>
    <t>Tutorial mostra como o usuÃƒÂ¡rio pode simular uma anÃƒÂ¡lise Fluido-Estrutura (FSI) de uma via de uma vÃƒÂ¡lvula no ANSYS AIM. Assista a parte I do tutorial, que ens...</t>
  </si>
  <si>
    <t>ANSYS AIM, Ansys (Business Operation), Simulation (Literature Subject), SimulaÃƒÂ§ÃƒÂ£o computacional, VÃƒÂ¡lvula</t>
  </si>
  <si>
    <t>kAuCjRFzeNs</t>
  </si>
  <si>
    <t>ANSYS AIM - SimulaÃ§Ã£o FSI de VÃ¡lvula (parte I - PreparaÃ§Ã£o da geometria)</t>
  </si>
  <si>
    <t>https://www.youtube.com/watch?v=_-NWc6KySNk</t>
  </si>
  <si>
    <t>https://i.ytimg.com/vi/_-NWc6KySNk/hqdefault.jpg?sqp=-oaymwEZCPYBEIoBSFXyq4qpAwsIARUAAIhCGAFwAQ==&amp;rs=AOn4CLDNDBtF55CZrVl3juVYy-26ITGwoA</t>
  </si>
  <si>
    <t>Tutorial mostra como o usuÃƒÂ¡rio pode simular uma vÃƒÂ¡lvula no ANSYS SpaceClaim e ANSYS AIM. A parte I apresenta como preparar a geometria importÃƒÂ¡-la para o ANSY...</t>
  </si>
  <si>
    <t>simulaÃƒÂ§ÃƒÂ£o, Simulation (Literature Subject), simulaÃƒÂ§ÃƒÂ£o computacional, ANSYS AIM, VÃƒÂ¡lvula, valve simulation, SimulaÃƒÂ§ÃƒÂ£o de vÃƒÂ¡lvula</t>
  </si>
  <si>
    <t>_-NWc6KySNk</t>
  </si>
  <si>
    <t>Workflow de um caso FSI em uma antena no ANSYS AIM</t>
  </si>
  <si>
    <t>https://www.youtube.com/watch?v=NgMmtnn8ePE</t>
  </si>
  <si>
    <t>https://i.ytimg.com/vi/NgMmtnn8ePE/hqdefault.jpg?sqp=-oaymwEZCPYBEIoBSFXyq4qpAwsIARUAAIhCGAFwAQ==&amp;rs=AOn4CLCynUYZhP-A83PAFkuAzgIRjOwkyw</t>
  </si>
  <si>
    <t>Aprenda a fazer modificaÃƒÂ§ÃƒÂµes simples utilizando o software ANSYS SpaceClaim. Acesse outros conteÃƒÂºdos tÃƒÂ©cnicos em: http://www.esss.com.br/biblioteca.php</t>
  </si>
  <si>
    <t>Ansys (Business Operation), Simulation (Literature Subject), SimulaÃƒÂ§ÃƒÂ£o computacional, ANSYS AIM, ANSYS SpaceClaim, Modelagem, Antena</t>
  </si>
  <si>
    <t>NgMmtnn8ePE</t>
  </si>
  <si>
    <t>ANSYS AIM - AnÃ¡lise de Antena sob Efeito de Vento</t>
  </si>
  <si>
    <t>https://www.youtube.com/watch?v=dBKf3ZEvX1Q</t>
  </si>
  <si>
    <t>https://i.ytimg.com/vi/dBKf3ZEvX1Q/hqdefault.jpg?sqp=-oaymwEZCPYBEIoBSFXyq4qpAwsIARUAAIhCGAFwAQ==&amp;rs=AOn4CLAjWyYLp8oseIn8mKsLLiT1f7FyEw</t>
  </si>
  <si>
    <t>Este vÃƒÂ­deo apresenta o passo a passo da anÃƒÂ¡lise de uma antena sob efeito de vento frontal no ANSYS SpaceClaim e ANSYS AIM. Acesse outros conteÃƒÂºdos tÃƒÂ©cnicos e...</t>
  </si>
  <si>
    <t>ANSYS AIM, SimulaÃƒÂ§ÃƒÂ£o computacional, SimulaÃƒÂ§ÃƒÂ£o de antena, ANSYS SpaceClaim, Efeito do vento em antena, Simulation Software (Software Genre), Antenna, Ansys (B...</t>
  </si>
  <si>
    <t>dBKf3ZEvX1Q</t>
  </si>
  <si>
    <t>CFDOIL 2014</t>
  </si>
  <si>
    <t>https://www.youtube.com/watch?v=2huuiLeFVwo</t>
  </si>
  <si>
    <t>https://i.ytimg.com/vi/2huuiLeFVwo/hqdefault.jpg?sqp=-oaymwEZCPYBEIoBSFXyq4qpAwsIARUAAIhCGAFwAQ==&amp;rs=AOn4CLDfqqcXff99onMyuvopks6kSV6g6w</t>
  </si>
  <si>
    <t>O CFD OIL ÃƒÂ© um dos mais importantes fÃƒÂ³runs de discussÃƒÂ£o para usuÃƒÂ¡rios e desenvolvedores de softwares de DinÃƒÂ¢mica dos Fluidos Computacional dedicados a busca ...</t>
  </si>
  <si>
    <t>DinÃƒÂ¢mica dos Fluidos Computaconal, CFD, evento, CFDOIL 2014, simulaÃƒÂ§ÃƒÂ£o, olÃƒÂ©o e gÃƒÂ¡s, Oil &amp; Gas</t>
  </si>
  <si>
    <t>2huuiLeFVwo</t>
  </si>
  <si>
    <t>https://www.youtube.com/watch?v=Hp9IWMaHAN4</t>
  </si>
  <si>
    <t>https://i.ytimg.com/vi/Hp9IWMaHAN4/hqdefault.jpg?sqp=-oaymwEZCPYBEIoBSFXyq4qpAwsIARUAAIhCGAFwAQ==&amp;rs=AOn4CLDcehfmg4ZOQbUnvaLbxOOI6OTLfg</t>
  </si>
  <si>
    <t>O novo software ANSYS AIM possui uma interface moderna, de simples utilizaÃƒÂ§ÃƒÂ£o, e ÃƒÂ© voltado para estudos multifÃƒÂ­sicos. Para mais informaÃƒÂ§ÃƒÂµes acesse: http://ww...</t>
  </si>
  <si>
    <t>ANSYS AIM, multifÃƒÂ­sica, multiphysics, Strutural, Structural, CFD, Fluido DinÃƒÂ¢mica, Fluid Dynamics Analysis, Simulation</t>
  </si>
  <si>
    <t>Hp9IWMaHAN4</t>
  </si>
  <si>
    <t>Etapas da SimulaÃ§Ã£o Computacional de Estruturas</t>
  </si>
  <si>
    <t>https://www.youtube.com/watch?v=VGi2Q4s2zZE</t>
  </si>
  <si>
    <t>https://i.ytimg.com/vi/VGi2Q4s2zZE/hqdefault.jpg?sqp=-oaymwEZCPYBEIoBSFXyq4qpAwsIARUAAIhCGAFwAQ==&amp;rs=AOn4CLC6yQ6GIXMe4EPNnnQwg6_ZHsENgA</t>
  </si>
  <si>
    <t>Neste vÃƒÂ­deo sÃƒÂ£o apresentas as etapas da simulaÃƒÂ§ÃƒÂ£o computacional de estruturas utilizando a AnÃƒÂ¡lise de Elementos Finitos com a descriÃƒÂ§ÃƒÂ£o de cada passo. Ao fin...</t>
  </si>
  <si>
    <t>SimulaÃƒÂ§ÃƒÂ£o computacional, AnÃƒÂ¡lise de Elementos Finitos, etapas simulaÃƒÂ§ÃƒÂ£o de estruturas, simulaÃƒÂ§ÃƒÂ£o estrutural, simulaÃƒÂ§ÃƒÂ£o de estruturas</t>
  </si>
  <si>
    <t>VGi2Q4s2zZE</t>
  </si>
  <si>
    <t>IntroduÃ§Ã£o Conceitual a SimulaÃ§Ã£o Computacional de Estruturas</t>
  </si>
  <si>
    <t>https://www.youtube.com/watch?v=IKjft8L2_3A</t>
  </si>
  <si>
    <t>https://i.ytimg.com/vi/IKjft8L2_3A/hqdefault.jpg?sqp=-oaymwEZCPYBEIoBSFXyq4qpAwsIARUAAIhCGAFwAQ==&amp;rs=AOn4CLC1yP4YYNAwXpVsUh9U5qPlfrRtaw</t>
  </si>
  <si>
    <t>Este vÃƒÂ­deo apresenta uma breve introduÃƒÂ§ÃƒÂ£o conceitual da simulaÃƒÂ§ÃƒÂ£o computacional de estruturas utilizando a AnÃƒÂ¡lise por Elementos Finitos. O vÃƒÂ­deo destaca os ...</t>
  </si>
  <si>
    <t>simulaÃƒÂ§ÃƒÂ£o computacional, AnÃƒÂ¡lise Elementos Finitos, SimulaÃƒÂ§ÃƒÂ£o estrutural, simulaÃƒÂ§ÃƒÂ£o de estruturas, introduÃƒÂ§ÃƒÂ£o Ãƒ simulaÃƒÂ§ÃƒÂ£o estrutural</t>
  </si>
  <si>
    <t>IKjft8L2_3A</t>
  </si>
  <si>
    <t>ANSYS 15 0 &amp; PTC CREO 2 0</t>
  </si>
  <si>
    <t>https://www.youtube.com/watch?v=A8fMb4NkM0U</t>
  </si>
  <si>
    <t>https://i.ytimg.com/vi/A8fMb4NkM0U/hqdefault.jpg?sqp=-oaymwEZCPYBEIoBSFXyq4qpAwsIARUAAIhCGAFwAQ==&amp;rs=AOn4CLCHyzfzmw7p8Ob3bK1CVQkWF76K0Q</t>
  </si>
  <si>
    <t>Aprenda a configurar a interface bidirecional entre o ANSYS 15.0 e o PTC-Creo Parametric 2.0. Learn how to configure bidirectional interface between ANSYS 15...</t>
  </si>
  <si>
    <t>ANSYS 15.0, PTC, CREO 2.0</t>
  </si>
  <si>
    <t>A8fMb4NkM0U</t>
  </si>
  <si>
    <t>ProEngineer 5.0 &amp; ANSYS Workbench Bidirectional Link</t>
  </si>
  <si>
    <t>https://www.youtube.com/watch?v=OGOoYA7PKdw</t>
  </si>
  <si>
    <t>https://i.ytimg.com/vi/OGOoYA7PKdw/hqdefault.jpg?sqp=-oaymwEZCPYBEIoBSFXyq4qpAwsIARUAAIhCGAFwAQ==&amp;rs=AOn4CLB82D3RXMYjIvZaKaclhuKZmqS96A</t>
  </si>
  <si>
    <t>In this short movie it's shown how the bidirectional link between ProEngineer 5.0 and ANSYS Workbench works. For sake of simplicity, it's considered that all...</t>
  </si>
  <si>
    <t>OGOoYA7PKdw</t>
  </si>
  <si>
    <t>ANSYS HFSS AT ESSS III</t>
  </si>
  <si>
    <t>https://www.youtube.com/watch?v=YnCmT6pwfoo</t>
  </si>
  <si>
    <t>https://i.ytimg.com/vi/YnCmT6pwfoo/hqdefault.jpg?sqp=-oaymwEZCPYBEIoBSFXyq4qpAwsIARUAAIhCGAFwAQ==&amp;rs=AOn4CLCs25wNxGM03fSY8qskgS4Fw0p4Pw</t>
  </si>
  <si>
    <t>3rd Part of HFSS simulations performed at ESSS. Some of the new features of HFSS 2014 are highlighted. http://www.esss.com.br/</t>
  </si>
  <si>
    <t>YnCmT6pwfoo</t>
  </si>
  <si>
    <t>Aeronave rÃ¡dio controlada FEI</t>
  </si>
  <si>
    <t>https://www.youtube.com/watch?v=NQmrDl7bs0g</t>
  </si>
  <si>
    <t>https://i.ytimg.com/vi/NQmrDl7bs0g/hqdefault.jpg?sqp=-oaymwEZCPYBEIoBSFXyq4qpAwsIARUAAIhCGAFwAQ==&amp;rs=AOn4CLCsKCr72nZyonZIOt7_wsWdNFCf5Q</t>
  </si>
  <si>
    <t>TV Record: reportagem exibida no programa Hoje em Dia - 2 de setembro de 2010. A equipe de AeroDesign do Centro UniversitÃƒÂ¡rio da FEI, de SÃƒÂ£o Bernardo do Camp...</t>
  </si>
  <si>
    <t>aerodesign, cfd, fea, simulaÃƒÂ§ÃƒÂ£o, computacional, cae, sae, brasil, engenharia, aeronave, radio, controlada, dinÃƒÂ¢mica, dos, fluidos, anÃƒÂ¡lise, estrutural, esss</t>
  </si>
  <si>
    <t>NQmrDl7bs0g</t>
  </si>
  <si>
    <t>ANSOFT / ANSYS HFSS at ESSS</t>
  </si>
  <si>
    <t>https://www.youtube.com/watch?v=lU2X6vUPK_c</t>
  </si>
  <si>
    <t>https://i.ytimg.com/vi/lU2X6vUPK_c/hqdefault.jpg?sqp=-oaymwEZCPYBEIoBSFXyq4qpAwsIARUAAIhCGAFwAQ==&amp;rs=AOn4CLBDjQKUV7huMyniHh-K9WfzhtYxyQ</t>
  </si>
  <si>
    <t>ANSYS HFSS Applications in South America. It includes simulation with HFSS, Designer SI, SIwave, Maxwell, Simplorer and Ensight. Simulations includes: Cell p...</t>
  </si>
  <si>
    <t>low and high frequency ansys, maxwell, simplorer, ensight, hfss, south america, cell phone, automotive</t>
  </si>
  <si>
    <t>lU2X6vUPK_c</t>
  </si>
  <si>
    <t>ESSS - SIMULATING THE FUTURE</t>
  </si>
  <si>
    <t>https://www.youtube.com/watch?v=fD7yitAT14I</t>
  </si>
  <si>
    <t>https://i.ytimg.com/vi/fD7yitAT14I/hqdefault.jpg?sqp=-oaymwEZCPYBEIoBSFXyq4qpAwsIARUAAIhCGAFwAQ==&amp;rs=AOn4CLDCxLObHM0bOWpGGkzMqcmQ33sZbw</t>
  </si>
  <si>
    <t>Engineering Simulation and Scientific Software Ltda. Since 1995 ESSS has gathered the engineering and computer science knowledge necessary to deliver a compl...</t>
  </si>
  <si>
    <t>ESSS, SimulaÃƒÂ§ÃƒÂ£o em engenharia, CAE, CFD, FEA, EMAG, Particle, Simulation, Scientific, Visualization, MDO, Geology, Reservoir, Engineering, Microstructural, C...</t>
  </si>
  <si>
    <t>fD7yitAT14I</t>
  </si>
  <si>
    <t>Wind Energy</t>
  </si>
  <si>
    <t>https://www.youtube.com/watch?v=wd4S4_5gz0A</t>
  </si>
  <si>
    <t>https://i.ytimg.com/vi/wd4S4_5gz0A/hqdefault.jpg?sqp=-oaymwEZCPYBEIoBSFXyq4qpAwsIARUAAIhCGAFwAQ==&amp;rs=AOn4CLCBar0QiTFiHXzZ8L9SwUZfQytKqw</t>
  </si>
  <si>
    <t>ansys, energy, Energy Industry, simulation, engineers, Power, Climate, efficiency</t>
  </si>
  <si>
    <t>wd4S4_5gz0A</t>
  </si>
  <si>
    <t>LEAP Santa 4.0 - aka Smart Connected Santa</t>
  </si>
  <si>
    <t>https://www.youtube.com/watch?v=rNSL-J05NNc</t>
  </si>
  <si>
    <t>https://i.ytimg.com/vi/rNSL-J05NNc/hqdefault.jpg?sqp=-oaymwEZCPYBEIoBSFXyq4qpAwsIARUAAIhCGAFwAQ==&amp;rs=AOn4CLDMVIKKyAWdkMwlILvpm_BHIjopKw</t>
  </si>
  <si>
    <t>Introducing Santa 4.0 aka Smart Connected Santa Ã¢â‚¬â€œ our IoT sensors (visualised in AR using Vuforia from PTC) indicate SantaÃ¢â‚¬â„¢s sleigh is overloaded! So we show...</t>
  </si>
  <si>
    <t>rNSL-J05NNc</t>
  </si>
  <si>
    <t>Using ANSYS Fluid-Structure Interaction to understand the Tacoma Narrows bridge collapse</t>
  </si>
  <si>
    <t>https://www.youtube.com/watch?v=pcLg6C_WlHg</t>
  </si>
  <si>
    <t>https://i.ytimg.com/vi/pcLg6C_WlHg/hqdefault.jpg?sqp=-oaymwEZCPYBEIoBSFXyq4qpAwsIARUAAIhCGAFwAQ==&amp;rs=AOn4CLCALo-mPizrm7mXCe8RYGM3WSGKaQ</t>
  </si>
  <si>
    <t>Nov 7th is the anniversary of the famous collapse of the Tacoma Narrows Bridge. Remember this video from your engineering degree? Of course you do! What have...</t>
  </si>
  <si>
    <t>pcLg6C_WlHg</t>
  </si>
  <si>
    <t>Simulation for Autonomous Vehicles - Part 7</t>
  </si>
  <si>
    <t>https://www.youtube.com/watch?v=f3LQqmOiKqM</t>
  </si>
  <si>
    <t>https://i.ytimg.com/vi/f3LQqmOiKqM/hqdefault.jpg?sqp=-oaymwEZCPYBEIoBSFXyq4qpAwsIARUAAIhCGAFwAQ==&amp;rs=AOn4CLBrKQKSbJBd757aRKtaCmsZdyJwkw</t>
  </si>
  <si>
    <t>Overview of ANSYS Simulation Platform for Autonomous Vehicles For more information contact LEAP Australia: Website : https://www.leapaust.com.au/ Australia :...</t>
  </si>
  <si>
    <t>leap, australia, ansys, fea, electromagnetics, autonomous vehicles, ANSYS Simulation, self-driving cars, robo-taxis, drones urban air mobility, autonomous mo...</t>
  </si>
  <si>
    <t>f3LQqmOiKqM</t>
  </si>
  <si>
    <t>Simulation for Autonomous Vehicles - Part 6</t>
  </si>
  <si>
    <t>https://www.youtube.com/watch?v=BOjvCkZebok</t>
  </si>
  <si>
    <t>https://i.ytimg.com/vi/BOjvCkZebok/hqdefault.jpg?sqp=-oaymwEZCPYBEIoBSFXyq4qpAwsIARUAAIhCGAFwAQ==&amp;rs=AOn4CLAonhm4X6B46bJxdoc8TeQNJIPhMg</t>
  </si>
  <si>
    <t>Mechanical Reliability (Fatigue, Random Vibration, PCB Mechanical Reliability) For more information contact LEAP Australia: Website : https://www.leapaust.co...</t>
  </si>
  <si>
    <t>leap, australia, ansys, fea, mechanical simulation, autonomous vehicles, fatigue analysis, random vibration, PCB mechanical reliability, mechanical reliability</t>
  </si>
  <si>
    <t>BOjvCkZebok</t>
  </si>
  <si>
    <t>Simulation for Autonomous Vehicles - Part 5</t>
  </si>
  <si>
    <t>https://www.youtube.com/watch?v=oosQnVKv91w</t>
  </si>
  <si>
    <t>https://i.ytimg.com/vi/oosQnVKv91w/hqdefault.jpg?sqp=-oaymwEZCPYBEIoBSFXyq4qpAwsIARUAAIhCGAFwAQ==&amp;rs=AOn4CLCyrslFOfWCom2ryDTv4A1k886-pQ</t>
  </si>
  <si>
    <t>Electronics Reliability (Signal Integrity Analysis, Power Integrity Analysis, Virtual EMI Test Environment) For more information contact LEAP Australia: Webs...</t>
  </si>
  <si>
    <t>leap, australia, ansys, fea, electromagnetics, autonomous vehicles, signal integrity analysis, power integrity analysis, virtual emi testing, emi testing</t>
  </si>
  <si>
    <t>oosQnVKv91w</t>
  </si>
  <si>
    <t>Simulation for Autonomous Vehicles - Part 4</t>
  </si>
  <si>
    <t>https://www.youtube.com/watch?v=7Vi1JpeUvBE</t>
  </si>
  <si>
    <t>https://i.ytimg.com/vi/7Vi1JpeUvBE/hqdefault.jpg?sqp=-oaymwEZCPYBEIoBSFXyq4qpAwsIARUAAIhCGAFwAQ==&amp;rs=AOn4CLDopCDNGtKL1r-vNuIDm-e4r30pUg</t>
  </si>
  <si>
    <t>ANSYS Electromagnetics Simulation for Autonomous Vehicles (Sensors, Radar, Array Configuration) For more information contact LEAP Australia: Website : https:...</t>
  </si>
  <si>
    <t>leap, australia, ansys, fea, electromagnetics, autonomous vehicles, ANSYS Electromagnetics Simulation, Radar, sensors, array configuration</t>
  </si>
  <si>
    <t>7Vi1JpeUvBE</t>
  </si>
  <si>
    <t>Simulation for Autonomous Vehicles - Part 3</t>
  </si>
  <si>
    <t>https://www.youtube.com/watch?v=rNbHonnrK6M</t>
  </si>
  <si>
    <t>https://i.ytimg.com/vi/rNbHonnrK6M/hqdefault.jpg?sqp=-oaymwEZCPYBEIoBSFXyq4qpAwsIARUAAIhCGAFwAQ==&amp;rs=AOn4CLCwgUrDeZ4qvABFUS-D-hd_u-bdlQ</t>
  </si>
  <si>
    <t>ANSYS Electromagnetics Simulation for Autonomous Vehicles (Semiconductors, Chip Level Analysis, ANSYS PDN Solution) For more information contact LEAP Austral...</t>
  </si>
  <si>
    <t>leap, australia, ansys, fea, ANSYS Electromagnetics Simulation, autonomous vehicles, Chip Level Analysis, ANSYS PDN Solution</t>
  </si>
  <si>
    <t>rNbHonnrK6M</t>
  </si>
  <si>
    <t>Simulation for Autonomous Vehicles - Part 2</t>
  </si>
  <si>
    <t>https://www.youtube.com/watch?v=JWlDJIEt8R8</t>
  </si>
  <si>
    <t>https://i.ytimg.com/vi/JWlDJIEt8R8/hqdefault.jpg?sqp=-oaymwEZCPYBEIoBSFXyq4qpAwsIARUAAIhCGAFwAQ==&amp;rs=AOn4CLDFxKxdmu-tF8XY43XbV_7iJEm6lA</t>
  </si>
  <si>
    <t>Simulation Strategies for Autonomous Vehicles For more information contact LEAP Australia: Website : https://www.leapaust.com.au/ Australia : 1300 88 22 40 N...</t>
  </si>
  <si>
    <t>leap, australia, ansys, fea, autonomous vehicles, simulation for autonomous vehicles, closed-loop simulation, sensors, semiconductors, Cybersecurity, softwar...</t>
  </si>
  <si>
    <t>JWlDJIEt8R8</t>
  </si>
  <si>
    <t>Simulation for Autonomous Vehicles - Part 1</t>
  </si>
  <si>
    <t>https://www.youtube.com/watch?v=TRZeR1FBCUc</t>
  </si>
  <si>
    <t>https://i.ytimg.com/vi/TRZeR1FBCUc/hqdefault.jpg?sqp=-oaymwEZCPYBEIoBSFXyq4qpAwsIARUAAIhCGAFwAQ==&amp;rs=AOn4CLCSF6tKTNEtbYRYg-ZXGV-tUih3gg</t>
  </si>
  <si>
    <t>Why Simulation is the Key for the Autonomous Vehicle Industry For more information contact LEAP Australia: Website : https://www.leapaust.com.au/ Australia :...</t>
  </si>
  <si>
    <t>leap, australia, ansys, cfd, fea, autonomous vehicles, simulation for autonomous vehicles</t>
  </si>
  <si>
    <t>TRZeR1FBCUc</t>
  </si>
  <si>
    <t>ANSYS V19.x Structural/Mechanical Highlights - New Material Designer Tools</t>
  </si>
  <si>
    <t>https://www.youtube.com/watch?v=uQbPsgwWVkM</t>
  </si>
  <si>
    <t>https://i.ytimg.com/vi/uQbPsgwWVkM/hqdefault.jpg?sqp=-oaymwEZCPYBEIoBSFXyq4qpAwsIARUAAIhCGAFwAQ==&amp;rs=AOn4CLCQ6loLf_S2GArB7GNzFD1CEBtftQ</t>
  </si>
  <si>
    <t>Here we briefly cover highlights from recent releases of ANSYS 19.x Structural/Mechanical products - key improvements in Material Designer &amp; Composite tools ...</t>
  </si>
  <si>
    <t>leap, australia, ansys, cfd, fea, material properties</t>
  </si>
  <si>
    <t>uQbPsgwWVkM</t>
  </si>
  <si>
    <t>ANSYS V19.x Structural/Mechanical Highlights - Lattice Topology Optimisation</t>
  </si>
  <si>
    <t>https://www.youtube.com/watch?v=qz4qK7fo_UM</t>
  </si>
  <si>
    <t>https://i.ytimg.com/vi/qz4qK7fo_UM/hqdefault.jpg?sqp=-oaymwEZCPYBEIoBSFXyq4qpAwsIARUAAIhCGAFwAQ==&amp;rs=AOn4CLCtw1oAjxS5EbZUGH3Jauq7nrCtIg</t>
  </si>
  <si>
    <t>Here we briefly cover highlights from recent releases of ANSYS 19.x Structural/Mechanical products - key improvements in Lattice Optimisation for additive ma...</t>
  </si>
  <si>
    <t>leap, australia, ansys, fea, topology optimisation, lattice</t>
  </si>
  <si>
    <t>qz4qK7fo_UM</t>
  </si>
  <si>
    <t>ANSYS 19.x Fluids Highlights - Part 2 (Fluent Update)</t>
  </si>
  <si>
    <t>https://www.youtube.com/watch?v=VANpqIHfZlo</t>
  </si>
  <si>
    <t>https://i.ytimg.com/vi/VANpqIHfZlo/hqdefault.jpg?sqp=-oaymwEZCPYBEIoBSFXyq4qpAwsIARUAAIhCGAFwAQ==&amp;rs=AOn4CLBAGh4HvT4ro0JtwDeFK_TFybD8Hg</t>
  </si>
  <si>
    <t>Here we briefly cover the highlights from recent releases of ANSYS 19.x Fluids products - Part 2 covers key improvements to FLUENT that are relevant to our c...</t>
  </si>
  <si>
    <t>leap, australia, ansys, cfd, fluent</t>
  </si>
  <si>
    <t>VANpqIHfZlo</t>
  </si>
  <si>
    <t>ANSYS 19.x Fluids Highlights - Part 3 (CFX Update)</t>
  </si>
  <si>
    <t>https://www.youtube.com/watch?v=KOPN8WZf4z0</t>
  </si>
  <si>
    <t>https://i.ytimg.com/vi/KOPN8WZf4z0/hqdefault.jpg?sqp=-oaymwEZCPYBEIoBSFXyq4qpAwsIARUAAIhCGAFwAQ==&amp;rs=AOn4CLCDZvk-qLBBqlVrddZ55B7_9WXxYg</t>
  </si>
  <si>
    <t>Here we briefly cover the highlights from recent releases of ANSYS 19.x Fluids products - Part 3 covers key improvements to CFX that are relevant to our cust...</t>
  </si>
  <si>
    <t>leap, australia, ansys, cfd, cfx</t>
  </si>
  <si>
    <t>KOPN8WZf4z0</t>
  </si>
  <si>
    <t>ANSYS 19.x Fluids Highlights - Part 1 (Workflow and Meshing advances)</t>
  </si>
  <si>
    <t>https://www.youtube.com/watch?v=2BYwVr3PySI</t>
  </si>
  <si>
    <t>https://i.ytimg.com/vi/2BYwVr3PySI/hqdefault.jpg?sqp=-oaymwEZCPYBEIoBSFXyq4qpAwsIARUAAIhCGAFwAQ==&amp;rs=AOn4CLBGlFI8RE8JpEnjrzbHsmWrltNQLg</t>
  </si>
  <si>
    <t>Here we briefly cover the highlights from recent releases of ANSYS 19.x Fluids products - Part 1 covers key improvements to task-based workflows and meshing ...</t>
  </si>
  <si>
    <t>leap, australia, ansys, cfd</t>
  </si>
  <si>
    <t>2BYwVr3PySI</t>
  </si>
  <si>
    <t>Monash University Spark Night - Final-Year project demonstrates functioning Digital Twin</t>
  </si>
  <si>
    <t>https://www.youtube.com/watch?v=jc_m_hCm4RA</t>
  </si>
  <si>
    <t>https://i.ytimg.com/vi/jc_m_hCm4RA/hqdefault.jpg?sqp=-oaymwEZCPYBEIoBSFXyq4qpAwsIARUAAIhCGAFwAQ==&amp;rs=AOn4CLCR8vnqBBHvGgvZyENCorDGhs0BzA</t>
  </si>
  <si>
    <t>See Shikhar Gupta, final-year student in the Faculty of Electrical and Computer Systems Engineering at Monash University present last week at Monash Universi...</t>
  </si>
  <si>
    <t>jc_m_hCm4RA</t>
  </si>
  <si>
    <t>RMIT Hackathon - Internet of Things/Augmented Reality</t>
  </si>
  <si>
    <t>https://www.youtube.com/watch?v=GQ3MVh_91Vo</t>
  </si>
  <si>
    <t>https://i.ytimg.com/vi/GQ3MVh_91Vo/hqdefault.jpg?sqp=-oaymwEZCPYBEIoBSFXyq4qpAwsIARUAAIhCGAFwAQ==&amp;rs=AOn4CLDu5sIMwCj-TFQBFdfxAa298EzZRg</t>
  </si>
  <si>
    <t>Hear from the staff and students at RMIT University as they work through an exciting, fast-paced 2 days in the 2018 IoT/AR Hackathon, forming 10 teams to tac...</t>
  </si>
  <si>
    <t>GQ3MVh_91Vo</t>
  </si>
  <si>
    <t>Rectangular Waveguide ANSYS HFSS</t>
  </si>
  <si>
    <t>https://www.youtube.com/watch?v=F6qOlGe1wrw</t>
  </si>
  <si>
    <t>https://i.ytimg.com/vi/F6qOlGe1wrw/hqdefault.jpg?sqp=-oaymwEZCPYBEIoBSFXyq4qpAwsIARUAAIhCGAFwAQ==&amp;rs=AOn4CLCr0481neWe3f2gmV0K2CUZ5jT3yg</t>
  </si>
  <si>
    <t>Introduction to HFSS. Design and analyse a Rectangular Waveguide Ã¢â‚¬â€œ including S-parameters and electric fields for various propagation modes. For Australian a...</t>
  </si>
  <si>
    <t>F6qOlGe1wrw</t>
  </si>
  <si>
    <t>Microstrip Patch Antenna - ANSYS HFSS</t>
  </si>
  <si>
    <t>https://www.youtube.com/watch?v=Y0n6gWlPXDE</t>
  </si>
  <si>
    <t>https://i.ytimg.com/vi/Y0n6gWlPXDE/hqdefault.jpg?sqp=-oaymwEZCPYBEIoBSFXyq4qpAwsIARUAAIhCGAFwAQ==&amp;rs=AOn4CLBRx5ZbhQM0crzziDqo_UrxzrOPYQ</t>
  </si>
  <si>
    <t>Simulate and analyze a rectangular patch antenna using ANSYS HFSS, including Return Loss and 3D Radiation fields. For Australian and New Zealand students, tu...</t>
  </si>
  <si>
    <t>Y0n6gWlPXDE</t>
  </si>
  <si>
    <t>Analyse Horn Antenna 3D Radiation Field|ANSYS HFSS #3</t>
  </si>
  <si>
    <t>https://www.youtube.com/watch?v=4kOQod41_W0</t>
  </si>
  <si>
    <t>https://i.ytimg.com/vi/4kOQod41_W0/hqdefault.jpg?sqp=-oaymwEZCPYBEIoBSFXyq4qpAwsIARUAAIhCGAFwAQ==&amp;rs=AOn4CLAbF2lOnK593azO-HTUHxdbVcxk1w</t>
  </si>
  <si>
    <t>Part 3 Ã¢â‚¬â€œ Analyse the Horn Antenna: Post-processing to obtain 3D Radiation Field from 3:40 For Australian and New Zealand students, tutorials and models used ...</t>
  </si>
  <si>
    <t>4kOQod41_W0</t>
  </si>
  <si>
    <t>Create Horn Antenna Geometry|ANSYS HFSS #1</t>
  </si>
  <si>
    <t>https://www.youtube.com/watch?v=0w3cvOHYdiA</t>
  </si>
  <si>
    <t>https://i.ytimg.com/vi/0w3cvOHYdiA/hqdefault.jpg?sqp=-oaymwEZCPYBEIoBSFXyq4qpAwsIARUAAIhCGAFwAQ==&amp;rs=AOn4CLBO3nZMnxaNIB_zVIBWo0VMSAUmcg</t>
  </si>
  <si>
    <t>Part 1 Ã¢â‚¬â€œ Design a parameterized 3D Model of a Horn Antenna, fed by a Rectangular Waveguide. For Australian and New Zealand students, the model created in thi...</t>
  </si>
  <si>
    <t>0w3cvOHYdiA</t>
  </si>
  <si>
    <t>Visualize Surface Currents and Far Field Radiation|ANSYS HFSS #4</t>
  </si>
  <si>
    <t>https://www.youtube.com/watch?v=HL7bFv9_KDM</t>
  </si>
  <si>
    <t>https://i.ytimg.com/vi/HL7bFv9_KDM/hqdefault.jpg?sqp=-oaymwEZCPYBEIoBSFXyq4qpAwsIARUAAIhCGAFwAQ==&amp;rs=AOn4CLDT-HJKwN0epuYMOZb1vDdt0-h49w</t>
  </si>
  <si>
    <t>Part 4 Ã¢â‚¬â€œ Bring the Horn and Reflector Antenna together and perform post-processing for Surface Currents and Far-Field Radiation Patterns. For Australian and ...</t>
  </si>
  <si>
    <t>HL7bFv9_KDM</t>
  </si>
  <si>
    <t>Introduction to Horn fed Reflector Antenna Series|ANSYS HFSS #0</t>
  </si>
  <si>
    <t>https://www.youtube.com/watch?v=mbe9k9UtdV8</t>
  </si>
  <si>
    <t>https://i.ytimg.com/vi/mbe9k9UtdV8/hqdefault.jpg?sqp=-oaymwEZCPYBEIoBSFXyq4qpAwsIARUAAIhCGAFwAQ==&amp;rs=AOn4CLABIvZqqdecRDkhaTzxcNm6JAf6qA</t>
  </si>
  <si>
    <t>Overview of Horn-fed Reflector Antenna system designed and analyzed with ANSYS HFSS V18.2 in videos 1 to 5. For Australian and New Zealand students, tutorial...</t>
  </si>
  <si>
    <t>mbe9k9UtdV8</t>
  </si>
  <si>
    <t>Parametric Sweep Horn and Reflector Separation|ANSYS HFSS #5</t>
  </si>
  <si>
    <t>https://www.youtube.com/watch?v=Irqn5GOuKkU</t>
  </si>
  <si>
    <t>https://i.ytimg.com/vi/Irqn5GOuKkU/hqdefault.jpg?sqp=-oaymwEZCPYBEIoBSFXyq4qpAwsIARUAAIhCGAFwAQ==&amp;rs=AOn4CLCXnWUjMBfyBw5l5NIjyjHkGSLtqQ</t>
  </si>
  <si>
    <t>Part 5 Ã¢â‚¬â€œ Observe how changing the distance between the Horn and Reflector Antenna alters performance. For Australian and New Zealand students, tutorials and ...</t>
  </si>
  <si>
    <t>Irqn5GOuKkU</t>
  </si>
  <si>
    <t>Create 3D Model of Reflector|ANSYS HFSS #2</t>
  </si>
  <si>
    <t>https://www.youtube.com/watch?v=KefG6JfLIVg</t>
  </si>
  <si>
    <t>https://i.ytimg.com/vi/KefG6JfLIVg/hqdefault.jpg?sqp=-oaymwEZCPYBEIoBSFXyq4qpAwsIARUAAIhCGAFwAQ==&amp;rs=AOn4CLBc8II9PCyA5MvypzKGh_Za7-VPYg</t>
  </si>
  <si>
    <t>Part 2 Ã¢â‚¬â€œ Design a parameterized 3D Model of a Parabolic dish/reflector Antenna. For Australian and New Zealand students, the model created in this video and ...</t>
  </si>
  <si>
    <t>KefG6JfLIVg</t>
  </si>
  <si>
    <t>Experience AR for yourself at NMW 2018</t>
  </si>
  <si>
    <t>https://www.youtube.com/watch?v=PBC62-Y9nZs</t>
  </si>
  <si>
    <t>https://i.ytimg.com/vi/PBC62-Y9nZs/hqdefault.jpg?sqp=-oaymwEZCPYBEIoBSFXyq4qpAwsIARUAAIhCGAFwAQ==&amp;rs=AOn4CLDikpokyaaFMESuRpFfe4tHrv-mCg</t>
  </si>
  <si>
    <t>National Manufacturing Week 2018 has begun! Watch the video to see our armoured vehicle Augmented Reality experience in action or visit us at stand 3526 to t...</t>
  </si>
  <si>
    <t>leap, australia, ansys, cfd, fea, iot, ptc, Augmented Reality, National Manufacturing Week</t>
  </si>
  <si>
    <t>PBC62-Y9nZs</t>
  </si>
  <si>
    <t>ANSYS and PTC Digital Twin</t>
  </si>
  <si>
    <t>https://www.youtube.com/watch?v=GJb36TR_Svk</t>
  </si>
  <si>
    <t>https://i.ytimg.com/vi/GJb36TR_Svk/hqdefault.jpg?sqp=-oaymwEZCPYBEIoBSFXyq4qpAwsIARUAAIhCGAFwAQ==&amp;rs=AOn4CLAiovkt_nNo09Z90UsI6Yrg64yawg</t>
  </si>
  <si>
    <t>GJb36TR_Svk</t>
  </si>
  <si>
    <t>How to create the ANSYS Fluent Script-CFD for FSAE #14</t>
  </si>
  <si>
    <t>https://www.youtube.com/watch?v=I8mkKXOTHD8</t>
  </si>
  <si>
    <t>https://i.ytimg.com/vi/I8mkKXOTHD8/hqdefault.jpg?sqp=-oaymwEZCPYBEIoBSFXyq4qpAwsIARUAAIhCGAFwAQ==&amp;rs=AOn4CLDywl9aJyRbrQ3c2TS_-ppyk3VIFA</t>
  </si>
  <si>
    <t>How to create an ANSYS CFD fluent meshing and solving script. Relevant ANSYS Fluent files in version 19 for anyone to try themselves: https://share.leapaust....</t>
  </si>
  <si>
    <t>leap, australia, ansys, cfd, fea, iot, ptc, fluent, fsae, version19, v19, meshing, mesh, solving, solve</t>
  </si>
  <si>
    <t>I8mkKXOTHD8</t>
  </si>
  <si>
    <t>Overview of the ANSYS Fluent Script-CFD for FSAE #12</t>
  </si>
  <si>
    <t>https://www.youtube.com/watch?v=Y7KPwHrTHuw</t>
  </si>
  <si>
    <t>https://i.ytimg.com/vi/Y7KPwHrTHuw/hqdefault.jpg?sqp=-oaymwEZCPYBEIoBSFXyq4qpAwsIARUAAIhCGAFwAQ==&amp;rs=AOn4CLCsfCscvuNTN9ltMR45AaKdfNP6TA</t>
  </si>
  <si>
    <t>As mentioned in the video, relevant ANSYS Fluent files in version 19 for anyone to try themselves: https://share.leapaust.com.au/s/X6rCV96nPVJjmhD For more i...</t>
  </si>
  <si>
    <t>Y7KPwHrTHuw</t>
  </si>
  <si>
    <t>How to set up geometry for the ANSYS Fluent script-CFD for FSAE #13</t>
  </si>
  <si>
    <t>https://www.youtube.com/watch?v=leDUTieFK7U</t>
  </si>
  <si>
    <t>https://i.ytimg.com/vi/leDUTieFK7U/hqdefault.jpg?sqp=-oaymwEZCPYBEIoBSFXyq4qpAwsIARUAAIhCGAFwAQ==&amp;rs=AOn4CLCjOd6AstZ4PqZEf38DiA8RkDElEQ</t>
  </si>
  <si>
    <t>Setting up CFD geometry using ANSYS SpaceClaim V19. As mentioned in the video, relevant ANSYS Fluent files in version 19 for anyone to try themselves : https...</t>
  </si>
  <si>
    <t>leDUTieFK7U</t>
  </si>
  <si>
    <t>Intro to scripting ANSYS Fluent Meshing and Fluent Solver CFD for FSAE #11</t>
  </si>
  <si>
    <t>https://www.youtube.com/watch?v=VbYud9l7X0I</t>
  </si>
  <si>
    <t>https://i.ytimg.com/vi/VbYud9l7X0I/hqdefault.jpg?sqp=-oaymwEZCPYBEIoBSFXyq4qpAwsIARUAAIhCGAFwAQ==&amp;rs=AOn4CLAk5c-Q1w4d3pr_4GwM-MsS40Ll9Q</t>
  </si>
  <si>
    <t>Introduction to CFD scripting using ANSYS fluent meshing and fluent solver for V19. The journal file create allows users to automate their workflow and focus...</t>
  </si>
  <si>
    <t>VbYud9l7X0I</t>
  </si>
  <si>
    <t>Highlights: LEAP's ANSYS 19.0 launches and Industry 4.0 Tech Days</t>
  </si>
  <si>
    <t>https://www.youtube.com/watch?v=d7XIM58Az40</t>
  </si>
  <si>
    <t>https://i.ytimg.com/vi/d7XIM58Az40/hqdefault.jpg?sqp=-oaymwEZCPYBEIoBSFXyq4qpAwsIARUAAIhCGAFwAQ==&amp;rs=AOn4CLBFxDtLjF7jDwzYS-Ieln9ylNC7MA</t>
  </si>
  <si>
    <t>Some highlights from our ANSYS 19.0 Launches &amp; Industry 4.0 Technology Days. After receiving record levels of interest with 500 people registered, LEAP would...</t>
  </si>
  <si>
    <t>d7XIM58Az40</t>
  </si>
  <si>
    <t>RMIT IoT/AR Hackathon, Aug 2018 - Register your Interest Now</t>
  </si>
  <si>
    <t>https://www.youtube.com/watch?v=tUjrDySLnHU</t>
  </si>
  <si>
    <t>https://i.ytimg.com/vi/tUjrDySLnHU/hqdefault.jpg?sqp=-oaymwEZCPYBEIoBSFXyq4qpAwsIARUAAIhCGAFwAQ==&amp;rs=AOn4CLBHseyxrfTvvePg_O1-jB-kM_sTYQ</t>
  </si>
  <si>
    <t>The internet of things is changing how we interact, innovate and do business. IoT is improving production operations; changing the way services are delivered...</t>
  </si>
  <si>
    <t>tUjrDySLnHU</t>
  </si>
  <si>
    <t>ANSYS Composites Analysis - Demo - Composites for FSAE #7</t>
  </si>
  <si>
    <t>https://www.youtube.com/watch?v=edg1ShzWkyY</t>
  </si>
  <si>
    <t>https://i.ytimg.com/vi/edg1ShzWkyY/hqdefault.jpg?sqp=-oaymwEZCPYBEIoBSFXyq4qpAwsIARUAAIhCGAFwAQ==&amp;rs=AOn4CLAChbasvNhCSrSu0mhuLE6k838MNA</t>
  </si>
  <si>
    <t>Composite FSAE chassis- Analysis and post-processing of composite structure in ANSYS Mechanical. ANSYS Composites Tutorials on the LEAP Academic Portal for A...</t>
  </si>
  <si>
    <t>ansys, education, composites, fsae, simulation, engineering, learning, academic, carbon, acp, chassis, australia, newzealand, leap</t>
  </si>
  <si>
    <t>edg1ShzWkyY</t>
  </si>
  <si>
    <t>ANSYS Composites Analysis - Presentation - Composites for FSAE #6</t>
  </si>
  <si>
    <t>https://www.youtube.com/watch?v=d8Y4wJMCdWI</t>
  </si>
  <si>
    <t>https://i.ytimg.com/vi/d8Y4wJMCdWI/hqdefault.jpg?sqp=-oaymwEZCPYBEIoBSFXyq4qpAwsIARUAAIhCGAFwAQ==&amp;rs=AOn4CLBvDs0bDAH1udcLz8xwkjQ2R128cg</t>
  </si>
  <si>
    <t>Analysis and post-processing of composite structure in ANSYS Mechanical. ANSYS Composites Tutorials on the LEAP Academic Portal for Australian and New Zealan...</t>
  </si>
  <si>
    <t>d8Y4wJMCdWI</t>
  </si>
  <si>
    <t>ANSYS Composites Workflow - Demo - Composites for FSAE #5</t>
  </si>
  <si>
    <t>https://www.youtube.com/watch?v=ikqpBKgfEt8</t>
  </si>
  <si>
    <t>https://i.ytimg.com/vi/ikqpBKgfEt8/hqdefault.jpg?sqp=-oaymwEZCPYBEIoBSFXyq4qpAwsIARUAAIhCGAFwAQ==&amp;rs=AOn4CLDaUrVzdIUP3Un7GtKX3Hgxk5c1Gg</t>
  </si>
  <si>
    <t>Composite FSAE chassis- Composite layup definition in ANSYS Composite PrepPost (ACP) ANSYS Composites Tutorials on the LEAP Academic Portal for Australian an...</t>
  </si>
  <si>
    <t>ikqpBKgfEt8</t>
  </si>
  <si>
    <t>ANSYS Composites Workflow - Presentation - Composites for FSAE #4</t>
  </si>
  <si>
    <t>https://www.youtube.com/watch?v=PnJwOlYSHDk</t>
  </si>
  <si>
    <t>https://i.ytimg.com/vi/PnJwOlYSHDk/hqdefault.jpg?sqp=-oaymwEZCPYBEIoBSFXyq4qpAwsIARUAAIhCGAFwAQ==&amp;rs=AOn4CLBISKYBiKDea4_7aGlkfaoOCRVDlg</t>
  </si>
  <si>
    <t>ANSYS Composite PrepPost (ACP) workflow overview ANSYS Composites Tutorials on the LEAP Academic Portal for Australian and New Zealand engineers: Create a fr...</t>
  </si>
  <si>
    <t>PnJwOlYSHDk</t>
  </si>
  <si>
    <t>ANSYS Composites Meshing and Named Selections - Demo - Composites for FSAE #3</t>
  </si>
  <si>
    <t>https://www.youtube.com/watch?v=pjym6asA5Yc</t>
  </si>
  <si>
    <t>https://i.ytimg.com/vi/pjym6asA5Yc/hqdefault.jpg?sqp=-oaymwEZCPYBEIoBSFXyq4qpAwsIARUAAIhCGAFwAQ==&amp;rs=AOn4CLDXpYctKJXX8n2DZHRTwEv5UdunBQ</t>
  </si>
  <si>
    <t>Composite FSAE chassis- Meshing and named selections definition for composite layup definition. ANSYS Composites Tutorials on the LEAP Academic Portal for Au...</t>
  </si>
  <si>
    <t>ansys, composites, acp, leap, fsae, chassis, carbon, simulation</t>
  </si>
  <si>
    <t>pjym6asA5Yc</t>
  </si>
  <si>
    <t>ANSYS Composites Geometry Preparation - Demo - Composites for FSAE #2</t>
  </si>
  <si>
    <t>https://www.youtube.com/watch?v=lcs5SsPn804</t>
  </si>
  <si>
    <t>https://i.ytimg.com/vi/lcs5SsPn804/hqdefault.jpg?sqp=-oaymwEZCPYBEIoBSFXyq4qpAwsIARUAAIhCGAFwAQ==&amp;rs=AOn4CLAaKiDSBQ__WOZHOy9Gb9RwKdEbBg</t>
  </si>
  <si>
    <t>Composite FSAE chassis- Geometry preparation and simplification for FEA analysis ANSYS Composites Tutorials on the LEAP Academic Portal for Australian and Ne...</t>
  </si>
  <si>
    <t>lcs5SsPn804</t>
  </si>
  <si>
    <t>Introduction to ANSYS Composites PrepPost (ACP) - Presentation - Composites for FSAE #1</t>
  </si>
  <si>
    <t>https://www.youtube.com/watch?v=f2Nik2-Qs0M</t>
  </si>
  <si>
    <t>https://i.ytimg.com/vi/f2Nik2-Qs0M/hqdefault.jpg?sqp=-oaymwEZCPYBEIoBSFXyq4qpAwsIARUAAIhCGAFwAQ==&amp;rs=AOn4CLBRxBXUt9uVja2NXpxe-CcRmYvMnA</t>
  </si>
  <si>
    <t>Introduction lecture to composite materials; common applications, benefits and complexities of composite materials and analysis in ANSYS Composite PrepPost (...</t>
  </si>
  <si>
    <t>ansys, composites, acp, leap, fsae, chassis, carbon, simulation, portal, acadmeic, engineering, learning</t>
  </si>
  <si>
    <t>f2Nik2-Qs0M</t>
  </si>
  <si>
    <t>How to create a Polyhedral Mesh using ANSYS Fluent Meshing</t>
  </si>
  <si>
    <t>https://www.youtube.com/watch?v=iiqcZaSt1kg</t>
  </si>
  <si>
    <t>https://i.ytimg.com/vi/iiqcZaSt1kg/hqdefault.jpg?sqp=-oaymwEZCPYBEIoBSFXyq4qpAwsIARUAAIhCGAFwAQ==&amp;rs=AOn4CLA6_g9-kMCx8-QFQv0hTnYDfaPTBw</t>
  </si>
  <si>
    <t>How to set up the geometry and mesh a chassis, wheel and front wing using ANSYS Fluent meshing. A poly mesh has been created but fluent meshing also allows h...</t>
  </si>
  <si>
    <t>ansys, fluent, meshing, fsae, cfd, front wing, aerodynamics, poly, polyhedral, spaceclaim, ansysfluent, ansysspaceclaim, leap, chassis, frontwheel, inflation...</t>
  </si>
  <si>
    <t>iiqcZaSt1kg</t>
  </si>
  <si>
    <t>FEA for FSAE #9 INTRODUCTION TO ANSYS FATIGURE ANALYSIS</t>
  </si>
  <si>
    <t>https://www.youtube.com/watch?v=WcOdAxKzj6M</t>
  </si>
  <si>
    <t>https://i.ytimg.com/vi/WcOdAxKzj6M/hqdefault.jpg?sqp=-oaymwEZCPYBEIoBSFXyq4qpAwsIARUAAIhCGAFwAQ==&amp;rs=AOn4CLD30Dv04v9fem9nWblv3a1jfM04mw</t>
  </si>
  <si>
    <t>Finite Element Analysis workflow and best practices for FSAE teams using ANSYS Mechanical. For Australian and New Zealand students, tutorials located here: h...</t>
  </si>
  <si>
    <t>WcOdAxKzj6M</t>
  </si>
  <si>
    <t>FEA for FSAE #10 HOW TO PERFORM ANSYS FATIGUE ANALYSIS</t>
  </si>
  <si>
    <t>https://www.youtube.com/watch?v=dW5LrmYAa8Y</t>
  </si>
  <si>
    <t>https://i.ytimg.com/vi/dW5LrmYAa8Y/hqdefault.jpg?sqp=-oaymwEZCPYBEIoBSFXyq4qpAwsIARUAAIhCGAFwAQ==&amp;rs=AOn4CLB2mXl4bzg1wgEJ1J98eFEy3NXDNQ</t>
  </si>
  <si>
    <t>dW5LrmYAa8Y</t>
  </si>
  <si>
    <t>FEA for FSAE #4 HOW TO CREATE AN ANSYS MECHANICAL MESH</t>
  </si>
  <si>
    <t>https://www.youtube.com/watch?v=0qYl6jQS9kY</t>
  </si>
  <si>
    <t>https://i.ytimg.com/vi/0qYl6jQS9kY/hqdefault.jpg?sqp=-oaymwEZCPYBEIoBSFXyq4qpAwsIARUAAIhCGAFwAQ==&amp;rs=AOn4CLC9dRgfhkoVO93V-7TVmjN7wwBKGQ</t>
  </si>
  <si>
    <t>0qYl6jQS9kY</t>
  </si>
  <si>
    <t>FEA for FSAE #5 ANSYS STRUCTURAL ANALYSIS WORKFLOW</t>
  </si>
  <si>
    <t>https://www.youtube.com/watch?v=FDdfDD_07NA</t>
  </si>
  <si>
    <t>https://i.ytimg.com/vi/FDdfDD_07NA/hqdefault.jpg?sqp=-oaymwEZCPYBEIoBSFXyq4qpAwsIARUAAIhCGAFwAQ==&amp;rs=AOn4CLDl4CTB0Lw9PB8uc8F-V39UnLSkFQ</t>
  </si>
  <si>
    <t>FDdfDD_07NA</t>
  </si>
  <si>
    <t>FEA for FSAE #2 HOW TO PREPARE FEA GEOMETRY</t>
  </si>
  <si>
    <t>https://www.youtube.com/watch?v=22CE54tRqK8</t>
  </si>
  <si>
    <t>https://i.ytimg.com/vi/22CE54tRqK8/hqdefault.jpg?sqp=-oaymwEZCPYBEIoBSFXyq4qpAwsIARUAAIhCGAFwAQ==&amp;rs=AOn4CLAxuf-558MX2avbZveUclewX4XT0A</t>
  </si>
  <si>
    <t>22CE54tRqK8</t>
  </si>
  <si>
    <t>FEA for FSAE #1 INTRODUCTION TO ANSYS FEA</t>
  </si>
  <si>
    <t>https://www.youtube.com/watch?v=zY-2lI5OMuY</t>
  </si>
  <si>
    <t>https://i.ytimg.com/vi/zY-2lI5OMuY/hqdefault.jpg?sqp=-oaymwEZCPYBEIoBSFXyq4qpAwsIARUAAIhCGAFwAQ==&amp;rs=AOn4CLAL1Uem6eR5-E_yBvjjAJTA_IKl3w</t>
  </si>
  <si>
    <t>zY-2lI5OMuY</t>
  </si>
  <si>
    <t>FEA for FSAE #7 ANSYS TOPOLOGY OPTIMISATION WORKFLOW</t>
  </si>
  <si>
    <t>https://www.youtube.com/watch?v=_VIcEP5bd2k</t>
  </si>
  <si>
    <t>https://i.ytimg.com/vi/_VIcEP5bd2k/hqdefault.jpg?sqp=-oaymwEZCPYBEIoBSFXyq4qpAwsIARUAAIhCGAFwAQ==&amp;rs=AOn4CLAeVuiqEp6_YDzigxtDdP6M-35_vQ</t>
  </si>
  <si>
    <t>_VIcEP5bd2k</t>
  </si>
  <si>
    <t>FEA for FSAE #6 SETTING UP A STRUCTURAL ANALYSIS</t>
  </si>
  <si>
    <t>https://www.youtube.com/watch?v=793oHN5c8eA</t>
  </si>
  <si>
    <t>https://i.ytimg.com/vi/793oHN5c8eA/hqdefault.jpg?sqp=-oaymwEZCPYBEIoBSFXyq4qpAwsIARUAAIhCGAFwAQ==&amp;rs=AOn4CLBvZydCsnQ9wm8xT-zpeQ8KxgtXxg</t>
  </si>
  <si>
    <t>793oHN5c8eA</t>
  </si>
  <si>
    <t>FEA for FSAE #3 ANSYS MECHANICAL MESHING WORKFLOW</t>
  </si>
  <si>
    <t>https://www.youtube.com/watch?v=wS233u6Gj3c</t>
  </si>
  <si>
    <t>https://i.ytimg.com/vi/wS233u6Gj3c/hqdefault.jpg?sqp=-oaymwEZCPYBEIoBSFXyq4qpAwsIARUAAIhCGAFwAQ==&amp;rs=AOn4CLBCRag5MTPEVHGt-7WqlaDu2a8O5A</t>
  </si>
  <si>
    <t>wS233u6Gj3c</t>
  </si>
  <si>
    <t>FEA for FSAE #8 HOW TO USE ANYS TOPOLOGY OPTIMISATION</t>
  </si>
  <si>
    <t>https://www.youtube.com/watch?v=dOT7VbQoJDc</t>
  </si>
  <si>
    <t>https://i.ytimg.com/vi/dOT7VbQoJDc/hqdefault.jpg?sqp=-oaymwEZCPYBEIoBSFXyq4qpAwsIARUAAIhCGAFwAQ==&amp;rs=AOn4CLA2KKGsFVEJsaY8tguRXV5bc-usBA</t>
  </si>
  <si>
    <t>dOT7VbQoJDc</t>
  </si>
  <si>
    <t>Introduction to CFD and Geometry Prep - Presentation - CFD for FSAE #1</t>
  </si>
  <si>
    <t>https://www.youtube.com/watch?v=BmLFTgmIN48</t>
  </si>
  <si>
    <t>https://i.ytimg.com/vi/BmLFTgmIN48/hqdefault.jpg?sqp=-oaymwEZCPYBEIoBSFXyq4qpAwsIARUAAIhCGAFwAQ==&amp;rs=AOn4CLCqrWipjj8W_RID7no9uk0WAsGtnA</t>
  </si>
  <si>
    <t>Computational Fluid Dynamics workflow and best practices for FSAE teams using ANSYS Fluent. ANSYS FSAE CFD Tutorials on the LEAP Academic Portal for Australi...</t>
  </si>
  <si>
    <t>ANSYS, CFD, LEAP Australia, Geometry Prep, engineering, computational fluid dynamics, fluent, fsae</t>
  </si>
  <si>
    <t>BmLFTgmIN48</t>
  </si>
  <si>
    <t>Setting up boundary Conditions - Presentation and Demo - ANSYS CFD for FSAE teams - 5/10</t>
  </si>
  <si>
    <t>https://www.youtube.com/watch?v=0XY-FnAr2G0</t>
  </si>
  <si>
    <t>https://i.ytimg.com/vi/0XY-FnAr2G0/hqdefault.jpg?sqp=-oaymwEZCPYBEIoBSFXyq4qpAwsIARUAAIhCGAFwAQ==&amp;rs=AOn4CLDbQhx8U_yWN3u-mzOnDkmgM8dyBA</t>
  </si>
  <si>
    <t>ANSYS, CFD, LEAP Australia, Boundary Conditions</t>
  </si>
  <si>
    <t>0XY-FnAr2G0</t>
  </si>
  <si>
    <t>ANSYS CFD Meshing - Presentation - ANSYS CFD for FSAE teams - 3/10</t>
  </si>
  <si>
    <t>https://www.youtube.com/watch?v=DSEh8BD5eTA</t>
  </si>
  <si>
    <t>https://i.ytimg.com/vi/DSEh8BD5eTA/hqdefault.jpg?sqp=-oaymwEZCPYBEIoBSFXyq4qpAwsIARUAAIhCGAFwAQ==&amp;rs=AOn4CLCpgr9SgYh0BXcr2nbGxZOY5S3MIw</t>
  </si>
  <si>
    <t>ANSYS, CFD, LEAP Australia, Meshing</t>
  </si>
  <si>
    <t>DSEh8BD5eTA</t>
  </si>
  <si>
    <t>ANSYS Fluent Meshing - Demo - ANSYS CFD for FSAE teams - 4/10</t>
  </si>
  <si>
    <t>https://www.youtube.com/watch?v=_4C7vhIUpPo</t>
  </si>
  <si>
    <t>https://i.ytimg.com/vi/_4C7vhIUpPo/hqdefault.jpg?sqp=-oaymwEZCPYBEIoBSFXyq4qpAwsIARUAAIhCGAFwAQ==&amp;rs=AOn4CLA83kt3feCAQaHmtmKv9mLh_3LJDw</t>
  </si>
  <si>
    <t>ANSYS, CFD, LEAP Australia, Fluent, Meshing, engineering, fsae, engineeringlife, fsaeteams</t>
  </si>
  <si>
    <t>_4C7vhIUpPo</t>
  </si>
  <si>
    <t>Understanding the ANSYS Fluent Solver - Demo - ANSYS CFD for FSAE teams - 8/10</t>
  </si>
  <si>
    <t>https://www.youtube.com/watch?v=UVZ720UeJx0</t>
  </si>
  <si>
    <t>https://i.ytimg.com/vi/UVZ720UeJx0/hqdefault.jpg?sqp=-oaymwEZCPYBEIoBSFXyq4qpAwsIARUAAIhCGAFwAQ==&amp;rs=AOn4CLDu1-goaGeCnuWzPS34mOjYl7VsJg</t>
  </si>
  <si>
    <t>ANSYS, CFD, LEAP Australia, Solver</t>
  </si>
  <si>
    <t>UVZ720UeJx0</t>
  </si>
  <si>
    <t>Understanding the ANSYS Fluent Solver - Presentation - ANSYS CFD for FSAE teams - 7/10</t>
  </si>
  <si>
    <t>https://www.youtube.com/watch?v=l2HEnjJpqkg</t>
  </si>
  <si>
    <t>https://i.ytimg.com/vi/l2HEnjJpqkg/hqdefault.jpg?sqp=-oaymwEZCPYBEIoBSFXyq4qpAwsIARUAAIhCGAFwAQ==&amp;rs=AOn4CLByy97aUmtbb9SjXFElZLfVKc2OSg</t>
  </si>
  <si>
    <t>l2HEnjJpqkg</t>
  </si>
  <si>
    <t>Simulation Review - Presentation - ANSYS CFD for FSAE teams - 10/10</t>
  </si>
  <si>
    <t>https://www.youtube.com/watch?v=eQhI1j6KwDE</t>
  </si>
  <si>
    <t>https://i.ytimg.com/vi/eQhI1j6KwDE/hqdefault.jpg?sqp=-oaymwEZCPYBEIoBSFXyq4qpAwsIARUAAIhCGAFwAQ==&amp;rs=AOn4CLCeexFTV02nfIbs_meeCglKAuYEgw</t>
  </si>
  <si>
    <t>ANSYS, CFD, LEAP Australia, Simulation Review</t>
  </si>
  <si>
    <t>eQhI1j6KwDE</t>
  </si>
  <si>
    <t>Post Processing CFD results - Presentation and Demo - ANSYS CFD for FSAE teams - 9/10</t>
  </si>
  <si>
    <t>https://www.youtube.com/watch?v=sOKdImWOl9c</t>
  </si>
  <si>
    <t>https://i.ytimg.com/vi/sOKdImWOl9c/hqdefault.jpg?sqp=-oaymwEZCPYBEIoBSFXyq4qpAwsIARUAAIhCGAFwAQ==&amp;rs=AOn4CLA-iaXI6n9cBj5y7hFx2VDu3TuP_Q</t>
  </si>
  <si>
    <t>ANSYS, CFD, LEAP Australia, Post Processing</t>
  </si>
  <si>
    <t>sOKdImWOl9c</t>
  </si>
  <si>
    <t>Preparing Geometry using ANSYS SpaceClaim - Demo - ANSYS CFD for FSAE teams - 2/10</t>
  </si>
  <si>
    <t>https://www.youtube.com/watch?v=FgINHoKftJI</t>
  </si>
  <si>
    <t>https://i.ytimg.com/vi/FgINHoKftJI/hqdefault.jpg?sqp=-oaymwEZCPYBEIoBSFXyq4qpAwsIARUAAIhCGAFwAQ==&amp;rs=AOn4CLDDGC1vKEZwwsusO-Z8blgxsCOxDw</t>
  </si>
  <si>
    <t>ANSYS, CFD, LEAP Australia, Geometry Prep, SpaceClaim</t>
  </si>
  <si>
    <t>FgINHoKftJI</t>
  </si>
  <si>
    <t>Turbulence Modelling using ANSYS Fluent- Presentation and Demo - ANSYS CFD for FSAE teams - 1/10</t>
  </si>
  <si>
    <t>https://www.youtube.com/watch?v=sA0twnMpfZI</t>
  </si>
  <si>
    <t>https://i.ytimg.com/vi/sA0twnMpfZI/hqdefault.jpg?sqp=-oaymwEZCPYBEIoBSFXyq4qpAwsIARUAAIhCGAFwAQ==&amp;rs=AOn4CLAAKkXyMNj36R09EuDdxrHAVnZ8eQ</t>
  </si>
  <si>
    <t>ANSYS, CFD, LEAP Australia, Turbulence Modelling</t>
  </si>
  <si>
    <t>sA0twnMpfZI</t>
  </si>
  <si>
    <t>Augmented Reality (AR) with RMIT Racing: Simulation + AR = Incredible Insights</t>
  </si>
  <si>
    <t>https://www.youtube.com/watch?v=bOMPkNYHhoA</t>
  </si>
  <si>
    <t>https://i.ytimg.com/vi/bOMPkNYHhoA/hqdefault.jpg?sqp=-oaymwEZCPYBEIoBSFXyq4qpAwsIARUAAIhCGAFwAQ==&amp;rs=AOn4CLAcy1XQLMzNI88UR27Buhw5lm_ePA</t>
  </si>
  <si>
    <t>Simulation + Augmented Reality (AR) = Incredible Insight into your productÃ¢â‚¬â„¢s performance Ã¢â‚¬â€œ Watch as RMIT Racing gives us a virtual aerodynamics lesson using ...</t>
  </si>
  <si>
    <t>#Simulation #AugmentedReality #Aerodynamics #FSAE</t>
  </si>
  <si>
    <t>bOMPkNYHhoA</t>
  </si>
  <si>
    <t>AR in use at Monash Motorsport 2017 Launch: M17-C and M17-E cars</t>
  </si>
  <si>
    <t>https://www.youtube.com/watch?v=84gEguY3APo</t>
  </si>
  <si>
    <t>https://i.ytimg.com/vi/84gEguY3APo/hqdefault.jpg?sqp=-oaymwEZCPYBEIoBSFXyq4qpAwsIARUAAIhCGAFwAQ==&amp;rs=AOn4CLA3vJuACOrraCG_0YnPGUOYEsyLGQ</t>
  </si>
  <si>
    <t>Thanks to Monash Motorsport (MMS) for the invitation to their 2017 Launch last night. We were proud to partner with them to deliver new AR experiences showca...</t>
  </si>
  <si>
    <t>#augmentedreality #fsae #launch</t>
  </si>
  <si>
    <t>84gEguY3APo</t>
  </si>
  <si>
    <t>7. An overview of ANSYS SpaceClaim by Hashan Mendis</t>
  </si>
  <si>
    <t>https://www.youtube.com/watch?v=cN54oJw4INg</t>
  </si>
  <si>
    <t>https://i.ytimg.com/vi/cN54oJw4INg/hqdefault.jpg?sqp=-oaymwEZCPYBEIoBSFXyq4qpAwsIARUAAIhCGAFwAQ==&amp;rs=AOn4CLBJXD6NgE-sLOMWwY07ZmNLiTsQpw</t>
  </si>
  <si>
    <t>The course related to these lectures is located here: https://uni.leapaust.com.au/course/view.php?id=114 More ANSYS tutorials and lectures at the LEAP Academ...</t>
  </si>
  <si>
    <t>LEAP Australia, ANSYS, SpaceClaim, Finite Element Analysis</t>
  </si>
  <si>
    <t>cN54oJw4INg</t>
  </si>
  <si>
    <t>6. An overview of Non-linear Analysis by Sam Nardella</t>
  </si>
  <si>
    <t>https://www.youtube.com/watch?v=6vy-7kG_uAc</t>
  </si>
  <si>
    <t>https://i.ytimg.com/vi/6vy-7kG_uAc/hqdefault.jpg?sqp=-oaymwEZCPYBEIoBSFXyq4qpAwsIARUAAIhCGAFwAQ==&amp;rs=AOn4CLD1CNdRe38VW39gEqNCGU1ozBXOpA</t>
  </si>
  <si>
    <t>ANSYS, Non-linear Analysis, FEA, Finite Element Analysis, LEAP Australia</t>
  </si>
  <si>
    <t>6vy-7kG_uAc</t>
  </si>
  <si>
    <t>5. An overview of Modal, Transient and Harmonic Analysis by Sam Nardella</t>
  </si>
  <si>
    <t>https://www.youtube.com/watch?v=Z8vhKTYEuyU</t>
  </si>
  <si>
    <t>https://i.ytimg.com/vi/Z8vhKTYEuyU/hqdefault.jpg?sqp=-oaymwEZCPYBEIoBSFXyq4qpAwsIARUAAIhCGAFwAQ==&amp;rs=AOn4CLAUaJ6KUqJP6qU4KkFywYLSMXMvng</t>
  </si>
  <si>
    <t>ANSYS, FEA, LEAP Australia, Modal Analysis, Transient Analysis, Harmonic Analysis</t>
  </si>
  <si>
    <t>Z8vhKTYEuyU</t>
  </si>
  <si>
    <t>4. An overview of Thermal Analysis workflow by Sam Nardella</t>
  </si>
  <si>
    <t>https://www.youtube.com/watch?v=JnsiEp-gWP0</t>
  </si>
  <si>
    <t>https://i.ytimg.com/vi/JnsiEp-gWP0/hqdefault.jpg?sqp=-oaymwEZCPYBEIoBSFXyq4qpAwsIARUAAIhCGAFwAQ==&amp;rs=AOn4CLCh99Sgwtadbl6Pf8zr9Wtm0SzOTA</t>
  </si>
  <si>
    <t>ANSYS, FEA, Finite Element Analysis, Thermal Analysis, LEAP Australia</t>
  </si>
  <si>
    <t>JnsiEp-gWP0</t>
  </si>
  <si>
    <t>3. ANSYS Mechanical Basics step-by-step by Sam Nardella</t>
  </si>
  <si>
    <t>https://www.youtube.com/watch?v=E6SFShzCSpE</t>
  </si>
  <si>
    <t>https://i.ytimg.com/vi/E6SFShzCSpE/hqdefault.jpg?sqp=-oaymwEZCPYBEIoBSFXyq4qpAwsIARUAAIhCGAFwAQ==&amp;rs=AOn4CLAQoWe3EWANUT1fTglNpADAFmBr0A</t>
  </si>
  <si>
    <t>LEAP Australia, FEA, Finite Element Analysis, ANSYS Mechanical, ANSYS</t>
  </si>
  <si>
    <t>E6SFShzCSpE</t>
  </si>
  <si>
    <t>2. An overview of FEA Analysis workflow by Sam Nardella</t>
  </si>
  <si>
    <t>https://www.youtube.com/watch?v=bDyQM-ppjBc</t>
  </si>
  <si>
    <t>https://i.ytimg.com/vi/bDyQM-ppjBc/hqdefault.jpg?sqp=-oaymwEZCPYBEIoBSFXyq4qpAwsIARUAAIhCGAFwAQ==&amp;rs=AOn4CLBkgPLPO1WHujoMIUK2PoJDxNrLVQ</t>
  </si>
  <si>
    <t>LEAP Australia, ANSYS, FEA, Finite Element Analysis</t>
  </si>
  <si>
    <t>bDyQM-ppjBc</t>
  </si>
  <si>
    <t>1. An overview of LEAP Australia by Hashan Mendis</t>
  </si>
  <si>
    <t>https://www.youtube.com/watch?v=SCrpX7xMZzY</t>
  </si>
  <si>
    <t>https://i.ytimg.com/vi/SCrpX7xMZzY/hqdefault.jpg?sqp=-oaymwEZCPYBEIoBSFXyq4qpAwsIARUAAIhCGAFwAQ==&amp;rs=AOn4CLBd1JoJdXcd0pQMspsGnmeH3KMrKQ</t>
  </si>
  <si>
    <t>LEAP Australia, ANSYS, Finite Element Analysis, FEA</t>
  </si>
  <si>
    <t>SCrpX7xMZzY</t>
  </si>
  <si>
    <t>LEAP Australia demonstrates Augmented Reality using Hololens at Electronex 2017</t>
  </si>
  <si>
    <t>https://www.youtube.com/watch?v=IaCaALIgn1o</t>
  </si>
  <si>
    <t>https://i.ytimg.com/vi/IaCaALIgn1o/hqdefault.jpg?sqp=-oaymwEZCPYBEIoBSFXyq4qpAwsIARUAAIhCGAFwAQ==&amp;rs=AOn4CLArwWAY0vVfsRSth26KxY-Vg-Rwow</t>
  </si>
  <si>
    <t>A quick teaser of an Augmented Reality experience driven by ThingWorx Studio and demonstrated using the Microsoft Hololens at Electronex Expo 2017 in Melbour...</t>
  </si>
  <si>
    <t>Augmented Reality, ThingWorx Studio, Electronex, Vuforia</t>
  </si>
  <si>
    <t>IaCaALIgn1o</t>
  </si>
  <si>
    <t>Design &amp; Analysis using ANSYS Composite PrePost (ACP)</t>
  </si>
  <si>
    <t>https://www.youtube.com/watch?v=1JdP8AzSDW8</t>
  </si>
  <si>
    <t>https://i.ytimg.com/vi/1JdP8AzSDW8/hqdefault.jpg?sqp=-oaymwEZCPYBEIoBSFXyq4qpAwsIARUAAIhCGAFwAQ==&amp;rs=AOn4CLAKo5f_pS11SGhfdBL9rkay1x63aQ</t>
  </si>
  <si>
    <t>We take you through the design &amp; analysis of a carbon fibre wheel using ANSYS Composite PrePost (ACP). More info on our blog at https://www.finiteelementanal...</t>
  </si>
  <si>
    <t>ANSYS, Composites, ANSYS Composite PrePost, Carbon Fibre, Computer Aided Engineering</t>
  </si>
  <si>
    <t>1JdP8AzSDW8</t>
  </si>
  <si>
    <t>Combining faceted data/solid geometry in ANSYS SpaceClaim</t>
  </si>
  <si>
    <t>https://www.youtube.com/watch?v=tEWyVoOJQPY</t>
  </si>
  <si>
    <t>https://i.ytimg.com/vi/tEWyVoOJQPY/hqdefault.jpg?sqp=-oaymwEZCPYBEIoBSFXyq4qpAwsIARUAAIhCGAFwAQ==&amp;rs=AOn4CLBqxgTkWGvx2CgZwH_96UsFqS8HkQ</t>
  </si>
  <si>
    <t>ANSYS SpaceClaim makes working with STL data easy, enjoyable, and accessible to every engineer. Whether youÃ¢â‚¬â„¢re reverse engineering a model in preparation for...</t>
  </si>
  <si>
    <t>SpaceClaim, STL, Faceted Data, Reverse Engineering, ANSYS, LEAP</t>
  </si>
  <si>
    <t>tEWyVoOJQPY</t>
  </si>
  <si>
    <t>Overview of Augmented Reality (AR) experiences shown on MMS racecar at NMW 2017</t>
  </si>
  <si>
    <t>https://www.youtube.com/watch?v=wq9yLSAxzC0</t>
  </si>
  <si>
    <t>https://i.ytimg.com/vi/wq9yLSAxzC0/hqdefault.jpg?sqp=-oaymwEZCPYBEIoBSFXyq4qpAwsIARUAAIhCGAFwAQ==&amp;rs=AOn4CLCu_c7fjIFXXjJGVjscfqeWty9aLQ</t>
  </si>
  <si>
    <t>Recently at NMW/Austech 2017, LEAP Australia had the opportunity to showcase a range of potential uses of Augmented Reality technology (AR) in industry, demo...</t>
  </si>
  <si>
    <t>LEAP Australia, Augmented reality, ThingWorx, Vuforia, ANSYS, Monash Motorsport, National Manufacturing Week 2017</t>
  </si>
  <si>
    <t>wq9yLSAxzC0</t>
  </si>
  <si>
    <t>Efficient Multiphysics Simulation with ANSYS AIM â€“ 1 way FSI of a heat exchanger</t>
  </si>
  <si>
    <t>https://www.youtube.com/watch?v=nQlyL8uxCeM</t>
  </si>
  <si>
    <t>https://i.ytimg.com/vi/nQlyL8uxCeM/hqdefault.jpg?sqp=-oaymwEZCPYBEIoBSFXyq4qpAwsIARUAAIhCGAFwAQ==&amp;rs=AOn4CLBQS4LgcPrrDvl9LkomMpeZ99eoGg</t>
  </si>
  <si>
    <t>Efficient Multiphysics Simulation with ANSYS AIM Ã¢â‚¬â€œ 1 way FSI of a heat exchanger Learn more: https://www.finiteelementanalysis.com.au/featured/efficient-mult...</t>
  </si>
  <si>
    <t>LEAP Australia, ANSYS, ANSYS Integrated Multiphysics, FSI, Multiphysics Simulation</t>
  </si>
  <si>
    <t>nQlyL8uxCeM</t>
  </si>
  <si>
    <t>Geometry defeaturing, geometry repair and scripting with ANSYS SpaceClaim</t>
  </si>
  <si>
    <t>https://www.youtube.com/watch?v=G7AnTxr9dpY</t>
  </si>
  <si>
    <t>https://i.ytimg.com/vi/G7AnTxr9dpY/hqdefault.jpg?sqp=-oaymwEZCPYBEIoBSFXyq4qpAwsIARUAAIhCGAFwAQ==&amp;rs=AOn4CLCMUE35-p1CaPz4Y8z6HPUnBg9EnA</t>
  </si>
  <si>
    <t>Tips and Tricks for geometry defeaturing, geometry repair and scripting with ANSYS SpaceClaim. Learn more here: https://www.finiteelementanalysis.com.au/tips...</t>
  </si>
  <si>
    <t>LEAP Australia, ANSYS, SpaceClaim, Geometry defeaturing, geometry repair</t>
  </si>
  <si>
    <t>G7AnTxr9dpY</t>
  </si>
  <si>
    <t>LEAP at Austech/National Manufacturing Week: Augmented Reality Demonstration</t>
  </si>
  <si>
    <t>https://www.youtube.com/watch?v=KEwiUZLywgY</t>
  </si>
  <si>
    <t>https://i.ytimg.com/vi/KEwiUZLywgY/hqdefault.jpg?sqp=-oaymwEZCPYBEIoBSFXyq4qpAwsIARUAAIhCGAFwAQ==&amp;rs=AOn4CLBMkoTVboVdrYypFwSTKLUMdtW31w</t>
  </si>
  <si>
    <t>Come visit LEAP Australia at Austech / NMW from May 9-12th, 2017 to see cutting edge technology such as this augmented reality (AR) experience on our stand (...</t>
  </si>
  <si>
    <t>LEAP Australia, Austech, National Manufacturing Week, ANSYS, ThingWorx, Vuforia, Monash Motorsport</t>
  </si>
  <si>
    <t>KEwiUZLywgY</t>
  </si>
  <si>
    <t>Design to Win 2017 - Day 3: Optimisation and Multiphysics simulation</t>
  </si>
  <si>
    <t>https://www.youtube.com/watch?v=iGo9Apo78Lc</t>
  </si>
  <si>
    <t>https://i.ytimg.com/vi/iGo9Apo78Lc/hqdefault.jpg?sqp=-oaymwEZCPYBEIoBSFXyq4qpAwsIARUAAIhCGAFwAQ==&amp;rs=AOn4CLBNbzrVi6VClcIzS5oDpO4NEYqHcA</t>
  </si>
  <si>
    <t>An overview and best practise by Hashan Mendis of LEAP Australia regarding Multiphysics and Optimisation More tutorials at the LEAP Academic Portal - https:/...</t>
  </si>
  <si>
    <t>design to win, monash, ansys, fea, cfd, emag, system, fluent, cfx, mechanical, Maxwell, simplorer, leap, engineering, design, introduction, fsae, uas, human ...</t>
  </si>
  <si>
    <t>iGo9Apo78Lc</t>
  </si>
  <si>
    <t>Design to Win 2017 - Day 3: Composites</t>
  </si>
  <si>
    <t>https://www.youtube.com/watch?v=P_8qnnylg_Q</t>
  </si>
  <si>
    <t>https://i.ytimg.com/vi/P_8qnnylg_Q/hqdefault.jpg?sqp=-oaymwEZCPYBEIoBSFXyq4qpAwsIARUAAIhCGAFwAQ==&amp;rs=AOn4CLBst2ftcT1BNc1yj_aPNj__l8QcfQ</t>
  </si>
  <si>
    <t>An overview and best practise by Brodie McDonald of LEAP Australia regarding Composite Analysis More tutorials at the LEAP Academic Portal - https://uni.leap...</t>
  </si>
  <si>
    <t>P_8qnnylg_Q</t>
  </si>
  <si>
    <t>Design to Win 2017 - Day 3: Electromagnetics &amp; Systems simulation</t>
  </si>
  <si>
    <t>https://www.youtube.com/watch?v=iBxZweEtCNU</t>
  </si>
  <si>
    <t>https://i.ytimg.com/vi/iBxZweEtCNU/hqdefault.jpg?sqp=-oaymwEZCPYBEIoBSFXyq4qpAwsIARUAAIhCGAFwAQ==&amp;rs=AOn4CLC-oZv_PzbD1M6LjhfxABv2MoYnDg</t>
  </si>
  <si>
    <t>An overview and best practise by Jonathon McMullan of LEAP Australia regarding Electromagnetics and System Design simulation. More tutorials at the LEAP Acad...</t>
  </si>
  <si>
    <t>iBxZweEtCNU</t>
  </si>
  <si>
    <t>Design to Win 2017 - Day 2: CFD</t>
  </si>
  <si>
    <t>https://www.youtube.com/watch?v=9IwNWSuKLAA</t>
  </si>
  <si>
    <t>https://i.ytimg.com/vi/9IwNWSuKLAA/hqdefault.jpg?sqp=-oaymwEZCPYBEIoBSFXyq4qpAwsIARUAAIhCGAFwAQ==&amp;rs=AOn4CLB2ZzT27JOwN6uHjdLOxYH47KwhDg</t>
  </si>
  <si>
    <t>An overview and best practise by Vijay Kumar of LEAP Australia regarding Computational Fluid Dynamics More tutorials at the LEAP Academic Portal - https://un...</t>
  </si>
  <si>
    <t>9IwNWSuKLAA</t>
  </si>
  <si>
    <t>Design to Win 2017 - Day 1: FEA</t>
  </si>
  <si>
    <t>https://www.youtube.com/watch?v=LpZn3PHhXTw</t>
  </si>
  <si>
    <t>https://i.ytimg.com/vi/LpZn3PHhXTw/hqdefault.jpg?sqp=-oaymwEZCPYBEIoBSFXyq4qpAwsIARUAAIhCGAFwAQ==&amp;rs=AOn4CLDgM6hL_6pA-pGtGVklg1xrZnM1Uw</t>
  </si>
  <si>
    <t>An overview and best practise by Sam Nardella of LEAP Australia regarding Finite Element Analysis More tutorials at the LEAP Academic Portal - https://uni.le...</t>
  </si>
  <si>
    <t>LpZn3PHhXTw</t>
  </si>
  <si>
    <t>Design to Win 2017 - Day 1 Intro: LEAP Australia</t>
  </si>
  <si>
    <t>https://www.youtube.com/watch?v=PqECNWMuMEE</t>
  </si>
  <si>
    <t>https://i.ytimg.com/vi/PqECNWMuMEE/hqdefault.jpg?sqp=-oaymwEZCPYBEIoBSFXyq4qpAwsIARUAAIhCGAFwAQ==&amp;rs=AOn4CLBT5RpW5DPAGSZKAVmvISewBqCwFw</t>
  </si>
  <si>
    <t>An introduction from Hashan Mendis of LEAP Australia. More tutorials at the LEAP Academic Portal - https://uni.leapaust.com.au/ - or contact Hashan Mendis Ã¢â‚¬â€œ ...</t>
  </si>
  <si>
    <t>PqECNWMuMEE</t>
  </si>
  <si>
    <t>Design to Win 2017 - Day 1 Intro: Monash University</t>
  </si>
  <si>
    <t>https://www.youtube.com/watch?v=uv9FoHIotBI</t>
  </si>
  <si>
    <t>https://i.ytimg.com/vi/uv9FoHIotBI/hqdefault.jpg?sqp=-oaymwEZCPYBEIoBSFXyq4qpAwsIARUAAIhCGAFwAQ==&amp;rs=AOn4CLBlqF42qUj_cBQWmw1NiY2owGmXeQ</t>
  </si>
  <si>
    <t>An introduction from Dr Scott Wordley of Monash University regarding Design to Win. More tutorials at the LEAP Academic Portal - https://uni.leapaust.com.au/...</t>
  </si>
  <si>
    <t>uv9FoHIotBI</t>
  </si>
  <si>
    <t>ANSYS Tutorial - MHP Faring - 11: 3D Post processing</t>
  </si>
  <si>
    <t>https://www.youtube.com/watch?v=0czw9iR8r4o</t>
  </si>
  <si>
    <t>https://i.ytimg.com/vi/0czw9iR8r4o/hqdefault.jpg?sqp=-oaymwEZCPYBEIoBSFXyq4qpAwsIARUAAIhCGAFwAQ==&amp;rs=AOn4CLA2qyZHROCHYoFVV0K2X4-VEqEzhA</t>
  </si>
  <si>
    <t>ANSYS Tutorials, LEAP Australia, MHP</t>
  </si>
  <si>
    <t>0czw9iR8r4o</t>
  </si>
  <si>
    <t>ANSYS Tutorial - MHP Faring - 10: 3D Advanced Meshing</t>
  </si>
  <si>
    <t>https://www.youtube.com/watch?v=tjeOjLKKgmw</t>
  </si>
  <si>
    <t>https://i.ytimg.com/vi/tjeOjLKKgmw/hqdefault.jpg?sqp=-oaymwEZCPYBEIoBSFXyq4qpAwsIARUAAIhCGAFwAQ==&amp;rs=AOn4CLCAGuV85Z4sPtz2Ppp8FB_IbR59Vg</t>
  </si>
  <si>
    <t>tjeOjLKKgmw</t>
  </si>
  <si>
    <t>ANSYS Tutorial - MHP Faring - 6: Y+ Mesh Study</t>
  </si>
  <si>
    <t>https://www.youtube.com/watch?v=_s78YMyomrY</t>
  </si>
  <si>
    <t>https://i.ytimg.com/vi/_s78YMyomrY/hqdefault.jpg?sqp=-oaymwEZCPYBEIoBSFXyq4qpAwsIARUAAIhCGAFwAQ==&amp;rs=AOn4CLAskIRvGoqH8Orp6j0fvrNoyqhq5A</t>
  </si>
  <si>
    <t>ANSYS FSAE CFD Tutorials on the LEAP Academic Portal for Australian and New Zealand engineers: Create a free account here : https://uni.leapaust.com.au/login...</t>
  </si>
  <si>
    <t>_s78YMyomrY</t>
  </si>
  <si>
    <t>ANSYS Tutorial - MHP Faring - 2: 2D Geometry of the MHP Model</t>
  </si>
  <si>
    <t>https://www.youtube.com/watch?v=EEN-l7_Ke-s</t>
  </si>
  <si>
    <t>https://i.ytimg.com/vi/EEN-l7_Ke-s/hqdefault.jpg?sqp=-oaymwEZCPYBEIoBSFXyq4qpAwsIARUAAIhCGAFwAQ==&amp;rs=AOn4CLBhKIlj0GFFArTdoaALotDlPUlSfA</t>
  </si>
  <si>
    <t>EEN-l7_Ke-s</t>
  </si>
  <si>
    <t>ANSYS Tutorial - MHP Faring - 4: Set-up of the MHP Model</t>
  </si>
  <si>
    <t>https://www.youtube.com/watch?v=DGSAybZlsiY</t>
  </si>
  <si>
    <t>https://i.ytimg.com/vi/DGSAybZlsiY/hqdefault.jpg?sqp=-oaymwEZCPYBEIoBSFXyq4qpAwsIARUAAIhCGAFwAQ==&amp;rs=AOn4CLD2PR5ypT_0P_ExeD_cwMmk7m4U1g</t>
  </si>
  <si>
    <t>ANSYSY Tutorials, LEAP Australia, MHP</t>
  </si>
  <si>
    <t>DGSAybZlsiY</t>
  </si>
  <si>
    <t>ANSYS Tutorial - MHP Faring - 3: Basic Meshing Set-Up</t>
  </si>
  <si>
    <t>https://www.youtube.com/watch?v=Z1b235_wx-Y</t>
  </si>
  <si>
    <t>https://i.ytimg.com/vi/Z1b235_wx-Y/hqdefault.jpg?sqp=-oaymwEZCPYBEIoBSFXyq4qpAwsIARUAAIhCGAFwAQ==&amp;rs=AOn4CLAvdnPw2nf89NdrQvNl2XnHrbZ16g</t>
  </si>
  <si>
    <t>Z1b235_wx-Y</t>
  </si>
  <si>
    <t>ANSYS Tutorial - MHP Faring - 7: Mesh Study (Pt. 2)</t>
  </si>
  <si>
    <t>https://www.youtube.com/watch?v=RIsnNIk5wNo</t>
  </si>
  <si>
    <t>https://i.ytimg.com/vi/RIsnNIk5wNo/hqdefault.jpg?sqp=-oaymwEZCPYBEIoBSFXyq4qpAwsIARUAAIhCGAFwAQ==&amp;rs=AOn4CLDiiWbGAReNJ1UJpM8jFbSYD5vLcg</t>
  </si>
  <si>
    <t>RIsnNIk5wNo</t>
  </si>
  <si>
    <t>ANSYS Tutorial - MHP Faring - 5: Post Processing</t>
  </si>
  <si>
    <t>https://www.youtube.com/watch?v=FAxuZQZecZ0</t>
  </si>
  <si>
    <t>https://i.ytimg.com/vi/FAxuZQZecZ0/hqdefault.jpg?sqp=-oaymwEZCPYBEIoBSFXyq4qpAwsIARUAAIhCGAFwAQ==&amp;rs=AOn4CLCHcV4mlEHG_ayLmKkUv_lp_4Y0aw</t>
  </si>
  <si>
    <t>FAxuZQZecZ0</t>
  </si>
  <si>
    <t>ANSYS Tutorial - MHP Faring - 8: Help Video</t>
  </si>
  <si>
    <t>https://www.youtube.com/watch?v=gnzXkYH1Kd4</t>
  </si>
  <si>
    <t>https://i.ytimg.com/vi/gnzXkYH1Kd4/hqdefault.jpg?sqp=-oaymwEZCPYBEIoBSFXyq4qpAwsIARUAAIhCGAFwAQ==&amp;rs=AOn4CLArmw8dQvqOYwdYfMfAY4wLgJqYBw</t>
  </si>
  <si>
    <t>gnzXkYH1Kd4</t>
  </si>
  <si>
    <t>ANSYS Tutorial - MHP Faring - 1: Introduction to the CFD Process</t>
  </si>
  <si>
    <t>https://www.youtube.com/watch?v=k_RK09Luwk0</t>
  </si>
  <si>
    <t>https://i.ytimg.com/vi/k_RK09Luwk0/hqdefault.jpg?sqp=-oaymwEZCPYBEIoBSFXyq4qpAwsIARUAAIhCGAFwAQ==&amp;rs=AOn4CLB20g5oakRgsCTUfCmju3_lfaRm5w</t>
  </si>
  <si>
    <t>k_RK09Luwk0</t>
  </si>
  <si>
    <t>ANSYS Tutorial - MHP Faring - 9: 3D Simulation Basic Set Up</t>
  </si>
  <si>
    <t>https://www.youtube.com/watch?v=3Ge-_LSjENw</t>
  </si>
  <si>
    <t>https://i.ytimg.com/vi/3Ge-_LSjENw/hqdefault.jpg?sqp=-oaymwEZCPYBEIoBSFXyq4qpAwsIARUAAIhCGAFwAQ==&amp;rs=AOn4CLAqw3e23lex0GRmrQtzV_u6SqXPKA</t>
  </si>
  <si>
    <t>3Ge-_LSjENw</t>
  </si>
  <si>
    <t>ANSYS Integrated Multiphysics (AIM): Analysis of an Electro Thermal Actuator - Part 2 (Analysis)</t>
  </si>
  <si>
    <t>https://www.youtube.com/watch?v=ZAuI5AoOG4U</t>
  </si>
  <si>
    <t>https://i.ytimg.com/vi/ZAuI5AoOG4U/hqdefault.jpg?sqp=-oaymwEZCPYBEIoBSFXyq4qpAwsIARUAAIhCGAFwAQ==&amp;rs=AOn4CLDWxwf2Y36K3KuzIEgZ5lR6-wD54w</t>
  </si>
  <si>
    <t>A demonstration of ANSYS Integrated Multiphysics (AIM) performing an analysis of a Micro Electro Mechanical System. The Multiphysics analysis includes struct...</t>
  </si>
  <si>
    <t>ZAuI5AoOG4U</t>
  </si>
  <si>
    <t>ANSYS Integrated Multiphysics (AIM): Analysis of an Electro Thermal Actuator - Part 1 (Overview)</t>
  </si>
  <si>
    <t>https://www.youtube.com/watch?v=oIyAVKyAUds</t>
  </si>
  <si>
    <t>https://i.ytimg.com/vi/oIyAVKyAUds/hqdefault.jpg?sqp=-oaymwEZCPYBEIoBSFXyq4qpAwsIARUAAIhCGAFwAQ==&amp;rs=AOn4CLAFyby_ftxaCUh3u2eqa-B2KoAihQ</t>
  </si>
  <si>
    <t>A short preamble to a video demonstration of ANSYS Integrated Multiphysics (AIM) performing an analysis of a Micro Electro Mechanical System. The Multiphysic...</t>
  </si>
  <si>
    <t>ANSYS, Multiphysics analysis, ANSYS Integrated Multiphysics (AIM), Micro Electro Mechanical System, MEMS, Electro Thermal Actuator</t>
  </si>
  <si>
    <t>oIyAVKyAUds</t>
  </si>
  <si>
    <t>ANSYS Integrated Multiphiysics (AIM): Analysis of a Jib Crane - Part 5 (Results Presentation)</t>
  </si>
  <si>
    <t>https://www.youtube.com/watch?v=QjZIYzPGGPg</t>
  </si>
  <si>
    <t>https://i.ytimg.com/vi/QjZIYzPGGPg/hqdefault.jpg?sqp=-oaymwEZCPYBEIoBSFXyq4qpAwsIARUAAIhCGAFwAQ==&amp;rs=AOn4CLD2SeWeBUKaX4Qcb3kXDQlMwtYF7w</t>
  </si>
  <si>
    <t>Part five of a short series of videos demonstrating how ANSYS Integrated Multiphysics (AIM) can be used to perform Finite Element Analysis, Design of Experim...</t>
  </si>
  <si>
    <t>SpaceClaim 3D Markup, SpaceClaim, ANSYS, Multiphysics analysis, finite element analysis, LEAP Australia, Design Exploration</t>
  </si>
  <si>
    <t>QjZIYzPGGPg</t>
  </si>
  <si>
    <t>ANSYS Integrated Multiphiysics (AIM): Analysis of a Jib Crane - Part 4 (DOE &amp; Fatigue Analysis)</t>
  </si>
  <si>
    <t>https://www.youtube.com/watch?v=Uf9V78qa4pc</t>
  </si>
  <si>
    <t>https://i.ytimg.com/vi/Uf9V78qa4pc/hqdefault.jpg?sqp=-oaymwEZCPYBEIoBSFXyq4qpAwsIARUAAIhCGAFwAQ==&amp;rs=AOn4CLCaLOJ-oRaQ7DuZTeKcqhJokhh29g</t>
  </si>
  <si>
    <t>Part four of a short series of videos demonstrating how ANSYS Integrated Multiphysics (AIM) can be used to perform Finite Element Analysis, Design of Experim...</t>
  </si>
  <si>
    <t>ANSYS, Multiphysics analysis, finite element analysis, Fatigue analysis, LEAP Australia, SpaceClaim, Design Exploration</t>
  </si>
  <si>
    <t>Uf9V78qa4pc</t>
  </si>
  <si>
    <t>ANSYS Integrated Multiphysics (AIM): Analysis of a Jib Crane - Part 3 (FEA Analysis)</t>
  </si>
  <si>
    <t>https://www.youtube.com/watch?v=cgoZhCdFwXA</t>
  </si>
  <si>
    <t>https://i.ytimg.com/vi/cgoZhCdFwXA/hqdefault.jpg?sqp=-oaymwEZCPYBEIoBSFXyq4qpAwsIARUAAIhCGAFwAQ==&amp;rs=AOn4CLBpxm3_A0YOPOxDLyshdx38tJWlzA</t>
  </si>
  <si>
    <t>Part three of a short series of videos demonstrating how ANSYS Integrated Multiphysics (AIM) can be used to perform Finite Element Analysis, Design of Experi...</t>
  </si>
  <si>
    <t>ANSYS, Multiphysics analysis, LEAP Australia, Finite Element Analysis, Fatigue analysis, Design Exploration</t>
  </si>
  <si>
    <t>cgoZhCdFwXA</t>
  </si>
  <si>
    <t>ANSYS Integrated Multiphysics (AIM): Analysis of a Jib Crane - Part 2 (Model Creation)</t>
  </si>
  <si>
    <t>https://www.youtube.com/watch?v=09X4DuspwYs</t>
  </si>
  <si>
    <t>https://i.ytimg.com/vi/09X4DuspwYs/hqdefault.jpg?sqp=-oaymwEZCPYBEIoBSFXyq4qpAwsIARUAAIhCGAFwAQ==&amp;rs=AOn4CLDtkYEEpJq3-xXmlfER2xVi86LCDQ</t>
  </si>
  <si>
    <t>Part two of a short series of videos demonstrating how ANSYS Integrated Multiphysics (AIM) can be used to perform Finite Element Analysis, Design of Experime...</t>
  </si>
  <si>
    <t>ANSYS, Multiphysics analysis, LEAP Australia, SpaceClaim, Fatigue analysis, Design Exploration, finite element analysis</t>
  </si>
  <si>
    <t>09X4DuspwYs</t>
  </si>
  <si>
    <t>ANSYS Integrated Multiphiysics (AIM): Analysis of a Jib Crane - Part 1 (Overview)</t>
  </si>
  <si>
    <t>https://www.youtube.com/watch?v=qAmhnd08Y_I</t>
  </si>
  <si>
    <t>https://i.ytimg.com/vi/qAmhnd08Y_I/hqdefault.jpg?sqp=-oaymwEZCPYBEIoBSFXyq4qpAwsIARUAAIhCGAFwAQ==&amp;rs=AOn4CLC1PDPRvV0ipVryGzIgZQkKuMNxfA</t>
  </si>
  <si>
    <t>First in a short series of videos demonstrating how ANSYS Integrated Multiphysics (AIM) can be used to perform Finite Element Analysis, Design of Experiments...</t>
  </si>
  <si>
    <t>qAmhnd08Y_I</t>
  </si>
  <si>
    <t>https://www.youtube.com/watch?v=y47b8ZHKB9k</t>
  </si>
  <si>
    <t>https://i.ytimg.com/vi/y47b8ZHKB9k/hqdefault.jpg?sqp=-oaymwEZCPYBEIoBSFXyq4qpAwsIARUAAIhCGAFwAQ==&amp;rs=AOn4CLBw7EQI-R5yorBisX5hchjIIHGY7Q</t>
  </si>
  <si>
    <t>#CFD in Sydney, #CFD in NSW, FEA in Sydney, #FEA in NSW, #CFD in QLD, #FEA in QLD, #FEA, #CFD, #CFD in Australia, #FEA in Australia</t>
  </si>
  <si>
    <t>y47b8ZHKB9k</t>
  </si>
  <si>
    <t>ANSYS 19.2 Upgrade - DX &amp; Topology optimization</t>
  </si>
  <si>
    <t>https://www.youtube.com/watch?v=VFSRLQIA1IU</t>
  </si>
  <si>
    <t>https://i.ytimg.com/vi/VFSRLQIA1IU/hqdefault.jpg?sqp=-oaymwEZCPYBEIoBSFXyq4qpAwsIARUAAIhCGAFwAQ==&amp;rs=AOn4CLBH_OMzlHku6sXWS1v8qeN531K3fw</t>
  </si>
  <si>
    <t>VFSRLQIA1IU</t>
  </si>
  <si>
    <t>ANSYS 19.2 Upgrade - Mechanical External Model Material Acoustics</t>
  </si>
  <si>
    <t>https://www.youtube.com/watch?v=GabdemRhSZI</t>
  </si>
  <si>
    <t>https://i.ytimg.com/vi/GabdemRhSZI/hqdefault.jpg?sqp=-oaymwEZCPYBEIoBSFXyq4qpAwsIARUAAIhCGAFwAQ==&amp;rs=AOn4CLDOJe3GuqDcNc3-HrmpFeN3LF_n6Q</t>
  </si>
  <si>
    <t>GabdemRhSZI</t>
  </si>
  <si>
    <t>ANSYS 19.2 Upgrade - MAPDL Elements Solver</t>
  </si>
  <si>
    <t>https://www.youtube.com/watch?v=knOSUpwvjiE</t>
  </si>
  <si>
    <t>https://i.ytimg.com/vi/knOSUpwvjiE/hqdefault.jpg?sqp=-oaymwEZCPYBEIoBSFXyq4qpAwsIARUAAIhCGAFwAQ==&amp;rs=AOn4CLA1dHC7fDuHmTXLW3RW73qxb_vwOQ</t>
  </si>
  <si>
    <t>knOSUpwvjiE</t>
  </si>
  <si>
    <t>ANSYS 19.2 Upgrade - LS DYNA, Explicit</t>
  </si>
  <si>
    <t>https://www.youtube.com/watch?v=dBUQfd0WwoU</t>
  </si>
  <si>
    <t>https://i.ytimg.com/vi/dBUQfd0WwoU/hqdefault.jpg?sqp=-oaymwEZCPYBEIoBSFXyq4qpAwsIARUAAIhCGAFwAQ==&amp;rs=AOn4CLBFmrrSBJl8FTzo7BbifqQY1TTRvA</t>
  </si>
  <si>
    <t>dBUQfd0WwoU</t>
  </si>
  <si>
    <t>ANSYS 19.2 Upgrade - Geometry, Meshing</t>
  </si>
  <si>
    <t>https://www.youtube.com/watch?v=tUFnIGkIaYU</t>
  </si>
  <si>
    <t>https://i.ytimg.com/vi/tUFnIGkIaYU/hqdefault.jpg?sqp=-oaymwEZCPYBEIoBSFXyq4qpAwsIARUAAIhCGAFwAQ==&amp;rs=AOn4CLDR7we2m9NxbfM6y1X2uZ5lgsudFg</t>
  </si>
  <si>
    <t>tUFnIGkIaYU</t>
  </si>
  <si>
    <t>eTSNE HPC Cloud - Batch mode (KR)</t>
  </si>
  <si>
    <t>https://www.youtube.com/watch?v=nV3jMe-lg7c</t>
  </si>
  <si>
    <t>https://i.ytimg.com/vi/nV3jMe-lg7c/hqdefault.jpg?sqp=-oaymwEZCPYBEIoBSFXyq4qpAwsIARUAAIhCGAFwAQ==&amp;rs=AOn4CLDogjU_nidZXnyBqWazj8taX43dhg</t>
  </si>
  <si>
    <t>Ã­Æ’Å“Ã¬â€žÂ±Ã¬â€”ÂÃ¬Å Â¤Ã¬â€”â€Ã¬ÂÂ´Ã«Å â€ ANSYS, FLUENT, CFX, MAXWELL Ã­Å’ÂÃ«Â§Â¤, ÃªÂµÂÃ¬Å“Â¡, Ã¬Â»Â¨Ã¬â€žÂ¤Ã­Å’â€¦Ã¬Ââ€ž Ã¬ Å“ÃªÂ³ÂµÃ­â€¢ËœÃ«Å â€ ÃªÂ°â‚¬Ã¬Å¾Â¥ Ã¬ËœÂ¤Ã«Å¾Å“ Ã¬â€”Â­Ã¬â€šÂ¬Ã¬â„¢â‚¬ Ã¬ÂµÅ“ÃªÂ³ Ã¬ÂËœ CAE Ã¬ â€žÃ«Â¬Â¸ Ã¬ÂÂ¸Ã« Â¥Ã¬Ââ€ž ÃªÂ°â€“Ã¬Â¶Ëœ Ã¬â€ž Ã«â€˜Â Ã¬â€”â€¦Ã¬Â²Â´Ã¬Å¾â€¦Ã«â€¹Ë†Ã«â€¹Â¤. https://www.etsne.com/</t>
  </si>
  <si>
    <t>CAE, ANSYS, FLUENT, CFX, MAXWELL, ÃªÂµÂ¬Ã¬Â¡Â°Ã­â€¢Â´Ã¬â€žÂ, Ã¬Å“ Ã«Ââ„¢Ã­â€¢Â´Ã¬â€žÂ, Ã¬ â€žÃ¬Å¾ÂÃªÂ¸Â°Ã­â€¢Â´Ã¬â€žÂ, etsne, batch, hpc, hpccloud</t>
  </si>
  <si>
    <t>nV3jMe-lg7c</t>
  </si>
  <si>
    <t>eTSNE Windows mode (Sedan)</t>
  </si>
  <si>
    <t>https://www.youtube.com/watch?v=9E2BjACEsVc</t>
  </si>
  <si>
    <t>https://i.ytimg.com/vi/9E2BjACEsVc/hqdefault.jpg?sqp=-oaymwEZCPYBEIoBSFXyq4qpAwsIARUAAIhCGAFwAQ==&amp;rs=AOn4CLA4OXGa6a1ArBqIPDzrodU8NOJa-w</t>
  </si>
  <si>
    <t>CAE, ANSYS, FLUENT, CFX, MAXWELL, ÃªÂµÂ¬Ã¬Â¡Â°Ã­â€¢Â´Ã¬â€žÂ, Ã¬Å“ Ã«Ââ„¢Ã­â€¢Â´Ã¬â€žÂ, Ã¬ â€žÃ¬Å¾ÂÃªÂ¸Â°Ã­â€¢Â´Ã¬â€žÂ, eTSNE, Windows, Interactive</t>
  </si>
  <si>
    <t>9E2BjACEsVc</t>
  </si>
  <si>
    <t>eTSNE Windows mode (Workbench)</t>
  </si>
  <si>
    <t>https://www.youtube.com/watch?v=Sl9GTPRixis</t>
  </si>
  <si>
    <t>https://i.ytimg.com/vi/Sl9GTPRixis/hqdefault.jpg?sqp=-oaymwEZCPYBEIoBSFXyq4qpAwsIARUAAIhCGAFwAQ==&amp;rs=AOn4CLCtqMOm_-nFD31TLPZLSkkpteNOGg</t>
  </si>
  <si>
    <t>CAE, ANSYS, FLUENT, CFX, MAXWELL, ÃªÂµÂ¬Ã¬Â¡Â°Ã­â€¢Â´Ã¬â€žÂ, Ã¬Å“ Ã«Ââ„¢Ã­â€¢Â´Ã¬â€žÂ, Ã¬ â€žÃ¬Å¾ÂÃªÂ¸Â°Ã­â€¢Â´Ã¬â€žÂ, eTSNE, Windows, Workbench, Interactive</t>
  </si>
  <si>
    <t>Sl9GTPRixis</t>
  </si>
  <si>
    <t>eTSNE HPC Cloud - Windows mode (EN)</t>
  </si>
  <si>
    <t>https://www.youtube.com/watch?v=cXHnUFTQhUg</t>
  </si>
  <si>
    <t>https://i.ytimg.com/vi/cXHnUFTQhUg/hqdefault.jpg?sqp=-oaymwEZCPYBEIoBSFXyq4qpAwsIARUAAIhCGAFwAQ==&amp;rs=AOn4CLDVAkXvernmfs1_fJZyeh8WFmRThg</t>
  </si>
  <si>
    <t>cXHnUFTQhUg</t>
  </si>
  <si>
    <t>eTSNE HPC Cloud - Windows mode (KR)</t>
  </si>
  <si>
    <t>https://www.youtube.com/watch?v=38FcF7BDhHQ</t>
  </si>
  <si>
    <t>https://i.ytimg.com/vi/38FcF7BDhHQ/hqdefault.jpg?sqp=-oaymwEZCPYBEIoBSFXyq4qpAwsIARUAAIhCGAFwAQ==&amp;rs=AOn4CLB50_26aPTsCHF7Zq6hFgFVEg7f-Q</t>
  </si>
  <si>
    <t>38FcF7BDhHQ</t>
  </si>
  <si>
    <t>eTSNE HPC Cloud - Batch mode (EN)</t>
  </si>
  <si>
    <t>https://www.youtube.com/watch?v=H0z72eJlr54</t>
  </si>
  <si>
    <t>https://i.ytimg.com/vi/H0z72eJlr54/hqdefault.jpg?sqp=-oaymwEZCPYBEIoBSFXyq4qpAwsIARUAAIhCGAFwAQ==&amp;rs=AOn4CLATJNgV_QmwB0uGrr1igKbnq5SScQ</t>
  </si>
  <si>
    <t>CAE, ANSYS, FLUENT, CFX, MAXWELL, ÃªÂµÂ¬Ã¬Â¡Â°Ã­â€¢Â´Ã¬â€žÂ, Ã¬Å“ Ã«Ââ„¢Ã­â€¢Â´Ã¬â€žÂ, Ã¬ â€žÃ¬Å¾ÂÃªÂ¸Â°Ã­â€¢Â´Ã¬â€žÂ, eTSNE, HPC, Batch</t>
  </si>
  <si>
    <t>H0z72eJlr54</t>
  </si>
  <si>
    <t>6/14 eTSNE 1ì°¨ ì—´ë¦°ì„¸ë¯¸ë‚˜ - 'CAEì™€ Cloudì˜ ì´ìœ  ìžˆëŠ” ë§Œë‚¨' ë°œí‘œ ì˜ìƒ</t>
  </si>
  <si>
    <t>https://www.youtube.com/watch?v=8SgMF0x-16A</t>
  </si>
  <si>
    <t>https://i.ytimg.com/vi/8SgMF0x-16A/hqdefault.jpg?sqp=-oaymwEZCPYBEIoBSFXyq4qpAwsIARUAAIhCGAFwAQ==&amp;rs=AOn4CLBGPp8cYoP4fBEMf5Gy4Vo8XNqDPQ</t>
  </si>
  <si>
    <t>eTSNE HPC CloudÃ«Å â€ Ã¬â€”â€Ã¬Â§â‚¬Ã«â€¹Ë†Ã¬â€“Â´Ã«Â§Â Ã¬â€¹Å“Ã«Â®Â¬Ã« Ë†Ã¬ÂÂ´Ã¬â€¦ËœÃ¬Ââ€ž Ã¬Å“â€žÃ­â€¢Å“ HPC Cloud Ã­â€Å’Ã«Å¾Â«Ã­ÂÂ¼Ã¬Å“Â¼Ã«Â¡Å“, AWS EC2Ã«Â¥Â¼ ÃªÂ¸Â°Ã«Â°ËœÃ¬Å“Â¼Ã«Â¡Å“Ã­â€¢Å“ CAE (Engineering) Ã¬â€ Å’Ã­â€â€žÃ­Å Â¸Ã¬â€ºÂ¨Ã¬â€“Â´Ã¬â€”Â Ã¬ÂµÅ“Ã¬ ÂÃ­â„¢â€Ã«ÂÅ“ Ã¬â€ºÅ’Ã­ÂÂ¬Ã­â€Å’Ã«Â¡Å“Ã¬Å¡Â° Ã­â„¢ËœÃªÂ²Â½Ã¬Ââ€ž Ã¬ Å“ÃªÂ³ÂµÃ­â€¢Â©Ã«â€¹Ë†Ã«â€¹Â¤. Ã¬â€šÂ¬Ã¬Å¡Â©Ã¬Å¾ÂÃ«Å â€ eTSNE HPC Cloud Ã­â€Å’Ã«Å¾Â«Ã­ÂÂ¼Ã¬Ââ€ž Ã­â€ ÂµÃ­â€¢Â´ Ã«Â¯Â¸Ã«Â¦Â¬ Ã¬â€žÂ¤Ã¬Â¹ËœÃ«ÂÅ“ ANSYS Ã«Â°Â C...</t>
  </si>
  <si>
    <t>8SgMF0x-16A</t>
  </si>
  <si>
    <t>eTSNE ì‚¬ìš©ìž ê°€ì´ë“œ_Windows Mode</t>
  </si>
  <si>
    <t>https://www.youtube.com/watch?v=0DNCGOaqYvo</t>
  </si>
  <si>
    <t>https://i.ytimg.com/vi/0DNCGOaqYvo/hqdefault.jpg?sqp=-oaymwEZCPYBEIoBSFXyq4qpAwsIARUAAIhCGAFwAQ==&amp;rs=AOn4CLCtdh-cWgFkT68H8AJ-wOni7xCKvw</t>
  </si>
  <si>
    <t>eTSNE Ã¬â€šÂ¬Ã¬Å¡Â©Ã¬Å¾Â ÃªÂ°â‚¬Ã¬ÂÂ´Ã«â€œÅ“_Windows Mode CAE Ã¬ â€žÃ«Â¬Â¸ÃªÂ¸Â°Ã¬â€”â€¦ Ã­Æ’Å“Ã¬â€žÂ±Ã¬â€”ÂÃ¬Å Â¤Ã¬â€”â€Ã¬ÂÂ´Ã¬â€”ÂÃ¬â€žÅ“ 30Ã«â€¦â€ž Ã«â€¦Â¸Ã­â€¢ËœÃ¬Å¡Â°Ã«Â¥Â¼ Ã«Â°â€Ã­Æ’â€¢Ã¬Å“Â¼Ã«Â¡Å“ Ã­â€¢Â´Ã¬â€žÂ Ã¬â€”â€Ã¬Â§â‚¬Ã«â€¹Ë†Ã¬â€“Â´Ã«Â¥Â¼ Ã¬Å“â€žÃ­â€¢Å“ Ã­ÂÂ´Ã«ÂÂ¼Ã¬Å¡Â°Ã«â€œÅ“ Ã¬â€žÅ“Ã«Â¹â€žÃ¬Å Â¤Ã«Â¥Â¼ Ã¬ Å“ÃªÂ³ÂµÃ­â€¢Â©Ã«â€¹Ë†Ã«â€¹Â¤. Ã«Ââ€ Ã«Â¹ Ã«Â¥Â´ÃªÂ³ , Ã¬â€°Â½ÃªÂ³ , Ã­Å¡Â¨Ã¬Å“Â¨Ã¬ ÂÃ¬ÂÂ¸ Ã¬â€¹Å“Ã«Â®Â¬Ã« Ë†Ã¬ÂÂ´Ã¬â€¦ËœÃ¬Ââ€ž Ã¬Å“â€žÃ­â€¢Å“ Ã¬Â§â‚¬Ã«Â¦â€žÃªÂ¸Â¸, Ã¬ÂÂ´Ã¬ Å“ eTSNEÃ¬â„¢â‚¬ Ã­â€¢Â¨ÃªÂ»Ëœ Ã­â€¢ËœÃ¬â€žÂ¸Ã¬Å¡â€! CAE on the Cloud, eT...</t>
  </si>
  <si>
    <t>0DNCGOaqYvo</t>
  </si>
  <si>
    <t>eTSNE ì‚¬ìš©ìž ê°€ì´ë“œ_Batch mode</t>
  </si>
  <si>
    <t>https://www.youtube.com/watch?v=nclXjJiGTuI</t>
  </si>
  <si>
    <t>https://i.ytimg.com/vi/nclXjJiGTuI/hqdefault.jpg?sqp=-oaymwEZCPYBEIoBSFXyq4qpAwsIARUAAIhCGAFwAQ==&amp;rs=AOn4CLCX_RriqWhFuM3ea8HMC6t8vSDWcw</t>
  </si>
  <si>
    <t>eTSNE Ã¬â€šÂ¬Ã¬Å¡Â©Ã¬Å¾Â ÃªÂ°â‚¬Ã¬ÂÂ´Ã«â€œÅ“_Batch mode CAE Ã¬ â€žÃ«Â¬Â¸ÃªÂ¸Â°Ã¬â€”â€¦ Ã­Æ’Å“Ã¬â€žÂ±Ã¬â€”ÂÃ¬Å Â¤Ã¬â€”â€Ã¬ÂÂ´Ã¬â€”ÂÃ¬â€žÅ“ 30Ã«â€¦â€ž Ã«â€¦Â¸Ã­â€¢ËœÃ¬Å¡Â°Ã«Â¥Â¼ Ã«Â°â€Ã­Æ’â€¢Ã¬Å“Â¼Ã«Â¡Å“ Ã­â€¢Â´Ã¬â€žÂ Ã¬â€”â€Ã¬Â§â‚¬Ã«â€¹Ë†Ã¬â€“Â´Ã«Â¥Â¼ Ã¬Å“â€žÃ­â€¢Å“ Ã­ÂÂ´Ã«ÂÂ¼Ã¬Å¡Â°Ã«â€œÅ“ Ã¬â€žÅ“Ã«Â¹â€žÃ¬Å Â¤Ã«Â¥Â¼ Ã¬ Å“ÃªÂ³ÂµÃ­â€¢Â©Ã«â€¹Ë†Ã«â€¹Â¤. Ã«Ââ€ Ã«Â¹ Ã«Â¥Â´ÃªÂ³ , Ã¬â€°Â½ÃªÂ³ , Ã­Å¡Â¨Ã¬Å“Â¨Ã¬ ÂÃ¬ÂÂ¸ Ã¬â€¹Å“Ã«Â®Â¬Ã« Ë†Ã¬ÂÂ´Ã¬â€¦ËœÃ¬Ââ€ž Ã¬Å“â€žÃ­â€¢Å“ Ã¬Â§â‚¬Ã«Â¦â€žÃªÂ¸Â¸, Ã¬ÂÂ´Ã¬ Å“ eTSNEÃ¬â„¢â‚¬ Ã­â€¢Â¨ÃªÂ»Ëœ Ã­â€¢ËœÃ¬â€žÂ¸Ã¬Å¡â€! CAE on the Cloud, eTSN...</t>
  </si>
  <si>
    <t>nclXjJiGTuI</t>
  </si>
  <si>
    <t>[íƒœì„±ì—ìŠ¤ì—”ì´] Paradigm Shift of CAE, DAFUL ì†Œê°œ ì˜ìƒ</t>
  </si>
  <si>
    <t>https://www.youtube.com/watch?v=HWrHg9FrKpY</t>
  </si>
  <si>
    <t>https://i.ytimg.com/vi/HWrHg9FrKpY/hqdefault.jpg?sqp=-oaymwEZCPYBEIoBSFXyq4qpAwsIARUAAIhCGAFwAQ==&amp;rs=AOn4CLBYrZ8NUPEx8bH7B5U7GpCBavevGg</t>
  </si>
  <si>
    <t>DAFULÃ¬Ââ‚¬ Ã«â€¹Â¤Ã«Â¬Â¼Ã¬Â²Â´ Ã«Ââ„¢Ã¬â€”Â­Ã­â€¢â„¢Ã¬Ââ€ž ÃªÂ¸Â°Ã«Â°ËœÃ¬ÂËœ Ã¬Â°Â¨Ã¬â€žÂ¸Ã«Å’â‚¬ ÃªÂ³ÂµÃ­â€¢â„¢ Ã¬â€ â€Ã«Â£Â¨Ã¬â€¦ËœÃ¬Å¾â€¦Ã«â€¹Ë†Ã«â€¹Â¤. ÃªÂ°â€¢Ã¬Â²Â´Ã¬â„¢â‚¬ Ã¬Å“ Ã¬â€”Â°Ã¬Â²Â´ Ã­â€¢Â´Ã¬â€žÂÃ¬ÂËœ Ã«Â¹ Ã«Â¥Â´ÃªÂ³ Ã¬ â€¢Ã­â„¢â€¢Ã­â€¢Å“ Ã­â€¢Â´Ã¬â€žÂ, Ã¬â€¹Â¤Ã¬ Å“Ã¬â€”Â ÃªÂ°â‚¬ÃªÂ¹Å’Ã¬Å¡Â´ Ã¬ â€žÃ¬Â²Â´ Ã¬â€¹Å“Ã¬Å Â¤Ã­â€¦Å“ ÃªÂµÂ¬Ã¬â€žÂ± Ã­â€¢Â´Ã¬â€žÂ, Ã¬ â€¢Ã«Â°â‚¬Ã­â€¢Å“ Ã¬â€¹Â¤Ã¬ Å“ Ã­Ëœâ€žÃ¬Æ’Â Ã­Ââ€°ÃªÂ°â‚¬ÃªÂ°â‚¬ ÃªÂ°â‚¬Ã«Å Â¥Ã­â€¢Â©Ã«â€¹Ë†Ã«â€¹Â¤. **DAFUL ÃªÂ³ÂµÃ¬â€¹Â Ã­â„¢Ë†Ã­Å½ËœÃ¬ÂÂ´Ã¬Â§â‚¬ https://www.daful.com **DAFUL ÃªÂ³ÂµÃ¬â€¹Â Ã«Â¸â€Ã«Â¡Å“ÃªÂ·Â¸ ht...</t>
  </si>
  <si>
    <t>Ã­Æ’Å“Ã¬â€žÂ±Ã¬â€”ÂÃ¬Å Â¤Ã¬â€”â€Ã¬ÂÂ´, DAFUL, Ã«Ââ„¢Ã¬â€”Â­Ã­â€¢â„¢, MeshFree, Ã«â€¹Â¤Ã«Â¬Â¼Ã¬Â²Â´Ã«Ââ„¢Ã¬â€”Â­Ã­â€¢â„¢, Ã¬Â§â€žÃ«Ââ„¢Ã­â€¢Â´Ã¬â€žÂ, Ã¬â€¹Å“Ã¬Å Â¤Ã­â€¦Å“Ã­â€¢Â´Ã¬â€žÂ, Ã¬â€ Å’Ã¬ÂÅ’Ã­â€¢Â´Ã¬â€žÂ, Multibodydynamics</t>
  </si>
  <si>
    <t>HWrHg9FrKpY</t>
  </si>
  <si>
    <t>CAE ì—”ì§€ë‹ˆì–´ë¥¼ ìœ„í•œ í´ë¼ìš°ë“œ, eTSNE!</t>
  </si>
  <si>
    <t>https://www.youtube.com/watch?v=p9vnQ6xyoP4</t>
  </si>
  <si>
    <t>https://i.ytimg.com/vi/p9vnQ6xyoP4/hqdefault.jpg?sqp=-oaymwEZCPYBEIoBSFXyq4qpAwsIARUAAIhCGAFwAQ==&amp;rs=AOn4CLD70FW6EqsRNwxxpOXN9DXwB_cjQw</t>
  </si>
  <si>
    <t>CAE Ã¬ â€žÃ«Â¬Â¸ÃªÂ¸Â°Ã¬â€”â€¦ Ã­Æ’Å“Ã¬â€žÂ±Ã¬â€”ÂÃ¬Å Â¤Ã¬â€”â€Ã¬ÂÂ´Ã¬â€”ÂÃ¬â€žÅ“ 30Ã«â€¦â€ž Ã«â€¦Â¸Ã­â€¢ËœÃ¬Å¡Â°Ã«Â¥Â¼ Ã«Â°â€Ã­Æ’â€¢Ã¬Å“Â¼Ã«Â¡Å“ Ã­â€¢Â´Ã¬â€žÂ Ã¬â€”â€Ã¬Â§â‚¬Ã«â€¹Ë†Ã¬â€“Â´Ã«Â¥Â¼ Ã¬Å“â€žÃ­â€¢Å“ Ã­ÂÂ´Ã«ÂÂ¼Ã¬Å¡Â°Ã«â€œÅ“ Ã¬â€žÅ“Ã«Â¹â€žÃ¬Å Â¤Ã«Â¥Â¼ Ã¬ Å“ÃªÂ³ÂµÃ­â€¢Â©Ã«â€¹Ë†Ã«â€¹Â¤. Ã«Ââ€ Ã«Â¹ Ã«Â¥Â´ÃªÂ³ , Ã¬â€°Â½ÃªÂ³ , Ã­Å¡Â¨Ã¬Å“Â¨Ã¬ ÂÃ¬ÂÂ¸ Ã¬â€¹Å“Ã«Â®Â¬Ã« Ë†Ã¬ÂÂ´Ã¬â€¦ËœÃ¬Ââ€ž Ã¬Å“â€žÃ­â€¢Å“ Ã¬Â§â‚¬Ã«Â¦â€žÃªÂ¸Â¸, Ã¬ÂÂ´Ã¬ Å“ eTSNEÃ¬â„¢â‚¬ Ã­â€¢Â¨ÃªÂ»Ëœ Ã­â€¢ËœÃ¬â€žÂ¸Ã¬Å¡â€! CAE on the Cloud, eTSNE! ++++++++++++++++++++++...</t>
  </si>
  <si>
    <t>CAE, ANSYS, FLUENT, CFX, MAXWELL, ÃªÂµÂ¬Ã¬Â¡Â°Ã­â€¢Â´Ã¬â€žÂ, Ã¬Å“ Ã«Ââ„¢Ã­â€¢Â´Ã¬â€žÂ, Ã¬ â€žÃ¬Å¾ÂÃªÂ¸Â°Ã­â€¢Â´Ã¬â€žÂ, HPC, HPCÃ­ÂÂ´Ã«ÂÂ¼Ã¬Å¡Â°Ã«â€œÅ“, CAEÃ­ÂÂ´Ã«ÂÂ¼Ã¬Å¡Â°Ã«â€œÅ“, HPCCloud</t>
  </si>
  <si>
    <t>p9vnQ6xyoP4</t>
  </si>
  <si>
    <t>Ensight ì˜ìƒ</t>
  </si>
  <si>
    <t>https://www.youtube.com/watch?v=t5HfRcm897Q</t>
  </si>
  <si>
    <t>https://i.ytimg.com/vi/t5HfRcm897Q/hqdefault.jpg?sqp=-oaymwEZCPYBEIoBSFXyq4qpAwsIARUAAIhCGAFwAQ==&amp;rs=AOn4CLCI9dd-HWPijoLEbD-Vdwa6yukySQ</t>
  </si>
  <si>
    <t>t5HfRcm897Q</t>
  </si>
  <si>
    <t>SpaceClaim_03 GroupNamed Selection ì„¤ì • ë°©ë²•</t>
  </si>
  <si>
    <t>https://www.youtube.com/watch?v=_iVhQRlKEw8</t>
  </si>
  <si>
    <t>https://i.ytimg.com/vi/_iVhQRlKEw8/hqdefault.jpg?sqp=-oaymwEZCPYBEIoBSFXyq4qpAwsIARUAAIhCGAFwAQ==&amp;rs=AOn4CLD106RGgPeGPxuI8sBcdkNcSq91WQ</t>
  </si>
  <si>
    <t>CAE, ANSYS, FLUENT, CFX, MAXWELL, ÃªÂµÂ¬Ã¬Â¡Â°Ã­â€¢Â´Ã¬â€žÂ, Ã¬Å“ Ã«Ââ„¢Ã­â€¢Â´Ã¬â€žÂ, Ã¬ â€žÃ¬Å¾ÂÃªÂ¸Â°Ã­â€¢Â´Ã¬â€žÂ, SpaceClaim, SCDM</t>
  </si>
  <si>
    <t>_iVhQRlKEw8</t>
  </si>
  <si>
    <t>SpaceClaim_02 ë‹¨ìœ„ ì˜µì…˜ ë³€ê²½ ë°©ë²•</t>
  </si>
  <si>
    <t>https://www.youtube.com/watch?v=0GKfTuQ9FZY</t>
  </si>
  <si>
    <t>https://i.ytimg.com/vi/0GKfTuQ9FZY/hqdefault.jpg?sqp=-oaymwEZCPYBEIoBSFXyq4qpAwsIARUAAIhCGAFwAQ==&amp;rs=AOn4CLDNkNG61WCYmxnkmS0TZACOXrIhHQ</t>
  </si>
  <si>
    <t>0GKfTuQ9FZY</t>
  </si>
  <si>
    <t>SpaceClaim_01 ì–¸ì–´ ë³€ê²½ ë°©ë²•</t>
  </si>
  <si>
    <t>https://www.youtube.com/watch?v=gzVkuIbHo7A</t>
  </si>
  <si>
    <t>https://i.ytimg.com/vi/gzVkuIbHo7A/hqdefault.jpg?sqp=-oaymwEZCPYBEIoBSFXyq4qpAwsIARUAAIhCGAFwAQ==&amp;rs=AOn4CLDk6kntwKfsvj57XihqHviTqgSb3w</t>
  </si>
  <si>
    <t>gzVkuIbHo7A</t>
  </si>
  <si>
    <t>SCDM_31_KeyShotì„ í™œìš©í•œ Rendering ë°©ë²•</t>
  </si>
  <si>
    <t>https://www.youtube.com/watch?v=iBp5kml2oWg</t>
  </si>
  <si>
    <t>https://i.ytimg.com/vi/iBp5kml2oWg/hqdefault.jpg?sqp=-oaymwEZCPYBEIoBSFXyq4qpAwsIARUAAIhCGAFwAQ==&amp;rs=AOn4CLAqWMGoin7ZBkLjy3hQoadvSeDxxw</t>
  </si>
  <si>
    <t>CAE, ANSYS, FLUENT, CFX, MAXWELL, ÃªÂµÂ¬Ã¬Â¡Â°Ã­â€¢Â´Ã¬â€žÂ, Ã¬Å“ Ã«Ââ„¢Ã­â€¢Â´Ã¬â€žÂ, Ã¬ â€žÃ¬Å¾ÂÃªÂ¸Â°Ã­â€¢Â´Ã¬â€žÂ, SPACE CLAIM, SCDM</t>
  </si>
  <si>
    <t>iBp5kml2oWg</t>
  </si>
  <si>
    <t>SCDM_05_Section View Moving ë°©ë²•</t>
  </si>
  <si>
    <t>https://www.youtube.com/watch?v=-lfUDDaCpk8</t>
  </si>
  <si>
    <t>https://i.ytimg.com/vi/-lfUDDaCpk8/hqdefault.jpg?sqp=-oaymwEZCPYBEIoBSFXyq4qpAwsIARUAAIhCGAFwAQ==&amp;rs=AOn4CLAbFHJ1wvpyHT4L47Lx8DmDckcSMQ</t>
  </si>
  <si>
    <t>SCDM_27_Assembly ë°©ë²•(ë©´ì •ë ¬, ì¶•ì •ë ¬)</t>
  </si>
  <si>
    <t>https://www.youtube.com/watch?v=IwJNJ9tUNMs</t>
  </si>
  <si>
    <t>https://i.ytimg.com/vi/IwJNJ9tUNMs/hqdefault.jpg?sqp=-oaymwEZCPYBEIoBSFXyq4qpAwsIARUAAIhCGAFwAQ==&amp;rs=AOn4CLAi88Fp9DlrgHu1MHJdN1GG7VWghQ</t>
  </si>
  <si>
    <t>IwJNJ9tUNMs</t>
  </si>
  <si>
    <t>[íƒœì„±ì—ìŠ¤ì—”ì´ DAFUL / ì‹œë®¬ë ˆì´ì…˜ ì˜ìƒ] DAFUL DEMO ì˜ìƒ</t>
  </si>
  <si>
    <t>https://www.youtube.com/watch?v=v6KQWLapgTo</t>
  </si>
  <si>
    <t>https://i.ytimg.com/vi/v6KQWLapgTo/hqdefault.jpg?sqp=-oaymwEZCPYBEIoBSFXyq4qpAwsIARUAAIhCGAFwAQ==&amp;rs=AOn4CLDr8V0sf4lS7hDzxdmbKLsqZgvm4Q</t>
  </si>
  <si>
    <t>v6KQWLapgTo</t>
  </si>
  <si>
    <t>[íƒœì„±ì—ìŠ¤ì—”ì´ DAFUL / ì‹œë®¬ë ˆì´ì…˜ ì˜ìƒ] Exvacator 02</t>
  </si>
  <si>
    <t>https://www.youtube.com/watch?v=VJdTJIYXemc</t>
  </si>
  <si>
    <t>https://i.ytimg.com/vi/VJdTJIYXemc/hqdefault.jpg?sqp=-oaymwEZCPYBEIoBSFXyq4qpAwsIARUAAIhCGAFwAQ==&amp;rs=AOn4CLDYFVCRyn3PLwuddSVaR4gPnE6BDA</t>
  </si>
  <si>
    <t>VJdTJIYXemc</t>
  </si>
  <si>
    <t>[íƒœì„±ì—ìŠ¤ì—”ì´ DAFUL / ì‹œë®¬ë ˆì´ì…˜ ì˜ìƒ] Bicycle</t>
  </si>
  <si>
    <t>https://www.youtube.com/watch?v=hs0_Wr2ZVow</t>
  </si>
  <si>
    <t>https://i.ytimg.com/vi/hs0_Wr2ZVow/hqdefault.jpg?sqp=-oaymwEZCPYBEIoBSFXyq4qpAwsIARUAAIhCGAFwAQ==&amp;rs=AOn4CLAWvzTARuZJB8zAvtOMoq6RxOp-EA</t>
  </si>
  <si>
    <t>hs0_Wr2ZVow</t>
  </si>
  <si>
    <t>[íƒœì„±ì—ìŠ¤ì—”ì´ DAFUL / ì‹œë®¬ë ˆì´ì…˜ ì˜ìƒ] DAFUL ì†Œê°œ</t>
  </si>
  <si>
    <t>https://www.youtube.com/watch?v=Y1HmHcuY0_o</t>
  </si>
  <si>
    <t>https://i.ytimg.com/vi/Y1HmHcuY0_o/hqdefault.jpg?sqp=-oaymwEZCPYBEIoBSFXyq4qpAwsIARUAAIhCGAFwAQ==&amp;rs=AOn4CLCbbEr4RxQQyABREww7qaJoo6Uk9A</t>
  </si>
  <si>
    <t>Y1HmHcuY0_o</t>
  </si>
  <si>
    <t>[íƒœì„±ì—ìŠ¤ì—”ì´ DAFUL / ì‹œë®¬ë ˆì´ì…˜ ì˜ìƒ] Planetary Gear</t>
  </si>
  <si>
    <t>https://www.youtube.com/watch?v=m_mhHS17kAM</t>
  </si>
  <si>
    <t>https://i.ytimg.com/vi/m_mhHS17kAM/hqdefault.jpg?sqp=-oaymwEZCPYBEIoBSFXyq4qpAwsIARUAAIhCGAFwAQ==&amp;rs=AOn4CLDPaFNkhJTLvxK68gd1guBHNl4b4Q</t>
  </si>
  <si>
    <t>m_mhHS17kAM</t>
  </si>
  <si>
    <t>[íƒœì„±ì—ìŠ¤ì—”ì´ DAFUL / ì‹œë®¬ë ˆì´ì…˜ ì˜ìƒ] Suspension</t>
  </si>
  <si>
    <t>https://www.youtube.com/watch?v=mwkBiIRwJbw</t>
  </si>
  <si>
    <t>https://i.ytimg.com/vi/mwkBiIRwJbw/hqdefault.jpg?sqp=-oaymwEZCPYBEIoBSFXyq4qpAwsIARUAAIhCGAFwAQ==&amp;rs=AOn4CLDSZZWnWvOawulJjpO8TJEUG8d7Hw</t>
  </si>
  <si>
    <t>mwkBiIRwJbw</t>
  </si>
  <si>
    <t>[íƒœì„±ì—ìŠ¤ì—”ì´ DAFUL / ì‹œë®¬ë ˆì´ì…˜ ì˜ìƒ] Shifting Bicycle Chain</t>
  </si>
  <si>
    <t>https://www.youtube.com/watch?v=LV4xOKh-pJw</t>
  </si>
  <si>
    <t>https://i.ytimg.com/vi/LV4xOKh-pJw/hqdefault.jpg?sqp=-oaymwEZCPYBEIoBSFXyq4qpAwsIARUAAIhCGAFwAQ==&amp;rs=AOn4CLA2ZBzvTvMkSpNzwjO0JnWRDtKFZw</t>
  </si>
  <si>
    <t>LV4xOKh-pJw</t>
  </si>
  <si>
    <t>[íƒœì„±ì—ìŠ¤ì—”ì´ DAFUL / ì‹œë®¬ë ˆì´ì…˜ ì˜ìƒ] Electronic Parking Brake System</t>
  </si>
  <si>
    <t>https://www.youtube.com/watch?v=OhA4HrsJ490</t>
  </si>
  <si>
    <t>https://i.ytimg.com/vi/OhA4HrsJ490/hqdefault.jpg?sqp=-oaymwEZCPYBEIoBSFXyq4qpAwsIARUAAIhCGAFwAQ==&amp;rs=AOn4CLAJ_aovOD9raxT8X6eMmd_6LmkImA</t>
  </si>
  <si>
    <t>OhA4HrsJ490</t>
  </si>
  <si>
    <t>[íƒœì„±ì—ìŠ¤ì—”ì´ DAFUL / ì‹œë®¬ë ˆì´ì…˜ ì˜ìƒ] ATV</t>
  </si>
  <si>
    <t>https://www.youtube.com/watch?v=Jj_7V1RP-a0</t>
  </si>
  <si>
    <t>https://i.ytimg.com/vi/Jj_7V1RP-a0/hqdefault.jpg?sqp=-oaymwEZCPYBEIoBSFXyq4qpAwsIARUAAIhCGAFwAQ==&amp;rs=AOn4CLClILVHA2yxzDRkZee9qiA0uwmUvw</t>
  </si>
  <si>
    <t>Jj_7V1RP-a0</t>
  </si>
  <si>
    <t>SCDM KeyShotì„ í™œìš©í•œ Rendering ë°©ë²•</t>
  </si>
  <si>
    <t>https://www.youtube.com/watch?v=mVE7d2OZ548</t>
  </si>
  <si>
    <t>https://i.ytimg.com/vi/mVE7d2OZ548/hqdefault.jpg?sqp=-oaymwEZCPYBEIoBSFXyq4qpAwsIARUAAIhCGAFwAQ==&amp;rs=AOn4CLBVNz4x4H13moAo-zxXxSEPaPRVYA</t>
  </si>
  <si>
    <t>mVE7d2OZ548</t>
  </si>
  <si>
    <t>[íƒœì„±ì—ìŠ¤ì—”ì´ DAFUL / ì‹œë®¬ë ˆì´ì…˜ ì˜ìƒ] Press Machine</t>
  </si>
  <si>
    <t>https://www.youtube.com/watch?v=rSQN2v0EXbo</t>
  </si>
  <si>
    <t>https://i.ytimg.com/vi/rSQN2v0EXbo/hqdefault.jpg?sqp=-oaymwEZCPYBEIoBSFXyq4qpAwsIARUAAIhCGAFwAQ==&amp;rs=AOn4CLBPBWOrTcgEUWj0XCUpoQfi6HugGw</t>
  </si>
  <si>
    <t>rSQN2v0EXbo</t>
  </si>
  <si>
    <t>[íƒœì„±ì—ìŠ¤ì—”ì´ DAFUL / ì‹œë®¬ë ˆì´ì…˜ ì˜ìƒ] Chained System</t>
  </si>
  <si>
    <t>https://www.youtube.com/watch?v=iEhfXtJx18g</t>
  </si>
  <si>
    <t>https://i.ytimg.com/vi/iEhfXtJx18g/hqdefault.jpg?sqp=-oaymwEZCPYBEIoBSFXyq4qpAwsIARUAAIhCGAFwAQ==&amp;rs=AOn4CLCHb0vFKpgLPTXfeyzIjKT51WymwA</t>
  </si>
  <si>
    <t>iEhfXtJx18g</t>
  </si>
  <si>
    <t>[íƒœì„±ì—ìŠ¤ì—”ì´ DAFUL / ì‹œë®¬ë ˆì´ì…˜ ì˜ìƒ] Excavator</t>
  </si>
  <si>
    <t>https://www.youtube.com/watch?v=XhzqD1Apgl0</t>
  </si>
  <si>
    <t>https://i.ytimg.com/vi/XhzqD1Apgl0/hqdefault.jpg?sqp=-oaymwEZCPYBEIoBSFXyq4qpAwsIARUAAIhCGAFwAQ==&amp;rs=AOn4CLDDLYoOna0m2W2zFDMBPOKCp--gaA</t>
  </si>
  <si>
    <t>XhzqD1Apgl0</t>
  </si>
  <si>
    <t>[íƒœì„±ì—ìŠ¤ì—”ì´ DAFUL / ì‹œë®¬ë ˆì´ì…˜ ì˜ìƒ] Track System</t>
  </si>
  <si>
    <t>https://www.youtube.com/watch?v=QNhdR4JBPdM</t>
  </si>
  <si>
    <t>https://i.ytimg.com/vi/QNhdR4JBPdM/hqdefault.jpg?sqp=-oaymwEZCPYBEIoBSFXyq4qpAwsIARUAAIhCGAFwAQ==&amp;rs=AOn4CLABkx8NNaiOVjomYrjHgIgNitqGuA</t>
  </si>
  <si>
    <t>QNhdR4JBPdM</t>
  </si>
  <si>
    <t>[íƒœì„±ì—ìŠ¤ì—”ì´ DAFUL / ì‹œë®¬ë ˆì´ì…˜ ì˜ìƒ] Glass Transfer</t>
  </si>
  <si>
    <t>https://www.youtube.com/watch?v=urXpGHQuOng</t>
  </si>
  <si>
    <t>https://i.ytimg.com/vi/urXpGHQuOng/hqdefault.jpg?sqp=-oaymwEZCPYBEIoBSFXyq4qpAwsIARUAAIhCGAFwAQ==&amp;rs=AOn4CLBr1Bgs6GcTtOeJwLyovUgslcueNA</t>
  </si>
  <si>
    <t>urXpGHQuOng</t>
  </si>
  <si>
    <t>DAFUL</t>
  </si>
  <si>
    <t>https://www.youtube.com/watch?v=WUBfe-v5VrE</t>
  </si>
  <si>
    <t>https://i.ytimg.com/vi/WUBfe-v5VrE/hqdefault.jpg?sqp=-oaymwEZCPYBEIoBSFXyq4qpAwsIARUAAIhCGAFwAQ==&amp;rs=AOn4CLDanjO6PuHQ1HMFbzgLykrHGFDDDg</t>
  </si>
  <si>
    <t>CAE, ANSYS, FLUENT, CFX, MAXWELL, ÃªÂµÂ¬Ã¬Â¡Â°Ã­â€¢Â´Ã¬â€žÂ, Ã¬Å“ Ã«Ââ„¢Ã­â€¢Â´Ã¬â€žÂ, Ã¬ â€žÃ¬Å¾ÂÃªÂ¸Â°Ã­â€¢Â´Ã¬â€žÂ, DAFUL</t>
  </si>
  <si>
    <t>WUBfe-v5VrE</t>
  </si>
  <si>
    <t>ANSYS AQWAë¥¼ ì´ìš©í•œ Jacket Launching ëª¨ì‚¬ í•´ì„ ì‚¬ë¡€</t>
  </si>
  <si>
    <t>https://www.youtube.com/watch?v=EjHdGi4P_Qc</t>
  </si>
  <si>
    <t>https://i.ytimg.com/vi/EjHdGi4P_Qc/hqdefault.jpg?sqp=-oaymwEZCPYBEIoBSFXyq4qpAwsIARUAAIhCGAFwAQ==&amp;rs=AOn4CLDTsHeCRy7d48k1qjXv7nrlqE6r1g</t>
  </si>
  <si>
    <t>CAE, ANSYS, FLUENT, CFX, MAXWELL, ÃªÂµÂ¬Ã¬Â¡Â°Ã­â€¢Â´Ã¬â€žÂ, Ã¬Å“ Ã«Ââ„¢Ã­â€¢Â´Ã¬â€žÂ, Ã¬ â€žÃ¬Å¾ÂÃªÂ¸Â°Ã­â€¢Â´Ã¬â€žÂ, ANSYS AQWA</t>
  </si>
  <si>
    <t>EjHdGi4P_Qc</t>
  </si>
  <si>
    <t>Workbech í™˜ê²½ì—ì„œì˜ ANSYS AQWA êµ¬ë™ ì‚¬ë¡€</t>
  </si>
  <si>
    <t>https://www.youtube.com/watch?v=_EMrB4RHeDs</t>
  </si>
  <si>
    <t>https://i.ytimg.com/vi/_EMrB4RHeDs/hqdefault.jpg?sqp=-oaymwEZCPYBEIoBSFXyq4qpAwsIARUAAIhCGAFwAQ==&amp;rs=AOn4CLC0rY6ZqoENYua0lAJU6lo1smHlPw</t>
  </si>
  <si>
    <t>_EMrB4RHeDs</t>
  </si>
  <si>
    <t>ANSYS AQWA Articulation í™œìš© ì‚¬ë¡€</t>
  </si>
  <si>
    <t>https://www.youtube.com/watch?v=ZrHPM9qv4Ws</t>
  </si>
  <si>
    <t>https://i.ytimg.com/vi/ZrHPM9qv4Ws/hqdefault.jpg?sqp=-oaymwEZCPYBEIoBSFXyq4qpAwsIARUAAIhCGAFwAQ==&amp;rs=AOn4CLAj4C6NCEooeY5vtr5i0CFMEtiZcQ</t>
  </si>
  <si>
    <t>ZrHPM9qv4Ws</t>
  </si>
  <si>
    <t>Pervasive Engineering 18 0 Overview Video</t>
  </si>
  <si>
    <t>https://www.youtube.com/watch?v=RdVBDyHQMHw</t>
  </si>
  <si>
    <t>https://i.ytimg.com/vi/RdVBDyHQMHw/hqdefault.jpg?sqp=-oaymwEZCPYBEIoBSFXyq4qpAwsIARUAAIhCGAFwAQ==&amp;rs=AOn4CLAFeV42mSgxauuudKo2C61FdoPwqA</t>
  </si>
  <si>
    <t>Ã­Æ’Å“Ã¬â€žÂ±Ã¬â€”ÂÃ¬Å Â¤Ã¬â€”â€Ã¬ÂÂ´Ã«Å â€ ANSYS, FLUENT, CFX, MAXWELL Ã­Å’ÂÃ«Â§Â¤, ÃªÂµÂÃ¬Å“Â¡, Ã¬Â»Â¨Ã¬â€žÂ¤Ã­Å’â€¦Ã¬Ââ€ž Ã¬ Å“ÃªÂ³ÂµÃ­â€¢ËœÃ«Å â€ ÃªÂ°â‚¬Ã¬Å¾Â¥ Ã¬ËœÂ¤Ã«Å¾Å“ Ã¬â€”Â­Ã¬â€šÂ¬Ã¬â„¢â‚¬ Ã¬ÂµÅ“ÃªÂ³ Ã¬ÂËœ CAE Ã¬ â€žÃ«Â¬Â¸ Ã¬ÂÂ¸Ã« Â¥Ã¬Ââ€ž ÃªÂ°â€“Ã¬Â¶Ëœ Ã¬â€ž Ã«â€˜Â Ã¬â€”â€¦Ã¬Â²Â´Ã¬Å¾â€¦Ã«â€¹Ë†Ã«â€¹Â¤.</t>
  </si>
  <si>
    <t>RdVBDyHQMHw</t>
  </si>
  <si>
    <t>https://www.youtube.com/watch?v=1kPmxUoeQSA</t>
  </si>
  <si>
    <t>https://i.ytimg.com/vi/1kPmxUoeQSA/hqdefault.jpg?sqp=-oaymwEZCPYBEIoBSFXyq4qpAwsIARUAAIhCGAFwAQ==&amp;rs=AOn4CLDoLMuMlgPuKyvX1tTObME00FQPcA</t>
  </si>
  <si>
    <t>1kPmxUoeQSA</t>
  </si>
  <si>
    <t>[ì—´ë¦°ì„¸ë¯¸ë‚˜] Maxwellì„ ì´ìš©í•œ Motorì˜ Typeì— ë”°ë¥¸ í•´ì„ tips</t>
  </si>
  <si>
    <t>https://www.youtube.com/watch?v=n_Mprtlgo6o</t>
  </si>
  <si>
    <t>https://i.ytimg.com/vi/n_Mprtlgo6o/hqdefault.jpg?sqp=-oaymwEZCPYBEIoBSFXyq4qpAwsIARUAAIhCGAFwAQ==&amp;rs=AOn4CLDSgAAPXOYoKVJz826K8tkeWIfWAA</t>
  </si>
  <si>
    <t>Ã¬â€ºÂÃ«Â³Â¸ Ã¬ËœÂÃ¬Æ’ÂÃ¬Ââ‚¬ Ã­â€¢ËœÃªÂ¸Â° ÃªÂ²Â½Ã«Â¡Å“Ã¬â€”ÂÃ¬â€žÅ“ Ã­â„¢â€¢Ã¬ÂÂ¸Ã­â€¢ËœÃ¬â€¹Â¤ Ã¬Ë†Ëœ Ã¬Å¾Ë†Ã¬Å ÂµÃ«â€¹Ë†Ã«â€¹Â¤. https://edu.tsne.co.kr/ Chapter 1 . RMxprtÃ«Â¥Â¼ Ã¬ÂÂ´Ã¬Å¡Â©Ã­â€¢Å“ Motor Ã­â€¢Â´Ã¬â€žÂ Tips Ã¢â‚¬â€œ ÃªÂ¶Å’Ã¬â€ž Ã¬â€žÂ¤Ã¬ â€¢ Ã«Â°Â©Ã«Â²â€¢ Ã¢â‚¬â€œ SetupÃ¬ÂËœ Ã¬Å¾â€¦,Ã¬Â¶Å“Ã« Â¥ Ã¬â€žÂ¤Ã¬ â€¢ Ã«Â°Â©Ã«Â²â€¢ Ã¢â‚¬â€œ OptimetricsÃ«Â¥Â¼ Ã­â„¢Å“Ã¬Å¡Â©Ã­â€¢Å“ Ã¬Â¶Å“Ã« Â¥ Ã­â„¢â€¢Ã¬ÂÂ¸ Chapter 2. ...</t>
  </si>
  <si>
    <t>CAE, ANSYS, FLUENT, CFX, MAXWELL, ÃªÂµÂ¬Ã¬Â¡Â°Ã­â€¢Â´Ã¬â€žÂ, Ã¬Å“ Ã«Ââ„¢Ã­â€¢Â´Ã¬â€žÂ, Ã¬ â€žÃ¬Å¾ÂÃªÂ¸Â°Ã­â€¢Â´Ã¬â€žÂ, motor, Ã­Æ’Å“Ã¬â€žÂ±Ã¬â€”ÂÃ¬Å Â¤Ã¬â€”â€Ã¬ÂÂ´</t>
  </si>
  <si>
    <t>n_Mprtlgo6o</t>
  </si>
  <si>
    <t>[ì—´ë¦°ì„¸ë¯¸ë‚˜] Workbench í”¼ë¡œ ëª¨ë“ˆì„ ì‚¬ìš©í•œ ë‹¤ì–‘í•œ í•´ì„ ë°©ë²•</t>
  </si>
  <si>
    <t>https://www.youtube.com/watch?v=l--WAlOants</t>
  </si>
  <si>
    <t>https://i.ytimg.com/vi/l--WAlOants/hqdefault.jpg?sqp=-oaymwEZCPYBEIoBSFXyq4qpAwsIARUAAIhCGAFwAQ==&amp;rs=AOn4CLCg-IgFD5V6xgTSMzhkgXuQbkDS6w</t>
  </si>
  <si>
    <t>Ã¬â€ºÂÃ«Â³Â¸ Ã¬ËœÂÃ¬Æ’ÂÃ¬Ââ‚¬ Ã­â€¢ËœÃªÂ¸Â° ÃªÂ²Â½Ã«Â¡Å“Ã¬â€”ÂÃ¬â€žÅ“ Ã­â„¢â€¢Ã¬ÂÂ¸Ã­â€¢ËœÃ¬â€¹Â¤ Ã¬Ë†Ëœ Ã¬Å¾Ë†Ã¬Å ÂµÃ«â€¹Ë†Ã«â€¹Â¤. https://edu.tsne.co.kr/ Chapter 1 . Ã­â€Â¼Ã«Â¡Å“ Ã­â€¢Â´Ã¬â€žÂÃ¬ÂËœ Ã¬ÂÂ´Ã«Â¡ Ã¢â‚¬â€œ Ã­â€Â¼Ã«Â¡Å“ Ã­Å’Å’Ã¬â€ ÂÃ¬ÂËœ Ã«Â¶â€žÃ«Â¥Ëœ Ã¢â‚¬â€œ Ã­â€Â¼Ã«Â¡Å“ Ã­â€¢Â´Ã¬â€žÂÃ¬â€”ÂÃ¬â€žÅ“ Ã¬â€šÂ¬Ã¬Å¡Â©Ã«ÂËœÃ«Å â€ Ã¬Å¡Â©Ã¬â€“Â´ Ã¢â‚¬â€œ Ã­â€Â¼Ã«Â¡Å“ Ã­â€¢Â´Ã¬â€žÂ Ã¬ÂÂ´Ã«Â¡ Ã¢â€”Â Ã¬Ââ€˜Ã« Â¥-Ã¬Ë†ËœÃ«Âªâ€¦ Ã­â€Â¼Ã«Â¡Å“ Ã¢â€”Â Ã«Â³â‚¬Ã­Ëœâ€¢Ã«Â¥ -Ã¬Ë†ËœÃ«Âªâ€¦ Ã­â€Â¼Ã«Â¡Å“ Chapter 2. Ã­â€Â¼Ã«Â¡Å“ Ã­â€¢Â´Ã¬â€žÂ Ã¬ËœË†Ã¬ Å“...</t>
  </si>
  <si>
    <t>CAE, ANSYS, FLUENT, CFX, MAXWELL, ÃªÂµÂ¬Ã¬Â¡Â°Ã­â€¢Â´Ã¬â€žÂ, Ã¬Å“ Ã«Ââ„¢Ã­â€¢Â´Ã¬â€žÂ, Ã¬ â€žÃ¬Å¾ÂÃªÂ¸Â°Ã­â€¢Â´Ã¬â€žÂ, Ã­â€Â¼Ã«Â¡Å“Ã­â€¢Â´Ã¬â€žÂ</t>
  </si>
  <si>
    <t>l--WAlOants</t>
  </si>
  <si>
    <t>[ì—´ë¦°ì„¸ë¯¸ë‚˜] ANSYS Fluentì˜ Battery Module í•´ì„ ëª¨ë¸ ì†Œê°œ</t>
  </si>
  <si>
    <t>https://www.youtube.com/watch?v=EI1phvNCNug</t>
  </si>
  <si>
    <t>https://i.ytimg.com/vi/EI1phvNCNug/hqdefault.jpg?sqp=-oaymwEZCPYBEIoBSFXyq4qpAwsIARUAAIhCGAFwAQ==&amp;rs=AOn4CLAk3E4gktTlWr6Oxpo1dUBBoNVDXg</t>
  </si>
  <si>
    <t>Ã¬â€ºÂÃ«Â³Â¸ Ã¬ËœÂÃ¬Æ’ÂÃ¬Ââ‚¬ Ã­â€¢ËœÃªÂ¸Â° ÃªÂ²Â½Ã«Â¡Å“Ã¬â€”ÂÃ¬â€žÅ“ Ã­â„¢â€¢Ã¬ÂÂ¸Ã­â€¢ËœÃ¬â€¹Â¤ Ã¬Ë†Ëœ Ã¬Å¾Ë†Ã¬Å ÂµÃ«â€¹Ë†Ã«â€¹Â¤. https://edu.tsne.co.kr/ Chapter 1 . Fluent Battery Ã«ÂªÂ¨Ã«ÂÂ¸ Ã¬â€ Å’ÃªÂ°Å“ Ã¢â‚¬â€œ Battery Ã«ÂªÂ¨Ã«ÂÂ¸ Ã¬ÂÂ´Ã«Â¡ Ã¢â‚¬â€œ Battery Ã«ÂªÂ¨Ã«ÂÂ¸ Ã­Å Â¹Ã¬Â§â€¢ Ã¢â‚¬â€œ Battery Ã«ÂªÂ¨Ã«ÂÂ¸ Ã¬â€šÂ¬Ã¬Å¡Â©Ã«Â²â€¢ Ã¢â‚¬â€œ Battery Ã«ÂªÂ¨Ã«ÂÂ¸ Ã¬Â¶â€ÃªÂ°â‚¬ ÃªÂ¸Â°Ã«Å Â¥ Chap...</t>
  </si>
  <si>
    <t>CAE, ANSYS, FLUENT, CFX, MAXWELL, ÃªÂµÂ¬Ã¬Â¡Â°Ã­â€¢Â´Ã¬â€žÂ, Ã¬Å“ Ã«Ââ„¢Ã­â€¢Â´Ã¬â€žÂ, Ã¬ â€žÃ¬Å¾ÂÃªÂ¸Â°Ã­â€¢Â´Ã¬â€žÂ, BatteryÃ«ÂªÂ¨Ã«ÂÂ¸</t>
  </si>
  <si>
    <t>EI1phvNCNug</t>
  </si>
  <si>
    <t>[ì—´ë¦°ì„¸ë¯¸ë‚˜] ANSYS Fluentì˜ ì „ê¸°í™”í•™ë°˜ì‘ ëª¨ë¸ë§ ê¸°ë²• ì†Œê°œ</t>
  </si>
  <si>
    <t>https://www.youtube.com/watch?v=MGHt7GM5U4s</t>
  </si>
  <si>
    <t>https://i.ytimg.com/vi/MGHt7GM5U4s/hqdefault.jpg?sqp=-oaymwEZCPYBEIoBSFXyq4qpAwsIARUAAIhCGAFwAQ==&amp;rs=AOn4CLCJtbxeEAYtKhxeMDsHVH2f5gXWqQ</t>
  </si>
  <si>
    <t>Ã¬â€ºÂÃ«Â³Â¸ Ã­Å’Å’Ã¬ÂÂ¼Ã¬Ââ‚¬ Ã­â€¢ËœÃªÂ¸Â° ÃªÂ²Â½Ã«Â¡Å“Ã¬â€”ÂÃ¬â€žÅ“ Ã­â„¢â€¢Ã¬ÂÂ¸Ã­â€¢ËœÃ¬â€¹Â¤ Ã¬Ë†Ëœ Ã¬Å¾Ë†Ã¬Å ÂµÃ«â€¹Ë†Ã«â€¹Â¤. https://edu.tsne.co.kr/ Chapter 1 . Ã¬ â€žÃªÂ¸Â°Ã­â„¢â€Ã­â€¢â„¢Ã«Â°ËœÃ¬Ââ€˜ ÃªÂ¸Â°Ã«Â³Â¸ Ã¬ÂÂ´Ã«Â¡ Ã¢â‚¬â€œ Ã¬ÂÂ¼Ã«Â°ËœÃ¬ ÂÃ¬ÂÂ¸ Ã¬ â€žÃªÂ¸Â°Ã­â„¢â€Ã­â€¢â„¢ Ã«Â°ËœÃ¬Ââ€˜Ã¬â€¹Â Ã¢â‚¬â€œ FluentÃ¬â€”ÂÃ¬â€žÅ“Ã¬ÂËœ Ã¬ â€žÃªÂ¸Â°Ã­â„¢â€Ã­â€¢â„¢ Ã«Â°ËœÃ¬Ââ€˜Ã¬â€¹Â Chapter 2. Fluent Ã¬ â€žÃªÂ¸Â°Ã­â„¢â€Ã­â€¢â„¢ Ã«Â°ËœÃ¬Ââ€˜ Ã«ÂªÂ¨Ã«ÂÂ¸ Ã¬â€žÂ¤Ã¬ â€¢ Ã¢â‚¬â€œ Electric-...</t>
  </si>
  <si>
    <t>MGHt7GM5U4s</t>
  </si>
  <si>
    <t>[íƒœì„±ì—ìŠ¤ì—”ì´] ëˆ„êµ¬ë‚˜ ì‰½ê²Œ í•  ìˆ˜ ìžˆëŠ” ANSYSì—ì„œì˜ ìµœì í™” ë° ê°•ê±´ì„¤ê³„ ì›¨ë¹„ë‚˜</t>
  </si>
  <si>
    <t>https://www.youtube.com/watch?v=mUosmtg-EW4</t>
  </si>
  <si>
    <t>https://i.ytimg.com/vi/mUosmtg-EW4/hqdefault.jpg?sqp=-oaymwEZCPYBEIoBSFXyq4qpAwsIARUAAIhCGAFwAQ==&amp;rs=AOn4CLB9typcFQlsHLRgx7gRuk865h23Qw</t>
  </si>
  <si>
    <t>Ã­Æ’Å“Ã¬â€žÂ±Ã¬â€”ÂÃ¬Å Â¤Ã¬â€”â€Ã¬ÂÂ´ Ã¬â€”Â´Ã«Â¦Â°Ã¬â€žÂ¸Ã«Â¯Â¸Ã«â€šËœÃ«Å â€ 2,4Ã¬Â§Â¸Ã¬Â£Â¼ Ã¬Ë†ËœÃ¬Å¡â€Ã¬ÂÂ¼ Ã¬ËœÂ¤Ã­â€ºâ€žÃ¬â€”Â Ã¬Â§â€žÃ­â€“â€°Ã«ÂÂ©Ã«â€¹Ë†Ã«â€¹Â¤ Ã¬â€ºÂÃ«Â³Â¸ Ã¬ËœÂÃ¬Æ’ÂÃ¬Ââ‚¬ edu.tsne.co.krÃ¬â€”ÂÃ¬â€žÅ“Ã­â„¢â€¢Ã¬ÂÂ¸Ã­â€¢ËœÃ¬â€¹Â¤ Ã¬Ë†Ëœ Ã¬Å¾Ë†Ã¬Å ÂµÃ«â€¹Ë†Ã«â€¹Â¤. Chapter 1. Ã¬ÂµÅ“Ã¬ ÂÃ­â„¢â€Ã¬â„¢â‚¬ ÃªÂ°â€¢ÃªÂ±Â´ Ã¬â€žÂ¤ÃªÂ³â€ž - Ã¬ÂµÅ“Ã¬ ÂÃ­â„¢â€Ã¬â„¢â‚¬ ÃªÂ°â€¢ÃªÂ±Â´Ã¬â€žÂ¤ÃªÂ³â€žÃ¬ÂËœ Ã¬ÂËœÃ«Â¯Â¸ - Ã«â€¹Â¤Ã¬â€“â€˜Ã­â€¢Å“ Ã¬ â€˜ÃªÂ·Â¼ Ã«Â°Â©Ã«Â²â€¢ Chapter 2. ANSYSÃ¬ÂËœ Ã«Â³â‚¬Ã¬Ë†Ëœ Ã«ÂªÂ¨Ã«ÂÂ¸Ã«Â§Â, ÃªÂ²Â©Ã¬Å¾ÂÃ¬Æ’ÂÃ¬â€žÂ±, ÃªÂ²Â°ÃªÂ³Â¼ Ã¬Â¶â€Ã¬Â¶Å“...</t>
  </si>
  <si>
    <t>CAE, ANSYS, FLUENT, CFX, MAXWELL, ÃªÂµÂ¬Ã¬Â¡Â°Ã­â€¢Â´Ã¬â€žÂ, Ã¬Å“ Ã«Ââ„¢Ã­â€¢Â´Ã¬â€žÂ, ÃªÂ°â€¢ÃªÂ±Â´Ã¬â€žÂ¤ÃªÂ³â€ž, Ã¬ÂµÅ“Ã¬ ÂÃ­â„¢â€</t>
  </si>
  <si>
    <t>mUosmtg-EW4</t>
  </si>
  <si>
    <t>[íƒœì„±ì—ìŠ¤ì—”ì´] ANSYS Workbench í™˜ê²½ì—ì„œ GSAMGTAMì„ ì´ìš©í•œ ìµœì í™” ì›¨ë¹„ë‚˜</t>
  </si>
  <si>
    <t>https://www.youtube.com/watch?v=gEi-jxe4D1k</t>
  </si>
  <si>
    <t>https://i.ytimg.com/vi/gEi-jxe4D1k/hqdefault.jpg?sqp=-oaymwEZCPYBEIoBSFXyq4qpAwsIARUAAIhCGAFwAQ==&amp;rs=AOn4CLC8F9XIByNXJej-7mDw4-y-2HKR3g</t>
  </si>
  <si>
    <t>Ã¬â€ºÂÃ«Â³Â¸ Ã¬ËœÂÃ¬Æ’ÂÃ¬Ââ‚¬ edu.tsne.co.krÃ¬â€”ÂÃ¬â€žÅ“ Ã­â„¢â€¢Ã¬ÂÂ¸Ã­â€¢ËœÃ¬â€¹Â¤ Ã¬Ë†Ëœ Ã¬Å¾Ë†Ã¬Å ÂµÃ«â€¹Ë†Ã«â€¹Â¤. Chapter 1 . Ã¬ÂµÅ“Ã¬ ÂÃ­â„¢â€Ã¬ÂËœ Ã¬Â¢â€¦Ã«Â¥Ëœ Ã¢â‚¬â€œ Topology Optimization Ã¢â‚¬â€œ Topography Optimization Ã¢â‚¬â€œ Freeform Optimization Ã¢â‚¬â€œ Size/Topometry Optimizat...</t>
  </si>
  <si>
    <t>CAE, ANSYS, FLUENT, CFX, MAXWELL, ÃªÂµÂ¬Ã¬Â¡Â°Ã­â€¢Â´Ã¬â€žÂ, Ã¬Å“ Ã«Ââ„¢Ã­â€¢Â´Ã¬â€žÂ, workbench, Ã¬ÂµÅ“Ã¬ ÂÃ­â„¢â€Ã­â€¢Â´Ã¬â€žÂ</t>
  </si>
  <si>
    <t>gEi-jxe4D1k</t>
  </si>
  <si>
    <t>[íƒœì„±ì—ìŠ¤ì—”ì´] GRANTA MIë¥¼ ì´ìš©í•œ ìž¬ë£Œ ê´€ë¦¬ ì›¨ë¹„ë‚˜</t>
  </si>
  <si>
    <t>https://www.youtube.com/watch?v=FxuzgNDMQRM</t>
  </si>
  <si>
    <t>https://i.ytimg.com/vi/FxuzgNDMQRM/hqdefault.jpg?sqp=-oaymwEZCPYBEIoBSFXyq4qpAwsIARUAAIhCGAFwAQ==&amp;rs=AOn4CLAHgqJpBjnBuRSpCUtHs3rDQj8iXw</t>
  </si>
  <si>
    <t>Ã«Â³Â¸ Ã¬ËœÂÃ¬Æ’ÂÃ¬Ââ‚¬ https://edu.tsne.co.krÃ¬â€”ÂÃ¬â€žÅ“ Ã­â„¢â€¢Ã¬ÂÂ¸ Ã­â€¢ËœÃ¬â€¹Â¤ Ã¬Ë†Ëœ Ã¬Å¾Ë†Ã¬Å ÂµÃ«â€¹Ë†Ã«â€¹Â¤. Chapter 1 . GRANTA Design Ã­Å¡Å’Ã¬â€šÂ¬ Ã¬â€ Å’ÃªÂ°Å“ Ã¢â‚¬â€œ Ã¬Âº Ã«Â¸Å’Ã«Â¦Â¬Ã¬Â§â‚¬Ã«Å’â‚¬Ã­â€¢â„¢ÃªÂµÂÃ¬â€”ÂÃ¬â€žÅ“ Ã¬â€¹Å“Ã¬Å¾â€˜Ã«ÂÅ“ GRANTA DesignÃ¬â€”Â Ã«Å’â‚¬Ã­â€¢Å“ Ã¬â€ Å’ÃªÂ°Å“ Chapter 2. GRANTA MI Ã¢â‚¬â€œ ÃªÂ¸Â°Ã¬â€”â€¦Ã¬â€”ÂÃ¬â€žÅ“ Ã¬Å¾Â¬Ã«Â£Å’ Ã¬ â€¢Ã«Â³Â´ ÃªÂ´â‚¬Ã«Â¦Â¬ Ã¬â€¹Å“Ã¬Å Â¤Ã­â€¦Å“Ã¬ÂÂ´ Ã­â€¢â€ž...</t>
  </si>
  <si>
    <t>CAE, ANSYS, FLUENT, CFX, MAXWELL, ÃªÂµÂ¬Ã¬Â¡Â°Ã­â€¢Â´Ã¬â€žÂ, Ã¬Å“ Ã«Ââ„¢Ã­â€¢Â´Ã¬â€žÂ, Ã¬ â€žÃ¬Å¾ÂÃªÂ¸Â°Ã­â€¢Â´Ã¬â€žÂ, granta, Ã¬Å¾Â¬Ã«Â£Å’ÃªÂ´â‚¬Ã«Â¦Â¬</t>
  </si>
  <si>
    <t>FxuzgNDMQRM</t>
  </si>
  <si>
    <t>[íƒœì„±ì—ìŠ¤ì—”ì´] ì„¤ê³„ìžë¥¼ ìœ„í•œ ê³µì°¨ë¶„ì„ ì´ë¡  ë° ì ìš© ë°©ì•ˆ ì›¨ë¹„ë‚˜</t>
  </si>
  <si>
    <t>https://www.youtube.com/watch?v=VAkcXXv1i8s</t>
  </si>
  <si>
    <t>https://i.ytimg.com/vi/VAkcXXv1i8s/hqdefault.jpg?sqp=-oaymwEZCPYBEIoBSFXyq4qpAwsIARUAAIhCGAFwAQ==&amp;rs=AOn4CLAdNBDYhxExKVdHhLwRakxsRanO5A</t>
  </si>
  <si>
    <t>Ã¬â€ºÂÃ«Â³Â¸Ã¬ËœÂÃ¬Æ’ÂÃ¬Ââ‚¬ https://edu.tsne.co.kr/ Chapter 1. ÃªÂ³ÂµÃ¬Â°Â¨Ã«Â¶â€žÃ¬â€žÂÃ¬ÂÂ´Ã«Å¾â‚¬? Ã¢â‚¬â€œ ÃªÂ³ÂµÃ¬Â°Â¨Ã«Â¶â€žÃ¬â€žÂÃ¬ÂËœ Ã­â€¢â€žÃ¬Å¡â€Ã¬â€žÂ± Ã¢â‚¬â€œ ÃªÂ³ÂµÃ¬Â°Â¨Ã¬â„¢â‚¬ ÃªÂ´â‚¬Ã« Â¨Ã«ÂÅ“ Ã«Â¬Â¸Ã¬ Å“Ã¬ Â Ã¢â‚¬â€œ 1D, 2D, 3D ÃªÂ³ÂµÃ¬Â°Â¨Ã«Â¶â€žÃ¬â€žÂ ÃªÂ°Å“Ã«â€¦ÂÃªÂ³Â¼ Ã¬ÂÂ´Ã«Â¡ Chapter 2. 3Ã¬Â°Â¨Ã¬â€ºÂ ÃªÂ³ÂµÃ¬Â°Â¨Ã«Â¶â€žÃ¬â€žÂ Ã«Ââ€žÃªÂµÂ¬ Ã¬â€ Å’ÃªÂ°Å“ Ã¢â‚¬â€œ GUI Ã«Â°Â Ã¬â€šÂ¬Ã¬Å¡Â© Ã«Â°Â©Ã«Â²â€¢ Chapter 3. Specia...</t>
  </si>
  <si>
    <t>CAE, ANSYS, FLUENT, CFX, MAXWELL, ÃªÂµÂ¬Ã¬Â¡Â°Ã­â€¢Â´Ã¬â€žÂ, Ã¬Å“ Ã«Ââ„¢Ã­â€¢Â´Ã¬â€žÂ, Ã¬ â€žÃ¬Å¾ÂÃªÂ¸Â°Ã­â€¢Â´Ã¬â€žÂ, ÃªÂ³ÂµÃ¬Â°Â¨Ã«Â¶â€žÃ¬â€žÂ</t>
  </si>
  <si>
    <t>VAkcXXv1i8s</t>
  </si>
  <si>
    <t>[íƒœì„±ì—ìŠ¤ì—”ì´] ANSYS Mechanicalì—ì„œ Geomechanics í™œìš©</t>
  </si>
  <si>
    <t>https://www.youtube.com/watch?v=5k6KRiXupQ8</t>
  </si>
  <si>
    <t>https://i.ytimg.com/vi/5k6KRiXupQ8/hqdefault.jpg?sqp=-oaymwEZCPYBEIoBSFXyq4qpAwsIARUAAIhCGAFwAQ==&amp;rs=AOn4CLBV9TZmEjMP4SwGDKhAr1HgF1fFxw</t>
  </si>
  <si>
    <t>ANSYSÃ¬â€”Â Ã¬Æ’Ë†Ã«Â¡Å“ Ã«Ââ€žÃ¬Å¾â€¦Ã«ÂÅ“ Ã«Â¬Â¼Ã¬â€žÂ± Ã¬Â¤â€˜ Ã¬Â§â‚¬Ã«Â°ËœÃªÂ³Â¼ Ã¬Â½ËœÃ­ÂÂ¬Ã«Â¦Â¬Ã­Å Â¸Ã¬â€”Â ÃªÂ´â‚¬Ã« Â¨Ã«ÂÅ“ GeomechanicsÃ¬Ââ€ž Ã­â„¢Å“Ã¬Å¡Â©Ã­â€¢ËœÃ¬â€”Â¬, Ã«Â¬Â¼Ã¬â€žÂ±Ã¬ÂÂ´ ÃªÂ°â€“ÃªÂ³ Ã¬Å¾Ë†Ã«Å â€ Ã­Å Â¹Ã¬Â§â€¢ÃªÂ³Â¼ Ã¬ÂÂ´Ã«Â¥Â¼ Ã¬ ÂÃ¬Å¡Â©Ã­â€¢Å“ Ã­â€¢Â´Ã¬â€žÂÃ«Â°Â©Ã«Â²â€¢Ã¬Ââ€ž Ã¬â€ Å’ÃªÂ°Å“Ã­â€¢Â©Ã«â€¹Ë†Ã«â€¹Â¤. https://edu.tsne.co.kr/</t>
  </si>
  <si>
    <t>CAE, ANSYS, FLUENT, CFX, MAXWELL, ÃªÂµÂ¬Ã¬Â¡Â°Ã­â€¢Â´Ã¬â€žÂ, Ã¬Å“ Ã«Ââ„¢Ã­â€¢Â´Ã¬â€žÂ, Geomechanics, Ã­Æ’Å“Ã¬â€žÂ±Ã¬â€”ÂÃ¬Å Â¤Ã¬â€”â€Ã¬ÂÂ´, Ã¬â€žÂ¸Ã«Â¯Â¸Ã«â€šËœ</t>
  </si>
  <si>
    <t>5k6KRiXupQ8</t>
  </si>
  <si>
    <t>[íƒœì„±ì—ìŠ¤ì—”ì´] ANSYS Mechanicalì„ ì´ìš©í•œ ì§€ë°˜ì„ ê³ ë ¤í•œ êµ¬ì¡°í•´ì„</t>
  </si>
  <si>
    <t>https://www.youtube.com/watch?v=RQsGwZM-xXU</t>
  </si>
  <si>
    <t>https://i.ytimg.com/vi/RQsGwZM-xXU/hqdefault.jpg?sqp=-oaymwEZCPYBEIoBSFXyq4qpAwsIARUAAIhCGAFwAQ==&amp;rs=AOn4CLB31ycEbFg2fixxdeRjJn9a48vdSg</t>
  </si>
  <si>
    <t>Workbench MechanicalÃ¬â€”ÂÃ¬â€žÅ“ soil-pile interactionÃ¬Ââ€ž ÃªÂ³ Ã« Â¤Ã­â€¢Å“ Ã­â€¢Â´Ã¬â€žÂ Ã«Â°Â©Ã«Â²â€¢, Ã­Å Â¹Ã­Å¾Ë†, Ã­Æ’Å“Ã¬â€žÂ±Ã¬â€”ÂÃ¬Å Â¤Ã¬â€”â€Ã¬ÂÂ´Ã¬â€”ÂÃ¬â€žÅ“ ÃªÂ°Å“Ã«Â°Å“Ã­â€¢Å“ ACT ExtensionÃ¬â€”Â Ã«Å’â‚¬Ã­â€¢Â´Ã¬â€žÅ“ Ã¬â€ Å’ÃªÂ°Å“Ã­â€¢Â©Ã«â€¹Ë†Ã«â€¹Â¤. https://edu.tsne.co.kr/</t>
  </si>
  <si>
    <t>CAE, ANSYS, FLUENT, CFX, MAXWELL, ÃªÂµÂ¬Ã¬Â¡Â°Ã­â€¢Â´Ã¬â€žÂ, Ã¬Å“ Ã«Ââ„¢Ã­â€¢Â´Ã¬â€žÂ, Workbench, mechanical, ACT, Ã­Æ’Å“Ã¬â€žÂ±Ã¬â€”ÂÃ¬Å Â¤Ã¬â€”â€Ã¬ÂÂ´, Ã¬â€”Â´Ã«Â¦Â°Ã¬â€žÂ¸Ã«Â¯Â¸Ã«â€šËœ, Ã¬â€žÂ¸Ã«Â¯Â¸Ã«â€šËœ</t>
  </si>
  <si>
    <t>RQsGwZM-xXU</t>
  </si>
  <si>
    <t>[íƒœì„±ì—ìŠ¤ì—”ì´] ANSYS Fluentë¥¼ ì´ìš©í•œ ì„¤ë¹„ ëª¨ì…˜ í•´ì„ ë°©ë²•</t>
  </si>
  <si>
    <t>https://www.youtube.com/watch?v=-wDS_lvPQRg</t>
  </si>
  <si>
    <t>https://i.ytimg.com/vi/-wDS_lvPQRg/hqdefault.jpg?sqp=-oaymwEZCPYBEIoBSFXyq4qpAwsIARUAAIhCGAFwAQ==&amp;rs=AOn4CLDZ4LyMgnSYjCZWPtQnfM-WBkK2dw</t>
  </si>
  <si>
    <t>Ã¬â€žÂ¤Ã«Â¹â€ž Ã«ÂªÂ¨Ã¬â€¦Ëœ Ã­â€¢Â´Ã¬â€žÂÃ¬Ââ€ž Ã¬Å“â€žÃ­â€¢Â´ ANSYS Fluent Ã¬â€”ÂÃ¬â€žÅ“ ÃªÂµÂ¬Ã­Ëœâ€ž ÃªÂ°â‚¬Ã«Å Â¥Ã­â€¢Å“ Ã­Å¡Å’Ã¬ â€ž Ã¬Å¡Â´Ã«Ââ„¢Ã¬â€”Â Ã«Å’â‚¬Ã­â€¢Â´ Ã¬â€žÂ¤Ã«Âªâ€¦Ã­â€¢ËœÃªÂ³ , ÃªÂ·Â¸ Ã¬Â¤â€˜ Ã«Â³ÂµÃ¬Å¾Â¡Ã­â€¢Å“ Ã­Ëœâ€¢Ã¬Æ’ÂÃ¬â€”ÂÃ¬â€žÅ“ Ã­Å¡Â¨Ã¬Å“Â¨Ã¬ ÂÃ¬Å“Â¼Ã«Â¡Å“ Ã¬ â€˜ÃªÂ·Â¼ ÃªÂ°â‚¬Ã«Å Â¥Ã­â€¢Å“ Overset Mesh ÃªÂ¸Â°Ã«Â²â€¢Ã¬â€”Â Ã«Å’â‚¬Ã­â€¢Â´ Ã¬â€ Å’ÃªÂ°Å“ Ã­â€¢Â©Ã«â€¹Ë†Ã«â€¹Â¤. https://edu.tsne.co.kr/</t>
  </si>
  <si>
    <t>CAE, ANSYS, FLUENT, CFX, MAXWELL, ÃªÂµÂ¬Ã¬Â¡Â°Ã­â€¢Â´Ã¬â€žÂ, Ã¬Å“ Ã«Ââ„¢Ã­â€¢Â´Ã¬â€žÂ, Overset Mesh, Ã­Æ’Å“Ã¬â€žÂ±Ã¬â€”ÂÃ¬Å Â¤Ã¬â€”â€Ã¬ÂÂ´, Ã¬â€”Â´Ã«Â¦Â°Ã¬â€žÂ¸Ã«Â¯Â¸Ã«â€šËœ, ANSYSÃªÂµÂÃ¬Å“Â¡</t>
  </si>
  <si>
    <t>[íƒœì„±ì—ìŠ¤ì—”ì´] í”ŒëžœíŠ¸ ì‚°ì—…êµ°ì—ì„œ ì ìš© ê°€ëŠ¥í•œ Fluent ì—°ì†Œ í•´ì„ ê¸°ì´ˆ</t>
  </si>
  <si>
    <t>https://www.youtube.com/watch?v=t7vnUnPm30U</t>
  </si>
  <si>
    <t>https://i.ytimg.com/vi/t7vnUnPm30U/hqdefault.jpg?sqp=-oaymwEZCPYBEIoBSFXyq4qpAwsIARUAAIhCGAFwAQ==&amp;rs=AOn4CLB5_aZhDvQ3Ugw5_AoYbWdSRt20mg</t>
  </si>
  <si>
    <t>ANSYS FluentÃ«Â¥Â¼ Ã¬ÂÂ´Ã¬Å¡Â©Ã­â€¢Å“ Ã¬â€”Â°Ã¬â€ Å’ Ã­â€¢Â´Ã¬â€žÂÃ¬Ââ€ž Ã¬Ë†ËœÃ­â€“â€°Ã­â€¢ËœÃªÂ¸Â° Ã¬Å“â€žÃ­â€¢ËœÃ¬â€”Â¬ Ã­â€Å’Ã«Å¾Å“Ã­Å Â¸ Ã¬â€šÂ°Ã¬â€”â€¦ÃªÂµÂ°Ã¬â€”Â Ã¬ ÂÃ¬Å¡Â©ÃªÂ°â‚¬Ã«Å Â¥Ã­â€¢Å“ Ã¬â€”Â°Ã¬â€ Å’ Ã­â€¢Â´Ã¬â€žÂÃ¬ÂËœ ÃªÂ¸Â°Ã¬Â´Ë† Ã¬ÂÂ´Ã«Â¡ Ã«Â°Â Ã«ÂªÂ¨Ã«ÂÂ¸Ã¬Ââ€ž Ã¬â€žÂ¤Ã«Âªâ€¦Ã­â€¢ËœÃªÂ³ ÃªÂ°â€žÃ«â€¹Â¨Ã­â€¢Å“ Ã¬ËœË†Ã¬ Å“Ã«Â¥Â¼ Ã­â€ ÂµÃ­â€¢Â´ Ã­â€¢Â´Ã¬â€žÂ ÃªÂ²Â°ÃªÂ³Â¼Ã«Â¥Â¼ Ã¬â€ Å’ÃªÂ°Å“Ã­â€¢Â©Ã«â€¹Ë†Ã«â€¹Â¤. https://edu.tsne.co.kr/</t>
  </si>
  <si>
    <t>CAE, ANSYS, FLUENT, CFX, ÃªÂµÂ¬Ã¬Â¡Â°Ã­â€¢Â´Ã¬â€žÂ, Ã¬Å“ Ã«Ââ„¢Ã­â€¢Â´Ã¬â€žÂ, Ã­â€Å’Ã«Å¾Å“Ã­Å Â¸, Ã¬â€žÂ¸Ã«Â¯Â¸Ã«â€šËœ, tsne, Ã­Æ’Å“Ã¬â€žÂ±Ã¬â€”ÂÃ¬Å Â¤Ã¬â€”â€Ã¬ÂÂ´</t>
  </si>
  <si>
    <t>t7vnUnPm30U</t>
  </si>
  <si>
    <t>[íƒœì„±ì—ìŠ¤ì—”ì´] í”ŒëžœíŠ¸ê´€ë ¨ ACT Extensionì†Œê°œ ë° í™œìš©ë°©ë²•</t>
  </si>
  <si>
    <t>https://www.youtube.com/watch?v=rjwbZPFzjIM</t>
  </si>
  <si>
    <t>https://i.ytimg.com/vi/rjwbZPFzjIM/hqdefault.jpg?sqp=-oaymwEZCPYBEIoBSFXyq4qpAwsIARUAAIhCGAFwAQ==&amp;rs=AOn4CLBOKyHGF3386XOnUk4vs6Ta0dqj6A</t>
  </si>
  <si>
    <t>App StoreÃ¬â€”Â Ã¬â€”â€¦Ã«Â¡Å“Ã«â€œÅ“ Ã«ÂÅ“ ACT ExtensionÃ¬Â¤â€˜Ã¬â€”Â Ã­â€Å’Ã«Å¾Å“Ã­Å Â¸ Ã­â€¢Â´Ã¬â€žÂÃªÂ´â‚¬Ã« Â¨ ACT ExtensionÃ¬â€”Â Ã«Å’â‚¬Ã­â€¢Å“ ÃªÂ¸Â°Ã«Å Â¥ Ã«Â°Â Ã­â„¢Å“Ã¬Å¡Â© Ã«Â°Â©Ã«Â²â€¢Ã¬â€”Â Ã«Å’â‚¬Ã­â€¢Â´Ã¬â€žÅ“ Ã¬â€ Å’ÃªÂ°Å“Ã­â€¢Â©Ã«â€¹Ë†Ã«â€¹Â¤. https://edu.tsne.co.kr/</t>
  </si>
  <si>
    <t>CAE, ANSYS, FLUENT, CFX, MAXWELL, ÃªÂµÂ¬Ã¬Â¡Â°Ã­â€¢Â´Ã¬â€žÂ, ACT, PLANT, Ã­Æ’Å“Ã¬â€žÂ±Ã¬â€”ÂÃ¬Å Â¤Ã¬â€”â€Ã¬ÂÂ´</t>
  </si>
  <si>
    <t>rjwbZPFzjIM</t>
  </si>
  <si>
    <t>[íƒœì„±ì—ìŠ¤ì—”ì´] ANSYS Mechanicalì„ ì´ìš©í•œ ASME ì½”ë“œì— ë”°ë¥¸ ë°°ê´€ ì‘ë ¥ í•´ì„</t>
  </si>
  <si>
    <t>https://www.youtube.com/watch?v=q5cxDbYDtC0</t>
  </si>
  <si>
    <t>https://i.ytimg.com/vi/q5cxDbYDtC0/hqdefault.jpg?sqp=-oaymwEZCPYBEIoBSFXyq4qpAwsIARUAAIhCGAFwAQ==&amp;rs=AOn4CLD8DKRDj364t4wn82nN5KdOVR7vBg</t>
  </si>
  <si>
    <t>ASME B Ã¬Â½â€Ã«â€œÅ“ Ã¬Â¤â€˜Ã¬â€”ÂÃ¬â€žÅ“ Piping SystemÃ¬Ââ€ž Ã«â€¹Â¤Ã«Â£Â¬ B31 Ã¬Â½â€Ã«â€œÅ“Ã«â€œÂ¤Ã¬ÂËœ Ã¬Â°Â¨Ã¬ÂÂ´Ã¬ ÂÃ¬Ââ€ž Ã¬â€šÂ´Ã­Å½Â´Ã«Â³Â´ÃªÂ³ , B31.8 Ã¬Â½â€Ã«â€œÅ“Ã¬â€”Â ÃªÂ·Â¼ÃªÂ±Â°Ã­â€¢Å“ ASME Pipe Check ACT Extension Ã¬â€šÂ¬Ã¬Å¡Â© Ã«Â°Â©Ã«Â²â€¢Ã¬â€”Â Ã«Å’â‚¬Ã­â€¢Â´ Ã¬â€¢Å’Ã¬â€¢â€žÃ«Â´â€¦Ã«â€¹Ë†Ã«â€¹Â¤. Ã¬â€ºÂÃ«Â³Â¸ Ã¬ËœÂÃ¬Æ’ÂÃ¬Ââ‚¬ Ã¬â€¢â€žÃ«Å¾Ëœ Ã«Â§ÂÃ­ÂÂ¬Ã¬â€”ÂÃ¬â€žÅ“ Ã«Â³Â´Ã¬â€¹Â¤ Ã¬Ë†Ëœ Ã¬Å¾Ë†Ã¬Å ÂµÃ«â€¹Ë†Ã«â€¹Â¤. https://edu.tsne.c...</t>
  </si>
  <si>
    <t>CAE, ANSYS, CFX, MAXWELL, ÃªÂµÂ¬Ã¬Â¡Â°Ã­â€¢Â´Ã¬â€žÂ, Ã¬Å“ Ã«Ââ„¢Ã­â€¢Â´Ã¬â€žÂ, Ã¬ â€žÃ¬Å¾ÂÃªÂ¸Â°Ã­â€¢Â´Ã¬â€žÂ, ASME, Ã­Æ’Å“Ã¬â€žÂ±Ã¬â€”ÂÃ¬Å Â¤Ã¬â€”â€Ã¬ÂÂ´</t>
  </si>
  <si>
    <t>q5cxDbYDtC0</t>
  </si>
  <si>
    <t>[íƒœì„±ì—ìŠ¤ì—”ì´] ë°°ê´€ì˜ êµ¬ì¡° ì•ˆì •ì„± í‰ê°€ë¥¼ ìœ„í•œ FSI í•´ì„</t>
  </si>
  <si>
    <t>https://www.youtube.com/watch?v=gd9zJ4joiNM</t>
  </si>
  <si>
    <t>https://i.ytimg.com/vi/gd9zJ4joiNM/hqdefault.jpg?sqp=-oaymwEZCPYBEIoBSFXyq4qpAwsIARUAAIhCGAFwAQ==&amp;rs=AOn4CLDXqjk7aPsy1-LOCYOMybx8bl-LRw</t>
  </si>
  <si>
    <t>Ã¬â€ ÂÃ¬â€°Â¬Ã¬Å¡Â´ Ã«Â§Â¤ÃªÂ°Å“Ã«Â³â‚¬Ã¬Ë†ËœÃ­â„¢â€ Ã«Â°Â Ã«â€¹Â¤Ã«Â¬Â¼Ã«Â¦Â¬(FSI) Ã­â€¢Â´Ã¬â€žÂÃ¬ÂÂ´ ÃªÂ°â‚¬Ã«Å Â¥Ã­â€¢Å“ ANSYS AIMÃ¬Ââ€ž Ã¬â€ Å’ÃªÂ°Å“Ã­â€¢ËœÃªÂ³ , ÃªÂ³Â¡ÃªÂ´â‚¬ Ã«â€šÂ´ Ã«â€šËœÃ«Â¹â€žÃ­Ëœâ€¢ Ã«Â°Â¸Ã«Â¸Å’Ã¬ÂËœ ÃªÂ°ÂÃ«Ââ€žÃ¬â€”Â Ã«â€Â°Ã«Â¥Â¸ Ã¬Å“ Ã«Ââ„¢-ÃªÂµÂ¬Ã¬Â¡Â° Ã¬â€”Â°Ã¬â€žÂ±Ã­â€¢Â´Ã¬â€žÂÃ¬Ââ€ž Ã¬Â§â€žÃ­â€“â€°Ã­â€¢Â©Ã«â€¹Ë†Ã«â€¹Â¤. Ã¬â€ºÂÃ«Â³Â¸ Ã¬ËœÂÃ¬Æ’ÂÃ¬Ââ‚¬ Ã¬â€¢â€žÃ«Å¾Ëœ Ã«Â§ÂÃ­ÂÂ¬Ã¬â€”ÂÃ¬â€žÅ“ Ã­â„¢â€¢Ã¬ÂÂ¸Ã­â€¢ËœÃ¬â€¹Â¤ Ã¬Ë†Ëœ Ã¬Å¾Ë†Ã¬Å ÂµÃ«â€¹Ë†Ã«â€¹Â¤. Ã­Æ’Å“Ã¬â€žÂ±Ã¬â€”ÂÃ«â€œâ‚¬Ã«â€¹Â·Ã¬Â»Â´ https://edu.tsne.co.kr/</t>
  </si>
  <si>
    <t>CAE, ANSYS, ÃªÂµÂ¬Ã¬Â¡Â°Ã­â€¢Â´Ã¬â€žÂ, Ã«Â§Â¤ÃªÂ°Å“Ã«Â³â‚¬Ã¬Ë†Ëœ, Ã¬Å“ Ã«Ââ„¢Ã­â€¢Â´Ã¬â€žÂ, Ã¬â€”Â°Ã¬â€žÂ±Ã­â€¢Â´Ã¬â€žÂ</t>
  </si>
  <si>
    <t>gd9zJ4joiNM</t>
  </si>
  <si>
    <t>ANSYS19 Upgrade Seminar - Electronics Update</t>
  </si>
  <si>
    <t>https://www.youtube.com/watch?v=hSDeLS3KAYI</t>
  </si>
  <si>
    <t>https://i.ytimg.com/vi/hSDeLS3KAYI/hqdefault.jpg?sqp=-oaymwEZCPYBEIoBSFXyq4qpAwsIARUAAIhCGAFwAQ==&amp;rs=AOn4CLBzkRgHnoNwAJcxKWO8Qx4A83FbKw</t>
  </si>
  <si>
    <t>Ã¬â€¢Â¤Ã¬â€¹Å“Ã¬Å Â¤(ANSYS)Ã«Å â€ Ã¬Å¾ÂÃ¬Å“Â¨Ã¬Â£Â¼Ã­â€“â€° Ã¬Â°Â¨Ã«Å¸â€°Ã«Â¶â‚¬Ã­â€žÂ° Ã¬Å Â¤Ã«Â§Ë†Ã­Å Â¸ Ã«â€â€Ã«Â°â€Ã¬ÂÂ´Ã¬Å Â¤Ã¬â€”Â Ã¬ÂÂ´Ã«Â¥Â´Ã«Å â€ Ã­ËœÂÃ¬â€¹ Ã¬ Â Ã¬ Å“Ã­â€™Ë†Ã¬ÂËœ Ã¬Â¶Å“Ã¬â€¹Å“ Ã«Â¹â€žÃ¬Å¡Â© Ã«Â°Â Ã¬â€¹Å“ÃªÂ°â€žÃ¬Ââ€ž Ã­Å¡ÂÃªÂ¸Â°Ã¬ ÂÃ¬Å“Â¼Ã«Â¡Å“ Ã¬Â¤â€žÃ¬â€”Â¬Ã¬Â£Â¼Ã«Å â€ Ã¢â‚¬ËœANSYS 19Ã¢â‚¬â„¢Ã«Â¥Â¼ Ã¬Â¶Å“Ã¬â€¹Å“Ã­â€“Ë†Ã¬Å ÂµÃ«â€¹Ë†Ã«â€¹Â¤. Ã«Â³Â¸ Ã¬â€žÂ¸Ã¬â€¦ËœÃ¬â€”ÂÃ¬â€žÅ“Ã«Å â€ Electronics Ã¬ Å“Ã­â€™Ë†ÃªÂµÂ°Ã¬ÂËœ Ã¬â€¹ ÃªÂ·Å“ ÃªÂ¸Â°Ã«Å Â¥ Ã«Â°Â ÃªÂ°Å“Ã¬â€ž Ã¬â€šÂ¬Ã­â€¢Â­Ã¬â€”Â Ã«Å’â‚¬Ã­â€¢Â´ Ã¬Å¾ÂÃ¬â€žÂ¸Ã­Å¾Ë† Ã¬â€žÂ¤Ã«Âªâ€¦Ã­â€¢Â©Ã«â€¹Ë†Ã«â€¹Â¤. Ã¬Â¶â€ÃªÂ°â‚¬ Ã¬ â€¢Ã«Â³Â´ Ã«Â°Â ÃªÂ´â‚¬Ã« Â¨ Ã«Â¬Â¸Ã¬ÂËœÃ«Å â€ i...</t>
  </si>
  <si>
    <t>ansys, ansyskorea, ansys19, r19, engineeringsimulation, cae</t>
  </si>
  <si>
    <t>hSDeLS3KAYI</t>
  </si>
  <si>
    <t>ANSYS19 Upgrade Seminar - Mechanical Update</t>
  </si>
  <si>
    <t>https://www.youtube.com/watch?v=cLQuciSC5hQ</t>
  </si>
  <si>
    <t>https://i.ytimg.com/vi/cLQuciSC5hQ/hqdefault.jpg?sqp=-oaymwEZCPYBEIoBSFXyq4qpAwsIARUAAIhCGAFwAQ==&amp;rs=AOn4CLAMzzYdmWIINn5mBAG-8ZHqbaHqCw</t>
  </si>
  <si>
    <t>Ã¬â€¢Â¤Ã¬â€¹Å“Ã¬Å Â¤(ANSYS)Ã«Å â€ Ã¬Å¾ÂÃ¬Å“Â¨Ã¬Â£Â¼Ã­â€“â€° Ã¬Â°Â¨Ã«Å¸â€°Ã«Â¶â‚¬Ã­â€žÂ° Ã¬Å Â¤Ã«Â§Ë†Ã­Å Â¸ Ã«â€â€Ã«Â°â€Ã¬ÂÂ´Ã¬Å Â¤Ã¬â€”Â Ã¬ÂÂ´Ã«Â¥Â´Ã«Å â€ Ã­ËœÂÃ¬â€¹ Ã¬ Â Ã¬ Å“Ã­â€™Ë†Ã¬ÂËœ Ã¬Â¶Å“Ã¬â€¹Å“ Ã«Â¹â€žÃ¬Å¡Â© Ã«Â°Â Ã¬â€¹Å“ÃªÂ°â€žÃ¬Ââ€ž Ã­Å¡ÂÃªÂ¸Â°Ã¬ ÂÃ¬Å“Â¼Ã«Â¡Å“ Ã¬Â¤â€žÃ¬â€”Â¬Ã¬Â£Â¼Ã«Å â€ Ã¢â‚¬ËœANSYS 19Ã¢â‚¬â„¢Ã«Â¥Â¼ Ã¬Â¶Å“Ã¬â€¹Å“Ã­â€“Ë†Ã¬Å ÂµÃ«â€¹Ë†Ã«â€¹Â¤. Ã«Â³Â¸ Ã¬â€žÂ¸Ã¬â€¦ËœÃ¬â€”ÂÃ¬â€žÅ“Ã«Å â€ Mechanical Ã¬ Å“Ã­â€™Ë†ÃªÂµÂ°Ã¬ÂËœ Ã¬â€¹ ÃªÂ·Å“ ÃªÂ¸Â°Ã«Å Â¥ Ã«Â°Â ÃªÂ°Å“Ã¬â€ž Ã¬â€šÂ¬Ã­â€¢Â­Ã¬â€”Â Ã«Å’â‚¬Ã­â€¢Â´ Ã¬Å¾ÂÃ¬â€žÂ¸Ã­Å¾Ë† Ã¬â€žÂ¤Ã«Âªâ€¦Ã­â€¢Â©Ã«â€¹Ë†Ã«â€¹Â¤. Ã¬Â¶â€ÃªÂ°â‚¬ Ã¬ â€¢Ã«Â³Â´ Ã«Â°Â ÃªÂ´â‚¬Ã« Â¨ Ã«Â¬Â¸Ã¬ÂËœÃ«Å â€ in...</t>
  </si>
  <si>
    <t>cLQuciSC5hQ</t>
  </si>
  <si>
    <t>ANSYS19 Upgrade Seminar - Fluid Update</t>
  </si>
  <si>
    <t>https://www.youtube.com/watch?v=a7BNUJVMGsw</t>
  </si>
  <si>
    <t>https://i.ytimg.com/vi/a7BNUJVMGsw/hqdefault.jpg?sqp=-oaymwEZCPYBEIoBSFXyq4qpAwsIARUAAIhCGAFwAQ==&amp;rs=AOn4CLA1yn54mhVpF7F6CX9O0-BHS8IjrA</t>
  </si>
  <si>
    <t>Ã¬â€¢Â¤Ã¬â€¹Å“Ã¬Å Â¤(ANSYS)Ã«Å â€ Ã¬Å¾ÂÃ¬Å“Â¨Ã¬Â£Â¼Ã­â€“â€° Ã¬Â°Â¨Ã«Å¸â€°Ã«Â¶â‚¬Ã­â€žÂ° Ã¬Å Â¤Ã«Â§Ë†Ã­Å Â¸ Ã«â€â€Ã«Â°â€Ã¬ÂÂ´Ã¬Å Â¤Ã¬â€”Â Ã¬ÂÂ´Ã«Â¥Â´Ã«Å â€ Ã­ËœÂÃ¬â€¹ Ã¬ Â Ã¬ Å“Ã­â€™Ë†Ã¬ÂËœ Ã¬Â¶Å“Ã¬â€¹Å“ Ã«Â¹â€žÃ¬Å¡Â© Ã«Â°Â Ã¬â€¹Å“ÃªÂ°â€žÃ¬Ââ€ž Ã­Å¡ÂÃªÂ¸Â°Ã¬ ÂÃ¬Å“Â¼Ã«Â¡Å“ Ã¬Â¤â€žÃ¬â€”Â¬Ã¬Â£Â¼Ã«Å â€ Ã¢â‚¬ËœANSYS 19Ã¢â‚¬â„¢Ã«Â¥Â¼ Ã¬Â¶Å“Ã¬â€¹Å“Ã­â€“Ë†Ã¬Å ÂµÃ«â€¹Ë†Ã«â€¹Â¤. Ã«Â³Â¸ Ã¬â€žÂ¸Ã¬â€¦ËœÃ¬â€”ÂÃ¬â€žÅ“Ã«Å â€ Fluid Ã¬ Å“Ã­â€™Ë†ÃªÂµÂ°Ã¬ÂËœ Ã¬â€¹ ÃªÂ·Å“ ÃªÂ¸Â°Ã«Å Â¥ Ã«Â°Â ÃªÂ°Å“Ã¬â€ž Ã¬â€šÂ¬Ã­â€¢Â­Ã¬â€”Â Ã«Å’â‚¬Ã­â€¢Â´ Ã¬Å¾ÂÃ¬â€žÂ¸Ã­Å¾Ë† Ã¬â€žÂ¤Ã«Âªâ€¦Ã­â€¢Â©Ã«â€¹Ë†Ã«â€¹Â¤. Ã¬Â¶â€ÃªÂ°â‚¬ Ã¬ â€¢Ã«Â³Â´ Ã«Â°Â ÃªÂ´â‚¬Ã« Â¨ Ã«Â¬Â¸Ã¬ÂËœÃ«Å â€ info_ko...</t>
  </si>
  <si>
    <t>a7BNUJVMGsw</t>
  </si>
  <si>
    <t>ì™€ì¸ ì œëŒ€ë¡œ ì¦ê¸°ëŠ” ë°©ë²• - 'ANSYS Fluent'ë¥¼ í™œìš©í•œ ì™€ì¸ìž” ëŒë¦¬ê¸° - 3</t>
  </si>
  <si>
    <t>https://www.youtube.com/watch?v=dX5zyNkzgls</t>
  </si>
  <si>
    <t>https://i.ytimg.com/vi/dX5zyNkzgls/hqdefault.jpg?sqp=-oaymwEZCPYBEIoBSFXyq4qpAwsIARUAAIhCGAFwAQ==&amp;rs=AOn4CLBjBTXm8-C-UDEKD0UScMjGPfiGPg</t>
  </si>
  <si>
    <t>Ã¬â€”Â´ Ã¬Å“ Ã¬Â²Â´ Ã­â€¢Â´Ã¬â€žÂ Ã¬â€ â€Ã«Â£Â¨Ã¬â€¦Ëœ 'ANSYS Fluent'Ã¬Ââ€ž Ã­â„¢Å“Ã¬Å¡Â©Ã­â€¢ËœÃ¬â€”Â¬ Ã¬â„¢â‚¬Ã¬ÂÂ¸Ã¬ÂËœ Ã«Â§â€ºÃ¬Ââ€ž Ã«Â°Â°ÃªÂ°â‚¬Ã¬â€¹Å“Ã­â€šÂ¤Ã«Å â€ Ã¬â„¢â‚¬Ã¬ÂÂ¸Ã¬Å¾â€ Ã­Å¡Å’Ã¬ â€žÃ¬â€”Â Ã«Å’â‚¬Ã­â€¢Â´ Ã¬â€¹Å“Ã«Â®Â¬Ã« Ë†Ã¬ÂÂ´Ã¬â€¦ËœÃ­â€¢Â´Ã«Â³Â´Ã¬â€¢ËœÃ¬Å ÂµÃ«â€¹Ë†Ã«â€¹Â¤. Ã¬Â´Ë†Ã«â€¹Â¹ 1.5Ã­Å¡Å’ Ã¬â„¢â‚¬Ã¬ÂÂ¸Ã¬Å¾â€Ã¬Ââ€ž Ã­Å¡Å’Ã¬ â€žÃ­â€¢ Ã«â€¢Å’Ã¬ÂËœ Ã¬â€¹Å“Ã«Â®Â¬Ã« Ë†Ã¬ÂÂ´Ã¬â€¦Ëœ ÃªÂ²Â°ÃªÂ³Â¼Ã¬Å¾â€¦Ã«â€¹Ë†Ã«â€¹Â¤. ÃªÂ´â‚¬Ã« Â¨ ÃªÂ¸Â°Ã¬â€šÂ¬ Ã«Â³Â´ÃªÂ¸Â° Ã¢â€“Â¶https://goo.gl/iD4WSY ANSYS Fluent Ã¬ Å“Ã­â€™Ë† Ã¬â€¢Å’Ã¬â€¢â€žÃ«Â³Â´ÃªÂ¸Â°Ã¢â€“Â¶ ...</t>
  </si>
  <si>
    <t>ansys, ansysfluent, fluent, wine, simulation</t>
  </si>
  <si>
    <t>dX5zyNkzgls</t>
  </si>
  <si>
    <t>ì™€ì¸ ì œëŒ€ë¡œ ì¦ê¸°ëŠ” ë°©ë²• - 'ANSYS Fluent'ë¥¼ í™œìš©í•œ ì™€ì¸ ë”°ë¥´ëŠ” ë²•</t>
  </si>
  <si>
    <t>https://www.youtube.com/watch?v=uHHvwsOm3Lk</t>
  </si>
  <si>
    <t>https://i.ytimg.com/vi/uHHvwsOm3Lk/hqdefault.jpg?sqp=-oaymwEZCPYBEIoBSFXyq4qpAwsIARUAAIhCGAFwAQ==&amp;rs=AOn4CLBeEoMLNP1aL_GaRee2G2n3CfUNpQ</t>
  </si>
  <si>
    <t>Ã¬â€”Â´ Ã¬Å“ Ã¬Â²Â´ Ã­â€¢Â´Ã¬â€žÂ Ã¬â€ â€Ã«Â£Â¨Ã¬â€¦Ëœ 'ANSYS Fluent'Ã¬Ââ€ž Ã­â„¢Å“Ã¬Å¡Â©Ã­â€¢ËœÃ¬â€”Â¬ Ã¬â„¢â‚¬Ã¬ÂÂ¸Ã¬Ââ€ž Ã«â€Â°Ã«Â¥Â¼ Ã«â€¢Å’, Ã¬â„¢â‚¬Ã¬ÂÂ¸Ã«Â³â€˜ Ã«â€šÂ´Ã«Â¶â‚¬ Ã«Â°Â Ã¬Å¾â€Ã¬â€”ÂÃ¬â€žÅ“ Ã¬â€“Â´Ã«â€“Â¤ Ã­Ëœâ€žÃ¬Æ’ÂÃ¬ÂÂ´ Ã¬ÂÂ¼Ã¬â€“Â´Ã«â€šËœÃ«Å â€Ã¬Â§â‚¬ Ã¬â€¹Å“Ã«Â®Â¬Ã« Ë†Ã¬ÂÂ´Ã¬â€¦Ëœ Ã­â€¢Â´Ã«Â³Â´Ã¬â€¢ËœÃ¬Å ÂµÃ«â€¹Ë†Ã«â€¹Â¤. Ã«Â³â€˜Ã¬Ââ€ž Ã«â€œÂ¤Ã¬â€“Â´ 3Ã¬Â´Ë†ÃªÂ°â€ž Ã¬â„¢â‚¬Ã¬ÂÂ¸Ã¬Ââ€ž Ã«â€Â°Ã«Â¥Â´Ã«Å â€ Ã«Ââ„¢Ã¬â€¢Ë†, Ã«Â³â€˜ Ã«â€šÂ´Ã«Â¶â‚¬Ã¬â€”ÂÃ¬â€žÅ“ Ã¬â€¢Â¡Ã¬Â²Â´ÃªÂ°â‚¬ Ã¬â€¹Â¬Ã­â€¢ËœÃªÂ²Å’ Ã¬Â¶Å“Ã« ÂÃªÂ±Â°Ã«Â¦Â´ Ã«â€¢Å’ Ã¬â„¢â‚¬Ã¬ÂÂ¸Ã¬ÂÂ´ Ã¬Å¾â€ Ã«Â°â€“Ã¬Å“Â¼Ã«Â¡Å“ Ã­Å â‚¬Ã¬â€“Â´ Ã¬ËœÂ¤Ã«Â¥Â´ÃªÂ±Â°Ã«â€šËœ Ã¬â„¢â‚¬Ã¬ÂÂ¸Ã¬ÂËœ Ã¬Â¤â€žÃªÂ¸Â°ÃªÂ°â‚¬ Ã¬â€¢Ë†Ã¬ â€¢Ã¬ ÂÃ¬ÂÂ´...</t>
  </si>
  <si>
    <t>uHHvwsOm3Lk</t>
  </si>
  <si>
    <t>ì™€ì¸ ì œëŒ€ë¡œ ì¦ê¸°ëŠ” ë°©ë²• - 'ANSYS Fluent'ë¥¼ í™œìš©í•œ ì™€ì¸ìž” ëŒë¦¬ê¸° - 2</t>
  </si>
  <si>
    <t>https://www.youtube.com/watch?v=Drd2Q9_habQ</t>
  </si>
  <si>
    <t>https://i.ytimg.com/vi/Drd2Q9_habQ/hqdefault.jpg?sqp=-oaymwEZCPYBEIoBSFXyq4qpAwsIARUAAIhCGAFwAQ==&amp;rs=AOn4CLC1YvroOeeHHZII4CZhhHZ7W5pvQw</t>
  </si>
  <si>
    <t>Ã¬â€”Â´ Ã¬Å“ Ã¬Â²Â´ Ã­â€¢Â´Ã¬â€žÂ Ã¬â€ â€Ã«Â£Â¨Ã¬â€¦Ëœ 'ANSYS Fluent'Ã¬Ââ€ž Ã­â„¢Å“Ã¬Å¡Â©Ã­â€¢ËœÃ¬â€”Â¬ Ã¬â„¢â‚¬Ã¬ÂÂ¸Ã¬ÂËœ Ã«Â§â€ºÃ¬Ââ€ž Ã«Â°Â°ÃªÂ°â‚¬Ã¬â€¹Å“Ã­â€šÂ¤Ã«Å â€ Ã¬â„¢â‚¬Ã¬ÂÂ¸Ã¬Å¾â€ Ã­Å¡Å’Ã¬ â€žÃ¬â€”Â Ã«Å’â‚¬Ã­â€¢Â´ Ã¬â€¹Å“Ã«Â®Â¬Ã« Ë†Ã¬ÂÂ´Ã¬â€¦ËœÃ­â€¢Â´Ã«Â³Â´Ã¬â€¢ËœÃ¬Å ÂµÃ«â€¹Ë†Ã«â€¹Â¤. Ã¬Â´Ë†Ã«â€¹Â¹ 2Ã­Å¡Å’ Ã¬â„¢â‚¬Ã¬ÂÂ¸Ã¬Å¾â€Ã¬Ââ€ž Ã­Å¡Å’Ã¬ â€žÃ­â€¢ Ã«â€¢Å’Ã¬ÂËœ Ã¬â€¹Å“Ã«Â®Â¬Ã« Ë†Ã¬ÂÂ´Ã¬â€¦Ëœ ÃªÂ²Â°ÃªÂ³Â¼Ã¬Å¾â€¦Ã«â€¹Ë†Ã«â€¹Â¤. Ã¬â€¹Å“Ã«Â®Â¬Ã« Ë†Ã¬ÂÂ´Ã¬â€¦Ëœ ÃªÂ²Â°ÃªÂ³Â¼ 1Ã¬Â´Ë†Ã¬â€”Â Ã«â€˜Â Ã«Â°â€Ã­â‚¬Â´Ã«Â¥Â¼ Ã«ÂÅ’Ã«Â¦Â° ÃªÂ²Â½Ã¬Å¡Â° Ã¬â„¢â‚¬Ã¬ÂÂ¸ Ã«â€šÂ´ Ã¬â€šÂ°Ã¬â€ Å’ÃªÂ°â‚¬ ÃªÂ°â‚¬Ã¬Å¾Â¥ Ã«Â§Å½Ã¬ÂÂ´ Ã«â€¦Â¹Ã¬â€¢â€žÃ¬Å¾Ë†Ã«Å â€ ÃªÂ²Æ’Ã¬Å“Â¼Ã«Â¡Å“ Ã«â€šËœÃ­Æ’â‚¬Ã«â€šÂ¬Ã¬Å ÂµÃ«â€¹Ë†Ã«â€¹Â¤....</t>
  </si>
  <si>
    <t>Drd2Q9_habQ</t>
  </si>
  <si>
    <t>ì™€ì¸ ì œëŒ€ë¡œ ì¦ê¸°ëŠ” ë°©ë²• - 'ANSYS Fluent'ë¥¼ í™œìš©í•œ ì™€ì¸ìž” ëŒë¦¬ê¸° - 1</t>
  </si>
  <si>
    <t>https://www.youtube.com/watch?v=No7bFgdGeC0</t>
  </si>
  <si>
    <t>https://i.ytimg.com/vi/No7bFgdGeC0/hqdefault.jpg?sqp=-oaymwEZCPYBEIoBSFXyq4qpAwsIARUAAIhCGAFwAQ==&amp;rs=AOn4CLDvmewWkJmbO0KNEzblbTWfgAsBmg</t>
  </si>
  <si>
    <t>Ã¬â€”Â´ Ã¬Å“ Ã¬Â²Â´ Ã­â€¢Â´Ã¬â€žÂ Ã¬â€ â€Ã«Â£Â¨Ã¬â€¦Ëœ 'ANSYS Fluent'Ã¬Ââ€ž Ã­â„¢Å“Ã¬Å¡Â©Ã­â€¢ËœÃ¬â€”Â¬ Ã¬â„¢â‚¬Ã¬ÂÂ¸Ã¬ÂËœ Ã«Â§â€ºÃ¬Ââ€ž Ã«Â°Â°ÃªÂ°â‚¬Ã¬â€¹Å“Ã­â€šÂ¤Ã«Å â€ Ã¬â„¢â‚¬Ã¬ÂÂ¸Ã¬Å¾â€ Ã­Å¡Å’Ã¬ â€žÃ¬â€”Â Ã«Å’â‚¬Ã­â€¢Â´ Ã¬â€¹Å“Ã«Â®Â¬Ã« Ë†Ã¬ÂÂ´Ã¬â€¦ËœÃ­â€¢Â´Ã«Â³Â´Ã¬â€¢ËœÃ¬Å ÂµÃ«â€¹Ë†Ã«â€¹Â¤. Ã¬Â´Ë†Ã«â€¹Â¹ 1Ã­Å¡Å’ Ã¬â„¢â‚¬Ã¬ÂÂ¸Ã¬Å¾â€Ã¬Ââ€ž Ã­Å¡Å’Ã¬ â€žÃ­â€¢ Ã«â€¢Å’Ã¬ÂËœ Ã¬â€¹Å“Ã«Â®Â¬Ã« Ë†Ã¬ÂÂ´Ã¬â€¦Ëœ ÃªÂ²Â°ÃªÂ³Â¼Ã¬Å¾â€¦Ã«â€¹Ë†Ã«â€¹Â¤. ÃªÂ´â‚¬Ã« Â¨ ÃªÂ¸Â°Ã¬â€šÂ¬ Ã«Â³Â´ÃªÂ¸Â° Ã¢â€“Â¶https://goo.gl/iD4WSY ANSYS Fluent Ã¬ Å“Ã­â€™Ë† Ã¬â€¢Å’Ã¬â€¢â€žÃ«Â³Â´ÃªÂ¸Â°Ã¢â€“Â¶ ht...</t>
  </si>
  <si>
    <t>No7bFgdGeC0</t>
  </si>
  <si>
    <t>https://www.youtube.com/watch?v=kbgiPoMgOyE</t>
  </si>
  <si>
    <t>https://i.ytimg.com/vi/kbgiPoMgOyE/hqdefault.jpg?sqp=-oaymwEZCPYBEIoBSFXyq4qpAwsIARUAAIhCGAFwAQ==&amp;rs=AOn4CLCPIp2kCXBS-5s1J07tRqAZ0ErzRQ</t>
  </si>
  <si>
    <t>Ã¬Å¾ÂÃ¬Å“Â¨ Ã¬Â£Â¼Ã­â€“â€°Ã¬Â°Â¨, 3D Ã­â€â€žÃ«Â¦Â°Ã­Å’â€¦, Ã«â€â€Ã¬Â§â‚¬Ã­â€žÂ¸ Ã­Å Â¸Ã¬Å“Ë† Ã«â€œÂ± Ã«ÂªÂ¨Ã«â€œ Ã­ËœÂÃ¬â€¹ ÃªÂ¸Â°Ã¬Ë† Ã¬ÂÂ´ Ã«Â§Å’Ã«â€œÂ¤Ã¬â€“Â´Ã¬Â§â‚¬ÃªÂ³ Ã«Â°Å“Ã¬ â€žÃ­â€¢ËœÃªÂ¸Â° Ã¬ â€ž Ã«â€¹Â¨ÃªÂ³â€žÃ¬â€”ÂÃ«Å â€ ANSYSÃ¬ÂËœ Ã¬â€¹Å“Ã«Â®Â¬Ã« Ë†Ã¬ÂÂ´Ã¬â€¦Ëœ Ã¬â€ â€Ã«Â£Â¨Ã¬â€¦ËœÃ¬Ââ€ž Ã¬â€šÂ¬Ã¬Å¡Â©Ã­â€¢ËœÃ«Å â€ Ã«Â§Å½Ã¬Ââ‚¬ Ã¬â€”â€Ã¬Â§â‚¬Ã«â€¹Ë†Ã¬â€“Â´, Ã¬â€žÂ¤ÃªÂ³â€žÃ¬Å¾Â, ÃªÂ¸Â°Ã¬â€”â€¦ÃªÂ°â‚¬, ÃªÂ³Â¼Ã­â€¢â„¢Ã¬Å¾Â, Ã­â€¢â„¢Ã¬Æ’ÂÃ«â€œÂ¤Ã¬ÂÂ´ Ã¬Å¾Ë†Ã¬Å ÂµÃ«â€¹Ë†Ã«â€¹Â¤. ANSYSÃ«Å â€ 'Pervasive Engineering Simulation'Ã¬Å“Â¼Ã«Â¡Å“ Ã¬ Å“Ã­â€™Ë†...</t>
  </si>
  <si>
    <t>ansys, ansyskorea, pervasivesimulation, cae, engineeringsimulation</t>
  </si>
  <si>
    <t>kbgiPoMgOyE</t>
  </si>
  <si>
    <t>SpaceClaim: Examples</t>
  </si>
  <si>
    <t>https://www.youtube.com/watch?v=Yq4LFTd6Onk&amp;t=241s</t>
  </si>
  <si>
    <t>https://i.ytimg.com/vi/Yq4LFTd6Onk/hqdefault.jpg?sqp=-oaymwEZCPYBEIoBSFXyq4qpAwsIARUAAIhCGAFwAQ==&amp;rs=AOn4CLA9ZlkFmvlSKWvjdR5jOYbM_IlJbw</t>
  </si>
  <si>
    <t>SpaceClaim, ANSYS</t>
  </si>
  <si>
    <t>Yq4LFTd6Onk&amp;t=241s</t>
  </si>
  <si>
    <t>SpaceClaim : 3D í”„ë¦°íŒ…ìš©ìœ¼ë¡œ íš¨ìœ¨ì ì¸ íŽ¸ì§‘</t>
  </si>
  <si>
    <t>https://www.youtube.com/watch?v=cAghyLpPxtw</t>
  </si>
  <si>
    <t>https://i.ytimg.com/vi/cAghyLpPxtw/hqdefault.jpg?sqp=-oaymwEZCPYBEIoBSFXyq4qpAwsIARUAAIhCGAFwAQ==&amp;rs=AOn4CLBPZmoPRJJCj-dCpLmqhp5zmX-UJw</t>
  </si>
  <si>
    <t>Ã¢â‚¬Â¢ STL Ã«ÂÂ°Ã¬ÂÂ´Ã­â€žÂ°Ã¬ÂËœ Ã«â€šËœÃ¬ÂÅ“ Ã«ÂÂ°Ã¬ÂÂ´Ã­â€žÂ°Ã«Â¥Â¼ Ã¬Ë†ËœÃ¬ â€¢ Ã¢â‚¬â€œ Reverse Ã«ÂªÂ¨Ã«ÂÂ¸Ã«Â§ÂÃ¬â€”ÂÃ«Ââ€ž Ã¬ÂÂ´Ã¬Å¡Â©ÃªÂ°â‚¬Ã«Å Â¥ Ã¢â‚¬Â¢ Ã«Â¶â‚¬Ã«Â¶â€žÃ¬ ÂÃ¬Å“Â¼Ã«Â¡Å“ Ã¬Å Â¤Ã¬Âºâ€Ã­â€¢Å“ Ã«ÂÂ°Ã¬ÂÂ´Ã­â€žÂ°Ã«Â¥Â¼ Ã¬ÂÂ´Ã¬Å¡Â©Ã­â€¢ËœÃ¬â€”Â¬ Ã¬Â¶â€ÃªÂ°â‚¬ Ã«ÂªÂ¨Ã«ÂÂ¸Ã«Â§Â ÃªÂ°â‚¬Ã«Å Â¥ Ã¢â‚¬Â¢ Ã¬Æ’Ë†Ã«Â¡Å“Ã¬Å¡Â´ Ã­Ëœâ€¢Ã¬Æ’ÂÃ¬Ââ€ž Ã¬Â¶â€ÃªÂ°â‚¬Ã­â€¢ËœÃ¬â€”Â¬ Ã«Â°â€Ã«Â¡Å“ 3D Ã­â€â€žÃ«Â¦Â°Ã­Å’â€¦Ã¬Å¡Â© Ã­Å’Å’Ã¬ÂÂ¼Ã¬Ââ€ž Ã¬Æ’ÂÃ¬â€žÂ±ÃªÂ°â‚¬Ã«Å Â¥ Ã¢â‚¬Â¢ Mesh DataÃ¬ÂËœ Ã­Ëœâ€¢Ã¬Æ’ÂÃ¬Ââ€ž Ã«Â¹ Ã«Â¥Â´ÃªÂ²Å’ Sketch CurveÃ«Â¡Å“ Ã¬Å¾â€˜Ã¬â€žÂ±Ã­â€¢ËœÃ¬â€”Â¬ 3D Ã«ÂªÂ¨Ã«ÂÂ¸Ã«Â§Â ...</t>
  </si>
  <si>
    <t>cAghyLpPxtw</t>
  </si>
  <si>
    <t>SpaceClaim Overview</t>
  </si>
  <si>
    <t>https://www.youtube.com/watch?v=C7AcrlUT_Ck</t>
  </si>
  <si>
    <t>https://i.ytimg.com/vi/C7AcrlUT_Ck/hqdefault.jpg?sqp=-oaymwEZCPYBEIoBSFXyq4qpAwsIARUAAIhCGAFwAQ==&amp;rs=AOn4CLCV62rOisDEIeLe0k01jxH9RiI5AA</t>
  </si>
  <si>
    <t>Ã¢â‚¬Â¢ Ã«Â³Â´Ã«â€¹Â¤ Ã¬Â§ÂÃªÂ´â‚¬Ã¬ ÂÃ¬ÂÂ´ÃªÂ³ Ã¬Å“ Ã¬â€”Â°Ã­â€¢ËœÃªÂ²Å’ Ã«Â³â‚¬ÃªÂ²Â½Ã­â€¢ Ã¬Ë†Ëœ Ã¬Å¾Ë†Ã«Å â€ Ã¬ÂµÅ“Ã¬ ÂÃ¬ÂËœ Modeler Ã¢â‚¬Â¢ Ã­Ëœâ€¢Ã¬Æ’ÂÃ¬ÂËœ Ã«Â¹ Ã«Â¥Â¸ Ã¬Å¾â€˜Ã¬â€žÂ±, Ã«Â¶â‚¬Ã­â€™Ë†Ã¬ÂËœ Ã¬Â¡Â°Ã«Â¦Â½, ÃªÂ¸Â°ÃªÂµÂ¬Ã¬ÂËœ ÃªÂ²â‚¬Ã¬Â¦Â, 2Ã¬Â°Â¨Ã¬ÂËœ Ã«Ââ€žÃ«Â©Â´Ã¬â€”ÂÃ¬â€žÅ“ 3Ã¬Â°Â¨Ã¬â€ºÂ Ã«ÂªÂ¨Ã«ÂÂ¸Ã¬ÂËœ Ã¬Å¾â€˜Ã¬â€žÂ± Ã¢â‚¬Â¢ Ã¬ÂÂ´Ã¬Â¢â€¦ CADÃ¬ ÂÃ¬Å¡Â©Ã¬â€¹Å“ Ã«ÂªÂ¨Ã«ÂÂ¸ Ã­â€ºÂ¼Ã¬â€ ÂÃ¬â€”Â Ã«â€Â°Ã«Â¥Â¸ ÃªÂ°â€žÃ«â€¹Â¨Ã­â€¢ËœÃªÂ³ Ã­Å½Â¸Ã«Â¦Â¬Ã­â€¢Å“ Ã­Ëœâ€¢Ã¬Æ’ÂÃ«Â³ÂµÃ¬â€ºÂÃªÂ¸Â°Ã«Å Â¥ - Ã­â€¢Â´Ã¬â€žÂÃ¬Å¾â€˜Ã¬â€”â€¦Ã¬â€”Â Ã­Å½Â¸Ã«Â¦Â¬ Ã¢â‚¬Â¢ Ã¬Â»Â¨Ã¬â€¦â€° Ã«ÂªÂ¨Ã«ÂÂ¸Ã«Â§ÂÃ¬Ââ€ž Ã«Ââ€žÃ¬Å¾â€¦Ã­â€¢ËœÃ¬â€”Â¬ Ã«â€¹Â¤Ã«Â¥Â¸ Ã¬â€ Å’Ã­â€â€žÃ­Å Â¸Ã¬â€ºÂ¨...</t>
  </si>
  <si>
    <t>C7AcrlUT_Ck</t>
  </si>
  <si>
    <t>Reverse Engineeringì—ì„œì˜ SpaceClaimì˜ 5ê°€ì§€ ìž¥ì </t>
  </si>
  <si>
    <t>https://www.youtube.com/watch?v=UYsfy1wSzZQ</t>
  </si>
  <si>
    <t>https://i.ytimg.com/vi/UYsfy1wSzZQ/hqdefault.jpg?sqp=-oaymwEZCPYBEIoBSFXyq4qpAwsIARUAAIhCGAFwAQ==&amp;rs=AOn4CLBZZ5Mq26gRr3jNIp7KTEvPO_tHlg</t>
  </si>
  <si>
    <t>Ã¢â‚¬Â¢ SpaceClaimÃ¬Ââ‚¬ Mesh DataÃ«Â¥Â¼ Ã¬â€ ÂÃ¬â€°Â½ÃªÂ²Å’ 3D DataÃ«Â¡Å“ Ã«Â³â‚¬Ã­â„¢ËœÃªÂ°â‚¬Ã«Å Â¥, Ã«Â³Â´Ã«â€¹Â¤ ÃªÂ°â€žÃ«â€¹Â¨ Ã­Ëœâ€¢Ã¬Æ’Â Ã¬Â¶â€ÃªÂ°â‚¬ ÃªÂ°â‚¬Ã«Å Â¥, Ã¬Å¾â€˜Ã¬â€”â€¦Ã¬â€¹Å“ÃªÂ°â€ž Ã«â€¹Â¨Ã¬Â¶â€¢ Ã¢â‚¬Â¢ Ã¬Â§Â§Ã¬Ââ‚¬ Ã¬â€¹Å“ÃªÂ°â€žÃ¬â€”Â CAD DATAÃ«Â¥Â¼ Mesh DataÃ«Â¡Å“ Ã¬ â€žÃ­â„¢ËœÃªÂ°â‚¬Ã«Å Â¥. Mesh DataÃ«Â¥Â¼ Ã¬Â°Â¸Ã¬Â¡Â°Ã­â€¢ËœÃ¬â€”Â¬ Ã«Â¹ Ã«Â¥Â¸ Ã¬â€¹Å“ÃªÂ°â€žÃ¬â€”Â 3D Modeling Ã¬Æ’ÂÃ¬â€žÂ±ÃªÂ°â‚¬Ã«Å Â¥ Ã¢â‚¬Â¢ Scan-DataÃ«Â¥Â¼ ...</t>
  </si>
  <si>
    <t>UYsfy1wSzZQ</t>
  </si>
  <si>
    <t>ì œì¡° ì—”ì§€ë‹ˆì–´ì—ê²Œ ë„ì›€ì´ ë˜ëŠ” SpaceClaimì˜ 5ê°€ì§€ ê¸°ëŠ¥</t>
  </si>
  <si>
    <t>https://www.youtube.com/watch?v=_yNPd1nxVXc</t>
  </si>
  <si>
    <t>https://i.ytimg.com/vi/_yNPd1nxVXc/hqdefault.jpg?sqp=-oaymwEZCPYBEIoBSFXyq4qpAwsIARUAAIhCGAFwAQ==&amp;rs=AOn4CLDgv3Ln2StzHWAha7lWUmFC4q57QQ</t>
  </si>
  <si>
    <t>Ã¢â‚¬Â¢ Ã«Â¹ Ã«Â¥Â¸ Ã¬Â¹ËœÃªÂ³ÂµÃªÂµÂ¬ Ã¬â€žÂ¤ÃªÂ³â€ž ÃªÂ°â‚¬Ã«Å Â¥ Ã¢â‚¬â€œ ÃªÂ°â€žÃ«â€¹Â¨Ã­â€¢Å“ Ã«â€¹Â¨Ã«Â©Â´ Ã¬Å Â¤Ã¬Â¼â‚¬Ã¬Â¹Ëœ ÃªÂ¸Â°Ã«Å Â¥Ã¬Å“Â¼Ã«Â¡Å“ Ã«Â¹ Ã«Â¥Â¸ Ã«Å’â‚¬Ã¬Ââ€˜ ÃªÂ°â‚¬Ã«Å Â¥ Ã¢â‚¬Â¢ ÃªÂ¸Â°Ã¬Â¡Â´Ã¬ÂËœ 2D Sketch Ã«Â°Â Ã«Ââ€žÃ«Â©Â´ Ã«â€œÂ±Ã¬Ââ€ž Ã­â„¢Å“Ã¬Å¡Â©Ã­â€¢ËœÃ¬â€”Â¬ 3D Modeling Ã­â„¢â€ Ã«Â¹ Ã«Â¥Â´ÃªÂ²Å’ Ã«Å’â‚¬Ã¬Ââ€˜ Ã¢â‚¬Â¢ Ã¬ÂÂ´Ã¬Â¢â€¦ CADÃ­Å’Å’Ã¬ÂÂ¼Ã¬Ââ€ž Import Ã¬â€¹Å“ Ã­Ëœâ€¢Ã¬Æ’ÂÃ¬ÂÂ´ Ã¬ â€¢Ã­â„¢â€¢Ã­â€¢ËœÃªÂ²Å’ Import Ã«ÂËœÃ¬Â§â‚¬ Ã¬â€¢Å Ã¬â€¢â€žÃ¬â€žÅ“ Surface Ã­Ëœâ€¢Ã­Æ’Å“Ã«Â¡Å“ ÃªÂ¹Â¨Ã¬Â§â‚¬Ã«Å â€ ÃªÂ²Â½Ã¬Å¡Â° Ã­Ëœâ€¢Ã¬Æ’Â...</t>
  </si>
  <si>
    <t>_yNPd1nxVXc</t>
  </si>
  <si>
    <t>SpaceClaim íŠ¹ì§•: Modeling vs Direct Modeling</t>
  </si>
  <si>
    <t>https://www.youtube.com/watch?v=m4ptw2U28ks</t>
  </si>
  <si>
    <t>https://i.ytimg.com/vi/m4ptw2U28ks/hqdefault.jpg?sqp=-oaymwEZCPYBEIoBSFXyq4qpAwsIARUAAIhCGAFwAQ==&amp;rs=AOn4CLADPFz3beo57s4DYdmp0zB5eHel0A</t>
  </si>
  <si>
    <t>Ã¢â‚¬Â¢ ÃªÂ¸Â°Ã¬Â¡Â´ Ã­Ëœâ€¢Ã¬Æ’ÂÃ¬Ë†ËœÃ¬ â€¢Ã¬Ââ€ž Ã¬Å“â€žÃ­â€¢Â´Ã¬â€žÅ“Ã«Å â€ Feature Ã«Â¥Â¼ Ã¬Ë†ËœÃ¬ â€¢Ã­â€¢Â´Ã¬â€¢Â¼ Ã­â€¢ËœÃªÂ³ Ã«Â³ÂµÃ¬Å¾Â¡Ã­â€¢Å“ Ã­Ëœâ€¢Ã¬Æ’ÂÃ¬Ââ€ž Ã«Å’â‚¬Ã¬Ââ€˜Ã­â€¢ËœÃªÂ¸Â° Ã¬Å“â€žÃ­â€¢Â´Ã¬â€žÅ“Ã«Å â€ Parametric Modeling Ã«â€œÂ±Ã¬ÂËœ Ã«â€¹Â¤Ã¬â€“â€˜Ã­â€¢Å“ ÃªÂ¸Â°Ã«Â²â€¢Ã¬Ââ€ž Ã¬ ÂÃ¬Å¡Â©Ã¬ÂÂ´ Ã­â€¢â€žÃ¬Å¡â€ Ã«ËœÂÃ­â€¢Å“ Data-Management ÃªÂ¸Â°Ã«Â²â€¢ Ã«â€œÂ±Ã¬Ââ€ž Ã­â„¢Å“Ã¬Å¡Â©Ã­â€¢ËœÃ¬â€”Â¬ Team Ã¬Å¾â€˜Ã¬â€”â€¦Ã¬ÂÂ´ Ã­â€¢â€žÃ¬Ë†Ëœ. Ã¢â‚¬Â¢ Ã¬ÂÂ´Ã«Å¸Â¬Ã­â€¢Å“ Ã«Â¬Â¸Ã¬ Å“Ã«Â¥Â¼ Ã«Â³Â´Ã«â€¹Â¤ Ã¬Ë†ËœÃ¬â€ºâ€Ã­â€¢ËœÃªÂ²Å’ Ã­â€¢Â´ÃªÂ²Â°Ã­â€¢ËœÃªÂ¸Â° Ã¬Å“â€ž...</t>
  </si>
  <si>
    <t>m4ptw2U28ks</t>
  </si>
  <si>
    <t>The Internet of Things - ANSYS</t>
  </si>
  <si>
    <t>https://www.youtube.com/watch?v=i8SvAG7gvGA</t>
  </si>
  <si>
    <t>https://i.ytimg.com/vi/i8SvAG7gvGA/hqdefault.jpg?sqp=-oaymwEZCPYBEIoBSFXyq4qpAwsIARUAAIhCGAFwAQ==&amp;rs=AOn4CLA2vir4z3qupUGJ9hZUE237BFfmpw</t>
  </si>
  <si>
    <t>Ã¬â€¹Å“Ã¬Å Â¤Ã­â€¦Å“ Ã« Ë†Ã«Â²Â¨ Ã¬â€¹Å“Ã«Â®Â¬Ã« Ë†Ã¬ÂÂ´Ã¬â€¦Ëœ Ã«Â¶â€žÃ¬â€¢Â¼Ã¬ÂËœ ÃªÂ¸â‚¬Ã«Â¡Å“Ã«Â²Å’ Ã«Â¦Â¬Ã«Ââ€Ã¬ÂÂ¸ ANSYSÃ«Å â€ Ã¬â„¢â€žÃ«Â²Â½Ã­â€¢Å“ ÃªÂ°â‚¬Ã¬Æ’Â Ã­â€â€žÃ«Â¡Å“Ã­â€  Ã­Æ’â‚¬Ã¬Å¾â€¦ Ã¬ Å“Ã¬Å¾â€˜Ã¬Ââ€ž ÃªÂ°Å“Ã¬Â²â„¢Ã­â€¢ËœÃ¬â€”Â¬ Ã¬â€”â€Ã¬Â§â‚¬Ã«â€¹Ë†Ã¬â€“Â´ÃªÂ°â‚¬ ÃªÂ°ÂÃªÂ°ÂÃ¬ÂËœ ÃªÂ°Å“Ã«Â³â€ž ÃªÂµÂ¬Ã¬â€žÂ±Ã¬Å¡â€Ã¬â€ Å’Ã«Â¿ÂÃ«Â§Å’ Ã¬â€¢â€žÃ«â€¹Ë†Ã«ÂÂ¼ Ã¬ â€žÃ¬Â²Â´ Ã¬â€¹Å“Ã¬Å Â¤Ã­â€¦Å“Ã¬Ââ€ž Ã¬ÂµÅ“Ã¬ ÂÃ­â„¢â€Ã­â€¢ Ã¬Ë†Ëœ Ã¬Å¾Ë†Ã«Ââ€žÃ«Â¡Â Ã¬Â§â‚¬Ã¬â€ºÂÃ­â€¢Â´ Ã¬â„¢â€Ã¬Å ÂµÃ«â€¹Ë†Ã«â€¹Â¤. Ã¬â€šÂ¬Ã«Â¬Â¼ Ã¬ÂÂ¸Ã­â€žÂ°Ã«â€žÂ·Ã¬Å¡Â© Ã¬â€žÂ¤ÃªÂ³â€žÃ«Â¥Â¼ Ã¬Å“â€žÃ­â€¢Å“ Ã¬â€ â€Ã«Â£Â¨Ã¬â€¦ËœÃ¬Ââ€ž Ã¬Â°Â¾ÃªÂ³ ÃªÂ³â€žÃ¬â€¹Å“Ã«â€¹Â¤Ã«Â©Â´ ANSYSÃªÂ°â‚¬ Ã«Â°â€Ã«Â¡Å“ ÃªÂ·Â¸ Ã­â€¢Â´Ã«â€¹ÂµÃ¬Å¾â€¦Ã«â€¹Ë†Ã«â€¹Â¤.</t>
  </si>
  <si>
    <t>IoT, ANSYS, Ã¬â€šÂ¬Ã«Â¬Â¼ Ã¬ÂÂ¸Ã­â€žÂ°Ã«â€žÂ·</t>
  </si>
  <si>
    <t>i8SvAG7gvGA</t>
  </si>
  <si>
    <t>ì—”ì§€ë‹ˆì–´ë§ ì‹œë®¬ë ˆì´ì…˜ ì†”ë£¨ì…˜ â€˜ì•¤ì‹œìŠ¤ 17.0â€™</t>
  </si>
  <si>
    <t>https://www.youtube.com/watch?v=ba0V_Zk7n_Y</t>
  </si>
  <si>
    <t>https://i.ytimg.com/vi/ba0V_Zk7n_Y/hqdefault.jpg?sqp=-oaymwEZCPYBEIoBSFXyq4qpAwsIARUAAIhCGAFwAQ==&amp;rs=AOn4CLB6X_kCY-sBc7LbUfWaULrZ6h7dGw</t>
  </si>
  <si>
    <t>Ã¬Â°Â¨Ã¬â€žÂ¸Ã«Å’â‚¬ Ã¬â€”â€Ã¬Â§â‚¬Ã«â€¹Ë†Ã¬â€“Â´Ã«Â§Â Ã¬â€¹Å“Ã«Â®Â¬Ã« Ë†Ã¬ÂÂ´Ã¬â€¦Ëœ Ã¬â€ â€Ã«Â£Â¨Ã¬â€¦Ëœ Ã¢â‚¬ËœÃ¬â€¢Â¤Ã¬â€¹Å“Ã¬Å Â¤17.0Ã¢â‚¬â„¢, 10Ã«Â°Â° Ã­â€“Â¥Ã¬Æ’ÂÃ«ÂÅ“ Ã¬Æ’ÂÃ¬â€šÂ°Ã¬â€žÂ±, Ã­â€ ÂµÃ¬Â°Â°Ã« Â¥, ÃªÂ³ Ã¬â€žÂ±Ã«Å Â¥Ã¬Ââ€ž Ã¬ Å“ÃªÂ³ÂµÃ­â€¢Â©Ã«â€¹Ë†Ã«â€¹Â¤. Ã¬â€¢Â¤Ã¬â€¹Å“Ã¬Å Â¤ 17.0Ã¬Ââ‚¬ Ã¬Â§â‚¬Ã«â€šÅ“ Ã«Â²â€žÃ¬ â€žÃ«Â³Â´Ã«â€¹Â¤ 10Ã«Â°Â° Ã¬ÂÂ´Ã¬Æ’Â Ã­â€“Â¥Ã¬Æ’ÂÃ«ÂÅ“ Ã¬â€žÂ±Ã«Å Â¥Ã¬Å“Â¼Ã«Â¡Å“ Ã¬Å“ Ã¬Â²Â´, ÃªÂµÂ¬Ã¬Â¡Â°, Ã¬ â€žÃ¬Å¾ÂÃªÂ¸Â°, Ã¬â€¹Å“Ã¬Å Â¤Ã­â€¦Å“Ã¬â€”Â Ã¬ÂÂ´Ã«Â¥Â´Ã«Å â€ Ã«â€¹Â¤Ã¬â€“â€˜Ã­â€¢Å“ Ã«Â¶â€žÃ¬â€¢Â¼Ã¬â€”Â Ã¬Å¾Ë†Ã¬â€“Â´ Ã¬â€”â€Ã¬Â§â‚¬Ã«â€¹Ë†Ã¬â€“Â´Ã«â€œÂ¤Ã¬ÂËœ Ã¬ Å“Ã­â€™Ë† ÃªÂ°Å“Ã«Â°Å“Ã¬Ââ€ž Ã¬Â§â‚¬Ã¬â€ºÂÃ­â€¢Â©Ã«â€¹Ë†Ã«â€¹Â¤.</t>
  </si>
  <si>
    <t>Ã¬â€¢Â¤Ã¬â€¹Å“Ã¬Å Â¤, Ã¬â€¢Â¤Ã¬â€¹Å“Ã¬Å Â¤ 17.0, ANSYS, ANSYS Korea, Ã¬â€¢Â¤Ã¬â€¹Å“Ã¬Å Â¤ Ã¬Â½â€Ã«Â¦Â¬Ã¬â€¢â€ž, Ã¬Å“ Ã¬Â²Â´Ã¬â€”Â­Ã­â€¢â„¢, ÃªÂµÂ¬Ã¬Â¡Â°, Ã¬ â€žÃ¬Å¾ÂÃªÂ¸Â°, Ã¬â€¹Å“Ã¬Å Â¤Ã­â€¦Å“, Ã¬â€”â€Ã¬Â§â‚¬Ã«â€¹Ë†Ã¬â€“Â´Ã«Â§Â Ã¬â€¹Å“Ã«Â®Â¬Ã« Ë†Ã¬ÂÂ´Ã¬â€¦Ëœ</t>
  </si>
  <si>
    <t>ba0V_Zk7n_Y</t>
  </si>
  <si>
    <t>ANSYS Campus Wide Simulation Academics ë™ì˜ìƒ</t>
  </si>
  <si>
    <t>https://www.youtube.com/watch?v=OBKqKqHVgMw</t>
  </si>
  <si>
    <t>https://i.ytimg.com/vi/OBKqKqHVgMw/hqdefault.jpg?sqp=-oaymwEZCPYBEIoBSFXyq4qpAwsIARUAAIhCGAFwAQ==&amp;rs=AOn4CLDlPx2gOKKPTM93Zbjxsf_zIq1h3g</t>
  </si>
  <si>
    <t>AcademicÃ¬Ââ€ž Ã¬Å“â€žÃ­â€¢Å“ Ã«â€ºÂ°Ã¬â€“Â´Ã«â€šÅ“ Ã¬ â€˜ÃªÂ·Â¼Ã¬â€žÂ±ÃªÂ³Â¼ ÃªÂ²Â½Ã¬ Å“Ã¬â€žÂ±Ã¬Ââ€ž ÃªÂ°â€“Ã¬Â¶Ëœ ANSYS Ã¬â€”â€Ã¬Â§â‚¬Ã«â€¹Ë†Ã¬â€“Â´Ã«Â§Â Ã¬â€¹Å“Ã«Â®Â¬Ã« Ë†Ã¬ÂÂ´Ã¬â€¦ËœÃ¬â€”Â Ã«Å’â‚¬Ã­â€¢Â´ Ã¬â€¢Å’Ã¬â€¢â€žÃ«Â´â€¦Ã«â€¹Ë†Ã«â€¹Â¤</t>
  </si>
  <si>
    <t>ANSYS, ANSYS Academic, simulation, ANSYS Ã¬â€¢â€žÃ¬Â¹Â´Ã«ÂÂ°Ã«Â¯Â¹</t>
  </si>
  <si>
    <t>OBKqKqHVgMw</t>
  </si>
  <si>
    <t>ANSYS 16.0ì˜ ê°œì„  ë° ì‹ ê·œ ê¸°ëŠ¥ ì†Œê°œ ì„¸ë¯¸ë‚˜ ë™ì˜ìƒ</t>
  </si>
  <si>
    <t>https://www.youtube.com/watch?v=3j-_Xjh-X1c</t>
  </si>
  <si>
    <t>https://i.ytimg.com/vi/3j-_Xjh-X1c/hqdefault.jpg?sqp=-oaymwEZCPYBEIoBSFXyq4qpAwsIARUAAIhCGAFwAQ==&amp;rs=AOn4CLCim6rdUa9t6Tcu81zM8NPCCwoOqQ</t>
  </si>
  <si>
    <t>ANSYS Mechanical/CFDÃ¬ÂËœ Ã¬Â£Â¼Ã¬Å¡â€ ÃªÂ¸Â°Ã«Å Â¥ÃªÂ³Â¼ 2015 (R16)Ã¬ÂËœ Ã¬â€”â€¦Ã«ÂÂ°Ã¬ÂÂ´Ã­Å Â¸ Ã«ÂÅ“ Ã«Â¶â‚¬Ã«Â¶â€ž Ã«Â°Â New PlatformÃ¬ÂÂ¸ AIM Ã¬â€ Å’ÃªÂ°Å“, ANSYS EBU Product Ã¬Â£Â¼Ã¬Å¡â€ ÃªÂ¸Â°Ã«Å Â¥ Ã«Â°Â 2015 Ã«Â²â€žÃ¬ â€ž Ã¬â€¹ ÃªÂ¸Â°Ã«Å Â¥ Ã«Â°Â ÃªÂ°Å“Ã¬â€ž ÃªÂ¸Â°Ã«Å Â¥ (HFSS/SIwave/Maxwell Ã«â€œÂ±) Ã«â€œÂ±Ã¬â€”Â Ã«Å’â‚¬Ã­â€¢Â´ Ã¬â€šÂ´Ã­Å½Â´Ã«Â´â€¦Ã«â€¹Ë†Ã«â€¹Â¤.</t>
  </si>
  <si>
    <t>ANSYS, ANSYS R16, ANSYS CFX (Software), Ã¬â€¢Â¤Ã¬â€¹Å“Ã¬Å Â¤, HFSS, SIwave, Maxwell, ANSYS Korea</t>
  </si>
  <si>
    <t>3j-_Xjh-X1c</t>
  </si>
  <si>
    <t>ANSYS Icepak Introduction</t>
  </si>
  <si>
    <t>https://www.youtube.com/watch?v=z_wI2kLWm5U</t>
  </si>
  <si>
    <t>https://i.ytimg.com/vi/z_wI2kLWm5U/hqdefault.jpg?sqp=-oaymwEZCPYBEIoBSFXyq4qpAwsIARUAAIhCGAFwAQ==&amp;rs=AOn4CLDD-WJSlYMN5WU_hB2wx0tZRbRMZw</t>
  </si>
  <si>
    <t>Ã¬ â€žÃ¬Å¾ÂÃªÂ¸Â°ÃªÂ¸Â°Ã¬ÂËœ Ã¬â€”Â´Ã­â€¢Â´Ã¬â€žÂÃ¬Ââ€ž Ã¬Å“â€žÃ­â€¢Å“ S/W IcepakÃ¬â€”Â Ã«Å’â‚¬Ã­â€¢Å“ Ã¬ Å“Ã­â€™Ë†Ã¬â€ Å’ÃªÂ°Å“Ã¬Å¾â€¦Ã«â€¹Ë†Ã«â€¹Â¤. (presenter : Ã¬ÂÂ´Ã«Âªâ€¦Ã­â€ºË† Ã¬Â°Â¨Ã¬Å¾Â¥)</t>
  </si>
  <si>
    <t>z_wI2kLWm5U</t>
  </si>
  <si>
    <t>ANSYS HFSS Introduction</t>
  </si>
  <si>
    <t>https://www.youtube.com/watch?v=XhT8eDd81qE</t>
  </si>
  <si>
    <t>https://i.ytimg.com/vi/XhT8eDd81qE/hqdefault.jpg?sqp=-oaymwEZCPYBEIoBSFXyq4qpAwsIARUAAIhCGAFwAQ==&amp;rs=AOn4CLAzaV3Qz4c3S07eIyVlUXBvOVwTVQ</t>
  </si>
  <si>
    <t>ÃªÂ³ Ã¬Â£Â¼Ã­Å’Å’ Ã¬ â€žÃ¬Å¾ÂÃ¬Å¾Â¥ ÃªÂµÂ¬Ã¬Â¡Â°Ã­â€¢Â´Ã¬â€žÂÃ¬ÂËœ Ã¬ â€žÃ¬â€žÂ¸ÃªÂ³â€ž Ã­â€˜Å“Ã¬Â¤â‚¬ toolÃ¬ÂÂ¸ HFSS(High Frequency Structure Simulator)Ã¬â€”Â Ã«Å’â‚¬Ã­â€¢Å“ Ã¬ Å“Ã­â€™Ë†Ã¬â€ Å’ÃªÂ°Å“Ã¬Å¾â€¦Ã«â€¹Ë†Ã«â€¹Â¤. (presenter : ÃªÂ³ÂµÃªÂ¸Â°Ã­Ëœâ€ž Ã«Â¶â‚¬Ã¬Å¾Â¥)</t>
  </si>
  <si>
    <t>XhT8eDd81qE</t>
  </si>
  <si>
    <t>ANSYS Simplorer Introduction</t>
  </si>
  <si>
    <t>https://www.youtube.com/watch?v=JbvRGYy6cq4</t>
  </si>
  <si>
    <t>https://i.ytimg.com/vi/JbvRGYy6cq4/hqdefault.jpg?sqp=-oaymwEZCPYBEIoBSFXyq4qpAwsIARUAAIhCGAFwAQ==&amp;rs=AOn4CLDH-3WacBwCtAwmpo-Fm4dznIhiJQ</t>
  </si>
  <si>
    <t>Ã¬ â€žÃ¬Å¾Â,ÃªÂ¸Â°ÃªÂ³â€ž,Ã¬Å“ Ã«Ââ„¢Ã¬ÂËœ Ã«Â³ÂµÃ­â€¢Â©Ã«Â¬Â¼Ã«Â¦Â¬ÃªÂ³â€ž Ã¬â€¹Å“Ã¬Å Â¤Ã­â€¦Å“Ã¬Ââ€ž Ã­â€¢Â´Ã¬â€žÂÃ­â€¢ËœÃ«Å â€ system &amp; circuit simulatorÃ¬ÂÂ¸ Simplorer Ã¬ Å“Ã­â€™Ë†Ã¬â€ Å’ÃªÂ°Å“Ã¬Å¾â€¦Ã«â€¹Ë†Ã«â€¹Â¤. (presenter : ÃªÂ¹â‚¬Ã¬Å Â¹Ã¬Â£Â¼ Ã«Å’â‚¬Ã«Â¦Â¬)</t>
  </si>
  <si>
    <t>JbvRGYy6cq4</t>
  </si>
  <si>
    <t>ANSYS Q3D extractor Introduction</t>
  </si>
  <si>
    <t>https://www.youtube.com/watch?v=pgM28WG_5r8</t>
  </si>
  <si>
    <t>https://i.ytimg.com/vi/pgM28WG_5r8/hqdefault.jpg?sqp=-oaymwEZCPYBEIoBSFXyq4qpAwsIARUAAIhCGAFwAQ==&amp;rs=AOn4CLDHOo-m17JQIexXZz39DvqdEr7pSA</t>
  </si>
  <si>
    <t>3Ã¬Â°Â¨Ã¬â€ºÂ ÃªÂµÂ¬Ã¬Â¡Â°Ã«Â¬Â¼Ã¬ÂËœ RLGC parsitic/Ã«â€œÂ±ÃªÂ°â‚¬Ã­Å¡Å’Ã«Â¡Å“Ã«Â¥Â¼ Ã¬Â¶â€Ã¬Â¶Å“Ã­â€¢ËœÃ«Å â€ Simulation S/W Q3DÃ¬ÂËœ Ã¬ Å“Ã­â€™Ë†Ã¬â€ Å’ÃªÂ°Å“Ã¬Å¾â€¦Ã«â€¹Ë†Ã«â€¹Â¤. (presenter : ÃªÂ°â€¢Ã­Æ’Å“Ã¬â€¹ Ã¬Â°Â¨Ã¬Å¾Â¥)</t>
  </si>
  <si>
    <t>pgM28WG_5r8</t>
  </si>
  <si>
    <t>ANSYS Maxwell Introduction</t>
  </si>
  <si>
    <t>https://www.youtube.com/watch?v=NAEvY5cFbPg</t>
  </si>
  <si>
    <t>https://i.ytimg.com/vi/NAEvY5cFbPg/hqdefault.jpg?sqp=-oaymwEZCPYBEIoBSFXyq4qpAwsIARUAAIhCGAFwAQ==&amp;rs=AOn4CLCpeqQugyjjOZIgji0C2xEmiNn-MQ</t>
  </si>
  <si>
    <t>Motor, Actuator, Solenoid Ã«â€œÂ±Ã¬ÂËœ ÃªÂ°ÂÃ¬Â¢â€¦ Ã¬ â€žÃ¬Å¾ÂÃªÂ¸Â° Ã¬â€žÂ¤ÃªÂ³â€žÃ¬â€”Â Ã¬Ââ€˜Ã¬Å¡Â©Ã«ÂËœÃ«Å â€ Maxwell Ã¬ Å“Ã­â€™Ë†Ã¬â€ Å’ÃªÂ°Å“ Ã«Ââ„¢Ã¬ËœÂÃ¬Æ’ÂÃ¬Å¾â€¦Ã«â€¹Ë†Ã«â€¹Â¤. (presenter : Ã«Â°â€¢Ã¬Ë†ËœÃ­Ëœâ€ž ÃªÂ³Â¼Ã¬Å¾Â¥)</t>
  </si>
  <si>
    <t>NAEvY5cFbPg</t>
  </si>
  <si>
    <t>ANSYS SIwave Introduction</t>
  </si>
  <si>
    <t>https://www.youtube.com/watch?v=9sv1L0KAz2o</t>
  </si>
  <si>
    <t>https://i.ytimg.com/vi/9sv1L0KAz2o/hqdefault.jpg?sqp=-oaymwEZCPYBEIoBSFXyq4qpAwsIARUAAIhCGAFwAQ==&amp;rs=AOn4CLCzy1OrHA0Ar3fFHAMWAPGCvkUHzQ</t>
  </si>
  <si>
    <t>PCB Ã¬ â€žÃ¬Å¾ÂÃªÂ¸Â° ÃªÂµÂ¬Ã¬Â¡Â°Ã­â€¢Â´Ã¬â€žÂ Ã«Â°Â Ã¬â€¹ Ã­ËœÂ¸ Ã­â€¢Â´Ã¬â€žÂ S/W SIwaveÃ¬â€”Â Ã«Å’â‚¬Ã­â€¢Å“ Ã¬ Å“Ã­â€™Ë† Ã¬â€ Å’ÃªÂ°Å“ Ã«Ââ„¢Ã¬ËœÂÃ¬Æ’ÂÃ¬Å¾â€¦Ã«â€¹Ë†Ã«â€¹Â¤. (presenter : ÃªÂ¹â‚¬Ã¬Å“Â¤Ã­ËœÂ¸ Ã«Â¶â‚¬Ã¬Å¾Â¥)</t>
  </si>
  <si>
    <t>9sv1L0KAz2o</t>
  </si>
  <si>
    <t>YTN ë‹¤íS - ì‹œë®¬ë ˆì´ì…˜, ì œì¡°ì—… 2 0 ì‹œëŒ€ë¥¼ ì´ëŒë‹¤ (ANSYS Korea ë°©ì†¡ë¶„ í¬í•¨)</t>
  </si>
  <si>
    <t>https://www.youtube.com/watch?v=P1nipNw1LLI</t>
  </si>
  <si>
    <t>https://i.ytimg.com/vi/P1nipNw1LLI/hqdefault.jpg?sqp=-oaymwEZCPYBEIoBSFXyq4qpAwsIARUAAIhCGAFwAQ==&amp;rs=AOn4CLDWlsQYqOASLBLmTU7jrL_877Ez8g</t>
  </si>
  <si>
    <t>Ã¬ËœÂ¤Ã«Å ËœÃ«â€š , Ã¬ÂÂ¼Ã¬Æ’ÂÃ¬Æ’ÂÃ­â„¢Å“Ã¬â€”ÂÃ¬â€žÅ“ Ã­â€¢â€žÃ¬Ë†ËœÃ­â€™Ë†Ã¬Å“Â¼Ã«Â¡Å“ Ã¬Å¾ÂÃ«Â¦Â¬Ã¬Å¾Â¡Ã¬Ââ‚¬ ÃªÂ°â‚¬Ã¬ â€žÃ¬ Å“Ã­â€™Ë†Ã«Â¶â‚¬Ã­â€žÂ°... Ã­Å½Â¸Ã«Â¦Â¬Ã­â€¢Å“ Ã¬ÂÂ´Ã«Ââ„¢Ã¬Ë†ËœÃ«â€¹Â¨Ã¬ÂÂ´ Ã«ÂËœÃ¬â€“Â´Ã¬Â£Â¼Ã«Å â€ ÃªÂ°ÂÃ¬Â¢â€¦ ÃªÂµÂÃ­â€ ÂµÃ¬Ë†ËœÃ«â€¹Â¨ÃªÂ¹Å’Ã¬Â§â‚¬... Ã¬ÂÂ´ Ã«ÂªÂ¨Ã«â€œ ÃªÂ³ÂµÃ¬â€šÂ°Ã­â€™Ë†Ã«â€œÂ¤Ã¬ÂÂ´ Ã¬Æ’ÂÃ¬â€šÂ°Ã«ÂËœÃ«Å â€ ÃªÂ³Â¼Ã¬ â€¢Ã¬â€”ÂÃ¬â€žÅ“ Ã¬Ë†ËœÃ«Â§Å½Ã¬Ââ‚¬ Ã¬ Å“Ã¬Â¡Â°Ã¬â€”â€¦Ã«â€œÂ¤Ã¬ÂÂ´ ÃªÂ³ÂµÃ­â€ ÂµÃ¬ ÂÃ¬Å“Â¼Ã«Â¡Å“ ÃªÂ±Â°Ã¬Â¹ËœÃ«Å â€ Ã«â€¹Â¨ÃªÂ³â€žÃªÂ°â‚¬ Ã¬Å¾Ë†Ã«â€¹Â¤. Ã¬â€žÂ¤ÃªÂ³â€žÃ¬â„¢â‚¬ Ã¬â€”â€Ã¬Â§â‚¬Ã«â€¹Ë†Ã¬â€“Â´Ã«Â§Â, Ã­â€¢Â´Ã¬â€žÂ, Ã¬â€¹Â¤Ã­â€”Ëœ Ã«â€œÂ± ÃªÂ³Â¼ÃªÂ±Â° Ã¬ Å“Ã¬Â¡Â°Ã¬â€”â€¦ ÃªÂ³Â¼Ã¬ â€¢Ã¬â€”ÂÃ¬â€žÅ“ Ã¬Â¤â€˜Ã¬Å¡â€Ã­â€“Ë†Ã«ÂËœ Ã«Â¶â‚¬Ã«Â¶â€žÃ¬ÂÂ´ Ã¬ â€žÃ«Â¶â‚¬ Ã¬Â»Â´Ã­â€œÂ¨Ã­â€žÂ°...</t>
  </si>
  <si>
    <t>Ã¬â€¹Å“Ã«Â®Â¬Ã« Ë†Ã¬ÂÂ´Ã¬â€¦Ëœ, Ã¬ Å“Ã¬Â¡Â°Ã¬â€”â€¦ 2.0</t>
  </si>
  <si>
    <t>P1nipNw1LLI</t>
  </si>
  <si>
    <t>EMS simulation solution using HFSS-IE</t>
  </si>
  <si>
    <t>https://www.youtube.com/watch?v=bLMtAygCTOE</t>
  </si>
  <si>
    <t>https://i.ytimg.com/vi/bLMtAygCTOE/hqdefault.jpg?sqp=-oaymwEZCPYBEIoBSFXyq4qpAwsIARUAAIhCGAFwAQ==&amp;rs=AOn4CLCRgvEWeY4Szo4EdwB4k3pVWIknLw</t>
  </si>
  <si>
    <t>HFSS-IE Ã¬ËœÂµÃ¬â€¦ËœÃ¬Ââ€ž Ã­â„¢Å“Ã¬Å¡Â©Ã­â€¢ËœÃ¬â€”Â¬ Ã¬Ë†ËœÃ¬â€¹Â­Ã«Â°Â°Ã¬ÂÂ´Ã¬Æ’Â Ã«Â¹ Ã«Â¥Â¸ Ã¬â€ ÂÃ«Ââ€žÃ«Â¡Å“ Ã¬â€¢Ë†Ã­â€¦Å’Ã«â€šËœÃ¬â„¢â‚¬ ÃªÂ¸Â°ÃªÂµÂ¬, PCBÃ¬ÂËœ EMSÃ«Â¥Â¼ Ã­â€¢Â´Ã¬â€žÂÃ­â€¢ËœÃ«Å â€ Ã¬â€ â€Ã«Â£Â¨Ã¬â€¦ËœÃ¬Ââ€ž Ã¬â€ Å’ÃªÂ°Å“Ã­â€¢Â©Ã«â€¹Ë†Ã«â€¹Â¤. (720pÃ«Â¡Å“ Ã­â€¢Â´Ã¬Æ’ÂÃ«Ââ€žÃ«Â¥Â¼ Ã¬ËœÂ¬Ã« Â¤Ã¬â€žÅ“ Ã¬ â€žÃ¬Â²Â´Ã­â„¢â€Ã«Â©Â´Ã¬Å“Â¼Ã«Â¡Å“ Ã«Â³Â´Ã¬â€¹Å“ÃªÂ¸Â°Ã«Â¥Â¼ ÃªÂ¶Å’Ã¬Å¾Â¥Ã«â€œÅ“Ã«Â¦Â½Ã«â€¹Ë†Ã«â€¹Â¤)</t>
  </si>
  <si>
    <t>bLMtAygCTOE</t>
  </si>
  <si>
    <t>Electronic HPC Introduction</t>
  </si>
  <si>
    <t>https://www.youtube.com/watch?v=ui3S5ZUmiYY</t>
  </si>
  <si>
    <t>https://i.ytimg.com/vi/ui3S5ZUmiYY/hqdefault.jpg?sqp=-oaymwEZCPYBEIoBSFXyq4qpAwsIARUAAIhCGAFwAQ==&amp;rs=AOn4CLDfpavLfxmHmZN88NG5RQ0n-dmbZQ</t>
  </si>
  <si>
    <t>Ã¬ â€žÃ¬Å¾ÂÃ¬ â€žÃªÂ¸Â° S/W Ã¬Å¡Â© HPC Ã¬â€ Å’ÃªÂ°Å“ presentation (720pÃ«Â¡Å“ Ã­â€¢Â´Ã¬Æ’ÂÃ«Ââ€žÃ«Â¥Â¼ Ã¬ËœÂ¬Ã« Â¤Ã¬â€žÅ“ Ã¬ â€žÃ¬Â²Â´Ã­â„¢â€Ã«Â©Â´Ã¬Å“Â¼Ã«Â¡Å“ Ã«Â³Â´Ã¬â€¹Å“ÃªÂ¸Â°Ã«Â¥Â¼ ÃªÂ¶Å’Ã¬Å¾Â¥Ã«â€œÅ“Ã«Â¦Â½Ã«â€¹Ë†Ã«â€¹Â¤)</t>
  </si>
  <si>
    <t>ui3S5ZUmiYY</t>
  </si>
  <si>
    <t>ANSYS Introduction</t>
  </si>
  <si>
    <t>https://www.youtube.com/watch?v=I-rwylhjyuc</t>
  </si>
  <si>
    <t>https://i.ytimg.com/vi/I-rwylhjyuc/hqdefault.jpg?sqp=-oaymwEZCPYBEIoBSFXyq4qpAwsIARUAAIhCGAFwAQ==&amp;rs=AOn4CLBdbmAQyHg-stVerH6ALF12TrbCmg</t>
  </si>
  <si>
    <t>Ã¬â€¢Â¤Ã¬â€¹Å“Ã¬Å Â¤ Ã­Å¡Å’Ã¬â€šÂ¬Ã¬â€ Å’ÃªÂ°Å“ Ã­â€¢Å“ÃªÂ¸â‚¬ Ã¬Å¾ÂÃ«Â§â€°Ã«Â²â€žÃ¬ â€ž</t>
  </si>
  <si>
    <t>I-rwylhjyuc</t>
  </si>
  <si>
    <t>2017-18 Formula U Racing Aero Team Highlights</t>
  </si>
  <si>
    <t>https://www.youtube.com/watch?v=FpEepa3I6tM</t>
  </si>
  <si>
    <t>https://i.ytimg.com/vi/FpEepa3I6tM/hqdefault.jpg?sqp=-oaymwEZCPYBEIoBSFXyq4qpAwsIARUAAIhCGAFwAQ==&amp;rs=AOn4CLDirYJmj-nr5KbxLSfBfpCrChCIrw</t>
  </si>
  <si>
    <t>U of U Formula SAE Electric Aerodynamics Team Highlights for the 2017-2018 year. We learned a lot and look forward to improving for next year. Thank you to a...</t>
  </si>
  <si>
    <t>FpEepa3I6tM</t>
  </si>
  <si>
    <t>Schoensee Bros 12/26/2017 Brundage Ski Day</t>
  </si>
  <si>
    <t>https://www.youtube.com/watch?v=otJB0yYoy-k</t>
  </si>
  <si>
    <t>https://i.ytimg.com/vi/otJB0yYoy-k/hqdefault.jpg?sqp=-oaymwEZCPYBEIoBSFXyq4qpAwsIARUAAIhCGAFwAQ==&amp;rs=AOn4CLDq6TnlrLBFkFGan06kcYx2okYPkw</t>
  </si>
  <si>
    <t>otJB0yYoy-k</t>
  </si>
  <si>
    <t>McCall Christmas Day Edit 2017</t>
  </si>
  <si>
    <t>https://www.youtube.com/watch?v=XwTxZ27Eo8Q</t>
  </si>
  <si>
    <t>https://i.ytimg.com/vi/XwTxZ27Eo8Q/hqdefault.jpg?sqp=-oaymwEZCPYBEIoBSFXyq4qpAwsIARUAAIhCGAFwAQ==&amp;rs=AOn4CLB4tAtbNvMYD0EwaC2BDntN7D6xzw</t>
  </si>
  <si>
    <t>McCall skate skiing, sledding, and snowboarding.</t>
  </si>
  <si>
    <t>McCall, skiing, sledding, snowboarding</t>
  </si>
  <si>
    <t>XwTxZ27Eo8Q</t>
  </si>
  <si>
    <t>Wood Airfoil Manufacturing for Testing</t>
  </si>
  <si>
    <t>https://www.youtube.com/watch?v=b31LXLAvTZk</t>
  </si>
  <si>
    <t>https://i.ytimg.com/vi/b31LXLAvTZk/hqdefault.jpg?sqp=-oaymwEZCPYBEIoBSFXyq4qpAwsIARUAAIhCGAFwAQ==&amp;rs=AOn4CLAGME6QPGciMMbZf-Chx8V0kmHmEg</t>
  </si>
  <si>
    <t>This video shows the manufacturing of a test airfoil that will be used to verify simulation results that have been performed on a front and rear wing.</t>
  </si>
  <si>
    <t>b31LXLAvTZk</t>
  </si>
  <si>
    <t>Unsteady Flow Over a Cylinder</t>
  </si>
  <si>
    <t>https://www.youtube.com/watch?v=SScsuFk7AqA</t>
  </si>
  <si>
    <t>https://i.ytimg.com/vi/SScsuFk7AqA/hqdefault.jpg?sqp=-oaymwEZCPYBEIoBSFXyq4qpAwsIARUAAIhCGAFwAQ==&amp;rs=AOn4CLAInCXw7LAx0jYxUD69bgwhojlPcg</t>
  </si>
  <si>
    <t>UofU Fluid Mechanics lab 2017 using ANSYS Fluent</t>
  </si>
  <si>
    <t>SScsuFk7AqA</t>
  </si>
  <si>
    <t>Physical Science Balloon Explosions</t>
  </si>
  <si>
    <t>https://www.youtube.com/watch?v=SBQu2W8DbCc</t>
  </si>
  <si>
    <t>https://i.ytimg.com/vi/SBQu2W8DbCc/hqdefault.jpg?sqp=-oaymwEZCPYBEIoBSFXyq4qpAwsIARUAAIhCGAFwAQ==&amp;rs=AOn4CLAZ1xnU0McZ6MK2iSr7v9-P0kv2WA</t>
  </si>
  <si>
    <t>description</t>
  </si>
  <si>
    <t>SBQu2W8DbCc</t>
  </si>
  <si>
    <t>2D cylinder flow ANSYS tutorial</t>
  </si>
  <si>
    <t>https://www.youtube.com/watch?v=VW-NgyB5cYs</t>
  </si>
  <si>
    <t>https://i.ytimg.com/vi/VW-NgyB5cYs/hqdefault.jpg?sqp=-oaymwEZCPYBEIoBSFXyq4qpAwsIARUAAIhCGAFwAQ==&amp;rs=AOn4CLBe5XqxpIOMYKClYIvyi3mQRc6feg</t>
  </si>
  <si>
    <t>Video tutorial for an introduction to ANSYS for fluid mechanics lab.</t>
  </si>
  <si>
    <t>VW-NgyB5cYs</t>
  </si>
  <si>
    <t>Christmas Hockey Day</t>
  </si>
  <si>
    <t>https://www.youtube.com/watch?v=WzVhaAu_ecg</t>
  </si>
  <si>
    <t>https://i.ytimg.com/vi/WzVhaAu_ecg/hqdefault.jpg?sqp=-oaymwEZCPYBEIoBSFXyq4qpAwsIARUAAIhCGAFwAQ==&amp;rs=AOn4CLDblWdps8ZkHu3AfbmX1pe3K91qBw</t>
  </si>
  <si>
    <t>Hidden Springs, Idaho Christmas Pond Hockey</t>
  </si>
  <si>
    <t>WzVhaAu_ecg</t>
  </si>
  <si>
    <t>Webinar: Valida y optimiza tus diseÃ±os</t>
  </si>
  <si>
    <t>https://www.youtube.com/watch?v=HemQ7xolqh4</t>
  </si>
  <si>
    <t>https://i.ytimg.com/vi/HemQ7xolqh4/hqdefault.jpg?sqp=-oaymwEZCPYBEIoBSFXyq4qpAwsIARUAAIhCGAFwAQ==&amp;rs=AOn4CLBAXNLi2f__K4ODCbI43hoZE3TyXw</t>
  </si>
  <si>
    <t>CAD, SOLID EDGE, SOLID WORKS, TEKNOV, INGENIUM, SOLUCIONES, INGENIERIA, CFD, SIMULACION</t>
  </si>
  <si>
    <t>HemQ7xolqh4</t>
  </si>
  <si>
    <t>Dimension Series Breakthrough Energy Innovation Turbomachinery</t>
  </si>
  <si>
    <t>https://www.youtube.com/watch?v=pFRIowxElY8</t>
  </si>
  <si>
    <t>https://i.ytimg.com/vi/pFRIowxElY8/hqdefault.jpg?sqp=-oaymwEZCPYBEIoBSFXyq4qpAwsIARUAAIhCGAFwAQ==&amp;rs=AOn4CLBtOcFNoudlKrbjONKLIye1xWwP2g</t>
  </si>
  <si>
    <t>pFRIowxElY8</t>
  </si>
  <si>
    <t>ANSYS Taking Turbomachinery Simulation to the Next Level</t>
  </si>
  <si>
    <t>https://www.youtube.com/watch?v=tmadA5RFHkg</t>
  </si>
  <si>
    <t>https://i.ytimg.com/vi/tmadA5RFHkg/hqdefault.jpg?sqp=-oaymwEZCPYBEIoBSFXyq4qpAwsIARUAAIhCGAFwAQ==&amp;rs=AOn4CLARtxZ63yyNhsRr2KxMUNsdD-vYTg</t>
  </si>
  <si>
    <t>tmadA5RFHkg</t>
  </si>
  <si>
    <t>ANSYS RedHawk Best Practices for using RedHawk Graphical User Interface</t>
  </si>
  <si>
    <t>https://www.youtube.com/watch?v=vfGApo-s99U</t>
  </si>
  <si>
    <t>https://i.ytimg.com/vi/vfGApo-s99U/hqdefault.jpg?sqp=-oaymwEZCPYBEIoBSFXyq4qpAwsIARUAAIhCGAFwAQ==&amp;rs=AOn4CLAuSKHrkJ9QJHTNBXSqhqaIQzzd7g</t>
  </si>
  <si>
    <t>vfGApo-s99U</t>
  </si>
  <si>
    <t>https://www.youtube.com/watch?v=w5j_wGBrHys</t>
  </si>
  <si>
    <t>https://i.ytimg.com/vi/w5j_wGBrHys/hqdefault.jpg?sqp=-oaymwEZCPYBEIoBSFXyq4qpAwsIARUAAIhCGAFwAQ==&amp;rs=AOn4CLC0hnuOwCt6fVSZYWenD2myYhehjQ</t>
  </si>
  <si>
    <t>w5j_wGBrHys</t>
  </si>
  <si>
    <t>ANSYS Totem GDS Based Early Analysis</t>
  </si>
  <si>
    <t>https://www.youtube.com/watch?v=kcg7cDuMv0Y</t>
  </si>
  <si>
    <t>https://i.ytimg.com/vi/kcg7cDuMv0Y/hqdefault.jpg?sqp=-oaymwEZCPYBEIoBSFXyq4qpAwsIARUAAIhCGAFwAQ==&amp;rs=AOn4CLAwQDozV3jmx4Y34NgwkLZWJ4BTIg</t>
  </si>
  <si>
    <t>kcg7cDuMv0Y</t>
  </si>
  <si>
    <t>ANSYS RedHawk SC Introduction</t>
  </si>
  <si>
    <t>https://www.youtube.com/watch?v=T9akQHNKOtk</t>
  </si>
  <si>
    <t>https://i.ytimg.com/vi/T9akQHNKOtk/hqdefault.jpg?sqp=-oaymwEZCPYBEIoBSFXyq4qpAwsIARUAAIhCGAFwAQ==&amp;rs=AOn4CLCSj2BwFPbt-oCaZ2qMNcLgD_WEJA</t>
  </si>
  <si>
    <t>T9akQHNKOtk</t>
  </si>
  <si>
    <t>https://www.youtube.com/watch?v=C6zUc4DVxVA</t>
  </si>
  <si>
    <t>https://i.ytimg.com/vi/C6zUc4DVxVA/hqdefault.jpg?sqp=-oaymwEZCPYBEIoBSFXyq4qpAwsIARUAAIhCGAFwAQ==&amp;rs=AOn4CLDylB9anQXYrLJsFkQY-0MA-ewBoA</t>
  </si>
  <si>
    <t>C6zUc4DVxVA</t>
  </si>
  <si>
    <t>https://www.youtube.com/watch?v=x3GJD28vaT0</t>
  </si>
  <si>
    <t>https://i.ytimg.com/vi/x3GJD28vaT0/hqdefault.jpg?sqp=-oaymwEZCPYBEIoBSFXyq4qpAwsIARUAAIhCGAFwAQ==&amp;rs=AOn4CLCIYEFK6ZLWZ-YVEs6dfnsu0g9Ztw</t>
  </si>
  <si>
    <t>x3GJD28vaT0</t>
  </si>
  <si>
    <t>SCADE Automotive Package</t>
  </si>
  <si>
    <t>https://www.youtube.com/watch?v=U87V-cCONq0</t>
  </si>
  <si>
    <t>https://i.ytimg.com/vi/U87V-cCONq0/hqdefault.jpg?sqp=-oaymwEZCPYBEIoBSFXyq4qpAwsIARUAAIhCGAFwAQ==&amp;rs=AOn4CLDG6AC6WqE_PmPc2DOHxPlmgPM-fQ</t>
  </si>
  <si>
    <t>U87V-cCONq0</t>
  </si>
  <si>
    <t>https://www.youtube.com/watch?v=QuG0dL25ZAQ</t>
  </si>
  <si>
    <t>https://i.ytimg.com/vi/QuG0dL25ZAQ/hqdefault.jpg?sqp=-oaymwEZCPYBEIoBSFXyq4qpAwsIARUAAIhCGAFwAQ==&amp;rs=AOn4CLDQrm2bB0W3Rbkv5maoytjGCKvtpw</t>
  </si>
  <si>
    <t>QuG0dL25ZAQ</t>
  </si>
  <si>
    <t>https://www.youtube.com/watch?v=unGMAOo95VE</t>
  </si>
  <si>
    <t>https://i.ytimg.com/vi/unGMAOo95VE/hqdefault.jpg?sqp=-oaymwEZCPYBEIoBSFXyq4qpAwsIARUAAIhCGAFwAQ==&amp;rs=AOn4CLDch3eTZ15I6oYxOz4Xigzjk74qxg</t>
  </si>
  <si>
    <t>unGMAOo95VE</t>
  </si>
  <si>
    <t>https://www.youtube.com/watch?v=8tl4QMLt2js</t>
  </si>
  <si>
    <t>https://i.ytimg.com/vi/8tl4QMLt2js/hqdefault.jpg?sqp=-oaymwEZCPYBEIoBSFXyq4qpAwsIARUAAIhCGAFwAQ==&amp;rs=AOn4CLBeHD_PFVU84SNoMj8UffEJHyqIrw</t>
  </si>
  <si>
    <t>8tl4QMLt2js</t>
  </si>
  <si>
    <t>ANSYS Discovery SpaceClaim Manufactura Aditiva</t>
  </si>
  <si>
    <t>https://www.youtube.com/watch?v=JxhtpxWruC0</t>
  </si>
  <si>
    <t>https://i.ytimg.com/vi/JxhtpxWruC0/hqdefault.jpg?sqp=-oaymwEZCPYBEIoBSFXyq4qpAwsIARUAAIhCGAFwAQ==&amp;rs=AOn4CLD-1d3M3laZqZYu4ppLhj5dGnUZ6g</t>
  </si>
  <si>
    <t>JxhtpxWruC0</t>
  </si>
  <si>
    <t>Webinar: SimulaciÃ³n en etapas tempranas de diseÃ±o</t>
  </si>
  <si>
    <t>https://www.youtube.com/watch?v=vtRohXNSbD4</t>
  </si>
  <si>
    <t>https://i.ytimg.com/vi/vtRohXNSbD4/hqdefault.jpg?sqp=-oaymwEZCPYBEIoBSFXyq4qpAwsIARUAAIhCGAFwAQ==&amp;rs=AOn4CLBTECIumzyIFAZGE8iuTKEtnFy6ZA</t>
  </si>
  <si>
    <t>Por Ansys &amp; Ingenium</t>
  </si>
  <si>
    <t>vtRohXNSbD4</t>
  </si>
  <si>
    <t>ROCKY 4 DEM: Bucket Wheel</t>
  </si>
  <si>
    <t>https://www.youtube.com/watch?v=74NWXye0tLs</t>
  </si>
  <si>
    <t>https://i.ytimg.com/vi/74NWXye0tLs/hqdefault.jpg?sqp=-oaymwEZCPYBEIoBSFXyq4qpAwsIARUAAIhCGAFwAQ==&amp;rs=AOn4CLD-BCRpmsZ465qgEx44o9Ddo3NoGQ</t>
  </si>
  <si>
    <t>74NWXye0tLs</t>
  </si>
  <si>
    <t>ROCKY 4 DEM: Conical Dryer</t>
  </si>
  <si>
    <t>https://www.youtube.com/watch?v=ATiRK4dEwMs</t>
  </si>
  <si>
    <t>https://i.ytimg.com/vi/ATiRK4dEwMs/hqdefault.jpg?sqp=-oaymwEZCPYBEIoBSFXyq4qpAwsIARUAAIhCGAFwAQ==&amp;rs=AOn4CLDhJxgzBcPHhDqDGZTnaAVY649fQw</t>
  </si>
  <si>
    <t>ATiRK4dEwMs</t>
  </si>
  <si>
    <t>ANSYS AIM Tutorial 2</t>
  </si>
  <si>
    <t>https://www.youtube.com/watch?v=uyX_TJtsoRM</t>
  </si>
  <si>
    <t>https://i.ytimg.com/vi/uyX_TJtsoRM/hqdefault.jpg?sqp=-oaymwEZCPYBEIoBSFXyq4qpAwsIARUAAIhCGAFwAQ==&amp;rs=AOn4CLBGQ9hW64ECSGmQoNYKk7mRCu9WTg</t>
  </si>
  <si>
    <t>uyX_TJtsoRM</t>
  </si>
  <si>
    <t>ANSYS AIM Tutorial 1</t>
  </si>
  <si>
    <t>https://www.youtube.com/watch?v=Zh2gwZCExzg</t>
  </si>
  <si>
    <t>https://i.ytimg.com/vi/Zh2gwZCExzg/hqdefault.jpg?sqp=-oaymwEZCPYBEIoBSFXyq4qpAwsIARUAAIhCGAFwAQ==&amp;rs=AOn4CLBH9fEwixvVl9ky4hzNGqmSP07juw</t>
  </si>
  <si>
    <t>ANSYS CFX (Software), Systems Engineering (Field Of Study), Ansys (Business Operation)</t>
  </si>
  <si>
    <t>Zh2gwZCExzg</t>
  </si>
  <si>
    <t>CADFEM Tutorial No.24 â€“ How to analyse an assembly with an interference fit in ANSYSÂ® Workbenchâ„¢</t>
  </si>
  <si>
    <t>https://www.youtube.com/watch?v=LJOaZQms_v4</t>
  </si>
  <si>
    <t>https://i.ytimg.com/vi/LJOaZQms_v4/hqdefault.jpg?sqp=-oaymwEZCPYBEIoBSFXyq4qpAwsIARUAAIhCGAFwAQ==&amp;rs=AOn4CLCo7npm3PvcEgdLXZF6DL1zMt-FAA</t>
  </si>
  <si>
    <t>In this CADFEM ANSYSÃ‚Â® tutorial you will learn how to analyse an assembly with an interference fit. For this purpose we examine the maximum transferable momen...</t>
  </si>
  <si>
    <t>Ansys (Business Operation), Mechanical Engineering (Industry)</t>
  </si>
  <si>
    <t>LJOaZQms_v4</t>
  </si>
  <si>
    <t>CADFEM Tutorial No.25 â€“ Visualization of results in ANSYSÂ® Workbenchâ„¢</t>
  </si>
  <si>
    <t>https://www.youtube.com/watch?v=O18_4eYnYhI</t>
  </si>
  <si>
    <t>https://i.ytimg.com/vi/O18_4eYnYhI/hqdefault.jpg?sqp=-oaymwEZCPYBEIoBSFXyq4qpAwsIARUAAIhCGAFwAQ==&amp;rs=AOn4CLBjXQ2em1qQWVkg0eFHsacFHNM6Mw</t>
  </si>
  <si>
    <t>In this CADFEM ANSYS tutorial we would like to show you how to generate a visualization of results obtained from ANSYS Mechanical.</t>
  </si>
  <si>
    <t>Ansys (Business Operation), Systems Engineering (Field Of Study)</t>
  </si>
  <si>
    <t>O18_4eYnYhI</t>
  </si>
  <si>
    <t>CADFEM Tutorial No.22 â€“ How to determine the phase centre of a horn antenna using ANSYSÂ® HFSSâ„¢</t>
  </si>
  <si>
    <t>https://www.youtube.com/watch?v=GYFQArrfm_M</t>
  </si>
  <si>
    <t>https://i.ytimg.com/vi/GYFQArrfm_M/hqdefault.jpg?sqp=-oaymwEZCPYBEIoBSFXyq4qpAwsIARUAAIhCGAFwAQ==&amp;rs=AOn4CLBzsS5mx-vjo7jLpvCMw8zyCUm8Ug</t>
  </si>
  <si>
    <t>In this CADFEM Ansys Tutorial you will learn how to determine the radiation characteristics and the phase centre of a horn antenna (see Tutorial No. 21).</t>
  </si>
  <si>
    <t>HFSS, Ansys (Business Operation), Antenna</t>
  </si>
  <si>
    <t>GYFQArrfm_M</t>
  </si>
  <si>
    <t>CADFEM Tutorial No.23 - Simulation of electrical machines using ANSYSÂ® MaxwellÂ®</t>
  </si>
  <si>
    <t>https://www.youtube.com/watch?v=in4bj5TO-mc</t>
  </si>
  <si>
    <t>https://i.ytimg.com/vi/in4bj5TO-mc/hqdefault.jpg?sqp=-oaymwEZCPYBEIoBSFXyq4qpAwsIARUAAIhCGAFwAQ==&amp;rs=AOn4CLD2VxffM5LvA9Gq7N2tSurteYtVNQ</t>
  </si>
  <si>
    <t>This CADFEM ANSYSÃ‚Â® tutorial deals with simulation of permanently activated machines using ANSYSÃ‚Â® MaxwellÃ‚Â®. The tutorial employs easily comprehensible steps i...</t>
  </si>
  <si>
    <t>Ansys (Business Operation), Electronics, Systems Engineering (Field Of Study), Electromagnetic Interference (Character Power)</t>
  </si>
  <si>
    <t>in4bj5TO-mc</t>
  </si>
  <si>
    <t>CADFEM Tutorial No.9 â€“ Containment Test</t>
  </si>
  <si>
    <t>https://www.youtube.com/watch?v=J5MNByZ6GX0</t>
  </si>
  <si>
    <t>https://i.ytimg.com/vi/J5MNByZ6GX0/hqdefault.jpg?sqp=-oaymwEZCPYBEIoBSFXyq4qpAwsIARUAAIhCGAFwAQ==&amp;rs=AOn4CLBbiO6XKMrGEJu9GcoxGmdbHzxIfg</t>
  </si>
  <si>
    <t>ANSYSÃ‚Â® Tutorial by CADFEM: What happens if a blade comes loose from the turbine? Would the housing withstand the strain, and would it retain the blade? Or wo...</t>
  </si>
  <si>
    <t>J5MNByZ6GX0</t>
  </si>
  <si>
    <t>CADFEM Tutorial No.20 â€“ Simulation of a double reflector antenna using ANSYSÂ® HFSSâ„¢</t>
  </si>
  <si>
    <t>https://www.youtube.com/watch?v=VD_R5ibOhhU</t>
  </si>
  <si>
    <t>https://i.ytimg.com/vi/VD_R5ibOhhU/hqdefault.jpg?sqp=-oaymwEZCPYBEIoBSFXyq4qpAwsIARUAAIhCGAFwAQ==&amp;rs=AOn4CLBxDk-ux0Uw6AFZn2LY4mauNPpnfg</t>
  </si>
  <si>
    <t>In this CADFEM ANSYSÃ‚Â® Tutorial we show you how to use ANSYS HFSS to calculate the radiation characteristics of a double reflector antenna. To enable you to e...</t>
  </si>
  <si>
    <t>VD_R5ibOhhU</t>
  </si>
  <si>
    <t>CADFEM Tutorial No.19 â€“ Thermal management using ANSYSÂ® IcepakÂ®</t>
  </si>
  <si>
    <t>https://www.youtube.com/watch?v=9-sPSq9mbhU</t>
  </si>
  <si>
    <t>https://i.ytimg.com/vi/9-sPSq9mbhU/hqdefault.jpg?sqp=-oaymwEZCPYBEIoBSFXyq4qpAwsIARUAAIhCGAFwAQ==&amp;rs=AOn4CLBt3H-Qn1ravhFAHldfhB_5J5A0pQ</t>
  </si>
  <si>
    <t>In this presentation we look at how to deal with the thermal management of electrical and electronic devices using ANSYSÃ‚Â® IcepakÃ‚Â®. Our starting point is a va...</t>
  </si>
  <si>
    <t>9-sPSq9mbhU</t>
  </si>
  <si>
    <t>CADFEM Tutorial No.21 â€“ How to investigate a horn antenna using ANSYSÂ® HFSSâ„¢</t>
  </si>
  <si>
    <t>https://www.youtube.com/watch?v=4BmHq7_wJ1Y</t>
  </si>
  <si>
    <t>https://i.ytimg.com/vi/4BmHq7_wJ1Y/hqdefault.jpg?sqp=-oaymwEZCPYBEIoBSFXyq4qpAwsIARUAAIhCGAFwAQ==&amp;rs=AOn4CLArwhmMYETLyx1JnX0cAdrJOoWqNQ</t>
  </si>
  <si>
    <t>Welcome to the CADFEM Ansys Tutorials. In this presentation we would like to show you how to use the ANSYSÃ‚Â® HFSSÃ¢â€žÂ¢ to simulate the feed for the double reflect...</t>
  </si>
  <si>
    <t>HFSS, Ansys (Business Operation), Antenna, Radio</t>
  </si>
  <si>
    <t>4BmHq7_wJ1Y</t>
  </si>
  <si>
    <t>CADFEM Tutorial No.16 â€“ Transient temperature distribution and thermal stress with ANSYSÂ® Workbenchâ„¢</t>
  </si>
  <si>
    <t>https://www.youtube.com/watch?v=lGPVcIMC3To</t>
  </si>
  <si>
    <t>https://i.ytimg.com/vi/lGPVcIMC3To/hqdefault.jpg?sqp=-oaymwEZCPYBEIoBSFXyq4qpAwsIARUAAIhCGAFwAQ==&amp;rs=AOn4CLAZnYrNgIZjVzgwKVZ-DrdTPOZL5w</t>
  </si>
  <si>
    <t>In this ANSYSÃ‚Â® Tutorial brought to you by CADFEM we shall be looking at how to use ANSYSÃ‚Â® WorkbenchÃ¢â€žÂ¢ to calculate both a transient temperature distribution a...</t>
  </si>
  <si>
    <t>Ansys (Business Operation), ANSYS CFX (Software), Systems Engineering (Field Of Study), Simulation Software (Software Genre)</t>
  </si>
  <si>
    <t>lGPVcIMC3To</t>
  </si>
  <si>
    <t>CADFEM Tutorial No.15 â€“ Parametric Excel Spreadsheets with ANSYSÂ® Workbenchâ„¢</t>
  </si>
  <si>
    <t>https://www.youtube.com/watch?v=3v6SCkyfZG4</t>
  </si>
  <si>
    <t>https://i.ytimg.com/vi/3v6SCkyfZG4/hqdefault.jpg?sqp=-oaymwEZCPYBEIoBSFXyq4qpAwsIARUAAIhCGAFwAQ==&amp;rs=AOn4CLBvCxFuckGYiJPAi6NswBmqp2YaWg</t>
  </si>
  <si>
    <t>In this ANSYSÃ‚Â® Tutorial we would like to show you how to amend a finite element analysis using ANSYSÃ‚Â® so as to perform a preliminary calculation Ã¢â‚¬â€œ via Excel....</t>
  </si>
  <si>
    <t>Ansys (Business Operation), ANSYS CFX (Software), Simulation Software (Software Genre)</t>
  </si>
  <si>
    <t>3v6SCkyfZG4</t>
  </si>
  <si>
    <t>CADFEM Tutorial No.14 â€“ Parametric Meshes with ANSYSÂ® Workbenchâ„¢</t>
  </si>
  <si>
    <t>https://www.youtube.com/watch?v=s3Aaqx4Qi9o</t>
  </si>
  <si>
    <t>https://i.ytimg.com/vi/s3Aaqx4Qi9o/hqdefault.jpg?sqp=-oaymwEZCPYBEIoBSFXyq4qpAwsIARUAAIhCGAFwAQ==&amp;rs=AOn4CLD5Azwtky-Xk4VExiBu5Q_Remwnxg</t>
  </si>
  <si>
    <t>In this tutorial on ANSYSÃ‚Â® we look at how to calculate geometric variants based on imported meshes. We explain the Ã¢â‚¬Å“mesh morphingÃ¢â‚¬Â method, taking a gearbox a...</t>
  </si>
  <si>
    <t>ansys, Systems Engineering (Field Of Study), simulation</t>
  </si>
  <si>
    <t>s3Aaqx4Qi9o</t>
  </si>
  <si>
    <t>CADFEM Tutorial No.13 â€“ Geometry Parameters in ANSYSÂ® Workbenchâ„¢</t>
  </si>
  <si>
    <t>https://www.youtube.com/watch?v=FnqbiLYhJEs</t>
  </si>
  <si>
    <t>https://i.ytimg.com/vi/FnqbiLYhJEs/hqdefault.jpg?sqp=-oaymwEZCPYBEIoBSFXyq4qpAwsIARUAAIhCGAFwAQ==&amp;rs=AOn4CLDsJUoY4sMkD2TkoZmGEtpe9to0Zw</t>
  </si>
  <si>
    <t>In this tutorial you can learn how to define geometry parameters, by means of ANSYSÃ‚Â® Design Modeller, by importing data from CAD systems or by subsequently p...</t>
  </si>
  <si>
    <t>ansys, Simulation Software (Software Genre)</t>
  </si>
  <si>
    <t>FnqbiLYhJEs</t>
  </si>
  <si>
    <t>CADFEM Tutorial No.12 â€“ Parameters and Calculation of Variations in ANSYSÂ® Workbenchâ„¢</t>
  </si>
  <si>
    <t>https://www.youtube.com/watch?v=881z_yDMHzY</t>
  </si>
  <si>
    <t>https://i.ytimg.com/vi/881z_yDMHzY/hqdefault.jpg?sqp=-oaymwEZCPYBEIoBSFXyq4qpAwsIARUAAIhCGAFwAQ==&amp;rs=AOn4CLCGZM0ZXuffg89R3RRbWh3Q7X7cTw</t>
  </si>
  <si>
    <t>This ANSYSÃ‚Â® Tutorial brought to you by CADFEM explains how to make a parametric simulation from a normal simulation, thereby facilitating calculation of vari...</t>
  </si>
  <si>
    <t>ansys, simulat, Engineering Physics (Field Of Study)</t>
  </si>
  <si>
    <t>881z_yDMHzY</t>
  </si>
  <si>
    <t>CADFEM Tutorial No.11 â€“ Dealing with Harmonically-Induced Vibrations using ANSYSÂ® Workbenchâ„¢</t>
  </si>
  <si>
    <t>https://www.youtube.com/watch?v=iuHj15PSKkc</t>
  </si>
  <si>
    <t>https://i.ytimg.com/vi/iuHj15PSKkc/hqdefault.jpg?sqp=-oaymwEZCPYBEIoBSFXyq4qpAwsIARUAAIhCGAFwAQ==&amp;rs=AOn4CLBPIEwd6AdTLm9rrVMygLNsOC2ktw</t>
  </si>
  <si>
    <t>ANSYSÃ‚Â® Tutorial by CADFEM: We look at a robot undergoing harmonic vibration induced by a rotary force. This harmonic analysis involves definition of the damp...</t>
  </si>
  <si>
    <t>ANSYS CFX (Software), Engineering Physics (Field Of Study), Simulation Software (Software Genre)</t>
  </si>
  <si>
    <t>iuHj15PSKkc</t>
  </si>
  <si>
    <t>CADFEM Tutorial No.10 â€“ FKM Assessment</t>
  </si>
  <si>
    <t>https://www.youtube.com/watch?v=OmLnIh5AllM</t>
  </si>
  <si>
    <t>https://i.ytimg.com/vi/OmLnIh5AllM/hqdefault.jpg?sqp=-oaymwEZCPYBEIoBSFXyq4qpAwsIARUAAIhCGAFwAQ==&amp;rs=AOn4CLDRAfplL2OtZ_BSP0Sb1z1qbQUxBQ</t>
  </si>
  <si>
    <t>In this presentation we would like to show you how to use ANSYSÃ‚Â® Workbench and the CADFEM ihf Toolbox to obtain a strength assessment in accordance with FKM ...</t>
  </si>
  <si>
    <t>OmLnIh5AllM</t>
  </si>
  <si>
    <t>CADFEM Tutorial No.8 â€“ Modal Analysis</t>
  </si>
  <si>
    <t>https://www.youtube.com/watch?v=Vg3uJyZCzC8</t>
  </si>
  <si>
    <t>https://i.ytimg.com/vi/Vg3uJyZCzC8/hqdefault.jpg?sqp=-oaymwEZCPYBEIoBSFXyq4qpAwsIARUAAIhCGAFwAQ==&amp;rs=AOn4CLDp8XUOw83vGukwLL5zp4PIp27Dmg</t>
  </si>
  <si>
    <t>Today we would like to show you how to carry out dynamic analyses using ANSYSÃ‚Â® Workbench, taking an industrial fan as an example. Modal analysis can be regar...</t>
  </si>
  <si>
    <t>ANSYS CFX (Software), Engineering Physics (Field Of Study)</t>
  </si>
  <si>
    <t>Vg3uJyZCzC8</t>
  </si>
  <si>
    <t>CADFEM Tutorial No.7 â€“ Plasticity</t>
  </si>
  <si>
    <t>https://www.youtube.com/watch?v=_zVotbbB6S0</t>
  </si>
  <si>
    <t>https://i.ytimg.com/vi/_zVotbbB6S0/hqdefault.jpg?sqp=-oaymwEZCPYBEIoBSFXyq4qpAwsIARUAAIhCGAFwAQ==&amp;rs=AOn4CLD6HJ191nYlj-HHFIvnhe7ifsmSTw</t>
  </si>
  <si>
    <t>The use of non-linear material models in ANSYSÃ‚Â® is analysed in this CADFEM ANSYSÃ‚Â® tutorial. This involves looking at plasticity so as to facilitate understan...</t>
  </si>
  <si>
    <t>Ansys (Business Operation), ANSYS CFX (Software), Engineering Physics (Field Of Study)</t>
  </si>
  <si>
    <t>_zVotbbB6S0</t>
  </si>
  <si>
    <t>CADFEM Tutorial No.6 â€“ How to Handle Contacts in ANSYSÂ® Workbenchâ„¢</t>
  </si>
  <si>
    <t>https://www.youtube.com/watch?v=J-cC5UzrBxc</t>
  </si>
  <si>
    <t>https://i.ytimg.com/vi/J-cC5UzrBxc/hqdefault.jpg?sqp=-oaymwEZCPYBEIoBSFXyq4qpAwsIARUAAIhCGAFwAQ==&amp;rs=AOn4CLDC82lKhRyy3urknceVVG4FiZXDbg</t>
  </si>
  <si>
    <t>In this ANSYSÃ‚Â® Tutorial we demonstrate how to work with contacts, using a transmission housing as our example. While covering manual contact definition and c...</t>
  </si>
  <si>
    <t>Ansys (Business Operation), Engineer (Profession), Simulation Software (Software Genre)</t>
  </si>
  <si>
    <t>J-cC5UzrBxc</t>
  </si>
  <si>
    <t>CADFEM Tutorial No.5 â€“ Evaluating Bolts using ANSYSÂ® Workbenchâ„¢</t>
  </si>
  <si>
    <t>https://www.youtube.com/watch?v=iH_eHf3fsC0</t>
  </si>
  <si>
    <t>https://i.ytimg.com/vi/iH_eHf3fsC0/hqdefault.jpg?sqp=-oaymwEZCPYBEIoBSFXyq4qpAwsIARUAAIhCGAFwAQ==&amp;rs=AOn4CLAiQB46Qe4mul-IIeqT41fK-utrvg</t>
  </si>
  <si>
    <t>This ANSYSÃ‚Â® Tutorial is concerned with the basic procedure used to evaluate bolts in FEM calculation. Starting from the FEM analysis and allowing for the tig...</t>
  </si>
  <si>
    <t>iH_eHf3fsC0</t>
  </si>
  <si>
    <t>CADFEM Tutorial No.4 - Performing Calculations for a Bolted Assembly using ANSYSÂ® Workbenchâ„¢</t>
  </si>
  <si>
    <t>https://www.youtube.com/watch?v=AfER76J_DlI</t>
  </si>
  <si>
    <t>https://i.ytimg.com/vi/AfER76J_DlI/hqdefault.jpg?sqp=-oaymwEZCPYBEIoBSFXyq4qpAwsIARUAAIhCGAFwAQ==&amp;rs=AOn4CLC0gn-Aw1j3sn97dYvRB3H_mEY6xg</t>
  </si>
  <si>
    <t>In this ANSYSÃ‚Â® Tutorial brought to you by CADFEM we would like to show you how to perform the calculations for a bolted assembly. We use a flange assembly fo...</t>
  </si>
  <si>
    <t>AfER76J_DlI</t>
  </si>
  <si>
    <t>CADFEM Tutorial No.2 â€“ Refining a Mesh in ANSYSÂ® Workbenchâ„¢.</t>
  </si>
  <si>
    <t>https://www.youtube.com/watch?v=xWta7hkWxsA</t>
  </si>
  <si>
    <t>https://i.ytimg.com/vi/xWta7hkWxsA/hqdefault.jpg?sqp=-oaymwEZCPYBEIoBSFXyq4qpAwsIARUAAIhCGAFwAQ==&amp;rs=AOn4CLDmkLfzaBSeDxizldDOTElGxm-h1A</t>
  </si>
  <si>
    <t>In this continuation of the CADFEM tutorial Ã¢â‚¬Å“Structural Analysis: Calculating Stress &amp; Deformation using ANSYSÃ‚Â® WorkbenchÃ¢â€žÂ¢ we focus on how to refine a mesh. ...</t>
  </si>
  <si>
    <t>Ansys (Business Operation), ANSYS CFX (Software), Engineering Physics (Field Of Study), Simulation Software (Software Genre)</t>
  </si>
  <si>
    <t>xWta7hkWxsA</t>
  </si>
  <si>
    <t>CADFEM Tutorial No.3 â€“ Geometry: Making Changes in order to Reduce Stress</t>
  </si>
  <si>
    <t>https://www.youtube.com/watch?v=mVYq9KqQ450</t>
  </si>
  <si>
    <t>https://i.ytimg.com/vi/mVYq9KqQ450/hqdefault.jpg?sqp=-oaymwEZCPYBEIoBSFXyq4qpAwsIARUAAIhCGAFwAQ==&amp;rs=AOn4CLDINpmHsbX_sVJKrNu4Kjn3VOzcWA</t>
  </si>
  <si>
    <t>This CADFEM tutorial shows you how to incorporate changes in the CAD system into the ANSYSÃ‚Â® finite element calculation in order to improve your product design.</t>
  </si>
  <si>
    <t>Ansys (Business Operation), Training (Industry), Health (Industry), ansys c, engineering, simulation</t>
  </si>
  <si>
    <t>mVYq9KqQ450</t>
  </si>
  <si>
    <t>CADFEM Tutorial No.1 â€“ Structural Analysis: Calculating Stress &amp; Deformation using ANSYSÂ® Workbenchâ„¢</t>
  </si>
  <si>
    <t>https://www.youtube.com/watch?v=dzx2rA_ZNoc</t>
  </si>
  <si>
    <t>https://i.ytimg.com/vi/dzx2rA_ZNoc/hqdefault.jpg?sqp=-oaymwEZCPYBEIoBSFXyq4qpAwsIARUAAIhCGAFwAQ==&amp;rs=AOn4CLCKGeI8G1bfcqdcpSQe9fdcXr50Mw</t>
  </si>
  <si>
    <t>This CADFEM tutorial explains how to perform basic static calculation using ANSYSÃ‚Â® WorkbenchÃ¢â€žÂ¢. This tutorial on how to calculate stress and deformation focus...</t>
  </si>
  <si>
    <t>Ansys (Business Operation), Tutorial (Media Genre), Systems Engineering (Field Of Study)</t>
  </si>
  <si>
    <t>dzx2rA_ZNoc</t>
  </si>
  <si>
    <t>V16 Lokomotive Engine Rigid Body Ansys Analysis</t>
  </si>
  <si>
    <t>https://www.youtube.com/watch?v=x49gDJmxnN0</t>
  </si>
  <si>
    <t>https://i.ytimg.com/vi/x49gDJmxnN0/hqdefault.jpg?sqp=-oaymwEZCPYBEIoBSFXyq4qpAwsIARUAAIhCGAFwAQ==&amp;rs=AOn4CLB9Lh15HvSQxS4u7CM-D0c21EyDZw</t>
  </si>
  <si>
    <t>TÃƒÂ¼lomsaÃ…Å¸Ã„Â±n kullandÃ„Â±Ã„Å¸Ã„Â± v16 motorlu lokomotiflerin ÃƒÂ§oklu cisimler analizi</t>
  </si>
  <si>
    <t>ansys, rbd, rigid body dynamics, v16, engine, tvd, virtual engine, fev, avl, ricardo, analysis, ansys mechanical, ansys v16 engine analysis</t>
  </si>
  <si>
    <t>x49gDJmxnN0</t>
  </si>
  <si>
    <t>SpaceClaim Edge Generator &amp; Python API</t>
  </si>
  <si>
    <t>https://www.youtube.com/watch?v=AQP75pVoIqM</t>
  </si>
  <si>
    <t>https://i.ytimg.com/vi/AQP75pVoIqM/hqdefault.jpg?sqp=-oaymwEZCPYBEIoBSFXyq4qpAwsIARUAAIhCGAFwAQ==&amp;rs=AOn4CLD3k1DpFF5SOx67r3JxO6CBs0nogA</t>
  </si>
  <si>
    <t>spaceclaim, edge, generator, python, api, deep learning, artificial intelligence</t>
  </si>
  <si>
    <t>AQP75pVoIqM</t>
  </si>
  <si>
    <t>Voronoi &amp; Surface Edge Pattern Create with Autodesk Meshmixer</t>
  </si>
  <si>
    <t>https://www.youtube.com/watch?v=fQLY5cxHS1Q</t>
  </si>
  <si>
    <t>https://i.ytimg.com/vi/fQLY5cxHS1Q/hqdefault.jpg?sqp=-oaymwEZCPYBEIoBSFXyq4qpAwsIARUAAIhCGAFwAQ==&amp;rs=AOn4CLA3H0dukpwcMhqh9sqOJ7TDqaewhw</t>
  </si>
  <si>
    <t>voronoi, dual edge, edge, polynurbs, autodesk, meshmixer, 3dprinter, printing, maker, shpere</t>
  </si>
  <si>
    <t>fQLY5cxHS1Q</t>
  </si>
  <si>
    <t>Generative Design Bridge Inspire with PolyNURBS</t>
  </si>
  <si>
    <t>https://www.youtube.com/watch?v=8SUE6Io1lrc</t>
  </si>
  <si>
    <t>https://i.ytimg.com/vi/8SUE6Io1lrc/hqdefault.jpg?sqp=-oaymwEZCPYBEIoBSFXyq4qpAwsIARUAAIhCGAFwAQ==&amp;rs=AOn4CLB6lxROOzDQ4CNO_msBPL5siOloCQ</t>
  </si>
  <si>
    <t>generative, design, poly, polynurbs, nurb, nurbs, topology, optimization, solidthinking, dreamcatcher, altair, hyperworks, generative design, organic design</t>
  </si>
  <si>
    <t>8SUE6Io1lrc</t>
  </si>
  <si>
    <t>Shaker RBM - Ansys RBD Analysis</t>
  </si>
  <si>
    <t>https://www.youtube.com/watch?v=PV2vSj4AHdI</t>
  </si>
  <si>
    <t>https://i.ytimg.com/vi/PV2vSj4AHdI/hqdefault.jpg?sqp=-oaymwEZCPYBEIoBSFXyq4qpAwsIARUAAIhCGAFwAQ==&amp;rs=AOn4CLD65ZfSu-HTCE3mfmwWmCIkM4f5-g</t>
  </si>
  <si>
    <t>Double motor controlled Shaker system for Air Compressors.</t>
  </si>
  <si>
    <t>ansys, transient, analysis, generative design</t>
  </si>
  <si>
    <t>PV2vSj4AHdI</t>
  </si>
  <si>
    <t>Modal Modes - Harmonic Frequency Responce - Displacement and Stress Domains</t>
  </si>
  <si>
    <t>https://www.youtube.com/watch?v=Xf_suy8k8Vo</t>
  </si>
  <si>
    <t>https://i.ytimg.com/vi/Xf_suy8k8Vo/hqdefault.jpg?sqp=-oaymwEZCPYBEIoBSFXyq4qpAwsIARUAAIhCGAFwAQ==&amp;rs=AOn4CLATZ14rlMbuYZ2zcByXpOTc5AUEGg</t>
  </si>
  <si>
    <t>Ansys Mechanical Modal Analysis Neutral Freq Harmonic Responce Frequency Resonce Polyetheyln Beam</t>
  </si>
  <si>
    <t>ansys, mechanical, vibration, modal, doÃ„Å¸al titreÃ…Å¸im, rezonans, resonance, stress, displacement, beam, polyethleyn, harmonic, freq, frequency, domain, harmoni...</t>
  </si>
  <si>
    <t>Xf_suy8k8Vo</t>
  </si>
  <si>
    <t>Ultimate Gyro Star Axis Movements (Ansys Rigid Body Dynamics)</t>
  </si>
  <si>
    <t>https://www.youtube.com/watch?v=nAEfUefX-GA</t>
  </si>
  <si>
    <t>https://i.ytimg.com/vi/nAEfUefX-GA/hqdefault.jpg?sqp=-oaymwEZCPYBEIoBSFXyq4qpAwsIARUAAIhCGAFwAQ==&amp;rs=AOn4CLB6Izcerwwkn9Ce76C2eNfWKYyNyg</t>
  </si>
  <si>
    <t>ansys, gyro, gyroscon, gyroscob, jiroskop, yorulma, eÃ„Å¸ilme, burulma, test cihazÃ„Â±, ankara</t>
  </si>
  <si>
    <t>nAEfUefX-GA</t>
  </si>
  <si>
    <t>Ultimate Gyro Star - Moment Ability (Ansys Ridig Body Dynamics)</t>
  </si>
  <si>
    <t>https://www.youtube.com/watch?v=0rm46pVvlv0</t>
  </si>
  <si>
    <t>https://i.ytimg.com/vi/0rm46pVvlv0/hqdefault.jpg?sqp=-oaymwEZCPYBEIoBSFXyq4qpAwsIARUAAIhCGAFwAQ==&amp;rs=AOn4CLAvHiPany6Ox4QNUxNjADvWQ4Cnow</t>
  </si>
  <si>
    <t>moment, torque, ansys, rigid body dynamics</t>
  </si>
  <si>
    <t>0rm46pVvlv0</t>
  </si>
  <si>
    <t>Torsion &amp; Bending Test System - Ultimate Gyro Star</t>
  </si>
  <si>
    <t>https://www.youtube.com/watch?v=jYcKlwW7lds</t>
  </si>
  <si>
    <t>https://i.ytimg.com/vi/jYcKlwW7lds/hqdefault.jpg?sqp=-oaymwEZCPYBEIoBSFXyq4qpAwsIARUAAIhCGAFwAQ==&amp;rs=AOn4CLD4gLqN7rFmcE9j2tpLZlxbpPkwJA</t>
  </si>
  <si>
    <t>Ultimate Gyro Star test system: 0-1000 Hz Modal Shaker 0-50 Hz Amplitude Free Shaker 0-1000 N Radial Force Actuator 0-10 Nm Torque Actuator Random Vibratio...</t>
  </si>
  <si>
    <t>torsion, bending, fatigue, vibration, test bench, test system, yorulma, burulma, eÃ„Å¸ilme, titreÃ…Å¸im, analiz, ansys, transient, rbd, rigid body dynamics, mechan...</t>
  </si>
  <si>
    <t>jYcKlwW7lds</t>
  </si>
  <si>
    <t>How to Create Flow Simulation in one minute with Ansys Discovery</t>
  </si>
  <si>
    <t>https://www.youtube.com/watch?v=sfCUhpP03iY</t>
  </si>
  <si>
    <t>https://i.ytimg.com/vi/sfCUhpP03iY/hqdefault.jpg?sqp=-oaymwEZCPYBEIoBSFXyq4qpAwsIARUAAIhCGAFwAQ==&amp;rs=AOn4CLCsDVr6Y9ACrXzUpDnJgTlFBNweig</t>
  </si>
  <si>
    <t>Amazing!</t>
  </si>
  <si>
    <t>ansys, aim, transient, flow, fluent, analysis, konya, ankara, istanbul, anova, figes, analiz, akÃ„Â±Ã…Å¸, konya ansys, ansys konya</t>
  </si>
  <si>
    <t>sfCUhpP03iY</t>
  </si>
  <si>
    <t>Spring Fatigue Test (Air Compressors By-pass springs)</t>
  </si>
  <si>
    <t>https://www.youtube.com/watch?v=c9ODCddx9Nw</t>
  </si>
  <si>
    <t>https://i.ytimg.com/vi/c9ODCddx9Nw/hqdefault.jpg?sqp=-oaymwEZCPYBEIoBSFXyq4qpAwsIARUAAIhCGAFwAQ==&amp;rs=AOn4CLBSS1ZQtx3993KUVb8b6xurkGxq2A</t>
  </si>
  <si>
    <t>Hava kompresoru yaylarinin yorulmasini Sincotec rezonans titresim test cihazi ile inceledik. Amp=3mm/60N 33Hz calisma frekansi.</t>
  </si>
  <si>
    <t>c9ODCddx9Nw</t>
  </si>
  <si>
    <t>TÃ¼mosan TraktÃ¶r Hava kompresÃ¶rÃ¼ uygulamasÄ±</t>
  </si>
  <si>
    <t>https://www.youtube.com/watch?v=m2oaGrUJBbk</t>
  </si>
  <si>
    <t>https://i.ytimg.com/vi/m2oaGrUJBbk/hqdefault.jpg?sqp=-oaymwEZCPYBEIoBSFXyq4qpAwsIARUAAIhCGAFwAQ==&amp;rs=AOn4CLCSMmPUpTRA7ntjAKQYMYt9MVVBWw</t>
  </si>
  <si>
    <t>How to Apply Air Compressor System to Old Tractors Eski traktÃƒÂ¶rlere nasÃ„Â±l hava kompresÃƒÂ¶rÃƒÂ¼ takÃ„Â±lacaÃ„Å¸Ã„Â±na dair bir video.</t>
  </si>
  <si>
    <t>tractor, air, compressor, hava kompresÃƒÂ¶rÃƒÂ¼, tÃƒÂ¼mosan, tÃƒÂ¼rk traktÃƒÂ¶r, filkar, erkunt, new holland, deutz fahr, universal, baÃ…Å¸ak, hattat, gompresÃƒÂ¶r, fiat motor, l...</t>
  </si>
  <si>
    <t>m2oaGrUJBbk</t>
  </si>
  <si>
    <t>Ansys Mechanical - Bauschinger Effect on Nonlinear Part</t>
  </si>
  <si>
    <t>https://www.youtube.com/watch?v=9aSsNQhajfU</t>
  </si>
  <si>
    <t>https://i.ytimg.com/vi/9aSsNQhajfU/hqdefault.jpg?sqp=-oaymwEZCPYBEIoBSFXyq4qpAwsIARUAAIhCGAFwAQ==&amp;rs=AOn4CLCq2i7dRaSPSC614aaPT8DGGAbF_A</t>
  </si>
  <si>
    <t>Ansys Mechanical - Bauschinger Effect on Nonlinear Part Load Cycle: 10 Load Type: Fsin(w)t</t>
  </si>
  <si>
    <t>ansys, mechanical, bauschinger, effect, analiz, workbench, nonlinear, nonlineer, apdl</t>
  </si>
  <si>
    <t>9aSsNQhajfU</t>
  </si>
  <si>
    <t>LS-DYNA Steel Profile Stamping Analysis - Video Tutorial</t>
  </si>
  <si>
    <t>https://www.youtube.com/watch?v=F5b5Uiw9aFs</t>
  </si>
  <si>
    <t>https://i.ytimg.com/vi/F5b5Uiw9aFs/hqdefault.jpg?sqp=-oaymwEZCPYBEIoBSFXyq4qpAwsIARUAAIhCGAFwAQ==&amp;rs=AOn4CLD3CQvtC9CwlsOcOgR9OYXSSpjd7Q</t>
  </si>
  <si>
    <t>LS-DYNA Steel Profile Stamping Analysis - Video Tutorial Defined Plastic Strain Curve</t>
  </si>
  <si>
    <t>ansys, nonlineer, nonlinear, pipe, steel, profil, stamping, metal, Ã…Å¸ekillendirme, dÃƒÂ¶vme, pres, press, basma, akma eÃ„Å¸irisi, akma, eÃ„Å¸risi, ls dyna, lsdyna, ls-...</t>
  </si>
  <si>
    <t>F5b5Uiw9aFs</t>
  </si>
  <si>
    <t>How to modelling Trampoline in Ansys with Hyperelastic Material</t>
  </si>
  <si>
    <t>https://www.youtube.com/watch?v=G1hm0yUSceY</t>
  </si>
  <si>
    <t>https://i.ytimg.com/vi/G1hm0yUSceY/hqdefault.jpg?sqp=-oaymwEZCPYBEIoBSFXyq4qpAwsIARUAAIhCGAFwAQ==&amp;rs=AOn4CLBy5PbALlFNJqgDhB1OKexya6iCdQ</t>
  </si>
  <si>
    <t>How to modelling Trampoline in Ansys with Hyperelastic Material Please contact me any questions: mail: develooper@gmail.com Whatsapp: +905555431700</t>
  </si>
  <si>
    <t>ansys, transient, trampoline, hyperelastic, how to, modelling ansys, anova, figes, mechanical</t>
  </si>
  <si>
    <t>G1hm0yUSceY</t>
  </si>
  <si>
    <t>Core Plug Sheet Forming Analysis - Ansys Mech</t>
  </si>
  <si>
    <t>https://www.youtube.com/watch?v=aYm5BS9WEuo</t>
  </si>
  <si>
    <t>https://i.ytimg.com/vi/aYm5BS9WEuo/hqdefault.jpg?sqp=-oaymwEZCPYBEIoBSFXyq4qpAwsIARUAAIhCGAFwAQ==&amp;rs=AOn4CLDG1ZIBSYvi8_eU2l65R8z6rpgA-A</t>
  </si>
  <si>
    <t>Core Plug Sheet Forming Analysis - Ansys Mech Core Plug thickness: 1,1mm Forming Force: 6000N Steel: 1010 Transient, nonlinear analysis any questions: develo...</t>
  </si>
  <si>
    <t>ansys, workbench, sheet, forming, transient, nonlinear, metal Ã…Å¸ekillendirme, analizi, mechanical, pres, press, dÃƒÂ¶vme, vaden, yÃ„Â±ldÃ„Â±z pul</t>
  </si>
  <si>
    <t>aYm5BS9WEuo</t>
  </si>
  <si>
    <t>O-Ring Analysis - Ansys Transient HyperElastics</t>
  </si>
  <si>
    <t>https://www.youtube.com/watch?v=GXXoKgtNyfg</t>
  </si>
  <si>
    <t>https://i.ytimg.com/vi/GXXoKgtNyfg/hqdefault.jpg?sqp=-oaymwEZCPYBEIoBSFXyq4qpAwsIARUAAIhCGAFwAQ==&amp;rs=AOn4CLCW7cWiA4AEdcPaM0xxe45ZfF5kIQ</t>
  </si>
  <si>
    <t>O-Ring Analysis - Ansys Transient HyperElastics With use Mooney - Rivlin 5 Elastomer. If you have any questions, please contect me: develooper@gmail.com What...</t>
  </si>
  <si>
    <t>ansys, transient, hyperelastics, hyperelastic, oring, o-ring, orik, yaÃ„Å¸ keÃƒÂ§esi, yaÃ„Å¸keÃƒÂ§esi, analiz, analysis, kastaÃ…Å¸, sÃ„Â±zdÃ„Â±rmazlÃ„Â±k, elemanÃ„Â±</t>
  </si>
  <si>
    <t>GXXoKgtNyfg</t>
  </si>
  <si>
    <t>Crank Offset Analysis - Rings Forses (Ansys Transient)</t>
  </si>
  <si>
    <t>https://www.youtube.com/watch?v=2GhQAlnE9y0</t>
  </si>
  <si>
    <t>https://i.ytimg.com/vi/2GhQAlnE9y0/hqdefault.jpg?sqp=-oaymwEZCPYBEIoBSFXyq4qpAwsIARUAAIhCGAFwAQ==&amp;rs=AOn4CLCOpQF_dBXzkezKhiufTmSfSW77QA</t>
  </si>
  <si>
    <t>2mm Crank Offset analysis. Different reaction forces results.</t>
  </si>
  <si>
    <t>crank, offset, crank offset, krank ofset, ansys, transient, rigid body, dynamics, rbd, ehd, rings, segman, silindir gÃƒÂ¶mleÃ„Å¸i, motor, subap, kÃƒÂ¼lbÃƒÂ¼tÃƒÂ¶r, tvd, tor...</t>
  </si>
  <si>
    <t>2GhQAlnE9y0</t>
  </si>
  <si>
    <t>Sheet Bending - Ansys Transient Nonlinear Analysis</t>
  </si>
  <si>
    <t>https://www.youtube.com/watch?v=wC5dUc7Bsk0</t>
  </si>
  <si>
    <t>https://i.ytimg.com/vi/wC5dUc7Bsk0/hqdefault.jpg?sqp=-oaymwEZCPYBEIoBSFXyq4qpAwsIARUAAIhCGAFwAQ==&amp;rs=AOn4CLAmQq2A_mKI56GMzCD1xxpO6tnoaQ</t>
  </si>
  <si>
    <t>ansys, sheet, bending, press, transient, nonlinear, non linear, plasticity</t>
  </si>
  <si>
    <t>wC5dUc7Bsk0</t>
  </si>
  <si>
    <t>Plastic Bottles Manufacturing Analysis</t>
  </si>
  <si>
    <t>https://www.youtube.com/watch?v=gzAASa5GJrk</t>
  </si>
  <si>
    <t>https://i.ytimg.com/vi/gzAASa5GJrk/hqdefault.jpg?sqp=-oaymwEZCPYBEIoBSFXyq4qpAwsIARUAAIhCGAFwAQ==&amp;rs=AOn4CLAJNRtRovPRsa0mLmxAApz3UJ4K5w</t>
  </si>
  <si>
    <t>Plastic Bottles Manufacturing Analysis Ã…Å¾iÃ…Å¸irme yÃƒÂ¶ntemi ile ÃƒÂ¼retilen pet Ã…Å¸iÃ…Å¸elerin basit bir analizi for information: develooper@gmail.com</t>
  </si>
  <si>
    <t>ansys, static, pet, plastic, plastik, bottle, Ã…Å¸iÃ…Å¸e, Ã…Å¸iÃ…Å¸e Ã…Å¸iÃ…Å¸irme, Ã…Å¸iÃ…Å¸e ÃƒÂ¼retimi, manufacture, transient, hyperelastic, polymer</t>
  </si>
  <si>
    <t>gzAASa5GJrk</t>
  </si>
  <si>
    <t>Sheet Bending - Ansys Transient Nonlinear</t>
  </si>
  <si>
    <t>https://www.youtube.com/watch?v=nu0h72VAKYA</t>
  </si>
  <si>
    <t>https://i.ytimg.com/vi/nu0h72VAKYA/hqdefault.jpg?sqp=-oaymwEZCPYBEIoBSFXyq4qpAwsIARUAAIhCGAFwAQ==&amp;rs=AOn4CLBT5ZnQp3nyjCe7rb-wm5cb8WIsVw</t>
  </si>
  <si>
    <t>ansys, nonlinear, transient, bending, press, sheet</t>
  </si>
  <si>
    <t>nu0h72VAKYA</t>
  </si>
  <si>
    <t>Torsional Vibration Dampers &amp; Belt Analysis - Hyperelastics</t>
  </si>
  <si>
    <t>https://www.youtube.com/watch?v=sBeDhqUgtPg</t>
  </si>
  <si>
    <t>https://i.ytimg.com/vi/sBeDhqUgtPg/hqdefault.jpg?sqp=-oaymwEZCPYBEIoBSFXyq4qpAwsIARUAAIhCGAFwAQ==&amp;rs=AOn4CLBf9aERVyQ7ciFWVjhjbvditK2WsQ</t>
  </si>
  <si>
    <t>Torsional Vibration Dampers &amp; Belt Analysis KayÃ„Â±Ã…Å¸ ve kasnak baÃ„Å¸lÃ„Â± bir mekanizmanÃ„Â±n kayÃ„Â±Ã…Å¸ gerildikten sonra hareket verilerek dÃƒÂ¶ndÃƒÂ¼rÃƒÂ¼lmesi ve tahriÃ„Å¸in iletilm...</t>
  </si>
  <si>
    <t>ansys, tvd, belt, torsional, vibration, dampers, transient, rubber, hyperelastik, elastomer</t>
  </si>
  <si>
    <t>sBeDhqUgtPg</t>
  </si>
  <si>
    <t>Table Cloth Spread Ansys Analysis</t>
  </si>
  <si>
    <t>https://www.youtube.com/watch?v=3sXE2YCr8GI</t>
  </si>
  <si>
    <t>https://i.ytimg.com/vi/3sXE2YCr8GI/hqdefault.jpg?sqp=-oaymwEZCPYBEIoBSFXyq4qpAwsIARUAAIhCGAFwAQ==&amp;rs=AOn4CLBhP-hvTVUTbr_1IeGGGkFKVF0-mw</t>
  </si>
  <si>
    <t>Table Cloth Spread Ansys Analysis Masa Ãƒâ€“rtÃƒÂ¼sÃƒÂ¼ serme analizi Analizin Case dosyasÃ„Â±nÃ„Â± edinmek iÃƒÂ§in irtibata geÃƒÂ§iniz: develooper@gmail.com</t>
  </si>
  <si>
    <t>ansys, transient, rubber, hyperelastic, elastomer, cloth, masa, ÃƒÂ¶rtÃƒÂ¼sÃƒÂ¼, table, spread, analysis</t>
  </si>
  <si>
    <t>3sXE2YCr8GI</t>
  </si>
  <si>
    <t>Square Hollow Nonlinear Torsion Analysis</t>
  </si>
  <si>
    <t>https://www.youtube.com/watch?v=jrh5sg3S-VA</t>
  </si>
  <si>
    <t>https://i.ytimg.com/vi/jrh5sg3S-VA/hqdefault.jpg?sqp=-oaymwEZCPYBEIoBSFXyq4qpAwsIARUAAIhCGAFwAQ==&amp;rs=AOn4CLA4mYMIz4C7wQEk4gpbw3qHOVrFxw</t>
  </si>
  <si>
    <t>Square Hollow Nonlinear Torsion Analysis Kare profil burulma analizi nonlineer</t>
  </si>
  <si>
    <t>square, hollow, nonlinear, torsion, analysis, ansys, transient, steel, workbench, analiz, burulma, burkulma, dÃƒÂ¶ndÃƒÂ¼rme, kÃ„Â±vÃ„Â±rma, torsional, vibration, dampers...</t>
  </si>
  <si>
    <t>jrh5sg3S-VA</t>
  </si>
  <si>
    <t>Cymbal Vibration Analysis - Ansys Transient</t>
  </si>
  <si>
    <t>https://www.youtube.com/watch?v=Fm6rCctl044</t>
  </si>
  <si>
    <t>https://i.ytimg.com/vi/Fm6rCctl044/hqdefault.jpg?sqp=-oaymwEZCPYBEIoBSFXyq4qpAwsIARUAAIhCGAFwAQ==&amp;rs=AOn4CLCFepGBbje-vpM5zwUjkOBjAMPE6w</t>
  </si>
  <si>
    <t>Cymbal Vibration Analysis - Ansys Transient Contact: Frictionless Substep: 300,30,3000 End time: 0,5sn Velocity: 0,4m/s</t>
  </si>
  <si>
    <t>cymbal, vibration, analysis, ansys, transient, push, pulse, iteration, solver, workbench, drum, harmonic, responce, modal, node</t>
  </si>
  <si>
    <t>Fm6rCctl044</t>
  </si>
  <si>
    <t>Ansys Transient Hyperelastic Materials Elastomer - Drop &amp; Damper Analysis</t>
  </si>
  <si>
    <t>https://www.youtube.com/watch?v=zJTZGK1aTfg</t>
  </si>
  <si>
    <t>https://i.ytimg.com/vi/zJTZGK1aTfg/hqdefault.jpg?sqp=-oaymwEZCPYBEIoBSFXyq4qpAwsIARUAAIhCGAFwAQ==&amp;rs=AOn4CLDf5EDun63XL50e9QL4E_oinBCg5g</t>
  </si>
  <si>
    <t>Ansys Transient Hyperelastic Materials - Drop &amp; Damper Analysis The video about hyperelastic metarials and damping. Rubber: Mooney Rivlin-5 Parameter Hyperel...</t>
  </si>
  <si>
    <t>ansys, transient, hyperelastic, rubber, drop, damper, mooney rivlin, material constant c10, c01, c20, c11, c02, incompressibility, elastomer</t>
  </si>
  <si>
    <t>zJTZGK1aTfg</t>
  </si>
  <si>
    <t>JK0230 Microstep Driver control with Arduino Mega 2560 R3</t>
  </si>
  <si>
    <t>https://www.youtube.com/watch?v=TxtTd6BukHg</t>
  </si>
  <si>
    <t>https://i.ytimg.com/vi/TxtTd6BukHg/hqdefault.jpg?sqp=-oaymwEZCPYBEIoBSFXyq4qpAwsIARUAAIhCGAFwAQ==&amp;rs=AOn4CLAzK44Pog3h26Q319cqi34aS1KfYQ</t>
  </si>
  <si>
    <t>Stepper Motor: 50Nmm Output: 12V-DC 6A Open: sw5, sw6, sw7 PUL - Arduino 12 PWM DIR - Arduino 3 PWM EN - Arduino 2 PWM VCC - 5V For arduino codes, please con...</t>
  </si>
  <si>
    <t>jk0230, microstep, driver, arduino, mega, 2560, arduino mega 2560</t>
  </si>
  <si>
    <t>TxtTd6BukHg</t>
  </si>
  <si>
    <t>Ansys Transient Thermal - Structrual Coupling Analysis</t>
  </si>
  <si>
    <t>https://www.youtube.com/watch?v=KF8Io7SL4KM</t>
  </si>
  <si>
    <t>https://i.ytimg.com/vi/KF8Io7SL4KM/hqdefault.jpg?sqp=-oaymwEZCPYBEIoBSFXyq4qpAwsIARUAAIhCGAFwAQ==&amp;rs=AOn4CLA0m93zNUsiLCCynIIKoQnsxvWqwA</t>
  </si>
  <si>
    <t>Ansys Transient Thermal - Structrual Coupling Analysis Thermal Load: 300Ã‚ÂºC 120sc Structrual Load: Imported Thermal Load</t>
  </si>
  <si>
    <t>ansys, transient, thermal, structrual, cuopling</t>
  </si>
  <si>
    <t>KF8Io7SL4KM</t>
  </si>
  <si>
    <t>Ansys Transient - One Way Locker Analysis</t>
  </si>
  <si>
    <t>https://www.youtube.com/watch?v=LwedVoG3chI</t>
  </si>
  <si>
    <t>https://i.ytimg.com/vi/LwedVoG3chI/hqdefault.jpg?sqp=-oaymwEZCPYBEIoBSFXyq4qpAwsIARUAAIhCGAFwAQ==&amp;rs=AOn4CLD2HBUJ2hXoftpvWx3cc-hxhxmQiw</t>
  </si>
  <si>
    <t>Ansys Transient - One Way Locker Analysis Frictional Cf: 0,05 Stiffness F: 0,1 Each Iteration Solver: Direct Pinball Radius: 5mm Download analysis Case, plea...</t>
  </si>
  <si>
    <t>ansys, transient, contact, frictional, nonlinear, non linear, non linear contact, locker, 2d analysis</t>
  </si>
  <si>
    <t>LwedVoG3chI</t>
  </si>
  <si>
    <t>Crankshaft Deep Rolling Simulation with Ansys</t>
  </si>
  <si>
    <t>https://www.youtube.com/watch?v=mJ8fn--35G4</t>
  </si>
  <si>
    <t>https://i.ytimg.com/vi/mJ8fn--35G4/hqdefault.jpg?sqp=-oaymwEZCPYBEIoBSFXyq4qpAwsIARUAAIhCGAFwAQ==&amp;rs=AOn4CLDmYWSSYCUw5k5sAiIWXhxGDBcn6Q</t>
  </si>
  <si>
    <t>Simulation with using Ansys Transient Structrual. We can find Rolling Force easily. Substep:1000 Contact: Frictional 0.1 Shaft Rev: 360Ã‚Âº Contact Deg: 180Ã‚Âº Ro...</t>
  </si>
  <si>
    <t>ansys, deep, rolling, cold rolling, deep rolling, transient, nonlinear, frictional contact, ezme, derin ezme, rolling process, rolling force</t>
  </si>
  <si>
    <t>mJ8fn--35G4</t>
  </si>
  <si>
    <t>Ansys Transient - Piston &amp; Rings Floating Liner Frictional Analysis</t>
  </si>
  <si>
    <t>https://www.youtube.com/watch?v=ZO_5A_xrYaY</t>
  </si>
  <si>
    <t>https://i.ytimg.com/vi/ZO_5A_xrYaY/hqdefault.jpg?sqp=-oaymwEZCPYBEIoBSFXyq4qpAwsIARUAAIhCGAFwAQ==&amp;rs=AOn4CLAgx_WbrdkoazKiilsFqGOsaIbvpg</t>
  </si>
  <si>
    <t>Ansys Transient - Piston &amp; Rings Floating Liner Frictional Analysis Simulation by ansys mechanical, transient structrual Engine RPM: 3000 Frictional C: 0,05 ...</t>
  </si>
  <si>
    <t>ansys, transient, piston, ring, rings, segman, rigid body, analysis, simulation, fea, fem, cad, engine, one cylinder, floating liner, liner, floating</t>
  </si>
  <si>
    <t>ZO_5A_xrYaY</t>
  </si>
  <si>
    <t>Ansys Transient - Hyperelastic Crash Damper</t>
  </si>
  <si>
    <t>https://www.youtube.com/watch?v=apy8Wiszb2A</t>
  </si>
  <si>
    <t>https://i.ytimg.com/vi/apy8Wiszb2A/hqdefault.jpg?sqp=-oaymwEZCPYBEIoBSFXyq4qpAwsIARUAAIhCGAFwAQ==&amp;rs=AOn4CLCLEpLHWA6rvphFcmIieqv7c3owNQ</t>
  </si>
  <si>
    <t>Ansys Transient - Hyperelastic Crash Damper Ansys Transient'te hiperelastik malzeme kullanarak nasÃ„Â±l basit bir ÃƒÂ§arpÃ„Â±Ã…Å¸ma sÃƒÂ¶nÃƒÂ¼mleme analizinin yapÃ„Â±labileceÃ„Å¸ini...</t>
  </si>
  <si>
    <t>ansys, transient, structrual, hyperelastic, rubber, mooney rivlin, damper, 16.2, nonlinear, time step, 2D, analysis, oring, kaucuk</t>
  </si>
  <si>
    <t>apy8Wiszb2A</t>
  </si>
  <si>
    <t>Ansys Nonlinear Analysis Tutorial 01 - Pipe Bending</t>
  </si>
  <si>
    <t>https://www.youtube.com/watch?v=NnNcfrPKjNc</t>
  </si>
  <si>
    <t>https://i.ytimg.com/vi/NnNcfrPKjNc/hqdefault.jpg?sqp=-oaymwEZCPYBEIoBSFXyq4qpAwsIARUAAIhCGAFwAQ==&amp;rs=AOn4CLDKz5Oy8YXfFqrMpmZyuyq4L5bP2Q</t>
  </si>
  <si>
    <t>Ansys Mechanical Static Structrual Nonlinear Analysis Pipe Bending Tutorial Material: Steel Yield Strength: 200-250Mpa Poisson: 0,3 Inner Pipe wall thickness...</t>
  </si>
  <si>
    <t>ansys, mechanical, nonlinear, static, structrual, pipe, bending, tutorial, boru, bÃƒÂ¼kÃƒÂ¼m, nonlineer</t>
  </si>
  <si>
    <t>NnNcfrPKjNc</t>
  </si>
  <si>
    <t>Nonlineer Adaptive Region</t>
  </si>
  <si>
    <t>https://www.youtube.com/watch?v=XTdhfamPtWY</t>
  </si>
  <si>
    <t>https://i.ytimg.com/vi/XTdhfamPtWY/hqdefault.jpg?sqp=-oaymwEZCPYBEIoBSFXyq4qpAwsIARUAAIhCGAFwAQ==&amp;rs=AOn4CLBH539_Nq8aphDJc71B527mqLPY6g</t>
  </si>
  <si>
    <t>Nonlineer Adaptive Region kullanÃ„Â±mÃ„Â± ve mesh yoÃ„Å¸unlaÃ…Å¸tÃ„Â±rma, Plastik deformasyon.</t>
  </si>
  <si>
    <t>ansys, static, nonlineer, mesh, adaptive, analiz, burulma, plastik, Ã…Å¸ekil, deÃ„Å¸iÃ…Å¸tirme, kÃ„Â±rÃ„Â±lmaz, esnek, malzeme, mukavemet, tez, ÃƒÂ¶dev, none, region</t>
  </si>
  <si>
    <t>XTdhfamPtWY</t>
  </si>
  <si>
    <t>One Cylinder Engine - Rigid Dynamics to Transient Simulation</t>
  </si>
  <si>
    <t>https://www.youtube.com/watch?v=UMMzAJEEtYI</t>
  </si>
  <si>
    <t>https://i.ytimg.com/vi/UMMzAJEEtYI/hqdefault.jpg?sqp=-oaymwEZCPYBEIoBSFXyq4qpAwsIARUAAIhCGAFwAQ==&amp;rs=AOn4CLAbacHTE2S9KMp5RVdqN18ZpeVeFw</t>
  </si>
  <si>
    <t>One Cylinder Engine - Rigid Dynamics to Transient Simulation The Conrod stress analysis for one cycle in transient simulation Tek silindirli bir motorun bir ...</t>
  </si>
  <si>
    <t>ansys, rigid dynamics, conrod, engine, one cylinder, analysis, simulation, stress, transient</t>
  </si>
  <si>
    <t>UMMzAJEEtYI</t>
  </si>
  <si>
    <t>Press Fit &amp; Shrink Fit - Nonlinear Deformation - Plastic Strain</t>
  </si>
  <si>
    <t>https://www.youtube.com/watch?v=vFwtpMtjopo</t>
  </si>
  <si>
    <t>https://i.ytimg.com/vi/vFwtpMtjopo/hqdefault.jpg?sqp=-oaymwEZCPYBEIoBSFXyq4qpAwsIARUAAIhCGAFwAQ==&amp;rs=AOn4CLDIUJADGhJ9ENawfey-JAxK_FI9Pw</t>
  </si>
  <si>
    <t>Press Fit &amp; Shrink Fit - Nonlinear Deformation - Plastic Strain Hole Diameter: ÃƒËœ30 mm Shaft Diameter: ÃƒËœ30,05 mm Simulation: Ansys 16.2 Contact: Frictionless ...</t>
  </si>
  <si>
    <t>nonlinear, ansys, press fit, shrink fit, frictionless contact</t>
  </si>
  <si>
    <t>vFwtpMtjopo</t>
  </si>
  <si>
    <t>CPU Heatsink - Cooling Thermal Analysis | HexMesh | Chennai | Tamilnadu | India</t>
  </si>
  <si>
    <t>https://www.youtube.com/watch?v=8s3JzEPs5h8</t>
  </si>
  <si>
    <t>https://i.ytimg.com/vi/8s3JzEPs5h8/hqdefault.jpg?sqp=-oaymwEZCPYBEIoBSFXyq4qpAwsIARUAAIhCGAFwAQ==&amp;rs=AOn4CLC97ogMioYUEdZSoqo19tO99EZyvw</t>
  </si>
  <si>
    <t>CPU Heatsink - Cooling Thermal Analysis | HexMesh | Chennai | Tamilnadu | India www.hexmesh.in services provide : -Machine Design Services -Finite Element An...</t>
  </si>
  <si>
    <t>fea, thermal, ansys, heatsink, cpu, chennai, india, tamilnadu, cooling system, analysis, thermal analysis serivce in chennai, hexmesh chennai, hexmesh, hexme...</t>
  </si>
  <si>
    <t>8s3JzEPs5h8</t>
  </si>
  <si>
    <t>Hyper CPU Heat sink Cooling Thermal Analysis | HexMesh | Chennai | Tamilnadu | India</t>
  </si>
  <si>
    <t>https://www.youtube.com/watch?v=yc13Efb7_MI</t>
  </si>
  <si>
    <t>https://i.ytimg.com/vi/yc13Efb7_MI/hqdefault.jpg?sqp=-oaymwEZCPYBEIoBSFXyq4qpAwsIARUAAIhCGAFwAQ==&amp;rs=AOn4CLD6GnHlELBTMLSBa3idr72GPUVtBA</t>
  </si>
  <si>
    <t>Hyper CPU Heatsink Cooling Thermal Analysis | HexMesh | Chennai | Tamilnadu | India www.hexmesh.in services provide : -Machine Design Services -Finite Elemen...</t>
  </si>
  <si>
    <t>fea, thermal, chennai, india, tamilnadu</t>
  </si>
  <si>
    <t>yc13Efb7_MI</t>
  </si>
  <si>
    <t>FINITE ELEMENT ANALYSIS - Plastic buckle clip fit lock a51</t>
  </si>
  <si>
    <t>https://www.youtube.com/watch?v=WlEXd7TYj0Q</t>
  </si>
  <si>
    <t>https://i.ytimg.com/vi/WlEXd7TYj0Q/hqdefault.jpg?sqp=-oaymwEZCPYBEIoBSFXyq4qpAwsIARUAAIhCGAFwAQ==&amp;rs=AOn4CLCbK-LSnqG3EKVM79DCwDQuEEvbfA</t>
  </si>
  <si>
    <t>FINITE ELEMENT ANALYSIS - Plastic buckle clip fit lock A51 www.hexmesh.in service@hexmesh.in +91- 8072270725 chennai | Tamilnadu | India</t>
  </si>
  <si>
    <t>FEA, PLASTIC LOCK, ANSYS, INDIA, CHENNAI, TAMILNADU, SALEM, HYPER ELASTIC, ELASTIC RUBBER</t>
  </si>
  <si>
    <t>WlEXd7TYj0Q</t>
  </si>
  <si>
    <t>Deformation of the human mandible: a preliminary FEA analysis Study</t>
  </si>
  <si>
    <t>https://www.youtube.com/watch?v=7-FWDWUbQ6E</t>
  </si>
  <si>
    <t>https://i.ytimg.com/vi/7-FWDWUbQ6E/hqdefault.jpg?sqp=-oaymwEZCPYBEIoBSFXyq4qpAwsIARUAAIhCGAFwAQ==&amp;rs=AOn4CLARQm-mUTI3fn33XB_jyhahVFmvgg</t>
  </si>
  <si>
    <t>Deformation of the human mandible: a preliminary study from the perspective of orthodontic mini-implant stability Biomechanical FEA Analysis https://www.hexm...</t>
  </si>
  <si>
    <t>Biomechanical, Biomechanics, FEA analysis, Marpe Expander, human mandible, deformation, preliminary FEA study, chennai, tamilnadu, india, salem</t>
  </si>
  <si>
    <t>7-FWDWUbQ6E</t>
  </si>
  <si>
    <t>Marpe Expander Analysis - Bio Mechanical (Biomechanics Service)</t>
  </si>
  <si>
    <t>https://www.youtube.com/watch?v=Ds3Qorgyh7I</t>
  </si>
  <si>
    <t>https://i.ytimg.com/vi/Ds3Qorgyh7I/hqdefault.jpg?sqp=-oaymwEZCPYBEIoBSFXyq4qpAwsIARUAAIhCGAFwAQ==&amp;rs=AOn4CLDEZTBYbiWNQUStvhZN5_2k2jCyFg</t>
  </si>
  <si>
    <t>Biomechanics is the study of the movement of a living body which involves how muscles, bones, tendons, and ligaments work together. We offer the best service...</t>
  </si>
  <si>
    <t>Biomechanics is the study of the movement of a living body which involves how muscles, bones, tendons, Midpalatal suture, Rapid palatal expansion, Palatal ex...</t>
  </si>
  <si>
    <t>Ds3Qorgyh7I</t>
  </si>
  <si>
    <t>New Snap-Fit Design using FEA Simulation Ansys - HexMesh Chennai</t>
  </si>
  <si>
    <t>https://www.youtube.com/watch?v=Fquonk-UAaI</t>
  </si>
  <si>
    <t>https://i.ytimg.com/vi/Fquonk-UAaI/hqdefault.jpg?sqp=-oaymwEZCPYBEIoBSFXyq4qpAwsIARUAAIhCGAFwAQ==&amp;rs=AOn4CLA7r15rCi5bHY_pkuFbv1Mnz07-oQ</t>
  </si>
  <si>
    <t>New Snap-Fit Design using FEA Simulation Ansys - HexMesh Chennai - Design - FEA Simulation Steel Vs ABS www.hexmesh.in https://www.hexmesh.in/finite-element-...</t>
  </si>
  <si>
    <t>FEA, Ansys, Snap, Snap-Fit, Dynamic, Ansys Workbench</t>
  </si>
  <si>
    <t>Fquonk-UAaI</t>
  </si>
  <si>
    <t>Mechanical Design Company | Hexmesh Chennai Startup Promo Video -Online Services Also Available</t>
  </si>
  <si>
    <t>https://www.youtube.com/watch?v=WjUmwAyu_U8</t>
  </si>
  <si>
    <t>https://i.ytimg.com/vi/WjUmwAyu_U8/hqdefault.jpg?sqp=-oaymwEZCPYBEIoBSFXyq4qpAwsIARUAAIhCGAFwAQ==&amp;rs=AOn4CLB362H0x0FtLzGwc0EoGSmA83DDrw</t>
  </si>
  <si>
    <t>Hexmesh is a mechanical startup company is located in Chennai. www.hexmesh.in services provide : -Machine Design Services -Finite Element Analysis Services -...</t>
  </si>
  <si>
    <t>www.hexmesh.in</t>
  </si>
  <si>
    <t>WjUmwAyu_U8</t>
  </si>
  <si>
    <t>IMG 0639</t>
  </si>
  <si>
    <t>https://www.youtube.com/watch?v=BT4zuBMWUAw</t>
  </si>
  <si>
    <t>https://i.ytimg.com/vi/BT4zuBMWUAw/hqdefault.jpg?sqp=-oaymwEZCPYBEIoBSFXyq4qpAwsIARUAAIhCGAFwAQ==&amp;rs=AOn4CLDzbWNMIFXKfhCkYMkPgNtyoM5e4w</t>
  </si>
  <si>
    <t>BT4zuBMWUAw</t>
  </si>
  <si>
    <t>Cp contours and velocity streamlines</t>
  </si>
  <si>
    <t>https://www.youtube.com/watch?v=YeDwv0KVtRA</t>
  </si>
  <si>
    <t>https://i.ytimg.com/vi/YeDwv0KVtRA/hqdefault.jpg?sqp=-oaymwEZCPYBEIoBSFXyq4qpAwsIARUAAIhCGAFwAQ==&amp;rs=AOn4CLDGzbz17WRolgH-8VhpX4fI85TA3Q</t>
  </si>
  <si>
    <t>FHWA Class 9 external aerodynamics. Started off with a steady-state, k-w solution and then switched over to a transient run (20000 timesteps, 2 sec total sim...</t>
  </si>
  <si>
    <t>YeDwv0KVtRA</t>
  </si>
  <si>
    <t>SI, positive ignition, ICE combustion temperature contours</t>
  </si>
  <si>
    <t>https://www.youtube.com/watch?v=LxmA27TXr9E</t>
  </si>
  <si>
    <t>https://i.ytimg.com/vi/LxmA27TXr9E/hqdefault.jpg?sqp=-oaymwEZCPYBEIoBSFXyq4qpAwsIARUAAIhCGAFwAQ==&amp;rs=AOn4CLBcgUNrBjf6lPdiZXXvHu-se-phLQ</t>
  </si>
  <si>
    <t>SI, positive ignition, ICE combustion temperature contours. 0.87 mass fraction 2,2,4-trimethylpentane 0.13 mass fraction n-heptane Extended coherent flame mo...</t>
  </si>
  <si>
    <t>LxmA27TXr9E</t>
  </si>
  <si>
    <t>SI, positive ignition, ICE combustion 2,2,4-trimethylpentane mass fraction contours</t>
  </si>
  <si>
    <t>https://www.youtube.com/watch?v=AX5Bdth5Qt4</t>
  </si>
  <si>
    <t>https://i.ytimg.com/vi/AX5Bdth5Qt4/hqdefault.jpg?sqp=-oaymwEZCPYBEIoBSFXyq4qpAwsIARUAAIhCGAFwAQ==&amp;rs=AOn4CLDCoRcQMzs9MS6DLzpt1r9xkYe4bQ</t>
  </si>
  <si>
    <t>SI, positive ignition, ICE combustion 2,2,4-trimethylpentane mass fraction contours. 0.87 mass fraction 2,2,4-trimethylpentane 0.13 mass fraction n-heptane E...</t>
  </si>
  <si>
    <t>AX5Bdth5Qt4</t>
  </si>
  <si>
    <t>temp5</t>
  </si>
  <si>
    <t>https://www.youtube.com/watch?v=8JN1Iv4-PJY</t>
  </si>
  <si>
    <t>https://i.ytimg.com/vi/8JN1Iv4-PJY/hqdefault.jpg?sqp=-oaymwEZCPYBEIoBSFXyq4qpAwsIARUAAIhCGAFwAQ==&amp;rs=AOn4CLB0gIQV7RXcWfSQudYkRfXYURISKw</t>
  </si>
  <si>
    <t>8JN1Iv4-PJY</t>
  </si>
  <si>
    <t>temp4</t>
  </si>
  <si>
    <t>https://www.youtube.com/watch?v=7th7fzVA_dA</t>
  </si>
  <si>
    <t>https://i.ytimg.com/vi/7th7fzVA_dA/hqdefault.jpg?sqp=-oaymwEZCPYBEIoBSFXyq4qpAwsIARUAAIhCGAFwAQ==&amp;rs=AOn4CLBNli3nw8lWvnjoE8Qm6j4htyIWgA</t>
  </si>
  <si>
    <t>7th7fzVA_dA</t>
  </si>
  <si>
    <t>temp3</t>
  </si>
  <si>
    <t>https://www.youtube.com/watch?v=_ubBpa2Pps0</t>
  </si>
  <si>
    <t>https://i.ytimg.com/vi/_ubBpa2Pps0/hqdefault.jpg?sqp=-oaymwEZCPYBEIoBSFXyq4qpAwsIARUAAIhCGAFwAQ==&amp;rs=AOn4CLBaXBG7V2ZFSmyhrWu1JmnDLpk9AQ</t>
  </si>
  <si>
    <t>_ubBpa2Pps0</t>
  </si>
  <si>
    <t>temp</t>
  </si>
  <si>
    <t>https://www.youtube.com/watch?v=uaG7mhk_X4Q</t>
  </si>
  <si>
    <t>https://i.ytimg.com/vi/uaG7mhk_X4Q/hqdefault.jpg?sqp=-oaymwEZCPYBEIoBSFXyq4qpAwsIARUAAIhCGAFwAQ==&amp;rs=AOn4CLCq5wgSyIBU3Pqo16HpGSviQv4mNA</t>
  </si>
  <si>
    <t>uaG7mhk_X4Q</t>
  </si>
  <si>
    <t>don't do this 3</t>
  </si>
  <si>
    <t>https://www.youtube.com/watch?v=nCvKRLTT93g</t>
  </si>
  <si>
    <t>https://i.ytimg.com/vi/nCvKRLTT93g/hqdefault.jpg?sqp=-oaymwEZCPYBEIoBSFXyq4qpAwsIARUAAIhCGAFwAQ==&amp;rs=AOn4CLBufOqx0bwNYtG5tCubE7UU53JI6A</t>
  </si>
  <si>
    <t>don't do this 3 Two Gen 3 Dodge Caravan (NCAC benchmark model) in a 20% small overlap crash test simulation from 64 km/h. I deleted the FR wheel assembly bec...</t>
  </si>
  <si>
    <t>nCvKRLTT93g</t>
  </si>
  <si>
    <t>MY2001 Ford Taurus 56km/h (35 mph) frontal crash</t>
  </si>
  <si>
    <t>https://www.youtube.com/watch?v=b3h6VHyyT5I</t>
  </si>
  <si>
    <t>https://i.ytimg.com/vi/b3h6VHyyT5I/hqdefault.jpg?sqp=-oaymwEZCPYBEIoBSFXyq4qpAwsIARUAAIhCGAFwAQ==&amp;rs=AOn4CLBHKe_ZTfmq_Gn1gnwNEUzbgNUanw</t>
  </si>
  <si>
    <t>NCAC model. MY2001 Ford Taurus 56 km/h (35 mph) frontal crash.</t>
  </si>
  <si>
    <t>b3h6VHyyT5I</t>
  </si>
  <si>
    <t>Abs_Pressure_Local_Top_of_Piston_without injection_004.avi</t>
  </si>
  <si>
    <t>https://www.youtube.com/watch?v=bzTX3bsSGz8</t>
  </si>
  <si>
    <t>https://i.ytimg.com/vi/bzTX3bsSGz8/hqdefault.jpg?sqp=-oaymwEZCPYBEIoBSFXyq4qpAwsIARUAAIhCGAFwAQ==&amp;rs=AOn4CLA-FOphkn0-yGlcs_7Y1uloiLBA7Q</t>
  </si>
  <si>
    <t>Absolute pressure, top of piston contour plot, local max/min. Homogenous spark ignition using ECFM. Mass fraction of C8H18 = 0.87 Mass fraction of C7H16 = 0....</t>
  </si>
  <si>
    <t>Abs, Pressure, Local, Top, of, Piston, without, injection, 004</t>
  </si>
  <si>
    <t>bzTX3bsSGz8</t>
  </si>
  <si>
    <t>Total_Temperature_Local_Top_of_Piston_without injection_004.avi</t>
  </si>
  <si>
    <t>https://www.youtube.com/watch?v=9_Mgfryv8Vo</t>
  </si>
  <si>
    <t>https://i.ytimg.com/vi/9_Mgfryv8Vo/hqdefault.jpg?sqp=-oaymwEZCPYBEIoBSFXyq4qpAwsIARUAAIhCGAFwAQ==&amp;rs=AOn4CLAKbcuC6KUY2SlC1pz8HNqARBPYbg</t>
  </si>
  <si>
    <t>Total temperature, top of piston contour plot, local max/min. Homogenous spark ignition using ECFM. Mass fraction of C8H18 = 0.87 Mass fraction of C7H16 = 0....</t>
  </si>
  <si>
    <t>Total, Temperature, Local, Top, of, Piston, without, injection, 004</t>
  </si>
  <si>
    <t>9_Mgfryv8Vo</t>
  </si>
  <si>
    <t>Total_Temperature_without injection_004.avi</t>
  </si>
  <si>
    <t>https://www.youtube.com/watch?v=wcDMMSV5JdE</t>
  </si>
  <si>
    <t>https://i.ytimg.com/vi/wcDMMSV5JdE/hqdefault.jpg?sqp=-oaymwEZCPYBEIoBSFXyq4qpAwsIARUAAIhCGAFwAQ==&amp;rs=AOn4CLD-fy4JkdOP0m7p0C9aRO8ZepXttg</t>
  </si>
  <si>
    <t>Total temperature contour plot. Homogenous spark ignition using ECFM. Mass fraction of C8H18 = 0.87 Mass fraction of C7H16 = 0.13 Mixture fraction of fuel = ...</t>
  </si>
  <si>
    <t>Total, Temperature, without, injection, 004</t>
  </si>
  <si>
    <t>wcDMMSV5JdE</t>
  </si>
  <si>
    <t>Abs_Pressure_without injection_004.avi</t>
  </si>
  <si>
    <t>https://www.youtube.com/watch?v=R5ocbj-HfIk</t>
  </si>
  <si>
    <t>https://i.ytimg.com/vi/R5ocbj-HfIk/hqdefault.jpg?sqp=-oaymwEZCPYBEIoBSFXyq4qpAwsIARUAAIhCGAFwAQ==&amp;rs=AOn4CLBbWmnYq5lVWoOyD5h37Ov8uEcENQ</t>
  </si>
  <si>
    <t>Absolute pressure contour plot. Homogenous spark ignition using ECFM. Mass fraction of C8H18 = 0.87 Mass fraction of C7H16 = 0.13 Mixture fraction of fuel = ...</t>
  </si>
  <si>
    <t>Abs, Pressure, without, injection, 004</t>
  </si>
  <si>
    <t>R5ocbj-HfIk</t>
  </si>
  <si>
    <t>CO2_mass_frac_without injection_004.avi</t>
  </si>
  <si>
    <t>https://www.youtube.com/watch?v=pSSfD8KUb0w</t>
  </si>
  <si>
    <t>https://i.ytimg.com/vi/pSSfD8KUb0w/hqdefault.jpg?sqp=-oaymwEZCPYBEIoBSFXyq4qpAwsIARUAAIhCGAFwAQ==&amp;rs=AOn4CLAz3gkUvqVDgIBl2gzllqf4vVE_og</t>
  </si>
  <si>
    <t>CO2 mass fraction contour plot. Homogenous spark ignition using ECFM. Mass fraction of C8H18 = 0.87 Mass fraction of C7H16 = 0.13 Mixture fraction of fuel = ...</t>
  </si>
  <si>
    <t>CO2, mass, frac, without, injection, 004</t>
  </si>
  <si>
    <t>pSSfD8KUb0w</t>
  </si>
  <si>
    <t>2,2,4-trimethylpentane mass fraction contour plot</t>
  </si>
  <si>
    <t>https://www.youtube.com/watch?v=zj18Az6SVtY</t>
  </si>
  <si>
    <t>https://i.ytimg.com/vi/zj18Az6SVtY/hqdefault.jpg?sqp=-oaymwEZCPYBEIoBSFXyq4qpAwsIARUAAIhCGAFwAQ==&amp;rs=AOn4CLBfxWBJCh5HbcztJnYVjgJq19Epbg</t>
  </si>
  <si>
    <t>2,2,4-trimethylpentane mass fraction contour plot. Homogenous spark ignition using ECFM. Mass fraction of C8H18 = 0.87 Mass fraction of C7H16 = 0.13 Mixture ...</t>
  </si>
  <si>
    <t>C8H18, mass, frac, without, injection, 004</t>
  </si>
  <si>
    <t>zj18Az6SVtY</t>
  </si>
  <si>
    <t>Flame Surface Density_100_without injection_004.avi</t>
  </si>
  <si>
    <t>https://www.youtube.com/watch?v=AE28BCYqJSo</t>
  </si>
  <si>
    <t>https://i.ytimg.com/vi/AE28BCYqJSo/hqdefault.jpg?sqp=-oaymwEZCPYBEIoBSFXyq4qpAwsIARUAAIhCGAFwAQ==&amp;rs=AOn4CLAjrgOZgIUn2pFRVw8A4hIdejN3Dg</t>
  </si>
  <si>
    <t>Flame surface denisty of 100 [m^-1]. Homogenous spark ignition using ECFM. Mass fraction of C8H18 = 0.87 Mass fraction of C7H16 = 0.13 Mixture fraction of fu...</t>
  </si>
  <si>
    <t>Flame, Surface, Density, 100, without, injection, 004</t>
  </si>
  <si>
    <t>AE28BCYqJSo</t>
  </si>
  <si>
    <t>Stuff</t>
  </si>
  <si>
    <t>https://www.youtube.com/watch?v=ekq6u1QyYEA</t>
  </si>
  <si>
    <t>https://i.ytimg.com/vi/ekq6u1QyYEA/hqdefault.jpg?sqp=-oaymwEZCPYBEIoBSFXyq4qpAwsIARUAAIhCGAFwAQ==&amp;rs=AOn4CLBEcVctMJzWCn2znMe3SytAr3RDyQ</t>
  </si>
  <si>
    <t>Fluid, Flow, CFX, 012</t>
  </si>
  <si>
    <t>ekq6u1QyYEA</t>
  </si>
  <si>
    <t>Fluid Flow CFX_009.avi</t>
  </si>
  <si>
    <t>https://www.youtube.com/watch?v=C8CD5oREq8k</t>
  </si>
  <si>
    <t>https://i.ytimg.com/vi/C8CD5oREq8k/hqdefault.jpg?sqp=-oaymwEZCPYBEIoBSFXyq4qpAwsIARUAAIhCGAFwAQ==&amp;rs=AOn4CLDyVvYkIVZKGeFmQ8iZxQScLdlqnQ</t>
  </si>
  <si>
    <t>This was a pain in the butt. I had such a hard time with this because my mesh kept throwing floating point exceptions (overflow). In any case, this is a CFD ...</t>
  </si>
  <si>
    <t>Fluid, Flow, CFX, 009</t>
  </si>
  <si>
    <t>C8CD5oREq8k</t>
  </si>
  <si>
    <t>Methane in-cylinder combustion CFD simulation</t>
  </si>
  <si>
    <t>https://www.youtube.com/watch?v=xDAgloQQAh0</t>
  </si>
  <si>
    <t>https://i.ytimg.com/vi/xDAgloQQAh0/hqdefault.jpg?sqp=-oaymwEZCPYBEIoBSFXyq4qpAwsIARUAAIhCGAFwAQ==&amp;rs=AOn4CLCbK7tFtWQf7hhNFqNq1LrGX1jM1g</t>
  </si>
  <si>
    <t>Combustion, test, 001</t>
  </si>
  <si>
    <t>xDAgloQQAh0</t>
  </si>
  <si>
    <t>neon refined rev01</t>
  </si>
  <si>
    <t>https://www.youtube.com/watch?v=3ppuDedRZDM</t>
  </si>
  <si>
    <t>https://i.ytimg.com/vi/3ppuDedRZDM/hqdefault.jpg?sqp=-oaymwEZCPYBEIoBSFXyq4qpAwsIARUAAIhCGAFwAQ==&amp;rs=AOn4CLBNbaMrKANBGTbjzp6niRZUgZdohw</t>
  </si>
  <si>
    <t>what happens in a 35 mph frontal crash. Simulating 350 milliseconds of a crash.</t>
  </si>
  <si>
    <t>capture, 001</t>
  </si>
  <si>
    <t>3ppuDedRZDM</t>
  </si>
  <si>
    <t>Lindsay Pearce playing the piano and singing</t>
  </si>
  <si>
    <t>https://www.youtube.com/watch?v=XH6VZcDP8Zw</t>
  </si>
  <si>
    <t>https://i.ytimg.com/vi/XH6VZcDP8Zw/hqdefault.jpg?sqp=-oaymwEZCPYBEIoBSFXyq4qpAwsIARUAAIhCGAFwAQ==&amp;rs=AOn4CLDuGoeleJjDHxXywOkjDpymJUiEYw</t>
  </si>
  <si>
    <t>Again, another FAIL on my part. Or rather my camera's part this time. I don't know WHY the piano is so much louder than Lindsay [ :o( ] so you can't really h...</t>
  </si>
  <si>
    <t>The, Glee, Project, Lindsay, Pearce, Last, Five, Years, Brauntex, Theater, New, Braunfels, Texas, San, Antonio, singing, piano</t>
  </si>
  <si>
    <t>XH6VZcDP8Zw</t>
  </si>
  <si>
    <t>Mariachi band singing around Lindsay Pearce at Mi Tierra Cafe y Panadera in downtown San Antonio</t>
  </si>
  <si>
    <t>https://www.youtube.com/watch?v=aTvdjvo1h2Y</t>
  </si>
  <si>
    <t>https://i.ytimg.com/vi/aTvdjvo1h2Y/hqdefault.jpg?sqp=-oaymwEZCPYBEIoBSFXyq4qpAwsIARUAAIhCGAFwAQ==&amp;rs=AOn4CLD_4zUk_q7qjlkKYfANKPIzu53tNw</t>
  </si>
  <si>
    <t>(I so FAIL!!! Sorry about the BAD quality. I didn't know that the way I was holding my phone was blocking the mics. Yes. me and cellphones = definite n00b. I...</t>
  </si>
  <si>
    <t>Lindsay, Pearce, Alex, Trevino, The, Last, Five, Years, San, Antonio, Texas, Mariachi, Band, Mi, Tierra, Cafe, Panadera</t>
  </si>
  <si>
    <t>aTvdjvo1h2Y</t>
  </si>
  <si>
    <t>I Love You Cantonese.avi</t>
  </si>
  <si>
    <t>https://www.youtube.com/watch?v=CEJkjbIMcN0</t>
  </si>
  <si>
    <t>https://i.ytimg.com/vi/CEJkjbIMcN0/hqdefault.jpg?sqp=-oaymwEZCPYBEIoBSFXyq4qpAwsIARUAAIhCGAFwAQ==&amp;rs=AOn4CLDJsMBzdIIqDi9UZx14Scn3WMabRg</t>
  </si>
  <si>
    <t>In response to Lindsay Pearce's request of wanting to learn how to say "I love you" in various languages, here it is in Cantonese Chinese.</t>
  </si>
  <si>
    <t>lindsay, pearce, love, you, cantonese</t>
  </si>
  <si>
    <t>CEJkjbIMcN0</t>
  </si>
  <si>
    <t>Adagio KDP-18 diigtal piano out-of-tune A3</t>
  </si>
  <si>
    <t>https://www.youtube.com/watch?v=-sG0Yqeae9s</t>
  </si>
  <si>
    <t>https://i.ytimg.com/vi/-sG0Yqeae9s/hqdefault.jpg?sqp=-oaymwEZCPYBEIoBSFXyq4qpAwsIARUAAIhCGAFwAQ==&amp;rs=AOn4CLBRfremmG6sNuxfBzTMCD8bck1fOg</t>
  </si>
  <si>
    <t>Adagio KDP-18 digital piano. Bad. DO NOT BUY. I bought this one just under a week ago and this is what I get when I play A3 (220.000 Hz). It starts off as be...</t>
  </si>
  <si>
    <t>Adagio, KDP-18, bad, do, not, buy</t>
  </si>
  <si>
    <t>captureavi_0002.avi</t>
  </si>
  <si>
    <t>https://www.youtube.com/watch?v=Aql5wiB7cKM</t>
  </si>
  <si>
    <t>https://i.ytimg.com/vi/Aql5wiB7cKM/hqdefault.jpg?sqp=-oaymwEZCPYBEIoBSFXyq4qpAwsIARUAAIhCGAFwAQ==&amp;rs=AOn4CLD8RPYiqjAk69DTNx0HH3tJGBufdA</t>
  </si>
  <si>
    <t>Aql5wiB7cKM</t>
  </si>
  <si>
    <t>captureavi_0001.avi</t>
  </si>
  <si>
    <t>https://www.youtube.com/watch?v=hlVM9ZcYD6A</t>
  </si>
  <si>
    <t>https://i.ytimg.com/vi/hlVM9ZcYD6A/hqdefault.jpg?sqp=-oaymwEZCPYBEIoBSFXyq4qpAwsIARUAAIhCGAFwAQ==&amp;rs=AOn4CLAk34bYtGNrOl3uie6k51Zzp1Vukg</t>
  </si>
  <si>
    <t>*edit* 158-hours later, the simulation crashed. (not 171-hours later...)</t>
  </si>
  <si>
    <t>hlVM9ZcYD6A</t>
  </si>
  <si>
    <t>Truck turning right at an intersection (rear left view)</t>
  </si>
  <si>
    <t>https://www.youtube.com/watch?v=r94YtdQt3zI</t>
  </si>
  <si>
    <t>https://i.ytimg.com/vi/r94YtdQt3zI/hqdefault.jpg?sqp=-oaymwEZCPYBEIoBSFXyq4qpAwsIARUAAIhCGAFwAQ==&amp;rs=AOn4CLBTCZHmQErISzSKhyjjrN_g-cvV8w</t>
  </si>
  <si>
    <t>Finally got it to run without clipping the curb at EITHER ends. Yay!!!</t>
  </si>
  <si>
    <t>Truck, Turning, Right, At, Intersection, RL</t>
  </si>
  <si>
    <t>r94YtdQt3zI</t>
  </si>
  <si>
    <t>Truck turning right an intersection.</t>
  </si>
  <si>
    <t>https://www.youtube.com/watch?v=H24XnwZPkQ8</t>
  </si>
  <si>
    <t>https://i.ytimg.com/vi/H24XnwZPkQ8/hqdefault.jpg?sqp=-oaymwEZCPYBEIoBSFXyq4qpAwsIARUAAIhCGAFwAQ==&amp;rs=AOn4CLA99lA3694MBwo6jVgLysRFJSgXAg</t>
  </si>
  <si>
    <t>I finally got it to run without clipping the curb at EITHER end. Yay!!!</t>
  </si>
  <si>
    <t>Truck, Turning, Right, At, Intersection</t>
  </si>
  <si>
    <t>H24XnwZPkQ8</t>
  </si>
  <si>
    <t>Truck turning right</t>
  </si>
  <si>
    <t>https://www.youtube.com/watch?v=9RBa4Vt-dIk</t>
  </si>
  <si>
    <t>https://i.ytimg.com/vi/9RBa4Vt-dIk/hqdefault.jpg?sqp=-oaymwEZCPYBEIoBSFXyq4qpAwsIARUAAIhCGAFwAQ==&amp;rs=AOn4CLA4Vm2lNsDB8YqBGJeMViO81He9tg</t>
  </si>
  <si>
    <t>The good news is that I'm no longer clipping the far RR corner. The bad news is that now I'm clipping the FL corner. Gahhh!!!!</t>
  </si>
  <si>
    <t>9RBa4Vt-dIk</t>
  </si>
  <si>
    <t>Truck_Turning_Right_At_Intersection.avi</t>
  </si>
  <si>
    <t>https://www.youtube.com/watch?v=64zT64njH5g</t>
  </si>
  <si>
    <t>https://i.ytimg.com/vi/64zT64njH5g/hqdefault.jpg?sqp=-oaymwEZCPYBEIoBSFXyq4qpAwsIARUAAIhCGAFwAQ==&amp;rs=AOn4CLCKlOlgd0ps3sefDdL4p_9KqPjIRg</t>
  </si>
  <si>
    <t>64zT64njH5g</t>
  </si>
  <si>
    <t>How most Michiganders drive</t>
  </si>
  <si>
    <t>https://www.youtube.com/watch?v=VmVvEuanK2s</t>
  </si>
  <si>
    <t>https://i.ytimg.com/vi/VmVvEuanK2s/hqdefault.jpg?sqp=-oaymwEZCPYBEIoBSFXyq4qpAwsIARUAAIhCGAFwAQ==&amp;rs=AOn4CLAe8dBY2YFvXjj_HsScRyiDC9VTfg</t>
  </si>
  <si>
    <t>Distracted, Driving</t>
  </si>
  <si>
    <t>VmVvEuanK2s</t>
  </si>
  <si>
    <t>How to properly make a lane change (Rear view)</t>
  </si>
  <si>
    <t>https://www.youtube.com/watch?v=T10pi2kZM5w</t>
  </si>
  <si>
    <t>https://i.ytimg.com/vi/T10pi2kZM5w/hqdefault.jpg?sqp=-oaymwEZCPYBEIoBSFXyq4qpAwsIARUAAIhCGAFwAQ==&amp;rs=AOn4CLC566udH71tWdDwlf3LBLtSN2dcfA</t>
  </si>
  <si>
    <t>I couldn't get the turn signals to go, but in terms of the vehicle dynamics portion/aspect of it, this is how you should make a lane change.</t>
  </si>
  <si>
    <t>Highway, Merge, Rear</t>
  </si>
  <si>
    <t>T10pi2kZM5w</t>
  </si>
  <si>
    <t>How to properly make a lane change</t>
  </si>
  <si>
    <t>https://www.youtube.com/watch?v=ysvptD21uOc</t>
  </si>
  <si>
    <t>https://i.ytimg.com/vi/ysvptD21uOc/hqdefault.jpg?sqp=-oaymwEZCPYBEIoBSFXyq4qpAwsIARUAAIhCGAFwAQ==&amp;rs=AOn4CLA2ZPJpjLINO2XzY4to8TwtQFwrBg</t>
  </si>
  <si>
    <t>Highway, Merge, Front</t>
  </si>
  <si>
    <t>ysvptD21uOc</t>
  </si>
  <si>
    <t>D-class car going around a track</t>
  </si>
  <si>
    <t>https://www.youtube.com/watch?v=MLTzrGtQexA</t>
  </si>
  <si>
    <t>https://i.ytimg.com/vi/MLTzrGtQexA/hqdefault.jpg?sqp=-oaymwEZCPYBEIoBSFXyq4qpAwsIARUAAIhCGAFwAQ==&amp;rs=AOn4CLBigS8aZrXQ3HiK3nAcqA2LvEeIgQ</t>
  </si>
  <si>
    <t>simulation of a D-class car going around a track.</t>
  </si>
  <si>
    <t>New, SurfAnim, Video</t>
  </si>
  <si>
    <t>MLTzrGtQexA</t>
  </si>
  <si>
    <t>caravan2caravan</t>
  </si>
  <si>
    <t>https://www.youtube.com/watch?v=_K6HXe2kcfA</t>
  </si>
  <si>
    <t>https://i.ytimg.com/vi/_K6HXe2kcfA/hqdefault.jpg?sqp=-oaymwEZCPYBEIoBSFXyq4qpAwsIARUAAIhCGAFwAQ==&amp;rs=AOn4CLBHnpO6ODjphOSPPedfh1jCF1Y77w</t>
  </si>
  <si>
    <t>what happens in a head-on collison</t>
  </si>
  <si>
    <t>_K6HXe2kcfA</t>
  </si>
  <si>
    <t>3cars</t>
  </si>
  <si>
    <t>https://www.youtube.com/watch?v=HhOJmGVhklY</t>
  </si>
  <si>
    <t>https://i.ytimg.com/vi/HhOJmGVhklY/hqdefault.jpg?sqp=-oaymwEZCPYBEIoBSFXyq4qpAwsIARUAAIhCGAFwAQ==&amp;rs=AOn4CLAumArsPx7ywjlUKBxLb3e_JPm9GA</t>
  </si>
  <si>
    <t>why you should never tailgate</t>
  </si>
  <si>
    <t>HhOJmGVhklY</t>
  </si>
  <si>
    <t>https://www.youtube.com/watch?v=aukzdJ70Amc</t>
  </si>
  <si>
    <t>https://i.ytimg.com/vi/aukzdJ70Amc/hqdefault.jpg?sqp=-oaymwEZCPYBEIoBSFXyq4qpAwsIARUAAIhCGAFwAQ==&amp;rs=AOn4CLBBnshkACTI4ROu8-yR_uHOKpwGAQ</t>
  </si>
  <si>
    <t>what happens in a 35 mph frontal crash.</t>
  </si>
  <si>
    <t>neon, refined, rev01</t>
  </si>
  <si>
    <t>aukzdJ70Amc</t>
  </si>
  <si>
    <t>I Say A Little Prayer.avi</t>
  </si>
  <si>
    <t>https://www.youtube.com/watch?v=VV_5xtnzjHU</t>
  </si>
  <si>
    <t>https://i.ytimg.com/vi/VV_5xtnzjHU/hqdefault.jpg?sqp=-oaymwEZCPYBEIoBSFXyq4qpAwsIARUAAIhCGAFwAQ==&amp;rs=AOn4CLADTzVTqWa6ThZY9AwcgLnTDWbd3A</t>
  </si>
  <si>
    <t>I Saw A Little Prayer from the television show, "Glee". Studying/A study in kinesiology. Trying to figure out how Quinn moves her hips like that. No copyri...</t>
  </si>
  <si>
    <t>say, little, prayer, for, you, glee, fox, dionne, warwick, burt, bacharach, hal, david, dianna, agron, naya, rivera, heather, morris</t>
  </si>
  <si>
    <t>VV_5xtnzjHU</t>
  </si>
  <si>
    <t>Hannah Montana The Movie   Butterfly Fly Away acoustic live at The Listening Room Franklin Tennessee</t>
  </si>
  <si>
    <t>https://www.youtube.com/watch?v=HCaDpklw8KM</t>
  </si>
  <si>
    <t>https://i.ytimg.com/vi/HCaDpklw8KM/hqdefault.jpg?sqp=-oaymwEZCPYBEIoBSFXyq4qpAwsIARUAAIhCGAFwAQ==&amp;rs=AOn4CLBgVQijCTnivbFRbvxPJ3FWb02LGA</t>
  </si>
  <si>
    <t>Hannah Montana: The Movie - Butterfly Fly Away (acoustic live at The LIstening Room, Franklin, Tennessee). The song IS out of order, as it appeared in the ex...</t>
  </si>
  <si>
    <t>hannah, montana, the, movie, miley, cyrus, eric, heatherly, butterfly, fly, away, listening, room, franklin, tennessee</t>
  </si>
  <si>
    <t>HCaDpklw8KM</t>
  </si>
  <si>
    <t>Fluent SI Engine tutorial CV mesh</t>
  </si>
  <si>
    <t>https://www.youtube.com/watch?v=guTcfIOtGl4</t>
  </si>
  <si>
    <t>https://i.ytimg.com/vi/guTcfIOtGl4/hqdefault.jpg?sqp=-oaymwEZCPYBEIoBSFXyq4qpAwsIARUAAIhCGAFwAQ==&amp;rs=AOn4CLDOQZQOmS2w2qHMR1ccisDefupVQQ</t>
  </si>
  <si>
    <t>cv, mesh</t>
  </si>
  <si>
    <t>guTcfIOtGl4</t>
  </si>
  <si>
    <t>Fluent SI Engine tutorial pressure contours</t>
  </si>
  <si>
    <t>https://www.youtube.com/watch?v=T1tiaARMEGc</t>
  </si>
  <si>
    <t>https://i.ytimg.com/vi/T1tiaARMEGc/hqdefault.jpg?sqp=-oaymwEZCPYBEIoBSFXyq4qpAwsIARUAAIhCGAFwAQ==&amp;rs=AOn4CLCvkUAMEs8J9E2B5VSgBYb3dUdH1A</t>
  </si>
  <si>
    <t>Fluent SI Engine tutorial pressure contours Pressure in [Pa].</t>
  </si>
  <si>
    <t>pressure</t>
  </si>
  <si>
    <t>T1tiaARMEGc</t>
  </si>
  <si>
    <t>Fluent SI Engine tutorial temperature contours</t>
  </si>
  <si>
    <t>https://www.youtube.com/watch?v=24egY-wE-uk</t>
  </si>
  <si>
    <t>https://i.ytimg.com/vi/24egY-wE-uk/hqdefault.jpg?sqp=-oaymwEZCPYBEIoBSFXyq4qpAwsIARUAAIhCGAFwAQ==&amp;rs=AOn4CLDgvgqyn4OplcYfoP_4yqWK-PA-Ew</t>
  </si>
  <si>
    <t>Fluent SI Engine tutorial temperature contours. x-y axes in [m]. Temperature in [K].</t>
  </si>
  <si>
    <t>temperature</t>
  </si>
  <si>
    <t>24egY-wE-uk</t>
  </si>
  <si>
    <t>Fluent SI Engine 2D tutorial temperature contours</t>
  </si>
  <si>
    <t>https://www.youtube.com/watch?v=5jMWxhVv8n4</t>
  </si>
  <si>
    <t>https://i.ytimg.com/vi/5jMWxhVv8n4/hqdefault.jpg?sqp=-oaymwEZCPYBEIoBSFXyq4qpAwsIARUAAIhCGAFwAQ==&amp;rs=AOn4CLDDgB1hPHlIFUFjrXlSyM93NgggXw</t>
  </si>
  <si>
    <t>Fluent SI Engine 2D tutorial temperature contours. The tutorial in and of itself was actually quite the PITA. I DON'T think that the results are TECHNICALLY ...</t>
  </si>
  <si>
    <t>Fluent, SI, Engine</t>
  </si>
  <si>
    <t>5jMWxhVv8n4</t>
  </si>
  <si>
    <t>Cylinder valve IC Engine CFD test</t>
  </si>
  <si>
    <t>https://www.youtube.com/watch?v=2Ql8IPG6iTY</t>
  </si>
  <si>
    <t>https://i.ytimg.com/vi/2Ql8IPG6iTY/hqdefault.jpg?sqp=-oaymwEZCPYBEIoBSFXyq4qpAwsIARUAAIhCGAFwAQ==&amp;rs=AOn4CLCsYbNWS-MPMSRDemfjUeZXjDawxg</t>
  </si>
  <si>
    <t>Temperature contour plot of an arbituary IC Engine cylinder/valve motion CFD test. Still under development, but I did finally get the valve motion working pr...</t>
  </si>
  <si>
    <t>CFD, CEL, IC, Engine, valve, cylinder, TDC, BDC, no, ignition</t>
  </si>
  <si>
    <t>2Ql8IPG6iTY</t>
  </si>
  <si>
    <t>0.01 uL droplet falling</t>
  </si>
  <si>
    <t>https://www.youtube.com/watch?v=idrfz9bLWLc</t>
  </si>
  <si>
    <t>https://i.ytimg.com/vi/idrfz9bLWLc/hqdefault.jpg?sqp=-oaymwEZCPYBEIoBSFXyq4qpAwsIARUAAIhCGAFwAQ==&amp;rs=AOn4CLCQrokdyXMEBdJ_uK5mkKAS_Rmwqw</t>
  </si>
  <si>
    <t>0001, 0200</t>
  </si>
  <si>
    <t>idrfz9bLWLc</t>
  </si>
  <si>
    <t>å¼µæƒ å¦¹ (é˜¿å¦¹) - ä¸è¦é¨™æˆ‘</t>
  </si>
  <si>
    <t>https://www.youtube.com/watch?v=8ncY4II6q1k</t>
  </si>
  <si>
    <t>https://i.ytimg.com/vi/8ncY4II6q1k/hqdefault.jpg?sqp=-oaymwEZCPYBEIoBSFXyq4qpAwsIARUAAIhCGAFwAQ==&amp;rs=AOn4CLDulnHAGcIra_diJktnX8BDdFizDA</t>
  </si>
  <si>
    <t>Mei, bu, yao, pian, wo</t>
  </si>
  <si>
    <t>8ncY4II6q1k</t>
  </si>
  <si>
    <t>Chinese</t>
  </si>
  <si>
    <t>57.812 Midfield</t>
  </si>
  <si>
    <t>https://www.youtube.com/watch?v=dtL6bOkYSDw</t>
  </si>
  <si>
    <t>https://i.ytimg.com/vi/dtL6bOkYSDw/hqdefault.jpg?sqp=-oaymwEZCPYBEIoBSFXyq4qpAwsIARUAAIhCGAFwAQ==&amp;rs=AOn4CLAygk5SrHXyN7YJGv0CTkMdwcxU0A</t>
  </si>
  <si>
    <t>GT2 TVR Speed 12 57.812s Midfield normal This was a challenge posed to me by one of my friends: Do the Midfield normal track in the TVR Speed 12 in under a m...</t>
  </si>
  <si>
    <t>GT2, PS1, Playstation, Gran, Turismo, TVR, Speed, 12, Midfield</t>
  </si>
  <si>
    <t>dtL6bOkYSDw</t>
  </si>
  <si>
    <t>Schuyler Fisk - From Where I'm Standing</t>
  </si>
  <si>
    <t>https://www.youtube.com/watch?v=-mzGEvw7zZA</t>
  </si>
  <si>
    <t>https://i.ytimg.com/vi/-mzGEvw7zZA/hqdefault.jpg?sqp=-oaymwEZCPYBEIoBSFXyq4qpAwsIARUAAIhCGAFwAQ==&amp;rs=AOn4CLBKQ5-OfHUDVWaLnJrCtwcDPWsh_A</t>
  </si>
  <si>
    <t>Schuyler Fisk - From Where I'm Standing from "I'm Reed Fish" (2008) Written and Performed by Schuyler Fisk</t>
  </si>
  <si>
    <t>schuyler, fisk, reed, fish</t>
  </si>
  <si>
    <t>alizee DVD spot</t>
  </si>
  <si>
    <t>https://www.youtube.com/watch?v=oSJlptrovjQ</t>
  </si>
  <si>
    <t>https://i.ytimg.com/vi/oSJlptrovjQ/hqdefault.jpg?sqp=-oaymwEZCPYBEIoBSFXyq4qpAwsIARUAAIhCGAFwAQ==&amp;rs=AOn4CLBOQXNJRl-pO5D3Bu2PA0cv5Eq6BQ</t>
  </si>
  <si>
    <t>alizee, dvd, spot</t>
  </si>
  <si>
    <t>oSJlptrovjQ</t>
  </si>
  <si>
    <t>new york new york</t>
  </si>
  <si>
    <t>https://www.youtube.com/watch?v=FNFhn3zV3YQ</t>
  </si>
  <si>
    <t>https://i.ytimg.com/vi/FNFhn3zV3YQ/hqdefault.jpg?sqp=-oaymwEZCPYBEIoBSFXyq4qpAwsIARUAAIhCGAFwAQ==&amp;rs=AOn4CLAg36Cmv5Ivo1Z0knJMefwkWkxItw</t>
  </si>
  <si>
    <t>new york new york devin</t>
  </si>
  <si>
    <t>new, york</t>
  </si>
  <si>
    <t>FNFhn3zV3YQ</t>
  </si>
  <si>
    <t>Cell Block Tango from "Chicago" camera2A</t>
  </si>
  <si>
    <t>https://www.youtube.com/watch?v=RdTlkB8m6e4</t>
  </si>
  <si>
    <t>https://i.ytimg.com/vi/RdTlkB8m6e4/hqdefault.jpg?sqp=-oaymwEZCPYBEIoBSFXyq4qpAwsIARUAAIhCGAFwAQ==&amp;rs=AOn4CLAc0YlGMcQXqqzYZKycc9NDCLSuJg</t>
  </si>
  <si>
    <t>Cell Block Tango from "Chicago" camera2A Cell Block Tango performed by students from Kettering University, Flint, MI. This was from "Dr. Liberty &amp; Friends", ...</t>
  </si>
  <si>
    <t>chicago, cell, block, tango, kettering, university, charity, concert</t>
  </si>
  <si>
    <t>RdTlkB8m6e4</t>
  </si>
  <si>
    <t>Aaja Nachle - Nachle (remix) dance camera2A</t>
  </si>
  <si>
    <t>https://www.youtube.com/watch?v=aNT0kLd5LVQ</t>
  </si>
  <si>
    <t>https://i.ytimg.com/vi/aNT0kLd5LVQ/hqdefault.jpg?sqp=-oaymwEZCPYBEIoBSFXyq4qpAwsIARUAAIhCGAFwAQ==&amp;rs=AOn4CLDE9ceSviSAgciA9i3jyhhB3x4kIA</t>
  </si>
  <si>
    <t>Nachle camera2A Dance to a remix version of Nachle performed by Briana Reprogle (Applied Physics, FR1) from Kettering University, Flint, MI. This was from "D...</t>
  </si>
  <si>
    <t>dance, nachle, KNNK, Kettering, University, charity, concert</t>
  </si>
  <si>
    <t>aNT0kLd5LVQ</t>
  </si>
  <si>
    <t>COMSOL brake Al 6061-T6</t>
  </si>
  <si>
    <t>https://www.youtube.com/watch?v=UUFUGev5AKU</t>
  </si>
  <si>
    <t>https://i.ytimg.com/vi/UUFUGev5AKU/hqdefault.jpg?sqp=-oaymwEZCPYBEIoBSFXyq4qpAwsIARUAAIhCGAFwAQ==&amp;rs=AOn4CLCF-ko8XjK5S9WMrtlW18HL4F-x-Q</t>
  </si>
  <si>
    <t>COMSOL, brake, heat, generation</t>
  </si>
  <si>
    <t>UUFUGev5AKU</t>
  </si>
  <si>
    <t>COMSOL brake SAEJ431 G3000 cast iron</t>
  </si>
  <si>
    <t>https://www.youtube.com/watch?v=DYN15jBzPlg</t>
  </si>
  <si>
    <t>https://i.ytimg.com/vi/DYN15jBzPlg/hqdefault.jpg?sqp=-oaymwEZCPYBEIoBSFXyq4qpAwsIARUAAIhCGAFwAQ==&amp;rs=AOn4CLA7NkH4ucP-ZEkD_-EOTRwQTQsg-Q</t>
  </si>
  <si>
    <t>COMSOL, brake, simulate, heat, transfer</t>
  </si>
  <si>
    <t>DYN15jBzPlg</t>
  </si>
  <si>
    <t>COMSOL brake AISI 1010 cold drawn</t>
  </si>
  <si>
    <t>https://www.youtube.com/watch?v=ZrjYwf5afTI</t>
  </si>
  <si>
    <t>https://i.ytimg.com/vi/ZrjYwf5afTI/hqdefault.jpg?sqp=-oaymwEZCPYBEIoBSFXyq4qpAwsIARUAAIhCGAFwAQ==&amp;rs=AOn4CLCRJGCczX5DKsbJR_n4L12oK2z2tQ</t>
  </si>
  <si>
    <t>ZrjYwf5afTI</t>
  </si>
  <si>
    <t>Braking heat generation and heat transfer early development</t>
  </si>
  <si>
    <t>https://www.youtube.com/watch?v=azsgho_DIYY</t>
  </si>
  <si>
    <t>https://i.ytimg.com/vi/azsgho_DIYY/hqdefault.jpg?sqp=-oaymwEZCPYBEIoBSFXyq4qpAwsIARUAAIhCGAFwAQ==&amp;rs=AOn4CLCUOw3dzojv9rGGvvfwz6iYyJ3Qfw</t>
  </si>
  <si>
    <t>Early simulation development of heat generation/heat transfer during a braking event from 40 m/s (144 km/h, 90 mph) to rest using COMSOL multiphysics for FSA...</t>
  </si>
  <si>
    <t>COMSOL, braking, heat, transfer, simulation, FSAE</t>
  </si>
  <si>
    <t>azsgho_DIYY</t>
  </si>
  <si>
    <t>DVD extras from "The Company" (Part 3 of 3)</t>
  </si>
  <si>
    <t>https://www.youtube.com/watch?v=DTQXQ1HJn_k</t>
  </si>
  <si>
    <t>https://i.ytimg.com/vi/DTQXQ1HJn_k/hqdefault.jpg?sqp=-oaymwEZCPYBEIoBSFXyq4qpAwsIARUAAIhCGAFwAQ==&amp;rs=AOn4CLDDFmzJqtQKSeUIH82zMiMVHxUiyA</t>
  </si>
  <si>
    <t>DVD extras from "The Company" (Part 3 of 3) Dances performed by The Joffery Ballet, Chicago, IL. (c)2004 Sony Pictures Classics</t>
  </si>
  <si>
    <t>balley, the, company, neve, campbell, joffery</t>
  </si>
  <si>
    <t>DTQXQ1HJn_k</t>
  </si>
  <si>
    <t>DVD extras from "The Company" (Part 2 of 3)</t>
  </si>
  <si>
    <t>https://www.youtube.com/watch?v=CskE6c8G1R8</t>
  </si>
  <si>
    <t>https://i.ytimg.com/vi/CskE6c8G1R8/hqdefault.jpg?sqp=-oaymwEZCPYBEIoBSFXyq4qpAwsIARUAAIhCGAFwAQ==&amp;rs=AOn4CLAZqd_Z23c1pU2sQHekdi2U0yYB4g</t>
  </si>
  <si>
    <t>DVD extras from "The Company" (Part 2 of 3) "The Passion of Dance" Interviews with Neve Campbell, Malcolm McDowell, Robert Altman, Barbara Turner. Dances per...</t>
  </si>
  <si>
    <t>ballet, the, company, neve, campbell, malcolm, mcdowell, robert, altman, barbara, turner, joffery</t>
  </si>
  <si>
    <t>CskE6c8G1R8</t>
  </si>
  <si>
    <t>DVD extras from "The Company" (Part 1 of 3)</t>
  </si>
  <si>
    <t>https://www.youtube.com/watch?v=rxLlEqk5g08</t>
  </si>
  <si>
    <t>https://i.ytimg.com/vi/rxLlEqk5g08/hqdefault.jpg?sqp=-oaymwEZCPYBEIoBSFXyq4qpAwsIARUAAIhCGAFwAQ==&amp;rs=AOn4CLBHgHoALuayWmv_pdWggwo2Jfl4bA</t>
  </si>
  <si>
    <t>DVD extras from "The Company" (Part 1 of 3) Various dances and exercises performed by the company of The Joffery Ballet, Chicago, IL. No published music cred...</t>
  </si>
  <si>
    <t>ballet, the, company, neve, campbell, joffery</t>
  </si>
  <si>
    <t>rxLlEqk5g08</t>
  </si>
  <si>
    <t>angled clearance volume D 16Jan08 piston pressure contours</t>
  </si>
  <si>
    <t>https://www.youtube.com/watch?v=5l1NiQjIg8Q</t>
  </si>
  <si>
    <t>https://i.ytimg.com/vi/5l1NiQjIg8Q/hqdefault.jpg?sqp=-oaymwEZCPYBEIoBSFXyq4qpAwsIARUAAIhCGAFwAQ==&amp;rs=AOn4CLDlM8T3K51o35y_wtCJE8et7DHmJg</t>
  </si>
  <si>
    <t>Computational fluid dynamics (CFD) simulation development run. Piston motion simulations using air as an ideal gas. Verified with both pressure AND temperatu...</t>
  </si>
  <si>
    <t>piston, engine, CFD</t>
  </si>
  <si>
    <t>5l1NiQjIg8Q</t>
  </si>
  <si>
    <t>power_stroke_with_motion_001</t>
  </si>
  <si>
    <t>https://www.youtube.com/watch?v=ekrdnQaKY9Y</t>
  </si>
  <si>
    <t>https://i.ytimg.com/vi/ekrdnQaKY9Y/hqdefault.jpg?sqp=-oaymwEZCPYBEIoBSFXyq4qpAwsIARUAAIhCGAFwAQ==&amp;rs=AOn4CLC01wgpOa8LGBKFgbBAmAbX5MnFlg</t>
  </si>
  <si>
    <t>power_stroke_with_motion_001 Computational fluid dynamics (CFD) simulation development run. Redeveloping the piston motion simulations using air (ideal gas) ...</t>
  </si>
  <si>
    <t>ekrdnQaKY9Y</t>
  </si>
  <si>
    <t>valve motion 0,045-0,238 mm lift</t>
  </si>
  <si>
    <t>https://www.youtube.com/watch?v=m1epalzmHkw</t>
  </si>
  <si>
    <t>https://i.ytimg.com/vi/m1epalzmHkw/hqdefault.jpg?sqp=-oaymwEZCPYBEIoBSFXyq4qpAwsIARUAAIhCGAFwAQ==&amp;rs=AOn4CLAc2KRWBYX4k9q0h9Sr0wPpEsruVg</t>
  </si>
  <si>
    <t>valve motion 0,045-0,238 mm lift Computational fluid dynamics (CFD) simulation of a valve lift event. Simulating air flow around the valve (and valve seat). ...</t>
  </si>
  <si>
    <t>valve, motion, engine, CFD</t>
  </si>
  <si>
    <t>m1epalzmHkw</t>
  </si>
  <si>
    <t>piston motion</t>
  </si>
  <si>
    <t>https://www.youtube.com/watch?v=pzdaltfbzZg</t>
  </si>
  <si>
    <t>https://i.ytimg.com/vi/pzdaltfbzZg/hqdefault.jpg?sqp=-oaymwEZCPYBEIoBSFXyq4qpAwsIARUAAIhCGAFwAQ==&amp;rs=AOn4CLB7hbsf5iGNSzDU8GDkGCZ1mnzO1g</t>
  </si>
  <si>
    <t>piston motion Computational fluid dynamics (CFD) simulation development run. Learning how to move the piston. Results given as pressure contours.</t>
  </si>
  <si>
    <t>pzdaltfbzZg</t>
  </si>
  <si>
    <t>Piston FEA</t>
  </si>
  <si>
    <t>https://www.youtube.com/watch?v=kp3Y0HgFrjk</t>
  </si>
  <si>
    <t>https://i.ytimg.com/vi/kp3Y0HgFrjk/hqdefault.jpg?sqp=-oaymwEZCPYBEIoBSFXyq4qpAwsIARUAAIhCGAFwAQ==&amp;rs=AOn4CLBNzO4ya5cm3eAJf7o5VHKTGu8k0g</t>
  </si>
  <si>
    <t>Piston FEA Piston, pin, conrod FEA. I believe this was a 6 bar static pressure (based on 6 bar BMEP), and fixed journal bearing surfaces (static). I don't re...</t>
  </si>
  <si>
    <t>piston, engine, FEA</t>
  </si>
  <si>
    <t>kp3Y0HgFrjk</t>
  </si>
  <si>
    <t>angled clearance volume B 21Apr07_001</t>
  </si>
  <si>
    <t>https://www.youtube.com/watch?v=v_sDEkR9mqA</t>
  </si>
  <si>
    <t>https://i.ytimg.com/vi/v_sDEkR9mqA/hqdefault.jpg?sqp=-oaymwEZCPYBEIoBSFXyq4qpAwsIARUAAIhCGAFwAQ==&amp;rs=AOn4CLDftMttTbe-FZRz9PQ5opyQc_0IKA</t>
  </si>
  <si>
    <t>angled clearance volume B 21Apr07_001 Computational fluid dynamics (CFD) simulation of fixed valve lift (both intake and exhaust) during intake and compressi...</t>
  </si>
  <si>
    <t>v_sDEkR9mqA</t>
  </si>
  <si>
    <t>angled clearance volume_001</t>
  </si>
  <si>
    <t>https://www.youtube.com/watch?v=nfRqkL-E3Tc</t>
  </si>
  <si>
    <t>https://i.ytimg.com/vi/nfRqkL-E3Tc/hqdefault.jpg?sqp=-oaymwEZCPYBEIoBSFXyq4qpAwsIARUAAIhCGAFwAQ==&amp;rs=AOn4CLCczF2BApfdXtieVxH57Yr6OLHwAA</t>
  </si>
  <si>
    <t>angled clearance volume_001 Computational fluid dynamics (CFD) simulation for a V-engine. Development run for the piston motion. Results given as pressure co...</t>
  </si>
  <si>
    <t>nfRqkL-E3Tc</t>
  </si>
  <si>
    <t>full CV piston motion</t>
  </si>
  <si>
    <t>https://www.youtube.com/watch?v=FjUeLY2vch8</t>
  </si>
  <si>
    <t>https://i.ytimg.com/vi/FjUeLY2vch8/hqdefault.jpg?sqp=-oaymwEZCPYBEIoBSFXyq4qpAwsIARUAAIhCGAFwAQ==&amp;rs=AOn4CLCmWoUOdNMWL_ZTEteHRMSFH5SgDA</t>
  </si>
  <si>
    <t>full CV piston motion Computational fluid dynamics (CFD) simulation development run utilizing the actual clearance volume model. Results given as pressure co...</t>
  </si>
  <si>
    <t>FjUeLY2vch8</t>
  </si>
  <si>
    <t>new piston motion</t>
  </si>
  <si>
    <t>https://www.youtube.com/watch?v=XyiA_PON-_o</t>
  </si>
  <si>
    <t>https://i.ytimg.com/vi/XyiA_PON-_o/hqdefault.jpg?sqp=-oaymwEZCPYBEIoBSFXyq4qpAwsIARUAAIhCGAFwAQ==&amp;rs=AOn4CLAKzoI2X37fXP0E4CAG__aRerRMjg</t>
  </si>
  <si>
    <t>new piston motion Computational fluid dynamics (CFD) simulation development run. Learning how to move the piston after remodeling the piston areas.</t>
  </si>
  <si>
    <t>XyiA_PON-_o</t>
  </si>
  <si>
    <t>The World Spins from "The Company"</t>
  </si>
  <si>
    <t>https://www.youtube.com/watch?v=K33yyDVHzNk</t>
  </si>
  <si>
    <t>https://i.ytimg.com/vi/K33yyDVHzNk/hqdefault.jpg?sqp=-oaymwEZCPYBEIoBSFXyq4qpAwsIARUAAIhCGAFwAQ==&amp;rs=AOn4CLCSnE3gCZiKPQID-1doLyvSSCGe_w</t>
  </si>
  <si>
    <t>The World Spins Performed by Julee Cruise Performed by Emily Patterson (Joffrey Ballet, Chicago) Scene from "The Company (2003)" *edit* Video muted courtesy ...</t>
  </si>
  <si>
    <t>World, Spins, The, Company, Emily, Patterson, Joffrey, Ballet</t>
  </si>
  <si>
    <t>K33yyDVHzNk</t>
  </si>
  <si>
    <t>Ray One from "The Company"</t>
  </si>
  <si>
    <t>https://www.youtube.com/watch?v=_7JVfqYL_GY</t>
  </si>
  <si>
    <t>https://i.ytimg.com/vi/_7JVfqYL_GY/hqdefault.jpg?sqp=-oaymwEZCPYBEIoBSFXyq4qpAwsIARUAAIhCGAFwAQ==&amp;rs=AOn4CLAFHpZupDFwYFV7FSc2oUdLmrFoeA</t>
  </si>
  <si>
    <t>Creative Force, Ray One Music by John Zeretzke Performed by John Zeretzke and M.B. Gordy III Performed by Neve Campbell and The Joffrey Ballet, Chicago Scene...</t>
  </si>
  <si>
    <t>Creative, Force, Ray, One, The, Company, Neve, Campbell, Joffrey, Ballet</t>
  </si>
  <si>
    <t>_7JVfqYL_GY</t>
  </si>
  <si>
    <t>Pas RedoublÃ© from "The Company"</t>
  </si>
  <si>
    <t>https://www.youtube.com/watch?v=pt6CzMBj1pE</t>
  </si>
  <si>
    <t>https://i.ytimg.com/vi/pt6CzMBj1pE/hqdefault.jpg?sqp=-oaymwEZCPYBEIoBSFXyq4qpAwsIARUAAIhCGAFwAQ==&amp;rs=AOn4CLAbXJAfY7-BRIz-8G2wCWHIHmDXhQ</t>
  </si>
  <si>
    <t>Suite Saint-SaÃƒÂ«ns, Pas RedoublÃƒÂ©, Op. 86 Music by Camille Saint-SaÃƒÂ«ns Arranged for dance by Elliot Kaplan Performed by Budapesti FilharmÃƒÂ³niai TÃƒÂ¡rsasÃƒÂ¡g Zenekar...</t>
  </si>
  <si>
    <t>Pas, RedoublÃƒÂ©, The, Company, Joffrey, Ballet</t>
  </si>
  <si>
    <t>pt6CzMBj1pE</t>
  </si>
  <si>
    <t>La VivandiÃ¨re from "The Company"</t>
  </si>
  <si>
    <t>https://www.youtube.com/watch?v=9uNwVJP3gpw</t>
  </si>
  <si>
    <t>https://i.ytimg.com/vi/9uNwVJP3gpw/hqdefault.jpg?sqp=-oaymwEZCPYBEIoBSFXyq4qpAwsIARUAAIhCGAFwAQ==&amp;rs=AOn4CLBGm6hcoEW0xerC_oytwd8_yhogoQ</t>
  </si>
  <si>
    <t>La VivandiÃƒÂ¨re, Third Variation - Fanny's Solo Music by Cesare Pugni and Jean-Baptiste Nadaud Choreography by Ann Hutchinson Guest after Arthur Saint-LÃƒÂ©on Rev...</t>
  </si>
  <si>
    <t>VivandiÃƒÂ¨re, The, Company, Cesare, Pugni, Third, Variation, Joffrey, Ballet</t>
  </si>
  <si>
    <t>9uNwVJP3gpw</t>
  </si>
  <si>
    <t>Rubber Seal Vertical Compression stress level</t>
  </si>
  <si>
    <t>https://www.youtube.com/watch?v=NOOO1s2xwIE</t>
  </si>
  <si>
    <t>https://i.ytimg.com/vi/NOOO1s2xwIE/hqdefault.jpg?sqp=-oaymwEZCPYBEIoBSFXyq4qpAwsIARUAAIhCGAFwAQ==&amp;rs=AOn4CLBYv8v7ECSa6ORE8XVxBOtYjT_S4g</t>
  </si>
  <si>
    <t>This video demonstrates the stress levels generating during the compression of rubber seal with Yeoh-3rd Order rubber hyperelastic material. This Finite Elem...</t>
  </si>
  <si>
    <t>FEA, Finite element analysis, Rubber Analysis, Rubber, Abaqus, 2D Axisymmetric, Hyperelastic material, Rubber Seal, FEA of hyperelastic material</t>
  </si>
  <si>
    <t>NOOO1s2xwIE</t>
  </si>
  <si>
    <t>Rubber Seal Deflection using FEA</t>
  </si>
  <si>
    <t>https://www.youtube.com/watch?v=O8W8CDbJWOo</t>
  </si>
  <si>
    <t>https://i.ytimg.com/vi/O8W8CDbJWOo/hqdefault.jpg?sqp=-oaymwEZCPYBEIoBSFXyq4qpAwsIARUAAIhCGAFwAQ==&amp;rs=AOn4CLBYLWAXyxMRq4Pjj9l7LzshQyZSRw</t>
  </si>
  <si>
    <t>This video demonstrates the deflection pattern of rubber seal during the compression with Yeoh-3rd Order rubber hyperelastic material. This Finite Element An...</t>
  </si>
  <si>
    <t>FEA, Finite Element Analysis, Rubber Analysis, Rubber, Rubber Seal, Abaqus, 2D Axisymmetric, Hyperelastic material, FEA of hyperelastic material</t>
  </si>
  <si>
    <t>O8W8CDbJWOo</t>
  </si>
  <si>
    <t>CFD result visualization of F1 Car on real world scale using Project Tango hardware</t>
  </si>
  <si>
    <t>https://www.youtube.com/watch?v=kO-NPykSKzU</t>
  </si>
  <si>
    <t>https://i.ytimg.com/vi/kO-NPykSKzU/hqdefault.jpg?sqp=-oaymwEZCPYBEIoBSFXyq4qpAwsIARUAAIhCGAFwAQ==&amp;rs=AOn4CLCz2R_aRZ8AVXj8uS81lB095KE5rA</t>
  </si>
  <si>
    <t>This video demonstrating the use of Markerless AR platform Project tango SDK to visualize the CAE simulation results at real world scale for better post - si...</t>
  </si>
  <si>
    <t>Aerodynamics, F1, car, CFD, analysis result visualization, Project Tango, Augmented Reality, AR, CFD AR</t>
  </si>
  <si>
    <t>kO-NPykSKzU</t>
  </si>
  <si>
    <t>Project Tango Interior AR Demo</t>
  </si>
  <si>
    <t>https://www.youtube.com/watch?v=NfWTUdEBSzk</t>
  </si>
  <si>
    <t>https://i.ytimg.com/vi/NfWTUdEBSzk/hqdefault.jpg?sqp=-oaymwEZCPYBEIoBSFXyq4qpAwsIARUAAIhCGAFwAQ==&amp;rs=AOn4CLBZGj5GGnJIZyMZMMwF0ot0IKSpuQ</t>
  </si>
  <si>
    <t>In this, the demonstration of Google's Project Tango hardware to Augment the Interior Design in Real Space and Time has been done. Rights reserved by InScale...</t>
  </si>
  <si>
    <t>Google, Project, Tango, AR, Augmented, Reality, Architecture, Interior, Design, Technology, New, Demo</t>
  </si>
  <si>
    <t>NfWTUdEBSzk</t>
  </si>
  <si>
    <t>Radeon Software Adrenalin Edition 2019 Wattman</t>
  </si>
  <si>
    <t>https://www.youtube.com/watch?v=nobj5dXPcF0</t>
  </si>
  <si>
    <t>https://i.ytimg.com/vi/nobj5dXPcF0/hqdefault.jpg?sqp=-oaymwEZCPYBEIoBSFXyq4qpAwsIARUAAIhCGAFwAQ==&amp;rs=AOn4CLCf81YkGf9vL2YAmv6b5lqy3JTJxA</t>
  </si>
  <si>
    <t>Desata todo el poder de las GPU AMD Radeon con el nuevo software AMD Radeon Adrenalin 2019 Edition</t>
  </si>
  <si>
    <t>nobj5dXPcF0</t>
  </si>
  <si>
    <t>ANSYS Pervasive Engineering Simulation</t>
  </si>
  <si>
    <t>https://www.youtube.com/watch?v=PWASGw1034Q</t>
  </si>
  <si>
    <t>https://i.ytimg.com/vi/PWASGw1034Q/hqdefault.jpg?sqp=-oaymwEZCPYBEIoBSFXyq4qpAwsIARUAAIhCGAFwAQ==&amp;rs=AOn4CLDikC2ljmXu3dZQRltSdac_DtMheA</t>
  </si>
  <si>
    <t>ANSYS mejora la velocidad y exactitud de la simulaciÃƒÂ³n, la ÃƒÂºltima versiÃƒÂ³n refuerza las ofertas de productos de Pervasive Engineering Simulation</t>
  </si>
  <si>
    <t>ansys, cae, cfd, fea, 3DCADPORTAL</t>
  </si>
  <si>
    <t>PWASGw1034Q</t>
  </si>
  <si>
    <t>HP DesignJet Z9+ Printer Series product video</t>
  </si>
  <si>
    <t>https://www.youtube.com/watch?v=45sVY3iDSQI</t>
  </si>
  <si>
    <t>https://i.ytimg.com/vi/45sVY3iDSQI/hqdefault.jpg?sqp=-oaymwEZCPYBEIoBSFXyq4qpAwsIARUAAIhCGAFwAQ==&amp;rs=AOn4CLAnoP6unZBntvwkC4DX778-nvPjZw</t>
  </si>
  <si>
    <t>presentaciÃƒÂ³n en MÃƒÂ©xico de HP DesignJet Z9+ Printer Series</t>
  </si>
  <si>
    <t>45sVY3iDSQI</t>
  </si>
  <si>
    <t>HP DesignJet Z6 Printer Series product video</t>
  </si>
  <si>
    <t>https://www.youtube.com/watch?v=ne57xHzr9ho</t>
  </si>
  <si>
    <t>https://i.ytimg.com/vi/ne57xHzr9ho/hqdefault.jpg?sqp=-oaymwEZCPYBEIoBSFXyq4qpAwsIARUAAIhCGAFwAQ==&amp;rs=AOn4CLAouYR4wNWRGPRDWMsRbsnYBPtfqA</t>
  </si>
  <si>
    <t>presentacion en Mexico de HP DesignJet Z6 Printer Series</t>
  </si>
  <si>
    <t>ne57xHzr9ho</t>
  </si>
  <si>
    <t>FARO 6Probe</t>
  </si>
  <si>
    <t>https://www.youtube.com/watch?v=-aRXfBs_E2c</t>
  </si>
  <si>
    <t>https://i.ytimg.com/vi/-aRXfBs_E2c/hqdefault.jpg?sqp=-oaymwEZCPYBEIoBSFXyq4qpAwsIARUAAIhCGAFwAQ==&amp;rs=AOn4CLBc2fBPvkDd1fBWdPxq6JasHxSZbg</t>
  </si>
  <si>
    <t>FARO 6Probe, FARO anuncia un revolucionario avance en la mediciÃƒÂ³n de 6 grados de libertad (6DoF) para palpado a gran escala que mejora su portafolio de laser...</t>
  </si>
  <si>
    <t>faro, faro6probe, escaneo 3d, inspeccion 3d, digitalizacion</t>
  </si>
  <si>
    <t>Keyshot 8 displacement Esben Oxholm</t>
  </si>
  <si>
    <t>https://www.youtube.com/watch?v=4jPV4Qzh0oY</t>
  </si>
  <si>
    <t>https://i.ytimg.com/vi/4jPV4Qzh0oY/hqdefault.jpg?sqp=-oaymwEZCPYBEIoBSFXyq4qpAwsIARUAAIhCGAFwAQ==&amp;rs=AOn4CLBZB2WmLZUmldJxxYoO1axp_yGx1A</t>
  </si>
  <si>
    <t>efectos de mapas de desplazamiento en Keyshot 8</t>
  </si>
  <si>
    <t>4jPV4Qzh0oY</t>
  </si>
  <si>
    <t>Keyshot 8 bubbles , por Peter Gill</t>
  </si>
  <si>
    <t>https://www.youtube.com/watch?v=jBrCDkBt6Qs</t>
  </si>
  <si>
    <t>https://i.ytimg.com/vi/jBrCDkBt6Qs/hqdefault.jpg?sqp=-oaymwEZCPYBEIoBSFXyq4qpAwsIARUAAIhCGAFwAQ==&amp;rs=AOn4CLCmZrDuptq9A3XC8M6NRPicl-49mA</t>
  </si>
  <si>
    <t>Demo de efectos de material com burbujas en Keyshot 8</t>
  </si>
  <si>
    <t>3dcadportal, keyshot, luxion</t>
  </si>
  <si>
    <t>jBrCDkBt6Qs</t>
  </si>
  <si>
    <t>malla de un modelo de carcasa por betatype para impresion 3D</t>
  </si>
  <si>
    <t>https://www.youtube.com/watch?v=qcarY2hY048</t>
  </si>
  <si>
    <t>https://i.ytimg.com/vi/qcarY2hY048/hqdefault.jpg?sqp=-oaymwEZCPYBEIoBSFXyq4qpAwsIARUAAIhCGAFwAQ==&amp;rs=AOn4CLDQtPxsKwUYHYq517jbEFNxLSWnFQ</t>
  </si>
  <si>
    <t>animaciÃƒÂ³n resalta la estructura interna y externa del componente carcaza de Safran S&amp;P, unificando los volÃƒÂºmenes de la refrigeraciÃƒÂ³n y del depÃƒÂ³sito mientras ...</t>
  </si>
  <si>
    <t>qcarY2hY048</t>
  </si>
  <si>
    <t>Rize Digitally Augmented Part</t>
  </si>
  <si>
    <t>https://www.youtube.com/watch?v=_xFV3VoH_4o</t>
  </si>
  <si>
    <t>https://i.ytimg.com/vi/_xFV3VoH_4o/hqdefault.jpg?sqp=-oaymwEZCPYBEIoBSFXyq4qpAwsIARUAAIhCGAFwAQ==&amp;rs=AOn4CLDnTo4bMGBG5zUTxljoR0cL0ajM5w</t>
  </si>
  <si>
    <t>Rize Inc. anuncia las primeras piezas digitalmente aumentadas de manufactura aditiva para integrar tecnologÃƒÂ­as de la industria 4.0</t>
  </si>
  <si>
    <t>impresion3d, 3d printing, rize 3d, manufactura aditiva, 3dcadportal</t>
  </si>
  <si>
    <t>_xFV3VoH_4o</t>
  </si>
  <si>
    <t>Raise3D - entrevista con Edward Feng</t>
  </si>
  <si>
    <t>https://www.youtube.com/watch?v=9jYK7fNvLWg</t>
  </si>
  <si>
    <t>https://i.ytimg.com/vi/9jYK7fNvLWg/hqdefault.jpg?sqp=-oaymwEZCPYBEIoBSFXyq4qpAwsIARUAAIhCGAFwAQ==&amp;rs=AOn4CLBIU-tZErZcyhgeft9kPSvtJfPE5g</t>
  </si>
  <si>
    <t>Raise3D - entrevista con Edward Feng, equipos de impresiÃƒÂ³n 3D</t>
  </si>
  <si>
    <t>raise3d, impresoras 3d, impresion3d, edward feng, manufactura flexible, manufactura aditiva</t>
  </si>
  <si>
    <t>9jYK7fNvLWg</t>
  </si>
  <si>
    <t>camara montada durante escaneo del ATOS Scan Box</t>
  </si>
  <si>
    <t>https://www.youtube.com/watch?v=fA_Czb50dK4</t>
  </si>
  <si>
    <t>https://i.ytimg.com/vi/fA_Czb50dK4/hqdefault.jpg?sqp=-oaymwEZCPYBEIoBSFXyq4qpAwsIARUAAIhCGAFwAQ==&amp;rs=AOn4CLC-aj5HeI0tToA_qY3xGpsg26hk8g</t>
  </si>
  <si>
    <t>camara montada en robot durante escaneo del equipo ATOS Scan Box , lo vimos en el seminario MetrologÃƒÂ­a 3D en procesos industriales de fundiciÃƒÂ³n presentado po...</t>
  </si>
  <si>
    <t>escaneo 3d, inspeccion 3d, metrologia, gom, atos, scanbox3datos</t>
  </si>
  <si>
    <t>fA_Czb50dK4</t>
  </si>
  <si>
    <t>Live Parts de Desktop Metal</t>
  </si>
  <si>
    <t>https://www.youtube.com/watch?v=fh-Jz6qHDbE</t>
  </si>
  <si>
    <t>https://i.ytimg.com/vi/fh-Jz6qHDbE/hqdefault.jpg?sqp=-oaymwEZCPYBEIoBSFXyq4qpAwsIARUAAIhCGAFwAQ==&amp;rs=AOn4CLB54rd7UeCIHGK4PWVkdrySw61npw</t>
  </si>
  <si>
    <t>Live Parts de Desktop Metal, diseÃƒÂ±o generativo experimental que aplica principios morfo genÃƒÂ©ticos y de simulaciÃƒÂ³n avanzada para dar forma a piezas fuertes y ...</t>
  </si>
  <si>
    <t>impresion 3d, manufactura aditiva, desktop metal, impresora 3d, 3d printing, diseÃƒÂ±o generativo</t>
  </si>
  <si>
    <t>fh-Jz6qHDbE</t>
  </si>
  <si>
    <t>Aaron Blaise en Mexico Wacom Academy</t>
  </si>
  <si>
    <t>https://www.youtube.com/watch?v=bNgDetG97hg</t>
  </si>
  <si>
    <t>https://i.ytimg.com/vi/bNgDetG97hg/hqdefault.jpg?sqp=-oaymwEZCPYBEIoBSFXyq4qpAwsIARUAAIhCGAFwAQ==&amp;rs=AOn4CLAxcnZsraMJvUMmWq2v9Vrbqh4Lug</t>
  </si>
  <si>
    <t>El artista y director de largometrajes de animaciÃƒÂ³n Aaron Blaise en Mexico Wacom Academy 2017</t>
  </si>
  <si>
    <t>animacion 3d, aaron blaise, wacom</t>
  </si>
  <si>
    <t>bNgDetG97hg</t>
  </si>
  <si>
    <t>FitStation por HP Comp</t>
  </si>
  <si>
    <t>https://www.youtube.com/watch?v=SqPbJeXepDs</t>
  </si>
  <si>
    <t>https://i.ytimg.com/vi/SqPbJeXepDs/hqdefault.jpg?sqp=-oaymwEZCPYBEIoBSFXyq4qpAwsIARUAAIhCGAFwAQ==&amp;rs=AOn4CLDWYP4CnAzJOzxgHjHOoLqXZgBSbw</t>
  </si>
  <si>
    <t>TecnologÃƒÂ­a de HP en impresion 3D y escaneo revolucionan el mundo del calzado http://bit.ly/2xSy1sm</t>
  </si>
  <si>
    <t>impresion3d, manufacturaaditiva, disenocalzado, escaneodepie, industria40, 3dcadportal, impresora3d</t>
  </si>
  <si>
    <t>SqPbJeXepDs</t>
  </si>
  <si>
    <t>rendereo interactivo 3DSMax con IRay Studio NVIDIA</t>
  </si>
  <si>
    <t>https://www.youtube.com/watch?v=ZV5GA63SqGE</t>
  </si>
  <si>
    <t>https://i.ytimg.com/vi/ZV5GA63SqGE/hqdefault.jpg?sqp=-oaymwEZCPYBEIoBSFXyq4qpAwsIARUAAIhCGAFwAQ==&amp;rs=AOn4CLAwm5r4tYSf3KH_K4foRs5FhiVy6A</t>
  </si>
  <si>
    <t>IRAY Studio de NVIDIA es un algoritmo de rendereo que simula el comportamiento fÃƒÂ­sico 3D explotando al mÃƒÂ¡ximo el GPU,video presentado durante el GPU TECHNOLO...</t>
  </si>
  <si>
    <t>nvidia, iray, 3dsmax, render, Computer, Animated</t>
  </si>
  <si>
    <t>ZV5GA63SqGE</t>
  </si>
  <si>
    <t>SolidEdge University 2014</t>
  </si>
  <si>
    <t>https://www.youtube.com/watch?v=RSMcpoBljpQ</t>
  </si>
  <si>
    <t>https://i.ytimg.com/vi/RSMcpoBljpQ/hqdefault.jpg?sqp=-oaymwEZCPYBEIoBSFXyq4qpAwsIARUAAIhCGAFwAQ==&amp;rs=AOn4CLBV4BhvJuNuoWbbYh538SYReeFHvw</t>
  </si>
  <si>
    <t>Razor Crazy Car en el SolidEdge Unversity 2014 en Atlanta</t>
  </si>
  <si>
    <t>solidedge</t>
  </si>
  <si>
    <t>RSMcpoBljpQ</t>
  </si>
  <si>
    <t>SolidWorks World 2014 equipo Bo-Dyn Bobsleds</t>
  </si>
  <si>
    <t>https://www.youtube.com/watch?v=fQpWLmnTbCM</t>
  </si>
  <si>
    <t>https://i.ytimg.com/vi/fQpWLmnTbCM/hqdefault.jpg?sqp=-oaymwEZCPYBEIoBSFXyq4qpAwsIARUAAIhCGAFwAQ==&amp;rs=AOn4CLAKlXhBg6zYJ9ctra8Mj2AsSCBBfg</t>
  </si>
  <si>
    <t>SolidWorks World 2014 equipo Bo-Dyn Bobsleds con Bertran Sicot CEO de la compania tripulando uno de sus vehiculos</t>
  </si>
  <si>
    <t>solidworks world 2014</t>
  </si>
  <si>
    <t>fQpWLmnTbCM</t>
  </si>
  <si>
    <t>SolidWorks World 2014 Opening</t>
  </si>
  <si>
    <t>https://www.youtube.com/watch?v=Cvur-kgn270</t>
  </si>
  <si>
    <t>https://i.ytimg.com/vi/Cvur-kgn270/hqdefault.jpg?sqp=-oaymwEZCPYBEIoBSFXyq4qpAwsIARUAAIhCGAFwAQ==&amp;rs=AOn4CLBDqDb4FTFnW6axy9OolfcEocgqUw</t>
  </si>
  <si>
    <t>Spider vehicle at the SolidWorks World 2014 Opening</t>
  </si>
  <si>
    <t>spider vehicle</t>
  </si>
  <si>
    <t>Cvur-kgn270</t>
  </si>
  <si>
    <t>3D Experience Customer Forum 2013</t>
  </si>
  <si>
    <t>https://www.youtube.com/watch?v=DIWaeCv2IIs</t>
  </si>
  <si>
    <t>https://i.ytimg.com/vi/DIWaeCv2IIs/hqdefault.jpg?sqp=-oaymwEZCPYBEIoBSFXyq4qpAwsIARUAAIhCGAFwAQ==&amp;rs=AOn4CLBo-y2mXhMdZg8jRSZA3BvwDDOUvw</t>
  </si>
  <si>
    <t>Bernard Charles presenta video sobre3D Experience en el Customer Forum 2013 de Las Vegas</t>
  </si>
  <si>
    <t>3dexperience</t>
  </si>
  <si>
    <t>DIWaeCv2IIs</t>
  </si>
  <si>
    <t>Autodesk Diseno 3D en Web</t>
  </si>
  <si>
    <t>https://www.youtube.com/watch?v=_MJ6FnwRrT0</t>
  </si>
  <si>
    <t>https://i.ytimg.com/vi/_MJ6FnwRrT0/hqdefault.jpg?sqp=-oaymwEZCPYBEIoBSFXyq4qpAwsIARUAAIhCGAFwAQ==&amp;rs=AOn4CLDZ4Gsknqa5dPLJoddWsjlG06HE_A</t>
  </si>
  <si>
    <t>_MJ6FnwRrT0</t>
  </si>
  <si>
    <t>SolidEdge ST6 demo en vivo durante el SolidEdge University 2013</t>
  </si>
  <si>
    <t>https://www.youtube.com/watch?v=Pi2ez_-uYGs</t>
  </si>
  <si>
    <t>https://i.ytimg.com/vi/Pi2ez_-uYGs/hqdefault.jpg?sqp=-oaymwEZCPYBEIoBSFXyq4qpAwsIARUAAIhCGAFwAQ==&amp;rs=AOn4CLAt7XYaP2W66ng4UTt3CKZkxDhwrg</t>
  </si>
  <si>
    <t>SolidEdge</t>
  </si>
  <si>
    <t>Pi2ez_-uYGs</t>
  </si>
  <si>
    <t>https://www.youtube.com/watch?v=zoZICEbZJwI</t>
  </si>
  <si>
    <t>https://i.ytimg.com/vi/zoZICEbZJwI/hqdefault.jpg?sqp=-oaymwEZCPYBEIoBSFXyq4qpAwsIARUAAIhCGAFwAQ==&amp;rs=AOn4CLBUfkLvuh8GGD4QDCxlp8eVrAt5gg</t>
  </si>
  <si>
    <t>zoZICEbZJwI</t>
  </si>
  <si>
    <t>JT3Go con un modelo de SolidEdge durante el PLMWorld 2013 en Dallas</t>
  </si>
  <si>
    <t>https://www.youtube.com/watch?v=WCrV-GFgdLw</t>
  </si>
  <si>
    <t>https://i.ytimg.com/vi/WCrV-GFgdLw/hqdefault.jpg?sqp=-oaymwEZCPYBEIoBSFXyq4qpAwsIARUAAIhCGAFwAQ==&amp;rs=AOn4CLAuLbwTBBspWuJ4XuFs0-3rKxe9FQ</t>
  </si>
  <si>
    <t>WCrV-GFgdLw</t>
  </si>
  <si>
    <t>Analisis FEA de cuerpos flexibles usando NX CAE Siemens PLM</t>
  </si>
  <si>
    <t>https://www.youtube.com/watch?v=Y5yQPggoGB0</t>
  </si>
  <si>
    <t>https://i.ytimg.com/vi/Y5yQPggoGB0/hqdefault.jpg?sqp=-oaymwEZCPYBEIoBSFXyq4qpAwsIARUAAIhCGAFwAQ==&amp;rs=AOn4CLCH42Ic21J92rGYcECoxlF932I2ng</t>
  </si>
  <si>
    <t>NX</t>
  </si>
  <si>
    <t>Y5yQPggoGB0</t>
  </si>
  <si>
    <t>NX 8.5 de Siemens PLM en Simulacion CAE</t>
  </si>
  <si>
    <t>https://www.youtube.com/watch?v=iWsFp4OdXjw</t>
  </si>
  <si>
    <t>https://i.ytimg.com/vi/iWsFp4OdXjw/hqdefault.jpg?sqp=-oaymwEZCPYBEIoBSFXyq4qpAwsIARUAAIhCGAFwAQ==&amp;rs=AOn4CLDXnX1oYAf6FmH-4nmXyPbj_fv_QQ</t>
  </si>
  <si>
    <t>NX 8.5 de Siemens PLM en Simulacion CAE en Espanol</t>
  </si>
  <si>
    <t>iWsFp4OdXjw</t>
  </si>
  <si>
    <t>NX Design Simulation</t>
  </si>
  <si>
    <t>https://www.youtube.com/watch?v=tKlA1tjiROE</t>
  </si>
  <si>
    <t>https://i.ytimg.com/vi/tKlA1tjiROE/hqdefault.jpg?sqp=-oaymwEZCPYBEIoBSFXyq4qpAwsIARUAAIhCGAFwAQ==&amp;rs=AOn4CLCUnsXeevlP8Kopk2j2aacLVKlMaA</t>
  </si>
  <si>
    <t>NX - herramientas para analisis de elementos finitos de Siemens PLM Software</t>
  </si>
  <si>
    <t>tKlA1tjiROE</t>
  </si>
  <si>
    <t>Psilos Mellon Distribuidor de 3DSystems en TECMA2013</t>
  </si>
  <si>
    <t>https://www.youtube.com/watch?v=tLaDJXIJrzg</t>
  </si>
  <si>
    <t>https://i.ytimg.com/vi/tLaDJXIJrzg/hqdefault.jpg?sqp=-oaymwEZCPYBEIoBSFXyq4qpAwsIARUAAIhCGAFwAQ==&amp;rs=AOn4CLAFBam-odQ_CLupwSR096AkzxCylA</t>
  </si>
  <si>
    <t>Alejandro Martinez director de Psilos Mellon rep de 3DSystems en Mexico durante TECMA 2013</t>
  </si>
  <si>
    <t>tLaDJXIJrzg</t>
  </si>
  <si>
    <t>Arnold VerÃ³n de 3D Systems en TECMA 2013</t>
  </si>
  <si>
    <t>https://www.youtube.com/watch?v=XM6Gz9hD_aQ</t>
  </si>
  <si>
    <t>https://i.ytimg.com/vi/XM6Gz9hD_aQ/hqdefault.jpg?sqp=-oaymwEZCPYBEIoBSFXyq4qpAwsIARUAAIhCGAFwAQ==&amp;rs=AOn4CLB41xe-PC5fw2FRy-ALSpUyGXoS1Q</t>
  </si>
  <si>
    <t>impresora 3D CUBE de 3D Systems presentandose en TECMA 2013 Mexico</t>
  </si>
  <si>
    <t>impresora 3D</t>
  </si>
  <si>
    <t>XM6Gz9hD_aQ</t>
  </si>
  <si>
    <t>SURFCAM MEXICO</t>
  </si>
  <si>
    <t>https://www.youtube.com/watch?v=h5YiEvO0o74</t>
  </si>
  <si>
    <t>https://i.ytimg.com/vi/h5YiEvO0o74/hqdefault.jpg?sqp=-oaymwEZCPYBEIoBSFXyq4qpAwsIARUAAIhCGAFwAQ==&amp;rs=AOn4CLArrqIM2krHdxINGt2sx4PYzqQ6pQ</t>
  </si>
  <si>
    <t>Ricardo Valadez de SDM rep de SurfCAM en Mexico</t>
  </si>
  <si>
    <t>h5YiEvO0o74</t>
  </si>
  <si>
    <t>OPEN MIND HyperMILL en TECMA 2013</t>
  </si>
  <si>
    <t>https://www.youtube.com/watch?v=WNks3xSO1kg</t>
  </si>
  <si>
    <t>https://i.ytimg.com/vi/WNks3xSO1kg/hqdefault.jpg?sqp=-oaymwEZCPYBEIoBSFXyq4qpAwsIARUAAIhCGAFwAQ==&amp;rs=AOn4CLDO12A4sJrb_2OzcdlotkIWIat8HQ</t>
  </si>
  <si>
    <t>David Kinzbruner de ATGroup distribuidor oficial de HyperIMILL en el stand de Open Mind en TECMA Mexico 2013</t>
  </si>
  <si>
    <t>WNks3xSO1kg</t>
  </si>
  <si>
    <t>equipo IS400 de Gravograph y Type3</t>
  </si>
  <si>
    <t>https://www.youtube.com/watch?v=08FlzFbhbzU</t>
  </si>
  <si>
    <t>https://i.ytimg.com/vi/08FlzFbhbzU/hqdefault.jpg?sqp=-oaymwEZCPYBEIoBSFXyq4qpAwsIARUAAIhCGAFwAQ==&amp;rs=AOn4CLCrHXKBSuKSSk5T6n6hPUtxWseWnw</t>
  </si>
  <si>
    <t>modelado 3D y maquinado usando IS400 deGravograph y Type 3 para grabados</t>
  </si>
  <si>
    <t>08FlzFbhbzU</t>
  </si>
  <si>
    <t>Type3 presentado por GravoTech</t>
  </si>
  <si>
    <t>https://www.youtube.com/watch?v=8vTFoW61G4A</t>
  </si>
  <si>
    <t>https://i.ytimg.com/vi/8vTFoW61G4A/hqdefault.jpg?sqp=-oaymwEZCPYBEIoBSFXyq4qpAwsIARUAAIhCGAFwAQ==&amp;rs=AOn4CLDr-RpyyV9np4dqu0KDs2Tw89ubFw</t>
  </si>
  <si>
    <t>Raul Gasca de GravoTech presenta Type3, modelado y maquinado de grabados 3D</t>
  </si>
  <si>
    <t>grabados 3d</t>
  </si>
  <si>
    <t>8vTFoW61G4A</t>
  </si>
  <si>
    <t>Faro Technologies en Expomanufactura 2013 presenta Hugo Ivan MartÃ­nez</t>
  </si>
  <si>
    <t>https://www.youtube.com/watch?v=RZrJahs1fPk</t>
  </si>
  <si>
    <t>https://i.ytimg.com/vi/RZrJahs1fPk/hqdefault.jpg?sqp=-oaymwEZCPYBEIoBSFXyq4qpAwsIARUAAIhCGAFwAQ==&amp;rs=AOn4CLDiuE0NYjbAHCP2JGjp21mAZEDJ7g</t>
  </si>
  <si>
    <t>faro, Hugo, Ivan, MartÃƒÂ­nez, Account, Manager, 7</t>
  </si>
  <si>
    <t>RZrJahs1fPk</t>
  </si>
  <si>
    <t>SolidWorks World 2013 - La lista Top Ten para 2014</t>
  </si>
  <si>
    <t>https://www.youtube.com/watch?v=w2F1qXLr4Ec</t>
  </si>
  <si>
    <t>https://i.ytimg.com/vi/w2F1qXLr4Ec/hqdefault.jpg?sqp=-oaymwEZCPYBEIoBSFXyq4qpAwsIARUAAIhCGAFwAQ==&amp;rs=AOn4CLCxXpauFVzcIkTKe9fZBhuGHNgXUQ</t>
  </si>
  <si>
    <t>DSCN5842</t>
  </si>
  <si>
    <t>w2F1qXLr4Ec</t>
  </si>
  <si>
    <t>SolidWorks World 2013 dia2 robot de FESTO volando en el escenario</t>
  </si>
  <si>
    <t>https://www.youtube.com/watch?v=jhsOS9DY7DQ</t>
  </si>
  <si>
    <t>https://i.ytimg.com/vi/jhsOS9DY7DQ/hqdefault.jpg?sqp=-oaymwEZCPYBEIoBSFXyq4qpAwsIARUAAIhCGAFwAQ==&amp;rs=AOn4CLBZYPYQFI6hp7vMJQ0Raw2BUfWgrQ</t>
  </si>
  <si>
    <t>DSCN5708</t>
  </si>
  <si>
    <t>jhsOS9DY7DQ</t>
  </si>
  <si>
    <t>Mechanical Conceptual en el SolidWorks World 2013</t>
  </si>
  <si>
    <t>https://www.youtube.com/watch?v=oeS9ealzRcs</t>
  </si>
  <si>
    <t>https://i.ytimg.com/vi/oeS9ealzRcs/hqdefault.jpg?sqp=-oaymwEZCPYBEIoBSFXyq4qpAwsIARUAAIhCGAFwAQ==&amp;rs=AOn4CLDLRMxfwqij1RqjqcaspKTNCz9IPg</t>
  </si>
  <si>
    <t>DSCN5589</t>
  </si>
  <si>
    <t>oeS9ealzRcs</t>
  </si>
  <si>
    <t>SolidWorks World 2013 aplicacion grafica</t>
  </si>
  <si>
    <t>https://www.youtube.com/watch?v=1tJfq--AhkY</t>
  </si>
  <si>
    <t>https://i.ytimg.com/vi/1tJfq--AhkY/hqdefault.jpg?sqp=-oaymwEZCPYBEIoBSFXyq4qpAwsIARUAAIhCGAFwAQ==&amp;rs=AOn4CLAD5pWx3qQByTtc85JlO1efuV5wgA</t>
  </si>
  <si>
    <t>DSCN5572</t>
  </si>
  <si>
    <t>1tJfq--AhkY</t>
  </si>
  <si>
    <t>SolidWorks World 2013 dia1</t>
  </si>
  <si>
    <t>https://www.youtube.com/watch?v=wXDxhgh8Py0</t>
  </si>
  <si>
    <t>https://i.ytimg.com/vi/wXDxhgh8Py0/hqdefault.jpg?sqp=-oaymwEZCPYBEIoBSFXyq4qpAwsIARUAAIhCGAFwAQ==&amp;rs=AOn4CLAWclHWWaRIJUVJ5JnTklelEaPM5A</t>
  </si>
  <si>
    <t>SolidWorks World 2013 dia1 en Orlando Florida</t>
  </si>
  <si>
    <t>DSCN5559</t>
  </si>
  <si>
    <t>wXDxhgh8Py0</t>
  </si>
  <si>
    <t>Teamcenter 9 Intro Video</t>
  </si>
  <si>
    <t>https://www.youtube.com/watch?v=f4EEJj1k0XA</t>
  </si>
  <si>
    <t>https://i.ytimg.com/vi/f4EEJj1k0XA/hqdefault.jpg?sqp=-oaymwEZCPYBEIoBSFXyq4qpAwsIARUAAIhCGAFwAQ==&amp;rs=AOn4CLDdXIANW4RaUdQB2J6qrNnxjCNUHg</t>
  </si>
  <si>
    <t>Teamcenter 9</t>
  </si>
  <si>
    <t>Teamcenter, 9, Intro, Video</t>
  </si>
  <si>
    <t>f4EEJj1k0XA</t>
  </si>
  <si>
    <t>Moldflow Insight</t>
  </si>
  <si>
    <t>https://www.youtube.com/watch?v=_kiShbirSis</t>
  </si>
  <si>
    <t>https://i.ytimg.com/vi/_kiShbirSis/hqdefault.jpg?sqp=-oaymwEZCPYBEIoBSFXyq4qpAwsIARUAAIhCGAFwAQ==&amp;rs=AOn4CLAe61UmWwIt_DXkzqYSoFMLL_QMKw</t>
  </si>
  <si>
    <t>Presentacion de Moldflow Insight por Gerardo Ochoa de Delfos Technologies para 3DCadPortal.com, 1er Portal de Informacion CADCAMCAE en Espanol</t>
  </si>
  <si>
    <t>moldflow</t>
  </si>
  <si>
    <t>_kiShbirSis</t>
  </si>
  <si>
    <t>Stratasys en ExpoPack Mexico 2012</t>
  </si>
  <si>
    <t>https://www.youtube.com/watch?v=mtSu_s8bkRY</t>
  </si>
  <si>
    <t>https://i.ytimg.com/vi/mtSu_s8bkRY/hqdefault.jpg?sqp=-oaymwEZCPYBEIoBSFXyq4qpAwsIARUAAIhCGAFwAQ==&amp;rs=AOn4CLBecj0fObINx-rwumqVJ0ifHRyLdw</t>
  </si>
  <si>
    <t>Arnold VerÃƒÂ³n, channel manager de Stratasys para MÃƒÂ©xico y America del Sur en la ExpoPack Mexico 2012, explicando el funcionamiento de los equipos uPrint para ...</t>
  </si>
  <si>
    <t>expopack</t>
  </si>
  <si>
    <t>mtSu_s8bkRY</t>
  </si>
  <si>
    <t>Tecnologias Computarizadas para Manufactura en ExpoPack 2012 Mexico</t>
  </si>
  <si>
    <t>https://www.youtube.com/watch?v=yeUBzzBSHCA</t>
  </si>
  <si>
    <t>https://i.ytimg.com/vi/yeUBzzBSHCA/hqdefault.jpg?sqp=-oaymwEZCPYBEIoBSFXyq4qpAwsIARUAAIhCGAFwAQ==&amp;rs=AOn4CLCTfcs2NFJrVYQKR_-T3VAvadyJYw</t>
  </si>
  <si>
    <t>Juan Gonzalez de TCM explica sus productos impresora3D uPrint y PowerShape como solucion a los problemas de diseno de empaque durante la ExpoPack 2012 en el ...</t>
  </si>
  <si>
    <t>EXPOPACK</t>
  </si>
  <si>
    <t>yeUBzzBSHCA</t>
  </si>
  <si>
    <t>Creo Parametric 2.0</t>
  </si>
  <si>
    <t>https://www.youtube.com/watch?v=dnM3o8xRHN4</t>
  </si>
  <si>
    <t>https://i.ytimg.com/vi/dnM3o8xRHN4/hqdefault.jpg?sqp=-oaymwEZCPYBEIoBSFXyq4qpAwsIARUAAIhCGAFwAQ==&amp;rs=AOn4CLDq28ZND_lVjjsoC4zZpX2iJOOrQQ</t>
  </si>
  <si>
    <t>Lo nuevo en CREO PARAMETRIC 2.0 con Humberto Suarez de Bitgraphica para 3DCadPortal.com, 1er portal de Informacion CADCAMCAE en Espanol</t>
  </si>
  <si>
    <t>CREO, 2.0</t>
  </si>
  <si>
    <t>dnM3o8xRHN4</t>
  </si>
  <si>
    <t>Dassault Systemes 3Dexperience exhibicion virtual de productos</t>
  </si>
  <si>
    <t>https://www.youtube.com/watch?v=uWA0xFssRPs</t>
  </si>
  <si>
    <t>https://i.ytimg.com/vi/uWA0xFssRPs/hqdefault.jpg?sqp=-oaymwEZCPYBEIoBSFXyq4qpAwsIARUAAIhCGAFwAQ==&amp;rs=AOn4CLDoTCxdMAjwhdF1ZOyxtjnCn1rTOQ</t>
  </si>
  <si>
    <t>AplicaciÃƒÂ³n 3D de demostraciÃƒÂ³n de productos para tienda autoservicio - presentado durante el 3Dexperience Forum Mexico 2012 por Dassault Systemes</t>
  </si>
  <si>
    <t>3Dshopper</t>
  </si>
  <si>
    <t>uWA0xFssRPs</t>
  </si>
  <si>
    <t>ZW3D 2012 en Espanol plataforma de CADCAM</t>
  </si>
  <si>
    <t>https://www.youtube.com/watch?v=-vsiZTwYB2g</t>
  </si>
  <si>
    <t>https://i.ytimg.com/vi/-vsiZTwYB2g/hqdefault.jpg?sqp=-oaymwEZCPYBEIoBSFXyq4qpAwsIARUAAIhCGAFwAQ==&amp;rs=AOn4CLCwWgCkEvQ3e485m4jztrG6Q7knNg</t>
  </si>
  <si>
    <t>ZW3D 2012 en Espanol cortesia de ZWSoft</t>
  </si>
  <si>
    <t>cadcam</t>
  </si>
  <si>
    <t>Simufact en expometalmecanica 2012 Mexico</t>
  </si>
  <si>
    <t>https://www.youtube.com/watch?v=-wTHN0-IY4g</t>
  </si>
  <si>
    <t>https://i.ytimg.com/vi/-wTHN0-IY4g/hqdefault.jpg?sqp=-oaymwEZCPYBEIoBSFXyq4qpAwsIARUAAIhCGAFwAQ==&amp;rs=AOn4CLC9j9I3FETw-ff50v4xSbRIl7SfGg</t>
  </si>
  <si>
    <t>Simufact en expometalmecanica 2012 Mexico presentado por Yuma Engineering</t>
  </si>
  <si>
    <t>Simufact, sheetmetal</t>
  </si>
  <si>
    <t>Active WorkSpace de Teamcenter</t>
  </si>
  <si>
    <t>https://www.youtube.com/watch?v=QqiBKVwRvys</t>
  </si>
  <si>
    <t>https://i.ytimg.com/vi/QqiBKVwRvys/hqdefault.jpg?sqp=-oaymwEZCPYBEIoBSFXyq4qpAwsIARUAAIhCGAFwAQ==&amp;rs=AOn4CLCTbqkOKKC6rwTxF1lu4WtL5VAn2Q</t>
  </si>
  <si>
    <t>Active WorkSpace de Teamcenter, ambiente sencillo de navegacion PLM en Teamcenter</t>
  </si>
  <si>
    <t>Teamcenter</t>
  </si>
  <si>
    <t>QqiBKVwRvys</t>
  </si>
  <si>
    <t>NX de Siemens PLM Software con el equipo VW racing en SudAfrica</t>
  </si>
  <si>
    <t>https://www.youtube.com/watch?v=CZATYX1rx08</t>
  </si>
  <si>
    <t>https://i.ytimg.com/vi/CZATYX1rx08/hqdefault.jpg?sqp=-oaymwEZCPYBEIoBSFXyq4qpAwsIARUAAIhCGAFwAQ==&amp;rs=AOn4CLDj5aVxmOxkrtQyFZq5N5hSxhW2Ag</t>
  </si>
  <si>
    <t>Uso de NX software de diseno mecanico en autos de carreras VW , video presentado en el PLMWorld 2012 en Las Vegas</t>
  </si>
  <si>
    <t>NX, Siemens, PLM, Software</t>
  </si>
  <si>
    <t>CZATYX1rx08</t>
  </si>
  <si>
    <t>Amada Software para Doblez y Sheetmetal en Expometalmecanica 2012 Mexico PART3</t>
  </si>
  <si>
    <t>https://www.youtube.com/watch?v=T7Lz_uowvHc</t>
  </si>
  <si>
    <t>https://i.ytimg.com/vi/T7Lz_uowvHc/hqdefault.jpg?sqp=-oaymwEZCPYBEIoBSFXyq4qpAwsIARUAAIhCGAFwAQ==&amp;rs=AOn4CLCM9m6xAWtiF2R8QOAT3fyIu7w4Mw</t>
  </si>
  <si>
    <t>Amada, Software</t>
  </si>
  <si>
    <t>T7Lz_uowvHc</t>
  </si>
  <si>
    <t>Amada Software en expometalmecanica 2012 PARTE 2</t>
  </si>
  <si>
    <t>https://www.youtube.com/watch?v=goOhn3CV-Qs</t>
  </si>
  <si>
    <t>https://i.ytimg.com/vi/goOhn3CV-Qs/hqdefault.jpg?sqp=-oaymwEZCPYBEIoBSFXyq4qpAwsIARUAAIhCGAFwAQ==&amp;rs=AOn4CLAB5yiHog_6mAFLzaw3uGJ2t9G6Ag</t>
  </si>
  <si>
    <t>goOhn3CV-Qs</t>
  </si>
  <si>
    <t>Amada Software para Doblez y Sheetmetal en Expometalmecanica 2012 Mexico PART1</t>
  </si>
  <si>
    <t>https://www.youtube.com/watch?v=11eW08ff6YI</t>
  </si>
  <si>
    <t>https://i.ytimg.com/vi/11eW08ff6YI/hqdefault.jpg?sqp=-oaymwEZCPYBEIoBSFXyq4qpAwsIARUAAIhCGAFwAQ==&amp;rs=AOn4CLC3RvrD_fUqA-o69s0D7NVZcAubfg</t>
  </si>
  <si>
    <t>Amada Software para Doblez y Sheetmetal en Expometalmecanica 2012 Mexico para 3DCadPortal.com, 1er Portal de Informacion CADCAM en Espanol</t>
  </si>
  <si>
    <t>11eW08ff6YI</t>
  </si>
  <si>
    <t>Radan muestra sus productos en Expometalmecanica 2012</t>
  </si>
  <si>
    <t>https://www.youtube.com/watch?v=t0xHKjp8LwA</t>
  </si>
  <si>
    <t>https://i.ytimg.com/vi/t0xHKjp8LwA/hqdefault.jpg?sqp=-oaymwEZCPYBEIoBSFXyq4qpAwsIARUAAIhCGAFwAQ==&amp;rs=AOn4CLDz4zzTRHDtYxsbayQeamA2QfN36A</t>
  </si>
  <si>
    <t>Radan muestra sus productos en Expometalmecanica 2012 para 3DCadPortal.com, 1er Portal de Informacion CADCAM en Espanol</t>
  </si>
  <si>
    <t>Radan, cadcam</t>
  </si>
  <si>
    <t>t0xHKjp8LwA</t>
  </si>
  <si>
    <t>Faro Technologies en Expometalmecanica 2012</t>
  </si>
  <si>
    <t>https://www.youtube.com/watch?v=dkP5SWqjrbQ</t>
  </si>
  <si>
    <t>https://i.ytimg.com/vi/dkP5SWqjrbQ/hqdefault.jpg?sqp=-oaymwEZCPYBEIoBSFXyq4qpAwsIARUAAIhCGAFwAQ==&amp;rs=AOn4CLC_k7tMVQmkbv0v_Ss0_2MXJHKGMg</t>
  </si>
  <si>
    <t>Digitalizadores Faro en expometalmecanica Mexico</t>
  </si>
  <si>
    <t>digitalizadores</t>
  </si>
  <si>
    <t>dkP5SWqjrbQ</t>
  </si>
  <si>
    <t>SolidEdge iPad</t>
  </si>
  <si>
    <t>https://www.youtube.com/watch?v=2f1oadSZyXc</t>
  </si>
  <si>
    <t>https://i.ytimg.com/vi/2f1oadSZyXc/hqdefault.jpg?sqp=-oaymwEZCPYBEIoBSFXyq4qpAwsIARUAAIhCGAFwAQ==&amp;rs=AOn4CLB5SjWTdklJaUt1enoikErnThd25A</t>
  </si>
  <si>
    <t>Visualizador de archivos de SolidEdge en el IPad presentado en el Siemens PLMWorld 2012</t>
  </si>
  <si>
    <t>SolidEdge, iPad</t>
  </si>
  <si>
    <t>2f1oadSZyXc</t>
  </si>
  <si>
    <t>Hyperterm en Expometalmecanica 2012</t>
  </si>
  <si>
    <t>https://www.youtube.com/watch?v=aGWpuiPMlLU</t>
  </si>
  <si>
    <t>https://i.ytimg.com/vi/aGWpuiPMlLU/hqdefault.jpg?sqp=-oaymwEZCPYBEIoBSFXyq4qpAwsIARUAAIhCGAFwAQ==&amp;rs=AOn4CLCpVvc85YX1fJeqFIHOeiueccgTBw</t>
  </si>
  <si>
    <t>Israel Gonzalez director general de Hyperterm en Mexico durante la expometalmecanica 2012 en exclusiva para 3DCadPortal</t>
  </si>
  <si>
    <t>hyperterm</t>
  </si>
  <si>
    <t>aGWpuiPMlLU</t>
  </si>
  <si>
    <t>Marcelo F. Lucio de Radan en la ExpoMetalMecanica 2012</t>
  </si>
  <si>
    <t>https://www.youtube.com/watch?v=mb5BEf80jh8</t>
  </si>
  <si>
    <t>https://i.ytimg.com/vi/mb5BEf80jh8/hqdefault.jpg?sqp=-oaymwEZCPYBEIoBSFXyq4qpAwsIARUAAIhCGAFwAQ==&amp;rs=AOn4CLB3RsP6Yh82jUrxBd8Wt5130vlvug</t>
  </si>
  <si>
    <t>Radan</t>
  </si>
  <si>
    <t>mb5BEf80jh8</t>
  </si>
  <si>
    <t>Metamation en ExpoMetalMecanica 2012</t>
  </si>
  <si>
    <t>https://www.youtube.com/watch?v=gOpowQsJ7fg</t>
  </si>
  <si>
    <t>https://i.ytimg.com/vi/gOpowQsJ7fg/hqdefault.jpg?sqp=-oaymwEZCPYBEIoBSFXyq4qpAwsIARUAAIhCGAFwAQ==&amp;rs=AOn4CLBXv1AY9P6br4khGM8NdXjS41ZmrQ</t>
  </si>
  <si>
    <t>Metamation y su software MetaCAM para 3DCadPortal</t>
  </si>
  <si>
    <t>Metamation</t>
  </si>
  <si>
    <t>gOpowQsJ7fg</t>
  </si>
  <si>
    <t>NC Tech en ExpoMetalMecanica 2012</t>
  </si>
  <si>
    <t>https://www.youtube.com/watch?v=BMsuI1C4qAM</t>
  </si>
  <si>
    <t>https://i.ytimg.com/vi/BMsuI1C4qAM/hqdefault.jpg?sqp=-oaymwEZCPYBEIoBSFXyq4qpAwsIARUAAIhCGAFwAQ==&amp;rs=AOn4CLDG-MQSjpQ-eYJf3YBDJi_HzSIv0g</t>
  </si>
  <si>
    <t>Karla Zarzosa Gerente de Marketing de NC Tech MÃƒÂ©xico, explica a 3DCadPortal el detalle su presencia en Expo MetalmecÃƒÂ¡nica 2012 a travÃƒÂ©s del siguiente video.</t>
  </si>
  <si>
    <t>SolidWorks, HSM, Works</t>
  </si>
  <si>
    <t>BMsuI1C4qAM</t>
  </si>
  <si>
    <t>CIM Co y Objet parte1</t>
  </si>
  <si>
    <t>https://www.youtube.com/watch?v=mHeFHZ9rqOY</t>
  </si>
  <si>
    <t>https://i.ytimg.com/vi/mHeFHZ9rqOY/hqdefault.jpg?sqp=-oaymwEZCPYBEIoBSFXyq4qpAwsIARUAAIhCGAFwAQ==&amp;rs=AOn4CLBVui7yB9FL1D7dWandJSYEndoFrw</t>
  </si>
  <si>
    <t>3DCadPortal visita a las instalaciones de CIM Co para comentar sobre su representacion de Objet Geometries - Abril 2012</t>
  </si>
  <si>
    <t>impresion3D</t>
  </si>
  <si>
    <t>mHeFHZ9rqOY</t>
  </si>
  <si>
    <t>CIM Co y Objet</t>
  </si>
  <si>
    <t>https://www.youtube.com/watch?v=ySg61ANDfto</t>
  </si>
  <si>
    <t>https://i.ytimg.com/vi/ySg61ANDfto/hqdefault.jpg?sqp=-oaymwEZCPYBEIoBSFXyq4qpAwsIARUAAIhCGAFwAQ==&amp;rs=AOn4CLBX2ea54fbSxzVCFvvQ70GX5mNrew</t>
  </si>
  <si>
    <t>Parte II , visita a las instalaciones de CIM Co para comentar sobre su representacion de Objet Geometries</t>
  </si>
  <si>
    <t>CIMCO</t>
  </si>
  <si>
    <t>ySg61ANDfto</t>
  </si>
  <si>
    <t>SolidEdge ST 4 Notas personalizadas</t>
  </si>
  <si>
    <t>https://www.youtube.com/watch?v=Rp0Wj-7z9BY</t>
  </si>
  <si>
    <t>https://i.ytimg.com/vi/Rp0Wj-7z9BY/hqdefault.jpg?sqp=-oaymwEZCPYBEIoBSFXyq4qpAwsIARUAAIhCGAFwAQ==&amp;rs=AOn4CLBLgGiIvzBY3b8UW-prz58-DIRVYw</t>
  </si>
  <si>
    <t>SolidEdge ST 4 Notas personalizadas en el modulo Drafting</t>
  </si>
  <si>
    <t>Rp0Wj-7z9BY</t>
  </si>
  <si>
    <t>Gears_Overset.ogv</t>
  </si>
  <si>
    <t>https://www.youtube.com/watch?v=FLT-kvFt5zM</t>
  </si>
  <si>
    <t>https://i.ytimg.com/vi/FLT-kvFt5zM/hqdefault.jpg?sqp=-oaymwEZCPYBEIoBSFXyq4qpAwsIARUAAIhCGAFwAQ==&amp;rs=AOn4CLCb1bgPOpiyefSmka78plSIMzRlkg</t>
  </si>
  <si>
    <t>Overset Mesh capability is perfect for complex interlocking geometries</t>
  </si>
  <si>
    <t>Gears, Overset</t>
  </si>
  <si>
    <t>FLT-kvFt5zM</t>
  </si>
  <si>
    <t>STAR-CCM+ 7.02 overset mesh.ogv</t>
  </si>
  <si>
    <t>https://www.youtube.com/watch?v=jajDwwy6rQo</t>
  </si>
  <si>
    <t>https://i.ytimg.com/vi/jajDwwy6rQo/hqdefault.jpg?sqp=-oaymwEZCPYBEIoBSFXyq4qpAwsIARUAAIhCGAFwAQ==&amp;rs=AOn4CLC-NRQCD-asT2riviV--LiI-RM_og</t>
  </si>
  <si>
    <t>Overset Mesh capability makes moving mesh simulations easy, video de CD-adapco</t>
  </si>
  <si>
    <t>animation</t>
  </si>
  <si>
    <t>jajDwwy6rQo</t>
  </si>
  <si>
    <t>ZW3D fresado, una introduccion</t>
  </si>
  <si>
    <t>https://www.youtube.com/watch?v=ZQv8OLz_yf4</t>
  </si>
  <si>
    <t>https://i.ytimg.com/vi/ZQv8OLz_yf4/hqdefault.jpg?sqp=-oaymwEZCPYBEIoBSFXyq4qpAwsIARUAAIhCGAFwAQ==&amp;rs=AOn4CLDxeImmoMFougu1bBaffgHozq05TQ</t>
  </si>
  <si>
    <t>explicacion e intro a manufactura de ZW3D fresado</t>
  </si>
  <si>
    <t>zw3d</t>
  </si>
  <si>
    <t>ZQv8OLz_yf4</t>
  </si>
  <si>
    <t>entrevista con Jeremy Luchini en el SolidWorks 2012</t>
  </si>
  <si>
    <t>https://www.youtube.com/watch?v=Zp5BhH0g80w</t>
  </si>
  <si>
    <t>https://i.ytimg.com/vi/Zp5BhH0g80w/hqdefault.jpg?sqp=-oaymwEZCPYBEIoBSFXyq4qpAwsIARUAAIhCGAFwAQ==&amp;rs=AOn4CLCMX2K390czP_mR_5zYODTG_O0rNQ</t>
  </si>
  <si>
    <t>Entrevista, JL, sin, publicidad</t>
  </si>
  <si>
    <t>Zp5BhH0g80w</t>
  </si>
  <si>
    <t>Como trazar sketch en ZW3D 2011</t>
  </si>
  <si>
    <t>https://www.youtube.com/watch?v=RoIlaMwdwkc</t>
  </si>
  <si>
    <t>https://i.ytimg.com/vi/RoIlaMwdwkc/hqdefault.jpg?sqp=-oaymwEZCPYBEIoBSFXyq4qpAwsIARUAAIhCGAFwAQ==&amp;rs=AOn4CLDfpXKQD955wYTiCWoWmEpHYbITVg</t>
  </si>
  <si>
    <t>trazos o sketch en ZW3D para iniciar los modelos 3D por Innovacion Cax para 3DCadPortal.com, 1er Portal de Informacion CADCAM en Espanol</t>
  </si>
  <si>
    <t>ZW3D, software tutorial</t>
  </si>
  <si>
    <t>RoIlaMwdwkc</t>
  </si>
  <si>
    <t>ZW3D Tutorial de modulo de Torno</t>
  </si>
  <si>
    <t>https://www.youtube.com/watch?v=JqgbKsR2TCM</t>
  </si>
  <si>
    <t>https://i.ytimg.com/vi/JqgbKsR2TCM/hqdefault.jpg?sqp=-oaymwEZCPYBEIoBSFXyq4qpAwsIARUAAIhCGAFwAQ==&amp;rs=AOn4CLAJMVwSnVouASTJq-sHOXhROmDrOg</t>
  </si>
  <si>
    <t>manejo de ZW3D para operaciones de Torno, por Innovacion Cax para 3DCadPortal , 1er Portal de Informacion CADCAMCAE en Espanol</t>
  </si>
  <si>
    <t>ZW3D</t>
  </si>
  <si>
    <t>JqgbKsR2TCM</t>
  </si>
  <si>
    <t>maquina de prototipos vx800 de voxeljet</t>
  </si>
  <si>
    <t>https://www.youtube.com/watch?v=6IPqAJvuKmE</t>
  </si>
  <si>
    <t>https://i.ytimg.com/vi/6IPqAJvuKmE/hqdefault.jpg?sqp=-oaymwEZCPYBEIoBSFXyq4qpAwsIARUAAIhCGAFwAQ==&amp;rs=AOn4CLAMQhKf7RPUmKnvjrfdBxJjYGEcNQ</t>
  </si>
  <si>
    <t>impresion de prototipos para fundicion en cera perdida y moldes directos</t>
  </si>
  <si>
    <t>impresion3d</t>
  </si>
  <si>
    <t>6IPqAJvuKmE</t>
  </si>
  <si>
    <t>PEMEX en Aldea Digital 2011 aplicaciones de exploracion petrolera</t>
  </si>
  <si>
    <t>https://www.youtube.com/watch?v=DnBhqktPlTE</t>
  </si>
  <si>
    <t>https://i.ytimg.com/vi/DnBhqktPlTE/hqdefault.jpg?sqp=-oaymwEZCPYBEIoBSFXyq4qpAwsIARUAAIhCGAFwAQ==&amp;rs=AOn4CLDnOF9zarXdNR2_OtNeexchEoB6OA</t>
  </si>
  <si>
    <t>Rafael Garcia de Pemex mostrando DecisionSpace Desktop para explotacion petrolera durante el evento Aldea Digital 2011 para 3DCadPortal, 1er Portal CadCamCae...</t>
  </si>
  <si>
    <t>pemex, DecisionSpace Desktop</t>
  </si>
  <si>
    <t>DnBhqktPlTE</t>
  </si>
  <si>
    <t>Jose Luis Garcia de Kimeca.wmv</t>
  </si>
  <si>
    <t>https://www.youtube.com/watch?v=2QUucEcgs28</t>
  </si>
  <si>
    <t>https://i.ytimg.com/vi/2QUucEcgs28/hqdefault.jpg?sqp=-oaymwEZCPYBEIoBSFXyq4qpAwsIARUAAIhCGAFwAQ==&amp;rs=AOn4CLDOQWs0omIE5xLJL3-FesTDZBnXsw</t>
  </si>
  <si>
    <t>entrevista con Jose Luis Garcia de Kimeca, distribuidor de Simulia Abaqus y Fe Safe para 3DCadPortal.com , 1er Portal CADCAMCAE en Espanol</t>
  </si>
  <si>
    <t>Kimeca</t>
  </si>
  <si>
    <t>2QUucEcgs28</t>
  </si>
  <si>
    <t>Demo Rapidform presentado por CIM Co.wmv</t>
  </si>
  <si>
    <t>https://www.youtube.com/watch?v=0FQY_TfEMSo</t>
  </si>
  <si>
    <t>https://i.ytimg.com/vi/0FQY_TfEMSo/hqdefault.jpg?sqp=-oaymwEZCPYBEIoBSFXyq4qpAwsIARUAAIhCGAFwAQ==&amp;rs=AOn4CLCYaLm2Etsqhi7PizTa32B7FoBrhw</t>
  </si>
  <si>
    <t>Javier GuzmÃƒÂ¡n de CIM Co, presenta Rapidform en exclusiva para 3DCadPortal</t>
  </si>
  <si>
    <t>rapidform</t>
  </si>
  <si>
    <t>0FQY_TfEMSo</t>
  </si>
  <si>
    <t>Demo de escaner GOM por parte de CIM Co.wmv</t>
  </si>
  <si>
    <t>https://www.youtube.com/watch?v=ur3TlFYw0Mg</t>
  </si>
  <si>
    <t>https://i.ytimg.com/vi/ur3TlFYw0Mg/hqdefault.jpg?sqp=-oaymwEZCPYBEIoBSFXyq4qpAwsIARUAAIhCGAFwAQ==&amp;rs=AOn4CLALO5CHIcSkrpqbdWwz5cu2ZG8B7g</t>
  </si>
  <si>
    <t>NÃƒÂ©stor GarcÃƒÂ­a Gallegos ingeniero de Aplicaciones para CIM Co demostrando el escaner GOM para 3DCadPortal, 1er Portal de Informacion CADCAMCAE en Espanol</t>
  </si>
  <si>
    <t>escaneo3d</t>
  </si>
  <si>
    <t>ur3TlFYw0Mg</t>
  </si>
  <si>
    <t>Fernando Balderas de GrupoSSC para 3DCadPortal</t>
  </si>
  <si>
    <t>https://www.youtube.com/watch?v=I1qBfO_w5DA</t>
  </si>
  <si>
    <t>https://i.ytimg.com/vi/I1qBfO_w5DA/hqdefault.jpg?sqp=-oaymwEZCPYBEIoBSFXyq4qpAwsIARUAAIhCGAFwAQ==&amp;rs=AOn4CLBVRcPXKtN3rkRDPCkeTyv5J8HfYA</t>
  </si>
  <si>
    <t>Fernando Balderas director de GrupoSSC invita a los lectores de 3DCaPortal al 12avo Congreso sobre diseÃƒÂ±o, innovacion y simulacion por computadora en San Mig...</t>
  </si>
  <si>
    <t>GrupoSSC</t>
  </si>
  <si>
    <t>I1qBfO_w5DA</t>
  </si>
  <si>
    <t>CIM CO</t>
  </si>
  <si>
    <t>https://www.youtube.com/watch?v=UWo1y8sDAxc</t>
  </si>
  <si>
    <t>https://i.ytimg.com/vi/UWo1y8sDAxc/hqdefault.jpg?sqp=-oaymwEZCPYBEIoBSFXyq4qpAwsIARUAAIhCGAFwAQ==&amp;rs=AOn4CLDp-2RKtdTAfQy-W7MIStnDW6YnKw</t>
  </si>
  <si>
    <t>Hans Schwerdt nos comenta sobre el digitalizador Atos y sus aplicaciones durante Plastimagen 2011, en exclusiva para 3DCadPortal, 1er Portal de Informacion C...</t>
  </si>
  <si>
    <t>CIM, CO</t>
  </si>
  <si>
    <t>UWo1y8sDAxc</t>
  </si>
  <si>
    <t>Objet Plastimagen 2011.wmv</t>
  </si>
  <si>
    <t>https://www.youtube.com/watch?v=YGwJKfl8D-M</t>
  </si>
  <si>
    <t>https://i.ytimg.com/vi/YGwJKfl8D-M/hqdefault.jpg?sqp=-oaymwEZCPYBEIoBSFXyq4qpAwsIARUAAIhCGAFwAQ==&amp;rs=AOn4CLCO3bTbGUPch1OZkGNMMZkN0wXBUg</t>
  </si>
  <si>
    <t>Entrevista con Objet Geometries en Plastimagen 2011 , Mexico DF</t>
  </si>
  <si>
    <t>Polyjet, Tango, Objet</t>
  </si>
  <si>
    <t>YGwJKfl8D-M</t>
  </si>
  <si>
    <t>Tips de Creo Parametric por Humberto Suarez.wmv</t>
  </si>
  <si>
    <t>https://www.youtube.com/watch?v=M-HvbHpOdQc</t>
  </si>
  <si>
    <t>https://i.ytimg.com/vi/M-HvbHpOdQc/hqdefault.jpg?sqp=-oaymwEZCPYBEIoBSFXyq4qpAwsIARUAAIhCGAFwAQ==&amp;rs=AOn4CLBwIZuHxFAOeGQJvOTZKca9XPqkBg</t>
  </si>
  <si>
    <t>Humberto Suarez, tips sobre PTC Creo Parametric 1.0 para los lectores de 3DCadPortal, 1er Portal de Informacion CADCAMCAE en Espanol</t>
  </si>
  <si>
    <t>Creo, Parametric</t>
  </si>
  <si>
    <t>M-HvbHpOdQc</t>
  </si>
  <si>
    <t>Edison2 y SolidEdge.flv</t>
  </si>
  <si>
    <t>https://www.youtube.com/watch?v=KThddM9pymo</t>
  </si>
  <si>
    <t>https://i.ytimg.com/vi/KThddM9pymo/hqdefault.jpg?sqp=-oaymwEZCPYBEIoBSFXyq4qpAwsIARUAAIhCGAFwAQ==&amp;rs=AOn4CLASOamVsRf8Js5oQZ-a77NHkZJc9g</t>
  </si>
  <si>
    <t>La agencia Edison2 diseno un auto ligero en SolidEdge que gano el premio X Prize , aqui explican como</t>
  </si>
  <si>
    <t>KThddM9pymo</t>
  </si>
  <si>
    <t>Energist caso de exito de SolidEdge</t>
  </si>
  <si>
    <t>https://www.youtube.com/watch?v=aVBiw1uYL_A</t>
  </si>
  <si>
    <t>https://i.ytimg.com/vi/aVBiw1uYL_A/hqdefault.jpg?sqp=-oaymwEZCPYBEIoBSFXyq4qpAwsIARUAAIhCGAFwAQ==&amp;rs=AOn4CLBmyA1hC81uxbkGh_ApfgV2xLaRRQ</t>
  </si>
  <si>
    <t>Energist es una empresa que fabrica equipo medico, es un caso de exito como usuario de SolidEdge, presentado durante el evento de analistas de Boston Septiem...</t>
  </si>
  <si>
    <t>aVBiw1uYL_A</t>
  </si>
  <si>
    <t>Objet Connex 350 en Hi-Tec Mexico.wmv</t>
  </si>
  <si>
    <t>https://www.youtube.com/watch?v=hm51WHt5KqY</t>
  </si>
  <si>
    <t>https://i.ytimg.com/vi/hm51WHt5KqY/hqdefault.jpg?sqp=-oaymwEZCPYBEIoBSFXyq4qpAwsIARUAAIhCGAFwAQ==&amp;rs=AOn4CLDKxyvqANWFq6efzhRMhTdvB7GTmQ</t>
  </si>
  <si>
    <t>Proceso Polyjet de impresion 3D en una maquina Objet Connex 350 en las instalaciones de su distribuidor Hi Tec en Mexico durante la entrevista con 3DCadPortal</t>
  </si>
  <si>
    <t>hm51WHt5KqY</t>
  </si>
  <si>
    <t>Moldex3D.flv</t>
  </si>
  <si>
    <t>https://www.youtube.com/watch?v=mYVIenE5WCI</t>
  </si>
  <si>
    <t>https://i.ytimg.com/vi/mYVIenE5WCI/hqdefault.jpg?sqp=-oaymwEZCPYBEIoBSFXyq4qpAwsIARUAAIhCGAFwAQ==&amp;rs=AOn4CLAjzcgE1vHEY1sqwhG2axIWkeTpFg</t>
  </si>
  <si>
    <t>Simulacion de inyeccion usando Moldex3D o explorer para SolidWorks</t>
  </si>
  <si>
    <t>software, caesimulacion, de, inyeccion, plastico</t>
  </si>
  <si>
    <t>mYVIenE5WCI</t>
  </si>
  <si>
    <t>SpaceClaim.mov</t>
  </si>
  <si>
    <t>https://www.youtube.com/watch?v=VHgqkIzl_hg</t>
  </si>
  <si>
    <t>https://i.ytimg.com/vi/VHgqkIzl_hg/hqdefault.jpg?sqp=-oaymwEZCPYBEIoBSFXyq4qpAwsIARUAAIhCGAFwAQ==&amp;rs=AOn4CLDj6bSAmENkSzFQf99pDHhJ0xua6w</t>
  </si>
  <si>
    <t>10 razones porque tener SpaceClaim subtitulado en EspaÃƒÂ±ol por 3DCadPortal</t>
  </si>
  <si>
    <t>cad, mcad, spaceclaim, 3dcadportal</t>
  </si>
  <si>
    <t>VHgqkIzl_hg</t>
  </si>
  <si>
    <t>hd3d.wmv</t>
  </si>
  <si>
    <t>https://www.youtube.com/watch?v=_h0nQ3ukraw</t>
  </si>
  <si>
    <t>https://i.ytimg.com/vi/_h0nQ3ukraw/hqdefault.jpg?sqp=-oaymwEZCPYBEIoBSFXyq4qpAwsIARUAAIhCGAFwAQ==&amp;rs=AOn4CLCacKMKwdT1bWP4YR8NaOg9aGEbEQ</t>
  </si>
  <si>
    <t>Siemens PLM nos comparte la tecnologia HD3D usada en NX donde se tienen reportes visuales muy importantes para la toma de decisiones</t>
  </si>
  <si>
    <t>hd3d, nx, siemens plm</t>
  </si>
  <si>
    <t>_h0nQ3ukraw</t>
  </si>
  <si>
    <t>Busquedasen3DCadPortal.mp4</t>
  </si>
  <si>
    <t>https://www.youtube.com/watch?v=oVSJrc-Z2G4</t>
  </si>
  <si>
    <t>https://i.ytimg.com/vi/oVSJrc-Z2G4/hqdefault.jpg?sqp=-oaymwEZCPYBEIoBSFXyq4qpAwsIARUAAIhCGAFwAQ==&amp;rs=AOn4CLCtZCVyRvObL2-T6qUqo-T-RJf_9w</t>
  </si>
  <si>
    <t>Como usar el boton de busquedas en 3DCadPortal, 1er Portal CADCAMCAE en Espanol</t>
  </si>
  <si>
    <t>mov</t>
  </si>
  <si>
    <t>oVSJrc-Z2G4</t>
  </si>
  <si>
    <t>nx_feaurebase_machining.wmv</t>
  </si>
  <si>
    <t>https://www.youtube.com/watch?v=_AqCUZWDnc0</t>
  </si>
  <si>
    <t>https://i.ytimg.com/vi/_AqCUZWDnc0/hqdefault.jpg?sqp=-oaymwEZCPYBEIoBSFXyq4qpAwsIARUAAIhCGAFwAQ==&amp;rs=AOn4CLAwcfOCGc_Kn1i6H79ihkBINMBhdg</t>
  </si>
  <si>
    <t>Maquinado basado en cracteristicas de NX de Siemens PLM</t>
  </si>
  <si>
    <t>_AqCUZWDnc0</t>
  </si>
  <si>
    <t>R5T5N2_NX-CAM-Gcode-Sim.wmv</t>
  </si>
  <si>
    <t>https://www.youtube.com/watch?v=EcvTh5E2BzM</t>
  </si>
  <si>
    <t>https://i.ytimg.com/vi/EcvTh5E2BzM/hqdefault.jpg?sqp=-oaymwEZCPYBEIoBSFXyq4qpAwsIARUAAIhCGAFwAQ==&amp;rs=AOn4CLDdRo-7lHPBhnikH-i6yDbw5IzUkQ</t>
  </si>
  <si>
    <t>Simulacion de maquinado usando NX de Siemens PLM</t>
  </si>
  <si>
    <t>EcvTh5E2BzM</t>
  </si>
  <si>
    <t>LiveBuilding</t>
  </si>
  <si>
    <t>https://www.youtube.com/watch?v=Tl9xIImwdIU</t>
  </si>
  <si>
    <t>https://i.ytimg.com/vi/Tl9xIImwdIU/hqdefault.jpg?sqp=-oaymwEZCPYBEIoBSFXyq4qpAwsIARUAAIhCGAFwAQ==&amp;rs=AOn4CLAQGtXbNUHoYm9wWvc2CDif46mLOA</t>
  </si>
  <si>
    <t>LiveBuilding la nueva aplicacion de SolidWorks para el sector de arquitectura AEC - BIM</t>
  </si>
  <si>
    <t>SolidWorks, LiveBuilding</t>
  </si>
  <si>
    <t>Tl9xIImwdIU</t>
  </si>
  <si>
    <t>AngelRibo_en_el_SWW11.MOV</t>
  </si>
  <si>
    <t>https://www.youtube.com/watch?v=4Pd25YAhcwI</t>
  </si>
  <si>
    <t>https://i.ytimg.com/vi/4Pd25YAhcwI/hqdefault.jpg?sqp=-oaymwEZCPYBEIoBSFXyq4qpAwsIARUAAIhCGAFwAQ==&amp;rs=AOn4CLAw0YYnh_RkAgUo_KB1k7_uCITFJw</t>
  </si>
  <si>
    <t>EL manager para America Latina de SolidWorks , Angle Ribo habla desde el SolidWorks World 2011 para 3DCadPortal</t>
  </si>
  <si>
    <t>MVI, 0481</t>
  </si>
  <si>
    <t>4Pd25YAhcwI</t>
  </si>
  <si>
    <t>band_at_solidworks_world_2011.MOV</t>
  </si>
  <si>
    <t>https://www.youtube.com/watch?v=412rMyyjm94</t>
  </si>
  <si>
    <t>https://i.ytimg.com/vi/412rMyyjm94/hqdefault.jpg?sqp=-oaymwEZCPYBEIoBSFXyq4qpAwsIARUAAIhCGAFwAQ==&amp;rs=AOn4CLAGK3CCJi8XSWf-7WhEGaL8JF_gLQ</t>
  </si>
  <si>
    <t>DonÃ‚Â´t Stop Belivingwith LCRocks at SWW11</t>
  </si>
  <si>
    <t>IMG, 0176</t>
  </si>
  <si>
    <t>412rMyyjm94</t>
  </si>
  <si>
    <t>SolidWorks2011_.MOV</t>
  </si>
  <si>
    <t>https://www.youtube.com/watch?v=wSlpo44uNrM</t>
  </si>
  <si>
    <t>https://i.ytimg.com/vi/wSlpo44uNrM/hqdefault.jpg?sqp=-oaymwEZCPYBEIoBSFXyq4qpAwsIARUAAIhCGAFwAQ==&amp;rs=AOn4CLC-dJgSNP6WwKG2pjcTcolpZESbHg</t>
  </si>
  <si>
    <t>John Hirschtik presentando en el SolidWorks World 2011</t>
  </si>
  <si>
    <t>solidworks, world, 2011</t>
  </si>
  <si>
    <t>wSlpo44uNrM</t>
  </si>
  <si>
    <t>IMG_0152.MOV</t>
  </si>
  <si>
    <t>https://www.youtube.com/watch?v=_TM0B0M7DJE</t>
  </si>
  <si>
    <t>https://i.ytimg.com/vi/_TM0B0M7DJE/hqdefault.jpg?sqp=-oaymwEZCPYBEIoBSFXyq4qpAwsIARUAAIhCGAFwAQ==&amp;rs=AOn4CLDH_ej68DQvjuoGjAw5Tcqj4Cs2Eg</t>
  </si>
  <si>
    <t>People getting into SolidWorks World 2011 Genera Sessions</t>
  </si>
  <si>
    <t>IMG, 0152</t>
  </si>
  <si>
    <t>_TM0B0M7DJE</t>
  </si>
  <si>
    <t>SWW11.MOV</t>
  </si>
  <si>
    <t>https://www.youtube.com/watch?v=KcPfC83x2wk</t>
  </si>
  <si>
    <t>https://i.ytimg.com/vi/KcPfC83x2wk/hqdefault.jpg?sqp=-oaymwEZCPYBEIoBSFXyq4qpAwsIARUAAIhCGAFwAQ==&amp;rs=AOn4CLCnddauGLlaHghR4Td01iADf5q-9g</t>
  </si>
  <si>
    <t>SolidWorks World 2011 cowboys intro</t>
  </si>
  <si>
    <t>SOLIDWORKS, WORLD, 2011</t>
  </si>
  <si>
    <t>KcPfC83x2wk</t>
  </si>
  <si>
    <t>SolidWorkdWorld2011.MOV</t>
  </si>
  <si>
    <t>https://www.youtube.com/watch?v=IWQYkkJgZpA</t>
  </si>
  <si>
    <t>https://i.ytimg.com/vi/IWQYkkJgZpA/hqdefault.jpg?sqp=-oaymwEZCPYBEIoBSFXyq4qpAwsIARUAAIhCGAFwAQ==&amp;rs=AOn4CLA3lJOPd59i-njc8-EE0kp1pzyE-g</t>
  </si>
  <si>
    <t>minutes before SolidWorksWorld 2011 starts</t>
  </si>
  <si>
    <t>solidworksworld, 2011</t>
  </si>
  <si>
    <t>IWQYkkJgZpA</t>
  </si>
  <si>
    <t>Presentacion de NX7 en Mexico</t>
  </si>
  <si>
    <t>https://www.youtube.com/watch?v=uede-K0hsWg</t>
  </si>
  <si>
    <t>https://i.ytimg.com/vi/uede-K0hsWg/hqdefault.jpg?sqp=-oaymwEZCPYBEIoBSFXyq4qpAwsIARUAAIhCGAFwAQ==&amp;rs=AOn4CLBLrdX-CSEnlL6wH9dfGdw3SBLIOA</t>
  </si>
  <si>
    <t>Troy Vanderhoof director de marketing de Siemens PLM en entrevista para 3DCadPortal durante la presentacion de NX7 en Dic 8 en Mexico DF</t>
  </si>
  <si>
    <t>NX, en, Mexico</t>
  </si>
  <si>
    <t>uede-K0hsWg</t>
  </si>
  <si>
    <t>Como descargar partes CAD 3D desde PartCommunity en 3DCadPortal</t>
  </si>
  <si>
    <t>https://www.youtube.com/watch?v=I8Pf0EGdMG0</t>
  </si>
  <si>
    <t>https://i.ytimg.com/vi/I8Pf0EGdMG0/hqdefault.jpg?sqp=-oaymwEZCPYBEIoBSFXyq4qpAwsIARUAAIhCGAFwAQ==&amp;rs=AOn4CLAItIlqlW3FdnLqGaG39SmDiJgKBQ</t>
  </si>
  <si>
    <t>Tutorial sobre como descargar modelos y partes 3D sin costo desde 3DCadPortal.PartCommunity,com</t>
  </si>
  <si>
    <t>3dcadportal, video</t>
  </si>
  <si>
    <t>I8Pf0EGdMG0</t>
  </si>
  <si>
    <t>SOLIDEDGE EN EL SIEMENS PLM CONNECTION 2010</t>
  </si>
  <si>
    <t>https://www.youtube.com/watch?v=Gp1Frb4RWNs</t>
  </si>
  <si>
    <t>https://i.ytimg.com/vi/Gp1Frb4RWNs/hqdefault.jpg?sqp=-oaymwEZCPYBEIoBSFXyq4qpAwsIARUAAIhCGAFwAQ==&amp;rs=AOn4CLAxriqWbblFPT_VsrjP00ZMTXWVhQ</t>
  </si>
  <si>
    <t>3DCadPortal les muestra SolidEdge con Synchronous Technology como se mostro en el PLM World 2010 en Dallas Tx</t>
  </si>
  <si>
    <t>Gp1Frb4RWNs</t>
  </si>
  <si>
    <t>ZigZag-CloseToFailure.m4v</t>
  </si>
  <si>
    <t>https://www.youtube.com/watch?v=eGbh1iCoyjA</t>
  </si>
  <si>
    <t>https://i.ytimg.com/vi/eGbh1iCoyjA/hqdefault.jpg?sqp=-oaymwEZCPYBEIoBSFXyq4qpAwsIARUAAIhCGAFwAQ==&amp;rs=AOn4CLDxywNpfRPy3D-zjoAz0jubtaqScw</t>
  </si>
  <si>
    <t>Zig Zag cerca de lafalla, experimento de fresado dinamico en Mastercam X4 2DHS, colaboracion de Alvaro Gil para 3DCadPortal, 1er Portal CADCAMCAE en espaÃƒÂ±ol</t>
  </si>
  <si>
    <t>Mastercam</t>
  </si>
  <si>
    <t>eGbh1iCoyjA</t>
  </si>
  <si>
    <t>ZigZag_15IPM_Succes.m4v</t>
  </si>
  <si>
    <t>https://www.youtube.com/watch?v=wdfh-dhwuhI</t>
  </si>
  <si>
    <t>https://i.ytimg.com/vi/wdfh-dhwuhI/hqdefault.jpg?sqp=-oaymwEZCPYBEIoBSFXyq4qpAwsIARUAAIhCGAFwAQ==&amp;rs=AOn4CLCXk6PjzvcrRhq8e6mZhp3GEJxLvw</t>
  </si>
  <si>
    <t>Prueba del ZIg zag con buenos resultados, durante el experimento de fresado dinamico en Mastercam X4 2DHS, colaboracion de Alvaro Gil para 3DCadPortal, 1er P...</t>
  </si>
  <si>
    <t>wdfh-dhwuhI</t>
  </si>
  <si>
    <t>ZigZag_30IPM_Failure.m4v</t>
  </si>
  <si>
    <t>https://www.youtube.com/watch?v=GB9Iw7l9CNk</t>
  </si>
  <si>
    <t>https://i.ytimg.com/vi/GB9Iw7l9CNk/hqdefault.jpg?sqp=-oaymwEZCPYBEIoBSFXyq4qpAwsIARUAAIhCGAFwAQ==&amp;rs=AOn4CLC8fiaWGIbW7krbdN6-2pz5TXXLmA</t>
  </si>
  <si>
    <t>Video que muestra falla en el fresado Zig Zag en Mastercam X4 2DHS durante el comparativo contra el nuevo Dynamic Pocket, colaboracion de Alvaro Gil para 3DC...</t>
  </si>
  <si>
    <t>GB9Iw7l9CNk</t>
  </si>
  <si>
    <t>SolidWorks Sustainability 2010</t>
  </si>
  <si>
    <t>https://www.youtube.com/watch?v=H3uY3DD_l8c</t>
  </si>
  <si>
    <t>https://i.ytimg.com/vi/H3uY3DD_l8c/hqdefault.jpg?sqp=-oaymwEZCPYBEIoBSFXyq4qpAwsIARUAAIhCGAFwAQ==&amp;rs=AOn4CLBw3Og5FK0uEkxgN3Z2zACrGfMB0Q</t>
  </si>
  <si>
    <t>Video que explica la funcionalidad de Sustainability en version 2010, impacto medio ambiental del producto y su ciclo de vida, presentado durante el lanzamie...</t>
  </si>
  <si>
    <t>SolidWorks, 2010</t>
  </si>
  <si>
    <t>H3uY3DD_l8c</t>
  </si>
  <si>
    <t>Inventor Performance Hacks | Autodesk Virtual Academy</t>
  </si>
  <si>
    <t>https://www.youtube.com/watch?v=xITVuFb8MyU</t>
  </si>
  <si>
    <t>https://i.ytimg.com/vi/xITVuFb8MyU/hqdefault.jpg?sqp=-oaymwEZCPYBEIoBSFXyq4qpAwsIARUAAIhCGAFwAQ==&amp;rs=AOn4CLC9gkCUJjuA3vbIvTc2Nw6cTHAZGg</t>
  </si>
  <si>
    <t>Much to popular disbelief, Inventor performance is not solely based on your computer hardware. Are you running into performance issues? Is your program const...</t>
  </si>
  <si>
    <t>autodesk, autodesk inventor, inventor performance, inventor, inventor 2019, inventor 2018, inventor 2020, performance hacks, inventor performance hacks</t>
  </si>
  <si>
    <t>xITVuFb8MyU</t>
  </si>
  <si>
    <t>Quick Tip: Morph vs. Parallel Toolpath</t>
  </si>
  <si>
    <t>https://www.youtube.com/watch?v=1LgFXK8rxf8</t>
  </si>
  <si>
    <t>https://i.ytimg.com/vi/1LgFXK8rxf8/hqdefault.jpg?sqp=-oaymwEZCPYBEIoBSFXyq4qpAwsIARUAAIhCGAFwAQ==&amp;rs=AOn4CLCf9ciJC76hlMjQaMy0TQNqi4Y3lA</t>
  </si>
  <si>
    <t>With surfacing toolpaths, the biggest struggle is figuring out which strategy will yield the best surface finish while at the same time giving you an efficie...</t>
  </si>
  <si>
    <t>autodesk, akn_include, Tech tip, autodesk quick tip, inventor hsm, hsm, autodesk hsm, morph, parallel, toolpath, morph toolpath, parallel toolpath, toolpaths...</t>
  </si>
  <si>
    <t>1LgFXK8rxf8</t>
  </si>
  <si>
    <t>FAQ in Vault &amp; Vault Replication | Autodesk Virtual Academy</t>
  </si>
  <si>
    <t>https://www.youtube.com/watch?v=yCYxU-Xf1NY</t>
  </si>
  <si>
    <t>https://i.ytimg.com/vi/yCYxU-Xf1NY/hqdefault.jpg?sqp=-oaymwEZCPYBEIoBSFXyq4qpAwsIARUAAIhCGAFwAQ==&amp;rs=AOn4CLCtpfK9P4u-5aRl-Rwm04vSZzLtxg</t>
  </si>
  <si>
    <t>This week we're asking you to bring all of your Vault and Vault Replication questions to the table! WeÃ¢â‚¬â„¢ll be tackling our most frequently asked questions to ...</t>
  </si>
  <si>
    <t>autodesk, autodesk vault, vault, vault basic, vault professional, ketiv, ava, autodesk virtual academy, vault replication, vault server, faq, ask me anything</t>
  </si>
  <si>
    <t>yCYxU-Xf1NY</t>
  </si>
  <si>
    <t>Rendering in Inventor | Autodesk Virtual Academy</t>
  </si>
  <si>
    <t>https://www.youtube.com/watch?v=RzNXZKPXbQQ</t>
  </si>
  <si>
    <t>https://i.ytimg.com/vi/RzNXZKPXbQQ/hqdefault.jpg?sqp=-oaymwEZCPYBEIoBSFXyq4qpAwsIARUAAIhCGAFwAQ==&amp;rs=AOn4CLDG6qk-xmWzCoSdcgaGJ1HAxQ0ijA</t>
  </si>
  <si>
    <t>Subscribe to Autodesk Virtual Academy: ketiv.com/ava Customer Story: ketiv.com/customer-story/trx-training This episode, we go over how to create high-qualit...</t>
  </si>
  <si>
    <t>autodesk, autodesk inventor, rendering, renderings, autodesk rendering, inventor rendering, inventor 2019, inventor 2018, help with Autodesk inventor, 3D mod...</t>
  </si>
  <si>
    <t>RzNXZKPXbQQ</t>
  </si>
  <si>
    <t>Understanding Task Templating | AVA: Fusion Lifecycle</t>
  </si>
  <si>
    <t>https://www.youtube.com/watch?v=IVK5unu6Z-M</t>
  </si>
  <si>
    <t>https://i.ytimg.com/vi/IVK5unu6Z-M/hqdefault.jpg?sqp=-oaymwEZCPYBEIoBSFXyq4qpAwsIARUAAIhCGAFwAQ==&amp;rs=AOn4CLB4sUIs6-JjIbum8AmBj98rHJ5L9g</t>
  </si>
  <si>
    <t>Subscribe to Autodesk Virtual Academy: ketiv.com/academy/fusion-lifecycle We care a lot about your success with Fusion Lifecycle. Which is why we thought tha...</t>
  </si>
  <si>
    <t>autodesk, akn_include, fusion lifecycle, autodesk fusion lifecycle, fusion lifecycle tasks, task templating, plm, product lifecycle management, npi, NPI, NPI...</t>
  </si>
  <si>
    <t>IVK5unu6Z-M</t>
  </si>
  <si>
    <t>3+2 and Simultaneous 5-Axis Machining | AVA Fusion 360</t>
  </si>
  <si>
    <t>https://www.youtube.com/watch?v=wAvggHzUOo8</t>
  </si>
  <si>
    <t>https://i.ytimg.com/vi/wAvggHzUOo8/hqdefault.jpg?sqp=-oaymwEZCPYBEIoBSFXyq4qpAwsIARUAAIhCGAFwAQ==&amp;rs=AOn4CLCM8I6CadrHiBsy-qEZMkwmusa-DQ</t>
  </si>
  <si>
    <t>Subscribe to Autodesk Virtual Academy: ketiv.com/academy/fusion-360 In this session, you will learn how to program your 5-axis machine whether it is using 3+...</t>
  </si>
  <si>
    <t>autodesk, akn_include, Fusion 360, autodesk fusion 360, milling, axis milling, 5 axis milling, 5-axis milling, 3 axis milling, 3-axis milling, autodesk fusio...</t>
  </si>
  <si>
    <t>wAvggHzUOo8</t>
  </si>
  <si>
    <t>Share and Manage your Data Like an Expert | AVA Fusion 360</t>
  </si>
  <si>
    <t>https://www.youtube.com/watch?v=SC5YuRuL8SM</t>
  </si>
  <si>
    <t>https://i.ytimg.com/vi/SC5YuRuL8SM/hqdefault.jpg?sqp=-oaymwEZCPYBEIoBSFXyq4qpAwsIARUAAIhCGAFwAQ==&amp;rs=AOn4CLCMI5tMFt_FDY9nFag1SVANpUkL2g</t>
  </si>
  <si>
    <t>Subscribe to Autodesk Virtual Academy: ketiv.com/academy/fusion-360 This session we're showing you how to manage your data and collaborate more intuitively! ...</t>
  </si>
  <si>
    <t>autodesk, akn_include, autodesk fusion, autodesk fusion 360, fusion fridays, ava, autodesk virtual academy, academy, ketiv, cad, cam, computer aided design, ...</t>
  </si>
  <si>
    <t>SC5YuRuL8SM</t>
  </si>
  <si>
    <t>Vault - Ask Me Anything | Autodesk Virtual Academy</t>
  </si>
  <si>
    <t>https://www.youtube.com/watch?v=JHl1HwzRLk0</t>
  </si>
  <si>
    <t>https://i.ytimg.com/vi/JHl1HwzRLk0/hqdefault.jpg?sqp=-oaymwEZCPYBEIoBSFXyq4qpAwsIARUAAIhCGAFwAQ==&amp;rs=AOn4CLBzeGIJD1g-Khf0Vh3ypJDvi3NVXQ</t>
  </si>
  <si>
    <t>Subscribe to Autodesk Virtual Academy: ketiv.com/ava The title says it all. Ask me Anything. "What is the proper way to upgrade your SQL server if you have v...</t>
  </si>
  <si>
    <t>autodesk, akn_include, vault, vault 2018, vault 2019, autodesk vault, autodesk vault 2018, autodesk vault 2019, help with vault, vault basic, autodesk vault ...</t>
  </si>
  <si>
    <t>JHl1HwzRLk0</t>
  </si>
  <si>
    <t>Inventor Sketching 101 | Autodesk Virtual Academy</t>
  </si>
  <si>
    <t>https://www.youtube.com/watch?v=yk5zJ9WzM0s</t>
  </si>
  <si>
    <t>https://i.ytimg.com/vi/yk5zJ9WzM0s/hqdefault.jpg?sqp=-oaymwEZCPYBEIoBSFXyq4qpAwsIARUAAIhCGAFwAQ==&amp;rs=AOn4CLCV2_c1Gr33l4l8YfTwDmFh0ziQsg</t>
  </si>
  <si>
    <t>Subscribe to Autodesk Virtual Academy: ketiv.com/ava At the core of every model is a sketch, or group of sketches. It is imperative that all your models star...</t>
  </si>
  <si>
    <t>autodesk, akn_include, autodesk Inventor, inventor sketching, help with inventor sketching, sketch, inventor sketch, group of sketches, models, modeling, cam...</t>
  </si>
  <si>
    <t>yk5zJ9WzM0s</t>
  </si>
  <si>
    <t>Specialized Toolsets in AutoCAD | Autodesk Virtual Academy</t>
  </si>
  <si>
    <t>https://www.youtube.com/watch?v=OQdEucuyQw8</t>
  </si>
  <si>
    <t>https://i.ytimg.com/vi/OQdEucuyQw8/hqdefault.jpg?sqp=-oaymwEZCPYBEIoBSFXyq4qpAwsIARUAAIhCGAFwAQ==&amp;rs=AOn4CLCkq-p5-b-9RYaM-uCpluDNMzqoXQ</t>
  </si>
  <si>
    <t>Subscribe to Autodesk Virtual Academy: ketiv.com/ava In this session, we take a deep-dive into AutoCAD and the new specialized toolsets available to you. We ...</t>
  </si>
  <si>
    <t>autodesk, akn_include, autocad, autodesk autocad, autocad 2019, Autocad toolsets, specialized toolsets, AutoCAD with Specialized Toolsets, Plant 3D, P&amp;ID, P&amp;...</t>
  </si>
  <si>
    <t>OQdEucuyQw8</t>
  </si>
  <si>
    <t>Improve Adoption and Productivity with User Groups | Autodesk Virtual Academy</t>
  </si>
  <si>
    <t>https://www.youtube.com/watch?v=Vi2GrKnlx5c</t>
  </si>
  <si>
    <t>https://i.ytimg.com/vi/Vi2GrKnlx5c/hqdefault.jpg?sqp=-oaymwEZCPYBEIoBSFXyq4qpAwsIARUAAIhCGAFwAQ==&amp;rs=AOn4CLDeY7qMZMtj9BkcSKyj7rKE4213jA</t>
  </si>
  <si>
    <t>Subscribe to Autodesk Virtual Academy: ketiv.com/ava Internal CAD tribes and user groups are mission-critical to ensuring your company is able to leverage al...</t>
  </si>
  <si>
    <t>autodesk, akn_include, autodesk virtual academy, cad, cam, computer aided design, computer aided manufacturing, user groups, inventor, autodesk inventor, inv...</t>
  </si>
  <si>
    <t>Vi2GrKnlx5c</t>
  </si>
  <si>
    <t>Enhancements in iLogic 2019 | Autodesk Virtual Academy</t>
  </si>
  <si>
    <t>https://www.youtube.com/watch?v=HpoASwYUueE</t>
  </si>
  <si>
    <t>https://i.ytimg.com/vi/HpoASwYUueE/hqdefault.jpg?sqp=-oaymwEZCPYBEIoBSFXyq4qpAwsIARUAAIhCGAFwAQ==&amp;rs=AOn4CLBSf1CpghqxzggoyK-4ffVm3L0q_w</t>
  </si>
  <si>
    <t>Subscribe to Autodesk Virtual Academy: ketiv.com/ava This year, Inventor 2019 added some key functionality within iLogic that gives users more power and flex...</t>
  </si>
  <si>
    <t>autodesk, akn_include, Autodesk, Autodesk Inventor, Autodesk Inventor 2019, Inventor iLogic, iLogic, iLogic 2019, Enhancements in iLogic, automate designs, c...</t>
  </si>
  <si>
    <t>HpoASwYUueE</t>
  </si>
  <si>
    <t>Optimizing your NPI Process | AVA Fusion Lifecycle</t>
  </si>
  <si>
    <t>https://www.youtube.com/watch?v=a-zYZbGvSf0</t>
  </si>
  <si>
    <t>https://i.ytimg.com/vi/a-zYZbGvSf0/hqdefault.jpg?sqp=-oaymwEZCPYBEIoBSFXyq4qpAwsIARUAAIhCGAFwAQ==&amp;rs=AOn4CLAfnmQO3gKzngl_-RPN_nxeGPnYIQ</t>
  </si>
  <si>
    <t>Subscribe to Autodesk Virtual Academy: ketiv.com/ava-fusion-lifecycle If you are an innovator and a manufacturerÃ¢â‚¬Â¦ you understand that everyone has their own ...</t>
  </si>
  <si>
    <t>autodesk, akn_include, autodesk fusion lifecycle, fusion lifecycle, lifecycle, plm, cam, cad, computer aided design, computer aided manufacturing, npi, npi p...</t>
  </si>
  <si>
    <t>a-zYZbGvSf0</t>
  </si>
  <si>
    <t>Programming your 2nd Setup | Fusion Fridays</t>
  </si>
  <si>
    <t>https://www.youtube.com/watch?v=ZDpqIhhS88I</t>
  </si>
  <si>
    <t>https://i.ytimg.com/vi/ZDpqIhhS88I/hqdefault.jpg?sqp=-oaymwEZCPYBEIoBSFXyq4qpAwsIARUAAIhCGAFwAQ==&amp;rs=AOn4CLDNMvuBcKOFBYA6Tnu3OJocdgny1Q</t>
  </si>
  <si>
    <t>In this session we'll be walking you through a few ways you can program your second setup in the CAM environment in Fusion 360. You'll learn how to achieve h...</t>
  </si>
  <si>
    <t>autodesk, autodesk virtual academy, ava, fusion, fusion fridays, fusion 360, Autodesk Fusion 360, Autodesk fusion, 2nd setup, cam, cad, computer aided design...</t>
  </si>
  <si>
    <t>ZDpqIhhS88I</t>
  </si>
  <si>
    <t>Fusion 360 Ramp Challenge | STEM Academy</t>
  </si>
  <si>
    <t>https://www.youtube.com/watch?v=MGlpUTEpamY</t>
  </si>
  <si>
    <t>https://i.ytimg.com/vi/MGlpUTEpamY/hqdefault.jpg?sqp=-oaymwEZCPYBEIoBSFXyq4qpAwsIARUAAIhCGAFwAQ==&amp;rs=AOn4CLCvFHK1T4OcmuqqCfSRskfmgUDryQ</t>
  </si>
  <si>
    <t>This week, STEM students 3D modeled and 3D printed their ramp design in Fusion 360; an engineering-grade CAD/CAM/CAE software. The intent of their project wa...</t>
  </si>
  <si>
    <t>autodesk, akn_include, STEM, stem for women, STEM program, tutoring, women in STEM, science, technology, engineering, manufacturing, mathematics, math, girls...</t>
  </si>
  <si>
    <t>MGlpUTEpamY</t>
  </si>
  <si>
    <t>From 2D to 3D in Fusion 360 | Fusion Fridays</t>
  </si>
  <si>
    <t>https://www.youtube.com/watch?v=EOpXLUz30uQ</t>
  </si>
  <si>
    <t>https://i.ytimg.com/vi/EOpXLUz30uQ/hqdefault.jpg?sqp=-oaymwEZCPYBEIoBSFXyq4qpAwsIARUAAIhCGAFwAQ==&amp;rs=AOn4CLB_TmitdRq4079COZOC1ezt1UpaAQ</t>
  </si>
  <si>
    <t>Subscribe to Autodesk Virtual Academy: ketiv.com/fusionfridays Improve your workflow by understanding how to quickly and efficiently start a design from scra...</t>
  </si>
  <si>
    <t>autodesk, akn_include, fusion, fusion 360, autodesk fusion 360, 3d, 2d, 2d to 3d, 2d drawing, 3d modeling, autodesk training, training, mechanical engineer, ...</t>
  </si>
  <si>
    <t>EOpXLUz30uQ</t>
  </si>
  <si>
    <t>Inventor Nesting Utility 101 | Autodesk Virtual Academy</t>
  </si>
  <si>
    <t>https://www.youtube.com/watch?v=8yhklj9zfPs</t>
  </si>
  <si>
    <t>https://i.ytimg.com/vi/8yhklj9zfPs/hqdefault.jpg?sqp=-oaymwEZCPYBEIoBSFXyq4qpAwsIARUAAIhCGAFwAQ==&amp;rs=AOn4CLB7SFm9IkyySw84Fc_H16i5SnRPdw</t>
  </si>
  <si>
    <t>Subscribe to Autodesk Virtual Academy: ketiv.com/ava Join us to learn about the Autodesk Inventor Nesting Utility, which is a CAD-embedded, true-shape nestin...</t>
  </si>
  <si>
    <t>autodesk, akn_include, nesting, inventor, autodesk inventor, autodesk nesting utility, inventor nesting utility, autodesk nesting inventor, CAD, CAM, compute...</t>
  </si>
  <si>
    <t>8yhklj9zfPs</t>
  </si>
  <si>
    <t>Simplifying Engineering Change Orders | AVA Fusion Lifecycle</t>
  </si>
  <si>
    <t>https://www.youtube.com/watch?v=W7U4v6EAGV0</t>
  </si>
  <si>
    <t>https://i.ytimg.com/vi/W7U4v6EAGV0/hqdefault.jpg?sqp=-oaymwEZCPYBEIoBSFXyq4qpAwsIARUAAIhCGAFwAQ==&amp;rs=AOn4CLAPkuMSDDX_Hpl52lHLTno7xQx6XQ</t>
  </si>
  <si>
    <t>Subscribe to Autodesk Virtual Academy: ketiv.com/ava-fusion-lifecycle When it comes to engineering, most have a process for change management. But not all en...</t>
  </si>
  <si>
    <t>autodesk, akn_include, fusion, autodesk fusion, autodesk fusion lifecycle, fusion lifecycle, engineering change orders, change orders, fusion lifecycle chang...</t>
  </si>
  <si>
    <t>W7U4v6EAGV0</t>
  </si>
  <si>
    <t>Inventor Model Simplification | Autodesk Virtual Academy</t>
  </si>
  <si>
    <t>https://www.youtube.com/watch?v=xpx0If7mYRw</t>
  </si>
  <si>
    <t>https://i.ytimg.com/vi/xpx0If7mYRw/hqdefault.jpg?sqp=-oaymwEZCPYBEIoBSFXyq4qpAwsIARUAAIhCGAFwAQ==&amp;rs=AOn4CLCMehDgjHiPNhXzAnII56wbPFWr3w</t>
  </si>
  <si>
    <t>Subscribe to Autodesk Virtual Academy: ketiv.com/ava Engineering models often carry a high degree of geometric detail since theyÃ¢â‚¬â„¢re used for manufacturing an...</t>
  </si>
  <si>
    <t>autodesk, akn_include, autodesk inventor, autodesk inventor 2019, inventor 2019, autodesk inventor 2018, inventor 2018, simplifying models, inventor models, ...</t>
  </si>
  <si>
    <t>xpx0If7mYRw</t>
  </si>
  <si>
    <t>Tutor Zone and KETIV Present STEM Academy</t>
  </si>
  <si>
    <t>https://www.youtube.com/watch?v=HrZzNafJ4Bk</t>
  </si>
  <si>
    <t>https://i.ytimg.com/vi/HrZzNafJ4Bk/hqdefault.jpg?sqp=-oaymwEZCPYBEIoBSFXyq4qpAwsIARUAAIhCGAFwAQ==&amp;rs=AOn4CLCwxoZ1z1TAI_kSk8WvH6VO6WU6ug</t>
  </si>
  <si>
    <t>STEM Academy is a creative new approach to STEM learning for 4th-12th grade students. KETIV Technologies has partnered with Tutor Zone to offer students two ...</t>
  </si>
  <si>
    <t>HrZzNafJ4Bk</t>
  </si>
  <si>
    <t>Demystifying Nonlinear FEA in Nastran In-CAD | Autodesk Virtual Academy</t>
  </si>
  <si>
    <t>https://www.youtube.com/watch?v=JDL8CeHhGFg</t>
  </si>
  <si>
    <t>https://i.ytimg.com/vi/JDL8CeHhGFg/hqdefault.jpg?sqp=-oaymwEZCPYBEIoBSFXyq4qpAwsIARUAAIhCGAFwAQ==&amp;rs=AOn4CLCTrJjElfZZDTgJUXptTGb1TuH-Nw</t>
  </si>
  <si>
    <t>Subscribe to Autodesk Virtual Academy: ketiv.com/ava Most Finite Element Analysis (FEA) problems are treated as linear. However, almost all physical structur...</t>
  </si>
  <si>
    <t>autodesk, akn_include, nastran in-cad, autodesk nastran in-cad, autodesk 2019, inventor, autodesk inventor, fea, finite element analysis, meshing, fea testin...</t>
  </si>
  <si>
    <t>JDL8CeHhGFg</t>
  </si>
  <si>
    <t>Programming your STL Models | Fusion Fridays</t>
  </si>
  <si>
    <t>https://www.youtube.com/watch?v=Jw1vVTYikDk</t>
  </si>
  <si>
    <t>https://i.ytimg.com/vi/Jw1vVTYikDk/hqdefault.jpg?sqp=-oaymwEZCPYBEIoBSFXyq4qpAwsIARUAAIhCGAFwAQ==&amp;rs=AOn4CLAJUJFAjGb8AImfys04NZu56pph_A</t>
  </si>
  <si>
    <t>Subscribe to Autodesk Virtual Academy: ketiv.com/fusionfridays Working with STL files can be a common practice depending on which industry youÃ¢â‚¬â„¢re coming from...</t>
  </si>
  <si>
    <t>autodesk, akn_include, fusion 360, autodesk fusion 360, fusion fridays, stl models, stl, programming stl models, fusion fridays programming, facets, toolpath...</t>
  </si>
  <si>
    <t>Jw1vVTYikDk</t>
  </si>
  <si>
    <t>3D Print the Perfect Threads | Fusion Fridays</t>
  </si>
  <si>
    <t>https://www.youtube.com/watch?v=tZmERfqCe4Y</t>
  </si>
  <si>
    <t>https://i.ytimg.com/vi/tZmERfqCe4Y/hqdefault.jpg?sqp=-oaymwEZCPYBEIoBSFXyq4qpAwsIARUAAIhCGAFwAQ==&amp;rs=AOn4CLD9GUxJVZbebayxHRdwOx-eybMYlw</t>
  </si>
  <si>
    <t>Subscribe to Autodesk Virtual Academy: ketiv.com/fusionfridays Do you have threaded parts in your model? Want to "wow" your customers by 3D printing a snug-f...</t>
  </si>
  <si>
    <t>autodesk, akn_include, fusion, autodesk fusion 360, fusion 360, CAD, CAM, computer aided design, computer aided manufacturing, threads, 3d printing, 3d, 3d p...</t>
  </si>
  <si>
    <t>tZmERfqCe4Y</t>
  </si>
  <si>
    <t>KETIV's Fusion Meetup: CAM &amp; 3D Printing | Fusion Fridays</t>
  </si>
  <si>
    <t>https://www.youtube.com/watch?v=cF-edPELOug</t>
  </si>
  <si>
    <t>https://i.ytimg.com/vi/cF-edPELOug/hqdefault.jpg?sqp=-oaymwEZCPYBEIoBSFXyq4qpAwsIARUAAIhCGAFwAQ==&amp;rs=AOn4CLBofjSirWsb04-Ou3B6pA-CW0kRfg</t>
  </si>
  <si>
    <t>Subscribe to Autodesk Virtual Academy: ketiv.com/fusionfridays Join our Fusion 360 experts to learn: - How to create soft jaws for your custom part - How to ...</t>
  </si>
  <si>
    <t>autodesk, akn_include, fusion 360, fusion, autodesk fusion 360, mesh, meshing, fusion 360 mesh, toolpaths, cam, cad, computer aided manufacturing, computer a...</t>
  </si>
  <si>
    <t>cF-edPELOug</t>
  </si>
  <si>
    <t>Modeling Made Easy | Fusion Fridays</t>
  </si>
  <si>
    <t>https://www.youtube.com/watch?v=jAgqJFggPlU</t>
  </si>
  <si>
    <t>https://i.ytimg.com/vi/jAgqJFggPlU/hqdefault.jpg?sqp=-oaymwEZCPYBEIoBSFXyq4qpAwsIARUAAIhCGAFwAQ==&amp;rs=AOn4CLDsjrnYD8pZnzRc-bqgAKQGvjwhIQ</t>
  </si>
  <si>
    <t>Subscribe to Autodesk Virtual Academy: ketiv.com/fusion-fridays Want to get some expert tips on how to 3D model in Autodesk Fusion 360? Join us as to gain in...</t>
  </si>
  <si>
    <t>autodesk, akn_include, fusion 360, fusion friday, fusion fridays, fusion 360 tips, 3d model, 3d modeling, engineer, engineering, manufacturing, computer aide...</t>
  </si>
  <si>
    <t>jAgqJFggPlU</t>
  </si>
  <si>
    <t>3D Modeling and 3D Printing Threads in Inventor | Autodesk Virtual Academy</t>
  </si>
  <si>
    <t>https://www.youtube.com/watch?v=ngt0hTB4Tjw</t>
  </si>
  <si>
    <t>https://i.ytimg.com/vi/ngt0hTB4Tjw/hqdefault.jpg?sqp=-oaymwEZCPYBEIoBSFXyq4qpAwsIARUAAIhCGAFwAQ==&amp;rs=AOn4CLAdDNHacjZiux0oS7UFIHxJWNNXFA</t>
  </si>
  <si>
    <t>Subscribe to Autodesk Virtual Academy: ketiv.com/ava Do you have threaded parts in your model? Want to "wow" your customers by 3D printing a snug-fit thread ...</t>
  </si>
  <si>
    <t>autodesk, akn_include, inventor, autodesk inventor, inventor 2019, threads, 3d printing, 3d print, 3d modeling, 3d printing threads, 3d modeling threads, inv...</t>
  </si>
  <si>
    <t>ngt0hTB4Tjw</t>
  </si>
  <si>
    <t>Managing Items and BOMs in Vault | Autodesk Virtual Academy</t>
  </si>
  <si>
    <t>https://www.youtube.com/watch?v=H3gx4hqhVuY</t>
  </si>
  <si>
    <t>https://i.ytimg.com/vi/H3gx4hqhVuY/hqdefault.jpg?sqp=-oaymwEZCPYBEIoBSFXyq4qpAwsIARUAAIhCGAFwAQ==&amp;rs=AOn4CLAfqbMY5CFEfvocIlQBgbvjFy25tA</t>
  </si>
  <si>
    <t>Subscribe to Autodesk Virtual Academy: ketiv.com/ava Just about every manufacturer ultimately needs a BOM to make their products and it typically takes Engin...</t>
  </si>
  <si>
    <t>autodesk, akn_include, BOM, BOMs, bill of materials, vault, vault basic, vault professional, autodesk vault, autodesk vault basic, autodesk vault professiona...</t>
  </si>
  <si>
    <t>H3gx4hqhVuY</t>
  </si>
  <si>
    <t>Automatic PDF Creation | Autodesk Virtual Academy</t>
  </si>
  <si>
    <t>https://www.youtube.com/watch?v=o-tyWjg6GLo</t>
  </si>
  <si>
    <t>https://i.ytimg.com/vi/o-tyWjg6GLo/hqdefault.jpg?sqp=-oaymwEZCPYBEIoBSFXyq4qpAwsIARUAAIhCGAFwAQ==&amp;rs=AOn4CLCDnqdUZS0QsLrwUVt2uUAG_LmxcQ</t>
  </si>
  <si>
    <t>Subscribe to Autodesk Virtual Academy: ketiv.com/ava Vault 2018 introduced the #1 requested feature; the ability to create PDF files during the release proce...</t>
  </si>
  <si>
    <t>autodesk, akn_include, Vault, autodesk vault 2019, vault pro, autodesk vault pro, vault professional, pdf generation, help with automatic pdf, pdf creation, ...</t>
  </si>
  <si>
    <t>o-tyWjg6GLo</t>
  </si>
  <si>
    <t>Your 3-Step Guide to BOM Management | AVA Fusion Lifecycle</t>
  </si>
  <si>
    <t>https://www.youtube.com/watch?v=wn3H3jL5Ek8</t>
  </si>
  <si>
    <t>https://i.ytimg.com/vi/wn3H3jL5Ek8/hqdefault.jpg?sqp=-oaymwEZCPYBEIoBSFXyq4qpAwsIARUAAIhCGAFwAQ==&amp;rs=AOn4CLCyWtl-ny_BFuM2GxqkYq8uDD0g2g</t>
  </si>
  <si>
    <t>Subscribe to Autodesk Virtual Academy for Fusion Lifecycle Users: ketiv.com/ava-fusion-lifecycle We all know that having visibility over your BOMÃ¢â‚¬â„¢s (Bill of ...</t>
  </si>
  <si>
    <t>autodesk, akn_include, fusion lifecycle, autodesk fusion lifecycle, BOM, Bill of material, bill of materials, bom management, managing bill of materials, hel...</t>
  </si>
  <si>
    <t>wn3H3jL5Ek8</t>
  </si>
  <si>
    <t>Vault Data Loading | Autodesk Virtual Academy</t>
  </si>
  <si>
    <t>https://www.youtube.com/watch?v=mP5IHU31_wQ</t>
  </si>
  <si>
    <t>https://i.ytimg.com/vi/mP5IHU31_wQ/hqdefault.jpg?sqp=-oaymwEZCPYBEIoBSFXyq4qpAwsIARUAAIhCGAFwAQ==&amp;rs=AOn4CLCW4LBRjwuw2KRnyiYV0DawOMCc1w</t>
  </si>
  <si>
    <t>Subscribe to Autodesk Virtual Academy: ketiv.com/ava Autoloader is one of the single best tools that will increase your efficiency when loading data in Vault...</t>
  </si>
  <si>
    <t>autodesk, akn_include, vault, vault pro, vault basic, autodesk vault, autodesk vault pro, autodesk vault basic, autodesk help, vault help, help with vault, a...</t>
  </si>
  <si>
    <t>mP5IHU31_wQ</t>
  </si>
  <si>
    <t>Simplifying CAM in Inventor HSM | Autodesk Virtual Academy</t>
  </si>
  <si>
    <t>https://www.youtube.com/watch?v=bN1moURSL_s</t>
  </si>
  <si>
    <t>https://i.ytimg.com/vi/bN1moURSL_s/hqdefault.jpg?sqp=-oaymwEZCPYBEIoBSFXyq4qpAwsIARUAAIhCGAFwAQ==&amp;rs=AOn4CLBSPAtVRY7adrLSjXM-BtdrmV36JQ</t>
  </si>
  <si>
    <t>Subscribe to Autodesk Virtual Academy: ketiv.com/ava Working with a single CAD/CAM tool, like Inventor HSM, can drastically cut down the number of tools you ...</t>
  </si>
  <si>
    <t>autodesk, akn_include, autodesk hsm, inventor hsm, cam, computer aided design, computer aided manufacturing, turning, turning in inventor hsm, turning your t...</t>
  </si>
  <si>
    <t>bN1moURSL_s</t>
  </si>
  <si>
    <t>Creating a Personalized Drop Plate | Fusion Fridays</t>
  </si>
  <si>
    <t>https://www.youtube.com/watch?v=WR1j9aiRr68</t>
  </si>
  <si>
    <t>https://i.ytimg.com/vi/WR1j9aiRr68/hqdefault.jpg?sqp=-oaymwEZCPYBEIoBSFXyq4qpAwsIARUAAIhCGAFwAQ==&amp;rs=AOn4CLD6FGSCygc3D1FPYZ_Oq24aLHwzCw</t>
  </si>
  <si>
    <t>Subscribe to Fusion Fridays here: ketiv.com/fusionfridays We've all been there, we're running late and our keys and wallet are no where to be found. In this ...</t>
  </si>
  <si>
    <t>autodesk, akn_include, autodesk fusion 360, fusion 360, fusion 360 2019, drop plate, custom drop plate, cam, cad, computer aided design, toolpaths, engineeri...</t>
  </si>
  <si>
    <t>WR1j9aiRr68</t>
  </si>
  <si>
    <t>Reverse Engineering Meshes | AVA: Fusion 360</t>
  </si>
  <si>
    <t>https://www.youtube.com/watch?v=SykRF0C_MPo</t>
  </si>
  <si>
    <t>https://i.ytimg.com/vi/SykRF0C_MPo/hqdefault.jpg?sqp=-oaymwEZCPYBEIoBSFXyq4qpAwsIARUAAIhCGAFwAQ==&amp;rs=AOn4CLDGXpBrm7ydZ6tDas1DgbMBBhhHAw</t>
  </si>
  <si>
    <t>Sign up for Fusion Fridays here: ketiv.com/fusionfridays Today, application engineer, Brian Mongkolpoonsuk, shows you how to import STL files into Fusion 360...</t>
  </si>
  <si>
    <t>autodesk, akn_include, fusion 360, fusion friday, autodesk fusion 360, cad, computer aided design, stl files, autodesk 2019, fusion 360 2019, 3d, 2d, 3d bodi...</t>
  </si>
  <si>
    <t>SykRF0C_MPo</t>
  </si>
  <si>
    <t>Model your Fixtures | Fusion Fridays</t>
  </si>
  <si>
    <t>https://www.youtube.com/watch?v=KdhT3cBbrlk</t>
  </si>
  <si>
    <t>https://i.ytimg.com/vi/KdhT3cBbrlk/hqdefault.jpg?sqp=-oaymwEZCPYBEIoBSFXyq4qpAwsIARUAAIhCGAFwAQ==&amp;rs=AOn4CLAZYWY1UisbbBh1qqX2_tHDv3OTLw</t>
  </si>
  <si>
    <t>Sign up for Fusion Fridays here: ketiv.com/fusionfridays Learn the benefits of using Autodesk Fusion 360 as your CAD/CAM tool to model your fixtures! Applica...</t>
  </si>
  <si>
    <t>autodesk, akn_include, fusion, autodesk fusion 360, fusion 360, autodesk fusion, fusion fridays, ketiv fusion fridays, model your fixtures, model fixtures, m...</t>
  </si>
  <si>
    <t>KdhT3cBbrlk</t>
  </si>
  <si>
    <t>KETIV Presents: Executive Leadership Forum</t>
  </si>
  <si>
    <t>https://www.youtube.com/watch?v=WcXyGHbqfdI</t>
  </si>
  <si>
    <t>https://i.ytimg.com/vi/WcXyGHbqfdI/hqdefault.jpg?sqp=-oaymwEZCPYBEIoBSFXyq4qpAwsIARUAAIhCGAFwAQ==&amp;rs=AOn4CLBpZDQHfFxXeIesYfwfyK_hKkxz5w</t>
  </si>
  <si>
    <t>Sign up for the next executive event here: http://hs.ketiv.com/voices-in-manufacturing KETIV's Executive Leadership Forum is a quarterly event, which brings ...</t>
  </si>
  <si>
    <t>autodesk, akn_include, leadership, executive, think tank, leadership forum, executive forum, manufacturing, innovation, manufacturing innovation, clean tech ...</t>
  </si>
  <si>
    <t>WcXyGHbqfdI</t>
  </si>
  <si>
    <t>Nastran In-CAD: Elements &amp; Meshing | Autodesk Virtual Academy</t>
  </si>
  <si>
    <t>https://www.youtube.com/watch?v=3TVNdqWqyfY</t>
  </si>
  <si>
    <t>https://i.ytimg.com/vi/3TVNdqWqyfY/hqdefault.jpg?sqp=-oaymwEZCPYBEIoBSFXyq4qpAwsIARUAAIhCGAFwAQ==&amp;rs=AOn4CLA0RavzF2nv0g_BJOd3xHujG_VIIQ</t>
  </si>
  <si>
    <t>Subscribe to Autodesk Virtual Academy: ketiv.com/ava Join us for a session on FEA meshing in Nastran In-CAD and more! In Finite Element Analysis (FEA), meshi...</t>
  </si>
  <si>
    <t>autodesk, akn_include, autodesk nastran in-cad, nastran in-cad, autodesk simulation, simulation, nastran in-cad 2019, fea, finite element analysis, element t...</t>
  </si>
  <si>
    <t>3TVNdqWqyfY</t>
  </si>
  <si>
    <t>Personalizing Workspace Views | Fusion Lifecycle AVA</t>
  </si>
  <si>
    <t>https://www.youtube.com/watch?v=NXXwEIomjMM</t>
  </si>
  <si>
    <t>https://i.ytimg.com/vi/NXXwEIomjMM/hqdefault.jpg?sqp=-oaymwEZCPYBEIoBSFXyq4qpAwsIARUAAIhCGAFwAQ==&amp;rs=AOn4CLAIDuNRtCS0VDJ5Sw-6vvNOS0yI-A</t>
  </si>
  <si>
    <t>Subscribe to Autodesk Virtual Academy: ketiv.com/ava-fusion-lifecycle Many times, you might find yourself using valuable time simply looking for information....</t>
  </si>
  <si>
    <t>autodesk, akn_include, autodesk virtual academy, fusion lifecycle, fusion lifecycle 2019, autodesk fusion lifecyle</t>
  </si>
  <si>
    <t>NXXwEIomjMM</t>
  </si>
  <si>
    <t>What's New in AutoCAD 2019 | Autodesk Virtual Academy</t>
  </si>
  <si>
    <t>https://www.youtube.com/watch?v=IHqCS7CbLL8</t>
  </si>
  <si>
    <t>https://i.ytimg.com/vi/IHqCS7CbLL8/hqdefault.jpg?sqp=-oaymwEZCPYBEIoBSFXyq4qpAwsIARUAAIhCGAFwAQ==&amp;rs=AOn4CLDDKNkCV_9jgLiJEVPjDPrtQxrrOw</t>
  </si>
  <si>
    <t>Subscribe to Autodesk Virtual Academy: ketiv.com/ava Join Autodesk AutoCAD Product Manager, Marcus O'Brien, as he guides you through the newest features and ...</t>
  </si>
  <si>
    <t>autodesk, akn_include, autodesk autocad, cad, cam, autodesk autocad 2019, autocad 2019, computer aided design, computer aided manufacturing, what's new in au...</t>
  </si>
  <si>
    <t>IHqCS7CbLL8</t>
  </si>
  <si>
    <t>https://www.youtube.com/watch?v=oto1VfbdosU</t>
  </si>
  <si>
    <t>https://i.ytimg.com/vi/oto1VfbdosU/hqdefault.jpg?sqp=-oaymwEZCPYBEIoBSFXyq4qpAwsIARUAAIhCGAFwAQ==&amp;rs=AOn4CLAVaCcYhMVOX_X16YvkPS8PstCdKw</t>
  </si>
  <si>
    <t>Many times, you might find yourself using valuable time simply looking for information. See how Fusion Lifecycle can eliminate that tedious process, save you...</t>
  </si>
  <si>
    <t>autodesk, autodesk virtual academy, fusion lifecycle, fusion lifecycle 2019, autodesk fusion lifecyle</t>
  </si>
  <si>
    <t>oto1VfbdosU</t>
  </si>
  <si>
    <t>https://www.youtube.com/watch?v=DerkoNrBDtk</t>
  </si>
  <si>
    <t>https://i.ytimg.com/vi/DerkoNrBDtk/hqdefault.jpg?sqp=-oaymwEZCPYBEIoBSFXyq4qpAwsIARUAAIhCGAFwAQ==&amp;rs=AOn4CLDdmMimITiS-ZcwWRHq_gqrpRoxpg</t>
  </si>
  <si>
    <t>Join Autodesk AutoCAD Product Manager, Marcus O'Brien, as he guides you through the newest features and enhancements in AutoCAD 2019. New features covered, i...</t>
  </si>
  <si>
    <t>autodesk, autodesk autocad, cad, cam, autodesk autocad 2019, autocad 2019, computer aided design, computer aided manufacturing, what's new in autocad, what's...</t>
  </si>
  <si>
    <t>DerkoNrBDtk</t>
  </si>
  <si>
    <t>What's New in Inventor 2019 | Autodesk Virtual Academy</t>
  </si>
  <si>
    <t>https://www.youtube.com/watch?v=rAkGfdWjoyI</t>
  </si>
  <si>
    <t>https://i.ytimg.com/vi/rAkGfdWjoyI/hqdefault.jpg?sqp=-oaymwEZCPYBEIoBSFXyq4qpAwsIARUAAIhCGAFwAQ==&amp;rs=AOn4CLDk01nO8xxd7GkdXNxVmyOOdf4fuw</t>
  </si>
  <si>
    <t>Subscribe to Autodesk Virtual Academy: ketiv.com/ava Join Autodesk Inventor Product Manager, Loren Welch, as he guides you through the newest features and en...</t>
  </si>
  <si>
    <t>autodesk, akn_include, inventor, what's new in inventor, what's new in inventor 2019, inventor 2019, inventor updates, autodesk inventor, autodesk inventor 2...</t>
  </si>
  <si>
    <t>rAkGfdWjoyI</t>
  </si>
  <si>
    <t>https://www.youtube.com/watch?v=onFmvoph0Iw</t>
  </si>
  <si>
    <t>https://i.ytimg.com/vi/onFmvoph0Iw/hqdefault.jpg?sqp=-oaymwEZCPYBEIoBSFXyq4qpAwsIARUAAIhCGAFwAQ==&amp;rs=AOn4CLDxiZISax1lYoxdljBRJ2a57YfrWA</t>
  </si>
  <si>
    <t>Join Autodesk Inventor Product Manager, Loren Welch, as he guides you through the newest features and enhancements in Inventor 2019. Some features Loren will...</t>
  </si>
  <si>
    <t>inventor, what's new in inventor, what's new in inventor 2019, inventor 2019, inventor updates, autodesk, autodesk inventor, autodesk inventor 2019, Autodesk...</t>
  </si>
  <si>
    <t>onFmvoph0Iw</t>
  </si>
  <si>
    <t>What's New in Vault 2019 | Autodesk Virtual Academy</t>
  </si>
  <si>
    <t>https://www.youtube.com/watch?v=fRlgX6nI254</t>
  </si>
  <si>
    <t>https://i.ytimg.com/vi/fRlgX6nI254/hqdefault.jpg?sqp=-oaymwEZCPYBEIoBSFXyq4qpAwsIARUAAIhCGAFwAQ==&amp;rs=AOn4CLDDosOJoUOrhC_nQRcvBov-bh5MBw</t>
  </si>
  <si>
    <t>Subscribe to our What's New Series: http://hs.ketiv.com/whats-new-vault-inventor-autocad-2019 Join Autodesk Vault Product Manager, Irvin Hayes Jr., as he gui...</t>
  </si>
  <si>
    <t>autodesk, akn_include, Autodesk, Autodesk Inventor, Autodesk Vault, Vault 2019, Autodesk Vault 2019, Inventor 2019, Autodesk Inventor 2019, Data Management, ...</t>
  </si>
  <si>
    <t>fRlgX6nI254</t>
  </si>
  <si>
    <t>Getting Started with ReCap | Autodesk Virtual Academy</t>
  </si>
  <si>
    <t>https://www.youtube.com/watch?v=myfwz1SZI9k</t>
  </si>
  <si>
    <t>https://i.ytimg.com/vi/myfwz1SZI9k/hqdefault.jpg?sqp=-oaymwEZCPYBEIoBSFXyq4qpAwsIARUAAIhCGAFwAQ==&amp;rs=AOn4CLBpcqZutjqE5yUfa0cqJa-6bv_mew</t>
  </si>
  <si>
    <t>Sign up for our 3-part series on What's New in Inventor, Vault, and AutoCAD 2019: http://hs.ketiv.com/whats-new-vault-inventor-autocad-2019 Included in the P...</t>
  </si>
  <si>
    <t>autodesk, akn_include, recap, inventor, autocad, what's new, autodesk recap, 3d model, engineering, manufacturing, architecture, product design, manufacturin...</t>
  </si>
  <si>
    <t>myfwz1SZI9k</t>
  </si>
  <si>
    <t>What's New in Inventor 2019: Shared Views Collaboration</t>
  </si>
  <si>
    <t>https://www.youtube.com/watch?v=RbEZmiZabtk</t>
  </si>
  <si>
    <t>https://i.ytimg.com/vi/RbEZmiZabtk/hqdefault.jpg?sqp=-oaymwEZCPYBEIoBSFXyq4qpAwsIARUAAIhCGAFwAQ==&amp;rs=AOn4CLBs0tuuWDlF_nqD2d1Hwj_D_PKFEQ</t>
  </si>
  <si>
    <t>Sign up for our 3-part series on What's New in Inventor, Vault, and AutoCAD 2019: http://hs.ketiv.com/whats-new-vault-inventor-autocad-2019 Autodesk Inventor...</t>
  </si>
  <si>
    <t>autodesk, akn_include, what's new, autodesk updates, inventor 2019, what's new in inventor, what's new in inventor 2019, help with inventor 2019, updates in ...</t>
  </si>
  <si>
    <t>RbEZmiZabtk</t>
  </si>
  <si>
    <t>What's New in Inventor 2019: Sheet Metal for Manufacturing</t>
  </si>
  <si>
    <t>https://www.youtube.com/watch?v=aoRz5sIeVDE</t>
  </si>
  <si>
    <t>https://i.ytimg.com/vi/aoRz5sIeVDE/hqdefault.jpg?sqp=-oaymwEZCPYBEIoBSFXyq4qpAwsIARUAAIhCGAFwAQ==&amp;rs=AOn4CLBXhonotJt80Xz5YUqPfMGlGDmLfg</t>
  </si>
  <si>
    <t>Sign up for our 3-part series on What's New in Inventor, Vault, and AutoCAD 2019: http://hs.ketiv.com/whats-new-vault-inventor-autocad-2019 Sheet metal in Au...</t>
  </si>
  <si>
    <t>aoRz5sIeVDE</t>
  </si>
  <si>
    <t>What's New in Inventor 2019: Performance Improvements</t>
  </si>
  <si>
    <t>https://www.youtube.com/watch?v=qNLExRYLMTA</t>
  </si>
  <si>
    <t>https://i.ytimg.com/vi/qNLExRYLMTA/hqdefault.jpg?sqp=-oaymwEZCPYBEIoBSFXyq4qpAwsIARUAAIhCGAFwAQ==&amp;rs=AOn4CLCOTS170Koyo8559Gs_Mp-NAxrytw</t>
  </si>
  <si>
    <t>Sign up for our 3-part series on What's New in Inventor, Vault, and AutoCAD 2019: http://hs.ketiv.com/whats-new-vault-inventor-autocad-2019 The Inventor 2019...</t>
  </si>
  <si>
    <t>qNLExRYLMTA</t>
  </si>
  <si>
    <t>What's New in Inventor 2019: iLogic Enhancements</t>
  </si>
  <si>
    <t>https://www.youtube.com/watch?v=lcJNJ0u6QZU</t>
  </si>
  <si>
    <t>https://i.ytimg.com/vi/lcJNJ0u6QZU/hqdefault.jpg?sqp=-oaymwEZCPYBEIoBSFXyq4qpAwsIARUAAIhCGAFwAQ==&amp;rs=AOn4CLDWdaD0hw106qhUiV23f0tta7cLyA</t>
  </si>
  <si>
    <t>lcJNJ0u6QZU</t>
  </si>
  <si>
    <t>What's New in Inventor 2019: Improved Part Modeling</t>
  </si>
  <si>
    <t>https://www.youtube.com/watch?v=rotdSWYGNss</t>
  </si>
  <si>
    <t>https://i.ytimg.com/vi/rotdSWYGNss/hqdefault.jpg?sqp=-oaymwEZCPYBEIoBSFXyq4qpAwsIARUAAIhCGAFwAQ==&amp;rs=AOn4CLBxgML4mKwbDQVBzQ6k6KwrSnymUQ</t>
  </si>
  <si>
    <t>Sign up for our 3-part series on What's New in Inventor, Vault, and AutoCAD 2019: http://hs.ketiv.com/whats-new-vault-inventor-autocad-2019 Part modeling too...</t>
  </si>
  <si>
    <t>rotdSWYGNss</t>
  </si>
  <si>
    <t>What's New in Inventor 2019: MBD Enhancements</t>
  </si>
  <si>
    <t>https://www.youtube.com/watch?v=T1qrMlbahSE</t>
  </si>
  <si>
    <t>https://i.ytimg.com/vi/T1qrMlbahSE/hqdefault.jpg?sqp=-oaymwEZCPYBEIoBSFXyq4qpAwsIARUAAIhCGAFwAQ==&amp;rs=AOn4CLDOzONPeUo1QRMWVd_2c1r1UGAiVQ</t>
  </si>
  <si>
    <t>Sign up for our 3-part series on What's New in Inventor, Vault, and AutoCAD 2019: http://hs.ketiv.com/whats-new-vault-inventor-autocad-2019</t>
  </si>
  <si>
    <t>T1qrMlbahSE</t>
  </si>
  <si>
    <t>What's New in Inventor 2019: Hole Command</t>
  </si>
  <si>
    <t>https://www.youtube.com/watch?v=r_7McSl4k3k</t>
  </si>
  <si>
    <t>https://i.ytimg.com/vi/r_7McSl4k3k/hqdefault.jpg?sqp=-oaymwEZCPYBEIoBSFXyq4qpAwsIARUAAIhCGAFwAQ==&amp;rs=AOn4CLCu26C05DvMSWM3dLzDphaTSYvAaA</t>
  </si>
  <si>
    <t>Sign up for our 3-part series on What's New in Inventor, Vault, and AutoCAD 2019: http://hs.ketiv.com/whats-new-vault-inventor-autocad-2019 The hole command ...</t>
  </si>
  <si>
    <t>r_7McSl4k3k</t>
  </si>
  <si>
    <t>What's New in Inventor 2019: Assembly Improvements</t>
  </si>
  <si>
    <t>https://www.youtube.com/watch?v=bPZxOThwZ3s</t>
  </si>
  <si>
    <t>https://i.ytimg.com/vi/bPZxOThwZ3s/hqdefault.jpg?sqp=-oaymwEZCPYBEIoBSFXyq4qpAwsIARUAAIhCGAFwAQ==&amp;rs=AOn4CLBN-TRYla4FPb5LdjIvjG2NsIlJiA</t>
  </si>
  <si>
    <t>bPZxOThwZ3s</t>
  </si>
  <si>
    <t>What's New in Inventor 2019: Overview</t>
  </si>
  <si>
    <t>https://www.youtube.com/watch?v=KCtv0RfZgDc</t>
  </si>
  <si>
    <t>https://i.ytimg.com/vi/KCtv0RfZgDc/hqdefault.jpg?sqp=-oaymwEZCPYBEIoBSFXyq4qpAwsIARUAAIhCGAFwAQ==&amp;rs=AOn4CLDAfyWlk8YbHM1GmtdINPfEVHfE_A</t>
  </si>
  <si>
    <t>KCtv0RfZgDc</t>
  </si>
  <si>
    <t>Large Assemblies in Inventor | Autodesk Virtual Academy</t>
  </si>
  <si>
    <t>https://www.youtube.com/watch?v=GnwCmVvF1fM</t>
  </si>
  <si>
    <t>https://i.ytimg.com/vi/GnwCmVvF1fM/hqdefault.jpg?sqp=-oaymwEZCPYBEIoBSFXyq4qpAwsIARUAAIhCGAFwAQ==&amp;rs=AOn4CLCpNjR24STvZao-GcBi9CYN8unlEg</t>
  </si>
  <si>
    <t>Sign up for our exclusive series on What's New in Inventor, Vault, and AutoCAD 2019: https://hubs.ly/H0bs5dL0 Working with large assemblies can often result ...</t>
  </si>
  <si>
    <t>autodesk, akn_include, inventor, autodesk inventor, what's new in inventor, autodesk 2018, inventor 2019, large assemblies, What's new in inventor, large ass...</t>
  </si>
  <si>
    <t>GnwCmVvF1fM</t>
  </si>
  <si>
    <t>What's New 2019 | Autodesk Virtual Academy</t>
  </si>
  <si>
    <t>https://www.youtube.com/watch?v=a_LwMGX0Gr4</t>
  </si>
  <si>
    <t>https://i.ytimg.com/vi/a_LwMGX0Gr4/hqdefault.jpg?sqp=-oaymwEZCPYBEIoBSFXyq4qpAwsIARUAAIhCGAFwAQ==&amp;rs=AOn4CLDRY3UrvOn_Ya8A60_5Y0v9kYbymQ</t>
  </si>
  <si>
    <t>Register now and see what's new: https://hubs.ly/H0bs5dL0 You won't want to miss this exclusive webinar series showcasing brand new features coming to the Au...</t>
  </si>
  <si>
    <t>autodesk, akn_include, what's new, what's new in inventor, What's new, Inventor 2018, AutoCAD 2018, Autodesk Inventor 2018, Autodesk vault 2018, Autodesk, Ne...</t>
  </si>
  <si>
    <t>a_LwMGX0Gr4</t>
  </si>
  <si>
    <t>Rendering in Fusion 360 | Fusion Fridays</t>
  </si>
  <si>
    <t>https://www.youtube.com/watch?v=CJkVSI_rq-s</t>
  </si>
  <si>
    <t>https://i.ytimg.com/vi/CJkVSI_rq-s/hqdefault.jpg?sqp=-oaymwEZCPYBEIoBSFXyq4qpAwsIARUAAIhCGAFwAQ==&amp;rs=AOn4CLCKuPck2FCdBu1DMgkZU7ojeBFNJA</t>
  </si>
  <si>
    <t>Subscribe to Fusion Fridays: http://hs.ketiv.com/fusion-fridays Showing a customer your rendered design can be the difference between landing or losing their...</t>
  </si>
  <si>
    <t>autodesk, akn_include, fusion, fusion 360, autodesk training, autodesk webinar, help with fusion 360, help with rendering, rendering, how to render, how to r...</t>
  </si>
  <si>
    <t>CJkVSI_rq-s</t>
  </si>
  <si>
    <t>Vault: Back to Basics | Autodesk Virtual Academy</t>
  </si>
  <si>
    <t>https://www.youtube.com/watch?v=9_M940pQVqw</t>
  </si>
  <si>
    <t>https://i.ytimg.com/vi/9_M940pQVqw/hqdefault.jpg?sqp=-oaymwEZCPYBEIoBSFXyq4qpAwsIARUAAIhCGAFwAQ==&amp;rs=AOn4CLAeOu6hgkTSNNLTkf5i6a6ljsGDZQ</t>
  </si>
  <si>
    <t>Want to learn even more about Autodesk Vault? We are offering an exclusive opportunity for you to sit in on our Vault Fundamentals Training Course for FREE. ...</t>
  </si>
  <si>
    <t>autodesk, akn_include, Autodesk, vault, vault professional, vault basic, autodesk vault, autodesk vault 2018, autodesk vault 2019, what's new, data managemen...</t>
  </si>
  <si>
    <t>9_M940pQVqw</t>
  </si>
  <si>
    <t>ECOs in Vault Professional | Autodesk Virtual Academy</t>
  </si>
  <si>
    <t>https://www.youtube.com/watch?v=k2eIcmP8DRw</t>
  </si>
  <si>
    <t>https://i.ytimg.com/vi/k2eIcmP8DRw/hqdefault.jpg?sqp=-oaymwEZCPYBEIoBSFXyq4qpAwsIARUAAIhCGAFwAQ==&amp;rs=AOn4CLCwXDULHU1YrACJAXh9MeVr6P3qqQ</t>
  </si>
  <si>
    <t>autodesk, autodesk vault, vault professional, autodesk vault professional, vault basic, autodesk vault basic, vault 2018, vault 2019, vault professional 2019...</t>
  </si>
  <si>
    <t>k2eIcmP8DRw</t>
  </si>
  <si>
    <t>Vault Fundamentals Workshop | KETIV Academy</t>
  </si>
  <si>
    <t>https://www.youtube.com/watch?v=V7Jtd_zCjsE</t>
  </si>
  <si>
    <t>https://i.ytimg.com/vi/V7Jtd_zCjsE/hqdefault.jpg?sqp=-oaymwEZCPYBEIoBSFXyq4qpAwsIARUAAIhCGAFwAQ==&amp;rs=AOn4CLAFFeHEta3K7i0sMV-THu80hD-bgA</t>
  </si>
  <si>
    <t>Register Here! hs.ketiv.com/vault-fundamentals-workshop-mar-27-2018 KETIV Technologies has partnered once again with Autodesk to offer a limited edition Vaul...</t>
  </si>
  <si>
    <t>vault, autodesk, autodesk vault, autodesk vault 2018, autodesk vault workshop, workshop, vault basic, vault pro, help with vault, help with autodesk, how to ...</t>
  </si>
  <si>
    <t>V7Jtd_zCjsE</t>
  </si>
  <si>
    <t>Introduction to Turning | Autodesk Fusion Fridays</t>
  </si>
  <si>
    <t>https://www.youtube.com/watch?v=Q7uAwf0evUg</t>
  </si>
  <si>
    <t>https://i.ytimg.com/vi/Q7uAwf0evUg/hqdefault.jpg?sqp=-oaymwEZCPYBEIoBSFXyq4qpAwsIARUAAIhCGAFwAQ==&amp;rs=AOn4CLCvgPm7GVA8weF6UZdjG5e_O3odfA</t>
  </si>
  <si>
    <t>Sign up for more FREE online training sessions here: http://hs.ketiv.com/fusion-fridays Do you typically use anywhere from 3-5 tools when taking your product...</t>
  </si>
  <si>
    <t>fusion, fusion 360, autodesk, autodesk fusion 360, introduction to turning, intro to fusion 360 turning, help with turning, fusion 360 turning, how to turn, ...</t>
  </si>
  <si>
    <t>Q7uAwf0evUg</t>
  </si>
  <si>
    <t>Nastran In-CAD 101: Element Types | Autodesk Virtual Academy</t>
  </si>
  <si>
    <t>https://www.youtube.com/watch?v=acqkxBsV_Fw</t>
  </si>
  <si>
    <t>https://i.ytimg.com/vi/acqkxBsV_Fw/hqdefault.jpg?sqp=-oaymwEZCPYBEIoBSFXyq4qpAwsIARUAAIhCGAFwAQ==&amp;rs=AOn4CLAXui8cxiWtmZb6p9ykkTeMI7OT8Q</t>
  </si>
  <si>
    <t>Sign up to watch AVA Live Here: http://hs.ketiv.com/autodeskvirtualacademy/ Join our Application Engineer, Nikhil Venkat as he teaches you how to navigate th...</t>
  </si>
  <si>
    <t>autodesk, autodesk inventor, inventor, inventor 2018, autodesk nastran incad, simulation, help with simulation, fea model, help with fea model, finite elemen...</t>
  </si>
  <si>
    <t>acqkxBsV_Fw</t>
  </si>
  <si>
    <t>Design Views in Inventor | Autodesk Virtual Academy</t>
  </si>
  <si>
    <t>https://www.youtube.com/watch?v=u6_fKkEt-Tw</t>
  </si>
  <si>
    <t>https://i.ytimg.com/vi/u6_fKkEt-Tw/hqdefault.jpg?sqp=-oaymwEZCPYBEIoBSFXyq4qpAwsIARUAAIhCGAFwAQ==&amp;rs=AOn4CLCLfz_yYD5GeNA2-_mTA8h4KAQNSg</t>
  </si>
  <si>
    <t>As assemblies get larger and more complex, we know you need a way to control assorted views and visibility of components. In this session, we will introduce ...</t>
  </si>
  <si>
    <t>autodesk, autodesk inventor, design views, autocad, help with inventor, help with design views, autodesk inventor 2018, autodesk inventor 2017, inventor 2018...</t>
  </si>
  <si>
    <t>u6_fKkEt-Tw</t>
  </si>
  <si>
    <t>Animation in Fusion 360 | Fusion Fridays</t>
  </si>
  <si>
    <t>https://www.youtube.com/watch?v=mOORe5ebbWw</t>
  </si>
  <si>
    <t>https://i.ytimg.com/vi/mOORe5ebbWw/hqdefault.jpg?sqp=-oaymwEZCPYBEIoBSFXyq4qpAwsIARUAAIhCGAFwAQ==&amp;rs=AOn4CLBIpVPlHZin3BKTOzB4S9IQCXjZgA</t>
  </si>
  <si>
    <t>Learn how to animate your designs in Fusion 360! Animating designs will provide you with the opportunity to help your customers feel confident that the produ...</t>
  </si>
  <si>
    <t>fusion 360, autodesk, autodesk fusion 360, animation, animation in fusion 360, how to animation, how to create animation in fusion 360, how to fusion 360, he...</t>
  </si>
  <si>
    <t>mOORe5ebbWw</t>
  </si>
  <si>
    <t>Vault Lifecycles 101 | Autodesk Virtual Academy</t>
  </si>
  <si>
    <t>https://www.youtube.com/watch?v=W1-VEUQmr3o</t>
  </si>
  <si>
    <t>https://i.ytimg.com/vi/W1-VEUQmr3o/hqdefault.jpg?sqp=-oaymwEZCPYBEIoBSFXyq4qpAwsIARUAAIhCGAFwAQ==&amp;rs=AOn4CLB1O5KDzorsxD-hrpIZe-_Ea3gDSA</t>
  </si>
  <si>
    <t>Take control of your engineering data from from start to finish. We'll show you how to take your designs from a Work in Progress to Released using Vault Life...</t>
  </si>
  <si>
    <t>autodesk, autodesk vault, vault lifecycles, vault, vault 2018, lifecycles, akn_include, autodesk collections, manufacturing collection, cad, computer aided d...</t>
  </si>
  <si>
    <t>W1-VEUQmr3o</t>
  </si>
  <si>
    <t>4th Axis Milling in Inventor | Autodesk Virtual Academy</t>
  </si>
  <si>
    <t>https://www.youtube.com/watch?v=i-tT7j6h8IM</t>
  </si>
  <si>
    <t>https://i.ytimg.com/vi/i-tT7j6h8IM/hqdefault.jpg?sqp=-oaymwEZCPYBEIoBSFXyq4qpAwsIARUAAIhCGAFwAQ==&amp;rs=AOn4CLCiV05JzzwBrGF5DKtQS1ldWVm6_w</t>
  </si>
  <si>
    <t>4-axis milling in Inventor gives you the power to create parts of the utmost complexity, all while saving production time. Learn how to: -Add a higher level ...</t>
  </si>
  <si>
    <t>akn_include, inventor, autodesk inventor, autodesk inventor 2017, autodesk inventor 2018, inventor 2017, inventor 2018, help with inventor, how to inventor, ...</t>
  </si>
  <si>
    <t>i-tT7j6h8IM</t>
  </si>
  <si>
    <t>Fusion 360: 4th-Axis Milling | AVA: Fusion 360</t>
  </si>
  <si>
    <t>https://www.youtube.com/watch?v=f6-BfXx7Jcc</t>
  </si>
  <si>
    <t>https://i.ytimg.com/vi/f6-BfXx7Jcc/hqdefault.jpg?sqp=-oaymwEZCPYBEIoBSFXyq4qpAwsIARUAAIhCGAFwAQ==&amp;rs=AOn4CLDK9BpOTqSOoVpiaJKCMtC9VBfThw</t>
  </si>
  <si>
    <t>Upgrade the way you manufacture with 4-axis milling, which gives you the power to up the complexity of your parts and save time in production.</t>
  </si>
  <si>
    <t>fusion, fusion 360, autodesk, autodesk fusion, autodesk fusion 360, 4 axis milling, 4-axis milling, 3-axis milling, 3 axis milling, 4th axis milling, fusion ...</t>
  </si>
  <si>
    <t>f6-BfXx7Jcc</t>
  </si>
  <si>
    <t>Factory Design Utilities: Inventor &amp; AutoCAD | Autodesk Virtual Academy</t>
  </si>
  <si>
    <t>https://www.youtube.com/watch?v=zfF_Tr4ATBE</t>
  </si>
  <si>
    <t>https://i.ytimg.com/vi/zfF_Tr4ATBE/hqdefault.jpg?sqp=-oaymwEZCPYBEIoBSFXyq4qpAwsIARUAAIhCGAFwAQ==&amp;rs=AOn4CLC5QNYmZOUa3MjqSmQI7NG7yhLfRw</t>
  </si>
  <si>
    <t>Do your factory designs truly reflect your capabilities? Innovate the way you currently design factories by incorporating data on weight, supplier, processin...</t>
  </si>
  <si>
    <t>akn_include, autodesk, autodesk inventor, autodesk autocad, autocad, inventor, inventor 2018, inventor 2017, how, why, what, ask, how to inventor, how to aut...</t>
  </si>
  <si>
    <t>zfF_Tr4ATBE</t>
  </si>
  <si>
    <t>Free Online Training | Autodesk Virtual Academy</t>
  </si>
  <si>
    <t>https://www.youtube.com/watch?v=hpTwhVCSH-8</t>
  </si>
  <si>
    <t>https://i.ytimg.com/vi/hpTwhVCSH-8/hqdefault.jpg?sqp=-oaymwEZCPYBEIoBSFXyq4qpAwsIARUAAIhCGAFwAQ==&amp;rs=AOn4CLAAGUDOkmDfRe6zTH7goAoTZHmxIg</t>
  </si>
  <si>
    <t>Sign up here! http://ketiv.com/ava Take learning into your own hands with KETIV's free weekly training for Product Design and Manufacturing Suite and Collect...</t>
  </si>
  <si>
    <t>autodesk, autodesk 2018, inventor, inventor 2018, Inventor 2017, ilogic, fusion, fusion 360, nastran in-cad, factory design utilities, vault, simulation, Inv...</t>
  </si>
  <si>
    <t>hpTwhVCSH-8</t>
  </si>
  <si>
    <t>Fusion 360 Thermal Simulation | Autodesk Fusion Fridays</t>
  </si>
  <si>
    <t>https://www.youtube.com/watch?v=Q5jN45v9opA</t>
  </si>
  <si>
    <t>https://i.ytimg.com/vi/Q5jN45v9opA/hqdefault.jpg?sqp=-oaymwEZCPYBEIoBSFXyq4qpAwsIARUAAIhCGAFwAQ==&amp;rs=AOn4CLA39TqTad6kdFGmE-sxhVyih50Orw</t>
  </si>
  <si>
    <t>Testing the heat flow in a system is critical to avoiding part failure. Thermal Simulation in Fusion 360 is a steady-state heat transfer analysis used to det...</t>
  </si>
  <si>
    <t>fusion 360, simulation, thermal, thermal simulation, testing heat, testing heat flow, heat transfer, autodesk, autodesk fusion 360, fusion, fusion fridays, k...</t>
  </si>
  <si>
    <t>Q5jN45v9opA</t>
  </si>
  <si>
    <t>Introduction to Inventor API (iLogic) | Autodesk Virtual Academy</t>
  </si>
  <si>
    <t>https://www.youtube.com/watch?v=MFU_QaGdIDA</t>
  </si>
  <si>
    <t>https://i.ytimg.com/vi/MFU_QaGdIDA/hqdefault.jpg?sqp=-oaymwEZCPYBEIoBSFXyq4qpAwsIARUAAIhCGAFwAQ==&amp;rs=AOn4CLDhj8klqXVfJ_jTmkm2PoYqDoBvSw</t>
  </si>
  <si>
    <t>Join our expert application engineer, Greston Dunivin as he discusses the Inventor API and how you can eliminate repetitive tasks from your design process. S...</t>
  </si>
  <si>
    <t>inventor, autodesk inventor, akn_include, inventor api, inventor automation, CAD automation, design automation, computer aided design, 3d, 2d, 3d design, 2d ...</t>
  </si>
  <si>
    <t>MFU_QaGdIDA</t>
  </si>
  <si>
    <t>Ask the Expert: Simulation with Dave Graves | Autodesk Virtual Academy</t>
  </si>
  <si>
    <t>https://www.youtube.com/watch?v=dXc60LPjLH4</t>
  </si>
  <si>
    <t>https://i.ytimg.com/vi/dXc60LPjLH4/hqdefault.jpg?sqp=-oaymwEZCPYBEIoBSFXyq4qpAwsIARUAAIhCGAFwAQ==&amp;rs=AOn4CLDTGRz9gdkOPXwGugAHj-McMhQqbw</t>
  </si>
  <si>
    <t>Join KETIV and Autodesk Simulation Specialist, Dave Graves, as we answer YOUR questions about simulation. Topics covered include: - How do I optimize my mesh...</t>
  </si>
  <si>
    <t>akn_include, Inventor, Autodesk Inventor (Software), Autodesk Inventor, Inventor 2016, Inventor Professional 2016, Autodesk Inventor Pro 2016, Inventor Pro, ...</t>
  </si>
  <si>
    <t>dXc60LPjLH4</t>
  </si>
  <si>
    <t>Fusion 360 Tool Library and Form Mill | AVA: Fusion 360</t>
  </si>
  <si>
    <t>https://www.youtube.com/watch?v=ZEvxOBWrIbo</t>
  </si>
  <si>
    <t>https://i.ytimg.com/vi/ZEvxOBWrIbo/hqdefault.jpg?sqp=-oaymwEZCPYBEIoBSFXyq4qpAwsIARUAAIhCGAFwAQ==&amp;rs=AOn4CLB1KOvEoqJh42dJ9__jsznw0Bfqzg</t>
  </si>
  <si>
    <t>Learn how to create a custom tool library inside Autodesk Fusion 360. Spend less time creating tools and more time using them. We can all agree that one of t...</t>
  </si>
  <si>
    <t>autodesk, autodesk fusion 360, tool library, fusion 360, fusion, machine, milling, fusion help, help with fusion, help with tool libraries, tools, build, man...</t>
  </si>
  <si>
    <t>ZEvxOBWrIbo</t>
  </si>
  <si>
    <t>What's New in Autodesk Inventor 2018.2 | Autodesk Virtual Academy</t>
  </si>
  <si>
    <t>https://www.youtube.com/watch?v=RpKaDANgfM4</t>
  </si>
  <si>
    <t>https://i.ytimg.com/vi/RpKaDANgfM4/hqdefault.jpg?sqp=-oaymwEZCPYBEIoBSFXyq4qpAwsIARUAAIhCGAFwAQ==&amp;rs=AOn4CLC_Ja6XIgwZ_M6azcjN7n26t0t49A</t>
  </si>
  <si>
    <t>Join Autodesk Product Manager, Loren Welch, on a guided tour of the latest and greatest tools available in your CAD arsenal. See some of the additions to: In...</t>
  </si>
  <si>
    <t>akn_include, autodesk, autodesk inventor, inventor, inventor 2018, inventor 2018.2, what's new, what's new in inventor, tips for inventor, how to inventor, a...</t>
  </si>
  <si>
    <t>RpKaDANgfM4</t>
  </si>
  <si>
    <t>Getting Started With Sheet Metal | Fusion Fridays</t>
  </si>
  <si>
    <t>https://www.youtube.com/watch?v=lg6-p5KpHHA</t>
  </si>
  <si>
    <t>https://i.ytimg.com/vi/lg6-p5KpHHA/hqdefault.jpg?sqp=-oaymwEZCPYBEIoBSFXyq4qpAwsIARUAAIhCGAFwAQ==&amp;rs=AOn4CLAMpPkdwZJpFeFSq5SWC7W1gFXc6w</t>
  </si>
  <si>
    <t>Looking to design sheet metal parts and take them directly into the CAM workspace to generate tool paths for cutting flat patterns? Get your waterjets, plasm...</t>
  </si>
  <si>
    <t>Fusion 360, akn_include, Fusion 360 Modeling, Modeling Trciks, 3D Modeling, Modeling Tricks, 3d Modeling Tricks, Tricks and tips, 3d Modeling Tips, F360, She...</t>
  </si>
  <si>
    <t>lg6-p5KpHHA</t>
  </si>
  <si>
    <t>https://www.youtube.com/watch?v=YkJuAnhp_d4</t>
  </si>
  <si>
    <t>https://i.ytimg.com/vi/YkJuAnhp_d4/hqdefault.jpg?sqp=-oaymwEZCPYBEIoBSFXyq4qpAwsIARUAAIhCGAFwAQ==&amp;rs=AOn4CLCKirCWv4cGkpEsGoGpmxc29-Jahg</t>
  </si>
  <si>
    <t>Join KETIV and Autodesk Simulation Specialist, Dave Graves, as we answer YOUR questions about simulation. We have compiled a few of the most frequently asked...</t>
  </si>
  <si>
    <t>autodesk, autodesksimulation, engineer, engineering, fea, cfd, inventorsimulation, inventor, inventor2018, autodeskinventor, innovation, innovator</t>
  </si>
  <si>
    <t>YkJuAnhp_d4</t>
  </si>
  <si>
    <t>Reducing Repetitive Design with Inventor iLogic | Autodesk Virtual Academy</t>
  </si>
  <si>
    <t>https://www.youtube.com/watch?v=y2RGRwD__Kc</t>
  </si>
  <si>
    <t>https://i.ytimg.com/vi/y2RGRwD__Kc/hqdefault.jpg?sqp=-oaymwEZCPYBEIoBSFXyq4qpAwsIARUAAIhCGAFwAQ==&amp;rs=AOn4CLAZPKksCJx1ee4W8rdeag34Z8FyMQ</t>
  </si>
  <si>
    <t>Automating the design process has been a hot topic as of late. As technology improves, so are the methods in which we innovate and design our products. Inven...</t>
  </si>
  <si>
    <t>Autodesk, Autodesk Inventor, Inventor Automation, Inventor API, Inventor 2018, Inventor 2017, Autodesk Inventor 2017, iLogic, Inventor iLogic, Drawing Automa...</t>
  </si>
  <si>
    <t>y2RGRwD__Kc</t>
  </si>
  <si>
    <t>User Defined Properties in Autodesk Vault | Autodesk Virtual Academy</t>
  </si>
  <si>
    <t>https://www.youtube.com/watch?v=aPmYQt5nvh0</t>
  </si>
  <si>
    <t>https://i.ytimg.com/vi/aPmYQt5nvh0/hqdefault.jpg?sqp=-oaymwEZCPYBEIoBSFXyq4qpAwsIARUAAIhCGAFwAQ==&amp;rs=AOn4CLCHEdFz23R2p54liz7NZ5G4QKR90Q</t>
  </si>
  <si>
    <t>CAD files are full of valuable information; Revision Number, Designs, etc... Oftentimes this information is useful, if not necessary, in downstream processes...</t>
  </si>
  <si>
    <t>Autodesk, Vault, Autodesk Vault, KETIV, KETIV TEchnologies, CAD data management, CAD data, CAD management, Data management, CAD Tools, Customer properties Va...</t>
  </si>
  <si>
    <t>aPmYQt5nvh0</t>
  </si>
  <si>
    <t>Surface Finishes | Autodesk Fusion Fridays</t>
  </si>
  <si>
    <t>https://www.youtube.com/watch?v=ywYThjyxGd0</t>
  </si>
  <si>
    <t>https://i.ytimg.com/vi/ywYThjyxGd0/hqdefault.jpg?sqp=-oaymwEZCPYBEIoBSFXyq4qpAwsIARUAAIhCGAFwAQ==&amp;rs=AOn4CLBgN2KwUj0oaJtz92SZzEYZBy_aog</t>
  </si>
  <si>
    <t>Whether you are creating cosmetic machined parts, molds, or are just concerned about the wear service of parts that are subject to dry friction-surface, fini...</t>
  </si>
  <si>
    <t>CAM, CAM Finishing, Machine Finishing, Autodesk, Fusion Fridays, Autodesk Fusion Fridays, Fusion 360, Fusion 360 Fridays, Fusion 360 CAM, Fusion 360 Finishing</t>
  </si>
  <si>
    <t>ywYThjyxGd0</t>
  </si>
  <si>
    <t>Surface Modeling in Inventor | Autodesk Virtual Academy</t>
  </si>
  <si>
    <t>https://www.youtube.com/watch?v=LL1Yf2OVFzk</t>
  </si>
  <si>
    <t>https://i.ytimg.com/vi/LL1Yf2OVFzk/hqdefault.jpg?sqp=-oaymwEZCPYBEIoBSFXyq4qpAwsIARUAAIhCGAFwAQ==&amp;rs=AOn4CLBq8OuTHU5elUpnZAIkHP9WsG5hwg</t>
  </si>
  <si>
    <t>Designs that incorporate styling intent or have an aesthetic appeal, require complex geometry. Most of our CAD models consist of simple prismatic shapes or s...</t>
  </si>
  <si>
    <t>Inventor, Autodesk, KETIV, Autodesk Inventor, Surface Modeling, Inventor Surface Modeling, Inventor Organic Shape, Inventor Drag Shape</t>
  </si>
  <si>
    <t>LL1Yf2OVFzk</t>
  </si>
  <si>
    <t>Customer Testimonial | Can Lines Engineering</t>
  </si>
  <si>
    <t>https://www.youtube.com/watch?v=_NzYowJEHUE</t>
  </si>
  <si>
    <t>https://i.ytimg.com/vi/_NzYowJEHUE/hqdefault.jpg?sqp=-oaymwEZCPYBEIoBSFXyq4qpAwsIARUAAIhCGAFwAQ==&amp;rs=AOn4CLBS6YApoLBE2WrwDmtFZDH4e4rgzA</t>
  </si>
  <si>
    <t>Can Lines Engineering, a KETIV customer, is a worldwide supplier of food, beverage, and consumer products and services including conveyor, material handling,...</t>
  </si>
  <si>
    <t>Autodesk, KETIV, Customer Sucess, KETIV Customer Sucess, Can Lines Engineering, soda, coke, pepsi, coca cola, best, drink, engineering, bottle, can, plastic,...</t>
  </si>
  <si>
    <t>_NzYowJEHUE</t>
  </si>
  <si>
    <t>Next Level Modeling | Fusion Fridays</t>
  </si>
  <si>
    <t>https://www.youtube.com/watch?v=PBTUG4Z8z6I</t>
  </si>
  <si>
    <t>https://i.ytimg.com/vi/PBTUG4Z8z6I/hqdefault.jpg?sqp=-oaymwEZCPYBEIoBSFXyq4qpAwsIARUAAIhCGAFwAQ==&amp;rs=AOn4CLBgWBR8IJmMi5CZ5pEgdEeDigKiFg</t>
  </si>
  <si>
    <t>Take your 3D Modeling skills to the next level. Join Brian Mongkolpoonsuk this week as he shows you tips and tricks he's gained through his experience with F...</t>
  </si>
  <si>
    <t>Fusion 360, akn_include, Fusion 360 Modeling, Modeling Trciks, 3D Modeling, Modeling Tricks, 3d Modeling Tricks, Tricks and tips, 3d Modeling Tips, Fusion 36...</t>
  </si>
  <si>
    <t>PBTUG4Z8z6I</t>
  </si>
  <si>
    <t>Streamlining Data Handoff | Autodesk Virtual Academy</t>
  </si>
  <si>
    <t>https://www.youtube.com/watch?v=VIxCzXI0_1Y</t>
  </si>
  <si>
    <t>https://i.ytimg.com/vi/VIxCzXI0_1Y/hqdefault.jpg?sqp=-oaymwEZCPYBEIoBSFXyq4qpAwsIARUAAIhCGAFwAQ==&amp;rs=AOn4CLDutpSr3uEnrmiCZIbERFra8RaKVA</t>
  </si>
  <si>
    <t>Streamlining data handoff, and reducing data entry are two aspects that can help your organization be more efficient in meeting project deadlines. Autodesk h...</t>
  </si>
  <si>
    <t>Vault, Autodesk Vault, Upgrade vault to 2018, Autodesk Vault 2018, Vault 2018, Vault 2017, Vault 2017 to 2018, akn_include, KETIV, KETIV Technologies, KETIV ...</t>
  </si>
  <si>
    <t>VIxCzXI0_1Y</t>
  </si>
  <si>
    <t>Vault 2018.1 - Whats New | Autodesk Virtual Academy</t>
  </si>
  <si>
    <t>https://www.youtube.com/watch?v=ykuvHjWWet8</t>
  </si>
  <si>
    <t>https://i.ytimg.com/vi/ykuvHjWWet8/hqdefault.jpg?sqp=-oaymwEZCPYBEIoBSFXyq4qpAwsIARUAAIhCGAFwAQ==&amp;rs=AOn4CLD1v5GComNqw7gIQKrg1YYQcQwDGg</t>
  </si>
  <si>
    <t>Your software is ever-evolving, adding new functionality as well as improving existing features. In this update, Autodesk has focused on aiding a more stream...</t>
  </si>
  <si>
    <t>akn_include, KETIV, KETIV Technologies, Vault, Vault 2018, Autodesk Vault, What's new in Vault, New in Vault 2018, Autodesk Vault 2018, Data Management, CAD ...</t>
  </si>
  <si>
    <t>ykuvHjWWet8</t>
  </si>
  <si>
    <t>3D Machining with Fusion 360 | Fusion Fridays</t>
  </si>
  <si>
    <t>https://www.youtube.com/watch?v=BsZ3eOeeCW8</t>
  </si>
  <si>
    <t>https://i.ytimg.com/vi/BsZ3eOeeCW8/hqdefault.jpg?sqp=-oaymwEZCPYBEIoBSFXyq4qpAwsIARUAAIhCGAFwAQ==&amp;rs=AOn4CLC0EFEm5HPQ2BXtkA9r_vNYxNTOvg</t>
  </si>
  <si>
    <t>When on the topic of machining, we can all agree that fixturing and workholding are pretty high on our priority list. As businesses get involved in small pro...</t>
  </si>
  <si>
    <t>akn_include, Autodesk, Fusion 360, Autodesk Fusion 360, Fusion 360 Ultimate, CAM, Fusion CAM, Fusion 360 CAM, Computer aided manufacturing, 3d Machining, Fus...</t>
  </si>
  <si>
    <t>BsZ3eOeeCW8</t>
  </si>
  <si>
    <t>Keys to Unlocking Your Vault Upgrade | Autodesk Virtual Academy</t>
  </si>
  <si>
    <t>https://www.youtube.com/watch?v=RcG-vhP1J0w</t>
  </si>
  <si>
    <t>https://i.ytimg.com/vi/RcG-vhP1J0w/hqdefault.jpg?sqp=-oaymwEZCPYBEIoBSFXyq4qpAwsIARUAAIhCGAFwAQ==&amp;rs=AOn4CLBRy-Q0Nf5FgNgBjaLLGNyyS9v3cg</t>
  </si>
  <si>
    <t>Learn the key requirements for migrating your Vault database and see the checklist to "unlock" your software upgrade. Data is the nucleus of your business; i...</t>
  </si>
  <si>
    <t>Vault, Autodesk Vault, Vault Upgrade, Autodesk Vault upgrade, Upgrade vault to 2018, Autodesk Vault 2018, Vault 2018, Upgrade Vault, Vault 2017, Vault 2017 t...</t>
  </si>
  <si>
    <t>RcG-vhP1J0w</t>
  </si>
  <si>
    <t>Keys to Upgrading Your Vault | Autodesk Virtual Academy</t>
  </si>
  <si>
    <t>https://www.youtube.com/watch?v=2Ta8Ga6Z3dQ</t>
  </si>
  <si>
    <t>https://i.ytimg.com/vi/2Ta8Ga6Z3dQ/hqdefault.jpg?sqp=-oaymwEZCPYBEIoBSFXyq4qpAwsIARUAAIhCGAFwAQ==&amp;rs=AOn4CLBRc0V7-x0B4AjMaij9qK01nM7-EA</t>
  </si>
  <si>
    <t>2Ta8Ga6Z3dQ</t>
  </si>
  <si>
    <t>3DS Max Environment Setup Guide | Autodesk Virtual Academy</t>
  </si>
  <si>
    <t>https://www.youtube.com/watch?v=jKIcBXY-eR8</t>
  </si>
  <si>
    <t>https://i.ytimg.com/vi/jKIcBXY-eR8/hqdefault.jpg?sqp=-oaymwEZCPYBEIoBSFXyq4qpAwsIARUAAIhCGAFwAQ==&amp;rs=AOn4CLBOqCyXoyZ9CE2u-7H3M7j4VhScBg</t>
  </si>
  <si>
    <t>Bring your products to life even before you start manufacturing them. 3ds Max is a 3D modeling and rendering software that helps you create stunning scenes f...</t>
  </si>
  <si>
    <t>akn_include, KETIV, KETIV Technologies Inc, AVA, KETIV AVA, KAVA, Autodesk Inventor, Autodesk, Inventor 2017, Autodesk Inventor 2017, New in Inventor 2017, I...</t>
  </si>
  <si>
    <t>jKIcBXY-eR8</t>
  </si>
  <si>
    <t>Surface Contacts in Nastran In-CAD | Autodesk Virtual Academy</t>
  </si>
  <si>
    <t>https://www.youtube.com/watch?v=5Bo_ip-O5Ck</t>
  </si>
  <si>
    <t>https://i.ytimg.com/vi/5Bo_ip-O5Ck/hqdefault.jpg?sqp=-oaymwEZCPYBEIoBSFXyq4qpAwsIARUAAIhCGAFwAQ==&amp;rs=AOn4CLCDrUvyuw48Elylbrw_L_sma69qPw</t>
  </si>
  <si>
    <t>Nastran In-CAD is Autodesk's premiere Finite Element Analysis, or FEA, software. It solves numerous simulation types and is fully integrated in the familiar ...</t>
  </si>
  <si>
    <t>akn_include, Autodesk, Autodesk Software, Simulation, KETIV, KETIV Technologies, Nastran In-CAD, Autodesk Nastran, Autodesk Nastran In-CAD, Static Stress, St...</t>
  </si>
  <si>
    <t>5Bo_ip-O5Ck</t>
  </si>
  <si>
    <t>Surface Modeling in Fusion 360 | Fusion Fridays</t>
  </si>
  <si>
    <t>https://www.youtube.com/watch?v=T9Q0SOITZ9k</t>
  </si>
  <si>
    <t>https://i.ytimg.com/vi/T9Q0SOITZ9k/hqdefault.jpg?sqp=-oaymwEZCPYBEIoBSFXyq4qpAwsIARUAAIhCGAFwAQ==&amp;rs=AOn4CLBSDPjMAgLMQkcWjMr6WsuwWKOvIg</t>
  </si>
  <si>
    <t>Trying to design a complex shape that involves organic and geometric shapes? Going back to edit your surfaces and taking weeks to make those small changes? F...</t>
  </si>
  <si>
    <t>T9Q0SOITZ9k</t>
  </si>
  <si>
    <t>Autodesk's "Best Inventor" Workflow | Autodesk Virtual Academy</t>
  </si>
  <si>
    <t>https://www.youtube.com/watch?v=MBU3_UVl-1k</t>
  </si>
  <si>
    <t>https://i.ytimg.com/vi/MBU3_UVl-1k/hqdefault.jpg?sqp=-oaymwEZCPYBEIoBSFXyq4qpAwsIARUAAIhCGAFwAQ==&amp;rs=AOn4CLDBTKB4YQFv84AXLczHh5xIWjWxgQ</t>
  </si>
  <si>
    <t>The Product Design and Manufacturing Collection gives users Autodesk's "Best Inventor". Traditionally, Inventor add-ins such as Autodesk HSM and Nastran In-C...</t>
  </si>
  <si>
    <t>Autodesk, Autodesk Inventor, Design and Manufacturing Collection, Nastran In-CAd, HSM, Autodesk HSM, Inventor 2018, Autodesk Inventor 2018, HSM 2018, Simulat...</t>
  </si>
  <si>
    <t>MBU3_UVl-1k</t>
  </si>
  <si>
    <t>Collaboration &amp; Data Management in the Cloud | Autodesk Virtual Academy</t>
  </si>
  <si>
    <t>https://www.youtube.com/watch?v=YJTDWRcNaic</t>
  </si>
  <si>
    <t>https://i.ytimg.com/vi/YJTDWRcNaic/hqdefault.jpg?sqp=-oaymwEZCPYBEIoBSFXyq4qpAwsIARUAAIhCGAFwAQ==&amp;rs=AOn4CLBmpuh1aH66N6Gdb_O8OzU9JNZFsw</t>
  </si>
  <si>
    <t>Most organizations use a traditional, on-premise data management solution such as Vault, or a set of network drives. Such tools can be difficult to work with...</t>
  </si>
  <si>
    <t>KETIV, Autodesk, BIM 360, Fusion TEAM, Cloud Collaboration, Autodesk Collaboration</t>
  </si>
  <si>
    <t>YJTDWRcNaic</t>
  </si>
  <si>
    <t>Accessing Your Vault via the Web Client | Autodesk Virtual Academy</t>
  </si>
  <si>
    <t>https://www.youtube.com/watch?v=rKaKX-2K-ug</t>
  </si>
  <si>
    <t>https://i.ytimg.com/vi/rKaKX-2K-ug/hqdefault.jpg?sqp=-oaymwEZCPYBEIoBSFXyq4qpAwsIARUAAIhCGAFwAQ==&amp;rs=AOn4CLCyGNnYt8cETzqoMi0zpzFA-oos7w</t>
  </si>
  <si>
    <t>Oftentimes, non-engineers need access to engineering data as supplementary information for things such as marketing, sales, purchasing, and more. In this wee...</t>
  </si>
  <si>
    <t>Autodesk, Autodesk Vautl, Autodesk Vault, Product Data Management, KETIV, KETIV Technologies, Vault Thin Client, Vault Via Web</t>
  </si>
  <si>
    <t>rKaKX-2K-ug</t>
  </si>
  <si>
    <t>Whats New in Autodesk's Product Design and Manufacturing Collection | Autodesk Virtual Academy</t>
  </si>
  <si>
    <t>https://www.youtube.com/watch?v=j1s9J_VcRLk</t>
  </si>
  <si>
    <t>https://i.ytimg.com/vi/j1s9J_VcRLk/hqdefault.jpg?sqp=-oaymwEZCPYBEIoBSFXyq4qpAwsIARUAAIhCGAFwAQ==&amp;rs=AOn4CLADH-ET1XH57CoSEyjRY_RD-8PLTA</t>
  </si>
  <si>
    <t>Recently, the Product Design Collection underwent a name change to the Product Design and Manufacturing Collection and added even more software to the packag...</t>
  </si>
  <si>
    <t>Autodesk, Inventor, Product Design collection, PD&amp;M Collection, PD Collection, HSM, CAM, Simulation, Autodesk Simulation, Autodesk CAM, Inventor Simulation, ...</t>
  </si>
  <si>
    <t>j1s9J_VcRLk</t>
  </si>
  <si>
    <t>iLogic Design Automation Part 5 - Advanced User Interface | Autodesk Virtual Academy</t>
  </si>
  <si>
    <t>https://www.youtube.com/watch?v=eS7Ua_xtbyE</t>
  </si>
  <si>
    <t>https://i.ytimg.com/vi/eS7Ua_xtbyE/hqdefault.jpg?sqp=-oaymwEZCPYBEIoBSFXyq4qpAwsIARUAAIhCGAFwAQ==&amp;rs=AOn4CLDJ7RUXU8JwUMiJysQPc7L5b4VpqQ</t>
  </si>
  <si>
    <t>Over the past few months, KETIV, in conjunction with Thomas Fitzgerald from Autodesk, have hosted numerous iLogic webinars focusing on getting users more fam...</t>
  </si>
  <si>
    <t>Autodesk, iLogic, KETIV, KETIV Technologies, Design Automation, iLogic Design Automation, iLogic Forms, iLogic Visual Basic, Visual Basic, Visual Basic Forms...</t>
  </si>
  <si>
    <t>eS7Ua_xtbyE</t>
  </si>
  <si>
    <t>Simulation with Nastran In CAD | Autodesk Virtual Academy</t>
  </si>
  <si>
    <t>https://www.youtube.com/watch?v=yQH2CfecCTc</t>
  </si>
  <si>
    <t>https://i.ytimg.com/vi/yQH2CfecCTc/hqdefault.jpg?sqp=-oaymwEZCPYBEIoBSFXyq4qpAwsIARUAAIhCGAFwAQ==&amp;rs=AOn4CLD35OozNlSKS-0iPInbx_Ho2vDgMQ</t>
  </si>
  <si>
    <t>Nastran In-CAD and Autodesk HSM are now included in the Product Design &amp; Manufacturing Collection. Simulation is an integral part of the design workflow, and...</t>
  </si>
  <si>
    <t>yQH2CfecCTc</t>
  </si>
  <si>
    <t>Autodesk Nastran In-CAD Overview</t>
  </si>
  <si>
    <t>https://www.youtube.com/watch?v=Q26FBVuVJn0</t>
  </si>
  <si>
    <t>https://i.ytimg.com/vi/Q26FBVuVJn0/hqdefault.jpg?sqp=-oaymwEZCPYBEIoBSFXyq4qpAwsIARUAAIhCGAFwAQ==&amp;rs=AOn4CLB1FggORdRxRtFYNH6JvHVKeFwPtw</t>
  </si>
  <si>
    <t>Autodesk Nastran In-CAD software, a general purpose finite element analysis (FEA) tool embedded in your CAD system, is powered by Autodesk Nastran solver and...</t>
  </si>
  <si>
    <t>akn_include, Autodesk, KETIV, KETIV Technologies, Nastran, Nastran In-CAD, Simulation, linear stress, nonlinear stress, dynamic simulation, Heat transfer</t>
  </si>
  <si>
    <t>Q26FBVuVJn0</t>
  </si>
  <si>
    <t>Autodesk Inventor HSM Overview</t>
  </si>
  <si>
    <t>https://www.youtube.com/watch?v=lnLsA5lvZBk</t>
  </si>
  <si>
    <t>https://i.ytimg.com/vi/lnLsA5lvZBk/hqdefault.jpg?sqp=-oaymwEZCPYBEIoBSFXyq4qpAwsIARUAAIhCGAFwAQ==&amp;rs=AOn4CLD80iViBGCRoYXubZVmEVJu_Cfh4A</t>
  </si>
  <si>
    <t>Inventor HSM and HSMWorks, available only as part of the Product Design &amp; Manufacturing Collection, simplify the machining workflow with integrated 2.5-axis ...</t>
  </si>
  <si>
    <t>KETIV, KETIV Technologies, akn_include, HSM, HSMWorks, Autodesk HSM, CAM, Computer Aided Manufacturing, Autodesk High Speed Machining, Autodesk collections, ...</t>
  </si>
  <si>
    <t>lnLsA5lvZBk</t>
  </si>
  <si>
    <t>Inventor 101: Sheet Metal Basics | Autodesk Virtual Academy</t>
  </si>
  <si>
    <t>https://www.youtube.com/watch?v=wMrZ-nHitSo</t>
  </si>
  <si>
    <t>https://i.ytimg.com/vi/wMrZ-nHitSo/hqdefault.jpg?sqp=-oaymwEZCPYBEIoBSFXyq4qpAwsIARUAAIhCGAFwAQ==&amp;rs=AOn4CLDKtLzoN21eEPDNR4o0919TigPf3Q</t>
  </si>
  <si>
    <t>Autodesk Inventor makes sheet metal design quick and effective. Generating flat patterns for fabrication was once a huge undertaking, but in Inventor, creati...</t>
  </si>
  <si>
    <t>akn_include, Inventor, Autodesk Inventor (Software), Autodesk Inventor, Inventor 2016, Inventor Professional 2016, Autodesk Inventor Pro 2016, Inventor Pro 2...</t>
  </si>
  <si>
    <t>wMrZ-nHitSo</t>
  </si>
  <si>
    <t>Validate Your Designs with Nastran In-CAD Simulation | Autodesk Virtual Academy</t>
  </si>
  <si>
    <t>https://www.youtube.com/watch?v=pApe9gM7iXU</t>
  </si>
  <si>
    <t>https://i.ytimg.com/vi/pApe9gM7iXU/hqdefault.jpg?sqp=-oaymwEZCPYBEIoBSFXyq4qpAwsIARUAAIhCGAFwAQ==&amp;rs=AOn4CLDoZL5ScoNyNLAkk_-PABXJm_6rbg</t>
  </si>
  <si>
    <t>Traditionally, many of us spend a lot of effort and money in producing physical prototypes. See how simulation can solve your engineering challenges before y...</t>
  </si>
  <si>
    <t>akn_include, Autodesk, Autodesk Software, Simulation, Static Simulation, KETIV, KETIV Technologies, Nastran In-CAD, Autodesk Nastran, Autodesk Nastran In-CAD...</t>
  </si>
  <si>
    <t>pApe9gM7iXU</t>
  </si>
  <si>
    <t>iLogic Design Automation Part 4 | Autodesk Virtual Academy</t>
  </si>
  <si>
    <t>https://www.youtube.com/watch?v=lhpcKhZiMws</t>
  </si>
  <si>
    <t>https://i.ytimg.com/vi/lhpcKhZiMws/hqdefault.jpg?sqp=-oaymwEZCPYBEIoBSFXyq4qpAwsIARUAAIhCGAFwAQ==&amp;rs=AOn4CLCnVH7Eq950VfvTYECG5jHQERVUhA</t>
  </si>
  <si>
    <t>In this fourth webinar in our design automation series, learn advanced techniques to leverage iLogic in your design process. If you missed any of our previou...</t>
  </si>
  <si>
    <t>Inventor, Autodesk Inventor, KETIV, KETIV Technologies, KETIV Technologies Inc., Autodesk Inventor 2017, Autodesk Inventor Professional 2017, Inventor 2017, ...</t>
  </si>
  <si>
    <t>lhpcKhZiMws</t>
  </si>
  <si>
    <t>Getting Started With Drawings in Fusion 360 | Autodesk Fusion Fridays</t>
  </si>
  <si>
    <t>https://www.youtube.com/watch?v=RqNh-0Qjt8Y</t>
  </si>
  <si>
    <t>https://i.ytimg.com/vi/RqNh-0Qjt8Y/hqdefault.jpg?sqp=-oaymwEZCPYBEIoBSFXyq4qpAwsIARUAAIhCGAFwAQ==&amp;rs=AOn4CLD-oYQZaSqbiWnetTu1mga4dRfBMQ</t>
  </si>
  <si>
    <t>Establishing a strong foundation with Fusion 360 requires a deep understanding of how drawings function in the software. Brian Mongkolpoonsuk, Application En...</t>
  </si>
  <si>
    <t>akn_include, Fusion 360, Autodesk Fusion 360, CAM, CAD, What is Fusion 360?, Computer Aided Manufacturing, Fusion Drawings, Fusion 360 Drawings, Fusion 360 U...</t>
  </si>
  <si>
    <t>RqNh-0Qjt8Y</t>
  </si>
  <si>
    <t>4 &amp; 5 Axis CAM in Fusion 360 Ultimate | Autodesk Virtual Academy</t>
  </si>
  <si>
    <t>https://www.youtube.com/watch?v=pJmb4vD53VA</t>
  </si>
  <si>
    <t>https://i.ytimg.com/vi/pJmb4vD53VA/hqdefault.jpg?sqp=-oaymwEZCPYBEIoBSFXyq4qpAwsIARUAAIhCGAFwAQ==&amp;rs=AOn4CLDRgeorMPmdcLhxVeusea71N7MaOw</t>
  </si>
  <si>
    <t>Fusion 360 Ultimate integrates the HSM programming solution to generate 2.5 to 5-axis toolpaths for machining. Better yet, Fusion 360 is also a powerful desi...</t>
  </si>
  <si>
    <t>akn_include, Fusion 360, Autodesk Fusion 360, CAM, CAD, What is Fusion 360?, Computer Aided Manufacturing, toolpath, CNC, Fusion Toolpath, Fusion CNC, Fusion...</t>
  </si>
  <si>
    <t>pJmb4vD53VA</t>
  </si>
  <si>
    <t>Foreign Files in Autodesk Inventor (Solidworks, STEP, PRO E, &amp; More) | Autodesk Virtual Academy</t>
  </si>
  <si>
    <t>https://www.youtube.com/watch?v=WQAX2KQrICQ</t>
  </si>
  <si>
    <t>https://i.ytimg.com/vi/WQAX2KQrICQ/hqdefault.jpg?sqp=-oaymwEZCPYBEIoBSFXyq4qpAwsIARUAAIhCGAFwAQ==&amp;rs=AOn4CLCBpGDFxybxsgLD3nTZwQZDYFT1dA</t>
  </si>
  <si>
    <t>AnyCAD was introduced in Autodesk Inventor 2016 and allows users to translate non-native CAD files into Inventor with associative connections. Users no longe...</t>
  </si>
  <si>
    <t>What's new in inventor 2018, Interoperability, AnyCAD, What's new AnyCAD, Inventor anycad, AnyCAD 2018, Inventor 2018, Inventor Professional 2018, Autodesk, ...</t>
  </si>
  <si>
    <t>WQAX2KQrICQ</t>
  </si>
  <si>
    <t>iLogic - A Generative Approach | Autodesk Virtual Academy</t>
  </si>
  <si>
    <t>https://www.youtube.com/watch?v=qrz2S4bbL5U</t>
  </si>
  <si>
    <t>https://i.ytimg.com/vi/qrz2S4bbL5U/hqdefault.jpg?sqp=-oaymwEZCPYBEIoBSFXyq4qpAwsIARUAAIhCGAFwAQ==&amp;rs=AOn4CLDKe7U-JaMvT3Vr0J_klgNhkMCiXA</t>
  </si>
  <si>
    <t>Inventor iLogic is oftentimes based on the concept of a Ã¢â‚¬Å“Master ModelÃ¢â‚¬Â where generally everything is self-contained including all parts, assemblies, and thei...</t>
  </si>
  <si>
    <t>qrz2S4bbL5U</t>
  </si>
  <si>
    <t>Understanding Autodesk Vault Roles and Security | Autodesk Virtual Academy</t>
  </si>
  <si>
    <t>https://www.youtube.com/watch?v=vh3c7VY30FI</t>
  </si>
  <si>
    <t>https://i.ytimg.com/vi/vh3c7VY30FI/hqdefault.jpg?sqp=-oaymwEZCPYBEIoBSFXyq4qpAwsIARUAAIhCGAFwAQ==&amp;rs=AOn4CLDkzXSqS3bBPKcAYJmKRG-3C-_1fQ</t>
  </si>
  <si>
    <t>There are so many different user roles and security settings in Autodesk Vault that we oftentimes see Vault Administrators get a bit overwhelmed when impleme...</t>
  </si>
  <si>
    <t>akn_include, KETIV, KETIV Technologies Inc, AVA, KETIV AVA, KAVA, Autodesk Inventor, Autodesk, Inventor 2017, Autodesk Inventor 2017, New in Inventor 2017, A...</t>
  </si>
  <si>
    <t>vh3c7VY30FI</t>
  </si>
  <si>
    <t>Autodesk's Path to Subscription | Webcast</t>
  </si>
  <si>
    <t>https://www.youtube.com/watch?v=zFevgPuEzmI</t>
  </si>
  <si>
    <t>https://i.ytimg.com/vi/zFevgPuEzmI/hqdefault.jpg?sqp=-oaymwEZCPYBEIoBSFXyq4qpAwsIARUAAIhCGAFwAQ==&amp;rs=AOn4CLB4P6q6egJ8B5opg2iddc4-zwvwIA</t>
  </si>
  <si>
    <t>Autodesk has announced their shift to a subscription-only model. While this new model provides access to the latest software capabilities in a cost-effective...</t>
  </si>
  <si>
    <t>akn_include, KETIV, KETIV Technologies, Autodesk, Autodesk Maintenance, Autodesk Subscription, Inventor Subscription, Autodesk Maintenance to Subscription, M...</t>
  </si>
  <si>
    <t>zFevgPuEzmI</t>
  </si>
  <si>
    <t>Import AutoCAD Drawings to Inventor | Autodesk Virtual Academy</t>
  </si>
  <si>
    <t>https://www.youtube.com/watch?v=v0YoXCjKMZE</t>
  </si>
  <si>
    <t>https://i.ytimg.com/vi/v0YoXCjKMZE/hqdefault.jpg?sqp=-oaymwEZCPYBEIoBSFXyq4qpAwsIARUAAIhCGAFwAQ==&amp;rs=AOn4CLCsTya1R3Rn2CKD-0pT7wQO1VEohg</t>
  </si>
  <si>
    <t>Two-Dimensional tools aren't going away anytime soon. AutoCAD started the trend of computer-aided design, and a large portion of the CAD userbase still uses ...</t>
  </si>
  <si>
    <t>v0YoXCjKMZE</t>
  </si>
  <si>
    <t>Dynamic Blocks in AutoCAD | Autodesk Virtual Academy</t>
  </si>
  <si>
    <t>https://www.youtube.com/watch?v=bvA6_zSCO6w</t>
  </si>
  <si>
    <t>https://i.ytimg.com/vi/bvA6_zSCO6w/hqdefault.jpg?sqp=-oaymwEZCPYBEIoBSFXyq4qpAwsIARUAAIhCGAFwAQ==&amp;rs=AOn4CLC9kHV1ovufWrDCYRZcEV1gV3qfEA</t>
  </si>
  <si>
    <t>AutoCAD blocks combine a collection of objects into a single named object. Blocks can be saved and reused to cut down time on duplication and help create a c...</t>
  </si>
  <si>
    <t>akn_include, KETIV, KETIV Technologies Inc, AVA, KETIV AVA, KAVA, Autodesk AutoCAD, Autodesk, AutoCAD 2018, AutoCAD 2017, Block, AutoCAD Blocks, Dynamic Bloc...</t>
  </si>
  <si>
    <t>bvA6_zSCO6w</t>
  </si>
  <si>
    <t>Custom Materials and Appearances in Inventor | Autodesk Virtual Academy</t>
  </si>
  <si>
    <t>https://www.youtube.com/watch?v=vvNl6Dy_aEA</t>
  </si>
  <si>
    <t>https://i.ytimg.com/vi/vvNl6Dy_aEA/hqdefault.jpg?sqp=-oaymwEZCPYBEIoBSFXyq4qpAwsIARUAAIhCGAFwAQ==&amp;rs=AOn4CLBm5cEKVFlw-7uFsbpa8MchbPrkLg</t>
  </si>
  <si>
    <t>Creating designs in Autodesk Inventor requires the ability to customize your Materials Library. Some materials are included in the default library, but other...</t>
  </si>
  <si>
    <t>vvNl6Dy_aEA</t>
  </si>
  <si>
    <t>Inventor Drawings &amp; Documentation | Autodesk Virtual Academy</t>
  </si>
  <si>
    <t>https://www.youtube.com/watch?v=ijH-N7Oy4h8</t>
  </si>
  <si>
    <t>https://i.ytimg.com/vi/ijH-N7Oy4h8/hqdefault.jpg?sqp=-oaymwEZCPYBEIoBSFXyq4qpAwsIARUAAIhCGAFwAQ==&amp;rs=AOn4CLDgSMY1Io1C-TivD75p7MDZNvq7nQ</t>
  </si>
  <si>
    <t>Autodesk Inventor comes packed with 2D drawings capabilities so you can create clear and accurate documentation for your products. Rich Sanchez, Application ...</t>
  </si>
  <si>
    <t>ijH-N7Oy4h8</t>
  </si>
  <si>
    <t>Static Stress Simulation in Fusion 360 | Fusion Fridays</t>
  </si>
  <si>
    <t>https://www.youtube.com/watch?v=CXH1huccohk</t>
  </si>
  <si>
    <t>https://i.ytimg.com/vi/CXH1huccohk/hqdefault.jpg?sqp=-oaymwEZCPYBEIoBSFXyq4qpAwsIARUAAIhCGAFwAQ==&amp;rs=AOn4CLDg2qC01ehZrE5ZBku07PCYtF4Dww</t>
  </si>
  <si>
    <t>As a designer, you want to know early in the development process if your design is going to break. The simulation workspace inside of Autodesk Fusion 360 has...</t>
  </si>
  <si>
    <t>akn_include, Fusion 360, Autodesk Fusion 360, CAM, CAD, What is Fusion 360?, Computer Aided Manufacturing, Simulation, Static Simulation, Stress Test, Stress...</t>
  </si>
  <si>
    <t>CXH1huccohk</t>
  </si>
  <si>
    <t>iLogic Design Automation Part 3 | Autodesk Virtual Academy</t>
  </si>
  <si>
    <t>https://www.youtube.com/watch?v=roYnZCSYRVw</t>
  </si>
  <si>
    <t>https://i.ytimg.com/vi/roYnZCSYRVw/hqdefault.jpg?sqp=-oaymwEZCPYBEIoBSFXyq4qpAwsIARUAAIhCGAFwAQ==&amp;rs=AOn4CLBO5BJT7mwPTgq-7b9u9QcTfVqoqg</t>
  </si>
  <si>
    <t>Thomas will reveal how to reference data from spreadsheets and databases to create rules and codes to automate your teamÃ¢â‚¬â„¢s design tasks. Join us for a deep d...</t>
  </si>
  <si>
    <t>roYnZCSYRVw</t>
  </si>
  <si>
    <t>Autodesk Vault Tips from the Trenches | Autodesk Virtual Academy</t>
  </si>
  <si>
    <t>https://www.youtube.com/watch?v=81lsaj5V-WE</t>
  </si>
  <si>
    <t>https://i.ytimg.com/vi/81lsaj5V-WE/hqdefault.jpg?sqp=-oaymwEZCPYBEIoBSFXyq4qpAwsIARUAAIhCGAFwAQ==&amp;rs=AOn4CLCmWCMDJ9lj726jso7-Cgf6UWqaxA</t>
  </si>
  <si>
    <t>Join us as we reveal tips and tricks from Vault implementation practices and discover how to leverage some of the Ã¢â‚¬Å“hiddenÃ¢â‚¬Â features inside of Vault to stream...</t>
  </si>
  <si>
    <t>81lsaj5V-WE</t>
  </si>
  <si>
    <t>iLogic Forms &amp; Drawing Automation</t>
  </si>
  <si>
    <t>https://www.youtube.com/watch?v=EtLwV4P9-ag</t>
  </si>
  <si>
    <t>https://i.ytimg.com/vi/EtLwV4P9-ag/hqdefault.jpg?sqp=-oaymwEZCPYBEIoBSFXyq4qpAwsIARUAAIhCGAFwAQ==&amp;rs=AOn4CLDK7S5zF8rV6X9_7rikOnYHFQZChQ</t>
  </si>
  <si>
    <t>Rich Sanchez shows the power of automated drawing creation using iLogic rules and codes. For more iLogic resources, join us for Autodesk Virtual Academy: htt...</t>
  </si>
  <si>
    <t>akn_include, iLogic, Inventor iLogic, Inventor Drawing, iLogic Form, Autodesk automation, Autodesk iLogic, Autodesk drawing automation</t>
  </si>
  <si>
    <t>EtLwV4P9-ag</t>
  </si>
  <si>
    <t>How to Change Unit Type and Precision in Fusion 360</t>
  </si>
  <si>
    <t>https://www.youtube.com/watch?v=uHrVXu1okK4</t>
  </si>
  <si>
    <t>https://i.ytimg.com/vi/uHrVXu1okK4/hqdefault.jpg?sqp=-oaymwEZCPYBEIoBSFXyq4qpAwsIARUAAIhCGAFwAQ==&amp;rs=AOn4CLCA1qH080rkzgHo8GptgO8zlORcJg</t>
  </si>
  <si>
    <t>See how to change unit type (Metric and Imperial) and unit precision in Fusion 360. Join us for Fusion Fridays to learn more tips and tricks in Fusion 360: h...</t>
  </si>
  <si>
    <t>fusion 360, akn_include, Autodesk Fusion 360, Fusion 360 Metric, Fusion 360 Imperial, Fusion 360 unit precision, Fusion 360 Precision, KETIV, KETIV Technolog...</t>
  </si>
  <si>
    <t>uHrVXu1okK4</t>
  </si>
  <si>
    <t>AutoCAD 2018 What's New | Autodesk Virtual Academy</t>
  </si>
  <si>
    <t>https://www.youtube.com/watch?v=peHAXC2vLik</t>
  </si>
  <si>
    <t>https://i.ytimg.com/vi/peHAXC2vLik/hqdefault.jpg?sqp=-oaymwEZCPYBEIoBSFXyq4qpAwsIARUAAIhCGAFwAQ==&amp;rs=AOn4CLBdN-jNFnCyF4skLFWM8ie62enDIg</t>
  </si>
  <si>
    <t>AutoCAD Product Manager, Marcus O'Brien, gives us an exclusive look at what's new in the 2018 release of AutoCAD, including improvements to documentation, us...</t>
  </si>
  <si>
    <t>akn_include, KETIV, KETIV Technologies, Autodesk, Autodesk AutoCAD, AutoCAD, AutoCAD 2018, Autodesk AutoCAD 2018, What's New, New in AutoCAD, What's New in A...</t>
  </si>
  <si>
    <t>peHAXC2vLik</t>
  </si>
  <si>
    <t>Autodesk Vault 2018 - What's New | Autodesk Virtual Academy</t>
  </si>
  <si>
    <t>https://www.youtube.com/watch?v=AjeaHyXGO90</t>
  </si>
  <si>
    <t>https://i.ytimg.com/vi/AjeaHyXGO90/hqdefault.jpg?sqp=-oaymwEZCPYBEIoBSFXyq4qpAwsIARUAAIhCGAFwAQ==&amp;rs=AOn4CLCCHXOpXp45lonb-gMCeoMmpoM7hQ</t>
  </si>
  <si>
    <t>Autodesk Vault Product Manager, Irvin Hayes Jr. reveals new features and enhancements in Vault 2018. Some highlights include: - Automated PDF publishing for ...</t>
  </si>
  <si>
    <t>AjeaHyXGO90</t>
  </si>
  <si>
    <t>Fusion 360 CAM - Start to Finish | Autodesk Fusion Fridays</t>
  </si>
  <si>
    <t>https://www.youtube.com/watch?v=i4DU-gp6AaE</t>
  </si>
  <si>
    <t>https://i.ytimg.com/vi/i4DU-gp6AaE/hqdefault.jpg?sqp=-oaymwEZCPYBEIoBSFXyq4qpAwsIARUAAIhCGAFwAQ==&amp;rs=AOn4CLCFeeF7OCTNuZoJll1DA_4p2H8GDQ</t>
  </si>
  <si>
    <t>One of the best feelings is creating a design and having it built from scratch. On this session, Alex and Brian will show you how to use Fusion 360 to design...</t>
  </si>
  <si>
    <t>i4DU-gp6AaE</t>
  </si>
  <si>
    <t>Autodesk Inventor 2018 - What's New | Autodesk Virtual Academy</t>
  </si>
  <si>
    <t>https://www.youtube.com/watch?v=wOa9WHHLJz8</t>
  </si>
  <si>
    <t>https://i.ytimg.com/vi/wOa9WHHLJz8/hqdefault.jpg?sqp=-oaymwEZCPYBEIoBSFXyq4qpAwsIARUAAIhCGAFwAQ==&amp;rs=AOn4CLCFcZ5-NB5eO2syyuyyjAcSK_uBfA</t>
  </si>
  <si>
    <t>The wait is over! Autodesk Inventor 2018 is now available to download and here's your first look at what's new. This year, Autodesk has focused much of their...</t>
  </si>
  <si>
    <t>akn_include, KETIV, KETIV Technologies, AVA, KAVA, KETIV AVA, Autodesk Inventor, Autodesk, Autodesk Inventor 2018, New in Inventor 2018, What's New in Invent...</t>
  </si>
  <si>
    <t>wOa9WHHLJz8</t>
  </si>
  <si>
    <t>Come See What's New in Inventor, Vault, &amp; AutoCAD 2018</t>
  </si>
  <si>
    <t>https://www.youtube.com/watch?v=7qm6xIWTGjc</t>
  </si>
  <si>
    <t>https://i.ytimg.com/vi/7qm6xIWTGjc/hqdefault.jpg?sqp=-oaymwEZCPYBEIoBSFXyq4qpAwsIARUAAIhCGAFwAQ==&amp;rs=AOn4CLDE0GWN5mZMmNFxOAaN5Sl_fey94w</t>
  </si>
  <si>
    <t>See what's new in 2018: http://hubs.ly/H06N30-0 Autodesk 2018 software is here and over the next 3 weeks, you'll get a guided tour of what's new in Inventor,...</t>
  </si>
  <si>
    <t>7qm6xIWTGjc</t>
  </si>
  <si>
    <t>Installations and Updates with Autodesk Desktop Application | Autodesk Virtual Academy</t>
  </si>
  <si>
    <t>https://www.youtube.com/watch?v=Oyfy7UG7FdM</t>
  </si>
  <si>
    <t>https://i.ytimg.com/vi/Oyfy7UG7FdM/hqdefault.jpg?sqp=-oaymwEZCPYBEIoBSFXyq4qpAwsIARUAAIhCGAFwAQ==&amp;rs=AOn4CLBSKupE_LEUnFu0SztfDEalDC3tLA</t>
  </si>
  <si>
    <t>Using AutodeskÃ¢â‚¬â„¢s Desktop App, you get immediate access to updates, installations, and serial numbers for your teamÃ¢â‚¬â„¢s products. KETIV LifelineÃ¢â‚¬â„¢s Daniel Hwang ...</t>
  </si>
  <si>
    <t>Oyfy7UG7FdM</t>
  </si>
  <si>
    <t>Inventor 2018 Whats New - Overview</t>
  </si>
  <si>
    <t>https://www.youtube.com/watch?v=7xAzUV9pCc4</t>
  </si>
  <si>
    <t>https://i.ytimg.com/vi/7xAzUV9pCc4/hqdefault.jpg?sqp=-oaymwEZCPYBEIoBSFXyq4qpAwsIARUAAIhCGAFwAQ==&amp;rs=AOn4CLCkYtt9UM50vKOgrYq-yntz3XT9fw</t>
  </si>
  <si>
    <t>Join our webcast on what's new in Inventor, Vault, and AutoCAD: http://hubs.ly/H06N30-0 Autodesk Inventor 2018 delivers enhanced modeling capabilities and co...</t>
  </si>
  <si>
    <t>What's new in Inventor 2018, Inventor 2018 What's new, Inventor AnyCAD, Backwards Compatibility, BIM Models, Mesh Drawings, Inventor 2018, Inventor Professio...</t>
  </si>
  <si>
    <t>7xAzUV9pCc4</t>
  </si>
  <si>
    <t>Inventor 2018 Whats New - Inventor Ideas</t>
  </si>
  <si>
    <t>https://www.youtube.com/watch?v=og4iun68nG8</t>
  </si>
  <si>
    <t>https://i.ytimg.com/vi/og4iun68nG8/hqdefault.jpg?sqp=-oaymwEZCPYBEIoBSFXyq4qpAwsIARUAAIhCGAFwAQ==&amp;rs=AOn4CLCzvaKRTiSIuN72qWInNBhSiAbjtA</t>
  </si>
  <si>
    <t>Join our webcast on what's new in Inventor, Vault, and AutoCAD: http://hubs.ly/H06N30-0 Inventor Ideas exist to give you a voice in developments and function...</t>
  </si>
  <si>
    <t>What's new In Inventor 2018, Inventor 2018 What's new, Inventor 2018, Inventor Professional 2018, Autodesk, Autodesk Inventor, Autodesk Inventor 2018, Autode...</t>
  </si>
  <si>
    <t>og4iun68nG8</t>
  </si>
  <si>
    <t>Inventor 2018 Whats New - BIM</t>
  </si>
  <si>
    <t>https://www.youtube.com/watch?v=PRqPFflDD0I</t>
  </si>
  <si>
    <t>https://i.ytimg.com/vi/PRqPFflDD0I/hqdefault.jpg?sqp=-oaymwEZCPYBEIoBSFXyq4qpAwsIARUAAIhCGAFwAQ==&amp;rs=AOn4CLC867llClP-nhEc3U60mGVrlcCFWw</t>
  </si>
  <si>
    <t>Join our webcast on what's new in Inventor, Vault, and AutoCAD: http://hubs.ly/H06N30-0 Autodesk Inventor 2018 has updated existing tools and added new funct...</t>
  </si>
  <si>
    <t>What's new in Inventor 2018, Inventor 2018 What's new, What's new 2018, Autodesk, Autodesk 2018, Autodesk Inventor, Autodesk Inventor 2018, Autodesk Inventor...</t>
  </si>
  <si>
    <t>PRqPFflDD0I</t>
  </si>
  <si>
    <t>Inventor 2018 Whats New - Model Based Definition (MBD)</t>
  </si>
  <si>
    <t>https://www.youtube.com/watch?v=_vZAi9BYPM4</t>
  </si>
  <si>
    <t>https://i.ytimg.com/vi/_vZAi9BYPM4/hqdefault.jpg?sqp=-oaymwEZCPYBEIoBSFXyq4qpAwsIARUAAIhCGAFwAQ==&amp;rs=AOn4CLCsL5LDdFElU8cktTitdpyrrTmu8w</t>
  </si>
  <si>
    <t>Join our webcast on what's new in Inventor, Vault, and AutoCAD: http://hubs.ly/H06N30-0 More manufacturers are implementing the use of rapid prototyping and ...</t>
  </si>
  <si>
    <t>What's new in Inventor 2018, Inventor 2018, Inventor Professional 2018, Autodesk, Autodesk Inventor, Autodesk Inventor 2018, Autodesk Inventor Profesional 20...</t>
  </si>
  <si>
    <t>_vZAi9BYPM4</t>
  </si>
  <si>
    <t>Inventor 2018 Whats New - Mesh Drawings</t>
  </si>
  <si>
    <t>https://www.youtube.com/watch?v=LmgXcD7j_TU</t>
  </si>
  <si>
    <t>https://i.ytimg.com/vi/LmgXcD7j_TU/hqdefault.jpg?sqp=-oaymwEZCPYBEIoBSFXyq4qpAwsIARUAAIhCGAFwAQ==&amp;rs=AOn4CLB8mMvrTkieW-RnSz4He_KKpOuy2g</t>
  </si>
  <si>
    <t>Join our webcast on what's new in Inventor, Vault, and AutoCAD: http://hubs.ly/H06N30-0 Autodesk Inventor 2018 continues to expand its interoperability by ad...</t>
  </si>
  <si>
    <t>What's New in Inventor 2018, Interoperability, AnyCAD, Mesh, Mesh Objects, Mesh Data, Inventor, Inventor 2018, Autodesk, Autodesk Inventor, Autodesk Inventor...</t>
  </si>
  <si>
    <t>LmgXcD7j_TU</t>
  </si>
  <si>
    <t>Inventor 2018 Whats New - Faster Performance</t>
  </si>
  <si>
    <t>https://www.youtube.com/watch?v=Rcd9m2q18VE</t>
  </si>
  <si>
    <t>https://i.ytimg.com/vi/Rcd9m2q18VE/hqdefault.jpg?sqp=-oaymwEZCPYBEIoBSFXyq4qpAwsIARUAAIhCGAFwAQ==&amp;rs=AOn4CLDxMV6FOxxYMQwiiL5kP0aOCce7TA</t>
  </si>
  <si>
    <t>Join our webcast on what's new in Inventor, Vault, and AutoCAD: http://hubs.ly/H06N30-0. TodayÃ¢â‚¬â„¢s engineering designs are more complex than ever Ã¢â‚¬â€œ many requir...</t>
  </si>
  <si>
    <t>What's new in Inventor 2018, Inventor Performance, Inventor 2018, Inventor Professional 2018, Autodesk, Autodesk Inventor, Autodesk Inventor 2018, Autodesk I...</t>
  </si>
  <si>
    <t>Rcd9m2q18VE</t>
  </si>
  <si>
    <t>Inventor 2018 What's New - Interoperability</t>
  </si>
  <si>
    <t>https://www.youtube.com/watch?v=16leQttiJ3A</t>
  </si>
  <si>
    <t>https://i.ytimg.com/vi/16leQttiJ3A/hqdefault.jpg?sqp=-oaymwEZCPYBEIoBSFXyq4qpAwsIARUAAIhCGAFwAQ==&amp;rs=AOn4CLCIIy_enGcIiMhbVi_HbY16uoSEOA</t>
  </si>
  <si>
    <t>Join our webcast on what's new in Inventor, Vault, and AutoCAD: http://hubs.ly/H06N30-0 Inventor now has backwards compatibility with between Inventor 2017 a...</t>
  </si>
  <si>
    <t>16leQttiJ3A</t>
  </si>
  <si>
    <t>What's New in Autodesk Inventor, Vault, &amp; AutoCAD 2018</t>
  </si>
  <si>
    <t>https://www.youtube.com/watch?v=bqBufWXkmZ0</t>
  </si>
  <si>
    <t>https://i.ytimg.com/vi/bqBufWXkmZ0/hqdefault.jpg?sqp=-oaymwEZCPYBEIoBSFXyq4qpAwsIARUAAIhCGAFwAQ==&amp;rs=AOn4CLAb_TAiVlBmEtfovapb_LGVLAqdpg</t>
  </si>
  <si>
    <t>Register now and see what's new: http://hubs.ly/H06N30-0 You won't want to miss this exclusive webcast series showcasing brand new features coming to the Aut...</t>
  </si>
  <si>
    <t>What's new, Inventor 2018, AutoCAD 2018, vault 2018, Autodesk Inventor 2018, Autodesk vault 2018, Inventor Pro 2018, Autodesk, New, New Features, Exclusive, ...</t>
  </si>
  <si>
    <t>bqBufWXkmZ0</t>
  </si>
  <si>
    <t>iLogic Design Automation Part 2 | Autodesk Virtual Academy</t>
  </si>
  <si>
    <t>https://www.youtube.com/watch?v=FgS0rhntvOA</t>
  </si>
  <si>
    <t>https://i.ytimg.com/vi/FgS0rhntvOA/hqdefault.jpg?sqp=-oaymwEZCPYBEIoBSFXyq4qpAwsIARUAAIhCGAFwAQ==&amp;rs=AOn4CLDd4DaUYZmbjsci_qtASylniWWAhQ</t>
  </si>
  <si>
    <t>Subscribe to Autodesk Virtual Academy: http://www.ketiv.com/ava Join our free in person iLogic Rules and Workflows workshop March 29th: http://hs.ketiv.com/i...</t>
  </si>
  <si>
    <t>FgS0rhntvOA</t>
  </si>
  <si>
    <t>3ds Max Overview | Autodesk Virtual Academy</t>
  </si>
  <si>
    <t>https://www.youtube.com/watch?v=rNL3yGI5FEQ</t>
  </si>
  <si>
    <t>https://i.ytimg.com/vi/rNL3yGI5FEQ/hqdefault.jpg?sqp=-oaymwEZCPYBEIoBSFXyq4qpAwsIARUAAIhCGAFwAQ==&amp;rs=AOn4CLAEmMckdeNdw-2W_1IEvtduIQBYVQ</t>
  </si>
  <si>
    <t>Subscribe to Autodesk Virtual Academy: http://www.ketiv.com/ava 3ds Max brings Hollywood level rendering capabilities to your tool box. Join KETIV Applicatio...</t>
  </si>
  <si>
    <t>rNL3yGI5FEQ</t>
  </si>
  <si>
    <t>What is Fusion 360? | Autodesk Fusion Fridays</t>
  </si>
  <si>
    <t>https://www.youtube.com/watch?v=oghG9PMyMhU</t>
  </si>
  <si>
    <t>https://i.ytimg.com/vi/oghG9PMyMhU/hqdefault.jpg?sqp=-oaymwEZCPYBEIoBSFXyq4qpAwsIARUAAIhCGAFwAQ==&amp;rs=AOn4CLDWNLYLIXbNRLQYxvLa2Bxh4ys5jA</t>
  </si>
  <si>
    <t>Check out our new series, Autodesk Fusion Fridays Ã¢â‚¬â€œ an ongoing series of free 30-minute webinars providing tips and tricks, information on the latest Fusion ...</t>
  </si>
  <si>
    <t>Fusion 360, akn_include, Autodesk, Autodesk Fusion 360, Simulation, CAM, CAD, 3D Printing, Render, Rendering, Lifelike Rendering, Model presentation, Fusion ...</t>
  </si>
  <si>
    <t>oghG9PMyMhU</t>
  </si>
  <si>
    <t>3D Printing in Fusion 360 | Autodesk Virtual Academy</t>
  </si>
  <si>
    <t>https://www.youtube.com/watch?v=tUtui-8GlH0</t>
  </si>
  <si>
    <t>https://i.ytimg.com/vi/tUtui-8GlH0/hqdefault.jpg?sqp=-oaymwEZCPYBEIoBSFXyq4qpAwsIARUAAIhCGAFwAQ==&amp;rs=AOn4CLCUWknfewYbXdBSJ3wTkn-tPg0y2A</t>
  </si>
  <si>
    <t>Subscribe to Autodesk Virtual Academy: http://www.ketiv.com/ava In a world where subtractive manufacturing (CNC) has been the focus for years, advancements i...</t>
  </si>
  <si>
    <t>akn_include, KETIV, KETIV AVA, KETIV Tech, KETIV Technologies Inc., Fusion 360, Autodesk Fusion 360, Fusion 360 Intro, Fusion 360 Collaboration, Fusion 360 D...</t>
  </si>
  <si>
    <t>tUtui-8GlH0</t>
  </si>
  <si>
    <t>Plant 3D Project Manager Essentials | Autodesk Virtual Academy</t>
  </si>
  <si>
    <t>https://www.youtube.com/watch?v=ZO5Aill8oJU</t>
  </si>
  <si>
    <t>https://i.ytimg.com/vi/ZO5Aill8oJU/hqdefault.jpg?sqp=-oaymwEZCPYBEIoBSFXyq4qpAwsIARUAAIhCGAFwAQ==&amp;rs=AOn4CLD-X-GopoLmyezn-CfasSpjE_oOjg</t>
  </si>
  <si>
    <t>Subscribe to Autodesk Virtual Academy: http://www.ketiv.com/ava AutoCAD Plant 3DÃ¢â‚¬â„¢s Project Manager tool enables users to create a consistent working environm...</t>
  </si>
  <si>
    <t>akn_include, Autodesk, Autodesk AutoCAD, AutoCAD Plant 3D, AutoCAD 2017, Autodesk AutoCAD 2017, Plant 3D 2017, Plant 3D 2016, Project Manager, Plant 3D Proje...</t>
  </si>
  <si>
    <t>ZO5Aill8oJU</t>
  </si>
  <si>
    <t>iLogic Design Automation Part 1 | Autodesk Virtual Academy</t>
  </si>
  <si>
    <t>https://www.youtube.com/watch?v=yJdHdSIW8qM</t>
  </si>
  <si>
    <t>https://i.ytimg.com/vi/yJdHdSIW8qM/hqdefault.jpg?sqp=-oaymwEZCPYBEIoBSFXyq4qpAwsIARUAAIhCGAFwAQ==&amp;rs=AOn4CLAOQ6Q29nzIV92Mbw19XjysircpTA</t>
  </si>
  <si>
    <t>Subscribe to Autodesk Virtual Academy: http://www.ketiv.com/ava. In part one of our design automation series, learn advanced techniques to leverage iLogic in...</t>
  </si>
  <si>
    <t>yJdHdSIW8qM</t>
  </si>
  <si>
    <t>Unlocking Vault Lifecycles | Autodesk Virtual Academy</t>
  </si>
  <si>
    <t>https://www.youtube.com/watch?v=oKXlCNoUNMA</t>
  </si>
  <si>
    <t>https://i.ytimg.com/vi/oKXlCNoUNMA/hqdefault.jpg?sqp=-oaymwEZCPYBEIoBSFXyq4qpAwsIARUAAIhCGAFwAQ==&amp;rs=AOn4CLAJOxcIPjGIL65iadoNG3y-5_8fBQ</t>
  </si>
  <si>
    <t>Subscribe to Autodesk Virtual Academy: http://www.ketiv.com/ava Engineers and Designers need to share data with various departments, but face the dilemma of ...</t>
  </si>
  <si>
    <t>oKXlCNoUNMA</t>
  </si>
  <si>
    <t>Inventor Presentation Environment | Autodesk Virtual Academy</t>
  </si>
  <si>
    <t>https://www.youtube.com/watch?v=rocsfYdl4m0</t>
  </si>
  <si>
    <t>https://i.ytimg.com/vi/rocsfYdl4m0/hqdefault.jpg?sqp=-oaymwEZCPYBEIoBSFXyq4qpAwsIARUAAIhCGAFwAQ==&amp;rs=AOn4CLAugE4ko2E6LuuZ2dlIpTjXZoxW7g</t>
  </si>
  <si>
    <t>Subscribe to Autodesk Virtual Academy: http://www.ketiv.com/ava The 2017 version of Inventor Presentations is revamped and unlike anything in prior releases....</t>
  </si>
  <si>
    <t>akn_include, KETIV, KETIV Technologies Inc, AVA, KETIV AVA, KAVA, Autodesk Inventor, Autodesk, Inventor 2017, Autodesk Inventor 2017, 3D PDF, New in Inventor...</t>
  </si>
  <si>
    <t>rocsfYdl4m0</t>
  </si>
  <si>
    <t>Autodesk Virtual Academy: The Future of Making Things with Simulation</t>
  </si>
  <si>
    <t>https://www.youtube.com/watch?v=sdOQp35tInc</t>
  </si>
  <si>
    <t>https://i.ytimg.com/vi/sdOQp35tInc/hqdefault.jpg?sqp=-oaymwEZCPYBEIoBSFXyq4qpAwsIARUAAIhCGAFwAQ==&amp;rs=AOn4CLDj-kym5-zT3ezzUmCwZ3AvlD0TVQ</t>
  </si>
  <si>
    <t>Subscribe to Autodesk Virtual Academy: http://www.ketiv.com/ava Join Autodesk Simulation Expert, James Herzing, and learn about Autodesk's evolving simulatio...</t>
  </si>
  <si>
    <t>akn_include, KETIV, KETIV AVA, KETIV Tech, KETIV Technologies Inc., Fusion 360, Autodesk Fusion 360, Simulation, Fusion Simulation, Fusion 360 Simulation, Th...</t>
  </si>
  <si>
    <t>sdOQp35tInc</t>
  </si>
  <si>
    <t>Webcast: iLogic Design Automation</t>
  </si>
  <si>
    <t>https://www.youtube.com/watch?v=2QzyWEsSVNw</t>
  </si>
  <si>
    <t>https://i.ytimg.com/vi/2QzyWEsSVNw/hqdefault.jpg?sqp=-oaymwEZCPYBEIoBSFXyq4qpAwsIARUAAIhCGAFwAQ==&amp;rs=AOn4CLBFSWen1FBmBV1i-Z1Y2DOkjPgb8g</t>
  </si>
  <si>
    <t>Contact KETIV at questions@ketiv.com or 866.465.3848 Are you wasting valuable engineering resources through unnecessary repetition? iLogic is a powerful Inve...</t>
  </si>
  <si>
    <t>akn_include, Autodesk, Autodesk Inventor, Inventor, Inventor 2017, Autodesk Inventor 2017, iLogic, Inventor iLogic, Autodesk Inventor 2016 iLogic, Autodesk I...</t>
  </si>
  <si>
    <t>2QzyWEsSVNw</t>
  </si>
  <si>
    <t>Autodesk Virtual Academy: Fusion Team and BIM 360 Team</t>
  </si>
  <si>
    <t>https://www.youtube.com/watch?v=OkfcsQnjjWQ</t>
  </si>
  <si>
    <t>https://i.ytimg.com/vi/OkfcsQnjjWQ/hqdefault.jpg?sqp=-oaymwEZCPYBEIoBSFXyq4qpAwsIARUAAIhCGAFwAQ==&amp;rs=AOn4CLALqeGoWsRrWoZc5WxtFNzh2Tkaew</t>
  </si>
  <si>
    <t>Subscribe to Autodesk Virtual Academy: http://www.ketiv.com/ava If youÃ¢â‚¬â„¢re trying to collaborate via email or shared network drives, chances are youÃ¢â‚¬â„¢re strugg...</t>
  </si>
  <si>
    <t>akn_include, KETIV, KETIV Technologies, Autodesk, Fusion Team, BIM 360 Team, A360, A360 Drive, Fusion, Autodesk Fusion, Autodesk Fusion Team, Autodesk BIM 36...</t>
  </si>
  <si>
    <t>OkfcsQnjjWQ</t>
  </si>
  <si>
    <t>Fusion Team 2017 Overview</t>
  </si>
  <si>
    <t>https://www.youtube.com/watch?v=ciKAN3G8zos</t>
  </si>
  <si>
    <t>https://i.ytimg.com/vi/ciKAN3G8zos/hqdefault.jpg?sqp=-oaymwEZCPYBEIoBSFXyq4qpAwsIARUAAIhCGAFwAQ==&amp;rs=AOn4CLBIPirRrKbVvfMpWUkerx6stiQXGA</t>
  </si>
  <si>
    <t>Fusion Team gives you one central place for all project design information. Interact directly with models and drawings right in your browser, capture feedbac...</t>
  </si>
  <si>
    <t>ciKAN3G8zos</t>
  </si>
  <si>
    <t>Autodesk Virtual Academy: Guided Tutorials in Inventor</t>
  </si>
  <si>
    <t>https://www.youtube.com/watch?v=7zeaHO4MseQ</t>
  </si>
  <si>
    <t>https://i.ytimg.com/vi/7zeaHO4MseQ/hqdefault.jpg?sqp=-oaymwEZCPYBEIoBSFXyq4qpAwsIARUAAIhCGAFwAQ==&amp;rs=AOn4CLCo2QzdjmaGyqpbMgNPiASggYuPow</t>
  </si>
  <si>
    <t>Subscribe to Autodesk Virtual Academy: http://www.ketiv.com/ava Over the course of the last few years, Autodesk has been creating a platform in which users h...</t>
  </si>
  <si>
    <t>7zeaHO4MseQ</t>
  </si>
  <si>
    <t>Autodesk Virtual Academy: Fusion 360 Collaboration</t>
  </si>
  <si>
    <t>https://www.youtube.com/watch?v=JB3Dg0lPmVY</t>
  </si>
  <si>
    <t>https://i.ytimg.com/vi/JB3Dg0lPmVY/hqdefault.jpg?sqp=-oaymwEZCPYBEIoBSFXyq4qpAwsIARUAAIhCGAFwAQ==&amp;rs=AOn4CLAX77Lp9iKpXVVjCOomAkM9uw93ww</t>
  </si>
  <si>
    <t>Subscribe to Autodesk Virtual Academy: http://www.ketiv.com/ava Fusion 360 brings your team together for collaborative product development. With its collabor...</t>
  </si>
  <si>
    <t>akn_include, KETIV, KETIV AVA, KETIV Tech, KETIV Technologies Inc., Fusion 360, Autodesk Fusion 360, Fusion 360 Intro, Fusion CAM, Fusion CAD, HSM, Autodesk ...</t>
  </si>
  <si>
    <t>JB3Dg0lPmVY</t>
  </si>
  <si>
    <t>Inventor Insider Attendee Feedback</t>
  </si>
  <si>
    <t>https://www.youtube.com/watch?v=kHTxcmKzWIU</t>
  </si>
  <si>
    <t>https://i.ytimg.com/vi/kHTxcmKzWIU/hqdefault.jpg?sqp=-oaymwEZCPYBEIoBSFXyq4qpAwsIARUAAIhCGAFwAQ==&amp;rs=AOn4CLAY6FcqViz9LiLk97bJ1ltkf3qjLw</t>
  </si>
  <si>
    <t>KETIV and Autodesk teamed up to give a guided tour of the upcoming features in Autodesk Inventor and an opportunity to give feedback to the team behind the s...</t>
  </si>
  <si>
    <t>Inventor Insider, Inventor Gunslinger, Inventor Beta, Inventor 2018 Beta, KETIV Technologies, Autodesk, Inventor 2018 Alpha, Autodesk Inventor, Autodesk Inve...</t>
  </si>
  <si>
    <t>kHTxcmKzWIU</t>
  </si>
  <si>
    <t>Autodesk Virtual Academy: Inventor Fundamentals - Vault Workflow</t>
  </si>
  <si>
    <t>https://www.youtube.com/watch?v=eImf5RAIFv4</t>
  </si>
  <si>
    <t>https://i.ytimg.com/vi/eImf5RAIFv4/hqdefault.jpg?sqp=-oaymwEZCPYBEIoBSFXyq4qpAwsIARUAAIhCGAFwAQ==&amp;rs=AOn4CLDmJwQRqvSjDYUqdFd7mnfsRwegzQ</t>
  </si>
  <si>
    <t>Subscribe to Autodesk Virtual Academy: http://www.ketiv.com/ava Data management is important to any business. Keeping track of your files and having valid ba...</t>
  </si>
  <si>
    <t>eImf5RAIFv4</t>
  </si>
  <si>
    <t>Webcast: Switch to Autodesk Industry Collections</t>
  </si>
  <si>
    <t>https://www.youtube.com/watch?v=7viC0TI2_fs</t>
  </si>
  <si>
    <t>https://i.ytimg.com/vi/7viC0TI2_fs/hqdefault.jpg?sqp=-oaymwEZCPYBEIoBSFXyq4qpAwsIARUAAIhCGAFwAQ==&amp;rs=AOn4CLBs5epIgLaiOEGjsC-Xw2r2zgCrdg</t>
  </si>
  <si>
    <t>Contact KETIV at questions@ketiv.com or 866.465.3848 Join us for an in-depth look at switching subscriptions. We'll be covering the benefits your team will r...</t>
  </si>
  <si>
    <t>Industry Collections, AEC Collection, Product Design Collection, Autodesk, akn_include, KETIV, KETIV Technologies, KETIV Technologies Inc, Product Design Sui...</t>
  </si>
  <si>
    <t>7viC0TI2_fs</t>
  </si>
  <si>
    <t>Autodesk Virtual Academy: Inventor - 3D PDF</t>
  </si>
  <si>
    <t>https://www.youtube.com/watch?v=rXQn0Pk2H1I</t>
  </si>
  <si>
    <t>https://i.ytimg.com/vi/rXQn0Pk2H1I/hqdefault.jpg?sqp=-oaymwEZCPYBEIoBSFXyq4qpAwsIARUAAIhCGAFwAQ==&amp;rs=AOn4CLCjc09RseHXChfnyzUM0a3hPdHMQQ</t>
  </si>
  <si>
    <t>Subscribe to Autodesk Virtual Academy: http://www.ketiv.com/ava Export Model to 3D PDF is a great tool that allows you to share your designs in an interactiv...</t>
  </si>
  <si>
    <t>rXQn0Pk2H1I</t>
  </si>
  <si>
    <t>Autodesk Virtual Academy: Modifying 2D Sketches in Inventor</t>
  </si>
  <si>
    <t>https://www.youtube.com/watch?v=HBHbLPPAMRg</t>
  </si>
  <si>
    <t>https://i.ytimg.com/vi/HBHbLPPAMRg/hqdefault.jpg?sqp=-oaymwEZCPYBEIoBSFXyq4qpAwsIARUAAIhCGAFwAQ==&amp;rs=AOn4CLAJw82YN_8WXb3lSaj__4sX4V91-w</t>
  </si>
  <si>
    <t>Subscribe to Autodesk Virtual Academy: http://www.ketiv.com/ava There are thousands of different ways to build a part in Inventor and Sketching is at the ver...</t>
  </si>
  <si>
    <t>akn_include, KETIV, KETIV Technologies Inc, AVA, KETIV AVA, KAVA, Autodesk Inventor, Autodesk, Inventor 2017, Autodesk Inventor 2017, Sketch, Inventor Sketch...</t>
  </si>
  <si>
    <t>HBHbLPPAMRg</t>
  </si>
  <si>
    <t>What's New in Fusion 360 November 2016 Update</t>
  </si>
  <si>
    <t>https://www.youtube.com/watch?v=i9hA25oOdVQ</t>
  </si>
  <si>
    <t>https://i.ytimg.com/vi/i9hA25oOdVQ/hqdefault.jpg?sqp=-oaymwEZCPYBEIoBSFXyq4qpAwsIARUAAIhCGAFwAQ==&amp;rs=AOn4CLB45TSA1hmLYQQM7HTu4CkwXeIgGQ</t>
  </si>
  <si>
    <t>In this Fusion 360 update, Autodesk is bringing enhancements to every workspace. Watch this video to see the new simulation study types, new 4 &amp; 5 axis CAM t...</t>
  </si>
  <si>
    <t>KETIV, KETIV Technologies, Fusion 360, Fusion 360 Update, Fusion 360 November 2016, Fusion 360 November 2016 Update, What's New in Fusion 360, Fusion 360 4 a...</t>
  </si>
  <si>
    <t>i9hA25oOdVQ</t>
  </si>
  <si>
    <t>Autodesk Virtual Academy: What's New in Inventor 2017.3 (R3)</t>
  </si>
  <si>
    <t>https://www.youtube.com/watch?v=F7yHwhgSOCo</t>
  </si>
  <si>
    <t>https://i.ytimg.com/vi/F7yHwhgSOCo/hqdefault.jpg?sqp=-oaymwEZCPYBEIoBSFXyq4qpAwsIARUAAIhCGAFwAQ==&amp;rs=AOn4CLCvvrniwZAGrEkVFKs09IrcjcmiVg</t>
  </si>
  <si>
    <t>Join us for a special session with Loren Welch, Inventor Product Manager at Autodesk, who joined us to show off the brand new Inventor 2017.3 update. See new...</t>
  </si>
  <si>
    <t>F7yHwhgSOCo</t>
  </si>
  <si>
    <t>Autodesk Virtual Academy: Inventor Fundamentals - Project Files</t>
  </si>
  <si>
    <t>https://www.youtube.com/watch?v=uxAv2APB5Wc</t>
  </si>
  <si>
    <t>https://i.ytimg.com/vi/uxAv2APB5Wc/hqdefault.jpg?sqp=-oaymwEZCPYBEIoBSFXyq4qpAwsIARUAAIhCGAFwAQ==&amp;rs=AOn4CLChbMC0oJxjSbM0p_wkBckJxvLWNw</t>
  </si>
  <si>
    <t>Subscribe to Autodesk Virtual Academy: http://www.ketiv.com/ava Are you properly utilizing Inventor project files? A project is a method for organizing and a...</t>
  </si>
  <si>
    <t>akn_include, KETIV, KETIV Technologies Inc, AVA, KETIV AVA, KAVA, Autodesk Inventor, Autodesk, Inventor 2017, Autodesk Inventor 2017, Project Files, Inventor...</t>
  </si>
  <si>
    <t>uxAv2APB5Wc</t>
  </si>
  <si>
    <t>Inventor 2017.3 (R3) Update | What's New Overview</t>
  </si>
  <si>
    <t>https://www.youtube.com/watch?v=YC3ljV1Wu4A</t>
  </si>
  <si>
    <t>https://i.ytimg.com/vi/YC3ljV1Wu4A/hqdefault.jpg?sqp=-oaymwEZCPYBEIoBSFXyq4qpAwsIARUAAIhCGAFwAQ==&amp;rs=AOn4CLBME3CTGEwVDNU5TLm0H2IxJXgoBQ</t>
  </si>
  <si>
    <t>Learn more about the 2017.3 update at: http://blog.ketiv.com/whats-new-in-inventor-2017.3 Discover what's new in the Autodesk Inventor 2017.3 (R3) update. Se...</t>
  </si>
  <si>
    <t>Inventor, Autodesk, Autodesk Inventor, Autodesk Inventor 2017, Autodesk Inventor 2017.3, Autodesk Inventor Professional 2017, Autodesk inventor Professional ...</t>
  </si>
  <si>
    <t>YC3ljV1Wu4A</t>
  </si>
  <si>
    <t>Inventor 2017.3 (R3) | What's New Guided Tutorial</t>
  </si>
  <si>
    <t>https://www.youtube.com/watch?v=-jwUJeZVd5I</t>
  </si>
  <si>
    <t>https://i.ytimg.com/vi/-jwUJeZVd5I/hqdefault.jpg?sqp=-oaymwEZCPYBEIoBSFXyq4qpAwsIARUAAIhCGAFwAQ==&amp;rs=AOn4CLAOK0cAczQG_3PtRUZ0FvYPvm9zGQ</t>
  </si>
  <si>
    <t>Discover what's new in the Autodesk Inventor 2017.3 (R3) update. See the enhanced measure commands, multiple profile selections, project geometry improvement...</t>
  </si>
  <si>
    <t>Autodesk, Autodesk Inventor, Autodesk Inventor 2017, Autodesk Inventor 2017.3, Autodesk Inventor Professional 2017.3, Inventor 2017.3, Inventor R3, Autodesk ...</t>
  </si>
  <si>
    <t>Autodesk Virtual Academy: Bill of Materials - Fusion Lifecycle</t>
  </si>
  <si>
    <t>https://www.youtube.com/watch?v=JqK69rIIqOM</t>
  </si>
  <si>
    <t>https://i.ytimg.com/vi/JqK69rIIqOM/hqdefault.jpg?sqp=-oaymwEZCPYBEIoBSFXyq4qpAwsIARUAAIhCGAFwAQ==&amp;rs=AOn4CLDyDK8IyVHjZkHRqNF4FxM0EH2SBg</t>
  </si>
  <si>
    <t>Subscribe to Autodesk Virtual Academy: http://www.ketiv.com/ava An accurate Bill of Materials is essential to the success of manufacturing companies. Fusion ...</t>
  </si>
  <si>
    <t>akn_include, KETIV, KETIV Technologies Inc, Autodesk, Fusion Lifecycle, Bill of Materials, Bills of Material, Fusion, Parts List, Autodesk bill of Materials,...</t>
  </si>
  <si>
    <t>JqK69rIIqOM</t>
  </si>
  <si>
    <t>Autodesk Virtual Academy: Simulation with Autodesk CFD</t>
  </si>
  <si>
    <t>https://www.youtube.com/watch?v=D4SxEuUbfJ0</t>
  </si>
  <si>
    <t>https://i.ytimg.com/vi/D4SxEuUbfJ0/hqdefault.jpg?sqp=-oaymwEZCPYBEIoBSFXyq4qpAwsIARUAAIhCGAFwAQ==&amp;rs=AOn4CLCxeXweSBWZzl0aIkSgfQ12DRJkkw</t>
  </si>
  <si>
    <t>Subscribe to Autodesk Virtual Academy: http://www.ketiv.com/ava Have you thought about validating your designs with a simulation tool? Autodesk CFD provides ...</t>
  </si>
  <si>
    <t>akn_include, Autodesk, Autodesk Software, Autodesk CFD, CFD, Computational fluid dynamics, Autodesk Computational fluid dynamics, Thermal Simulation, Simulat...</t>
  </si>
  <si>
    <t>D4SxEuUbfJ0</t>
  </si>
  <si>
    <t>Autodesk Virtual Academy: Vault Care 101</t>
  </si>
  <si>
    <t>https://www.youtube.com/watch?v=hbkCN01ibLs</t>
  </si>
  <si>
    <t>https://i.ytimg.com/vi/hbkCN01ibLs/hqdefault.jpg?sqp=-oaymwEZCPYBEIoBSFXyq4qpAwsIARUAAIhCGAFwAQ==&amp;rs=AOn4CLCHcnPJbAdjgFjYhVvNqdmg0aEChg</t>
  </si>
  <si>
    <t>Subscribe to Autodesk Virtual Academy: http://www.ketiv.com/ava Join KETIV's Vault expert Rich Sanchez as he reveals secrets for a successful implementation ...</t>
  </si>
  <si>
    <t>akn_include, KETIV, KETIV Technologies Inc, AVA, KETIV AVA, KAVA, Vault, Autodesk Vault, Vault 2017, Vault 2016, Autodesk Vault 2016, Autodesk Vault 2017, Va...</t>
  </si>
  <si>
    <t>hbkCN01ibLs</t>
  </si>
  <si>
    <t>Autodesk Virtual Academy: Fusion 360 - From CAD to CAM</t>
  </si>
  <si>
    <t>https://www.youtube.com/watch?v=rxcvdRbVRoc</t>
  </si>
  <si>
    <t>https://i.ytimg.com/vi/rxcvdRbVRoc/hqdefault.jpg?sqp=-oaymwEZCPYBEIoBSFXyq4qpAwsIARUAAIhCGAFwAQ==&amp;rs=AOn4CLBBSlFDDq41Nr979vED_07UZbdvtg</t>
  </si>
  <si>
    <t>Subscribe to Autodesk Virtual Academy: http://www.ketiv.com/ava Are you currently using separate CAD and CAM tools in your workflow? If so, you run the risk ...</t>
  </si>
  <si>
    <t>rxcvdRbVRoc</t>
  </si>
  <si>
    <t>Autodesk Virtual Academy: Panel Design in AutoCAD Electrical</t>
  </si>
  <si>
    <t>https://www.youtube.com/watch?v=bF8rHcI_KdE</t>
  </si>
  <si>
    <t>https://i.ytimg.com/vi/bF8rHcI_KdE/hqdefault.jpg?sqp=-oaymwEZCPYBEIoBSFXyq4qpAwsIARUAAIhCGAFwAQ==&amp;rs=AOn4CLDyMUZbzULBXqzXrUt99U-WHiM27g</t>
  </si>
  <si>
    <t>Subscribe to Autodesk Virtual Academy: http://www.ketiv.com/ava This week's Autodesk Virtual Academy will reveal how to populate a panel from your schematic,...</t>
  </si>
  <si>
    <t>akn_include, KETIV, KETIV Technologies Inc., Autodesk, Autodesk AutoCAD, Autodesk AutoCAD Electrical, Autodesk AutoCAD Electrical 2017, AutoCAD Electrical 20...</t>
  </si>
  <si>
    <t>bF8rHcI_KdE</t>
  </si>
  <si>
    <t>Autodesk Virtual Academy: Grow Your Skills with These Resources</t>
  </si>
  <si>
    <t>https://www.youtube.com/watch?v=654SzKMHmck</t>
  </si>
  <si>
    <t>https://i.ytimg.com/vi/654SzKMHmck/hqdefault.jpg?sqp=-oaymwEZCPYBEIoBSFXyq4qpAwsIARUAAIhCGAFwAQ==&amp;rs=AOn4CLCAwyPrLZdGvG1YD-r5xF31Iwkm5Q</t>
  </si>
  <si>
    <t>Subscribe to Autodesk Virtual Academy: http://www.ketiv.com/ava Get the most from your Autodesk tools by continuing to learn about the capabilities, systems,...</t>
  </si>
  <si>
    <t>KETIV, Autodesk, Autodesk Virtual Academy, KETIV Training, Autodesk Training, Autodesk Learning, KETIV Technologies, Autodesk Resources, akn_include, KETIV A...</t>
  </si>
  <si>
    <t>654SzKMHmck</t>
  </si>
  <si>
    <t>Autodesk Virtual Academy: Inventor Connected Design on A360</t>
  </si>
  <si>
    <t>https://www.youtube.com/watch?v=turtuJBpxAU</t>
  </si>
  <si>
    <t>https://i.ytimg.com/vi/turtuJBpxAU/hqdefault.jpg?sqp=-oaymwEZCPYBEIoBSFXyq4qpAwsIARUAAIhCGAFwAQ==&amp;rs=AOn4CLAxJZYZZZlRs4rqEXNzreOUUBjaBg</t>
  </si>
  <si>
    <t>Subscribe to Autodesk Virtual Academy: http://www.ketiv.com/ava Inventor Connected Design on A360 allows you to easily collaborate with anyone, anywhere, on ...</t>
  </si>
  <si>
    <t>akn_include, KETIV, KETIV Technologies, Autodesk, Autodesk Inventor, Autodesk Inventor 2017, Autodesk Inventor 2016, Inventor, Inventor 2017, Inventor 2016, ...</t>
  </si>
  <si>
    <t>turtuJBpxAU</t>
  </si>
  <si>
    <t>Design &amp; Document Skid Based Processing Equipment Webcast</t>
  </si>
  <si>
    <t>https://www.youtube.com/watch?v=vyi3rK8RUIg</t>
  </si>
  <si>
    <t>https://i.ytimg.com/vi/vyi3rK8RUIg/hqdefault.jpg?sqp=-oaymwEZCPYBEIoBSFXyq4qpAwsIARUAAIhCGAFwAQ==&amp;rs=AOn4CLBkaXAPCfEkx5j7xvDyrfm6ZtsMZw</t>
  </si>
  <si>
    <t>Contact KETIV at questions@ketiv.com or 866.465.3848 Skid Structures are designed and fabricated to accommodate heavy industrial equipment including vessels,...</t>
  </si>
  <si>
    <t>akn_include, Autodesk, KETIV Technologies Inc., Autodesk Inventor, Autodesk Inventor 2017, NASTRAN, Autodesk NASTRAN, Nastran In-CAD, Nastran In-CAD 2017, Sk...</t>
  </si>
  <si>
    <t>vyi3rK8RUIg</t>
  </si>
  <si>
    <t>Autodesk Virtual Academy: Creating BIM-Ready Models in Inventor</t>
  </si>
  <si>
    <t>https://www.youtube.com/watch?v=seh5DYDRELg</t>
  </si>
  <si>
    <t>https://i.ytimg.com/vi/seh5DYDRELg/hqdefault.jpg?sqp=-oaymwEZCPYBEIoBSFXyq4qpAwsIARUAAIhCGAFwAQ==&amp;rs=AOn4CLD29WedArSXlcC8XbWusHYB_5Jl_w</t>
  </si>
  <si>
    <t>Subscribe to Autodesk Virtual Academy: http://www.ketiv.com/ava Do you collaborate with architectural, engineering, and construction (AEC) professionals? If ...</t>
  </si>
  <si>
    <t>akn_include, KETIV Technologies, Autodesk, KETIV, KETIV Technologies Inc., Inventor, Autodesk inventor, Autodesk Desktop Application, Autodesk Inventor 2017,...</t>
  </si>
  <si>
    <t>seh5DYDRELg</t>
  </si>
  <si>
    <t>Autodesk Virtual Academy AEC: Integrating Manufacturers' Models in Revit</t>
  </si>
  <si>
    <t>https://www.youtube.com/watch?v=SIyPiATNwfw</t>
  </si>
  <si>
    <t>https://i.ytimg.com/vi/SIyPiATNwfw/hqdefault.jpg?sqp=-oaymwEZCPYBEIoBSFXyq4qpAwsIARUAAIhCGAFwAQ==&amp;rs=AOn4CLDh0jPW9NVUptxo2gogUgYHITCZ5Q</t>
  </si>
  <si>
    <t>Subscribe to Autodesk Virtual Academy: http://www.ketiv.com/ava In this week's session, find out what type of BIM model your manufacturer can give you and ho...</t>
  </si>
  <si>
    <t>SIyPiATNwfw</t>
  </si>
  <si>
    <t>Autodesk BIM for BPM</t>
  </si>
  <si>
    <t>https://www.youtube.com/watch?v=7pLzzdZ9KM0</t>
  </si>
  <si>
    <t>https://i.ytimg.com/vi/7pLzzdZ9KM0/hqdefault.jpg?sqp=-oaymwEZCPYBEIoBSFXyq4qpAwsIARUAAIhCGAFwAQ==&amp;rs=AOn4CLBwuJr593jNNun9F6Y6uswVJikgxQ</t>
  </si>
  <si>
    <t>This video introduces Building Information Modeling, or BIM, for Building Product Manufacturers. It shows you how you can use Autodesk Inventor to convert yo...</t>
  </si>
  <si>
    <t>BIM, BPM, Autodesk, Inventor, Autodesk Inventor, Autodesk Revit, Revit</t>
  </si>
  <si>
    <t>7pLzzdZ9KM0</t>
  </si>
  <si>
    <t>Autodesk Virtual Academy: Top 5 KETIV Support Solutions</t>
  </si>
  <si>
    <t>https://www.youtube.com/watch?v=AabntBdbFB8</t>
  </si>
  <si>
    <t>https://i.ytimg.com/vi/AabntBdbFB8/hqdefault.jpg?sqp=-oaymwEZCPYBEIoBSFXyq4qpAwsIARUAAIhCGAFwAQ==&amp;rs=AOn4CLC7uWx3FuzAVHwpJq3yPP6BtQROdQ</t>
  </si>
  <si>
    <t>Subscribe to Autodesk Virtual Academy: http://www.ketiv.com/ava Have you run into difficulties with your Autodesk tools? Perhaps an installation issue? Graph...</t>
  </si>
  <si>
    <t>akn_include, KETIV Technologies, Autodesk, KETIV, KETIV Technologies Inc., Inventor, Autodesk inventor, Autodesk Desktop Application, Autodesk Vault, Autodes...</t>
  </si>
  <si>
    <t>AabntBdbFB8</t>
  </si>
  <si>
    <t>Autodesk Virtual Academy: Thermal Simulation in Fusion 360</t>
  </si>
  <si>
    <t>https://www.youtube.com/watch?v=jBBLKpFeWqE</t>
  </si>
  <si>
    <t>https://i.ytimg.com/vi/jBBLKpFeWqE/hqdefault.jpg?sqp=-oaymwEZCPYBEIoBSFXyq4qpAwsIARUAAIhCGAFwAQ==&amp;rs=AOn4CLBHDFg5OtpHMHLoUa0Eq_SAX8RH8w</t>
  </si>
  <si>
    <t>Subscribe to Autodesk Virtual Academy: http://www.ketiv.com/ava Do you have a product that has an optimal operating temperature? Will elevated temps cause pr...</t>
  </si>
  <si>
    <t>akn_include, KETIV, KETIV AVA, KETIV Tech, KETIV Technologies Inc., Fusion 360, Autodesk Fusion 360, Fusion 360 Intro, Simulation, Fusion Simulation, Fusion ...</t>
  </si>
  <si>
    <t>jBBLKpFeWqE</t>
  </si>
  <si>
    <t>Fusion 360: Testing and Simulation</t>
  </si>
  <si>
    <t>https://www.youtube.com/watch?v=A7AvA0nFkoU</t>
  </si>
  <si>
    <t>https://i.ytimg.com/vi/A7AvA0nFkoU/hqdefault.jpg?sqp=-oaymwEZCPYBEIoBSFXyq4qpAwsIARUAAIhCGAFwAQ==&amp;rs=AOn4CLA1Ah3BDhoDQDjnOBFCuH7djedwjg</t>
  </si>
  <si>
    <t>See how you can use simulation tools in Fusion 360 to calculate static stress and modal frequencies. Contact KETIV at questions@ketiv.com or 866.465.3848</t>
  </si>
  <si>
    <t>Fusion 360, Fusion 360 Simulation, Fusion 360 Testing, Simulation, Fusion 360 Sim, Sim, Sim and test, Sim and Testing, Testing, Stress testing, Linear Stress...</t>
  </si>
  <si>
    <t>A7AvA0nFkoU</t>
  </si>
  <si>
    <t>Dive into Industry Collections Webcast</t>
  </si>
  <si>
    <t>https://www.youtube.com/watch?v=Oi8Yu7JUi8M</t>
  </si>
  <si>
    <t>https://i.ytimg.com/vi/Oi8Yu7JUi8M/hqdefault.jpg?sqp=-oaymwEZCPYBEIoBSFXyq4qpAwsIARUAAIhCGAFwAQ==&amp;rs=AOn4CLBh6h1mZtnQtPpFypvMST61wr10Aw</t>
  </si>
  <si>
    <t>Contact KETIV at questions@ketiv.com or 866.465.3848 Autodesk's new Industry Collections provide access to multiple Autodesk products, offering greater value...</t>
  </si>
  <si>
    <t>akn_include, Autodesk, AutoCAD, Industry Collections, Product Design Collection, AEC Collection, Architecture Eningeering and Construction Collection, Archit...</t>
  </si>
  <si>
    <t>Oi8Yu7JUi8M</t>
  </si>
  <si>
    <t>Autodesk Virtual Academy: Inventor Styles 101</t>
  </si>
  <si>
    <t>https://www.youtube.com/watch?v=7ooRtr38sMo</t>
  </si>
  <si>
    <t>https://i.ytimg.com/vi/7ooRtr38sMo/hqdefault.jpg?sqp=-oaymwEZCPYBEIoBSFXyq4qpAwsIARUAAIhCGAFwAQ==&amp;rs=AOn4CLDuvH2WDgp6GUkzsv2z9JUb0_N99w</t>
  </si>
  <si>
    <t>Subscribe to Autodesk Virtual Academy: http://www.ketiv.com/ava The Inventor Styles Libraries help you control the look of your drawings and more. There is a...</t>
  </si>
  <si>
    <t>7ooRtr38sMo</t>
  </si>
  <si>
    <t>Autodesk Virtual Academy: PDF Import - New in AutoCAD 2017</t>
  </si>
  <si>
    <t>https://www.youtube.com/watch?v=4wDQsEL4YwY</t>
  </si>
  <si>
    <t>https://i.ytimg.com/vi/4wDQsEL4YwY/hqdefault.jpg?sqp=-oaymwEZCPYBEIoBSFXyq4qpAwsIARUAAIhCGAFwAQ==&amp;rs=AOn4CLDJOwy9L3nfHND0BKsl8EM-e25OBA</t>
  </si>
  <si>
    <t>Subscribe to Autodesk Virtual Academy: http://www.ketiv.com/ava One of the most requested product enhancements for AutoCAD was better PDF import into AutoCAD...</t>
  </si>
  <si>
    <t>akn_include, Autodesk (Award Winner), Autodesk Virtual Academy, KETIV Autodesk Virtual Academy, KETIV AVA, Autocad (Software), Autocad 2017, Autodesk AutoCAD...</t>
  </si>
  <si>
    <t>4wDQsEL4YwY</t>
  </si>
  <si>
    <t>Soul of the Machine | Tom Markusic - Firefly Space Systems</t>
  </si>
  <si>
    <t>https://www.youtube.com/watch?v=YK4NXzVR2_c</t>
  </si>
  <si>
    <t>https://i.ytimg.com/vi/YK4NXzVR2_c/hqdefault.jpg?sqp=-oaymwEZCPYBEIoBSFXyq4qpAwsIARUAAIhCGAFwAQ==&amp;rs=AOn4CLA3oHH8LjCyM9Qb3HmeszymHuuLhA</t>
  </si>
  <si>
    <t>Soul of the Machine tells the stories of designers and engineers that work to bring products with global impact to life. Episode 2 features Tom Markusic, CEO...</t>
  </si>
  <si>
    <t>KETIV, Autodesk, Firefly Space Systems, Customer Success, KETIV Customer Success, Propulsion Engines</t>
  </si>
  <si>
    <t>YK4NXzVR2_c</t>
  </si>
  <si>
    <t>Soul of the Machine | Jon Godbolt - SAFE Boats International</t>
  </si>
  <si>
    <t>https://www.youtube.com/watch?v=1CDNVId2KlI</t>
  </si>
  <si>
    <t>https://i.ytimg.com/vi/1CDNVId2KlI/hqdefault.jpg?sqp=-oaymwEZCPYBEIoBSFXyq4qpAwsIARUAAIhCGAFwAQ==&amp;rs=AOn4CLD0fEGq58I2NTWaZTVySYvLTdX4Pg</t>
  </si>
  <si>
    <t>Soul of the Machine tells the story of designers and engineers that work to bring products with global impact to life. SAFE Boats is a KETIV customer and thi...</t>
  </si>
  <si>
    <t>SAFE Boats, KETIV, Autodesk, Customer Success, KETIV Customer Success, Autodesk Design, engineer, engineering, cad, cam, computer aided design, computer aide...</t>
  </si>
  <si>
    <t>1CDNVId2KlI</t>
  </si>
  <si>
    <t>Autodesk Virtual Academy: What is Advance Steel?</t>
  </si>
  <si>
    <t>https://www.youtube.com/watch?v=O9U6Ge5sBYE</t>
  </si>
  <si>
    <t>https://i.ytimg.com/vi/O9U6Ge5sBYE/hqdefault.jpg?sqp=-oaymwEZCPYBEIoBSFXyq4qpAwsIARUAAIhCGAFwAQ==&amp;rs=AOn4CLBlub_UtN9cuB7pZoliwSabk9JHZQ</t>
  </si>
  <si>
    <t>Subscribe to Autodesk Virtual Academy: http://www.ketiv.com/ava Advance Steel detailing software is built on the familiar AutoCAD platform. Structural engine...</t>
  </si>
  <si>
    <t>O9U6Ge5sBYE</t>
  </si>
  <si>
    <t>Autodesk Virtual Academy AEC: PDF Import - New in AutoCAD 2017</t>
  </si>
  <si>
    <t>https://www.youtube.com/watch?v=m4b6IwrQYos</t>
  </si>
  <si>
    <t>https://i.ytimg.com/vi/m4b6IwrQYos/hqdefault.jpg?sqp=-oaymwEZCPYBEIoBSFXyq4qpAwsIARUAAIhCGAFwAQ==&amp;rs=AOn4CLDY85_uYqmkSLdHyRZsgh32kKk9JA</t>
  </si>
  <si>
    <t>Subscribe to Autodesk Virtual Academy AEC: http://hs.ketiv.com/ava-aec One of the most requested product enhancements for AutoCAD was better PDF import into ...</t>
  </si>
  <si>
    <t>m4b6IwrQYos</t>
  </si>
  <si>
    <t>Autodesk Virtual Academy: Linking File Properties with Autodesk Vault</t>
  </si>
  <si>
    <t>https://www.youtube.com/watch?v=czq5PZ-mh0k</t>
  </si>
  <si>
    <t>https://i.ytimg.com/vi/czq5PZ-mh0k/hqdefault.jpg?sqp=-oaymwEZCPYBEIoBSFXyq4qpAwsIARUAAIhCGAFwAQ==&amp;rs=AOn4CLC-OUKVNaJUOKTJRGqXBMZkST6qsw</t>
  </si>
  <si>
    <t>Subscribe to Autodesk Virtual Academy: http://www.ketiv.com/ava Save time and avoid errors by automatically populating Vault fields with custom file properti...</t>
  </si>
  <si>
    <t>akn_include, KETIV, KETIV Technologies Inc, AVA, KETIV AVA, KAVA, Vault, Autodesk Vault, Vault 2017, Vault 2016, Autodesk Vault 2016, Autodesk Vault 2017</t>
  </si>
  <si>
    <t>czq5PZ-mh0k</t>
  </si>
  <si>
    <t>Autodesk Virtual Academy: Fusion 360 Basics and Simulation</t>
  </si>
  <si>
    <t>https://www.youtube.com/watch?v=8x05wqconco</t>
  </si>
  <si>
    <t>https://i.ytimg.com/vi/8x05wqconco/hqdefault.jpg?sqp=-oaymwEZCPYBEIoBSFXyq4qpAwsIARUAAIhCGAFwAQ==&amp;rs=AOn4CLDaToUi7mCycVcLwZBufcTB_rBt7Q</t>
  </si>
  <si>
    <t>Subscribe to Autodesk Virtual Academy: http://www.ketiv.com/ava Fusion 360 has completely changed the way you take a part from conceptual design to manufactu...</t>
  </si>
  <si>
    <t>akn_include, KETIV, KETIV AVA, KETIV Tech, KETIV Technologies Inc., Fusion 360, Autodesk Fusion 360, Fusion 360 Intro, Simulation, Stress Testing, Fusion Sim...</t>
  </si>
  <si>
    <t>8x05wqconco</t>
  </si>
  <si>
    <t>What is Fusion 360</t>
  </si>
  <si>
    <t>https://www.youtube.com/watch?v=hOQo5sRdIu0</t>
  </si>
  <si>
    <t>https://i.ytimg.com/vi/hOQo5sRdIu0/hqdefault.jpg?sqp=-oaymwEZCPYBEIoBSFXyq4qpAwsIARUAAIhCGAFwAQ==&amp;rs=AOn4CLAtdUwgSxnNzDJht2KPv4Hw8A5ylQ</t>
  </si>
  <si>
    <t>Fusion 360 is the first 3D CAD, CAM, and CAE tool of its kind. It connects your entire product development process in a single cloud-based platform that work...</t>
  </si>
  <si>
    <t>Autodesk, Fusion 360, Autodesk Fusion 360, What is Autodesk Fusion 360, What is Fusion 360, Fusion 360 introduction, Fusion 360 intro</t>
  </si>
  <si>
    <t>hOQo5sRdIu0</t>
  </si>
  <si>
    <t>Autodesk Advance Steel Overview</t>
  </si>
  <si>
    <t>https://www.youtube.com/watch?v=Da4teWHtvLA</t>
  </si>
  <si>
    <t>https://i.ytimg.com/vi/Da4teWHtvLA/hqdefault.jpg?sqp=-oaymwEZCPYBEIoBSFXyq4qpAwsIARUAAIhCGAFwAQ==&amp;rs=AOn4CLA_oaPAPeZn4R-3SxWv33bzvpTzZw</t>
  </si>
  <si>
    <t>Advance Steel detailing software is built on the familiar AutoCAD platform. Structural engineering professionals use the software to help accelerate design, ...</t>
  </si>
  <si>
    <t>Autodesk, Autodesk Advance Steel, Advance Steel, AutoCAD, Autodesk AutoCAD, Autodesk AutoCAD 2017, Autodesk Advance Steel 2017, Autodesk AutoCAD 2016</t>
  </si>
  <si>
    <t>Da4teWHtvLA</t>
  </si>
  <si>
    <t>License Changes Webcast</t>
  </si>
  <si>
    <t>https://www.youtube.com/watch?v=VKKBMRyOOLQ</t>
  </si>
  <si>
    <t>https://i.ytimg.com/vi/VKKBMRyOOLQ/hqdefault.jpg?sqp=-oaymwEZCPYBEIoBSFXyq4qpAwsIARUAAIhCGAFwAQ==&amp;rs=AOn4CLDx3jSz3LpYla0PtjTSWt2qCJ0Bhg</t>
  </si>
  <si>
    <t>Contact KETIV at questions@ketiv.com or 866.465.3848 For Autodesk products worldwide, the company is phasing out of perpetual licenses for their software. As...</t>
  </si>
  <si>
    <t>Autodesk License Changes, Autodesk Perpetual License, Autodesk Licensing, Autodesk, Maintenance Subscription, Autodesk Maintenance, Autodesk Desktop Subscrip...</t>
  </si>
  <si>
    <t>VKKBMRyOOLQ</t>
  </si>
  <si>
    <t>Autodesk Virtual Academy: Autodesk Desktop Application</t>
  </si>
  <si>
    <t>https://www.youtube.com/watch?v=0NTY1PhqLXE</t>
  </si>
  <si>
    <t>https://i.ytimg.com/vi/0NTY1PhqLXE/hqdefault.jpg?sqp=-oaymwEZCPYBEIoBSFXyq4qpAwsIARUAAIhCGAFwAQ==&amp;rs=AOn4CLDZJGwng_2uG1rRyRyqWy2p_HkEDA</t>
  </si>
  <si>
    <t>Subscribe to Autodesk Virtual Academy: http://www.ketiv.com/ava The Autodesk desktop app serves as a single distination to access new product releases, full ...</t>
  </si>
  <si>
    <t>akn_include, Inventor, Autodesk Inventor (Software), Autodesk Inventor, Autodesk Inventor 2016, Inventor 2016, Inventor Professional 2016, Autodesk Inventor ...</t>
  </si>
  <si>
    <t>0NTY1PhqLXE</t>
  </si>
  <si>
    <t>Autodesk Nastran In-CAD Webcast</t>
  </si>
  <si>
    <t>https://www.youtube.com/watch?v=o9lZ0ANxDJ8</t>
  </si>
  <si>
    <t>https://i.ytimg.com/vi/o9lZ0ANxDJ8/hqdefault.jpg?sqp=-oaymwEZCPYBEIoBSFXyq4qpAwsIARUAAIhCGAFwAQ==&amp;rs=AOn4CLDpcOLcTtJqVHMw_QuCt7SwjtzeSg</t>
  </si>
  <si>
    <t>Autodesk Nastran In-CAD software is a general-purpose finite element analysis (FEA) tool for engineers and analysts and offers a range of simulation powered ...</t>
  </si>
  <si>
    <t>akn_include, KETIV Technologies, Autodesk, Nastran In-CAD, FEA, Finite Element Analysis, Software, Inventor, Autodesk Inventor, Autodesk Inventor 2017, Autod...</t>
  </si>
  <si>
    <t>o9lZ0ANxDJ8</t>
  </si>
  <si>
    <t>Autodesk Virtual Academy: Factory Design Utilities</t>
  </si>
  <si>
    <t>https://www.youtube.com/watch?v=HFOfkDMSVEI</t>
  </si>
  <si>
    <t>https://i.ytimg.com/vi/HFOfkDMSVEI/hqdefault.jpg?sqp=-oaymwEZCPYBEIoBSFXyq4qpAwsIARUAAIhCGAFwAQ==&amp;rs=AOn4CLD0pr8Ul2JM1M02NJ6IlmiOSWgrDw</t>
  </si>
  <si>
    <t>Subscribe to Autodesk Virtual Academy: http://www.ketiv.com/ava Factory Design Utilities help you conceptualize, plan, and validate manufacturing facilities ...</t>
  </si>
  <si>
    <t>HFOfkDMSVEI</t>
  </si>
  <si>
    <t>Autodesk Virtual Academy AEC: Introduction to Industry Collections</t>
  </si>
  <si>
    <t>https://www.youtube.com/watch?v=2iRBToTVb6I</t>
  </si>
  <si>
    <t>https://i.ytimg.com/vi/2iRBToTVb6I/hqdefault.jpg?sqp=-oaymwEZCPYBEIoBSFXyq4qpAwsIARUAAIhCGAFwAQ==&amp;rs=AOn4CLDlrYng0-cd9YLnszWH6OofxJGBSg</t>
  </si>
  <si>
    <t>Subscribe to Autodesk Virtual Academy for AEC: http://hs.ketiv.com/ava-aec More value, more flexibility, more simplicity. Learn about the all new Architectur...</t>
  </si>
  <si>
    <t>akn_include, KETIV, KETIV Technologies, Autodesk, Autodesk Industry Collections, What are Industry Collections, Autodesk Product Design Collection, Autodesk ...</t>
  </si>
  <si>
    <t>2iRBToTVb6I</t>
  </si>
  <si>
    <t>Autodesk Virtual Academy: Introduction to Industry Collections</t>
  </si>
  <si>
    <t>https://www.youtube.com/watch?v=uKcfPaEEpI8</t>
  </si>
  <si>
    <t>https://i.ytimg.com/vi/uKcfPaEEpI8/hqdefault.jpg?sqp=-oaymwEZCPYBEIoBSFXyq4qpAwsIARUAAIhCGAFwAQ==&amp;rs=AOn4CLCoNI3_EwxDbmXjabjPg_WDWXA9mg</t>
  </si>
  <si>
    <t>Subscribe to Autodesk Virtual Academy: http://www.ketiv.com/ava See the new Autodesk Industry Collections for yourself. This session will focus on the Produc...</t>
  </si>
  <si>
    <t>akn_include, KETIV, KETIV Technologies, Autodesk, Inventor, Inventor 2017, Inventor 2016, Autodesk Inventor Professional 2017, Autodesk Inventor Professional...</t>
  </si>
  <si>
    <t>uKcfPaEEpI8</t>
  </si>
  <si>
    <t>Autodesk Virtual Academy: Inventor Presentation and Exploded View</t>
  </si>
  <si>
    <t>https://www.youtube.com/watch?v=fED0c-AioHk</t>
  </si>
  <si>
    <t>https://i.ytimg.com/vi/fED0c-AioHk/hqdefault.jpg?sqp=-oaymwEZCPYBEIoBSFXyq4qpAwsIARUAAIhCGAFwAQ==&amp;rs=AOn4CLB-GsuESVZtiWZJTaWGfBuaUmPmzA</t>
  </si>
  <si>
    <t>Learn about the presentation utility and exploded views in Autodesk Inventor. Make your next presentation better than ever using tweaks, trails, sequences, a...</t>
  </si>
  <si>
    <t>fED0c-AioHk</t>
  </si>
  <si>
    <t>Autodesk Vault Professional Webcast</t>
  </si>
  <si>
    <t>https://www.youtube.com/watch?v=OLoVbmzK_QA</t>
  </si>
  <si>
    <t>https://i.ytimg.com/vi/OLoVbmzK_QA/hqdefault.jpg?sqp=-oaymwEZCPYBEIoBSFXyq4qpAwsIARUAAIhCGAFwAQ==&amp;rs=AOn4CLCH8e1uSITHhdrJRa-0NdBT4gPIMQ</t>
  </si>
  <si>
    <t>When it comes to streamlining collaboration between design, engineering, and manufacturing teams, Autodesk Vault Professional is an invaluable tool. Join KET...</t>
  </si>
  <si>
    <t>akn_include, Autodesk, Autodesk Vault, Autodesk Vault 2017, Vault 2017, Autodesk Vault 2016, Vault 2016, Vault Professional, Vault Basic, Vault Workgroup, Va...</t>
  </si>
  <si>
    <t>OLoVbmzK_QA</t>
  </si>
  <si>
    <t>Autodesk Virtual Academy: Inventor Frame Generator</t>
  </si>
  <si>
    <t>https://www.youtube.com/watch?v=fg_roEeU_DY</t>
  </si>
  <si>
    <t>https://i.ytimg.com/vi/fg_roEeU_DY/hqdefault.jpg?sqp=-oaymwEZCPYBEIoBSFXyq4qpAwsIARUAAIhCGAFwAQ==&amp;rs=AOn4CLDrxKcQNF0q3P5T0uVDGsdsDISAKQ</t>
  </si>
  <si>
    <t>Subscribe to Autodesk Virtual Academy: http://www.ketiv.com/ava See how Inventor Frame Generator creates frame assemblies for machines to enhance your workfl...</t>
  </si>
  <si>
    <t>fg_roEeU_DY</t>
  </si>
  <si>
    <t>Autodesk Virtual Academy: Inventor Interoperability, AnyCAD, &amp; 3D PDFs</t>
  </si>
  <si>
    <t>https://www.youtube.com/watch?v=3LYKcR2Am3Y</t>
  </si>
  <si>
    <t>https://i.ytimg.com/vi/3LYKcR2Am3Y/hqdefault.jpg?sqp=-oaymwEZCPYBEIoBSFXyq4qpAwsIARUAAIhCGAFwAQ==&amp;rs=AOn4CLC8VVGveoG_s6_0asOQ-odxMN5itg</t>
  </si>
  <si>
    <t>Subscribe to Autodesk Virtual Academy: http://www.ketiv.com/ava Learn how to use non-native files in Autodesk Inventor, the Interoperability Improvements in ...</t>
  </si>
  <si>
    <t>3LYKcR2Am3Y</t>
  </si>
  <si>
    <t>Autodesk 2017 Licensing Options</t>
  </si>
  <si>
    <t>https://www.youtube.com/watch?v=66m5jey8yeQ</t>
  </si>
  <si>
    <t>https://i.ytimg.com/vi/66m5jey8yeQ/hqdefault.jpg?sqp=-oaymwEZCPYBEIoBSFXyq4qpAwsIARUAAIhCGAFwAQ==&amp;rs=AOn4CLDNQ7MGLWN7RpgdHeQ_PjTcTqlAsg</t>
  </si>
  <si>
    <t>Learn more at http://www.ketiv.com Discover your options for licensing Autodesk Products including the new Industry Collections. Industry Collections will of...</t>
  </si>
  <si>
    <t>Autodesk, KETIV, KETIV Technologies, Autodesk Industry Collections, Autodesk Licensing, Industry Collections Licensing, Maintenance Subscription, Perpetual L...</t>
  </si>
  <si>
    <t>66m5jey8yeQ</t>
  </si>
  <si>
    <t>Autodesk Virtual Academy: Inventor iMates 101</t>
  </si>
  <si>
    <t>https://www.youtube.com/watch?v=5zUhqBwUGbw</t>
  </si>
  <si>
    <t>https://i.ytimg.com/vi/5zUhqBwUGbw/hqdefault.jpg?sqp=-oaymwEZCPYBEIoBSFXyq4qpAwsIARUAAIhCGAFwAQ==&amp;rs=AOn4CLA-tSB7AHvZRg1Vz-I9BGGOqphyYQ</t>
  </si>
  <si>
    <t>Subscribe to Autodesk Virtual Academy: http://www.ketiv.com/ava Discover how iMates can be used to speed up repetitive assembly tasks. Understand the purpose...</t>
  </si>
  <si>
    <t>5zUhqBwUGbw</t>
  </si>
  <si>
    <t>Autodesk Virtual Academy AEC: Installing and Activating 2017 Products</t>
  </si>
  <si>
    <t>https://www.youtube.com/watch?v=4-tDY6j3NbQ</t>
  </si>
  <si>
    <t>https://i.ytimg.com/vi/4-tDY6j3NbQ/hqdefault.jpg?sqp=-oaymwEZCPYBEIoBSFXyq4qpAwsIARUAAIhCGAFwAQ==&amp;rs=AOn4CLDeSzOVPy8KtTfdg-zlFMsoRrXA9w</t>
  </si>
  <si>
    <t>Subscribe to Autodesk Virtual Academy: http://www.ketiv.com/ava Installing your Autodesk software doesn't have to be a daunting task. Whether you're a new us...</t>
  </si>
  <si>
    <t>Autodesk, AutoCAD, Autodesk AutoCAD, AutoCAD Installation, Autodesk Installation, How to Install Autodesk, How to Install AutoCAD, KETIV, KETIV Technologies,...</t>
  </si>
  <si>
    <t>4-tDY6j3NbQ</t>
  </si>
  <si>
    <t>Autodesk Virtual Academy: Bill of Materials Configuration in Inventor</t>
  </si>
  <si>
    <t>https://www.youtube.com/watch?v=m4kLgoXwjv4</t>
  </si>
  <si>
    <t>https://i.ytimg.com/vi/m4kLgoXwjv4/hqdefault.jpg?sqp=-oaymwEZCPYBEIoBSFXyq4qpAwsIARUAAIhCGAFwAQ==&amp;rs=AOn4CLBwVgTJ2a76yOSmg745Y_uheFN-Cw</t>
  </si>
  <si>
    <t>Subscribe to Autodesk Virtual Academy: http://www.ketiv.com/ava Oftentimes Parts Lists and Bill of Materials can become convoluted and confusing, especially ...</t>
  </si>
  <si>
    <t>akn_include, KETIV, KETIV Technologies Inc, Autodesk, Autodesk Inventor, Autodesk Inventor 2017, Autodesk Inventor 2017 Professional, Autodesk Inventor 2017 ...</t>
  </si>
  <si>
    <t>m4kLgoXwjv4</t>
  </si>
  <si>
    <t>Autodesk Virtual Academy: What's New in Autodesk Vault 2017?</t>
  </si>
  <si>
    <t>https://www.youtube.com/watch?v=CybWCrzhwsQ</t>
  </si>
  <si>
    <t>https://i.ytimg.com/vi/CybWCrzhwsQ/hqdefault.jpg?sqp=-oaymwEZCPYBEIoBSFXyq4qpAwsIARUAAIhCGAFwAQ==&amp;rs=AOn4CLAcY1p6Fj2mhr7Epm0MY008CLCW5A</t>
  </si>
  <si>
    <t>Subscribe to Autodesk Virtual Academy: http://www.ketiv.com/ava Join Autodesk Product Manager, Allan O'Leary, and find out the new features and updates avail...</t>
  </si>
  <si>
    <t>KETIV, akn_include, KETIV Technologies Inc, Autodesk, Autodesk Vault, Autodesk Vault 2017, Vault 2017, What's new in Vault 2017, What's new in Autodesk Vault...</t>
  </si>
  <si>
    <t>CybWCrzhwsQ</t>
  </si>
  <si>
    <t>Autodesk Virtual Academy: Best Practices for Updating Autodesk Software</t>
  </si>
  <si>
    <t>https://www.youtube.com/watch?v=__EVUQ5SbGo</t>
  </si>
  <si>
    <t>https://i.ytimg.com/vi/__EVUQ5SbGo/hqdefault.jpg?sqp=-oaymwEZCPYBEIoBSFXyq4qpAwsIARUAAIhCGAFwAQ==&amp;rs=AOn4CLCJR9JZ3P3dC-n4I4Z7yv_cOPG_aw</t>
  </si>
  <si>
    <t>Subscribe to Autodesk Virtual Academy: http://www.ketiv.com/ava Discover the best practices to migrate settings and files from previous releases for Inventor...</t>
  </si>
  <si>
    <t>akn_include, KETIV, KETIV Technologies, Autodesk, AutoCAD, AutoCAD 2017, Autodesk AutoCAD, Autodesk AutoCAD 2017, Inventor, Inventor 2017, Autodesk Inventor,...</t>
  </si>
  <si>
    <t>__EVUQ5SbGo</t>
  </si>
  <si>
    <t>What's New in Autodesk's Product Design Suite 2017?</t>
  </si>
  <si>
    <t>https://www.youtube.com/watch?v=Le6wrsP734k</t>
  </si>
  <si>
    <t>https://i.ytimg.com/vi/Le6wrsP734k/hqdefault.jpg?sqp=-oaymwEZCPYBEIoBSFXyq4qpAwsIARUAAIhCGAFwAQ==&amp;rs=AOn4CLABBzaivVi8lIMueOwQmGYAIGqp_A</t>
  </si>
  <si>
    <t>Discover the updates and enhancements in the software available in Autodesk's Product Design Suite. If you have any questions send us an email to lifeline@ke...</t>
  </si>
  <si>
    <t>Product Design Suite, KETIV, KETIV Technologies, Webcast, What's New, Product Design Suite 2017, Product Design Suite 2017 What's New, Inventor, Autodesk Inv...</t>
  </si>
  <si>
    <t>Le6wrsP734k</t>
  </si>
  <si>
    <t>Autodesk Vault 2017 Overview</t>
  </si>
  <si>
    <t>https://www.youtube.com/watch?v=ZuHdemi4Y78</t>
  </si>
  <si>
    <t>https://i.ytimg.com/vi/ZuHdemi4Y78/hqdefault.jpg?sqp=-oaymwEZCPYBEIoBSFXyq4qpAwsIARUAAIhCGAFwAQ==&amp;rs=AOn4CLBIsimczyMsnDzXXQ47SbSKclvdTw</t>
  </si>
  <si>
    <t>See how Vault, as the single source of design information, can help designers and engineers collaborate in real time. See what's new in Autodesk Vault 2017 h...</t>
  </si>
  <si>
    <t>Vault, Autodesk, Autodesk Vault, Vault 2017, Autodesk Vault 2017, KETIV, KETIV Technologies, Vault Overview, What is Vault, What is Autodesk Vault</t>
  </si>
  <si>
    <t>ZuHdemi4Y78</t>
  </si>
  <si>
    <t>Autodesk Virtual Academy: Installing and Activating Autodesk 2017 Products</t>
  </si>
  <si>
    <t>https://www.youtube.com/watch?v=bKIaOohUHpE</t>
  </si>
  <si>
    <t>https://i.ytimg.com/vi/bKIaOohUHpE/hqdefault.jpg?sqp=-oaymwEZCPYBEIoBSFXyq4qpAwsIARUAAIhCGAFwAQ==&amp;rs=AOn4CLBTED3v5BnIFdGBrkCmdVTtb_PiPQ</t>
  </si>
  <si>
    <t>akn_include, KETIV, KETIV Technologies Inc, Installation, Activation, Implementing, Implement, Implementation, Installing, How to Install, Autodesk, Autodesk...</t>
  </si>
  <si>
    <t>bKIaOohUHpE</t>
  </si>
  <si>
    <t>Autodesk Virtual Academy AEC: Intro to Infraworks 360</t>
  </si>
  <si>
    <t>https://www.youtube.com/watch?v=lF-ZcycphcE</t>
  </si>
  <si>
    <t>https://i.ytimg.com/vi/lF-ZcycphcE/hqdefault.jpg?sqp=-oaymwEZCPYBEIoBSFXyq4qpAwsIARUAAIhCGAFwAQ==&amp;rs=AOn4CLCClJSQyq_7_QjaeuDK1A_TV9PD9g</t>
  </si>
  <si>
    <t>Subscribe to Autodesk Virtual Academy: http://www.ketiv.com/ava Plan, share, and manage your engineering projects in real-time with Autodesk InfraWorks 360. ...</t>
  </si>
  <si>
    <t>akn_include, KETIV, KETIV Technologies Inc, KETIV AVA, Autodesk Virtual Academy, KETIV AVA AEC, KETIV Autodesk Virtual Academy, KETIV Autodesk Virtual Academ...</t>
  </si>
  <si>
    <t>lF-ZcycphcE</t>
  </si>
  <si>
    <t>Autodesk Virtual Academy: AutoCAD 2017 - What's New</t>
  </si>
  <si>
    <t>https://www.youtube.com/watch?v=g7auEv_YTUM</t>
  </si>
  <si>
    <t>https://i.ytimg.com/vi/g7auEv_YTUM/hqdefault.jpg?sqp=-oaymwEZCPYBEIoBSFXyq4qpAwsIARUAAIhCGAFwAQ==&amp;rs=AOn4CLASHqcRjxAUPzOP1Xn9INKfoZSKmg</t>
  </si>
  <si>
    <t>Subscribe to Autodesk Virtual Academy: http://www.ketiv.com/ava Discover the new features and updates in Autodesk AutoCAD 2017. Join our special guest Michae...</t>
  </si>
  <si>
    <t>g7auEv_YTUM</t>
  </si>
  <si>
    <t>What's New in AutoCAD 2017 Highlights</t>
  </si>
  <si>
    <t>https://www.youtube.com/watch?v=KfW8rK7ItKo</t>
  </si>
  <si>
    <t>https://i.ytimg.com/vi/KfW8rK7ItKo/hqdefault.jpg?sqp=-oaymwEZCPYBEIoBSFXyq4qpAwsIARUAAIhCGAFwAQ==&amp;rs=AOn4CLCW7Xm5FDEt8ujVptK6BneQZCqSlA</t>
  </si>
  <si>
    <t>Get a quick look at the new features and updates in Autodesk AutoCAD 2017 with Michael Mizuno, Autodesk Senior Product Manager. Watch our full length session...</t>
  </si>
  <si>
    <t>KETIV, KETIV Technologies, KETIV Technologies Inc., AutoCAD, AutoCAD 2017, Autodesk AutoCAD, Autodesk AutoCAD 2017, What's new in AutoCAD, What's new in Auto...</t>
  </si>
  <si>
    <t>KfW8rK7ItKo</t>
  </si>
  <si>
    <t>AVA: Autodesk Cloud Services</t>
  </si>
  <si>
    <t>https://www.youtube.com/watch?v=2lMZdsLsseI</t>
  </si>
  <si>
    <t>https://i.ytimg.com/vi/2lMZdsLsseI/hqdefault.jpg?sqp=-oaymwEZCPYBEIoBSFXyq4qpAwsIARUAAIhCGAFwAQ==&amp;rs=AOn4CLCwEKwhklyQ0-8VmFzzJRaNTLd17Q</t>
  </si>
  <si>
    <t>If you're an Autodesk subscriber you already have access to Autodesk Cloud Services. In this session we'll show you how you can use your cloud credits to tak...</t>
  </si>
  <si>
    <t>akn_include, KETIV, KETIV AVA, KETIV Tech, KETIV Technologies Inc., Fusion 360, Autodesk Fusion 360, Fusion 360 Intro, Fusion 360 Beginner, Periodic Table of...</t>
  </si>
  <si>
    <t>2lMZdsLsseI</t>
  </si>
  <si>
    <t>AVA: What's New in Autodesk Revit 2017</t>
  </si>
  <si>
    <t>https://www.youtube.com/watch?v=rReLbLnYM6M</t>
  </si>
  <si>
    <t>https://i.ytimg.com/vi/rReLbLnYM6M/hqdefault.jpg?sqp=-oaymwEZCPYBEIoBSFXyq4qpAwsIARUAAIhCGAFwAQ==&amp;rs=AOn4CLDBU2I7GHKmzsPLG4wO5eGo8ms20A</t>
  </si>
  <si>
    <t>See all the new features and updates in Autodesk Revit 2017 with Autodesk Product Manager, Sasha Crotty. Join us every other Wednesday at noon Pacific Time t...</t>
  </si>
  <si>
    <t>KETIV, KETIV Technologies, KETIV Technologies Inc., akn_include, AVA, KETIV AVA, Revit, Autodesk Revit, Revit 2017, 2017, Autodesk Revit 2017, What's new in ...</t>
  </si>
  <si>
    <t>rReLbLnYM6M</t>
  </si>
  <si>
    <t>AVA: Introduction to iLogic Highlights</t>
  </si>
  <si>
    <t>https://www.youtube.com/watch?v=9ymQzxA3mLc</t>
  </si>
  <si>
    <t>https://i.ytimg.com/vi/9ymQzxA3mLc/hqdefault.jpg?sqp=-oaymwEZCPYBEIoBSFXyq4qpAwsIARUAAIhCGAFwAQ==&amp;rs=AOn4CLACPFoX8-hqbYaVloTE6tk8MND-JQ</t>
  </si>
  <si>
    <t>Take a quick look at iLogic in Autodesk Inventor. Use iLogic to standardize and automate design processes and configure your virtual products. See our full A...</t>
  </si>
  <si>
    <t>9ymQzxA3mLc</t>
  </si>
  <si>
    <t>AVA: Introduction to iLogic</t>
  </si>
  <si>
    <t>https://www.youtube.com/watch?v=rlzEPHrW6gQ</t>
  </si>
  <si>
    <t>https://i.ytimg.com/vi/rlzEPHrW6gQ/hqdefault.jpg?sqp=-oaymwEZCPYBEIoBSFXyq4qpAwsIARUAAIhCGAFwAQ==&amp;rs=AOn4CLA_bDo4UeOah-VgVN-9jZ_ZQAkvog</t>
  </si>
  <si>
    <t>Use iLogic to standardize and automate design processes and configure your virtual products. Join us for an introduction to iLogic and find out how you can u...</t>
  </si>
  <si>
    <t>rlzEPHrW6gQ</t>
  </si>
  <si>
    <t>AVA: Vault Copy Design</t>
  </si>
  <si>
    <t>https://www.youtube.com/watch?v=dV7ygGGhOrk</t>
  </si>
  <si>
    <t>https://i.ytimg.com/vi/dV7ygGGhOrk/hqdefault.jpg?sqp=-oaymwEZCPYBEIoBSFXyq4qpAwsIARUAAIhCGAFwAQ==&amp;rs=AOn4CLCrxsS1rHfHajoCvb5vgFVqiSdQUw</t>
  </si>
  <si>
    <t>Learn how you can use Copy Design in Autodesk Vault to reuse your designs, saving you time and money. KETIV Autodesk Virtual Academy - Thursdays @ 10 a.m. Pa...</t>
  </si>
  <si>
    <t>KETIV, KETIV Technologies, KETIV Technologies Inc., Shape Generator, akn_include, AVA, KETIV AVA, AVA: Inventor Design Visibility, Vault, Autodesk Vault, Aut...</t>
  </si>
  <si>
    <t>dV7ygGGhOrk</t>
  </si>
  <si>
    <t>Webcast: Vault and Revit Server Integration</t>
  </si>
  <si>
    <t>https://www.youtube.com/watch?v=Tk1v9vHvNJA</t>
  </si>
  <si>
    <t>https://i.ytimg.com/vi/Tk1v9vHvNJA/hqdefault.jpg?sqp=-oaymwEZCPYBEIoBSFXyq4qpAwsIARUAAIhCGAFwAQ==&amp;rs=AOn4CLCOh5nwaJAwNjMmXtd96k3PH5UAYQ</t>
  </si>
  <si>
    <t>Manage your data more efficiently, use a single source of truth! Learn how Vault and Revit Server can work together and keep you organized. Additional tips a...</t>
  </si>
  <si>
    <t>KETIV, Ketiv Technologies Inc, Ketiv Technologies, Lunch and Learn, akn_include, AEC, AEC Industry, Autodesk, Autodesk BIM, Revit, Autodesk Revit, Building D...</t>
  </si>
  <si>
    <t>Tk1v9vHvNJA</t>
  </si>
  <si>
    <t>AVA: What's New in Autodesk Inventor 2017</t>
  </si>
  <si>
    <t>https://www.youtube.com/watch?v=tmL1JjaGM0M</t>
  </si>
  <si>
    <t>https://i.ytimg.com/vi/tmL1JjaGM0M/hqdefault.jpg?sqp=-oaymwEZCPYBEIoBSFXyq4qpAwsIARUAAIhCGAFwAQ==&amp;rs=AOn4CLC8gGZfW1e9csBepXffZKvp2C8CMw</t>
  </si>
  <si>
    <t>Autodesk Product Manager Loren Welch joins us as we show you all the new features and enhancements available in Autodesk Inventor 2017 as well as answer your...</t>
  </si>
  <si>
    <t>tmL1JjaGM0M</t>
  </si>
  <si>
    <t>AVA: Inventor Design Visibility</t>
  </si>
  <si>
    <t>https://www.youtube.com/watch?v=3FxeuymtSf0</t>
  </si>
  <si>
    <t>https://i.ytimg.com/vi/3FxeuymtSf0/hqdefault.jpg?sqp=-oaymwEZCPYBEIoBSFXyq4qpAwsIARUAAIhCGAFwAQ==&amp;rs=AOn4CLBuy4g8ChUSh0U-yAtnVrwMDXPzKg</t>
  </si>
  <si>
    <t>Learn how you can take control the views and visiblity of your parts and assemblies to document your designs. KETIV Autodesk Virtual Academy - Thursdays @ 10...</t>
  </si>
  <si>
    <t>3FxeuymtSf0</t>
  </si>
  <si>
    <t>What's New in Inventor 2017 - Expanded Interoperability</t>
  </si>
  <si>
    <t>https://www.youtube.com/watch?v=8zh5bjwi5Q0</t>
  </si>
  <si>
    <t>https://i.ytimg.com/vi/8zh5bjwi5Q0/hqdefault.jpg?sqp=-oaymwEZCPYBEIoBSFXyq4qpAwsIARUAAIhCGAFwAQ==&amp;rs=AOn4CLCEYkasGKM0rCWl1chxy9Q-QU_BVw</t>
  </si>
  <si>
    <t>With AnyCAD in Autodesk Inventor 2017, don't worry about non-native file types like STEP files. Check out the updates to AnyCAD. Ready to use Inventor 2017? ...</t>
  </si>
  <si>
    <t>8zh5bjwi5Q0</t>
  </si>
  <si>
    <t>What's New in Inventor 2017 - Top Ten User Feedback Enhancements</t>
  </si>
  <si>
    <t>https://www.youtube.com/watch?v=M2UmanS5NSM</t>
  </si>
  <si>
    <t>https://i.ytimg.com/vi/M2UmanS5NSM/hqdefault.jpg?sqp=-oaymwEZCPYBEIoBSFXyq4qpAwsIARUAAIhCGAFwAQ==&amp;rs=AOn4CLDH_qkk15G-ewP0l_xPjvhneevtOw</t>
  </si>
  <si>
    <t>See the Autodesk Inventor 2017 features and enhancements that were a direct result of user feedback from IdeaStation and Autodesk University. Ready to use In...</t>
  </si>
  <si>
    <t>M2UmanS5NSM</t>
  </si>
  <si>
    <t>What's New in Inventor 2017 - Shape Generator</t>
  </si>
  <si>
    <t>https://www.youtube.com/watch?v=Y1jcLpY6pkI</t>
  </si>
  <si>
    <t>https://i.ytimg.com/vi/Y1jcLpY6pkI/hqdefault.jpg?sqp=-oaymwEZCPYBEIoBSFXyq4qpAwsIARUAAIhCGAFwAQ==&amp;rs=AOn4CLCcunL6p8v9pStJ1AumAPP-XT1ZWQ</t>
  </si>
  <si>
    <t>Check out the Shape Generator enhancements available in Autodesk Inventor 2017. Preserve regions easier, set a minimum member size, and project points from t...</t>
  </si>
  <si>
    <t>Y1jcLpY6pkI</t>
  </si>
  <si>
    <t>What's New in Inventor 2017 - Improved Mesh Handling</t>
  </si>
  <si>
    <t>https://www.youtube.com/watch?v=u2xQUQxS6Tg</t>
  </si>
  <si>
    <t>https://i.ytimg.com/vi/u2xQUQxS6Tg/hqdefault.jpg?sqp=-oaymwEZCPYBEIoBSFXyq4qpAwsIARUAAIhCGAFwAQ==&amp;rs=AOn4CLBdc0JJALNMI8orDj7hd12nE0oZfw</t>
  </si>
  <si>
    <t>You can now use STL or OBJ mesh formats in Autodesk Inventor 2017 inside your existing part or assembly files. Constrain, pattern, measure, section, and more...</t>
  </si>
  <si>
    <t>u2xQUQxS6Tg</t>
  </si>
  <si>
    <t>What's New in Inventor 2017 - 3D Sketching</t>
  </si>
  <si>
    <t>https://www.youtube.com/watch?v=Ga8aamo_CnE</t>
  </si>
  <si>
    <t>https://i.ytimg.com/vi/Ga8aamo_CnE/hqdefault.jpg?sqp=-oaymwEZCPYBEIoBSFXyq4qpAwsIARUAAIhCGAFwAQ==&amp;rs=AOn4CLD55QfcRhho-74VW32c3Uf21BmOyw</t>
  </si>
  <si>
    <t>Autodesk Inventor 2017 has new 3D Sketching tools including dynamic dimensioning and 3D transform. Ready to use Inventor 2017? Give us a call at (866) 465-38...</t>
  </si>
  <si>
    <t>Ga8aamo_CnE</t>
  </si>
  <si>
    <t>What's New in Inventor 2017 - Tube and Pipe</t>
  </si>
  <si>
    <t>https://www.youtube.com/watch?v=YBpsy8GhOYs</t>
  </si>
  <si>
    <t>https://i.ytimg.com/vi/YBpsy8GhOYs/hqdefault.jpg?sqp=-oaymwEZCPYBEIoBSFXyq4qpAwsIARUAAIhCGAFwAQ==&amp;rs=AOn4CLDN12bDMF6n7svl6TeVXND6EW88fw</t>
  </si>
  <si>
    <t>Check out the updates to the tube and pipe environment in Autodesk Inventor 2017, such as flexible hose routes with intermediate points and bend radius viola...</t>
  </si>
  <si>
    <t>YBpsy8GhOYs</t>
  </si>
  <si>
    <t>Whatâ€™s New in Inventor 2017 â€“ Modeling</t>
  </si>
  <si>
    <t>https://www.youtube.com/watch?v=7Qf6dpvF_ro</t>
  </si>
  <si>
    <t>https://i.ytimg.com/vi/7Qf6dpvF_ro/hqdefault.jpg?sqp=-oaymwEZCPYBEIoBSFXyq4qpAwsIARUAAIhCGAFwAQ==&amp;rs=AOn4CLAa3ucPDsjyn4Lo7vQDDQjzOEjBmg</t>
  </si>
  <si>
    <t>Core design tools have been enhanced in Autodesk Inventor 2017. Check out the updates to part and assembly modeling, sheet metal, drawings, and more. Ready t...</t>
  </si>
  <si>
    <t>7Qf6dpvF_ro</t>
  </si>
  <si>
    <t>Whatâ€™s New in Inventor 2017 â€“ Presentations</t>
  </si>
  <si>
    <t>https://www.youtube.com/watch?v=vVgkH48nsaQ</t>
  </si>
  <si>
    <t>https://i.ytimg.com/vi/vVgkH48nsaQ/hqdefault.jpg?sqp=-oaymwEZCPYBEIoBSFXyq4qpAwsIARUAAIhCGAFwAQ==&amp;rs=AOn4CLBKMotE3ULEoFzL229vDtQUFcUmuw</t>
  </si>
  <si>
    <t>Check out Autodesk Inventor 2017's updated presentation environment. Quickly create exploded views, animations, assembly instructions, and drawings. Ready to...</t>
  </si>
  <si>
    <t>vVgkH48nsaQ</t>
  </si>
  <si>
    <t>Whatâ€™s New in Inventor 2017 â€“ Connected Design</t>
  </si>
  <si>
    <t>https://www.youtube.com/watch?v=ZUSjCd7bxh8</t>
  </si>
  <si>
    <t>https://i.ytimg.com/vi/ZUSjCd7bxh8/hqdefault.jpg?sqp=-oaymwEZCPYBEIoBSFXyq4qpAwsIARUAAIhCGAFwAQ==&amp;rs=AOn4CLDiBzx0yU0hPRuz8-96fuWhTjKtXA</t>
  </si>
  <si>
    <t>Check out the enhanced collaboration, design shares, and review tools available in Autodesk Inventor 2017. Ready to use Inventor 2017? Give us a call at (866...</t>
  </si>
  <si>
    <t>ZUSjCd7bxh8</t>
  </si>
  <si>
    <t>What's New in Inventor 2017 - 3D PDFs</t>
  </si>
  <si>
    <t>https://www.youtube.com/watch?v=DtwI2BBnN4w</t>
  </si>
  <si>
    <t>https://i.ytimg.com/vi/DtwI2BBnN4w/hqdefault.jpg?sqp=-oaymwEZCPYBEIoBSFXyq4qpAwsIARUAAIhCGAFwAQ==&amp;rs=AOn4CLDXiSh8WKIAxrQM4Qh9Hy2zkqnDQA</t>
  </si>
  <si>
    <t>New in Autodesk Inventor 2017, publish to 3D PDFs which can be opened by anyone with Adobe Acrobat Reader. Ready to use Inventor 2017? Give us a call at (866...</t>
  </si>
  <si>
    <t>DtwI2BBnN4w</t>
  </si>
  <si>
    <t>What's New in Inventor 2017 - Enhanced AnyCAD Reference Model Support</t>
  </si>
  <si>
    <t>https://www.youtube.com/watch?v=EMDE2kn9zrU</t>
  </si>
  <si>
    <t>https://i.ytimg.com/vi/EMDE2kn9zrU/hqdefault.jpg?sqp=-oaymwEZCPYBEIoBSFXyq4qpAwsIARUAAIhCGAFwAQ==&amp;rs=AOn4CLBR6QEzgZoE3e3l2Dt16wz1iTHAPg</t>
  </si>
  <si>
    <t>With AnyCAD in Autodesk Inventor 2017 you get enhanced file support for non-native files with faster updates and STEP support. Ready to use Inventor 2017? Gi...</t>
  </si>
  <si>
    <t>AnyCAD, Inventor, Autodesk Inventor, KETIV, KETIV Technologies, KETIV Technologies Inc., Autodesk Inventor 2017, Autodesk Inventor Professional 2017, Invento...</t>
  </si>
  <si>
    <t>EMDE2kn9zrU</t>
  </si>
  <si>
    <t>Webcast: Why BIM? With Guest Jesse Urquidi From P2S Engineering</t>
  </si>
  <si>
    <t>https://www.youtube.com/watch?v=L45XahQNpDo</t>
  </si>
  <si>
    <t>https://i.ytimg.com/vi/L45XahQNpDo/hqdefault.jpg?sqp=-oaymwEZCPYBEIoBSFXyq4qpAwsIARUAAIhCGAFwAQ==&amp;rs=AOn4CLA7vTaloIWEiRTQZdo8uVIlpq3ejQ</t>
  </si>
  <si>
    <t>Join Fred, Eric, and special guest Jesse Urquidi from P2S Engineering and learn why you should be using BIM if you work in AEC. Technology is radically disru...</t>
  </si>
  <si>
    <t>KETIV, Ketiv Technologies Inc, Ketiv Technologies, Lunch and Learn, akn_include, BIM 360, BIM 360 Docs, AEC, AEC Industry, Autodesk, Autodesk BIM 360, Autode...</t>
  </si>
  <si>
    <t>L45XahQNpDo</t>
  </si>
  <si>
    <t>Webcast: Product Design Suite - The Future of Making Things</t>
  </si>
  <si>
    <t>https://www.youtube.com/watch?v=sCkQiGc68_I</t>
  </si>
  <si>
    <t>https://i.ytimg.com/vi/sCkQiGc68_I/hqdefault.jpg?sqp=-oaymwEZCPYBEIoBSFXyq4qpAwsIARUAAIhCGAFwAQ==&amp;rs=AOn4CLAqp4pEdWOEAAwyd2qV7tW7KFXfxQ</t>
  </si>
  <si>
    <t>The way we design and manufacture has changed. Understand the reasons behind these changes and see how Autodesk Product Design Suite will keep you competitiv...</t>
  </si>
  <si>
    <t>Product Design Suite, Autodesk, Autodesk Product Design Suite, Autodesk Inventor, Autodesk Inventor 2016, Autodesk Inventor Professional, Autodesk Simulation...</t>
  </si>
  <si>
    <t>sCkQiGc68_I</t>
  </si>
  <si>
    <t>AVA: Autodesk Vault Job Processor</t>
  </si>
  <si>
    <t>https://www.youtube.com/watch?v=Uzjquh-5sHQ</t>
  </si>
  <si>
    <t>https://i.ytimg.com/vi/Uzjquh-5sHQ/hqdefault.jpg?sqp=-oaymwEZCPYBEIoBSFXyq4qpAwsIARUAAIhCGAFwAQ==&amp;rs=AOn4CLDODKopJzcApuvD5nIxYwZBxY0t7g</t>
  </si>
  <si>
    <t>Join Autodesk Vault Project Manager Allan O'Leary and learn how Autodesk Vault Job Processor can help you work more efficiently. KETIV Autodesk Virtual Acade...</t>
  </si>
  <si>
    <t>akn_include, KETIV, KETIV AVA, KETIV Technologies Inc., Vault, Vault Professional, Autodesk Vault, Autodesk Vault Professional, Autodesk Virtual Academy, Vau...</t>
  </si>
  <si>
    <t>Uzjquh-5sHQ</t>
  </si>
  <si>
    <t>Webcast: BIM 360 Docs</t>
  </si>
  <si>
    <t>https://www.youtube.com/watch?v=_v1uDphBuQE</t>
  </si>
  <si>
    <t>https://i.ytimg.com/vi/_v1uDphBuQE/hqdefault.jpg?sqp=-oaymwEZCPYBEIoBSFXyq4qpAwsIARUAAIhCGAFwAQ==&amp;rs=AOn4CLBaXw0PLlZl_MjfLopSHlAWWArLMw</t>
  </si>
  <si>
    <t>Join Fred and Eric as they show you the benefits of Autodesk BIM 360 Docs. Download a free trial here: http://bim360.com/docs Tailored for the needs of the A...</t>
  </si>
  <si>
    <t>_v1uDphBuQE</t>
  </si>
  <si>
    <t>AVA: Electro-Mechanical Design</t>
  </si>
  <si>
    <t>https://www.youtube.com/watch?v=BSltMvlqg3M</t>
  </si>
  <si>
    <t>https://i.ytimg.com/vi/BSltMvlqg3M/hqdefault.jpg?sqp=-oaymwEZCPYBEIoBSFXyq4qpAwsIARUAAIhCGAFwAQ==&amp;rs=AOn4CLAY49GAGKFihsja4M-ywTdBKL9y5g</t>
  </si>
  <si>
    <t>Join Nicole Morris and Randy Brunette as they show you how Autodesk Inventor and AutoCAD Electrical can work together for your electrical designs. KETIV Auto...</t>
  </si>
  <si>
    <t>BSltMvlqg3M</t>
  </si>
  <si>
    <t>Webcast: Autodesk Software Policy</t>
  </si>
  <si>
    <t>https://www.youtube.com/watch?v=1idqdLkSrQs</t>
  </si>
  <si>
    <t>https://i.ytimg.com/vi/1idqdLkSrQs/hqdefault.jpg?sqp=-oaymwEZCPYBEIoBSFXyq4qpAwsIARUAAIhCGAFwAQ==&amp;rs=AOn4CLCH5Ofz-x2sAmIjgXWOnGpIp8YpTw</t>
  </si>
  <si>
    <t>Get familiar with the new changes in Autodesk Software policy and find out which options are right for you. Have questions? Call us at 866-465-3848 or email:...</t>
  </si>
  <si>
    <t>KETIV, KETIV Technologies, KETIV Technologies Inc., Autodesk, Autodesk Software, Autodesk Software Changes, Autodesk Software Policy, Desktop Subscription, A...</t>
  </si>
  <si>
    <t>1idqdLkSrQs</t>
  </si>
  <si>
    <t>AVA: Structural Design - Skeletal Modeling</t>
  </si>
  <si>
    <t>https://www.youtube.com/watch?v=79w5pCpDolc</t>
  </si>
  <si>
    <t>https://i.ytimg.com/vi/79w5pCpDolc/hqdefault.jpg?sqp=-oaymwEZCPYBEIoBSFXyq4qpAwsIARUAAIhCGAFwAQ==&amp;rs=AOn4CLADVxGQAAnUWmtI-C3Yu0RuaQR0iA</t>
  </si>
  <si>
    <t>Learn how to use skeletal modeling in Autodesk Inventor and see how it can be used not just as a frame generator, but also for dynamic modeling. KETIV Autode...</t>
  </si>
  <si>
    <t>79w5pCpDolc</t>
  </si>
  <si>
    <t>Inventor Constraints and Joints | Autodesk Virtual Academy</t>
  </si>
  <si>
    <t>https://www.youtube.com/watch?v=lCkyYWnUx0s</t>
  </si>
  <si>
    <t>https://i.ytimg.com/vi/lCkyYWnUx0s/hqdefault.jpg?sqp=-oaymwEZCPYBEIoBSFXyq4qpAwsIARUAAIhCGAFwAQ==&amp;rs=AOn4CLAq6T5lD_DubzXeKLsfLT2xUOZmEw</t>
  </si>
  <si>
    <t>Learn the difference between constraints and joints in Autodesk Inventor 2016 and learn when to use one over the other. KETIV Autodesk Virtual Academy - Thur...</t>
  </si>
  <si>
    <t>lCkyYWnUx0s</t>
  </si>
  <si>
    <t>Webcast: Intro to BIM 360 Glue</t>
  </si>
  <si>
    <t>https://www.youtube.com/watch?v=GEGFU7yVjqs</t>
  </si>
  <si>
    <t>https://i.ytimg.com/vi/GEGFU7yVjqs/hqdefault.jpg?sqp=-oaymwEZCPYBEIoBSFXyq4qpAwsIARUAAIhCGAFwAQ==&amp;rs=AOn4CLDjYUU_bmO2tEPrnjT_1ucPtKa5Aw</t>
  </si>
  <si>
    <t>Learn about BIM 360 Glue and see how it can improve your workflow. Join special guest Matt Ivers from MVE+Partners and learn how to streamline your projects....</t>
  </si>
  <si>
    <t>KETIV, Ketiv Technologies Inc, Ketiv Technologies, Lunch and Learn, akn_include, BIM 360, BIM 360 Glue</t>
  </si>
  <si>
    <t>GEGFU7yVjqs</t>
  </si>
  <si>
    <t>AVA: Understanding Fusion 360</t>
  </si>
  <si>
    <t>https://www.youtube.com/watch?v=uE6L-97d_Us</t>
  </si>
  <si>
    <t>https://i.ytimg.com/vi/uE6L-97d_Us/hqdefault.jpg?sqp=-oaymwEZCPYBEIoBSFXyq4qpAwsIARUAAIhCGAFwAQ==&amp;rs=AOn4CLCMxx0soP-vYpqyrUS3-qfHg6274Q</t>
  </si>
  <si>
    <t>Get an introduction to Autodesk Fusion 360 with Fusion 360 Product Manager Mike Prom and learn how it can help your design cycle. Find the models used in thi...</t>
  </si>
  <si>
    <t>uE6L-97d_Us</t>
  </si>
  <si>
    <t>Webcast: PLM 360 - Better Product Quality Management</t>
  </si>
  <si>
    <t>https://www.youtube.com/watch?v=foKWnlN03ik</t>
  </si>
  <si>
    <t>https://i.ytimg.com/vi/foKWnlN03ik/hqdefault.jpg?sqp=-oaymwEZCPYBEIoBSFXyq4qpAwsIARUAAIhCGAFwAQ==&amp;rs=AOn4CLAATdWktctfaPbqYNIhdeA23qSkYw</t>
  </si>
  <si>
    <t>See how Autodesk PLM 360 can improve your product quality management processes. Additional tips available on our blog: http://blog.ketiv.com.</t>
  </si>
  <si>
    <t>KETIV, KETIV Technologies, KETIV Tech, Ketiv Technologies Inc., PLM, PLM 360, PLM 360 Quality Managemnt, Autodesk PLM 360, Autodesk PLM, akn_include, Product...</t>
  </si>
  <si>
    <t>foKWnlN03ik</t>
  </si>
  <si>
    <t>AVA: Vault Process Automation</t>
  </si>
  <si>
    <t>https://www.youtube.com/watch?v=FXdO9aLf7HI</t>
  </si>
  <si>
    <t>https://i.ytimg.com/vi/FXdO9aLf7HI/hqdefault.jpg?sqp=-oaymwEZCPYBEIoBSFXyq4qpAwsIARUAAIhCGAFwAQ==&amp;rs=AOn4CLCLYUmfPP7xMIp7B2KM3c9Cv2V4qQ</t>
  </si>
  <si>
    <t>Get an Introduction to Autodesk Vault and see how it can save you from tedious and repetitive tasks. KETIV Autodesk Virtual Academy - Thursdays @ 10 a.m. Pac...</t>
  </si>
  <si>
    <t>FXdO9aLf7HI</t>
  </si>
  <si>
    <t>AVA: Vault Process Automation Highlights</t>
  </si>
  <si>
    <t>https://www.youtube.com/watch?v=iB7eh3D8FsA</t>
  </si>
  <si>
    <t>https://i.ytimg.com/vi/iB7eh3D8FsA/hqdefault.jpg?sqp=-oaymwEZCPYBEIoBSFXyq4qpAwsIARUAAIhCGAFwAQ==&amp;rs=AOn4CLCi7yg4k0Ebio1dTcR_on4KRd_Rkw</t>
  </si>
  <si>
    <t>An introduction to process automation with Autodesk Vault. Learn how to setup and manage the Job Processor. Subscribe to our live sessions: http://hs.ketiv.c...</t>
  </si>
  <si>
    <t>akn_include, KETIV, KETIV Technologies Inc, AVA, KETIV AVA, KAVA, Vault, Autodesk Vault, Vault Process Automation, Vault Job Processor, Autodesk Vault Proces...</t>
  </si>
  <si>
    <t>iB7eh3D8FsA</t>
  </si>
  <si>
    <t>Webcast: Intro to Navisworks Manage</t>
  </si>
  <si>
    <t>https://www.youtube.com/watch?v=KVMVu_scTjE</t>
  </si>
  <si>
    <t>https://i.ytimg.com/vi/KVMVu_scTjE/hqdefault.jpg?sqp=-oaymwEZCPYBEIoBSFXyq4qpAwsIARUAAIhCGAFwAQ==&amp;rs=AOn4CLCFqDy3nXwEZSOwwuGSf-A3guw9yw</t>
  </si>
  <si>
    <t>Get an introduction to Navisworks Manage. Learn about its scheduling tools, collision and interference detection, and collaboration features. Additional tips...</t>
  </si>
  <si>
    <t>KETIV, Ketiv Technologies Inc, Ketiv Technologies, Lunch and Learn, Navisworks, Navisworks Manage, Autodesk Navisworks, Autodesk Navisworks Manage, Naviswork...</t>
  </si>
  <si>
    <t>KVMVu_scTjE</t>
  </si>
  <si>
    <t>AVA: Inventor - Dynamic Simulation</t>
  </si>
  <si>
    <t>https://www.youtube.com/watch?v=F7VBclECCyo</t>
  </si>
  <si>
    <t>https://i.ytimg.com/vi/F7VBclECCyo/hqdefault.jpg?sqp=-oaymwEZCPYBEIoBSFXyq4qpAwsIARUAAIhCGAFwAQ==&amp;rs=AOn4CLCTOk9nztlatmzNJQGIwuC1cGgj8Q</t>
  </si>
  <si>
    <t>Take a look at Dynamic Simulation in Autodesk Inventor 2016 and how you can use it with your mechanical assemblies. KETIV Autodesk Virtual Academy - Thursday...</t>
  </si>
  <si>
    <t>F7VBclECCyo</t>
  </si>
  <si>
    <t>Get Prepared: Autodesk's Licensing Changes Session 3</t>
  </si>
  <si>
    <t>https://www.youtube.com/watch?v=E5Cn_JxNFmg</t>
  </si>
  <si>
    <t>https://i.ytimg.com/vi/E5Cn_JxNFmg/hqdefault.jpg?sqp=-oaymwEZCPYBEIoBSFXyq4qpAwsIARUAAIhCGAFwAQ==&amp;rs=AOn4CLA_sLohvaNK6pUyoKT44501TNW_HA</t>
  </si>
  <si>
    <t>Learn more about Autodesk's licensing changes from our webcast on Jan 26, 2016. Join our team as we talk about Autodesk's new subscription model and answer q...</t>
  </si>
  <si>
    <t>Autodesk Subscription, Autodesk licensing changes, Autodesk licensing, Autodesk licensing 2016, Autodesk Licensing changes 2016, Autodesk Subscription 2016, ...</t>
  </si>
  <si>
    <t>E5Cn_JxNFmg</t>
  </si>
  <si>
    <t>AVA: Model Simplification and Asset Creation</t>
  </si>
  <si>
    <t>https://www.youtube.com/watch?v=NKr2czqi6Vw</t>
  </si>
  <si>
    <t>https://i.ytimg.com/vi/NKr2czqi6Vw/hqdefault.jpg?sqp=-oaymwEZCPYBEIoBSFXyq4qpAwsIARUAAIhCGAFwAQ==&amp;rs=AOn4CLAjNWGCNgGMxarDpUTTavfk2yEhyg</t>
  </si>
  <si>
    <t>Learn about best practices for model simplification in Autodesk Inventor 2016, turning models into assets, and placing these assets into Factory Design Suite...</t>
  </si>
  <si>
    <t>NKr2czqi6Vw</t>
  </si>
  <si>
    <t>Get Prepared: Autodesk's Licensing Changes Session 2</t>
  </si>
  <si>
    <t>https://www.youtube.com/watch?v=bSvaeG4CJPY</t>
  </si>
  <si>
    <t>https://i.ytimg.com/vi/bSvaeG4CJPY/hqdefault.jpg?sqp=-oaymwEZCPYBEIoBSFXyq4qpAwsIARUAAIhCGAFwAQ==&amp;rs=AOn4CLDVazqneI2kwaR11v_bELYcklq4jQ</t>
  </si>
  <si>
    <t>Learn about Autodesk's licensing changes from our webcast on Jan 20, 2016. Join our team as we talk about Autodesk's new subscription model and answer questi...</t>
  </si>
  <si>
    <t>bSvaeG4CJPY</t>
  </si>
  <si>
    <t>Webcast: Optimize Your Inventor Design with Simulation</t>
  </si>
  <si>
    <t>https://www.youtube.com/watch?v=eWxm2gxi7CY</t>
  </si>
  <si>
    <t>https://i.ytimg.com/vi/eWxm2gxi7CY/hqdefault.jpg?sqp=-oaymwEZCPYBEIoBSFXyq4qpAwsIARUAAIhCGAFwAQ==&amp;rs=AOn4CLDfeQJAuAUgqja6dIpEdt549mMIQg</t>
  </si>
  <si>
    <t>Learn how to validate and optimize your Inventor designs using Simulation Mechanical. Additional tips available on our blog http://blog.ketiv.com</t>
  </si>
  <si>
    <t>KETIV, Ketiv Technologies, Ketiv Technologies Inc., akn_include, Inventor, Autodesk Inventor (Software), Autodesk Inventor, Autodesk Inventor 2016, Inventor ...</t>
  </si>
  <si>
    <t>eWxm2gxi7CY</t>
  </si>
  <si>
    <t>AVA: iLogic and Configurator 360</t>
  </si>
  <si>
    <t>https://www.youtube.com/watch?v=jEDOSMCE_wM</t>
  </si>
  <si>
    <t>https://i.ytimg.com/vi/jEDOSMCE_wM/hqdefault.jpg?sqp=-oaymwEZCPYBEIoBSFXyq4qpAwsIARUAAIhCGAFwAQ==&amp;rs=AOn4CLC8BiewP5cNLl3_XEWU1xrI4dYohA</t>
  </si>
  <si>
    <t>Learn about iLogic and configurable design using Autodesk Inventor and Configurator 360 with Jorge Fernandez and Travis Evans. KETIV Autodesk Virtual Academy...</t>
  </si>
  <si>
    <t>jEDOSMCE_wM</t>
  </si>
  <si>
    <t>Get Prepared: Autodesk's Subscription Model is Here</t>
  </si>
  <si>
    <t>https://www.youtube.com/watch?v=Q5SOP-b2wBg</t>
  </si>
  <si>
    <t>https://i.ytimg.com/vi/Q5SOP-b2wBg/hqdefault.jpg?sqp=-oaymwEZCPYBEIoBSFXyq4qpAwsIARUAAIhCGAFwAQ==&amp;rs=AOn4CLDoqEG6O6ZcXsk_6j_59xvLWe3OSA</t>
  </si>
  <si>
    <t>Are you prepared for Autodesk's licensing changes? Join our team as we talk about Autodesk's new subscription model and answer questions about how this will ...</t>
  </si>
  <si>
    <t>Q5SOP-b2wBg</t>
  </si>
  <si>
    <t>AVA: Bolted Connections in Inventor</t>
  </si>
  <si>
    <t>https://www.youtube.com/watch?v=dt4vtxNnSyE</t>
  </si>
  <si>
    <t>https://i.ytimg.com/vi/dt4vtxNnSyE/hqdefault.jpg?sqp=-oaymwEZCPYBEIoBSFXyq4qpAwsIARUAAIhCGAFwAQ==&amp;rs=AOn4CLD0axwIQbTRbgvtOo3wyagGa-i8sA</t>
  </si>
  <si>
    <t>Join Jorge Fernandez and learn about the Bolted Connections feature in Autodesk Inventor 2016. Create bolt sets with content center for easy reuse and editin...</t>
  </si>
  <si>
    <t>dt4vtxNnSyE</t>
  </si>
  <si>
    <t>AVA: Bolt Design Validation Bonus Session</t>
  </si>
  <si>
    <t>https://www.youtube.com/watch?v=wgODyn3Yics</t>
  </si>
  <si>
    <t>https://i.ytimg.com/vi/wgODyn3Yics/hqdefault.jpg?sqp=-oaymwEZCPYBEIoBSFXyq4qpAwsIARUAAIhCGAFwAQ==&amp;rs=AOn4CLCZ2-jJvxyhi8DDRcwkCWrxqDUbCQ</t>
  </si>
  <si>
    <t>In this bonus session, learn how to validate your bolt designs with Nastran In-CAD and Autodesk Inventor 2016. KETIV Autodesk Virtual Academy - Thursdays @ 1...</t>
  </si>
  <si>
    <t>wgODyn3Yics</t>
  </si>
  <si>
    <t>AVA: Intro to Showcase</t>
  </si>
  <si>
    <t>https://www.youtube.com/watch?v=otoVA2OypFE</t>
  </si>
  <si>
    <t>https://i.ytimg.com/vi/otoVA2OypFE/hqdefault.jpg?sqp=-oaymwEZCPYBEIoBSFXyq4qpAwsIARUAAIhCGAFwAQ==&amp;rs=AOn4CLBW0nl3G5-YQ21EMKB0SlbVfHAJ0w</t>
  </si>
  <si>
    <t>Get an Introduction to Autodesk Showcase with Jorge Fernandez. Learn about exporting your model from Inventor to Showcase, setting camera angles, ambient sha...</t>
  </si>
  <si>
    <t>akn_include, KETIV, KETIV AVA, KETIV Technologies Inc, Autodesk Virtual Academy, Software (Industry), Technology (Industry), AVA, Showcase, Autodesk Showcase...</t>
  </si>
  <si>
    <t>otoVA2OypFE</t>
  </si>
  <si>
    <t>AVA: Inventor Drawing Templates</t>
  </si>
  <si>
    <t>https://www.youtube.com/watch?v=wIOoOpQpfGw</t>
  </si>
  <si>
    <t>https://i.ytimg.com/vi/wIOoOpQpfGw/hqdefault.jpg?sqp=-oaymwEZCPYBEIoBSFXyq4qpAwsIARUAAIhCGAFwAQ==&amp;rs=AOn4CLABm5HAmkVR9p4kSkw3HKz0Ku0aJQ</t>
  </si>
  <si>
    <t>Learn how to create drawing templates in Autodesk Inventor 2016 with Jorge Fernandez. KETIV Autodesk Virtual Academy - 866-465-3848 - info@ketiv.com Subscrib...</t>
  </si>
  <si>
    <t>wIOoOpQpfGw</t>
  </si>
  <si>
    <t>AVA: Creating Custom Components in AutoCAD Electrical 2016</t>
  </si>
  <si>
    <t>https://www.youtube.com/watch?v=aXhIZRQa_uk</t>
  </si>
  <si>
    <t>https://i.ytimg.com/vi/aXhIZRQa_uk/hqdefault.jpg?sqp=-oaymwEZCPYBEIoBSFXyq4qpAwsIARUAAIhCGAFwAQ==&amp;rs=AOn4CLAekMS4Sa10QCgR3IWY_aXNj12rpA</t>
  </si>
  <si>
    <t>Greston Dunivin shows how to create custom components in AutoCAD Electrical 2016. KETIV Autodesk Virtual Academy - 866-465-3848 - info@ketiv.com Subscribe to...</t>
  </si>
  <si>
    <t>akn_include, AutoCAD Electrical, AutoCAD Electrical 2016, KETIV, KETIV AVA, KETIV Technologies Inc, Autodesk Virtual Academy, KETIV Autodesk Virtual Academy,...</t>
  </si>
  <si>
    <t>aXhIZRQa_uk</t>
  </si>
  <si>
    <t>AVA: What's New in Inventor 2016 R2</t>
  </si>
  <si>
    <t>https://www.youtube.com/watch?v=g_ONGODyHgs</t>
  </si>
  <si>
    <t>https://i.ytimg.com/vi/g_ONGODyHgs/hqdefault.jpg?sqp=-oaymwEZCPYBEIoBSFXyq4qpAwsIARUAAIhCGAFwAQ==&amp;rs=AOn4CLCLS59uZFvLlgOeL8kTFEG4j0iBvw</t>
  </si>
  <si>
    <t>Rich Sanchez explores some of the new features in Inventor 2016 R2 including generative design with Shape Generator, Force Effect, and Electromechanical feat...</t>
  </si>
  <si>
    <t>g_ONGODyHgs</t>
  </si>
  <si>
    <t>Webcast: What's New in Autodesk Revit 2016 R2</t>
  </si>
  <si>
    <t>https://www.youtube.com/watch?v=GD_IaoAsQGc</t>
  </si>
  <si>
    <t>https://i.ytimg.com/vi/GD_IaoAsQGc/hqdefault.jpg?sqp=-oaymwEZCPYBEIoBSFXyq4qpAwsIARUAAIhCGAFwAQ==&amp;rs=AOn4CLA_jExf5vfKQzlYLn7xjdpqKLGl1w</t>
  </si>
  <si>
    <t>Fred Ortiz goes over new features in Autodesk Revit 2016 R2 including Global Parameters, View Underlay, Wall Join Type, and Per User Revit Link Unload, and m...</t>
  </si>
  <si>
    <t>Autodesk Revit (Software), Autodesk Revit 2016, Autodesk Revit, Revit, KETIV, Ketiv Technologies, Ketiv Technologies Inc., Custom Revit Family, Revit Annotat...</t>
  </si>
  <si>
    <t>GD_IaoAsQGc</t>
  </si>
  <si>
    <t>AVA: Inventor FEA with Bonus Session</t>
  </si>
  <si>
    <t>https://www.youtube.com/watch?v=vOERVlHRj0A</t>
  </si>
  <si>
    <t>https://i.ytimg.com/vi/vOERVlHRj0A/hqdefault.jpg?sqp=-oaymwEZCPYBEIoBSFXyq4qpAwsIARUAAIhCGAFwAQ==&amp;rs=AOn4CLCSzIdcRGC0ItU5vsX4sMtmbhmCAA</t>
  </si>
  <si>
    <t>Jorge Fernandez goes over the FEA capabilities in Inventor Professional 2016. Also a bonus session with Dave Graves with Advanced FEA, covering Non-linear an...</t>
  </si>
  <si>
    <t>akn_include, Inventor, Autodesk Inventor (Software), Autodesk Inventor, Autodesk Inventor 2016, Inventor 2016, Autodesk Inventor Professional 2016, Inventor ...</t>
  </si>
  <si>
    <t>vOERVlHRj0A</t>
  </si>
  <si>
    <t>AVA: Inventor 2016 Content Center Part 1 - Highlights</t>
  </si>
  <si>
    <t>https://www.youtube.com/watch?v=45fR-au1ESQ</t>
  </si>
  <si>
    <t>https://i.ytimg.com/vi/45fR-au1ESQ/hqdefault.jpg?sqp=-oaymwEZCPYBEIoBSFXyq4qpAwsIARUAAIhCGAFwAQ==&amp;rs=AOn4CLCsrE-LTsB8DoJ5KU5yYepA6Aiobw</t>
  </si>
  <si>
    <t>KETIV Autodesk Virtual Academy - 866-465-3848 - info@ketiv.com Subscribe to our live sessions: http://use.ketiv.com/ava/ Thursdays @ 10 a.m. Pacific Time</t>
  </si>
  <si>
    <t>45fR-au1ESQ</t>
  </si>
  <si>
    <t>AVA: Inventor 2016 Content Center - Part 2</t>
  </si>
  <si>
    <t>https://www.youtube.com/watch?v=T14SprUt-vY</t>
  </si>
  <si>
    <t>https://i.ytimg.com/vi/T14SprUt-vY/hqdefault.jpg?sqp=-oaymwEZCPYBEIoBSFXyq4qpAwsIARUAAIhCGAFwAQ==&amp;rs=AOn4CLCz_6yH3vJyqbCnNA27-aOFv529dQ</t>
  </si>
  <si>
    <t>Jorge Fernandez continues with Part 2 of our sessions on Inventor Content Center. KETIV Autodesk Virtual Academy - 866-465-3848 - info@ketiv.com Subscribe to...</t>
  </si>
  <si>
    <t>T14SprUt-vY</t>
  </si>
  <si>
    <t>AVA: AutoCAD 2016 PDF Enhancements</t>
  </si>
  <si>
    <t>https://www.youtube.com/watch?v=pm2Oo3uu3hI</t>
  </si>
  <si>
    <t>https://i.ytimg.com/vi/pm2Oo3uu3hI/hqdefault.jpg?sqp=-oaymwEZCPYBEIoBSFXyq4qpAwsIARUAAIhCGAFwAQ==&amp;rs=AOn4CLCFgr8r6e71pTmpjTTrL3avpOZGuw</t>
  </si>
  <si>
    <t>akn_include, Autodesk (Award Winner), Autodesk Virtual Academy, KETIV Autodesk Virtual Academy, KETIV AVA, Autocad (Software), AutoCAD 2016, AutoCAD 2016 PDF...</t>
  </si>
  <si>
    <t>pm2Oo3uu3hI</t>
  </si>
  <si>
    <t>AVA: Fusion 360 CAM</t>
  </si>
  <si>
    <t>https://www.youtube.com/watch?v=MVg04J4mvdE</t>
  </si>
  <si>
    <t>https://i.ytimg.com/vi/MVg04J4mvdE/hqdefault.jpg?sqp=-oaymwEZCPYBEIoBSFXyq4qpAwsIARUAAIhCGAFwAQ==&amp;rs=AOn4CLAiBDh47Sohd6niyezyWJsUDt6Zow</t>
  </si>
  <si>
    <t>akn_include, KETIV AVA, KETIV, KETIV Technologies Inc, Fusion, Fusion 360, Autodesk Fusion 360, Ketiv Autodesk Virtual Academy, Autodesk Virtual Academy</t>
  </si>
  <si>
    <t>MVg04J4mvdE</t>
  </si>
  <si>
    <t>Webinar: Bill of Materials Management with PLM 360</t>
  </si>
  <si>
    <t>https://www.youtube.com/watch?v=TLmlJHTiKx4</t>
  </si>
  <si>
    <t>https://i.ytimg.com/vi/TLmlJHTiKx4/hqdefault.jpg?sqp=-oaymwEZCPYBEIoBSFXyq4qpAwsIARUAAIhCGAFwAQ==&amp;rs=AOn4CLDnTUT2ynLnwMa7rTh1iI3x2kYW7w</t>
  </si>
  <si>
    <t>Join Nathan Eliason and Jorge Fernandez and learn how to make bill of materials management easy with PLM 360. Additional tips available on our blog http://bl...</t>
  </si>
  <si>
    <t>PLM 360, Product Lifecycle Management (Organization Sector), Bill Of Materials (Literature Subject), Autodesk (Award Winner), Autodesk PLM 360, KETIV, KETIV ...</t>
  </si>
  <si>
    <t>TLmlJHTiKx4</t>
  </si>
  <si>
    <t>Webcast: Creating a Custom Revit Family with Annotation</t>
  </si>
  <si>
    <t>https://www.youtube.com/watch?v=bcpOrhFbCn4</t>
  </si>
  <si>
    <t>https://i.ytimg.com/vi/bcpOrhFbCn4/hqdefault.jpg?sqp=-oaymwEZCPYBEIoBSFXyq4qpAwsIARUAAIhCGAFwAQ==&amp;rs=AOn4CLBhs0eccQQnKWYaIMWj-_uhmuQ20Q</t>
  </si>
  <si>
    <t>Fred Ortiz shows how to create a custom Revit family with annotation. Additional tips available on our blog http://blog.ketiv.com.</t>
  </si>
  <si>
    <t>bcpOrhFbCn4</t>
  </si>
  <si>
    <t>AVA: Leveraging Vault Searching Capabilities</t>
  </si>
  <si>
    <t>https://www.youtube.com/watch?v=PYAXKldysDU</t>
  </si>
  <si>
    <t>https://i.ytimg.com/vi/PYAXKldysDU/hqdefault.jpg?sqp=-oaymwEZCPYBEIoBSFXyq4qpAwsIARUAAIhCGAFwAQ==&amp;rs=AOn4CLBpR11GxC7xx0cplJDAfy3-FJlatA</t>
  </si>
  <si>
    <t>Autodesk Vault, Data management, Searching, Autodesk Virtual Academy, Manage CAD files, Search CAD files, akn_include</t>
  </si>
  <si>
    <t>PYAXKldysDU</t>
  </si>
  <si>
    <t>Autodesk Inventor 2016 R2: Shape Generator</t>
  </si>
  <si>
    <t>https://www.youtube.com/watch?v=ekskBq1HDQs</t>
  </si>
  <si>
    <t>https://i.ytimg.com/vi/ekskBq1HDQs/hqdefault.jpg?sqp=-oaymwEZCPYBEIoBSFXyq4qpAwsIARUAAIhCGAFwAQ==&amp;rs=AOn4CLBVbHulIp5T7HRyp-3ySfYpp88iOQ</t>
  </si>
  <si>
    <t>Jonathan Kriek, Manufacturing Solutions Engineer, talks about the new Shape Generator inside Inventor 2016 R2. Additional tips available at http://ketiv.com/...</t>
  </si>
  <si>
    <t>Inventor, Autodesk Inventor (Software), Autodesk inventor, Autodesk Inventor 2016, Autodesk Inventor Professional, Autodesk Inventor Professional 2016, Autod...</t>
  </si>
  <si>
    <t>ekskBq1HDQs</t>
  </si>
  <si>
    <t>Webcast: Autodesk's New Licensing Model</t>
  </si>
  <si>
    <t>https://www.youtube.com/watch?v=lKmj_HBats0</t>
  </si>
  <si>
    <t>https://i.ytimg.com/vi/lKmj_HBats0/hqdefault.jpg?sqp=-oaymwEZCPYBEIoBSFXyq4qpAwsIARUAAIhCGAFwAQ==&amp;rs=AOn4CLD3jPhBCREJU9CTNdzs23ovqHWjuQ</t>
  </si>
  <si>
    <t>Recent webcast about Autodesk's new Licensing Model in 2016 KETIV is offering a free assessment: http://use.ketiv.com/assessment6/ to prepare you for Autodes...</t>
  </si>
  <si>
    <t>Autodesk (Award Winner), Autodesk Licensing, Autodesk Licensing Change, KETIV, KETIV Technologies Inc., KETIV Q&amp;A, Q&amp;A KETIV, Q&amp;A Autodesk, Perpetual License...</t>
  </si>
  <si>
    <t>lKmj_HBats0</t>
  </si>
  <si>
    <t>Can I Keep My Autodesk Perpetual License?</t>
  </si>
  <si>
    <t>https://www.youtube.com/watch?v=nIBezzofYpE</t>
  </si>
  <si>
    <t>https://i.ytimg.com/vi/nIBezzofYpE/hqdefault.jpg?sqp=-oaymwEZCPYBEIoBSFXyq4qpAwsIARUAAIhCGAFwAQ==&amp;rs=AOn4CLC6XC9nsGtNMl6G2K-Sf3OJCHi_vw</t>
  </si>
  <si>
    <t>What will happen with your Autodesk Perpetual Licenses. KETIV is offering a free assessment: http://use.ketiv.com/assessment/ to prepare you for Autodesk's l...</t>
  </si>
  <si>
    <t>nIBezzofYpE</t>
  </si>
  <si>
    <t>Can I Still Purchase an Autodesk Perpetual License?</t>
  </si>
  <si>
    <t>https://www.youtube.com/watch?v=6rvuf1f2IJQ</t>
  </si>
  <si>
    <t>https://i.ytimg.com/vi/6rvuf1f2IJQ/hqdefault.jpg?sqp=-oaymwEZCPYBEIoBSFXyq4qpAwsIARUAAIhCGAFwAQ==&amp;rs=AOn4CLCZ2nvpUzLD9oGOvTrqVc3wwQMl8Q</t>
  </si>
  <si>
    <t>Are Perpetual licenses still available for Autodesk products? KETIV is offering a free assessment: http://use.ketiv.com/assessment/ to prepare you for Autode...</t>
  </si>
  <si>
    <t>6rvuf1f2IJQ</t>
  </si>
  <si>
    <t>Can I Have a Mix of License Types: Autodesk Maintenance Subscription, Desktop Subscription, &amp; Cloud?</t>
  </si>
  <si>
    <t>https://www.youtube.com/watch?v=IDDxtUvDjg8</t>
  </si>
  <si>
    <t>https://i.ytimg.com/vi/IDDxtUvDjg8/hqdefault.jpg?sqp=-oaymwEZCPYBEIoBSFXyq4qpAwsIARUAAIhCGAFwAQ==&amp;rs=AOn4CLBevNK6-9zCFyDLGrYJp00ug2ARGg</t>
  </si>
  <si>
    <t>Can I have a mix of Autodesk License types: Autodesk Maintenance Subscription, Autodesk Desktop Subscription, &amp; Autodesk Cloud Subscription? KETIV is offerin...</t>
  </si>
  <si>
    <t>Autodesk (Award Winner), Autodesk Licensing, Autodesk Licensing Changes, KETIV, KETIV Technologies Inc., KETIV Q&amp;A, Q&amp;A KETIV, Q&amp;A Autodesk, Perpetual Licens...</t>
  </si>
  <si>
    <t>IDDxtUvDjg8</t>
  </si>
  <si>
    <t>I Have a Perpetual License Without Maintenance Subscription, Is There a Deadline to Buy Maintenance?</t>
  </si>
  <si>
    <t>https://www.youtube.com/watch?v=FOBiEgEpVPU</t>
  </si>
  <si>
    <t>https://i.ytimg.com/vi/FOBiEgEpVPU/hqdefault.jpg?sqp=-oaymwEZCPYBEIoBSFXyq4qpAwsIARUAAIhCGAFwAQ==&amp;rs=AOn4CLAzdloWxI9FQeezeqk0YpejhGk9BQ</t>
  </si>
  <si>
    <t>If you have an Autodesk Perpetual License what is the deadline to buy Autodesk Maintenance Subscription? KETIV is offering a free assessment: http://use.keti...</t>
  </si>
  <si>
    <t>FOBiEgEpVPU</t>
  </si>
  <si>
    <t>I Have Multiple Sites With a Mix of Autodesk License Types and Users. What Do I Do Now?</t>
  </si>
  <si>
    <t>https://www.youtube.com/watch?v=VvsO3IDoWSQ</t>
  </si>
  <si>
    <t>https://i.ytimg.com/vi/VvsO3IDoWSQ/hqdefault.jpg?sqp=-oaymwEZCPYBEIoBSFXyq4qpAwsIARUAAIhCGAFwAQ==&amp;rs=AOn4CLCGqEra5oAD4WyC4j6Dipory7M-lA</t>
  </si>
  <si>
    <t>How to navigate Autodesk's licensing for customers who have multiple sites and a mix of license types and users. KETIV is offering a free assessment: http://...</t>
  </si>
  <si>
    <t>VvsO3IDoWSQ</t>
  </si>
  <si>
    <t>How Does Autodesk's Licensing Change Help Me?</t>
  </si>
  <si>
    <t>https://www.youtube.com/watch?v=UPd4GhCldVY</t>
  </si>
  <si>
    <t>https://i.ytimg.com/vi/UPd4GhCldVY/hqdefault.jpg?sqp=-oaymwEZCPYBEIoBSFXyq4qpAwsIARUAAIhCGAFwAQ==&amp;rs=AOn4CLDP7jl9ZLsd3fbL3rTn5tZnN0RL0A</t>
  </si>
  <si>
    <t>How Autodesk's new licensing model will benefit subscribers. KETIV is offering a free assessment: http://use.ketiv.com/assessment/ to prepare you for Autodes...</t>
  </si>
  <si>
    <t>UPd4GhCldVY</t>
  </si>
  <si>
    <t>Will I Need to Be Connected to the Internet for All of My Autodesk Products Now?</t>
  </si>
  <si>
    <t>https://www.youtube.com/watch?v=eZ6jFYIJMJE</t>
  </si>
  <si>
    <t>https://i.ytimg.com/vi/eZ6jFYIJMJE/hqdefault.jpg?sqp=-oaymwEZCPYBEIoBSFXyq4qpAwsIARUAAIhCGAFwAQ==&amp;rs=AOn4CLA7638g-v-ZNtuxEX97UC2i4NF3Vg</t>
  </si>
  <si>
    <t>With these Autodesk Licensing changes will I need to be connected to the Internet at all times now? KETIV is offering a free assessment: http://use.ketiv.com...</t>
  </si>
  <si>
    <t>eZ6jFYIJMJE</t>
  </si>
  <si>
    <t>What Is Home Use License for Autodesk Maintenance Subscription and How Does It Work?</t>
  </si>
  <si>
    <t>https://www.youtube.com/watch?v=jTFQsrpBcxw</t>
  </si>
  <si>
    <t>https://i.ytimg.com/vi/jTFQsrpBcxw/hqdefault.jpg?sqp=-oaymwEZCPYBEIoBSFXyq4qpAwsIARUAAIhCGAFwAQ==&amp;rs=AOn4CLBXiAZnDQLK076-7-i0jgfycsiXdg</t>
  </si>
  <si>
    <t>Autodesk Maintenance Subscription Home Use License feature. KETIV is offering a free assessment: http://use.ketiv.com/assessment/ to prepare you for Autodesk...</t>
  </si>
  <si>
    <t>jTFQsrpBcxw</t>
  </si>
  <si>
    <t>Are There Network License Options for Autodesk Desktop Subscription?</t>
  </si>
  <si>
    <t>https://www.youtube.com/watch?v=E-RNTsRCYT8</t>
  </si>
  <si>
    <t>https://i.ytimg.com/vi/E-RNTsRCYT8/hqdefault.jpg?sqp=-oaymwEZCPYBEIoBSFXyq4qpAwsIARUAAIhCGAFwAQ==&amp;rs=AOn4CLA3VCAlqURgx7jadVIB1CkLp8hc1w</t>
  </si>
  <si>
    <t>Autodesk Desktop Subscription network licensing options. KETIV is offering a free assessment: http://use.ketiv.com/assessment/ to prepare you for Autodesk's ...</t>
  </si>
  <si>
    <t>E-RNTsRCYT8</t>
  </si>
  <si>
    <t>AVA: Visualization in Inventor using Visual Styles - Highlights</t>
  </si>
  <si>
    <t>https://www.youtube.com/watch?v=KD9T9k9GWQc</t>
  </si>
  <si>
    <t>https://i.ytimg.com/vi/KD9T9k9GWQc/hqdefault.jpg?sqp=-oaymwEZCPYBEIoBSFXyq4qpAwsIARUAAIhCGAFwAQ==&amp;rs=AOn4CLCPcfTPmyqXU3NzblvorQQh4zu2Zg</t>
  </si>
  <si>
    <t>Inventor, Autodesk Inventor (Software), Autodesk Inventor, Ray tracing, Rendering, Visualization, Inventor 2016, Autodesk Inventor 2016, Autodesk Inventor Pr...</t>
  </si>
  <si>
    <t>KD9T9k9GWQc</t>
  </si>
  <si>
    <t>AVA: AutoCAD Electrical - Projects</t>
  </si>
  <si>
    <t>https://www.youtube.com/watch?v=91Y0agl-rvg</t>
  </si>
  <si>
    <t>https://i.ytimg.com/vi/91Y0agl-rvg/hqdefault.jpg?sqp=-oaymwEZCPYBEIoBSFXyq4qpAwsIARUAAIhCGAFwAQ==&amp;rs=AOn4CLDC25UuFaSx_Hi7h4rx-KNVFQ1spA</t>
  </si>
  <si>
    <t>AutoCAD Electrical, AutoCAD E, Projects, AVA, Autodesk Virtual Academy, akn_include</t>
  </si>
  <si>
    <t>91Y0agl-rvg</t>
  </si>
  <si>
    <t>AVA: Using Autodesk Vault Copy Design Function</t>
  </si>
  <si>
    <t>https://www.youtube.com/watch?v=6BDdFs9-9e4</t>
  </si>
  <si>
    <t>https://i.ytimg.com/vi/6BDdFs9-9e4/hqdefault.jpg?sqp=-oaymwEZCPYBEIoBSFXyq4qpAwsIARUAAIhCGAFwAQ==&amp;rs=AOn4CLBafSkYX_VgIvP15-4o7JPYTAVw4A</t>
  </si>
  <si>
    <t>Autodesk Vault (Software), Copy Design, KAVA, KETIV Autodesk Manufacturing Academy, Vault 2016, Data Management, akn_include</t>
  </si>
  <si>
    <t>6BDdFs9-9e4</t>
  </si>
  <si>
    <t>On-demand: Automating repetitive design tasks in Autodesk Inventor</t>
  </si>
  <si>
    <t>https://www.youtube.com/watch?v=v53d80EgAh4</t>
  </si>
  <si>
    <t>https://i.ytimg.com/vi/v53d80EgAh4/hqdefault.jpg?sqp=-oaymwEZCPYBEIoBSFXyq4qpAwsIARUAAIhCGAFwAQ==&amp;rs=AOn4CLCbQkqCzE_KXGonmm46wm3LKAsxLQ</t>
  </si>
  <si>
    <t>Engineers spend lots of time on repetitive design tasks. This webcast highlights iLogic, a built-in tool in Autodesk Inventor that helps automate these tasks...</t>
  </si>
  <si>
    <t>Autodesk Inventor (Software), Autodesk (Award Winner), iLogic, Automation, Design Automation</t>
  </si>
  <si>
    <t>v53d80EgAh4</t>
  </si>
  <si>
    <t>On-demand: Everything you wanted to know about Autodesk Fusion 360</t>
  </si>
  <si>
    <t>https://www.youtube.com/watch?v=jXdHtscjBIM</t>
  </si>
  <si>
    <t>https://i.ytimg.com/vi/jXdHtscjBIM/hqdefault.jpg?sqp=-oaymwEZCPYBEIoBSFXyq4qpAwsIARUAAIhCGAFwAQ==&amp;rs=AOn4CLBf3fUOdaw8VFC0aPagtwmRSnUcBQ</t>
  </si>
  <si>
    <t>Call 866-465-3848 for information.</t>
  </si>
  <si>
    <t>Fusion 360, Design, Autodesk, Software, Inventor</t>
  </si>
  <si>
    <t>jXdHtscjBIM</t>
  </si>
  <si>
    <t>On-demand: Better Process Management with Autodesk PLM 360</t>
  </si>
  <si>
    <t>https://www.youtube.com/watch?v=GbrDfuFUEks</t>
  </si>
  <si>
    <t>https://i.ytimg.com/vi/GbrDfuFUEks/hqdefault.jpg?sqp=-oaymwEZCPYBEIoBSFXyq4qpAwsIARUAAIhCGAFwAQ==&amp;rs=AOn4CLBYHcRpmeDk3GFBOc7owNxxIm74jQ</t>
  </si>
  <si>
    <t>KETIV Technologies webcast recorded on 8-27-2015.</t>
  </si>
  <si>
    <t>Product Lifecycle Management (Organization Sector), Process Management, PLM 360, Autodesk, Data, Technology, Software, Business</t>
  </si>
  <si>
    <t>GbrDfuFUEks</t>
  </si>
  <si>
    <t>On-demand: Autodesk Vault Tips and Tricks</t>
  </si>
  <si>
    <t>https://www.youtube.com/watch?v=xEsG0y1TvTM</t>
  </si>
  <si>
    <t>https://i.ytimg.com/vi/xEsG0y1TvTM/hqdefault.jpg?sqp=-oaymwEZCPYBEIoBSFXyq4qpAwsIARUAAIhCGAFwAQ==&amp;rs=AOn4CLB-ZKj4vnIjdasvxaKGWtVQFa9-vw</t>
  </si>
  <si>
    <t>Learn insider tips on how to maximize your Autodesk Vault data management environment. Topics we will cover include: Searching Shortcuts View customization A...</t>
  </si>
  <si>
    <t>Data Management, Vault, Autodesk Vault (Software), Autodesk (Award Winner)</t>
  </si>
  <si>
    <t>xEsG0y1TvTM</t>
  </si>
  <si>
    <t>On-demand: A360 Collaboration for Revit</t>
  </si>
  <si>
    <t>https://www.youtube.com/watch?v=2aFBHg2po-w</t>
  </si>
  <si>
    <t>https://i.ytimg.com/vi/2aFBHg2po-w/hqdefault.jpg?sqp=-oaymwEZCPYBEIoBSFXyq4qpAwsIARUAAIhCGAFwAQ==&amp;rs=AOn4CLClrX2cHHQHSgMPbg2UsclLOdSmEA</t>
  </si>
  <si>
    <t>Autodesk Revit (Software), Autodesk Revit 2016, Architecture (Industry), A360, Collaboration, Revit, BIM</t>
  </si>
  <si>
    <t>2aFBHg2po-w</t>
  </si>
  <si>
    <t>On-demand: Vault Office 2016 Webcast</t>
  </si>
  <si>
    <t>https://www.youtube.com/watch?v=6LmUnVRASTA</t>
  </si>
  <si>
    <t>https://i.ytimg.com/vi/6LmUnVRASTA/hqdefault.jpg?sqp=-oaymwEZCPYBEIoBSFXyq4qpAwsIARUAAIhCGAFwAQ==&amp;rs=AOn4CLDMERBH61WmFJqzeTgLE9IlOHapiQ</t>
  </si>
  <si>
    <t>Autodesk Vault (Software), Autodesk Vault 2016, Autodesk Vault Office, Data Management</t>
  </si>
  <si>
    <t>6LmUnVRASTA</t>
  </si>
  <si>
    <t>What's New in Inventor 2016 - New Home Screen Features</t>
  </si>
  <si>
    <t>https://www.youtube.com/watch?v=nJee_vncWW0</t>
  </si>
  <si>
    <t>https://i.ytimg.com/vi/nJee_vncWW0/hqdefault.jpg?sqp=-oaymwEZCPYBEIoBSFXyq4qpAwsIARUAAIhCGAFwAQ==&amp;rs=AOn4CLA5NUTuROFB1FSc9oRQ4pIpKnbSBw</t>
  </si>
  <si>
    <t>Additional tips available at http://ketiv.com/support/tech-tips and on our blog http://blog.ketiv.com.</t>
  </si>
  <si>
    <t>Autodesk Inventor (Software), Autodesk (Award Winner), What's New Inventor 2016, Software (Industry), Home Screen Features, Inventor 2016, Inventor, Autodesk...</t>
  </si>
  <si>
    <t>nJee_vncWW0</t>
  </si>
  <si>
    <t>What's New in Inventor 2016 - New Presentation Features</t>
  </si>
  <si>
    <t>https://www.youtube.com/watch?v=SOxIzxsq-HQ</t>
  </si>
  <si>
    <t>https://i.ytimg.com/vi/SOxIzxsq-HQ/hqdefault.jpg?sqp=-oaymwEZCPYBEIoBSFXyq4qpAwsIARUAAIhCGAFwAQ==&amp;rs=AOn4CLAL45L7fjCh94RaicaJ1gb_BdvUaQ</t>
  </si>
  <si>
    <t>Autodesk (Award Winner), Software (Industry), Autodesk Inventor (Software), What's New Inventor, Inventor 2016, Inventor, Autodesk Inventor 2016, Autodesk In...</t>
  </si>
  <si>
    <t>SOxIzxsq-HQ</t>
  </si>
  <si>
    <t>What's New in Inventor 2016 - New Part Modeling Features</t>
  </si>
  <si>
    <t>https://www.youtube.com/watch?v=ti6jge4QzCA</t>
  </si>
  <si>
    <t>https://i.ytimg.com/vi/ti6jge4QzCA/hqdefault.jpg?sqp=-oaymwEZCPYBEIoBSFXyq4qpAwsIARUAAIhCGAFwAQ==&amp;rs=AOn4CLBMlPhsVYbkeNl3eGXUhoo8tkx59Q</t>
  </si>
  <si>
    <t>This video describes some of the new features in Autodesk Inventor 2016. Additional tips available at http://ketiv.com/support/tech-tips and on our blog http...</t>
  </si>
  <si>
    <t>Autodesk (Award Winner), What's New Inventor 2016, Inventor 2016, Part Modeling Features, Software (Industry), Inventor, Autodesk Inventor 2016, Autodesk Inv...</t>
  </si>
  <si>
    <t>ti6jge4QzCA</t>
  </si>
  <si>
    <t>What's New in Inventor 2016 - Tsplines</t>
  </si>
  <si>
    <t>https://www.youtube.com/watch?v=U3elgYfC4bI</t>
  </si>
  <si>
    <t>https://i.ytimg.com/vi/U3elgYfC4bI/hqdefault.jpg?sqp=-oaymwEZCPYBEIoBSFXyq4qpAwsIARUAAIhCGAFwAQ==&amp;rs=AOn4CLBQw3HBYg9eTnr1h_6aGel7W6tzSw</t>
  </si>
  <si>
    <t>Autodesk Inventor, Inventor 2016, What's New in Inventor 2016, Tsplines, Software (Industry), Inventor, Autodesk Inventor 2016, Autodesk Inventor (Software),...</t>
  </si>
  <si>
    <t>U3elgYfC4bI</t>
  </si>
  <si>
    <t>What's New in Inventor 2016 - Electromechanical with AutoCAD Electrical</t>
  </si>
  <si>
    <t>https://www.youtube.com/watch?v=h7F6BC6RRS4</t>
  </si>
  <si>
    <t>https://i.ytimg.com/vi/h7F6BC6RRS4/hqdefault.jpg?sqp=-oaymwEZCPYBEIoBSFXyq4qpAwsIARUAAIhCGAFwAQ==&amp;rs=AOn4CLCECBWgw26OgAzSFS7wI0fUKyPg8g</t>
  </si>
  <si>
    <t>Autocad (Software), Autodesk Inventor (Software), What's New Inventor 2016, Electromechanical, AutoCAD Electrical, Autodesk (Award Winner), Inventor 2016, In...</t>
  </si>
  <si>
    <t>h7F6BC6RRS4</t>
  </si>
  <si>
    <t>What's New in Inventor 2016 - Additive Manufacturing</t>
  </si>
  <si>
    <t>https://www.youtube.com/watch?v=nBsPwMlWC0s</t>
  </si>
  <si>
    <t>https://i.ytimg.com/vi/nBsPwMlWC0s/hqdefault.jpg?sqp=-oaymwEZCPYBEIoBSFXyq4qpAwsIARUAAIhCGAFwAQ==&amp;rs=AOn4CLCOinRq5U_F7iFXOCuBBSmyybFwbQ</t>
  </si>
  <si>
    <t>Autodesk (Award Winner), Inventor 2016, What's New Inventor 2016, Additive Manufacturing, Software (Industry), What's New in Inventor 2016 - Additive Manufac...</t>
  </si>
  <si>
    <t>nBsPwMlWC0s</t>
  </si>
  <si>
    <t>What's New in Inventor 2016 - New Assembly Features</t>
  </si>
  <si>
    <t>https://www.youtube.com/watch?v=3DWlDvHr0zw</t>
  </si>
  <si>
    <t>https://i.ytimg.com/vi/3DWlDvHr0zw/hqdefault.jpg?sqp=-oaymwEZCPYBEIoBSFXyq4qpAwsIARUAAIhCGAFwAQ==&amp;rs=AOn4CLAy8Io1hTiPdA5WKck3PW3dJr17VA</t>
  </si>
  <si>
    <t>Autodesk (Award Winner), Inventor 2016, Software (Industry), What's New Inventor 2016, Assembly Features, Autodesk Inventor, Autodesk Inventor 2016, Autodesk...</t>
  </si>
  <si>
    <t>3DWlDvHr0zw</t>
  </si>
  <si>
    <t>What's New in Inventor 2016 - Sheet Metal</t>
  </si>
  <si>
    <t>https://www.youtube.com/watch?v=slkiCmV9NMo</t>
  </si>
  <si>
    <t>https://i.ytimg.com/vi/slkiCmV9NMo/hqdefault.jpg?sqp=-oaymwEZCPYBEIoBSFXyq4qpAwsIARUAAIhCGAFwAQ==&amp;rs=AOn4CLAiJ9Gsl-A64lz1SKbIzDKm-d8NKQ</t>
  </si>
  <si>
    <t>Inventor 2016, Sheet metal, Autodesk Inventor, New in Inventor 2016, Software (Industry), Inventor, Autodesk Inventor 2016, Autodesk Inventor (Software), Aut...</t>
  </si>
  <si>
    <t>slkiCmV9NMo</t>
  </si>
  <si>
    <t>What's New in Inventor 2016 - New Documentation Features</t>
  </si>
  <si>
    <t>https://www.youtube.com/watch?v=w_v-qWq6QlM</t>
  </si>
  <si>
    <t>https://i.ytimg.com/vi/w_v-qWq6QlM/hqdefault.jpg?sqp=-oaymwEZCPYBEIoBSFXyq4qpAwsIARUAAIhCGAFwAQ==&amp;rs=AOn4CLC87IKTGKelurPRo_Jd_aMZP70Fdg</t>
  </si>
  <si>
    <t>Autodesk (Award Winner), Inventor 2016, What's New in Inventor 2016, Software (Industry), Documentation Features, Autodesk Inventor, Autodesk Inventor 2016, ...</t>
  </si>
  <si>
    <t>w_v-qWq6QlM</t>
  </si>
  <si>
    <t>What's New in Inventor 2016 - DWG Underlay</t>
  </si>
  <si>
    <t>https://www.youtube.com/watch?v=87UgWcyImEk</t>
  </si>
  <si>
    <t>https://i.ytimg.com/vi/87UgWcyImEk/hqdefault.jpg?sqp=-oaymwEZCPYBEIoBSFXyq4qpAwsIARUAAIhCGAFwAQ==&amp;rs=AOn4CLBsTHv4Yse3v5xXX3UjcsxwMm2nvg</t>
  </si>
  <si>
    <t>.dwg (File Format), Autodesk Inventor (Software), Software (Industry), What's New Inventor 2016, Underlay, Autodesk (Award Winner), Inventor 2016, Inventor, ...</t>
  </si>
  <si>
    <t>87UgWcyImEk</t>
  </si>
  <si>
    <t>Auto Detecting Sheet Metal Thickness - New in Autodesk Inventor 2016</t>
  </si>
  <si>
    <t>https://www.youtube.com/watch?v=Di1kGpagy8s</t>
  </si>
  <si>
    <t>https://i.ytimg.com/vi/Di1kGpagy8s/hqdefault.jpg?sqp=-oaymwEZCPYBEIoBSFXyq4qpAwsIARUAAIhCGAFwAQ==&amp;rs=AOn4CLB9HMMQ-kYOqqn-N6Wbh_M9uGq-aA</t>
  </si>
  <si>
    <t>In this video, Jonathan Landeros shows you how to use the new automatic thickness detection in Autodesk Inventor 2016. Additional tips available at http://ke...</t>
  </si>
  <si>
    <t>Autodesk Inventor (Software), Tips, 3DCAD, Inventor 2016, Inventor Professional 2016, Autodesk Inventor 2016, Autodesk Inventor Professional 2016, KETIV, Ket...</t>
  </si>
  <si>
    <t>Di1kGpagy8s</t>
  </si>
  <si>
    <t>New in Autodesk Inventor 2016 - Component Transparency in a Drawing</t>
  </si>
  <si>
    <t>https://www.youtube.com/watch?v=1eIk0IeFEBw</t>
  </si>
  <si>
    <t>https://i.ytimg.com/vi/1eIk0IeFEBw/hqdefault.jpg?sqp=-oaymwEZCPYBEIoBSFXyq4qpAwsIARUAAIhCGAFwAQ==&amp;rs=AOn4CLDSpJi7frl73BzWgC_AspFNR2pD9w</t>
  </si>
  <si>
    <t>Jonathan Landeros shows how to use the new Component Transparency function in Autodesk Inventor. Additional tips available at http://ketiv.com/support/tech-t...</t>
  </si>
  <si>
    <t>Autodesk Inventor (Software), Autodesk Inventor 2016</t>
  </si>
  <si>
    <t>1eIk0IeFEBw</t>
  </si>
  <si>
    <t>Using Copy Properties in an Autodesk Inventor Drawing</t>
  </si>
  <si>
    <t>https://www.youtube.com/watch?v=51Q9WquTshY</t>
  </si>
  <si>
    <t>https://i.ytimg.com/vi/51Q9WquTshY/hqdefault.jpg?sqp=-oaymwEZCPYBEIoBSFXyq4qpAwsIARUAAIhCGAFwAQ==&amp;rs=AOn4CLBrjIAeYn4SyE3UZhggGzQuONZgRw</t>
  </si>
  <si>
    <t>Jonathan Landeros shows how to use the Copy Property tools copy settings from a dimension to another in an Autodesk Inventor Drawing. Additional tips availab...</t>
  </si>
  <si>
    <t>Autodesk Inventor (Software), akn_include, Computer Aided Design (Software Genre), 3d CAD, Inventor 2015, Inventor 2014, Inventor 2013, KETIV, KETIV Technolo...</t>
  </si>
  <si>
    <t>51Q9WquTshY</t>
  </si>
  <si>
    <t>A day in the life of an engineer (Pacific Design 2015)</t>
  </si>
  <si>
    <t>https://www.youtube.com/watch?v=WEItAfKwUyI</t>
  </si>
  <si>
    <t>https://i.ytimg.com/vi/WEItAfKwUyI/hqdefault.jpg?sqp=-oaymwEZCPYBEIoBSFXyq4qpAwsIARUAAIhCGAFwAQ==&amp;rs=AOn4CLDC0QcKhVOlUrQTUaKyfeVjHnyTjw</t>
  </si>
  <si>
    <t>Denee Busby and Omar Arriaga discuss the typical challenges a product development engineer faces and how to deal with them.</t>
  </si>
  <si>
    <t>PLM, Data Management, Engineering, Product Development, Integrated process, Simulation, Pacific Design and Manufacturing, PDMS 2015, Manufacturing (Industry)...</t>
  </si>
  <si>
    <t>WEItAfKwUyI</t>
  </si>
  <si>
    <t>Add Parameters to Test in an Inventor Drawing</t>
  </si>
  <si>
    <t>https://www.youtube.com/watch?v=HFlNAQaSyhs</t>
  </si>
  <si>
    <t>https://i.ytimg.com/vi/HFlNAQaSyhs/hqdefault.jpg?sqp=-oaymwEZCPYBEIoBSFXyq4qpAwsIARUAAIhCGAFwAQ==&amp;rs=AOn4CLAlD_3SbwqmnJW1D_YUlUn5p_VvwA</t>
  </si>
  <si>
    <t>Jonathan Landeros shows how to add parameter values, such as bendradius and thickness to an Autodesk Inventor drawing. Additional tips available at http://ke...</t>
  </si>
  <si>
    <t>Autodesk Inventor (Software), akn_include, Computer Aided Design (Software Genre), 3D CAD, Inventor 2015, Inventor 2014, Inventor 2013, KETIV, KETIV Technolo...</t>
  </si>
  <si>
    <t>HFlNAQaSyhs</t>
  </si>
  <si>
    <t>Attaching Text and Symbols to Leaders in Autodesk Inventor</t>
  </si>
  <si>
    <t>https://www.youtube.com/watch?v=Rh8Rt3mtNO8</t>
  </si>
  <si>
    <t>https://i.ytimg.com/vi/Rh8Rt3mtNO8/hqdefault.jpg?sqp=-oaymwEZCPYBEIoBSFXyq4qpAwsIARUAAIhCGAFwAQ==&amp;rs=AOn4CLD5Cp21-kSSvGTk1Eti71NUZSSUdg</t>
  </si>
  <si>
    <t>In this video, Jonathan Landeros shows how you can attach text and symbols to a view, making sure that when the leader moves, the text moves with it. Additio...</t>
  </si>
  <si>
    <t>Autodesk Inventor (Software), Tips, 3DCAD, Inventor 2015, Autodesk Inventor 2015, Autodesk Inventor Professional 2015, Inventor Professional 2015, Inventor 2...</t>
  </si>
  <si>
    <t>Rh8Rt3mtNO8</t>
  </si>
  <si>
    <t>Shimming Your Knowledge - Using the Assembly Bill of Materials to Change Propertie</t>
  </si>
  <si>
    <t>https://www.youtube.com/watch?v=GS2nWentRyM</t>
  </si>
  <si>
    <t>https://i.ytimg.com/vi/GS2nWentRyM/hqdefault.jpg?sqp=-oaymwEZCPYBEIoBSFXyq4qpAwsIARUAAIhCGAFwAQ==&amp;rs=AOn4CLDwQbqbXGURfsGNWIJ1kMKqISoszA</t>
  </si>
  <si>
    <t>In this video, Jonathan Landeros shows how you can use the Bill or Materials editor in Autodesk Inventor to quickly change properties for parts and subassemb...</t>
  </si>
  <si>
    <t>GS2nWentRyM</t>
  </si>
  <si>
    <t>Shimming Your Knowledge - Ending a Command by Starting Another</t>
  </si>
  <si>
    <t>https://www.youtube.com/watch?v=l1fqXvCRjBc</t>
  </si>
  <si>
    <t>https://i.ytimg.com/vi/l1fqXvCRjBc/hqdefault.jpg?sqp=-oaymwEZCPYBEIoBSFXyq4qpAwsIARUAAIhCGAFwAQ==&amp;rs=AOn4CLAAIuxWwXdyIRUomZIHJzQH25JKxg</t>
  </si>
  <si>
    <t>In this video, Jonathan Landeros shows how you can exit a command in Autodesk Inventor simply by starting anther. Additional tips available at http://ketiv.c...</t>
  </si>
  <si>
    <t>l1fqXvCRjBc</t>
  </si>
  <si>
    <t>Shimming Your Knowledge - Using Dimension Display in Autodesk Inventor</t>
  </si>
  <si>
    <t>https://www.youtube.com/watch?v=C4XtDSGcYvg</t>
  </si>
  <si>
    <t>https://i.ytimg.com/vi/C4XtDSGcYvg/hqdefault.jpg?sqp=-oaymwEZCPYBEIoBSFXyq4qpAwsIARUAAIhCGAFwAQ==&amp;rs=AOn4CLBE0p3eYx0GxB4v9ZbCwb4sGoR76A</t>
  </si>
  <si>
    <t>See a description of how dimension display works inside an Autodesk Inventor model. It could be a tool you're overlooking! Additional tips available at http:...</t>
  </si>
  <si>
    <t>Autodesk Inventor (Software), akn_include, Computer Aided Design (Software Genre), 3D CAD, Inventor 2015, Autodesk Inventor 2015, Autodesk Inventor Professio...</t>
  </si>
  <si>
    <t>C4XtDSGcYvg</t>
  </si>
  <si>
    <t>Five Quick Assembly Tips for Autodesk Inventor</t>
  </si>
  <si>
    <t>https://www.youtube.com/watch?v=ctP3xYHXiyU</t>
  </si>
  <si>
    <t>https://i.ytimg.com/vi/ctP3xYHXiyU/hqdefault.jpg?sqp=-oaymwEZCPYBEIoBSFXyq4qpAwsIARUAAIhCGAFwAQ==&amp;rs=AOn4CLBzAPyckHuXMotnRfiPKGvLXGM9fA</t>
  </si>
  <si>
    <t>In this video, Jonathan Landeros shares five tips to make working in Autodesk Inventor assemblies a bit quicker. Additional tips available at http://ketiv.co...</t>
  </si>
  <si>
    <t>ctP3xYHXiyU</t>
  </si>
  <si>
    <t>5 Part Modeling Tips in Autodesk Inventor</t>
  </si>
  <si>
    <t>https://www.youtube.com/watch?v=r2w2hfGEhiM</t>
  </si>
  <si>
    <t>https://i.ytimg.com/vi/r2w2hfGEhiM/hqdefault.jpg?sqp=-oaymwEZCPYBEIoBSFXyq4qpAwsIARUAAIhCGAFwAQ==&amp;rs=AOn4CLBh0UVD6gclrhcguA9u20gEXeP5gg</t>
  </si>
  <si>
    <t>See modeling tips that can make the process of creating models in Autodesk Inventor a bit smoother! I used Inventor 2015, but these tips apply to most modern...</t>
  </si>
  <si>
    <t>Autodesk Inventor (Software), 3D CAD, Tips, Inventor 2015, akn_include, Autodesk Inventor 2015, Autodesk Inventor Professional 2015, KETIV, Ketiv Technologie...</t>
  </si>
  <si>
    <t>r2w2hfGEhiM</t>
  </si>
  <si>
    <t>5 Inventor Sketching Tips You Can Use Right Away</t>
  </si>
  <si>
    <t>https://www.youtube.com/watch?v=Ho84AbriSXs</t>
  </si>
  <si>
    <t>https://i.ytimg.com/vi/Ho84AbriSXs/hqdefault.jpg?sqp=-oaymwEZCPYBEIoBSFXyq4qpAwsIARUAAIhCGAFwAQ==&amp;rs=AOn4CLCV5rS-ODV1QGsw1LTx5xeZAng06A</t>
  </si>
  <si>
    <t>Jonathan Landeros shows five Autodesk Inventor sketching tips that you can use right away, but you may not be aware of. WeÃ¢â‚¬â„¢re using Inventor Professional 201...</t>
  </si>
  <si>
    <t>Tips, 3DCAD, Autodesk Inventor (Software), akn_include, Inventor 2015, Autodesk Inventor 2015, Autodesk Inventor Professional 2015, KETIV, Ketiv Technologies...</t>
  </si>
  <si>
    <t>Ho84AbriSXs</t>
  </si>
  <si>
    <t>Transferring Autodesk Vault Content to Desktop Content</t>
  </si>
  <si>
    <t>https://www.youtube.com/watch?v=-FcEkJVLjgE</t>
  </si>
  <si>
    <t>https://i.ytimg.com/vi/-FcEkJVLjgE/hqdefault.jpg?sqp=-oaymwEZCPYBEIoBSFXyq4qpAwsIARUAAIhCGAFwAQ==&amp;rs=AOn4CLB1jHUGJh0jPDeYsUXvNJ-bKo7L3w</t>
  </si>
  <si>
    <t>In this video Jonathan Landeros shows how to transfer Content from Autodesk Vault to Autodesk Inventor Desktop Content. Additional tips available at http://k...</t>
  </si>
  <si>
    <t>Autodesk Vault (Software), Autodesk Inventor (Software), Content Center, akn_include</t>
  </si>
  <si>
    <t>How to Add AutoCAD Draw Tools To A AutoCAD P&amp;ID Workspace</t>
  </si>
  <si>
    <t>https://www.youtube.com/watch?v=r5nt_bAy2EE</t>
  </si>
  <si>
    <t>https://i.ytimg.com/vi/r5nt_bAy2EE/hqdefault.jpg?sqp=-oaymwEZCPYBEIoBSFXyq4qpAwsIARUAAIhCGAFwAQ==&amp;rs=AOn4CLDFji6PoS_xImjxhR-Gw2tlk8EHwA</t>
  </si>
  <si>
    <t>In this video, Nicole Morris shows the steps to add AutoCAD Drawing tools to your AutoCAD P&amp;ID work space.</t>
  </si>
  <si>
    <t>Autocad (Software), Autodesk P&amp;ID, Workspace</t>
  </si>
  <si>
    <t>r5nt_bAy2EE</t>
  </si>
  <si>
    <t>Migrating Templates to Inventor 2015 using Task Scheduler</t>
  </si>
  <si>
    <t>https://www.youtube.com/watch?v=YTc9OLA_bqw</t>
  </si>
  <si>
    <t>https://i.ytimg.com/vi/YTc9OLA_bqw/hqdefault.jpg?sqp=-oaymwEZCPYBEIoBSFXyq4qpAwsIARUAAIhCGAFwAQ==&amp;rs=AOn4CLASBDiTu8MwjZklUASZRNMvkzpzWQ</t>
  </si>
  <si>
    <t>Jonathan Landeros shows how to check files out of Autodesk Vault, migrate them to Autodesk Inventor 2015, and then check them back into Vault using Autodesk'...</t>
  </si>
  <si>
    <t>Autodesk Vault, Task Scheduler, Autodesk Inventor (Software), akn_include, Inventor 2015, Autodesk Inventor 2015, Autodesk Inventor Professional 2015, KETIV,...</t>
  </si>
  <si>
    <t>YTc9OLA_bqw</t>
  </si>
  <si>
    <t>Migrating Autodesk Vault from 2014 to 2015</t>
  </si>
  <si>
    <t>https://www.youtube.com/watch?v=lpLE_YAhGkI</t>
  </si>
  <si>
    <t>https://i.ytimg.com/vi/lpLE_YAhGkI/hqdefault.jpg?sqp=-oaymwEZCPYBEIoBSFXyq4qpAwsIARUAAIhCGAFwAQ==&amp;rs=AOn4CLDpKZxkOKbzRGZd9jyo0XOrcBQNeQ</t>
  </si>
  <si>
    <t>Jonathan Landeros steps through migrating to Autodesk Vault 2015 from an existing Autodesk Vault installation. Additional tips available at http://ketiv.com/...</t>
  </si>
  <si>
    <t>Autodesk Vault (Software), Data Management, Vault, Autodesk Vault 2014, Vault 2014, Autodesk Vault 2015, Vault 2015, Vault Migration, akn_include, Autodesk V...</t>
  </si>
  <si>
    <t>lpLE_YAhGkI</t>
  </si>
  <si>
    <t>A Walk Through Installing Your 2015 Autodesk Design Suite</t>
  </si>
  <si>
    <t>https://www.youtube.com/watch?v=dnZ6bxiWEic</t>
  </si>
  <si>
    <t>https://i.ytimg.com/vi/dnZ6bxiWEic/hqdefault.jpg?sqp=-oaymwEZCPYBEIoBSFXyq4qpAwsIARUAAIhCGAFwAQ==&amp;rs=AOn4CLAHqMO4qICSJqmbQ4GuRiTtQaQViA</t>
  </si>
  <si>
    <t>Jonathan Landeros walks through the basic steps of installing the new 2015 Autodesk Design Suites. Even though your install options may vary, this can be a g...</t>
  </si>
  <si>
    <t>Autodesk (Business Operation), Autodesk Inventor (Software), 3D CAD, Inventor 2015, Autodesk Inventor 2015, KETIV, Ketiv Technologies, Autodesk Factory Desig...</t>
  </si>
  <si>
    <t>dnZ6bxiWEic</t>
  </si>
  <si>
    <t>Choosing a Base Face Before Creating a Sheet Metal Flat Pattern</t>
  </si>
  <si>
    <t>https://www.youtube.com/watch?v=FQNEjZl5jHI</t>
  </si>
  <si>
    <t>https://i.ytimg.com/vi/FQNEjZl5jHI/hqdefault.jpg?sqp=-oaymwEZCPYBEIoBSFXyq4qpAwsIARUAAIhCGAFwAQ==&amp;rs=AOn4CLDeZleSmpgkY258z9sr1qyTCVmVOQ</t>
  </si>
  <si>
    <t>Jonathan Landeros shows a trick on how to choose the base face of a sheet metal part before creating the flat pattern.</t>
  </si>
  <si>
    <t>Autodesk Inventor (Software), Sheet Metal, 3D CAD</t>
  </si>
  <si>
    <t>FQNEjZl5jHI</t>
  </si>
  <si>
    <t>Setting Component Material on Import in Autodesk Inventor</t>
  </si>
  <si>
    <t>https://www.youtube.com/watch?v=mFTlxNCB2X0</t>
  </si>
  <si>
    <t>https://i.ytimg.com/vi/mFTlxNCB2X0/hqdefault.jpg?sqp=-oaymwEZCPYBEIoBSFXyq4qpAwsIARUAAIhCGAFwAQ==&amp;rs=AOn4CLDBa2R3c8MN92kFKZAQtBhDR6MAaw</t>
  </si>
  <si>
    <t>Jonathan Landeros shows a technique to set the materials of imported files inside of Autodesk Inventor. Files used in this video can be found at: https://gra...</t>
  </si>
  <si>
    <t>Autodesk Inventor (Software), Compter Aided Design, 3D CAD, 3D Modeling (Profession)</t>
  </si>
  <si>
    <t>mFTlxNCB2X0</t>
  </si>
  <si>
    <t>Linking Colors Between an Assembly, and a Presentation file in Autodesk Inventor</t>
  </si>
  <si>
    <t>https://www.youtube.com/watch?v=F8Y7PzgMjq8</t>
  </si>
  <si>
    <t>https://i.ytimg.com/vi/F8Y7PzgMjq8/hqdefault.jpg?sqp=-oaymwEZCPYBEIoBSFXyq4qpAwsIARUAAIhCGAFwAQ==&amp;rs=AOn4CLCQD9C44-r6OBOxS0V65wzD45p-hw</t>
  </si>
  <si>
    <t>Jonathan Landeros shows how to link colors between an assembly and presentation file in Autodesk Inventor, using view representations. If you're interested i...</t>
  </si>
  <si>
    <t>Autodesk Inventor (Software), 3D Modeling (Profession), Manufacturing (Industry)</t>
  </si>
  <si>
    <t>F8Y7PzgMjq8</t>
  </si>
  <si>
    <t>Using the "OldVersions" Folder in Autodesk Inventor</t>
  </si>
  <si>
    <t>https://www.youtube.com/watch?v=ZEn1e5bthiY</t>
  </si>
  <si>
    <t>https://i.ytimg.com/vi/ZEn1e5bthiY/hqdefault.jpg?sqp=-oaymwEZCPYBEIoBSFXyq4qpAwsIARUAAIhCGAFwAQ==&amp;rs=AOn4CLBF0H7Y0HLADT3vIu2mzb9oJTCu3w</t>
  </si>
  <si>
    <t>In this video, Jonathan Landeros shows how the "OldVersions" folder can be used to restore a information saved in an earlier save. Additional tips available ...</t>
  </si>
  <si>
    <t>3D CAD, Autodesk Inventor (Software), Technology, Inventor 2015, akn_include, Autodesk Inventor 2015, Autodesk Inventor Professional 2015, KETIV, Ketiv Techn...</t>
  </si>
  <si>
    <t>ZEn1e5bthiY</t>
  </si>
  <si>
    <t>Adding Express Tools After AutoCAD is Installed</t>
  </si>
  <si>
    <t>https://www.youtube.com/watch?v=v2XL_etNhm8</t>
  </si>
  <si>
    <t>https://i.ytimg.com/vi/v2XL_etNhm8/hqdefault.jpg?sqp=-oaymwEZCPYBEIoBSFXyq4qpAwsIARUAAIhCGAFwAQ==&amp;rs=AOn4CLAWSJuTGTtJupydlzT2CyX51YaBNQ</t>
  </si>
  <si>
    <t>Jonathan Landeros shows how to add the Express Tools to AutoCAD if you forgot to include them in the initial installation. Additional tips available at http:...</t>
  </si>
  <si>
    <t>Autocad (Software), Software (Industry), Autodesk, Express Tools, akn_include</t>
  </si>
  <si>
    <t>v2XL_etNhm8</t>
  </si>
  <si>
    <t>Using Raster Views in Autodesk Inventor Drawings</t>
  </si>
  <si>
    <t>https://www.youtube.com/watch?v=phxyPaGq6MY</t>
  </si>
  <si>
    <t>https://i.ytimg.com/vi/phxyPaGq6MY/hqdefault.jpg?sqp=-oaymwEZCPYBEIoBSFXyq4qpAwsIARUAAIhCGAFwAQ==&amp;rs=AOn4CLATVyABaSV9tBOeUahOe3iN0SRyeg</t>
  </si>
  <si>
    <t>In this short video, Jonathan Landeros shows how to place raster views in Autodesk Inventor drawings, then convert them to precise views.</t>
  </si>
  <si>
    <t>Autodesk Inventor (Software), Technology, Computer Aided Design (File Format Genre), CAD</t>
  </si>
  <si>
    <t>phxyPaGq6MY</t>
  </si>
  <si>
    <t>Controlling Assembly Feature Participation in Autodesk Inventor</t>
  </si>
  <si>
    <t>https://www.youtube.com/watch?v=0WhdTt8a0pE</t>
  </si>
  <si>
    <t>https://i.ytimg.com/vi/0WhdTt8a0pE/hqdefault.jpg?sqp=-oaymwEZCPYBEIoBSFXyq4qpAwsIARUAAIhCGAFwAQ==&amp;rs=AOn4CLCyCln--vXYIW9NWIkTLLi34h5qew</t>
  </si>
  <si>
    <t>Jonathan Landeros shows how to control what components participate in an assembly level feature in Autodesk Inventor.</t>
  </si>
  <si>
    <t>Autodesk Inventor (Software), Technology, Computer Aided Deisgn</t>
  </si>
  <si>
    <t>0WhdTt8a0pE</t>
  </si>
  <si>
    <t>Changing Sketch Plane Viewing Options in Autodesk Inventor</t>
  </si>
  <si>
    <t>https://www.youtube.com/watch?v=MpMe8TUeuLI</t>
  </si>
  <si>
    <t>https://i.ytimg.com/vi/MpMe8TUeuLI/hqdefault.jpg?sqp=-oaymwEZCPYBEIoBSFXyq4qpAwsIARUAAIhCGAFwAQ==&amp;rs=AOn4CLAqdwhtZecDR5_C1E7E9rCvy3QrpQ</t>
  </si>
  <si>
    <t>In this video, Jonathan Landeros shares some of his sketch viewing preferences in Autodesk Invenotr.</t>
  </si>
  <si>
    <t>Autodesk Inventor (Software), Sketch, Planes</t>
  </si>
  <si>
    <t>MpMe8TUeuLI</t>
  </si>
  <si>
    <t>Updating the %D Property in AutoCAD Electrical</t>
  </si>
  <si>
    <t>https://www.youtube.com/watch?v=Mp8SYea2F0Y</t>
  </si>
  <si>
    <t>https://i.ytimg.com/vi/Mp8SYea2F0Y/hqdefault.jpg?sqp=-oaymwEZCPYBEIoBSFXyq4qpAwsIARUAAIhCGAFwAQ==&amp;rs=AOn4CLBtjp_9NuStZJ195FYH-EXAPcFGYA</t>
  </si>
  <si>
    <t>In this video, Nicole Morris, shows how to update the %D property in AutoCAD Electrical</t>
  </si>
  <si>
    <t>Autocad (Software), AutoCAD Electrical</t>
  </si>
  <si>
    <t>Mp8SYea2F0Y</t>
  </si>
  <si>
    <t>Indexing an Attributed AutoCAD Block into Autodesk Vault Part 2</t>
  </si>
  <si>
    <t>https://www.youtube.com/watch?v=Fwlj6xOlaCY</t>
  </si>
  <si>
    <t>https://i.ytimg.com/vi/Fwlj6xOlaCY/hqdefault.jpg?sqp=-oaymwEZCPYBEIoBSFXyq4qpAwsIARUAAIhCGAFwAQ==&amp;rs=AOn4CLCIHqMIqp4y4bZZb5jbeRNyz4aN_g</t>
  </si>
  <si>
    <t>In the second part of this video series, Jonathan Landeros talks about how to complete the process of indexing an attributed block in AutoCAD into Autodesk V...</t>
  </si>
  <si>
    <t>Autodesk Vault (Software), Autocad (Software), AutoCAD, Data Management, Vault Basic, Vault Workgroup, Vault Professional, KETIV, KETIV Technologies, akn_inc...</t>
  </si>
  <si>
    <t>Fwlj6xOlaCY</t>
  </si>
  <si>
    <t>Indexing an Attributed AutoCAD Block into Autodesk Vault Part 1</t>
  </si>
  <si>
    <t>https://www.youtube.com/watch?v=rljz7QopAO8</t>
  </si>
  <si>
    <t>https://i.ytimg.com/vi/rljz7QopAO8/hqdefault.jpg?sqp=-oaymwEZCPYBEIoBSFXyq4qpAwsIARUAAIhCGAFwAQ==&amp;rs=AOn4CLCxtbqJfvjNAA3ceIY1PWO1pn4qWg</t>
  </si>
  <si>
    <t>In the first part of this video series, Jonathan Landeros talks about how to setup an attributed block in AutoCAD into Autodesk Vault. Additional tips availa...</t>
  </si>
  <si>
    <t>Autodesk Vault (Software), Autocad (Software), Data Management, Vault Basic, Vault Workgroup, Vault Professional, KETIV, Ketiv Technologies, akn_include</t>
  </si>
  <si>
    <t>rljz7QopAO8</t>
  </si>
  <si>
    <t>Creating Animated Camera Shots in Autodesk Showcase</t>
  </si>
  <si>
    <t>https://www.youtube.com/watch?v=CL_f2IT18UE</t>
  </si>
  <si>
    <t>https://i.ytimg.com/vi/CL_f2IT18UE/hqdefault.jpg?sqp=-oaymwEZCPYBEIoBSFXyq4qpAwsIARUAAIhCGAFwAQ==&amp;rs=AOn4CLCt-i-PrVxBcYK7uS5uquhcyTsmzA</t>
  </si>
  <si>
    <t>In this short video, Jonathan Landeros shows how to create a camera shot with an animation.</t>
  </si>
  <si>
    <t>Autodesk (Business Operation), Autodesk Showcase, Camera Shot</t>
  </si>
  <si>
    <t>CL_f2IT18UE</t>
  </si>
  <si>
    <t>Creating Still Camera Shots in Autodesk Showcase</t>
  </si>
  <si>
    <t>https://www.youtube.com/watch?v=u_RYdjj7pwQ</t>
  </si>
  <si>
    <t>https://i.ytimg.com/vi/u_RYdjj7pwQ/hqdefault.jpg?sqp=-oaymwEZCPYBEIoBSFXyq4qpAwsIARUAAIhCGAFwAQ==&amp;rs=AOn4CLAiJ28YRMgk3qE8bkZcM_Aw7unojA</t>
  </si>
  <si>
    <t>In this video, Jonathan Landeros shows how to create and play back Camera Shots in Autodesk Showcase.</t>
  </si>
  <si>
    <t>Animation, Autodesk (Business Operation), Autodesk Showcase, Rendering</t>
  </si>
  <si>
    <t>u_RYdjj7pwQ</t>
  </si>
  <si>
    <t>Using a Sketch to Create an Angled Workplane in Autodesk Inventor</t>
  </si>
  <si>
    <t>https://www.youtube.com/watch?v=9PezI2n963Q</t>
  </si>
  <si>
    <t>https://i.ytimg.com/vi/9PezI2n963Q/hqdefault.jpg?sqp=-oaymwEZCPYBEIoBSFXyq4qpAwsIARUAAIhCGAFwAQ==&amp;rs=AOn4CLCB7fMkkAwqWtE7eNwhkiWYZRVa4A</t>
  </si>
  <si>
    <t>In this video, Jonathan Landeros shows how to create an angled workplane using an sketch, instead of other workfeatures. Take a look!</t>
  </si>
  <si>
    <t>Autodesk Inventor (Software), 3D Modeling, Technology, Work Features</t>
  </si>
  <si>
    <t>9PezI2n963Q</t>
  </si>
  <si>
    <t>Configurator</t>
  </si>
  <si>
    <t>https://www.youtube.com/watch?v=SFLiZIXvNME</t>
  </si>
  <si>
    <t>https://i.ytimg.com/vi/SFLiZIXvNME/hqdefault.jpg?sqp=-oaymwEZCPYBEIoBSFXyq4qpAwsIARUAAIhCGAFwAQ==&amp;rs=AOn4CLBkKYMcjqy7DJ-R-pBQdx9i2UtyRw</t>
  </si>
  <si>
    <t>In this video, Jonathan Landeros gives brief overview of Autodesk Configurator 360, a cloud based configurator that lets Autodesk Inventor files be shared, a...</t>
  </si>
  <si>
    <t>Configurator 360, Autodesk Configurator 360, KETIV, KETIV Technologies, Configurator, Autodesk Configurator, akn_include</t>
  </si>
  <si>
    <t>SFLiZIXvNME</t>
  </si>
  <si>
    <t>Offset Sketch</t>
  </si>
  <si>
    <t>https://www.youtube.com/watch?v=FYCSPtD96zc</t>
  </si>
  <si>
    <t>https://i.ytimg.com/vi/FYCSPtD96zc/hqdefault.jpg?sqp=-oaymwEZCPYBEIoBSFXyq4qpAwsIARUAAIhCGAFwAQ==&amp;rs=AOn4CLDKYMkvNwVhFB6p0_agPumrNLL56A</t>
  </si>
  <si>
    <t>In this tech tip, Jonathan Landeros shows a shortcut that creates an offset work plane, and a sketch, all in one step.</t>
  </si>
  <si>
    <t>Autodesk Inventor, 3D CAD, Work Plane, Sketch, Modeling</t>
  </si>
  <si>
    <t>FYCSPtD96zc</t>
  </si>
  <si>
    <t>Getting the Workplane Command to "Stick" in Autodesk Inventor</t>
  </si>
  <si>
    <t>https://www.youtube.com/watch?v=RWZS9X_50M0</t>
  </si>
  <si>
    <t>https://i.ytimg.com/vi/RWZS9X_50M0/hqdefault.jpg?sqp=-oaymwEZCPYBEIoBSFXyq4qpAwsIARUAAIhCGAFwAQ==&amp;rs=AOn4CLAXrf03Q3wFIB6P5w98xx1eLrxZhw</t>
  </si>
  <si>
    <t>Have you ever wondered if there's a way to place several work planes at once without restarting the command every time? Jonathan Landeros shows how to do jus...</t>
  </si>
  <si>
    <t>Autodesk (Business Operation), Work planes, Work Features, Autodesk Inventor, 3D, CAD, Inventor, Inventor 2015, Autodesk Inventor 2015, Autodesk Inventor Pro...</t>
  </si>
  <si>
    <t>RWZS9X_50M0</t>
  </si>
  <si>
    <t>Seeing an Old Filename for a File Renamed in Autodesk Vault</t>
  </si>
  <si>
    <t>https://www.youtube.com/watch?v=A1GbPbtn7zo</t>
  </si>
  <si>
    <t>https://i.ytimg.com/vi/A1GbPbtn7zo/hqdefault.jpg?sqp=-oaymwEZCPYBEIoBSFXyq4qpAwsIARUAAIhCGAFwAQ==&amp;rs=AOn4CLAKFyOZvy25oosHJIXCV4I_2EJMVg</t>
  </si>
  <si>
    <t>In this video by Jonathan Landeros, he shows how to add a property field to Autodesk Vault that displays the old file name for a file renamed in Autodesk Vau...</t>
  </si>
  <si>
    <t>Autodesk Vault, Autodesk (Business Operation), Data Management, PDM, Vault Basic, Vault Workgroup, Vault Professional, KETIV, KETIV Technologies, akn_include...</t>
  </si>
  <si>
    <t>A1GbPbtn7zo</t>
  </si>
  <si>
    <t>Using Conditional Suppression in Autodesk Inventor to Change Text</t>
  </si>
  <si>
    <t>https://www.youtube.com/watch?v=FE0dsZzZkuU</t>
  </si>
  <si>
    <t>https://i.ytimg.com/vi/FE0dsZzZkuU/hqdefault.jpg?sqp=-oaymwEZCPYBEIoBSFXyq4qpAwsIARUAAIhCGAFwAQ==&amp;rs=AOn4CLA76dHCECiw3R26o7NqE22TrSobyw</t>
  </si>
  <si>
    <t>In this video created and narrated by Jonathan Landeros, see how Conditional Suppression in Autodesk Inventor can be used to turn features in your model on a...</t>
  </si>
  <si>
    <t>Autodesk (Business Operation), Autodesk Inventor (Software), CAD, 3D, 3D Modeling (Profession), Computer Aided Design (File Format Genre), Inventor, Inventor...</t>
  </si>
  <si>
    <t>FE0dsZzZkuU</t>
  </si>
  <si>
    <t>Changing the View Cube Zoom Behavior in Autodesk Inventor</t>
  </si>
  <si>
    <t>https://www.youtube.com/watch?v=gtA_Zy-l1-0</t>
  </si>
  <si>
    <t>https://i.ytimg.com/vi/gtA_Zy-l1-0/hqdefault.jpg?sqp=-oaymwEZCPYBEIoBSFXyq4qpAwsIARUAAIhCGAFwAQ==&amp;rs=AOn4CLB-2GkyqVClXOS1RjUHebE9I03rrQ</t>
  </si>
  <si>
    <t>Jonathan Landeros shows how to change the view behavior in Autodesk Inventor with this quick tech tip. Additional tips available at http://ketiv.com/support/...</t>
  </si>
  <si>
    <t>Autodesk (Business Operation), Autodesk Inventor, CAD, Computer Aided Design (File Format Genre), 3D, 3D Modeling (Profession), Software, Inventor, Inventor ...</t>
  </si>
  <si>
    <t>gtA_Zy-l1-0</t>
  </si>
  <si>
    <t>Updating Materials from Autodesk Inventor Materials Library</t>
  </si>
  <si>
    <t>https://www.youtube.com/watch?v=BLDwgSh3-nE</t>
  </si>
  <si>
    <t>https://i.ytimg.com/vi/BLDwgSh3-nE/hqdefault.jpg?sqp=-oaymwEZCPYBEIoBSFXyq4qpAwsIARUAAIhCGAFwAQ==&amp;rs=AOn4CLBMTdxuQWWJTckIfyyhLEFLmSpk9g</t>
  </si>
  <si>
    <t>In this video, Jonathan Landeros shows how materials locally cached in an Autodesk Inventor file can be updated from the external Materials LIbrary</t>
  </si>
  <si>
    <t>Autodesk (Business Operation), Autodesk Inventor, Materials, Management, Software</t>
  </si>
  <si>
    <t>BLDwgSh3-nE</t>
  </si>
  <si>
    <t>Reorienting a Component Placed in an Assembly in Autodesk Inventor 2014</t>
  </si>
  <si>
    <t>https://www.youtube.com/watch?v=LePySVmnZKA</t>
  </si>
  <si>
    <t>https://i.ytimg.com/vi/LePySVmnZKA/hqdefault.jpg?sqp=-oaymwEZCPYBEIoBSFXyq4qpAwsIARUAAIhCGAFwAQ==&amp;rs=AOn4CLBKQX3HyQrrSDf5FdUh9vY6XrbxkQ</t>
  </si>
  <si>
    <t>In this video, Jonathan Landeros shows a new Autodesk Inventor 2014 feature on reorienting a component placed in an assembly!</t>
  </si>
  <si>
    <t>Autodesk Inventor, What's new, Technology, Manufacturing (Industry)</t>
  </si>
  <si>
    <t>LePySVmnZKA</t>
  </si>
  <si>
    <t>A Tour of Constraint Relationships in Autodesk Inventor 2014</t>
  </si>
  <si>
    <t>https://www.youtube.com/watch?v=ka06DOOsXuk</t>
  </si>
  <si>
    <t>https://i.ytimg.com/vi/ka06DOOsXuk/hqdefault.jpg?sqp=-oaymwEZCPYBEIoBSFXyq4qpAwsIARUAAIhCGAFwAQ==&amp;rs=AOn4CLBKluRCE54i5Xz1jMnebrdaVaU2wA</t>
  </si>
  <si>
    <t>In this video, Jonathan Landeros of KETIV Technologies shows a new tool in Autodesk Inventor 2014; Constraint Relationships. Additional tips available at htt...</t>
  </si>
  <si>
    <t>Autodesk (Business Operation), Inventor, Autodesk Inventor (Software), Software, CAD, 3D, 3D Modeling (Profession), Technology, akn_include</t>
  </si>
  <si>
    <t>ka06DOOsXuk</t>
  </si>
  <si>
    <t>Placing an iFeature from Autodesk Vault 2014</t>
  </si>
  <si>
    <t>https://www.youtube.com/watch?v=xBk3wp2_JgA</t>
  </si>
  <si>
    <t>https://i.ytimg.com/vi/xBk3wp2_JgA/hqdefault.jpg?sqp=-oaymwEZCPYBEIoBSFXyq4qpAwsIARUAAIhCGAFwAQ==&amp;rs=AOn4CLAxlQrKbDDg60w6qyXbYP17PvYFnQ</t>
  </si>
  <si>
    <t>In this video, Jonathan Landeros shows how to check in, and place an iFeature from Autodesk Vault.</t>
  </si>
  <si>
    <t>Autodesk Vault, Autodesk Inventor, 2014, Data Management, 3D CAD</t>
  </si>
  <si>
    <t>xBk3wp2_JgA</t>
  </si>
  <si>
    <t>Migrating Templates to Autodesk Inventor 2014</t>
  </si>
  <si>
    <t>https://www.youtube.com/watch?v=NRNRMSxPSzk</t>
  </si>
  <si>
    <t>https://i.ytimg.com/vi/NRNRMSxPSzk/hqdefault.jpg?sqp=-oaymwEZCPYBEIoBSFXyq4qpAwsIARUAAIhCGAFwAQ==&amp;rs=AOn4CLA7Xce68cqSpDdU26L0E6scmdcwaA</t>
  </si>
  <si>
    <t>In this video, Jonathan Landeros describes how to migrate templates from a previous installation of Autodesk Inventor into Autodesk Inventor 2014.</t>
  </si>
  <si>
    <t>Autodesk Inventor, Migration, Data, Technology, Management</t>
  </si>
  <si>
    <t>NRNRMSxPSzk</t>
  </si>
  <si>
    <t>Using the New "Depth of Field" Setting in Autodesk Showcase 2014</t>
  </si>
  <si>
    <t>https://www.youtube.com/watch?v=SKOSn9PPZkA</t>
  </si>
  <si>
    <t>https://i.ytimg.com/vi/SKOSn9PPZkA/hqdefault.jpg?sqp=-oaymwEZCPYBEIoBSFXyq4qpAwsIARUAAIhCGAFwAQ==&amp;rs=AOn4CLDC4i2B6jdWaIxfDjMLxSSEt9GAUA</t>
  </si>
  <si>
    <t>In this video Jonathan Landeros shows some of the new "Depth of Field" settings in Autodesk Showcase 2014 The engine model was downloaded from GrabCAD at the...</t>
  </si>
  <si>
    <t>Autodesk Showcase, Animation, Rendering, CAD, Rendering (computer Graphics), Camera</t>
  </si>
  <si>
    <t>SKOSn9PPZkA</t>
  </si>
  <si>
    <t>Migrating Styles to Autodesk Inventor 2014</t>
  </si>
  <si>
    <t>https://www.youtube.com/watch?v=FYUbVXpdpnc</t>
  </si>
  <si>
    <t>https://i.ytimg.com/vi/FYUbVXpdpnc/hqdefault.jpg?sqp=-oaymwEZCPYBEIoBSFXyq4qpAwsIARUAAIhCGAFwAQ==&amp;rs=AOn4CLB_186HOzWz_xowX4ztztQRsAFZvA</t>
  </si>
  <si>
    <t>Jonathan Landeros shows how to migrate styles (such as sheet metal and dimension styles), from a previous version of Inventor into Autodesk Inventor 2014</t>
  </si>
  <si>
    <t>Autodesk Inventor, What's New, CAD, 3D, 3D Modeling (Profession)</t>
  </si>
  <si>
    <t>FYUbVXpdpnc</t>
  </si>
  <si>
    <t>Enhance Your Presentation</t>
  </si>
  <si>
    <t>https://www.youtube.com/watch?v=PN-qd1OBo3A</t>
  </si>
  <si>
    <t>https://i.ytimg.com/vi/PN-qd1OBo3A/hqdefault.jpg?sqp=-oaymwEZCPYBEIoBSFXyq4qpAwsIARUAAIhCGAFwAQ==&amp;rs=AOn4CLD906xEX-eyrBvAdeb3IvyPohaqMQ</t>
  </si>
  <si>
    <t>This video shows how to combine sequences (tweaks) in a presentation to have them run at the same time. Additionally, it helps you to see how to enhance the ...</t>
  </si>
  <si>
    <t>Autodesk Inventor (Software), Presentation (Software Genre)</t>
  </si>
  <si>
    <t>PN-qd1OBo3A</t>
  </si>
  <si>
    <t>Using Linked Parameters to Drive Parts in Autodesk Inventor</t>
  </si>
  <si>
    <t>https://www.youtube.com/watch?v=QJ61lr7sVXs</t>
  </si>
  <si>
    <t>https://i.ytimg.com/vi/QJ61lr7sVXs/hqdefault.jpg?sqp=-oaymwEZCPYBEIoBSFXyq4qpAwsIARUAAIhCGAFwAQ==&amp;rs=AOn4CLD6DUFW5PMlSsvH6r5GWuRCSl4qDA</t>
  </si>
  <si>
    <t>In this video, Jonathan Landeros shows how a parameter from one part, can be used to drive another part inside of Autodesk Inventor.</t>
  </si>
  <si>
    <t>Software, Autodesk Inventor, CAD, Technology</t>
  </si>
  <si>
    <t>QJ61lr7sVXs</t>
  </si>
  <si>
    <t>How to Embed a DWF Preview into a Webpage using Autodesk 360</t>
  </si>
  <si>
    <t>https://www.youtube.com/watch?v=4vculzWL_dI</t>
  </si>
  <si>
    <t>https://i.ytimg.com/vi/4vculzWL_dI/hqdefault.jpg?sqp=-oaymwEZCPYBEIoBSFXyq4qpAwsIARUAAIhCGAFwAQ==&amp;rs=AOn4CLCMlBk1SxPoSK-WjmirylRAJW_ufA</t>
  </si>
  <si>
    <t>In this video, Jonathan Landeros of KETIV shows how a dwf file can be embedded into a webpage using Autodesk 360. For more information on Autodesk 360 and ho...</t>
  </si>
  <si>
    <t>DWF, Autodesk 360, Cloud, Web</t>
  </si>
  <si>
    <t>4vculzWL_dI</t>
  </si>
  <si>
    <t>Using Alt+Drag to Create Insert Constraints in Autodesk Inventor</t>
  </si>
  <si>
    <t>https://www.youtube.com/watch?v=PoiJBK9Vv_c</t>
  </si>
  <si>
    <t>https://i.ytimg.com/vi/PoiJBK9Vv_c/hqdefault.jpg?sqp=-oaymwEZCPYBEIoBSFXyq4qpAwsIARUAAIhCGAFwAQ==&amp;rs=AOn4CLDZDGYuso5wCPWJ8CkQYNw8W_9XFA</t>
  </si>
  <si>
    <t>In this video, Jonathan Landeros shows how to use Alt+Drag to quickly create insert constraints in an Inventor Assembly, without directly accessing the const...</t>
  </si>
  <si>
    <t>Autodesk Inventor, Assembly, Tips and Tricks, CAD</t>
  </si>
  <si>
    <t>PoiJBK9Vv_c</t>
  </si>
  <si>
    <t>Using Construction Geometry in Autodesk Inventor</t>
  </si>
  <si>
    <t>https://www.youtube.com/watch?v=Henuk4I-elE</t>
  </si>
  <si>
    <t>https://i.ytimg.com/vi/Henuk4I-elE/hqdefault.jpg?sqp=-oaymwEZCPYBEIoBSFXyq4qpAwsIARUAAIhCGAFwAQ==&amp;rs=AOn4CLC3DGoZK4kjy-f0R7oeiatrCBOV4A</t>
  </si>
  <si>
    <t>Jonathan Landeros shows how construction geometry placed in a sketch can affect the resulting extrusion created with that geometry.</t>
  </si>
  <si>
    <t>Autodesk Inventor (Software), Computer, Technology, Software (Industry), CAD</t>
  </si>
  <si>
    <t>Henuk4I-elE</t>
  </si>
  <si>
    <t>Changing Orientation on a Model Imported into Autodesk Showcase</t>
  </si>
  <si>
    <t>https://www.youtube.com/watch?v=iEIZIb3DKd4</t>
  </si>
  <si>
    <t>https://i.ytimg.com/vi/iEIZIb3DKd4/hqdefault.jpg?sqp=-oaymwEZCPYBEIoBSFXyq4qpAwsIARUAAIhCGAFwAQ==&amp;rs=AOn4CLAiOcT-qXikPVkOe4klNI4w5Inv2w</t>
  </si>
  <si>
    <t>Jonathan Landeros shows how to use the "Original Up Axis" option in Autodesk Showcase to make sure an imported model is oriented correctly in this video.</t>
  </si>
  <si>
    <t>Autodesk Showcase, Visualization, Rendering, Interoperability</t>
  </si>
  <si>
    <t>iEIZIb3DKd4</t>
  </si>
  <si>
    <t>Bringing Positional Representations from Autodesk Inventor into Autodesk Showcase</t>
  </si>
  <si>
    <t>https://www.youtube.com/watch?v=WxqSMqEtUH4</t>
  </si>
  <si>
    <t>https://i.ytimg.com/vi/WxqSMqEtUH4/hqdefault.jpg?sqp=-oaymwEZCPYBEIoBSFXyq4qpAwsIARUAAIhCGAFwAQ==&amp;rs=AOn4CLCbYTnFMriBQ_9_CZNbQV3UFk1Uxg</t>
  </si>
  <si>
    <t>Did you know that Positional Representations created in Autodesk Inventor can be used to create Alteratives in Autodesk Showcase using Suite Workflows? Jonat...</t>
  </si>
  <si>
    <t>Autodesk Inventor (Software), Technology, Autodesk Inventor, Suite Workflow</t>
  </si>
  <si>
    <t>WxqSMqEtUH4</t>
  </si>
  <si>
    <t>Enviroguard Partners with KETIV to Automate the Engineer to Order Process</t>
  </si>
  <si>
    <t>https://www.youtube.com/watch?v=Ua-VgibLlEk</t>
  </si>
  <si>
    <t>https://i.ytimg.com/vi/Ua-VgibLlEk/hqdefault.jpg?sqp=-oaymwEZCPYBEIoBSFXyq4qpAwsIARUAAIhCGAFwAQ==&amp;rs=AOn4CLA5oH9C5n1bsDt-_-S9Y_3ItqQu7g</t>
  </si>
  <si>
    <t>Enviroguard (www.enviroguard.com) is the global leader in battery spill containment and environmental health &amp; safety training. Using Autodesk Product Design...</t>
  </si>
  <si>
    <t>Software, Autodesk Inventor, Autodesk Showcase, Autodesk 3ds Max, Technology, Management</t>
  </si>
  <si>
    <t>Ua-VgibLlEk</t>
  </si>
  <si>
    <t>Benefits of Working with KETIV</t>
  </si>
  <si>
    <t>https://www.youtube.com/watch?v=Ixa_2FOl82w</t>
  </si>
  <si>
    <t>https://i.ytimg.com/vi/Ixa_2FOl82w/hqdefault.jpg?sqp=-oaymwEZCPYBEIoBSFXyq4qpAwsIARUAAIhCGAFwAQ==&amp;rs=AOn4CLDwhmv2zarAo0fwHAYdZPa0t6ltXw</t>
  </si>
  <si>
    <t>This video highlights how KETIV is partnering with its clients to provide support, training and services which enable them to build better products. Featured...</t>
  </si>
  <si>
    <t>Autodesk, Computer Aided Design</t>
  </si>
  <si>
    <t>Ixa_2FOl82w</t>
  </si>
  <si>
    <t>Editing a Microsoft Excel Table Inserted into an Autodesk Inventor Drawing</t>
  </si>
  <si>
    <t>https://www.youtube.com/watch?v=Z6fBGAbe0K4</t>
  </si>
  <si>
    <t>https://i.ytimg.com/vi/Z6fBGAbe0K4/hqdefault.jpg?sqp=-oaymwEZCPYBEIoBSFXyq4qpAwsIARUAAIhCGAFwAQ==&amp;rs=AOn4CLD8y_kQg8jb_zdyx4cSNL4UDPCyqQ</t>
  </si>
  <si>
    <t>Jonathan Landeros explains how Microsoft Excel can be used to update table data in multiple Autodesk Inventor drawings. For more information on inserting Exc...</t>
  </si>
  <si>
    <t>Microsoft Excel (Software), Autodesk Inventor (Software), Drawings, CAD, Management</t>
  </si>
  <si>
    <t>Z6fBGAbe0K4</t>
  </si>
  <si>
    <t>Importing a Microsoft Excel Table onto an Autodesk Inventor Drawing</t>
  </si>
  <si>
    <t>https://www.youtube.com/watch?v=Ze-OBwEEe8I</t>
  </si>
  <si>
    <t>https://i.ytimg.com/vi/Ze-OBwEEe8I/hqdefault.jpg?sqp=-oaymwEZCPYBEIoBSFXyq4qpAwsIARUAAIhCGAFwAQ==&amp;rs=AOn4CLAxJlzxmc2MVjDc5DoR4epPxvN7Kg</t>
  </si>
  <si>
    <t>In this video, Jonathan Landeros shows how a table created in Microsoft Excel can be placed onto an Autodesk Inventor Drawing using Inventor's Table tools.</t>
  </si>
  <si>
    <t>Microsoft Excel (Software), Autodesk Inventor (Software), Technology</t>
  </si>
  <si>
    <t>Ze-OBwEEe8I</t>
  </si>
  <si>
    <t>CAI Uses Autodesk Products to Improve Designs</t>
  </si>
  <si>
    <t>https://www.youtube.com/watch?v=6SYGvI8eMXQ</t>
  </si>
  <si>
    <t>https://i.ytimg.com/vi/6SYGvI8eMXQ/hqdefault.jpg?sqp=-oaymwEZCPYBEIoBSFXyq4qpAwsIARUAAIhCGAFwAQ==&amp;rs=AOn4CLAoAd355InUuUco60FujSSerX58Nw</t>
  </si>
  <si>
    <t>In this video, the employees of CAI speak about how Autodesk products help improve their product designs</t>
  </si>
  <si>
    <t>Software, Technology, Office, Business</t>
  </si>
  <si>
    <t>6SYGvI8eMXQ</t>
  </si>
  <si>
    <t>JWC Environmental uses Autodesk Products to Speed Time to Market</t>
  </si>
  <si>
    <t>https://www.youtube.com/watch?v=iwt2x1rzMaY</t>
  </si>
  <si>
    <t>https://i.ytimg.com/vi/iwt2x1rzMaY/hqdefault.jpg?sqp=-oaymwEZCPYBEIoBSFXyq4qpAwsIARUAAIhCGAFwAQ==&amp;rs=AOn4CLDxOoRCNPiP90y5jtAtxlXFC3qmxA</t>
  </si>
  <si>
    <t>This video describes how JWC Environmental uses Autodesk products to quickly reuse existing designs.</t>
  </si>
  <si>
    <t>Business, Technology, Software</t>
  </si>
  <si>
    <t>iwt2x1rzMaY</t>
  </si>
  <si>
    <t>Karcher Uses Autodesk Products to Digitally Test Products</t>
  </si>
  <si>
    <t>https://www.youtube.com/watch?v=ixoNd8KCErk</t>
  </si>
  <si>
    <t>https://i.ytimg.com/vi/ixoNd8KCErk/hqdefault.jpg?sqp=-oaymwEZCPYBEIoBSFXyq4qpAwsIARUAAIhCGAFwAQ==&amp;rs=AOn4CLDxrOokWyag7G87b57aqrqCOo9pkg</t>
  </si>
  <si>
    <t>This video discusses how Karcher uses Autodesk Product Design Suites to digitally prototype new products.</t>
  </si>
  <si>
    <t>Software, Technology, Office</t>
  </si>
  <si>
    <t>ixoNd8KCErk</t>
  </si>
  <si>
    <t>Plastics Research Corporation Uses Autodesk Factory Design Suite to Expand its Manufacturing</t>
  </si>
  <si>
    <t>https://www.youtube.com/watch?v=ddIg3kxcuMw</t>
  </si>
  <si>
    <t>https://i.ytimg.com/vi/ddIg3kxcuMw/hqdefault.jpg?sqp=-oaymwEZCPYBEIoBSFXyq4qpAwsIARUAAIhCGAFwAQ==&amp;rs=AOn4CLAlWoHBR34kX_0VXQTyAQXwvasoWA</t>
  </si>
  <si>
    <t>This video discusses how Plastics Research Corporation uses Autodesk Factory Design Suite to expand it's manufacturing footprint.</t>
  </si>
  <si>
    <t>Software, Management, Technology, Office</t>
  </si>
  <si>
    <t>ddIg3kxcuMw</t>
  </si>
  <si>
    <t>Sunkist Research Uses Autodesk Software to Validate Performance and Improve Quality</t>
  </si>
  <si>
    <t>https://www.youtube.com/watch?v=1PiqbYjC8xc</t>
  </si>
  <si>
    <t>https://i.ytimg.com/vi/1PiqbYjC8xc/hqdefault.jpg?sqp=-oaymwEZCPYBEIoBSFXyq4qpAwsIARUAAIhCGAFwAQ==&amp;rs=AOn4CLAN5dur-ZM73iThP9isb9Lhl8yNgA</t>
  </si>
  <si>
    <t>Watch this video to hear how Sunkist Research uses Autodesk design and simulation software to validate performance and improve quality before a product is bu...</t>
  </si>
  <si>
    <t>Software, Management, Research (Industry), Technology</t>
  </si>
  <si>
    <t>1PiqbYjC8xc</t>
  </si>
  <si>
    <t>Taylor Dunn uses Autodesk Software to Customize Designs and Meet Customer Needs</t>
  </si>
  <si>
    <t>https://www.youtube.com/watch?v=TRggHJimz4w</t>
  </si>
  <si>
    <t>https://i.ytimg.com/vi/TRggHJimz4w/hqdefault.jpg?sqp=-oaymwEZCPYBEIoBSFXyq4qpAwsIARUAAIhCGAFwAQ==&amp;rs=AOn4CLA6byxEYK-JbVbsKxsqd1iQsxG3OA</t>
  </si>
  <si>
    <t>Taylor Dunn uses Autodesk Inventor to take a standard vehicle design and customize it to meet customer needs.</t>
  </si>
  <si>
    <t>Software (Industry), Technology, Management</t>
  </si>
  <si>
    <t>TRggHJimz4w</t>
  </si>
  <si>
    <t>UVP Uses Autodesk Product Design Suite to Cure Disease</t>
  </si>
  <si>
    <t>https://www.youtube.com/watch?v=yjkn6fu_PQs</t>
  </si>
  <si>
    <t>https://i.ytimg.com/vi/yjkn6fu_PQs/hqdefault.jpg?sqp=-oaymwEZCPYBEIoBSFXyq4qpAwsIARUAAIhCGAFwAQ==&amp;rs=AOn4CLBzY-QF7n6xAQ37jfpb_xgTSdEMow</t>
  </si>
  <si>
    <t>In this video, UVP tells us how Autodesk Product Design Suite to design machinery that help cure disease.</t>
  </si>
  <si>
    <t>Design, Management, Technology, Software</t>
  </si>
  <si>
    <t>yjkn6fu_PQs</t>
  </si>
  <si>
    <t>Increasing Shaded View Resolution in Autodesk Inventor Drawings</t>
  </si>
  <si>
    <t>https://www.youtube.com/watch?v=UJd3DtErtzI</t>
  </si>
  <si>
    <t>https://i.ytimg.com/vi/UJd3DtErtzI/hqdefault.jpg?sqp=-oaymwEZCPYBEIoBSFXyq4qpAwsIARUAAIhCGAFwAQ==&amp;rs=AOn4CLCBFKB6z9f8r4RRwCITVLdqWgsTYA</t>
  </si>
  <si>
    <t>In this short tip, Jonathan Landeros of KETIV Technologies shows how to maximize the resolution of a shaded view in Autodesk Inventor</t>
  </si>
  <si>
    <t>Drawing, Autodesk Inventor, CAD</t>
  </si>
  <si>
    <t>UJd3DtErtzI</t>
  </si>
  <si>
    <t>Using Pack and Go in Autodesk Vault</t>
  </si>
  <si>
    <t>https://www.youtube.com/watch?v=eV_YUINAVto</t>
  </si>
  <si>
    <t>https://i.ytimg.com/vi/eV_YUINAVto/hqdefault.jpg?sqp=-oaymwEZCPYBEIoBSFXyq4qpAwsIARUAAIhCGAFwAQ==&amp;rs=AOn4CLAKr-YUbyYTZRY-seDq_rVD20OOlQ</t>
  </si>
  <si>
    <t>Did you know that Autodesk Vault has a Pack and Go tool that can package Autodesk Inventor files for delivery to locations outside of Vault. This video, Jona...</t>
  </si>
  <si>
    <t>Autodesk Vault, Data Management, Autodesk Inventor</t>
  </si>
  <si>
    <t>eV_YUINAVto</t>
  </si>
  <si>
    <t>Using Pack and Go with Autodesk Inventor</t>
  </si>
  <si>
    <t>https://www.youtube.com/watch?v=AfchaMjhm_M</t>
  </si>
  <si>
    <t>https://i.ytimg.com/vi/AfchaMjhm_M/hqdefault.jpg?sqp=-oaymwEZCPYBEIoBSFXyq4qpAwsIARUAAIhCGAFwAQ==&amp;rs=AOn4CLCICXmkXK-y9BVh9vNaAuWw1x_w3w</t>
  </si>
  <si>
    <t>In this video, Jonathan Landeros shows how to Pack and Go an assembly in Autodesk Inventor. Additional tips available at http://ketiv.com/support/tech-tips.</t>
  </si>
  <si>
    <t>Autodesk, Autodesk Inventor (Software), Inventor, akn_include</t>
  </si>
  <si>
    <t>AfchaMjhm_M</t>
  </si>
  <si>
    <t>Rotating Ordinate Dimension Text 90 Degrees</t>
  </si>
  <si>
    <t>https://www.youtube.com/watch?v=vuFKLnWJhOw</t>
  </si>
  <si>
    <t>https://i.ytimg.com/vi/vuFKLnWJhOw/hqdefault.jpg?sqp=-oaymwEZCPYBEIoBSFXyq4qpAwsIARUAAIhCGAFwAQ==&amp;rs=AOn4CLBZtNm3CFfGXEF-nsYVAbqOFjlN7g</t>
  </si>
  <si>
    <t>Jonathan Landeros answers a question that's come up a couple of times in the last few weeks. "How do I rotate ordinate dimension text? Additional tips availa...</t>
  </si>
  <si>
    <t>Autodesk Inventor, Drawings, Dimensions, Annotations, Styles, akn_include</t>
  </si>
  <si>
    <t>vuFKLnWJhOw</t>
  </si>
  <si>
    <t>Copying a Drawing to a New Sheet in Autodesk Inventor</t>
  </si>
  <si>
    <t>https://www.youtube.com/watch?v=25Jh8d7FiMc</t>
  </si>
  <si>
    <t>https://i.ytimg.com/vi/25Jh8d7FiMc/hqdefault.jpg?sqp=-oaymwEZCPYBEIoBSFXyq4qpAwsIARUAAIhCGAFwAQ==&amp;rs=AOn4CLDS19eaZSSPuw66V6Rsu_1TAzwPGQ</t>
  </si>
  <si>
    <t>In this week's video, Jonathan Landeros shows the steps he uses to copy a drawing sheet from one drawing, into a completely new drawing started from a new te...</t>
  </si>
  <si>
    <t>Drawing, Software, Autodesk, Inventor, Technology, Autodesk Inventor (Software)</t>
  </si>
  <si>
    <t>25Jh8d7FiMc</t>
  </si>
  <si>
    <t>Copying Drawing Views from One Sheet to Another</t>
  </si>
  <si>
    <t>https://www.youtube.com/watch?v=999FuF4E7X8</t>
  </si>
  <si>
    <t>https://i.ytimg.com/vi/999FuF4E7X8/hqdefault.jpg?sqp=-oaymwEZCPYBEIoBSFXyq4qpAwsIARUAAIhCGAFwAQ==&amp;rs=AOn4CLB4wLS_EWDVlOYkF_jH12W54cLDzg</t>
  </si>
  <si>
    <t>Jonathan Landeros returns in 2013 with a brief tip on how to copy drawing views from one sheet to another. It's a nice way of creating a set of views on a dr...</t>
  </si>
  <si>
    <t>Autodesk Inventor, Drawing, Copying, akn_include, Inventor</t>
  </si>
  <si>
    <t>999FuF4E7X8</t>
  </si>
  <si>
    <t>Matching Colors to a Decal in Autodesk Showcase</t>
  </si>
  <si>
    <t>https://www.youtube.com/watch?v=pdFUPUKw73k</t>
  </si>
  <si>
    <t>https://i.ytimg.com/vi/pdFUPUKw73k/hqdefault.jpg?sqp=-oaymwEZCPYBEIoBSFXyq4qpAwsIARUAAIhCGAFwAQ==&amp;rs=AOn4CLA9g4hKtpIGphpGqaBCTlb5cBHetA</t>
  </si>
  <si>
    <t>In this video, Jonathan Landeros of KETIV Techologies shows how a color can be quickly matched in Autodesk Showcase.</t>
  </si>
  <si>
    <t>Autodesk, Showcase, Rendering</t>
  </si>
  <si>
    <t>pdFUPUKw73k</t>
  </si>
  <si>
    <t>GK Machine Accelerates Time to Market with Autodesk Product Design Suite</t>
  </si>
  <si>
    <t>https://www.youtube.com/watch?v=JsZpFl0Lk6Q</t>
  </si>
  <si>
    <t>https://i.ytimg.com/vi/JsZpFl0Lk6Q/hqdefault.jpg?sqp=-oaymwEZCPYBEIoBSFXyq4qpAwsIARUAAIhCGAFwAQ==&amp;rs=AOn4CLAyfFtfe-QRzwE3fh6AD71Q4fLMqA</t>
  </si>
  <si>
    <t>Learn how KETIV Technologies helps GK Machine of Donald, Oregon accelerate time to market with Autodesk Product Design Suite.</t>
  </si>
  <si>
    <t>Autodesk, Inventor, Autodesk Inventor (Software), Customer Story</t>
  </si>
  <si>
    <t>JsZpFl0Lk6Q</t>
  </si>
  <si>
    <t>Using Dimensions to Position a Section View in Autodesk Inventor</t>
  </si>
  <si>
    <t>https://www.youtube.com/watch?v=c5xrSdg14gE</t>
  </si>
  <si>
    <t>https://i.ytimg.com/vi/c5xrSdg14gE/hqdefault.jpg?sqp=-oaymwEZCPYBEIoBSFXyq4qpAwsIARUAAIhCGAFwAQ==&amp;rs=AOn4CLDTsiTE7Lm97KSSQ8xANuNJRzRXVw</t>
  </si>
  <si>
    <t>Jonathan Landeros of KETIV Technolgies shows how dimensions can be used to position a section line in this weeks video. Additional tips available at http://k...</t>
  </si>
  <si>
    <t>Autodesk, Inventor, Autodesk Inventor (Software), Drawings, CAD, 3D CAD, Inventor 2015, Autodesk Inventor 2015, Autodesk Inventor Professional 2015, KETIV, K...</t>
  </si>
  <si>
    <t>c5xrSdg14gE</t>
  </si>
  <si>
    <t>Creating Arcs Inside Autodesk Inventor Sketches whlie Staying in the Line tool.</t>
  </si>
  <si>
    <t>https://www.youtube.com/watch?v=g2134e0O8Qs</t>
  </si>
  <si>
    <t>https://i.ytimg.com/vi/g2134e0O8Qs/hqdefault.jpg?sqp=-oaymwEZCPYBEIoBSFXyq4qpAwsIARUAAIhCGAFwAQ==&amp;rs=AOn4CLAxhdzmwCkUeTIfy_QL8JV4fwVXkg</t>
  </si>
  <si>
    <t>Still recovering from Autodesk University 2012, Jonathan Landeros describes how to create arcs inside of Autodesk Inventor without exiting the line tool. It ...</t>
  </si>
  <si>
    <t>Line, Autodesk, Autodesk Inventor (Software), Technology, Software (Industry), Inventor, Inventor 2015, Autodesk Inventor 2015, Autodesk Inventor Professiona...</t>
  </si>
  <si>
    <t>g2134e0O8Qs</t>
  </si>
  <si>
    <t>Creating a Break Out View in Autodesk Inventor</t>
  </si>
  <si>
    <t>https://www.youtube.com/watch?v=LiiZtxWhIDU</t>
  </si>
  <si>
    <t>https://i.ytimg.com/vi/LiiZtxWhIDU/hqdefault.jpg?sqp=-oaymwEZCPYBEIoBSFXyq4qpAwsIARUAAIhCGAFwAQ==&amp;rs=AOn4CLDIq3rbigaEhjaLkPzm1IaeLfXK6A</t>
  </si>
  <si>
    <t>Jonathan Landeros takes a look at creating Break Out views in this video, including a couple of tricks, and how to avoid a pit fall or two. Additional tips a...</t>
  </si>
  <si>
    <t>Autodesk, Inventor, Break Out, Drawing, CAD, Autodesk Inventor (Software), 3D CAD, Autodesk Inventor, Inventor 2013, Autodesk Inventor 2013, Autodesk Invento...</t>
  </si>
  <si>
    <t>LiiZtxWhIDU</t>
  </si>
  <si>
    <t>Using the Augmented Reality Plugin with Autodesk Showcase 2013</t>
  </si>
  <si>
    <t>https://www.youtube.com/watch?v=YaEzVW4b21s</t>
  </si>
  <si>
    <t>https://i.ytimg.com/vi/YaEzVW4b21s/hqdefault.jpg?sqp=-oaymwEZCPYBEIoBSFXyq4qpAwsIARUAAIhCGAFwAQ==&amp;rs=AOn4CLB-LkBETzoBJsnRLxJKZ70cLa_9Mg</t>
  </si>
  <si>
    <t>In this video, Jonathan Landeros shows how the augmented reality plugin for Autodesk Showcase 2013, can be used with an iPad, and how decals can be used to s...</t>
  </si>
  <si>
    <t>Autodesk Showcase, Rendering (computer Graphics), Autodesk, Showcase, Animation</t>
  </si>
  <si>
    <t>YaEzVW4b21s</t>
  </si>
  <si>
    <t>Using Design Assistant to Rename Files in Autodesk Inventor</t>
  </si>
  <si>
    <t>https://www.youtube.com/watch?v=YM8mPqI_cII</t>
  </si>
  <si>
    <t>https://i.ytimg.com/vi/YM8mPqI_cII/hqdefault.jpg?sqp=-oaymwEZCPYBEIoBSFXyq4qpAwsIARUAAIhCGAFwAQ==&amp;rs=AOn4CLCeMYuv01R67uxpQJnRc7Z_IQvSng</t>
  </si>
  <si>
    <t>Jonathan Landeros shows how Design Assistant can be used to rename files in Autodesk Inventor. This can be done before (but not after) a file is checked into...</t>
  </si>
  <si>
    <t>Management, Autodesk Inventor (Software), Technology, Inventor, Autodesk Inventor, Autodesk Inventor 2013, Autodesk Inventor Professional 2013, Inventor Prof...</t>
  </si>
  <si>
    <t>YM8mPqI_cII</t>
  </si>
  <si>
    <t>Using Slice Graphics &amp; Project Geometry in Autodesk Inventor</t>
  </si>
  <si>
    <t>https://www.youtube.com/watch?v=aSv16cWJJRU</t>
  </si>
  <si>
    <t>https://i.ytimg.com/vi/aSv16cWJJRU/hqdefault.jpg?sqp=-oaymwEZCPYBEIoBSFXyq4qpAwsIARUAAIhCGAFwAQ==&amp;rs=AOn4CLC8TRjH2Hi9f7zNy17vK2GNbt2GvA</t>
  </si>
  <si>
    <t>Jonathan Landeros shows a couple of handy tips in this video. Using the Slice Graphics, Project Geometry, and Project Cut Edges tools. Three tools that while...</t>
  </si>
  <si>
    <t>Software, Autodesk Inventor (Software), Sketching, 3D CAD, Inventor, Autodesk Inventor, Autodesk Inventor Professional, Autodesk Inventor 2013, Autodesk Inve...</t>
  </si>
  <si>
    <t>aSv16cWJJRU</t>
  </si>
  <si>
    <t>Using the Transitional Constraint in Autodesk Inventor</t>
  </si>
  <si>
    <t>https://www.youtube.com/watch?v=hpYgjKWWFio</t>
  </si>
  <si>
    <t>https://i.ytimg.com/vi/hpYgjKWWFio/hqdefault.jpg?sqp=-oaymwEZCPYBEIoBSFXyq4qpAwsIARUAAIhCGAFwAQ==&amp;rs=AOn4CLA_txsdxdrD39ZA1yppt-rKLUeh_g</t>
  </si>
  <si>
    <t>In this video, Jonathan Landeros of KETIV Technologies shows how the Transitional constraint found in Autodesk Inventor can be used to create realistic "Cam ...</t>
  </si>
  <si>
    <t>Autodesk, Inventor, Assembly, Constraint, educational, Software</t>
  </si>
  <si>
    <t>hpYgjKWWFio</t>
  </si>
  <si>
    <t>Outside the Box with Autodesk Inventor Publisher and Techsmith Camtasia Studio</t>
  </si>
  <si>
    <t>https://www.youtube.com/watch?v=Zaue2Ywz4AI</t>
  </si>
  <si>
    <t>https://i.ytimg.com/vi/Zaue2Ywz4AI/hqdefault.jpg?sqp=-oaymwEZCPYBEIoBSFXyq4qpAwsIARUAAIhCGAFwAQ==&amp;rs=AOn4CLD7UuyJ9g1VAMCSlk0CO2EdWiEMqA</t>
  </si>
  <si>
    <t>Jonathan Landeros of KETIV Technologies has a bit of "practical fun" in this video. He combines a video created in Autodesk Inventor Publisher and adds "flai...</t>
  </si>
  <si>
    <t>Camtasia Studio (Software), Autodesk, Inventor, Publisher</t>
  </si>
  <si>
    <t>Zaue2Ywz4AI</t>
  </si>
  <si>
    <t>Updating an Autodesk Showcase Scene when the Autodesk Inventor Model Changes</t>
  </si>
  <si>
    <t>https://www.youtube.com/watch?v=leWnF9xm6sE</t>
  </si>
  <si>
    <t>https://i.ytimg.com/vi/leWnF9xm6sE/hqdefault.jpg?sqp=-oaymwEZCPYBEIoBSFXyq4qpAwsIARUAAIhCGAFwAQ==&amp;rs=AOn4CLDgWaNqcNyc0npURkKxzI5hoToeLg</t>
  </si>
  <si>
    <t>In this AMA preview (http://ama.ketiv.com/), Jonathan Landeros shows a quick sample for updating an Showcase Model from Autodesk Inventor. By using this proc...</t>
  </si>
  <si>
    <t>Software, software tutorial, Autodesk Inventor (Software), Autodesk Showcase</t>
  </si>
  <si>
    <t>leWnF9xm6sE</t>
  </si>
  <si>
    <t>Using Model Sketches on a Drawing in Autodesk Inventor</t>
  </si>
  <si>
    <t>https://www.youtube.com/watch?v=-wwcoxjQEhY</t>
  </si>
  <si>
    <t>https://i.ytimg.com/vi/-wwcoxjQEhY/hqdefault.jpg?sqp=-oaymwEZCPYBEIoBSFXyq4qpAwsIARUAAIhCGAFwAQ==&amp;rs=AOn4CLAoYSSlqvbTvhpQNNUm52Mg0Qc4Gg</t>
  </si>
  <si>
    <t>Jonathan Landeros shows how a sketch can be created inside a part or assembly model, then reused in the drawing to quickly convey additional information on a...</t>
  </si>
  <si>
    <t>Autodesk Inventor (Software), Drawing, Sketch, Part, Assembly</t>
  </si>
  <si>
    <t>An Autodesk Manufacturing Academy Preview Video - Creating an iPart</t>
  </si>
  <si>
    <t>https://www.youtube.com/watch?v=Xu72O-cRQJE</t>
  </si>
  <si>
    <t>https://i.ytimg.com/vi/Xu72O-cRQJE/hqdefault.jpg?sqp=-oaymwEZCPYBEIoBSFXyq4qpAwsIARUAAIhCGAFwAQ==&amp;rs=AOn4CLARPaoqvj3im9QrSSfoINKAHcCW8g</t>
  </si>
  <si>
    <t>See sessions for Automating Repetitive Tasks and more at KETIV's Autodesk Manufacturing Academy in Cerritos, Ca. &amp; Lake Oswego, Oregon! Chekc out the website...</t>
  </si>
  <si>
    <t>Manufacturing (Industry), Software, Autodesk, Inventor</t>
  </si>
  <si>
    <t>Xu72O-cRQJE</t>
  </si>
  <si>
    <t>KETIV Autodesk Manufacturing Academy 2012 Preview</t>
  </si>
  <si>
    <t>https://www.youtube.com/watch?v=siXxDkR8wL4</t>
  </si>
  <si>
    <t>https://i.ytimg.com/vi/siXxDkR8wL4/hqdefault.jpg?sqp=-oaymwEZCPYBEIoBSFXyq4qpAwsIARUAAIhCGAFwAQ==&amp;rs=AOn4CLATHslobOClD4Ng4qcMs8sGN1DqgQ</t>
  </si>
  <si>
    <t>See why KETIV AMA is so popular in less than 60 seconds.</t>
  </si>
  <si>
    <t>Autodesk, Trailer, Manufacutring, Academy, Preview, KETIV</t>
  </si>
  <si>
    <t>siXxDkR8wL4</t>
  </si>
  <si>
    <t>Using iFeatures with Autodesk Inventor - Part 3</t>
  </si>
  <si>
    <t>https://www.youtube.com/watch?v=Fd9YbjI2mVQ</t>
  </si>
  <si>
    <t>https://i.ytimg.com/vi/Fd9YbjI2mVQ/hqdefault.jpg?sqp=-oaymwEZCPYBEIoBSFXyq4qpAwsIARUAAIhCGAFwAQ==&amp;rs=AOn4CLCZbqXw-lje4I5uhyA2lcCHShh9hA</t>
  </si>
  <si>
    <t>Jonathan Landeros of KETIV Technologies wraps up his series on creating and placing iFeatures by talking about driving iFeatures using a table. Additional ti...</t>
  </si>
  <si>
    <t>software tutorial, Autodesk Inventor (Software), iFeature, Inventor, Inventor 2013, Autodesk Inventor 2013, Autodesk Inventor Professional, Autodesk Inventor...</t>
  </si>
  <si>
    <t>Fd9YbjI2mVQ</t>
  </si>
  <si>
    <t>An Autodesk Manufacturing Academy Preview - Creating and Placing an iFeature</t>
  </si>
  <si>
    <t>https://www.youtube.com/watch?v=hv15B2ziy-o</t>
  </si>
  <si>
    <t>https://i.ytimg.com/vi/hv15B2ziy-o/hqdefault.jpg?sqp=-oaymwEZCPYBEIoBSFXyq4qpAwsIARUAAIhCGAFwAQ==&amp;rs=AOn4CLA104UiNmm52UcBLYN-BAeUPHZiRQ</t>
  </si>
  <si>
    <t>Welcome to a preview video for KETIV's Autodesk Manufacturing Academy's "Automate Repetitive Design Tasks" session. For more, check out. http://ama.ketiv.com...</t>
  </si>
  <si>
    <t>Manufacturing (Industry), software tutorial, Software, Autodesk, Inventor, iFeature</t>
  </si>
  <si>
    <t>hv15B2ziy-o</t>
  </si>
  <si>
    <t>Using iFeatures in Autodesk Inventor - Part 2</t>
  </si>
  <si>
    <t>https://www.youtube.com/watch?v=va5OJawh92s</t>
  </si>
  <si>
    <t>https://i.ytimg.com/vi/va5OJawh92s/hqdefault.jpg?sqp=-oaymwEZCPYBEIoBSFXyq4qpAwsIARUAAIhCGAFwAQ==&amp;rs=AOn4CLDvcSXykzcV2cjW80_g_dwDxFwA3Q</t>
  </si>
  <si>
    <t>In this video Jonathan Landeros continues his series on iFeatures. Here, he shows how to add dimensions to the iFeatures, as well as controlling their settin...</t>
  </si>
  <si>
    <t>software tutorial, Autodesk Inventor (Software), educational, iFeature, Customization, Inventor, Autodesk Inventor, Inventor 2013, Autodesk Inventor 2013, Au...</t>
  </si>
  <si>
    <t>va5OJawh92s</t>
  </si>
  <si>
    <t>Using iFeatures in Autodesk Inventor - Part 1</t>
  </si>
  <si>
    <t>https://www.youtube.com/watch?v=c8p-cgWiEes</t>
  </si>
  <si>
    <t>https://i.ytimg.com/vi/c8p-cgWiEes/hqdefault.jpg?sqp=-oaymwEZCPYBEIoBSFXyq4qpAwsIARUAAIhCGAFwAQ==&amp;rs=AOn4CLDed2fjB_DSOYfRm8yRPfbWHryJuA</t>
  </si>
  <si>
    <t>In part 1 of this video series, Jonathan Landeros of KETIV technologies shows how to create a simple iFeature in Autodesk Inventor. Additional tips available...</t>
  </si>
  <si>
    <t>Autodesk, Inventor, Software, Tutorial, iFeature, Autodesk Inventor (Software), Inventor 2013, Autodesk Inventor, Autodesk Inventor 2013, Autodesk Inventor P...</t>
  </si>
  <si>
    <t>c8p-cgWiEes</t>
  </si>
  <si>
    <t>KETIV Autodesk Manufacturing Academy Benefits</t>
  </si>
  <si>
    <t>https://www.youtube.com/watch?v=z5ARfcvYCyQ</t>
  </si>
  <si>
    <t>https://i.ytimg.com/vi/z5ARfcvYCyQ/hqdefault.jpg?sqp=-oaymwEZCPYBEIoBSFXyq4qpAwsIARUAAIhCGAFwAQ==&amp;rs=AOn4CLBm_3Ghuxl-ClWRobRA5dfPMIdf6g</t>
  </si>
  <si>
    <t>Register now to attend the 2013 KETIV Autodesk Manufacturing Academy. KETIV AMA is October 23 in Cerritos, California and November 13 in Lake Oswego, Oregon....</t>
  </si>
  <si>
    <t>Manufacturing (Industry), Autodesk, Training, Preview, Software, Technology, Data, Academy</t>
  </si>
  <si>
    <t>z5ARfcvYCyQ</t>
  </si>
  <si>
    <t>Changing the Color of the Preview Background in Autodesk Vault</t>
  </si>
  <si>
    <t>https://www.youtube.com/watch?v=VyCP5gN2cbk</t>
  </si>
  <si>
    <t>https://i.ytimg.com/vi/VyCP5gN2cbk/hqdefault.jpg?sqp=-oaymwEZCPYBEIoBSFXyq4qpAwsIARUAAIhCGAFwAQ==&amp;rs=AOn4CLD-rJVcCz0fMNoOJb-tSxidSCZdqw</t>
  </si>
  <si>
    <t>In this video, Jonathan Landeros shows how to change the background color of Autodesk Vault's preview window. For KETIV Tech Tips http://ketiv.com/tech-tips ...</t>
  </si>
  <si>
    <t>Autodesk, Vault, Data, Managment, Design, Review, software tutorial, educational</t>
  </si>
  <si>
    <t>VyCP5gN2cbk</t>
  </si>
  <si>
    <t>Using the Organizer in Autodesk Showcase</t>
  </si>
  <si>
    <t>https://www.youtube.com/watch?v=KxCynn9lt2E</t>
  </si>
  <si>
    <t>https://i.ytimg.com/vi/KxCynn9lt2E/hqdefault.jpg?sqp=-oaymwEZCPYBEIoBSFXyq4qpAwsIARUAAIhCGAFwAQ==&amp;rs=AOn4CLD6j_eUR4LmgK2UtGApJA2W_VzUTw</t>
  </si>
  <si>
    <t>In this video, Jonathan Landeros of KETIV Technologies shows how you can use the Organizer in Autodesk Showcase to find &amp; select components in the scene, mak...</t>
  </si>
  <si>
    <t>Autodesk (Business Operation), Showcase, Rendering, Animation, software tutorial, howto</t>
  </si>
  <si>
    <t>KxCynn9lt2E</t>
  </si>
  <si>
    <t>Extracting Object Patches in Autodesk Showcase</t>
  </si>
  <si>
    <t>https://www.youtube.com/watch?v=PGfEXc7zKTw</t>
  </si>
  <si>
    <t>https://i.ytimg.com/vi/PGfEXc7zKTw/hqdefault.jpg?sqp=-oaymwEZCPYBEIoBSFXyq4qpAwsIARUAAIhCGAFwAQ==&amp;rs=AOn4CLDBGqPJ9-4HiAJSWq7M2rpZfsSeNw</t>
  </si>
  <si>
    <t>Trying to apply colors to a face, and you can only select the entire face? In this video, Jonathan Landeros shows how to extract object patches in Autodesk S...</t>
  </si>
  <si>
    <t>Autodesk, Showcase, Rendering, Colors, Animation, Autodesk Showcase, Showcase 2013, Autodesk Showcase 2013, Autodesk Showcase 2013 SP2, KETIV, KETIV Technolo...</t>
  </si>
  <si>
    <t>PGfEXc7zKTw</t>
  </si>
  <si>
    <t>Redefining a Sketch or Workplane in Autodesk Inventor</t>
  </si>
  <si>
    <t>https://www.youtube.com/watch?v=A6tK769ZeKc</t>
  </si>
  <si>
    <t>https://i.ytimg.com/vi/A6tK769ZeKc/hqdefault.jpg?sqp=-oaymwEZCPYBEIoBSFXyq4qpAwsIARUAAIhCGAFwAQ==&amp;rs=AOn4CLDtUMaytIosHUh4SHsT035BLSDGBw</t>
  </si>
  <si>
    <t>In this video Jonathan Landeros shows how to redefine a sketch and change it's association from one plane, to another. The same process also works for workpl...</t>
  </si>
  <si>
    <t>Autodesk Inventor (Software), educational, software tutorial</t>
  </si>
  <si>
    <t>A6tK769ZeKc</t>
  </si>
  <si>
    <t>Using a Form to Make an iLogic Rule User Friendly</t>
  </si>
  <si>
    <t>https://www.youtube.com/watch?v=K0ZGkdNLyVA</t>
  </si>
  <si>
    <t>https://i.ytimg.com/vi/K0ZGkdNLyVA/hqdefault.jpg?sqp=-oaymwEZCPYBEIoBSFXyq4qpAwsIARUAAIhCGAFwAQ==&amp;rs=AOn4CLBOENpSma7dubL4_pgYbrMShsW_FA</t>
  </si>
  <si>
    <t>In this video, Jonathan Landeros of KETIV Technologies uses an iLogic from to make using a rule as user friendly as possible. For the video on creating the r...</t>
  </si>
  <si>
    <t>software tutorial, Autodesk, Inventor, iLogic, Customization</t>
  </si>
  <si>
    <t>K0ZGkdNLyVA</t>
  </si>
  <si>
    <t>Turning Features On &amp; Off - An iLogic Enabled Template in Autodesk Inventor</t>
  </si>
  <si>
    <t>https://www.youtube.com/watch?v=HsfwNH89XO4</t>
  </si>
  <si>
    <t>https://i.ytimg.com/vi/HsfwNH89XO4/hqdefault.jpg?sqp=-oaymwEZCPYBEIoBSFXyq4qpAwsIARUAAIhCGAFwAQ==&amp;rs=AOn4CLA-GHsdnpFJXfEim8B3bSl-cWXvEA</t>
  </si>
  <si>
    <t>In this video, Jonathan Landeros shows how he used iLogic to create two templates in one. He uses iLogic to turn features on and off when he needs them. See ...</t>
  </si>
  <si>
    <t>Autodesk, Inventor, iLogic, Customization, software, howto, software tutorial</t>
  </si>
  <si>
    <t>HsfwNH89XO4</t>
  </si>
  <si>
    <t>Simplify... Simplify Me. Inventor Simlification from Autodesk Labs</t>
  </si>
  <si>
    <t>https://www.youtube.com/watch?v=xaLygbSMpnU</t>
  </si>
  <si>
    <t>https://i.ytimg.com/vi/xaLygbSMpnU/hqdefault.jpg?sqp=-oaymwEZCPYBEIoBSFXyq4qpAwsIARUAAIhCGAFwAQ==&amp;rs=AOn4CLDarWBsl3XrMeyhfDoqjLP33hVIUA</t>
  </si>
  <si>
    <t>Jonathan Landeros of KETIV Technologies gives an introduction to Inventor Simplification in this technology preview from Autodesk Labs. Take youre parts and ...</t>
  </si>
  <si>
    <t>Autodesk (Business Operation), software tutorial, Autodesk, Inventor, Labs</t>
  </si>
  <si>
    <t>xaLygbSMpnU</t>
  </si>
  <si>
    <t>Creating a Pitch Helix in Autodesk Inventor</t>
  </si>
  <si>
    <t>https://www.youtube.com/watch?v=uY8BwFlf04s</t>
  </si>
  <si>
    <t>https://i.ytimg.com/vi/uY8BwFlf04s/hqdefault.jpg?sqp=-oaymwEZCPYBEIoBSFXyq4qpAwsIARUAAIhCGAFwAQ==&amp;rs=AOn4CLBVnqSbOEz_sRnRVmuvBIQNbu_aOA</t>
  </si>
  <si>
    <t>KETIV introduces John Aiello as he demonstrates how to configgure and create a pitch helix inside Autodesk Inventor.</t>
  </si>
  <si>
    <t>educational, software tutorial, inventor</t>
  </si>
  <si>
    <t>uY8BwFlf04s</t>
  </si>
  <si>
    <t>Removing Internal Voids in a Derived Component in Autodesk Inventor 2013</t>
  </si>
  <si>
    <t>https://www.youtube.com/watch?v=AvsUquzIWek</t>
  </si>
  <si>
    <t>https://i.ytimg.com/vi/AvsUquzIWek/hqdefault.jpg?sqp=-oaymwEZCPYBEIoBSFXyq4qpAwsIARUAAIhCGAFwAQ==&amp;rs=AOn4CLDCva6fR7cdAqDMQqYtx2SQOh_52A</t>
  </si>
  <si>
    <t>In this video from KETIV Technogiles, Jonathan Landeros addresses the challenge of simplifying an assembly with the Derived Component tool. Most importantly ...</t>
  </si>
  <si>
    <t>Autodesk Inventor (Software), Technology, Management, howto, software tutorial</t>
  </si>
  <si>
    <t>AvsUquzIWek</t>
  </si>
  <si>
    <t>Migrating Material Styles to Autodesk Inventor 2013 from Previous Versions</t>
  </si>
  <si>
    <t>https://www.youtube.com/watch?v=nDcxvXZq1aQ</t>
  </si>
  <si>
    <t>https://i.ytimg.com/vi/nDcxvXZq1aQ/hqdefault.jpg?sqp=-oaymwEZCPYBEIoBSFXyq4qpAwsIARUAAIhCGAFwAQ==&amp;rs=AOn4CLC2yUzUqn0o1GbD7clOXgGQ5vpaSw</t>
  </si>
  <si>
    <t>In this video, Jonathan Landeros of KETIV Technologies shows how to migrate styles into the Material LIbrary in Autodesk Inventor 2013.</t>
  </si>
  <si>
    <t>Technology, Management, Autodesk, Inventor, Material, Library, software tutorial</t>
  </si>
  <si>
    <t>nDcxvXZq1aQ</t>
  </si>
  <si>
    <t>Migrate Styles to Autodesk Inventor 2013</t>
  </si>
  <si>
    <t>https://www.youtube.com/watch?v=zLP8TIxb-CM</t>
  </si>
  <si>
    <t>https://i.ytimg.com/vi/zLP8TIxb-CM/hqdefault.jpg?sqp=-oaymwEZCPYBEIoBSFXyq4qpAwsIARUAAIhCGAFwAQ==&amp;rs=AOn4CLBOI8JHDXVbBAjlGJGgQT98KGJnUw</t>
  </si>
  <si>
    <t>There were some changes to the process of how Autodesk Inventor 2013 migrates it's styles. In this video, Jonathan Landeros of KETIV Technlogies walks throug...</t>
  </si>
  <si>
    <t>Autodesk, Inventor, 2013, Styles, Migration, Technology</t>
  </si>
  <si>
    <t>zLP8TIxb-CM</t>
  </si>
  <si>
    <t>Save and Replace Component in Autodesk Inventor</t>
  </si>
  <si>
    <t>https://www.youtube.com/watch?v=M-clHEhfqu4</t>
  </si>
  <si>
    <t>https://i.ytimg.com/vi/M-clHEhfqu4/hqdefault.jpg?sqp=-oaymwEZCPYBEIoBSFXyq4qpAwsIARUAAIhCGAFwAQ==&amp;rs=AOn4CLBG_feZd1CoLGE17lLSXgpTlIx7gw</t>
  </si>
  <si>
    <t>In a previous video, Jonathan Landeros showed how we could use "Copy Component" to quickly create a new component in an assembly from an existing component i...</t>
  </si>
  <si>
    <t>Autodesk Inventor (Software), Management, Assembly</t>
  </si>
  <si>
    <t>M-clHEhfqu4</t>
  </si>
  <si>
    <t>Using Camera Properties in Autodesk Showcase 2013</t>
  </si>
  <si>
    <t>https://www.youtube.com/watch?v=eieNwcVDwqM</t>
  </si>
  <si>
    <t>https://i.ytimg.com/vi/eieNwcVDwqM/hqdefault.jpg?sqp=-oaymwEZCPYBEIoBSFXyq4qpAwsIARUAAIhCGAFwAQ==&amp;rs=AOn4CLDNGW6tl5YLN5thjhPCc_NbozRshA</t>
  </si>
  <si>
    <t>Jonathan Landeros of KETIV Technologies discusses using camera properties, including camera angles, focal lengths, and filters, to make a rendering "pop". Th...</t>
  </si>
  <si>
    <t>Autodesk (Business Operation), Animation, Autodesk, Showcase, Rendering, Camera (Character Species)</t>
  </si>
  <si>
    <t>eieNwcVDwqM</t>
  </si>
  <si>
    <t>Using Copy Component to Create a Similar Component in Autodesk Inventor</t>
  </si>
  <si>
    <t>https://www.youtube.com/watch?v=WO4k-g9zjlo</t>
  </si>
  <si>
    <t>https://i.ytimg.com/vi/WO4k-g9zjlo/hqdefault.jpg?sqp=-oaymwEZCPYBEIoBSFXyq4qpAwsIARUAAIhCGAFwAQ==&amp;rs=AOn4CLBBDUvcD_wOJrK5BDmJwWQ3Ivs4pg</t>
  </si>
  <si>
    <t>In this video from KETIV Techologies, Jonathan Landeros shows how you can use Copy Component to quickly create a similar component from another. It's quick, ...</t>
  </si>
  <si>
    <t>Autodesk Inventor (Software), Technology., CAD, software tutorial, KETIV</t>
  </si>
  <si>
    <t>WO4k-g9zjlo</t>
  </si>
  <si>
    <t>A Preview of the Task User Interface in Autodesk Showcase 2013</t>
  </si>
  <si>
    <t>https://www.youtube.com/watch?v=9cuA9Uno8BY</t>
  </si>
  <si>
    <t>https://i.ytimg.com/vi/9cuA9Uno8BY/hqdefault.jpg?sqp=-oaymwEZCPYBEIoBSFXyq4qpAwsIARUAAIhCGAFwAQ==&amp;rs=AOn4CLC5siNChoCtatoi5WmL8Fwms93umw</t>
  </si>
  <si>
    <t>Autodesk Showcase 2013 brings a few changes to the user interface. In this video, Jonathan Landeros of KETIV Technologies shows a preview of the changes that...</t>
  </si>
  <si>
    <t>Autodesk, Showcase, 2013, Rendering, What's, new, Software, Technology</t>
  </si>
  <si>
    <t>9cuA9Uno8BY</t>
  </si>
  <si>
    <t>Filtering the Autodesk Showcase Material LIbrary</t>
  </si>
  <si>
    <t>https://www.youtube.com/watch?v=lrSyq_ULsuw</t>
  </si>
  <si>
    <t>https://i.ytimg.com/vi/lrSyq_ULsuw/hqdefault.jpg?sqp=-oaymwEZCPYBEIoBSFXyq4qpAwsIARUAAIhCGAFwAQ==&amp;rs=AOn4CLCZb978ef8LCyr89zjhfNVQiBtf5g</t>
  </si>
  <si>
    <t>In this video, Jonathan Landeros shows two ideas on how to filter down material libraries in Autodesk Showcase to make it easier to find the materials you're...</t>
  </si>
  <si>
    <t>Autodesk, Showcase, Software, Technology, Animation, Library, Data</t>
  </si>
  <si>
    <t>lrSyq_ULsuw</t>
  </si>
  <si>
    <t>Using Styles to Clarify Assembly Directions in Autodesk Inventor Publisher</t>
  </si>
  <si>
    <t>https://www.youtube.com/watch?v=8oq3dp_ec3A</t>
  </si>
  <si>
    <t>https://i.ytimg.com/vi/8oq3dp_ec3A/hqdefault.jpg?sqp=-oaymwEZCPYBEIoBSFXyq4qpAwsIARUAAIhCGAFwAQ==&amp;rs=AOn4CLAhRDmez-Pv4XVT24oAPTzBHNxvlw</t>
  </si>
  <si>
    <t>In this video, Jonathan Landeros of KETIV Technologies returns to Autodesk Inventor Publisher and shows a tip on how to add clarity to your assembly instruct...</t>
  </si>
  <si>
    <t>Software, Technology, software tutorial, Autodesk, Inventor, Publisher</t>
  </si>
  <si>
    <t>8oq3dp_ec3A</t>
  </si>
  <si>
    <t>Showing Total Mass on an Autodesk Inventor Drawing</t>
  </si>
  <si>
    <t>https://www.youtube.com/watch?v=vWBADyojxhQ</t>
  </si>
  <si>
    <t>https://i.ytimg.com/vi/vWBADyojxhQ/hqdefault.jpg?sqp=-oaymwEZCPYBEIoBSFXyq4qpAwsIARUAAIhCGAFwAQ==&amp;rs=AOn4CLD7MiOoDD95DMWjdK28z61DbAMiyA</t>
  </si>
  <si>
    <t>This video suppliments the previous video "Adding Up Parts List Values" from February 12, 2012. (link: http://youtu.be/ty4kB_PBRmI). In this new video, Jonat...</t>
  </si>
  <si>
    <t>Autodesk, Inventor, Computer, Aided, Design, CAD, Drawings, Computer-aided Design, Software, Technology, software tutorial</t>
  </si>
  <si>
    <t>vWBADyojxhQ</t>
  </si>
  <si>
    <t>Find the Area of a Cross Sectional Void in Autodesk Inventor</t>
  </si>
  <si>
    <t>https://www.youtube.com/watch?v=_5nzymDVP7I</t>
  </si>
  <si>
    <t>https://i.ytimg.com/vi/_5nzymDVP7I/hqdefault.jpg?sqp=-oaymwEZCPYBEIoBSFXyq4qpAwsIARUAAIhCGAFwAQ==&amp;rs=AOn4CLAH2WXKkI77WflDsRBEaO4whgnjIQ</t>
  </si>
  <si>
    <t>In this video, Jonathan Landeros of KETIV technologies shows how to find the cross sectional area of an opening in a part by using a boundary patch.</t>
  </si>
  <si>
    <t>Cross, Area, CAD, Autodesk, Inventor, Computer-aided Design, Software, educational, Technology, howto</t>
  </si>
  <si>
    <t>_5nzymDVP7I</t>
  </si>
  <si>
    <t>Semi Truck Sketchbook Designer Project Falcon</t>
  </si>
  <si>
    <t>https://www.youtube.com/watch?v=G1pwmgPNAsk</t>
  </si>
  <si>
    <t>https://i.ytimg.com/vi/G1pwmgPNAsk/hqdefault.jpg?sqp=-oaymwEZCPYBEIoBSFXyq4qpAwsIARUAAIhCGAFwAQ==&amp;rs=AOn4CLAoJNaGXfRtG7rqxADnDoAInrW3RA</t>
  </si>
  <si>
    <t>This workflow goes from Autodesk Sketchbood Designer to Autodesk Alias and finishes the the Alias add in Project Falcon. Reuse your sketches to quickly creat...</t>
  </si>
  <si>
    <t>KETIV, Ketiv, technologies, Autodesk, Sketchbook, Designer, Autodesk SketchBook Pro, Alias, project, falcon, Technology, Drawing</t>
  </si>
  <si>
    <t>G1pwmgPNAsk</t>
  </si>
  <si>
    <t>Using "Change View Orientation" in Autodesk Inventor to Place Views on Drawings</t>
  </si>
  <si>
    <t>https://www.youtube.com/watch?v=e9QCyp-Oajk</t>
  </si>
  <si>
    <t>https://i.ytimg.com/vi/e9QCyp-Oajk/hqdefault.jpg?sqp=-oaymwEZCPYBEIoBSFXyq4qpAwsIARUAAIhCGAFwAQ==&amp;rs=AOn4CLCbCNiVFh-hzXzGrgD6_W9CCtMVbA</t>
  </si>
  <si>
    <t>Jonathan Landeros of KETIV Technologies shows how you can use Change View Orientation to place views on drawings. This is paritcularly applicable when a view...</t>
  </si>
  <si>
    <t>Autodesk, Inventor, Drawings, CAD, Plan (drawing), Computer-aided Design</t>
  </si>
  <si>
    <t>e9QCyp-Oajk</t>
  </si>
  <si>
    <t>Adding Up Parts List Values in Autodesk Inventor</t>
  </si>
  <si>
    <t>https://www.youtube.com/watch?v=ty4kB_PBRmI</t>
  </si>
  <si>
    <t>https://i.ytimg.com/vi/ty4kB_PBRmI/hqdefault.jpg?sqp=-oaymwEZCPYBEIoBSFXyq4qpAwsIARUAAIhCGAFwAQ==&amp;rs=AOn4CLDfT4Ino-DUNdxmqcn4Q2BYXwwkSw</t>
  </si>
  <si>
    <t>When you display a component on an Autodesk Inventor drawing, the default is to display the mass of one component, regardless of how many components are in t...</t>
  </si>
  <si>
    <t>Autodesk, Inventor, Drawing, Parts, List, Properties, software tutorial</t>
  </si>
  <si>
    <t>ty4kB_PBRmI</t>
  </si>
  <si>
    <t>Using View Representations to change Sketch Visibility in an Assembly</t>
  </si>
  <si>
    <t>https://www.youtube.com/watch?v=k-UBdre8TkM</t>
  </si>
  <si>
    <t>https://i.ytimg.com/vi/k-UBdre8TkM/hqdefault.jpg?sqp=-oaymwEZCPYBEIoBSFXyq4qpAwsIARUAAIhCGAFwAQ==&amp;rs=AOn4CLCE2CYcF4cpT0txOpCzJtaP0ZWm3A</t>
  </si>
  <si>
    <t>In this video by Jonathan Landeros of KETIV Technologies, you'll see how to control the visibilty of a part sketch inside an assembly. With a view rep, the s...</t>
  </si>
  <si>
    <t>Autodesk, Inventor, Design View</t>
  </si>
  <si>
    <t>k-UBdre8TkM</t>
  </si>
  <si>
    <t>Editing Components Added to Autodesk Inventor's Content Center</t>
  </si>
  <si>
    <t>https://www.youtube.com/watch?v=TW5ZExcLbEg</t>
  </si>
  <si>
    <t>https://i.ytimg.com/vi/TW5ZExcLbEg/hqdefault.jpg?sqp=-oaymwEZCPYBEIoBSFXyq4qpAwsIARUAAIhCGAFwAQ==&amp;rs=AOn4CLAKQdVNC3kHUl_-b1S5i-0LrH_qpw</t>
  </si>
  <si>
    <t>In this video, Jonathan Landeros of KETIV Technologies talks about how to edit the tables for a component added to Autodesk Inventor's Content Center. This c...</t>
  </si>
  <si>
    <t>Autodesk, Inventor, Content, Center, Customization, Technology, Software, Computer Software, software tutorial, educational</t>
  </si>
  <si>
    <t>TW5ZExcLbEg</t>
  </si>
  <si>
    <t>Adding a Component to Autodesk Inventor's Content Center Library</t>
  </si>
  <si>
    <t>https://www.youtube.com/watch?v=LAhdihzOlbE</t>
  </si>
  <si>
    <t>https://i.ytimg.com/vi/LAhdihzOlbE/hqdefault.jpg?sqp=-oaymwEZCPYBEIoBSFXyq4qpAwsIARUAAIhCGAFwAQ==&amp;rs=AOn4CLBA5VaLAuwxMpiQyZAj63UIu7Yfzw</t>
  </si>
  <si>
    <t>Jonathan Landeros of KETIV Technologies shows how to take a component downloaded from Charlie Bliss's website, and publish it into Autodesk Inventor's Conten...</t>
  </si>
  <si>
    <t>Autodesk, Inventor, Content Center, CAD, Computer-aided Design, Software, Technology, Management</t>
  </si>
  <si>
    <t>LAhdihzOlbE</t>
  </si>
  <si>
    <t>Using View Representations in an Autodesk Inventor Drawing</t>
  </si>
  <si>
    <t>https://www.youtube.com/watch?v=VVEO_6RdLuU</t>
  </si>
  <si>
    <t>https://i.ytimg.com/vi/VVEO_6RdLuU/hqdefault.jpg?sqp=-oaymwEZCPYBEIoBSFXyq4qpAwsIARUAAIhCGAFwAQ==&amp;rs=AOn4CLC8q-fnI_Qd3UuCCH9SCdBKgxzKsA</t>
  </si>
  <si>
    <t>In this video, Jonathan Landeros of KETIV Technologies shows how you can take the Design Views created in an Assembly created in Autodesk Inventor, and reuse...</t>
  </si>
  <si>
    <t>Autodesk, Inventor, Drawing, Assembly, CAD, Computer-aided Design, Drawing (manufacturing), Manufacturing</t>
  </si>
  <si>
    <t>VVEO_6RdLuU</t>
  </si>
  <si>
    <t>AMA Tech Tips 3.mp4</t>
  </si>
  <si>
    <t>https://www.youtube.com/watch?v=AqdymGPqZLM</t>
  </si>
  <si>
    <t>https://i.ytimg.com/vi/AqdymGPqZLM/hqdefault.jpg?sqp=-oaymwEZCPYBEIoBSFXyq4qpAwsIARUAAIhCGAFwAQ==&amp;rs=AOn4CLDfrahL58etRiwjtLhLJs0a9KGHxQ</t>
  </si>
  <si>
    <t>This video wraps up the Autodesk Inventor top 10 tech tips from this years AMA class. For more tech tips go to www.ketiv.com select services and select Tech ...</t>
  </si>
  <si>
    <t>KETIV, KETIV AMA, Autodesk, Inventor, Tech Tips</t>
  </si>
  <si>
    <t>AqdymGPqZLM</t>
  </si>
  <si>
    <t>AMA Tech Tips 2.mp4</t>
  </si>
  <si>
    <t>https://www.youtube.com/watch?v=6VoJethUE7o</t>
  </si>
  <si>
    <t>https://i.ytimg.com/vi/6VoJethUE7o/hqdefault.jpg?sqp=-oaymwEZCPYBEIoBSFXyq4qpAwsIARUAAIhCGAFwAQ==&amp;rs=AOn4CLAVnrXgRc4iJkC6lKK0kVCcEefNKg</t>
  </si>
  <si>
    <t>This video goes over four Autodesk Inventor tech tips from our KETIV AMA class this year.</t>
  </si>
  <si>
    <t>Autodesk, Inventor, KETIV, KETIV AMA, Tech Tips</t>
  </si>
  <si>
    <t>6VoJethUE7o</t>
  </si>
  <si>
    <t>Practical Visualization inside of Autodesk Design Suites.mp4</t>
  </si>
  <si>
    <t>https://www.youtube.com/watch?v=hHql18WrX6w</t>
  </si>
  <si>
    <t>https://i.ytimg.com/vi/hHql18WrX6w/hqdefault.jpg?sqp=-oaymwEZCPYBEIoBSFXyq4qpAwsIARUAAIhCGAFwAQ==&amp;rs=AOn4CLDIhK5C_XuGuPsXeOdHZFuiniV2gA</t>
  </si>
  <si>
    <t>This video takes a look at the two main visualization tools inside of the Autodesk product desing suites, Showcase and 3ds Max</t>
  </si>
  <si>
    <t>Showcase, 3ds Max, Autodesk, KETIV, AMA, KETIV AMA, Product design suites</t>
  </si>
  <si>
    <t>hHql18WrX6w</t>
  </si>
  <si>
    <t>AMA Tech Tips 1.mp4</t>
  </si>
  <si>
    <t>https://www.youtube.com/watch?v=NCcFilZUnAk</t>
  </si>
  <si>
    <t>https://i.ytimg.com/vi/NCcFilZUnAk/hqdefault.jpg?sqp=-oaymwEZCPYBEIoBSFXyq4qpAwsIARUAAIhCGAFwAQ==&amp;rs=AOn4CLBq2R-z6hs3UtShM55IF48qdjevmQ</t>
  </si>
  <si>
    <t>This video features 3 of our top 10 tech tips from this years KETIV AMA event</t>
  </si>
  <si>
    <t>Autodesk, Inventor, KETIV, AMA, TECH TIPs</t>
  </si>
  <si>
    <t>NCcFilZUnAk</t>
  </si>
  <si>
    <t>Creating View Representations in Autodesk Inventor</t>
  </si>
  <si>
    <t>https://www.youtube.com/watch?v=XOV3pOE3K2U</t>
  </si>
  <si>
    <t>https://i.ytimg.com/vi/XOV3pOE3K2U/hqdefault.jpg?sqp=-oaymwEZCPYBEIoBSFXyq4qpAwsIARUAAIhCGAFwAQ==&amp;rs=AOn4CLC9k1EV-iRXBOActQmhwt9uTeEDtA</t>
  </si>
  <si>
    <t>In this video, Jonathan Landeros of KETIV Technologies shows how a View Representation can be created in Autodesk Inventor.</t>
  </si>
  <si>
    <t>Autodesk, Inventor, Software, CAD, Computer-aided Design, Deisgn, View, View Rep</t>
  </si>
  <si>
    <t>XOV3pOE3K2U</t>
  </si>
  <si>
    <t>Exporting Gear Tooth Geometry From Autodesk Inventor</t>
  </si>
  <si>
    <t>https://www.youtube.com/watch?v=1NxOhoS9pWM</t>
  </si>
  <si>
    <t>https://i.ytimg.com/vi/1NxOhoS9pWM/hqdefault.jpg?sqp=-oaymwEZCPYBEIoBSFXyq4qpAwsIARUAAIhCGAFwAQ==&amp;rs=AOn4CLDAra6uwzeIMKg6grqPG4NrMCmlag</t>
  </si>
  <si>
    <t>In this video, Jonathan Landeros of KETIV Technology shows how you can export a more accurate tooth profile from Autodesk Inventor's Design Accelerator. This...</t>
  </si>
  <si>
    <t>Gear, Autodesk Inventor, CAD, Computer-aided Design, Software, Technology</t>
  </si>
  <si>
    <t>1NxOhoS9pWM</t>
  </si>
  <si>
    <t>Using iMates with Autodesk Inventor</t>
  </si>
  <si>
    <t>https://www.youtube.com/watch?v=jTizrdBNZlw</t>
  </si>
  <si>
    <t>https://i.ytimg.com/vi/jTizrdBNZlw/hqdefault.jpg?sqp=-oaymwEZCPYBEIoBSFXyq4qpAwsIARUAAIhCGAFwAQ==&amp;rs=AOn4CLBa7d7s4RSa9o7OT_n7pHSkGHxQag</t>
  </si>
  <si>
    <t>In this weeks video, Jonathan Landeros of KETIV Technologies shows one way iMates can be used to speed up repetitive assembly tasks.</t>
  </si>
  <si>
    <t>Autodesk Inventor, CAD, Computer-aided Design, Data, Software, Computer Software</t>
  </si>
  <si>
    <t>jTizrdBNZlw</t>
  </si>
  <si>
    <t>Loading Data into Autodesk Vault with Autoloader</t>
  </si>
  <si>
    <t>https://www.youtube.com/watch?v=Cxmse6ZLm9c</t>
  </si>
  <si>
    <t>https://i.ytimg.com/vi/Cxmse6ZLm9c/hqdefault.jpg?sqp=-oaymwEZCPYBEIoBSFXyq4qpAwsIARUAAIhCGAFwAQ==&amp;rs=AOn4CLC6qxVyt7S6uwKYwNpKT3WhO9NCbA</t>
  </si>
  <si>
    <t>Loading data into Autodesk Vault can be a challenge. Fortunately, the Autoloader utility is included with Vault and can help make this a much simpler task. I...</t>
  </si>
  <si>
    <t>Autodesk, Vault, Data Management, Inventor, AutoCAD, Software Office</t>
  </si>
  <si>
    <t>Cxmse6ZLm9c</t>
  </si>
  <si>
    <t>Customizing the Autodesk Inventor Hole Chart</t>
  </si>
  <si>
    <t>https://www.youtube.com/watch?v=Y38S0tdWG9M</t>
  </si>
  <si>
    <t>https://i.ytimg.com/vi/Y38S0tdWG9M/hqdefault.jpg?sqp=-oaymwEZCPYBEIoBSFXyq4qpAwsIARUAAIhCGAFwAQ==&amp;rs=AOn4CLAoSRADcoZX8ncMM0sjojEycHFrRA</t>
  </si>
  <si>
    <t>In this video, Jonathan Landeros of KETIV Technologies shows how to modify Autodesk Inventor's hole chart by adding new tabs, and changing values. I'm trying...</t>
  </si>
  <si>
    <t>Autodesk, Inventor, CAD, Technology Software</t>
  </si>
  <si>
    <t>Y38S0tdWG9M</t>
  </si>
  <si>
    <t>Create a Tab in Autodesk Inventor's New File Dialog Box</t>
  </si>
  <si>
    <t>https://www.youtube.com/watch?v=0Q3fXxVZ__s</t>
  </si>
  <si>
    <t>https://i.ytimg.com/vi/0Q3fXxVZ__s/hqdefault.jpg?sqp=-oaymwEZCPYBEIoBSFXyq4qpAwsIARUAAIhCGAFwAQ==&amp;rs=AOn4CLAZvnDgr_-sUneJ8PTN1_WORMAGUA</t>
  </si>
  <si>
    <t>In this video, Jonathan Landeros shows how to create new tabs in the New File Dialog Box. By using this functionality, temlate files can be organized for eas...</t>
  </si>
  <si>
    <t>CAD, Autodesk, Inventor, AutoCAD, Drawings, Management</t>
  </si>
  <si>
    <t>0Q3fXxVZ__s</t>
  </si>
  <si>
    <t>KETIV AMA 2011 Highlights</t>
  </si>
  <si>
    <t>https://www.youtube.com/watch?v=G5strwnTlcc</t>
  </si>
  <si>
    <t>https://i.ytimg.com/vi/G5strwnTlcc/hqdefault.jpg?sqp=-oaymwEZCPYBEIoBSFXyq4qpAwsIARUAAIhCGAFwAQ==&amp;rs=AOn4CLDl682DzwM6zSWC7N3EHo6mByYuhg</t>
  </si>
  <si>
    <t>Highlights from KETIV AMA 2011 in Cerritos. For complete details and to register for KETIV AMA|2011 on October 27 in Lake Oswego, Oregon, please visit http:/...</t>
  </si>
  <si>
    <t>Autodesk, Manufacturing, Academy, KETIV, AMA, Inventor, Showcase, Max, CAD, Design, Vault</t>
  </si>
  <si>
    <t>G5strwnTlcc</t>
  </si>
  <si>
    <t>Add Sheet Metal Punch Information to a Drawing</t>
  </si>
  <si>
    <t>https://www.youtube.com/watch?v=p1j1nqXRHLU</t>
  </si>
  <si>
    <t>https://i.ytimg.com/vi/p1j1nqXRHLU/hqdefault.jpg?sqp=-oaymwEZCPYBEIoBSFXyq4qpAwsIARUAAIhCGAFwAQ==&amp;rs=AOn4CLBuAaFUqjppF2PXbfKjga1stg8Olw</t>
  </si>
  <si>
    <t>After a brief trip for training in Chicago, Jonathan Landeros of KETIV Technologies shows a brief video on how to add and document punch information on your ...</t>
  </si>
  <si>
    <t>Autodesk, Inventor, Drawing, Computer, CAD, 3D, Sheet, Metal</t>
  </si>
  <si>
    <t>p1j1nqXRHLU</t>
  </si>
  <si>
    <t>https://www.youtube.com/watch?v=W3KsL-UHj9c</t>
  </si>
  <si>
    <t>https://i.ytimg.com/vi/W3KsL-UHj9c/hqdefault.jpg?sqp=-oaymwEZCPYBEIoBSFXyq4qpAwsIARUAAIhCGAFwAQ==&amp;rs=AOn4CLCF0FfDAkkEj0AN_0fl8gf0fZtwoA</t>
  </si>
  <si>
    <t>W3KsL-UHj9c</t>
  </si>
  <si>
    <t>Creating a Sheet Metal Emboss in Autodesk Inventor</t>
  </si>
  <si>
    <t>https://www.youtube.com/watch?v=Lu1sr_Ol720</t>
  </si>
  <si>
    <t>https://i.ytimg.com/vi/Lu1sr_Ol720/hqdefault.jpg?sqp=-oaymwEZCPYBEIoBSFXyq4qpAwsIARUAAIhCGAFwAQ==&amp;rs=AOn4CLCeVB1AKrldQhOs2djt2yutHHNDqg</t>
  </si>
  <si>
    <t>In this week's video, Jonathan Landeros of KETIV Technologies shows how you can create a sheet metal emboss in Autodesk Inventor using the Sheet Metal punch ...</t>
  </si>
  <si>
    <t>metal, software, technology, Sheet metal, Autodesk, Inventor</t>
  </si>
  <si>
    <t>Lu1sr_Ol720</t>
  </si>
  <si>
    <t>Hold that Pose! - Extracting Cameras in Autodesk Inventor Publisher</t>
  </si>
  <si>
    <t>https://www.youtube.com/watch?v=J7vz6J6zEv4</t>
  </si>
  <si>
    <t>https://i.ytimg.com/vi/J7vz6J6zEv4/hqdefault.jpg?sqp=-oaymwEZCPYBEIoBSFXyq4qpAwsIARUAAIhCGAFwAQ==&amp;rs=AOn4CLD98HKyUgZWTpG11bd5LyM_ZNpyFQ</t>
  </si>
  <si>
    <t>In this video, Jonathan Landeros of KETIV Technologies takes a break from preparing for the Autodesk Manufacturing Academy to show how you can extract camera...</t>
  </si>
  <si>
    <t>Autodesk, Inventor, Publisher, Storyboard, Snapshot, Extract, Camera, software</t>
  </si>
  <si>
    <t>J7vz6J6zEv4</t>
  </si>
  <si>
    <t>One Fell Swoop - Affecting Multiple Inventor Publisher Snapshots</t>
  </si>
  <si>
    <t>https://www.youtube.com/watch?v=MOuOtPJK2d0</t>
  </si>
  <si>
    <t>https://i.ytimg.com/vi/MOuOtPJK2d0/hqdefault.jpg?sqp=-oaymwEZCPYBEIoBSFXyq4qpAwsIARUAAIhCGAFwAQ==&amp;rs=AOn4CLDP07EZlYe81UxUVmdGQ1n7F-A9ww</t>
  </si>
  <si>
    <t>In this video, Jonathan Landeros of KETIV Technologies shows how you can affect multiple snapshots at once inside of Autodesk Inventor Publisher</t>
  </si>
  <si>
    <t>Autodesk, Inventor, Publisher, Snapshot, technology, data, software, KETIV</t>
  </si>
  <si>
    <t>MOuOtPJK2d0</t>
  </si>
  <si>
    <t>Setting Work Features to Repeat in Autodesk Inventor</t>
  </si>
  <si>
    <t>https://www.youtube.com/watch?v=xP_UUZWq_1g</t>
  </si>
  <si>
    <t>https://i.ytimg.com/vi/xP_UUZWq_1g/hqdefault.jpg?sqp=-oaymwEZCPYBEIoBSFXyq4qpAwsIARUAAIhCGAFwAQ==&amp;rs=AOn4CLAKGawhV0ze0Gnlk0WU-rqV5P_AUQ</t>
  </si>
  <si>
    <t>This videos shows how to set Autodesk Inventor to stay in a work feature command, allowing you to place multiple work features without having to reenter the ...</t>
  </si>
  <si>
    <t>software, Autodesk, Inventor, Tip, Trick, technology</t>
  </si>
  <si>
    <t>xP_UUZWq_1g</t>
  </si>
  <si>
    <t>Mating Narrow Faces Together in Autodesk Inventor</t>
  </si>
  <si>
    <t>https://www.youtube.com/watch?v=wQZqiadGIR0</t>
  </si>
  <si>
    <t>https://i.ytimg.com/vi/wQZqiadGIR0/hqdefault.jpg?sqp=-oaymwEZCPYBEIoBSFXyq4qpAwsIARUAAIhCGAFwAQ==&amp;rs=AOn4CLDYXvq1j5IlsooLrTrWn1OscGmEJQ</t>
  </si>
  <si>
    <t>This video shows how you can use the Flush constraint to help filter for narrow faces when assembling components. It can even be used to help select faces fo...</t>
  </si>
  <si>
    <t>Autodesk, Inventor, Constraint, Mate, software tutorial, face</t>
  </si>
  <si>
    <t>wQZqiadGIR0</t>
  </si>
  <si>
    <t>Using Camtasia Studio to add Narration to an Inventor Publisher Video</t>
  </si>
  <si>
    <t>https://www.youtube.com/watch?v=sZcPzsJnD9k</t>
  </si>
  <si>
    <t>https://i.ytimg.com/vi/sZcPzsJnD9k/hqdefault.jpg?sqp=-oaymwEZCPYBEIoBSFXyq4qpAwsIARUAAIhCGAFwAQ==&amp;rs=AOn4CLCFs_h9yarI_343GtThHFBe395zAg</t>
  </si>
  <si>
    <t>In this video, I decided to try a different trick, and use Techsmith's Camtasia Studio to add a narration to a video created inside of Autodesk Inventor Publ...</t>
  </si>
  <si>
    <t>Autodesk, Inventor, Publisher, Techsmith, Camtasia, Studio, recording</t>
  </si>
  <si>
    <t>sZcPzsJnD9k</t>
  </si>
  <si>
    <t>Autodesk Inventor Publisher - Exporting Your Data</t>
  </si>
  <si>
    <t>https://www.youtube.com/watch?v=4zjbceZwumk</t>
  </si>
  <si>
    <t>https://i.ytimg.com/vi/4zjbceZwumk/hqdefault.jpg?sqp=-oaymwEZCPYBEIoBSFXyq4qpAwsIARUAAIhCGAFwAQ==&amp;rs=AOn4CLD0ZFDiPV_wPQbpjGf4Itihs3xKPw</t>
  </si>
  <si>
    <t>This video shows a brief description of how to export your data from Autodesk Inventor Publisher, into formats consumable for a wider audience.</t>
  </si>
  <si>
    <t>software, technology, management, Autodesk, Inventor, Publihsr, KETIV</t>
  </si>
  <si>
    <t>4zjbceZwumk</t>
  </si>
  <si>
    <t>KETIV AMA | 2011</t>
  </si>
  <si>
    <t>https://www.youtube.com/watch?v=AuJKjjlp3YU</t>
  </si>
  <si>
    <t>https://i.ytimg.com/vi/AuJKjjlp3YU/hqdefault.jpg?sqp=-oaymwEZCPYBEIoBSFXyq4qpAwsIARUAAIhCGAFwAQ==&amp;rs=AOn4CLB-IMm4aXjSzdgxWNsjfJXV1tfoOg</t>
  </si>
  <si>
    <t>For complete details and to register for KETIV AMA|2011 please visit ama.ketiv.com.</t>
  </si>
  <si>
    <t>Autodesk, Manufacturing, Academy, KETIV, AMA, Inventor, Showcase, Max, Design, Vault</t>
  </si>
  <si>
    <t>AuJKjjlp3YU</t>
  </si>
  <si>
    <t>Creating Annotations in Autodesk Inventor Publisher 2012</t>
  </si>
  <si>
    <t>https://www.youtube.com/watch?v=EgjF1amd9Mo</t>
  </si>
  <si>
    <t>https://i.ytimg.com/vi/EgjF1amd9Mo/hqdefault.jpg?sqp=-oaymwEZCPYBEIoBSFXyq4qpAwsIARUAAIhCGAFwAQ==&amp;rs=AOn4CLAW2znZiyiv5Fql7VilsoSsZcz2-Q</t>
  </si>
  <si>
    <t>This video shows how to take a Storyboard created in Autodesk Inventor Publisher, and add annotations to the storyboard.</t>
  </si>
  <si>
    <t>Inventor, Pub, annot</t>
  </si>
  <si>
    <t>EgjF1amd9Mo</t>
  </si>
  <si>
    <t>Using Autodesk 3ds Max Light Analysis</t>
  </si>
  <si>
    <t>https://www.youtube.com/watch?v=kq_4TsJdn1M</t>
  </si>
  <si>
    <t>https://i.ytimg.com/vi/kq_4TsJdn1M/hqdefault.jpg?sqp=-oaymwEZCPYBEIoBSFXyq4qpAwsIARUAAIhCGAFwAQ==&amp;rs=AOn4CLBSFTn0ukGydCVVfowNtBwyVLP2qw</t>
  </si>
  <si>
    <t>In this video Mike Prom with KETIV shows how to utilize the light analysis tool inside of 3ds Max. You can visually see the changes to the environment when c...</t>
  </si>
  <si>
    <t>Autodesk, Autocad, 3ds, Max, Light, Analysis</t>
  </si>
  <si>
    <t>kq_4TsJdn1M</t>
  </si>
  <si>
    <t>Autodesk Inventor Publisher - it's a Matter of Timing</t>
  </si>
  <si>
    <t>https://www.youtube.com/watch?v=OHFltdCPK1U</t>
  </si>
  <si>
    <t>https://i.ytimg.com/vi/OHFltdCPK1U/hqdefault.jpg?sqp=-oaymwEZCPYBEIoBSFXyq4qpAwsIARUAAIhCGAFwAQ==&amp;rs=AOn4CLBEqrCTjjEUEWoQSjJHoj1-jrm83g</t>
  </si>
  <si>
    <t>In this video we see how we can change the timing of our storyboard, and add descriptions to our snapshots. This makes for a much clearer, and more descripti...</t>
  </si>
  <si>
    <t>Autodesk, Inventor, Publisher, software, technology, management</t>
  </si>
  <si>
    <t>OHFltdCPK1U</t>
  </si>
  <si>
    <t>Autodesk Inventor Publisher - If You Don't Write it Down, It Didn't Happen</t>
  </si>
  <si>
    <t>https://www.youtube.com/watch?v=lQumgJnBSKw</t>
  </si>
  <si>
    <t>https://i.ytimg.com/vi/lQumgJnBSKw/hqdefault.jpg?sqp=-oaymwEZCPYBEIoBSFXyq4qpAwsIARUAAIhCGAFwAQ==&amp;rs=AOn4CLDiwH6id6fbTTpC1C080qtJN_10iw</t>
  </si>
  <si>
    <t>In this video, I show how to insert files into Autodesk Inventor Publisher. Then we create snapshots and play back our assembly instructions. This is the fir...</t>
  </si>
  <si>
    <t>Autodesk, Inventor, Publisher, Documentation, CAD, software</t>
  </si>
  <si>
    <t>lQumgJnBSKw</t>
  </si>
  <si>
    <t>Hiding Parts in Frame Generator Part 2 - Using Reference Parts</t>
  </si>
  <si>
    <t>https://www.youtube.com/watch?v=fFqc4FcqGGo</t>
  </si>
  <si>
    <t>https://i.ytimg.com/vi/fFqc4FcqGGo/hqdefault.jpg?sqp=-oaymwEZCPYBEIoBSFXyq4qpAwsIARUAAIhCGAFwAQ==&amp;rs=AOn4CLB26MVDDHyfjcrRm1q6VIUjEIV3Kg</t>
  </si>
  <si>
    <t>In this video, we show an improved way to hide the skeleton in Autodesk Inventor's Frame generator. By using Reference parts, the skeleton is removed from th...</t>
  </si>
  <si>
    <t>Autodesk, Inventor, Frame Generator</t>
  </si>
  <si>
    <t>fFqc4FcqGGo</t>
  </si>
  <si>
    <t>Hiding the Skeleton Component in Autodesk Inventor</t>
  </si>
  <si>
    <t>https://www.youtube.com/watch?v=2WJuDxR6ctM</t>
  </si>
  <si>
    <t>https://i.ytimg.com/vi/2WJuDxR6ctM/hqdefault.jpg?sqp=-oaymwEZCPYBEIoBSFXyq4qpAwsIARUAAIhCGAFwAQ==&amp;rs=AOn4CLCAmFAS5ZfR9AXH1Fc30BQQUh2oqA</t>
  </si>
  <si>
    <t>This video shows how you can change the Skeleton Component in your Frame Generated Assembly in Autodesk Inventor. A little trick that easy once you know</t>
  </si>
  <si>
    <t>management, software, technology</t>
  </si>
  <si>
    <t>2WJuDxR6ctM</t>
  </si>
  <si>
    <t>Publish a Valve to Autodesk Inventor's Content Center</t>
  </si>
  <si>
    <t>https://www.youtube.com/watch?v=VZSEnc1uMbU</t>
  </si>
  <si>
    <t>https://i.ytimg.com/vi/VZSEnc1uMbU/hqdefault.jpg?sqp=-oaymwEZCPYBEIoBSFXyq4qpAwsIARUAAIhCGAFwAQ==&amp;rs=AOn4CLALuUqRjOOcxWorD350bW1LfULQ6g</t>
  </si>
  <si>
    <t>In this video, I show how to publish a downloaded valve to Autodesk Inventor's Content Center. Then we see how it can be reused in a piping route. Don't forg...</t>
  </si>
  <si>
    <t>publish, valve</t>
  </si>
  <si>
    <t>VZSEnc1uMbU</t>
  </si>
  <si>
    <t>Setting the Default Project for Autodesk Vault</t>
  </si>
  <si>
    <t>https://www.youtube.com/watch?v=bWRGYX3j4bY</t>
  </si>
  <si>
    <t>https://i.ytimg.com/vi/bWRGYX3j4bY/hqdefault.jpg?sqp=-oaymwEZCPYBEIoBSFXyq4qpAwsIARUAAIhCGAFwAQ==&amp;rs=AOn4CLCgedphdmat3NlLVBUm_MQK-6S82A</t>
  </si>
  <si>
    <t>In this video, I show how you can set the default project for Autodesk Inventor 2012. This is a new feature in Inventor 2012 and if you don't set it, it can ...</t>
  </si>
  <si>
    <t>Set, Vault, Project, 2012</t>
  </si>
  <si>
    <t>bWRGYX3j4bY</t>
  </si>
  <si>
    <t>Positional Representations in Autodesk Inventor Drawings</t>
  </si>
  <si>
    <t>https://www.youtube.com/watch?v=FTlPoNqG11E</t>
  </si>
  <si>
    <t>https://i.ytimg.com/vi/FTlPoNqG11E/hqdefault.jpg?sqp=-oaymwEZCPYBEIoBSFXyq4qpAwsIARUAAIhCGAFwAQ==&amp;rs=AOn4CLBSoClSQnL_BBH-y6MYEN4EaqiaPQ</t>
  </si>
  <si>
    <t>In this video, I continue from last week's video on using Positional Representations in Autodesk Inventor Assemblies. Now we show how to use Positional Repre...</t>
  </si>
  <si>
    <t>Positional, Representations, Drawings</t>
  </si>
  <si>
    <t>FTlPoNqG11E</t>
  </si>
  <si>
    <t>Using Positional Representations in Autodesk Inventor</t>
  </si>
  <si>
    <t>https://www.youtube.com/watch?v=ICmTGoTDADA</t>
  </si>
  <si>
    <t>https://i.ytimg.com/vi/ICmTGoTDADA/hqdefault.jpg?sqp=-oaymwEZCPYBEIoBSFXyq4qpAwsIARUAAIhCGAFwAQ==&amp;rs=AOn4CLB9SOqKKg9gFJ2VXxzsFee7fVRzDQ</t>
  </si>
  <si>
    <t>This video shows how positional representations can be employed inside Autodesk Inventor. In this example, extended, retracted, and free sliding representati...</t>
  </si>
  <si>
    <t>Positional, Representations, 3D CAD, Inventor, Autodesk Inventor (Software), Autodesk Inventor, Inventor 2012, Autodesk Inventor 2012, Autodesk Inventor Prof...</t>
  </si>
  <si>
    <t>ICmTGoTDADA</t>
  </si>
  <si>
    <t>New in Autodesk Inventor 2012 - Creating Forms in iLogic</t>
  </si>
  <si>
    <t>https://www.youtube.com/watch?v=isFadUSzOS0</t>
  </si>
  <si>
    <t>https://i.ytimg.com/vi/isFadUSzOS0/hqdefault.jpg?sqp=-oaymwEZCPYBEIoBSFXyq4qpAwsIARUAAIhCGAFwAQ==&amp;rs=AOn4CLA9T6KQ2xoifhgtuWYWW_PjSqdQmA</t>
  </si>
  <si>
    <t>This short video shows briefly how a form can be created using the iLogic functionality inside of Autodesk Inventor 2012.</t>
  </si>
  <si>
    <t>Forms, in, iLogic</t>
  </si>
  <si>
    <t>isFadUSzOS0</t>
  </si>
  <si>
    <t>New for Autodesk Inventor 2012 - Rotate Sketch with View</t>
  </si>
  <si>
    <t>https://www.youtube.com/watch?v=RgbqUFKNGYc</t>
  </si>
  <si>
    <t>https://i.ytimg.com/vi/RgbqUFKNGYc/hqdefault.jpg?sqp=-oaymwEZCPYBEIoBSFXyq4qpAwsIARUAAIhCGAFwAQ==&amp;rs=AOn4CLDaSpgCZnB3SHMHhmhNa9o56CAzpw</t>
  </si>
  <si>
    <t>This video shows the new functionality in Autodesk Inventor 2012. Rotating views in Autodesk Inventor 2012, but keeping the sketch associated.</t>
  </si>
  <si>
    <t>rotate, view</t>
  </si>
  <si>
    <t>RgbqUFKNGYc</t>
  </si>
  <si>
    <t>selectother</t>
  </si>
  <si>
    <t>https://www.youtube.com/watch?v=J20kP_RspkY</t>
  </si>
  <si>
    <t>https://i.ytimg.com/vi/J20kP_RspkY/hqdefault.jpg?sqp=-oaymwEZCPYBEIoBSFXyq4qpAwsIARUAAIhCGAFwAQ==&amp;rs=AOn4CLBYrGWdQMYRF4pfCiBUIi7iT-yiuw</t>
  </si>
  <si>
    <t>J20kP_RspkY</t>
  </si>
  <si>
    <t>Autodesk Inventor 2012 = What's New in Draft Angles!</t>
  </si>
  <si>
    <t>https://www.youtube.com/watch?v=1NUuL6JNBSE</t>
  </si>
  <si>
    <t>https://i.ytimg.com/vi/1NUuL6JNBSE/hqdefault.jpg?sqp=-oaymwEZCPYBEIoBSFXyq4qpAwsIARUAAIhCGAFwAQ==&amp;rs=AOn4CLA_kK9O7MRSFloc1pNJF6glfuWeKQ</t>
  </si>
  <si>
    <t>This video shows some of the improvements Autodesk Inventor 2012 makes with respect to drafting.</t>
  </si>
  <si>
    <t>2012, draft, angle</t>
  </si>
  <si>
    <t>1NUuL6JNBSE</t>
  </si>
  <si>
    <t>New for Autodesk Inventor 2012 - Sweeping Along an Edge</t>
  </si>
  <si>
    <t>https://www.youtube.com/watch?v=EU8kTIPux4I</t>
  </si>
  <si>
    <t>https://i.ytimg.com/vi/EU8kTIPux4I/hqdefault.jpg?sqp=-oaymwEZCPYBEIoBSFXyq4qpAwsIARUAAIhCGAFwAQ==&amp;rs=AOn4CLART5SXzBo6qCiZQv_7NI_KNp6Jhw</t>
  </si>
  <si>
    <t>This video shows the new "sweep along an edge" capability inside Autodesk Inventor 2012. Now you can sweep, without having a to create a second sketch for th...</t>
  </si>
  <si>
    <t>2012, whats, new, sweep</t>
  </si>
  <si>
    <t>EU8kTIPux4I</t>
  </si>
  <si>
    <t>New for Autodesk Inventor 2012 - View Reps in the Part File</t>
  </si>
  <si>
    <t>https://www.youtube.com/watch?v=4ZJhXWNIsb0</t>
  </si>
  <si>
    <t>https://i.ytimg.com/vi/4ZJhXWNIsb0/hqdefault.jpg?sqp=-oaymwEZCPYBEIoBSFXyq4qpAwsIARUAAIhCGAFwAQ==&amp;rs=AOn4CLCOLPXZ8AIJTbjI7VQsG0sxCBnLNw</t>
  </si>
  <si>
    <t>In this video, we go over a new feature for Autodesk Inventor 2012. View representations in the part file!</t>
  </si>
  <si>
    <t>Autodesk, Inventor, 2012, View, Representations</t>
  </si>
  <si>
    <t>4ZJhXWNIsb0</t>
  </si>
  <si>
    <t>Migrating Design Data to Autodesk Inventor 2012</t>
  </si>
  <si>
    <t>https://www.youtube.com/watch?v=ZmKLs_Bpz5Y</t>
  </si>
  <si>
    <t>https://i.ytimg.com/vi/ZmKLs_Bpz5Y/hqdefault.jpg?sqp=-oaymwEZCPYBEIoBSFXyq4qpAwsIARUAAIhCGAFwAQ==&amp;rs=AOn4CLDVXZBrVObPKkhECjE4dw5KDQH_PA</t>
  </si>
  <si>
    <t>This video shows how you can migrate your internal styles library (which includes dimension styles, materials, etc), to Inventor 2012. it definitely eases th...</t>
  </si>
  <si>
    <t>Migrating, Design, Data</t>
  </si>
  <si>
    <t>ZmKLs_Bpz5Y</t>
  </si>
  <si>
    <t>Migrated Autodesk Inventor Templates Using Task Scheduler</t>
  </si>
  <si>
    <t>https://www.youtube.com/watch?v=JwrUPNSwbR4</t>
  </si>
  <si>
    <t>https://i.ytimg.com/vi/JwrUPNSwbR4/hqdefault.jpg?sqp=-oaymwEZCPYBEIoBSFXyq4qpAwsIARUAAIhCGAFwAQ==&amp;rs=AOn4CLDEC8SIvZ18DO9He5sKNepeCZkOzQ</t>
  </si>
  <si>
    <t>This video shows how to use the Autodesk Inventor Task Scheduler to migrate templates to Autodesk Inventor 2012. A definite time saver when you have several ...</t>
  </si>
  <si>
    <t>Migrate, Autodesk, Inventor, Templates</t>
  </si>
  <si>
    <t>JwrUPNSwbR4</t>
  </si>
  <si>
    <t>Setting Virtual Memory Inside Windows</t>
  </si>
  <si>
    <t>https://www.youtube.com/watch?v=evcr37WHaes</t>
  </si>
  <si>
    <t>https://i.ytimg.com/vi/evcr37WHaes/hqdefault.jpg?sqp=-oaymwEZCPYBEIoBSFXyq4qpAwsIARUAAIhCGAFwAQ==&amp;rs=AOn4CLBdMdsoEphg1PpcQJX1C3v-QowlIA</t>
  </si>
  <si>
    <t>Autodesk Inventor's performance can be drastically improved by setting virtual memory. This video shows how to set Window's virtual memory to 1.5x physical RAM.</t>
  </si>
  <si>
    <t>Virtual, Memory</t>
  </si>
  <si>
    <t>evcr37WHaes</t>
  </si>
  <si>
    <t>Creating a File Naming Scheme in Autodesk Vault</t>
  </si>
  <si>
    <t>https://www.youtube.com/watch?v=bGWXQTu9cro</t>
  </si>
  <si>
    <t>https://i.ytimg.com/vi/bGWXQTu9cro/hqdefault.jpg?sqp=-oaymwEZCPYBEIoBSFXyq4qpAwsIARUAAIhCGAFwAQ==&amp;rs=AOn4CLABub61Kn7RmIDvXMr0FURMvqHyMg</t>
  </si>
  <si>
    <t>This video describes how to create a naming scheme inside Autodesk Vault, Workgroup, Autodesk Vault Collaboration, or Autodesk Vault Professional. For other ...</t>
  </si>
  <si>
    <t>Vault, Numbering</t>
  </si>
  <si>
    <t>bGWXQTu9cro</t>
  </si>
  <si>
    <t>Creating Your Own Backplate in Autodesk Showcase</t>
  </si>
  <si>
    <t>https://www.youtube.com/watch?v=kq_gTZo3cfs</t>
  </si>
  <si>
    <t>https://i.ytimg.com/vi/kq_gTZo3cfs/hqdefault.jpg?sqp=-oaymwEZCPYBEIoBSFXyq4qpAwsIARUAAIhCGAFwAQ==&amp;rs=AOn4CLCIFcDuQOtOsuRfVpwxpFh279MpKQ</t>
  </si>
  <si>
    <t>I learned this watching one of the Autodesk Solution Engineers in a demo. I always thought it was tougher, but it's actually pretty easy. It's great for taki...</t>
  </si>
  <si>
    <t>backplate</t>
  </si>
  <si>
    <t>kq_gTZo3cfs</t>
  </si>
  <si>
    <t>Using Tolerance Modeling Inside Autodesk Inventor</t>
  </si>
  <si>
    <t>https://www.youtube.com/watch?v=NAOHbk5ZRC0</t>
  </si>
  <si>
    <t>https://i.ytimg.com/vi/NAOHbk5ZRC0/hqdefault.jpg?sqp=-oaymwEZCPYBEIoBSFXyq4qpAwsIARUAAIhCGAFwAQ==&amp;rs=AOn4CLDrp0-fCyRJW5KUm-9hnznhagHkfQ</t>
  </si>
  <si>
    <t>This video shows a short example of how you can use Inventor to include your tolerances in your models. Once the tolerances are added, you can use them into ...</t>
  </si>
  <si>
    <t>technology, Autodesk, Inventor</t>
  </si>
  <si>
    <t>NAOHbk5ZRC0</t>
  </si>
  <si>
    <t>Stop Seeing Red! Using DWF Redlines with Autodesk Inventor</t>
  </si>
  <si>
    <t>https://www.youtube.com/watch?v=val84EbEA9k</t>
  </si>
  <si>
    <t>https://i.ytimg.com/vi/val84EbEA9k/hqdefault.jpg?sqp=-oaymwEZCPYBEIoBSFXyq4qpAwsIARUAAIhCGAFwAQ==&amp;rs=AOn4CLCHPZdWyEau3MWSTAcOTMDDOUv_rA</t>
  </si>
  <si>
    <t>This weeks video shows how to export a DWF file from Autodesk Inventor, then take that file and mark it up in Autodesk Design Review. But next it imports the...</t>
  </si>
  <si>
    <t>dwf, redline</t>
  </si>
  <si>
    <t>val84EbEA9k</t>
  </si>
  <si>
    <t>Creating and Saving Searches in Autodesk Vault</t>
  </si>
  <si>
    <t>https://www.youtube.com/watch?v=YGC-ec129xU</t>
  </si>
  <si>
    <t>https://i.ytimg.com/vi/YGC-ec129xU/hqdefault.jpg?sqp=-oaymwEZCPYBEIoBSFXyq4qpAwsIARUAAIhCGAFwAQ==&amp;rs=AOn4CLDWi9mNyANWm3AEGfY7bFR7tMgAtg</t>
  </si>
  <si>
    <t>In this video, I show how to create and save a search in Autodesk Vault. Once this search is saved it can be recalled for later any time you want. The exampl...</t>
  </si>
  <si>
    <t>checkedoutby, search</t>
  </si>
  <si>
    <t>YGC-ec129xU</t>
  </si>
  <si>
    <t>Controlling Which Componnents Section in an Assembly</t>
  </si>
  <si>
    <t>https://www.youtube.com/watch?v=6YKqKaw8UkQ</t>
  </si>
  <si>
    <t>https://i.ytimg.com/vi/6YKqKaw8UkQ/hqdefault.jpg?sqp=-oaymwEZCPYBEIoBSFXyq4qpAwsIARUAAIhCGAFwAQ==&amp;rs=AOn4CLDkuiKwdnFymDTGSgBr0bPeKV6n7A</t>
  </si>
  <si>
    <t>Here's a situation that was asked of me before I left for the Christmas holiday that caused me to wrack my brain a bit. The question was this: I want to crea...</t>
  </si>
  <si>
    <t>Autodesk, Inventor, technology</t>
  </si>
  <si>
    <t>6YKqKaw8UkQ</t>
  </si>
  <si>
    <t>Demoting Componnents to Create an Assembly</t>
  </si>
  <si>
    <t>https://www.youtube.com/watch?v=lhvpWMHgxeU</t>
  </si>
  <si>
    <t>https://i.ytimg.com/vi/lhvpWMHgxeU/hqdefault.jpg?sqp=-oaymwEZCPYBEIoBSFXyq4qpAwsIARUAAIhCGAFwAQ==&amp;rs=AOn4CLCb-GSLzWJEExjdLxyWAdQk0exDbw</t>
  </si>
  <si>
    <t>This post comes from a lesson I learned while taking woodshop classes where my assignment was building a coffee table. We were supposed to create drawings, s...</t>
  </si>
  <si>
    <t>Demote, Assembly</t>
  </si>
  <si>
    <t>lhvpWMHgxeU</t>
  </si>
  <si>
    <t>Create an Offset Plane and Sketch Plane in One Step</t>
  </si>
  <si>
    <t>https://www.youtube.com/watch?v=fL4fWYzJoRc</t>
  </si>
  <si>
    <t>https://i.ytimg.com/vi/fL4fWYzJoRc/hqdefault.jpg?sqp=-oaymwEZCPYBEIoBSFXyq4qpAwsIARUAAIhCGAFwAQ==&amp;rs=AOn4CLA6hKm5obpOrQRhVtLianKoRx1ybQ</t>
  </si>
  <si>
    <t>Here's a little Inventor trick that doesn't do anything that you can't already do. But it does let you do it a little faster. You may know how to create an o...</t>
  </si>
  <si>
    <t>offset, sketch, plane</t>
  </si>
  <si>
    <t>fL4fWYzJoRc</t>
  </si>
  <si>
    <t>Using iLogic to Configure a Sheet Format in an Autodesk Inventor Drawing</t>
  </si>
  <si>
    <t>https://www.youtube.com/watch?v=i2lxyG9vXVM</t>
  </si>
  <si>
    <t>https://i.ytimg.com/vi/i2lxyG9vXVM/hqdefault.jpg?sqp=-oaymwEZCPYBEIoBSFXyq4qpAwsIARUAAIhCGAFwAQ==&amp;rs=AOn4CLB2QpgrPBZLzdt4HK1_6J83SSRckg</t>
  </si>
  <si>
    <t>This video shows how you can use iLogic to selet the border and title block, as well as choose sheet size in an Autodesk Inventor drawing. iLogic reduces the...</t>
  </si>
  <si>
    <t>Configure, Drawing</t>
  </si>
  <si>
    <t>i2lxyG9vXVM</t>
  </si>
  <si>
    <t>Changing Your Autodesk Vault Password</t>
  </si>
  <si>
    <t>https://www.youtube.com/watch?v=ZvV2HQsMuXs</t>
  </si>
  <si>
    <t>https://i.ytimg.com/vi/ZvV2HQsMuXs/hqdefault.jpg?sqp=-oaymwEZCPYBEIoBSFXyq4qpAwsIARUAAIhCGAFwAQ==&amp;rs=AOn4CLACe6jOZX_tz-wG2bmPuyA4SunvpQ</t>
  </si>
  <si>
    <t>Today, I only narrate the video created by Mike Carlson of KETIV Technologies, on how to quickly change your Autodesk Vault password. It's always a good idea...</t>
  </si>
  <si>
    <t>Change, Vault, Password</t>
  </si>
  <si>
    <t>ZvV2HQsMuXs</t>
  </si>
  <si>
    <t>ReuseACAD blocks</t>
  </si>
  <si>
    <t>https://www.youtube.com/watch?v=riELg7BKAac</t>
  </si>
  <si>
    <t>https://i.ytimg.com/vi/riELg7BKAac/hqdefault.jpg?sqp=-oaymwEZCPYBEIoBSFXyq4qpAwsIARUAAIhCGAFwAQ==&amp;rs=AOn4CLBBJcQv08bvNikQOAn71aRhnK6Faw</t>
  </si>
  <si>
    <t>ReuseACAD, blocks</t>
  </si>
  <si>
    <t>riELg7BKAac</t>
  </si>
  <si>
    <t>Export Sheet Metal Flat Pattern in Autodesk Inventor</t>
  </si>
  <si>
    <t>https://www.youtube.com/watch?v=E5pPrrZ95uA</t>
  </si>
  <si>
    <t>https://i.ytimg.com/vi/E5pPrrZ95uA/hqdefault.jpg?sqp=-oaymwEZCPYBEIoBSFXyq4qpAwsIARUAAIhCGAFwAQ==&amp;rs=AOn4CLAIAjlfKSgE1NYMNaeXCyE6U7c55A</t>
  </si>
  <si>
    <t>This video shows how to export a sheet metal flat pattern in Autodesk Inventor. It also creates an *.ini file which can record, and later recall, export sett...</t>
  </si>
  <si>
    <t>Export, Flat, Pattern</t>
  </si>
  <si>
    <t>E5pPrrZ95uA</t>
  </si>
  <si>
    <t>Controlling Section Participation in an Autodesk Drawing</t>
  </si>
  <si>
    <t>https://www.youtube.com/watch?v=wV7XqzjaRIw</t>
  </si>
  <si>
    <t>https://i.ytimg.com/vi/wV7XqzjaRIw/hqdefault.jpg?sqp=-oaymwEZCPYBEIoBSFXyq4qpAwsIARUAAIhCGAFwAQ==&amp;rs=AOn4CLCQJRXbpHBftn_PzjmoynNOINNHew</t>
  </si>
  <si>
    <t>This video shows how to set components to not section in a drawing. This is a common practice for components such as bolts and shaft components, which are no...</t>
  </si>
  <si>
    <t>Section, Participation</t>
  </si>
  <si>
    <t>wV7XqzjaRIw</t>
  </si>
  <si>
    <t>Dimension Display in Autodesk Inventor</t>
  </si>
  <si>
    <t>https://www.youtube.com/watch?v=vF4Pq3zcPaE</t>
  </si>
  <si>
    <t>https://i.ytimg.com/vi/vF4Pq3zcPaE/hqdefault.jpg?sqp=-oaymwEZCPYBEIoBSFXyq4qpAwsIARUAAIhCGAFwAQ==&amp;rs=AOn4CLBuyku85dTT3jeLtwO2kqSQb5KLpQ</t>
  </si>
  <si>
    <t>This brief video shows how you can change your sketch dimensions to show dependent relationships on screen, via the 'Show Equation' setting.</t>
  </si>
  <si>
    <t>Dimension, Display</t>
  </si>
  <si>
    <t>vF4Pq3zcPaE</t>
  </si>
  <si>
    <t>Fan Grill</t>
  </si>
  <si>
    <t>https://www.youtube.com/watch?v=wtZUDhhOEqs</t>
  </si>
  <si>
    <t>https://i.ytimg.com/vi/wtZUDhhOEqs/hqdefault.jpg?sqp=-oaymwEZCPYBEIoBSFXyq4qpAwsIARUAAIhCGAFwAQ==&amp;rs=AOn4CLAEIpKPSir8-dh-tfDVdWvVTTT_hQ</t>
  </si>
  <si>
    <t>Fan, Grill</t>
  </si>
  <si>
    <t>wtZUDhhOEqs</t>
  </si>
  <si>
    <t>Using iLogic to Create a Warning in Autodesk Inventor</t>
  </si>
  <si>
    <t>https://www.youtube.com/watch?v=1245b-v90HM</t>
  </si>
  <si>
    <t>https://i.ytimg.com/vi/1245b-v90HM/hqdefault.jpg?sqp=-oaymwEZCPYBEIoBSFXyq4qpAwsIARUAAIhCGAFwAQ==&amp;rs=AOn4CLBLyIgwyWjSknWc-7Eiad6N2GfTBw</t>
  </si>
  <si>
    <t>This video shows how to create a simple 'popup' warning dialog box using the iLogic functionality inside Autodesk Inventor 2011</t>
  </si>
  <si>
    <t>NEMA, Enclosure</t>
  </si>
  <si>
    <t>1245b-v90HM</t>
  </si>
  <si>
    <t>Drawing Resource Transfer Wizard</t>
  </si>
  <si>
    <t>https://www.youtube.com/watch?v=3ULL8FUQyXQ</t>
  </si>
  <si>
    <t>https://i.ytimg.com/vi/3ULL8FUQyXQ/hqdefault.jpg?sqp=-oaymwEZCPYBEIoBSFXyq4qpAwsIARUAAIhCGAFwAQ==&amp;rs=AOn4CLD8IMpTWwKRrYdAJYHuW-gWriXkfw</t>
  </si>
  <si>
    <t>Drawing, Resource, Transfer, Wizard</t>
  </si>
  <si>
    <t>3ULL8FUQyXQ</t>
  </si>
  <si>
    <t>Controlling Length with iLogic</t>
  </si>
  <si>
    <t>https://www.youtube.com/watch?v=rj4xKTTe0vo</t>
  </si>
  <si>
    <t>https://i.ytimg.com/vi/rj4xKTTe0vo/hqdefault.jpg?sqp=-oaymwEZCPYBEIoBSFXyq4qpAwsIARUAAIhCGAFwAQ==&amp;rs=AOn4CLC7wdfZxWB4wQBDt7g2AhK723YLVw</t>
  </si>
  <si>
    <t>This video shows how the iLogic tool inside Autodesk Inventor 2011 can be used to limit the length of a sample part to 60 inches, or 5 ft. If the users tries...</t>
  </si>
  <si>
    <t>Controlling, Length, with, iLogic</t>
  </si>
  <si>
    <t>rj4xKTTe0vo</t>
  </si>
  <si>
    <t>Uploading Data into Autodesk Vault using Autoloader</t>
  </si>
  <si>
    <t>https://www.youtube.com/watch?v=LFlzyq2yk5c</t>
  </si>
  <si>
    <t>https://i.ytimg.com/vi/LFlzyq2yk5c/hqdefault.jpg?sqp=-oaymwEZCPYBEIoBSFXyq4qpAwsIARUAAIhCGAFwAQ==&amp;rs=AOn4CLAcKL02HjSjZhaqks7aXWDf8Ci-_g</t>
  </si>
  <si>
    <t>This video shows the steps used to upload larger amounts of data into Autodesk Vault using the Autoloader utility. This can really be a time saver when you h...</t>
  </si>
  <si>
    <t>Autodesk, Data Management, Vault, Inventor</t>
  </si>
  <si>
    <t>LFlzyq2yk5c</t>
  </si>
  <si>
    <t>Editing Properties in Autodesk Vault</t>
  </si>
  <si>
    <t>https://www.youtube.com/watch?v=_QbwwLoG0z8</t>
  </si>
  <si>
    <t>https://i.ytimg.com/vi/_QbwwLoG0z8/hqdefault.jpg?sqp=-oaymwEZCPYBEIoBSFXyq4qpAwsIARUAAIhCGAFwAQ==&amp;rs=AOn4CLA8UCZe_jkiAjUx3RVBiprx_CHAzA</t>
  </si>
  <si>
    <t>In a perfect world, a file would go into Vault once. It would never be edited, corrected or ever adjusted. We'd look happily at out Vault, with no version ev...</t>
  </si>
  <si>
    <t>Autodesk, Vault, Data, Management, Inventor</t>
  </si>
  <si>
    <t>_QbwwLoG0z8</t>
  </si>
  <si>
    <t>Autodesk AEC Exchange - Autodesk Inventor and Autodesk Revit Working Together</t>
  </si>
  <si>
    <t>https://www.youtube.com/watch?v=WumnExIl9G4</t>
  </si>
  <si>
    <t>https://i.ytimg.com/vi/WumnExIl9G4/hqdefault.jpg?sqp=-oaymwEZCPYBEIoBSFXyq4qpAwsIARUAAIhCGAFwAQ==&amp;rs=AOn4CLAEwrWzUvUskPwIVd9-aPXd40-Thg</t>
  </si>
  <si>
    <t>I've been fortunate enough to be on the edge of what AEC Exchange can do, and watched expand as becomes more and more powerful. Here's a video of and Invento...</t>
  </si>
  <si>
    <t>Autodesk, Inventor, Revit, AEC Exchange</t>
  </si>
  <si>
    <t>WumnExIl9G4</t>
  </si>
  <si>
    <t>Autodesk Inventor's Level of Detail</t>
  </si>
  <si>
    <t>https://www.youtube.com/watch?v=t1zHn0j1D3o</t>
  </si>
  <si>
    <t>https://i.ytimg.com/vi/t1zHn0j1D3o/hqdefault.jpg?sqp=-oaymwEZCPYBEIoBSFXyq4qpAwsIARUAAIhCGAFwAQ==&amp;rs=AOn4CLCHpP8AU_GpKBw6o-uXYObk95tKNg</t>
  </si>
  <si>
    <t>A quick video using Autodesk Inventor's Level of Detail. Make the most of your memory by unloading components that you don't intend to work on. Think of it a...</t>
  </si>
  <si>
    <t>LOD</t>
  </si>
  <si>
    <t>t1zHn0j1D3o</t>
  </si>
  <si>
    <t>Get Previous Version of Vault</t>
  </si>
  <si>
    <t>https://www.youtube.com/watch?v=_8UCBHbFyKE</t>
  </si>
  <si>
    <t>https://i.ytimg.com/vi/_8UCBHbFyKE/hqdefault.jpg?sqp=-oaymwEZCPYBEIoBSFXyq4qpAwsIARUAAIhCGAFwAQ==&amp;rs=AOn4CLDgQHRscTXuHRvAIWVHYwlHv1fkfg</t>
  </si>
  <si>
    <t>A quick video on how to retrieve a previous version of a file from Autodesk Vault 2011. There's a new trick or two from how it was done in older viersions! I...</t>
  </si>
  <si>
    <t>Autodesk, Data Management, Vault, KETIV Technologies</t>
  </si>
  <si>
    <t>_8UCBHbFyKE</t>
  </si>
  <si>
    <t>Using Sketch Blocks in Autodesk Inventor</t>
  </si>
  <si>
    <t>https://www.youtube.com/watch?v=XIdM5-yX-7k</t>
  </si>
  <si>
    <t>https://i.ytimg.com/vi/XIdM5-yX-7k/hqdefault.jpg?sqp=-oaymwEZCPYBEIoBSFXyq4qpAwsIARUAAIhCGAFwAQ==&amp;rs=AOn4CLCANjg7Jn4X5ntDrGE8uI-WsS5aqQ</t>
  </si>
  <si>
    <t>This video shows how you can use sketch blocks to layout geometry for a design without having to model any parts. This capability can be crucial in applicati...</t>
  </si>
  <si>
    <t>Autodesk, Inventor;, CAD;, How, To:, KETIV, Technologies.</t>
  </si>
  <si>
    <t>XIdM5-yX-7k</t>
  </si>
  <si>
    <t>Creating Breakout Views in Autodesk Inventor</t>
  </si>
  <si>
    <t>https://www.youtube.com/watch?v=3R0LLT5DTso</t>
  </si>
  <si>
    <t>https://i.ytimg.com/vi/3R0LLT5DTso/hqdefault.jpg?sqp=-oaymwEZCPYBEIoBSFXyq4qpAwsIARUAAIhCGAFwAQ==&amp;rs=AOn4CLBC-z25CreY78Ky_B_h_zEBNSDLkw</t>
  </si>
  <si>
    <t>This video briefly shows how to create breakout views in Autodesk Inventor. Dont forget to pick your view first! If you don't, you'll get an error! Enjoy!</t>
  </si>
  <si>
    <t>Autodesk;, Inventor;, Drawings;, Breakout:</t>
  </si>
  <si>
    <t>3R0LLT5DTso</t>
  </si>
  <si>
    <t>Using the Assemble Tool inside Autodesk Inventor 2011</t>
  </si>
  <si>
    <t>https://www.youtube.com/watch?v=2t0jmupA_WQ</t>
  </si>
  <si>
    <t>https://i.ytimg.com/vi/2t0jmupA_WQ/hqdefault.jpg?sqp=-oaymwEZCPYBEIoBSFXyq4qpAwsIARUAAIhCGAFwAQ==&amp;rs=AOn4CLCqeWQiwOUA6EGbbNMDxKNQ7w0t2w</t>
  </si>
  <si>
    <t>This video discusses using the new Assemble tool inside Autodesk Inventor 2011. The Assemble tool allows you to place assembly constraints just by picking ge...</t>
  </si>
  <si>
    <t>Autodesk;, Inventor, 2011;, CAD;</t>
  </si>
  <si>
    <t>2t0jmupA_WQ</t>
  </si>
  <si>
    <t>Reusing AutoCAD Hatches in Autodesk Inventor 2011</t>
  </si>
  <si>
    <t>https://www.youtube.com/watch?v=lfLP32wazuE</t>
  </si>
  <si>
    <t>https://i.ytimg.com/vi/lfLP32wazuE/hqdefault.jpg?sqp=-oaymwEZCPYBEIoBSFXyq4qpAwsIARUAAIhCGAFwAQ==&amp;rs=AOn4CLBwN37Mg7pLiYHbgUycod9pho_mDw</t>
  </si>
  <si>
    <t>In this video, I show a slick new capability inside of Autodesk Inventor. The abilty to reuse the *.pat hatch files from AutoCAD. Now, you can reuse hatches ...</t>
  </si>
  <si>
    <t>Autodesk, AutoCAD, Inventor, 2011 CAD, Drafting.</t>
  </si>
  <si>
    <t>lfLP32wazuE</t>
  </si>
  <si>
    <t>Exporting a 3D prototyping file (STL) from Autodesk Inventor 2011</t>
  </si>
  <si>
    <t>https://www.youtube.com/watch?v=BJlvCsAb2BU</t>
  </si>
  <si>
    <t>https://i.ytimg.com/vi/BJlvCsAb2BU/hqdefault.jpg?sqp=-oaymwEZCPYBEIoBSFXyq4qpAwsIARUAAIhCGAFwAQ==&amp;rs=AOn4CLC_feln7msQ6AoLa_v5czwaTtZcBQ</t>
  </si>
  <si>
    <t>A brief video about some of the new export settings available for exporting a STL file from Autodesk Inventor 2011.</t>
  </si>
  <si>
    <t>STLOUT</t>
  </si>
  <si>
    <t>BJlvCsAb2BU</t>
  </si>
  <si>
    <t>Using Task Scheduler to Migrate Template Files in Autodesk Inventor 2011</t>
  </si>
  <si>
    <t>https://www.youtube.com/watch?v=vLLdJrK1Mh0</t>
  </si>
  <si>
    <t>https://i.ytimg.com/vi/vLLdJrK1Mh0/hqdefault.jpg?sqp=-oaymwEZCPYBEIoBSFXyq4qpAwsIARUAAIhCGAFwAQ==&amp;rs=AOn4CLDVkqu00jWVueA_PacpCGuerj0gAw</t>
  </si>
  <si>
    <t>While files can be easily migrated in Autodesk Inventor 2011 by opening and saving them. Doing this for several files can be time consuming for the operator....</t>
  </si>
  <si>
    <t>Autodesk Inventor 2011, CAD, Computer</t>
  </si>
  <si>
    <t>vLLdJrK1Mh0</t>
  </si>
  <si>
    <t>interface2.wmv</t>
  </si>
  <si>
    <t>https://www.youtube.com/watch?v=cNqpEX4LwHo</t>
  </si>
  <si>
    <t>https://i.ytimg.com/vi/cNqpEX4LwHo/hqdefault.jpg?sqp=-oaymwEZCPYBEIoBSFXyq4qpAwsIARUAAIhCGAFwAQ==&amp;rs=AOn4CLD3xjw6ZkORlzv8AI0eVpnyu-fNiA</t>
  </si>
  <si>
    <t>They might seem simple. A little group of buttons that give you options for your tool, all next to your mouse cursor. The Direct Manipulation Mini-toolbars d...</t>
  </si>
  <si>
    <t>Autodesk, Inventor, 2011</t>
  </si>
  <si>
    <t>cNqpEX4LwHo</t>
  </si>
  <si>
    <t>New for Autodesk Inventor 2011 - Constraint Limits</t>
  </si>
  <si>
    <t>https://www.youtube.com/watch?v=sO-Iw9Gl1oU</t>
  </si>
  <si>
    <t>https://i.ytimg.com/vi/sO-Iw9Gl1oU/hqdefault.jpg?sqp=-oaymwEZCPYBEIoBSFXyq4qpAwsIARUAAIhCGAFwAQ==&amp;rs=AOn4CLCuvuCyS4Os0mGGXar-gSGyoLLqtg</t>
  </si>
  <si>
    <t>In the past, when we've wanted to limit the range of motion for an assembly, we had Positional Representations, and Contact Sets to fill that roll. Both tool...</t>
  </si>
  <si>
    <t>sO-Iw9Gl1oU</t>
  </si>
  <si>
    <t>Add Component Names to Constraints in Assembly Browser</t>
  </si>
  <si>
    <t>https://www.youtube.com/watch?v=ryAfAdKtB6g</t>
  </si>
  <si>
    <t>https://i.ytimg.com/vi/ryAfAdKtB6g/hqdefault.jpg?sqp=-oaymwEZCPYBEIoBSFXyq4qpAwsIARUAAIhCGAFwAQ==&amp;rs=AOn4CLCawgYYz2RzdTuU6toi5ka5jWMnkw</t>
  </si>
  <si>
    <t>There are days when you go into a situation, and find that there's something that's been there all along, and for a long time, you've never noticed it. Today...</t>
  </si>
  <si>
    <t>Autodesk, Inventor, Autodesk Inventor (Software), Autodesk Inventor, Inventor 2010, Autodesk Inventor 2010, Autodesk Inventor Professional 2010, Inventor Pro...</t>
  </si>
  <si>
    <t>ryAfAdKtB6g</t>
  </si>
  <si>
    <t>Copy Design.wmv</t>
  </si>
  <si>
    <t>https://www.youtube.com/watch?v=PKjdkCnwpRw</t>
  </si>
  <si>
    <t>https://i.ytimg.com/vi/PKjdkCnwpRw/hqdefault.jpg?sqp=-oaymwEZCPYBEIoBSFXyq4qpAwsIARUAAIhCGAFwAQ==&amp;rs=AOn4CLCK1Us-AUgs5oRfZpSKNHdLq4SF9Q</t>
  </si>
  <si>
    <t>A video showing the Copy Design Functionality inside of Autodesk Vault.</t>
  </si>
  <si>
    <t>Copy, Design</t>
  </si>
  <si>
    <t>PKjdkCnwpRw</t>
  </si>
  <si>
    <t>Autodesk Inventor - Fixing Constraints that fail to 'stick'.</t>
  </si>
  <si>
    <t>https://www.youtube.com/watch?v=z1OTINRWDpc</t>
  </si>
  <si>
    <t>https://i.ytimg.com/vi/z1OTINRWDpc/hqdefault.jpg?sqp=-oaymwEZCPYBEIoBSFXyq4qpAwsIARUAAIhCGAFwAQ==&amp;rs=AOn4CLBXG_X4SnsuDgqusBrwlZwc4Eymsg</t>
  </si>
  <si>
    <t>Have you ever had Inventor's sketch constraints 'disappear' after creating them? This video shows a common setting that can cause that to happen.</t>
  </si>
  <si>
    <t>Autodesk, Inventor</t>
  </si>
  <si>
    <t>z1OTINRWDpc</t>
  </si>
  <si>
    <t>Using View Representations Inside Autodesk Inventor</t>
  </si>
  <si>
    <t>https://www.youtube.com/watch?v=_xSqVUZqEmw</t>
  </si>
  <si>
    <t>https://i.ytimg.com/vi/_xSqVUZqEmw/hqdefault.jpg?sqp=-oaymwEZCPYBEIoBSFXyq4qpAwsIARUAAIhCGAFwAQ==&amp;rs=AOn4CLCoOhPP25Q8zWftfadcM8LTq2-InA</t>
  </si>
  <si>
    <t>A short video showing how I used View Representations to control part visibility inside assembly and drawing files inside Autodesk Inventor.</t>
  </si>
  <si>
    <t>View, reps</t>
  </si>
  <si>
    <t>_xSqVUZqEmw</t>
  </si>
  <si>
    <t>Default Inventor Settings</t>
  </si>
  <si>
    <t>https://www.youtube.com/watch?v=jC-0NVQGGsU</t>
  </si>
  <si>
    <t>https://i.ytimg.com/vi/jC-0NVQGGsU/hqdefault.jpg?sqp=-oaymwEZCPYBEIoBSFXyq4qpAwsIARUAAIhCGAFwAQ==&amp;rs=AOn4CLDFzQY0Cuy3XySjUq4cBq87APTn2g</t>
  </si>
  <si>
    <t>A brief video describing the sketch settings that I change whenever I install a new seat of Inventor. These are just my preferences. Prefer to use whatever y...</t>
  </si>
  <si>
    <t>jC-0NVQGGsU</t>
  </si>
  <si>
    <t>Help Locating Commands in the Inventor R2010 Ribbon UI</t>
  </si>
  <si>
    <t>https://www.youtube.com/watch?v=mfWIM8nNp54</t>
  </si>
  <si>
    <t>https://i.ytimg.com/vi/mfWIM8nNp54/hqdefault.jpg?sqp=-oaymwEZCPYBEIoBSFXyq4qpAwsIARUAAIhCGAFwAQ==&amp;rs=AOn4CLCl8gf5ICAP3RFkms2E-YylEWct8A</t>
  </si>
  <si>
    <t>Having a hard time finding the location of commands on the new Inventor R2010 RIbbon? Here's a tip that can help.</t>
  </si>
  <si>
    <t>mfWIM8nNp54</t>
  </si>
  <si>
    <t>fillet weld</t>
  </si>
  <si>
    <t>https://www.youtube.com/watch?v=mKmnpYEajCo</t>
  </si>
  <si>
    <t>https://i.ytimg.com/vi/mKmnpYEajCo/hqdefault.jpg?sqp=-oaymwEZCPYBEIoBSFXyq4qpAwsIARUAAIhCGAFwAQ==&amp;rs=AOn4CLCrN-q0GOvgQvIe5ydl05xwZQQGMg</t>
  </si>
  <si>
    <t>A quick tour of the ability of Inventor R2010 to use the fillet weld to span a gap. Additional tips available at http://ketiv.com/support/tech-tips.</t>
  </si>
  <si>
    <t>fillet, weld, Inventor, Autodesk, Autodesk Inventor (Software), Autodesk Inventor, Inventor 2010, Autodesk Inventor 2010, Autodesk Inventor Professional 2010...</t>
  </si>
  <si>
    <t>mKmnpYEajCo</t>
  </si>
  <si>
    <t>Using Selection Filters in Autodesk Inventor</t>
  </si>
  <si>
    <t>https://www.youtube.com/watch?v=qiPTC4rVdUI</t>
  </si>
  <si>
    <t>https://i.ytimg.com/vi/qiPTC4rVdUI/hqdefault.jpg?sqp=-oaymwEZCPYBEIoBSFXyq4qpAwsIARUAAIhCGAFwAQ==&amp;rs=AOn4CLDyX0BKtwXCRkfshuk8DzMowVJDBQ</t>
  </si>
  <si>
    <t>A video describing the use of Selection Filters in Inventor. My first video using Camtasia!</t>
  </si>
  <si>
    <t>qiPTC4rVdUI</t>
  </si>
  <si>
    <t>Switching Environments in Autodesk Showcase</t>
  </si>
  <si>
    <t>https://www.youtube.com/watch?v=W76X-gsAIqQ</t>
  </si>
  <si>
    <t>https://i.ytimg.com/vi/W76X-gsAIqQ/hqdefault.jpg?sqp=-oaymwEZCPYBEIoBSFXyq4qpAwsIARUAAIhCGAFwAQ==&amp;rs=AOn4CLB10EFaaxmSKW7xZW3cTJaqi2nxCA</t>
  </si>
  <si>
    <t>A brief overview of switching between different environments inside of Autodesk Showcase</t>
  </si>
  <si>
    <t>2, 13, 2009, 12, 10, 53, AM</t>
  </si>
  <si>
    <t>W76X-gsAIqQ</t>
  </si>
  <si>
    <t>Creating a Rule in I-logic</t>
  </si>
  <si>
    <t>https://www.youtube.com/watch?v=s-O_I8CecUo</t>
  </si>
  <si>
    <t>https://i.ytimg.com/vi/s-O_I8CecUo/hqdefault.jpg?sqp=-oaymwEZCPYBEIoBSFXyq4qpAwsIARUAAIhCGAFwAQ==&amp;rs=AOn4CLDsfMKU7MWIV2LMfxw9gj3YDpuqMA</t>
  </si>
  <si>
    <t>A brief walk through of creating a rule, limiting length, inside of Autodesk's I-logic technology. Additional tips available at http://ketiv.com/support/tech...</t>
  </si>
  <si>
    <t>Autodesk, Inventor, R2010, Inventor 2010, Autodesk Inventor (Software), Autodesk Inventor, Autodesk Inventor 2010, Autodesk Inventor Professional 2010, Inven...</t>
  </si>
  <si>
    <t>s-O_I8CecUo</t>
  </si>
  <si>
    <t>Watch Demo</t>
  </si>
  <si>
    <t>https://www.youtube.com/watch?v=0e_fGU_5ULg</t>
  </si>
  <si>
    <t>https://i.ytimg.com/vi/0e_fGU_5ULg/hqdefault.jpg?sqp=-oaymwEZCPYBEIoBSFXyq4qpAwsIARUAAIhCGAFwAQ==&amp;rs=AOn4CLDIbdZ8OFefAAdkndYGWCZB8tEb0w</t>
  </si>
  <si>
    <t>Watch, Demo</t>
  </si>
  <si>
    <t>0e_fGU_5ULg</t>
  </si>
  <si>
    <t>KETIV Technologies - Knee Brace in Autodesk Showcase 2009</t>
  </si>
  <si>
    <t>https://www.youtube.com/watch?v=UAwLWNx8niU</t>
  </si>
  <si>
    <t>https://i.ytimg.com/vi/UAwLWNx8niU/hqdefault.jpg?sqp=-oaymwEZCPYBEIoBSFXyq4qpAwsIARUAAIhCGAFwAQ==&amp;rs=AOn4CLAkIls9b5eWFmBtwIwLngMIzHsEXA</t>
  </si>
  <si>
    <t>A quick fly-by with active animation of a knee brace modeled in AliasStudio 2009. Showcase 2009 is a real-time design-review and visualization application wh...</t>
  </si>
  <si>
    <t>Autodesk, KETIV, Showcase, Alias, Studio, Design, Render, Fly, By, Knee, Brace, Support, Visual, Visualize, Product, Consumer, Sport, 2009</t>
  </si>
  <si>
    <t>UAwLWNx8niU</t>
  </si>
  <si>
    <t>Linear Static Structual Analysis of a Brake pedal</t>
  </si>
  <si>
    <t>https://www.youtube.com/watch?v=D5z5hTiGIBg</t>
  </si>
  <si>
    <t>https://i.ytimg.com/vi/D5z5hTiGIBg/hqdefault.jpg?sqp=-oaymwEZCPYBEIoBSFXyq4qpAwsIARUAAIhCGAFwAQ==&amp;rs=AOn4CLB7psDE6ZXdmu0fBLF17Fdurv4Qzw</t>
  </si>
  <si>
    <t>Los mÃƒÂ©todos tradicionales de optimizaciÃƒÂ³n estÃƒÂ¡n limitados en el ahorro de peso que se puede lograr; cambian las dimensiones pero no la forma general de la pi...</t>
  </si>
  <si>
    <t>Pedal, minimizar peso, carga, optimizaciÃƒÂ³n, topologÃƒÂ­a</t>
  </si>
  <si>
    <t>D5z5hTiGIBg</t>
  </si>
  <si>
    <t>ANSYS AIM Simulation of a car mirror</t>
  </si>
  <si>
    <t>https://www.youtube.com/watch?v=zFfizziPHWU</t>
  </si>
  <si>
    <t>https://i.ytimg.com/vi/zFfizziPHWU/hqdefault.jpg?sqp=-oaymwEZCPYBEIoBSFXyq4qpAwsIARUAAIhCGAFwAQ==&amp;rs=AOn4CLC-uqgpVZCFFmzCvtEW8vWGRTL92Q</t>
  </si>
  <si>
    <t>SimulaciÃƒÂ³n de un calentamiento resistivo en el espejo lateral del automÃƒÂ³vil para fines de descongelaciÃƒÂ³n junto con la respuesta estructural en el espacio mod...</t>
  </si>
  <si>
    <t>SimulaciÃƒÂ³n, calentamiento, resistivo, espejo lateral, automÃƒÂ³vil, descongelaciÃƒÂ³n, espacio modal, deformaciÃƒÂ³n, temperatura</t>
  </si>
  <si>
    <t>zFfizziPHWU</t>
  </si>
  <si>
    <t>Soluciones integrales ANSYS para mÃ¡quinas elÃ©ctricas</t>
  </si>
  <si>
    <t>https://www.youtube.com/watch?v=3rMayi3oP2M</t>
  </si>
  <si>
    <t>https://i.ytimg.com/vi/3rMayi3oP2M/hqdefault.jpg?sqp=-oaymwEZCPYBEIoBSFXyq4qpAwsIARUAAIhCGAFwAQ==&amp;rs=AOn4CLClv6hxGUkku7dy74H7FWlkk4htsw</t>
  </si>
  <si>
    <t>MÃƒÂ¡quinas elÃƒÂ©ctricas y subsistemas con simulaciÃƒÂ³n ANSYS</t>
  </si>
  <si>
    <t>MÃƒÂ¡quinas elÃƒÂ©ctricas, Maquinas electricas, subsistema, simulaciÃƒÂ³n, ANSYS, integrales</t>
  </si>
  <si>
    <t>3rMayi3oP2M</t>
  </si>
  <si>
    <t>ANSYS Mechanical Fatigue Analysis of a Formula SAE Suspension Control Arm</t>
  </si>
  <si>
    <t>https://www.youtube.com/watch?v=dsG9lQq3uWY</t>
  </si>
  <si>
    <t>https://i.ytimg.com/vi/dsG9lQq3uWY/hqdefault.jpg?sqp=-oaymwEZCPYBEIoBSFXyq4qpAwsIARUAAIhCGAFwAQ==&amp;rs=AOn4CLDbl6YL1AEXicngG4z1Nn6lTzSWFg</t>
  </si>
  <si>
    <t>Este video muestra cÃƒÂ³mo realizar un anÃƒÂ¡lisis de un brazo tipo A de suspensiÃƒÂ³n de fÃƒÂ³rmula SAE. Para cualquier pregunta / apoyo, ÃƒÂºnase a la Comunidad de Estudi...</t>
  </si>
  <si>
    <t>brazo tipo A, suspensiÃƒÂ³n, fÃƒÂ³rmula SAE</t>
  </si>
  <si>
    <t>dsG9lQq3uWY</t>
  </si>
  <si>
    <t>ANSYS Systems Level Simulation</t>
  </si>
  <si>
    <t>https://www.youtube.com/watch?v=3UTuagHWyOI</t>
  </si>
  <si>
    <t>https://i.ytimg.com/vi/3UTuagHWyOI/hqdefault.jpg?sqp=-oaymwEZCPYBEIoBSFXyq4qpAwsIARUAAIhCGAFwAQ==&amp;rs=AOn4CLBYPG1EG7VQebWBrq5XTxaauonCVw</t>
  </si>
  <si>
    <t>Debido a que la complejidad del producto aumenta a la innovaciÃƒÂ³n del combustible, los fabricantes deben simular sus productos al principio del proceso de dis...</t>
  </si>
  <si>
    <t>combustible, productos, diseÃƒÂ±o, sistemas, subsistemas, ANSYS, industria</t>
  </si>
  <si>
    <t>3UTuagHWyOI</t>
  </si>
  <si>
    <t>Aero Mechanical Simulation of Turbomachinery Blading</t>
  </si>
  <si>
    <t>https://www.youtube.com/watch?v=pYc5q4tsAkU</t>
  </si>
  <si>
    <t>https://i.ytimg.com/vi/pYc5q4tsAkU/hqdefault.jpg?sqp=-oaymwEZCPYBEIoBSFXyq4qpAwsIARUAAIhCGAFwAQ==&amp;rs=AOn4CLCqlf_cD7UPJ-GGH8jaVL0cvc5L7w</t>
  </si>
  <si>
    <t>Computational Fluid Dynamics, CFD, SIMULATION, turbomachinery blades, pressure, efficiency, natural frequencies</t>
  </si>
  <si>
    <t>pYc5q4tsAkU</t>
  </si>
  <si>
    <t>Vibrating Screen Analysis with ANSYS and Rocky Coupling Rocky DEM</t>
  </si>
  <si>
    <t>https://www.youtube.com/watch?v=izdNdSAfXqU</t>
  </si>
  <si>
    <t>https://i.ytimg.com/vi/izdNdSAfXqU/hqdefault.jpg?sqp=-oaymwEZCPYBEIoBSFXyq4qpAwsIARUAAIhCGAFwAQ==&amp;rs=AOn4CLCwVrqmgD8X3nhpgtOKaKDpXi8Lbw</t>
  </si>
  <si>
    <t>This video shows an analysis that was carried out with ANSYS Mechanical and Rocky DEM coupling to evaluate the stress and vibration caused by the particles u...</t>
  </si>
  <si>
    <t>izdNdSAfXqU</t>
  </si>
  <si>
    <t>ANSYS Polyflow Blow Molding Simulation for Optimized Thickness</t>
  </si>
  <si>
    <t>https://www.youtube.com/watch?v=9uj1s5kDGGI</t>
  </si>
  <si>
    <t>https://i.ytimg.com/vi/9uj1s5kDGGI/hqdefault.jpg?sqp=-oaymwEZCPYBEIoBSFXyq4qpAwsIARUAAIhCGAFwAQ==&amp;rs=AOn4CLDovSpocxdLm9-EYiPlO0eoGg8w2w</t>
  </si>
  <si>
    <t>Esta demostraciÃƒÂ³n de video muestra cÃƒÂ³mo el software ANSYS Polyflow puede ayudarlo a minimizar los costos de materiales para las aplicaciones de moldeo por so...</t>
  </si>
  <si>
    <t>ANSYS, POLYFLOW, COSTS, MINIMIZE, THICKNESS, COSTO, MINIMIZAR, BLOW MOLDING, MOLDEO POR SOPLADO</t>
  </si>
  <si>
    <t>9uj1s5kDGGI</t>
  </si>
  <si>
    <t>Vibrating Screen with Three Sizes of Separation Rocky DEM</t>
  </si>
  <si>
    <t>https://www.youtube.com/watch?v=YT10GmdrQfw</t>
  </si>
  <si>
    <t>https://i.ytimg.com/vi/YT10GmdrQfw/hqdefault.jpg?sqp=-oaymwEZCPYBEIoBSFXyq4qpAwsIARUAAIhCGAFwAQ==&amp;rs=AOn4CLBFzyKunTGRWUiIwfHBGen_3dot_g</t>
  </si>
  <si>
    <t>Rocky DEM allows the simulation of the behavior of particles of different configurations when it is necessary to separate them according to size. Rocky DEM p...</t>
  </si>
  <si>
    <t>ROCKY, ANSYS, CFD, PARTICLES, SEPARATE</t>
  </si>
  <si>
    <t>YT10GmdrQfw</t>
  </si>
  <si>
    <t>Rocky DEM and Conveyor Dynamics CDI transfer chute</t>
  </si>
  <si>
    <t>https://www.youtube.com/watch?v=pEemGakb-7Q</t>
  </si>
  <si>
    <t>https://i.ytimg.com/vi/pEemGakb-7Q/hqdefault.jpg?sqp=-oaymwEZCPYBEIoBSFXyq4qpAwsIARUAAIhCGAFwAQ==&amp;rs=AOn4CLAgJLcnPPZB2sAnl9tXOafJnDQCFw</t>
  </si>
  <si>
    <t>http://siysafe.com/inicio/ El software Rocky DEM para analizar y optimizar varias derivaciones de transferencia diferentes. Rocky DEM software can be used to...</t>
  </si>
  <si>
    <t>ROCKY, ANSYS, MECHANICAL, CFD, METALLURGY, MINING, MINERIA, METALURGIA, PARTICULAS, PARTICLES</t>
  </si>
  <si>
    <t>pEemGakb-7Q</t>
  </si>
  <si>
    <t>ANSYS Automotive Simulation Solutions</t>
  </si>
  <si>
    <t>https://www.youtube.com/watch?v=o0bQD1MlafU</t>
  </si>
  <si>
    <t>https://i.ytimg.com/vi/o0bQD1MlafU/hqdefault.jpg?sqp=-oaymwEZCPYBEIoBSFXyq4qpAwsIARUAAIhCGAFwAQ==&amp;rs=AOn4CLC-dsWncBgW7BfipvuXGXXvIk5Aug</t>
  </si>
  <si>
    <t>http://siysafe.com/inicio/</t>
  </si>
  <si>
    <t>Ansys, Automotive, Carbon fiber, Structures, CFD, Simulation, Engineers</t>
  </si>
  <si>
    <t>o0bQD1MlafU</t>
  </si>
  <si>
    <t>Virtual Prototyping for the Design of Blow Molded Plastic Packages and Containers 1</t>
  </si>
  <si>
    <t>https://www.youtube.com/watch?v=kxTZXuAerQE</t>
  </si>
  <si>
    <t>https://i.ytimg.com/vi/kxTZXuAerQE/hqdefault.jpg?sqp=-oaymwEZCPYBEIoBSFXyq4qpAwsIARUAAIhCGAFwAQ==&amp;rs=AOn4CLB49UtbDP6AalSPeDAF7X-6cyelZQ</t>
  </si>
  <si>
    <t>http://siysafe.com/inicio/ Las soluciones ANSYS permiten el prototipado virtual completo para la fabricaciÃƒÂ³n y el diseÃƒÂ±o de paquetes de plÃƒÂ¡stico gracias a un...</t>
  </si>
  <si>
    <t>Polyflow, Ansys, Virtual Prototyping, Blow Molded Plastic Packages, Manufacturing, Multiphysics, Simulation</t>
  </si>
  <si>
    <t>kxTZXuAerQE</t>
  </si>
  <si>
    <t>https://www.youtube.com/watch?v=Q_Uad8VagTU</t>
  </si>
  <si>
    <t>https://i.ytimg.com/vi/Q_Uad8VagTU/hqdefault.jpg?sqp=-oaymwEZCPYBEIoBSFXyq4qpAwsIARUAAIhCGAFwAQ==&amp;rs=AOn4CLCJNH7xjgX3p864KVE4Ve_SSHzV_A</t>
  </si>
  <si>
    <t>http://siysafe.com/inicio/ Desde las startups hasta las multinacionales, las empresas aprovechan la oportunidad de ofrecer innovaciones energÃƒÂ©ticas innovador...</t>
  </si>
  <si>
    <t>SI&amp;SAFE, ANSYS, ESSS, ENERGY, INNOVATION</t>
  </si>
  <si>
    <t>Q_Uad8VagTU</t>
  </si>
  <si>
    <t>https://www.youtube.com/watch?v=btZEQjM0q9M</t>
  </si>
  <si>
    <t>https://i.ytimg.com/vi/btZEQjM0q9M/hqdefault.jpg?sqp=-oaymwEZCPYBEIoBSFXyq4qpAwsIARUAAIhCGAFwAQ==&amp;rs=AOn4CLBvwfYv1IN0f4VOGWIh5HKHQv13XQ</t>
  </si>
  <si>
    <t>Antes de cada avance en conducciÃƒÂ³n autÃƒÂ³noma, robÃƒÂ³tica, impresiÃƒÂ³n 3D, motores de cohetes reutilizables, gemelos digitales, intervenciones sanitarias especÃƒÂ­fic...</t>
  </si>
  <si>
    <t>SI&amp;SAFE, ANSYS, ESSS</t>
  </si>
  <si>
    <t>btZEQjM0q9M</t>
  </si>
  <si>
    <t>ãƒ‡ã‚¸ã‚¿ãƒ«ãƒ„ã‚¤ãƒ³ï¼šANSYS Twin Builderã¨PTC ThingWorxã«ã‚ˆã‚‹ãƒ¢ãƒ¼ã‚¿ã®äº‹ä¾‹</t>
  </si>
  <si>
    <t>https://www.youtube.com/watch?v=QSi_EHtaATk</t>
  </si>
  <si>
    <t>https://i.ytimg.com/vi/QSi_EHtaATk/hqdefault.jpg?sqp=-oaymwEZCPYBEIoBSFXyq4qpAwsIARUAAIhCGAFwAQ==&amp;rs=AOn4CLCU1EXUWudkBmb1o2rcvlvddNCKVQ</t>
  </si>
  <si>
    <t>Ã£Æ’â€¡Ã£â€šÂ¸Ã£â€šÂ¿Ã£Æ’Â«Ã£Æ’â€žÃ£â€šÂ¤Ã£Æ’Â³Ã£ÂÂ¨Ã£ÂÂ¯Ã¤Â½â€¢Ã£Ââ€¹Ã£â‚¬ÂÃ£ÂÂ¾Ã£ÂÅ¸Ã£â‚¬ÂÃ£ÂÂ©Ã£ÂÂ®Ã£â€šË†Ã£Ââ€ Ã£ÂÂ«Ã¤Â½Å“Ã¦Ë†ÂÃ£Ââ„¢Ã£â€šâ€¹Ã£â€šâ€šÃ£ÂÂ®Ã£ÂÂ§Ã£Ââ€”Ã£â€šâ€¡Ã£Ââ€ Ã£Ââ€¹Ã£â‚¬â€šANSYSÃ£ÂÅ’Ã£â‚¬ÂÃ£Æ’â€˜Ã£Æ’Â¼Ã£Æ’Ë†Ã£Æ’Å Ã£Æ’Â¼Ã£ÂÂ§Ã£Ââ€šÃ£â€šâ€¹PTCÃ£ÂÂ¨Ã¥â€¦Â±Ã¥ÂÅ’Ã£Ââ€”Ã£ÂÂ¦Ã¥Â®Å’Ã¦Ë†ÂÃ£Ââ€¢Ã£Ââ€ºÃ£ÂÅ¸Ã¤Âºâ€¹Ã¦Â¥Â­Ã£ÂÂ®Ã£Æ’â€¡Ã£Æ’Â¢Ã£â€šâ€™Ã©â‚¬Å¡Ã£ÂËœÃ£ÂÂ¦Ã£Ââ€Ã§Â´Â¹Ã¤Â»â€¹Ã£Ââ€”Ã£ÂÂ¾Ã£Ââ„¢Ã£â‚¬â€š</t>
  </si>
  <si>
    <t>Ã£Æ’â€¡Ã£â€šÂ¸Ã£â€šÂ¿Ã£Æ’Â«Ã£Æ’â€žÃ£â€šÂ¤Ã£Æ’Â³Ã£â‚¬ÂCAEÃ£â‚¬ÂÃ£Æ’ÂªÃ£â€šÂ¢Ã£Æ’Â«Ã£â€šÂ¿Ã£â€šÂ¤Ã£Æ’Â Ã¨Â§Â£Ã¦Å¾ÂÃ£â‚¬ÂÃ¤ÂºË†Ã§Å¸Â¥Ã¤Â¿ÂÃ¥â€¦Â¨Ã£â‚¬ÂÃ£â€šÂ»Ã£Æ’Â³Ã£â€šÂµÃ£Æ’Â¼Ã£â‚¬ÂÃ¦ÂµÂ·Ã¤Â¸Å Ã£â‚¬ÂÃ©Â¢Â¨Ã¨Â»Å Ã£â‚¬ÂÃ¦â€¢â€¦Ã©Å¡Å“Ã£â‚¬ÂIoTÃ£â‚¬ÂIIoT</t>
  </si>
  <si>
    <t>QSi_EHtaATk</t>
  </si>
  <si>
    <t>Japanese</t>
  </si>
  <si>
    <t>ãƒ‡ã‚¸ã‚¿ãƒ«ãƒ„ã‚¤ãƒ³ï¼šANSYS Twin Builderã¨GE Predixã«ã‚ˆã‚‹æµ·ä¸Šé¢¨è»Šã®äº‹ä¾‹</t>
  </si>
  <si>
    <t>https://www.youtube.com/watch?v=3F_QhxyYon8</t>
  </si>
  <si>
    <t>https://i.ytimg.com/vi/3F_QhxyYon8/hqdefault.jpg?sqp=-oaymwEZCPYBEIoBSFXyq4qpAwsIARUAAIhCGAFwAQ==&amp;rs=AOn4CLAibEyp7dghyWMscQKQi6mn1KPqXg</t>
  </si>
  <si>
    <t>Ã£Æ’â€¡Ã£â€šÂ¸Ã£â€šÂ¿Ã£Æ’Â«Ã£Æ’â€žÃ£â€šÂ¤Ã£Æ’Â³Ã£ÂÂ¨Ã£ÂÂ¯Ã¤Â½â€¢Ã£Ââ€¹Ã£â‚¬ÂÃ£ÂÂ¾Ã£ÂÅ¸Ã£â‚¬ÂÃ£ÂÂ©Ã£ÂÂ®Ã£â€šË†Ã£Ââ€ Ã£ÂÂ«Ã¤Â½Å“Ã¦Ë†ÂÃ£Ââ„¢Ã£â€šâ€¹Ã£â€šâ€šÃ£ÂÂ®Ã£ÂÂ§Ã£Ââ€”Ã£â€šâ€¡Ã£Ââ€ Ã£Ââ€¹Ã£â‚¬â€šANSYSÃ£ÂÅ’Ã£â‚¬ÂÃ¦Â¬Â§Ã¥Â·Å¾Ã£ÂÂ®GE Digital FoundryÃ£ÂÂ¨Ã¥â€¦Â±Ã£ÂÂ«Ã¥Â®Å’Ã¦Ë†ÂÃ£Ââ€¢Ã£Ââ€ºÃ£ÂÅ¸Ã¤Âºâ€¹Ã¦Â¥Â­Ã£ÂÂ®Ã£Æ’â€¡Ã£Æ’Â¢Ã£â€šâ€™Ã©â‚¬Å¡Ã£ÂËœÃ£ÂÂ¦Ã£Ââ€Ã§Â´Â¹Ã¤Â»â€¹Ã£Ââ€”Ã£ÂÂ¾Ã£Ââ„¢Ã£â‚¬â€š</t>
  </si>
  <si>
    <t>3F_QhxyYon8</t>
  </si>
  <si>
    <t>ãƒ‡ã‚¸ã‚¿ãƒ«ãƒ„ã‚¤ãƒ³ï¼šãƒãƒ³ãƒ—ã®äº‹ä¾‹</t>
  </si>
  <si>
    <t>https://www.youtube.com/watch?v=vqRA4vN_LUY</t>
  </si>
  <si>
    <t>https://i.ytimg.com/vi/vqRA4vN_LUY/hqdefault.jpg?sqp=-oaymwEZCPYBEIoBSFXyq4qpAwsIARUAAIhCGAFwAQ==&amp;rs=AOn4CLAl3J_LEImo-y3u6BUK_DBUjgZELA</t>
  </si>
  <si>
    <t>Ã¦â€¢Â°Ã¥ÂÂÃ¥Â¹Â´Ã£ÂÂ«Ã£â€šâ€šÃ£â€šÂÃ£ÂÅ¸Ã£â€šÅ Ã£â‚¬ÂÃ¥Â¤Å¡Ã£ÂÂÃ£ÂÂ®Ã¤Â¼ÂÃ¦Â¥Â­Ã£ÂÅ’Ã¨Â¨Â­Ã¨Â¨Ë†Ã£ÂÂ®Ã¤Â¸ÂÃ¥â€¦Â·Ã¥ÂË†Ã£â€šâ€žÃ¦Â¬Â Ã©â„¢Â¥Ã£â€šâ€™Ã¨Â¦â€¹Ã£ÂÂ¤Ã£Ââ€˜Ã£â€šâ€¹Ã£ÂÅ¸Ã£â€šÂÃ£ÂÂ®Ã¨Â£Â½Ã¥â€œÂÃ©â€“â€¹Ã§â„¢ÂºÃ£Æ’â€žÃ£Æ’Â¼Ã£Æ’Â«Ã£ÂÂ¨Ã£Ââ€”Ã£ÂÂ¦Ã£â‚¬ÂÃ£â€šÂ·Ã£Æ’Å¸Ã£Æ’Â¥Ã£Æ’Â¬Ã£Æ’Â¼Ã£â€šÂ·Ã£Æ’Â§Ã£Æ’Â³Ã£â€šâ€™Ã¤Â½Â¿Ã§â€Â¨Ã£Ââ€”Ã£ÂÂ¦Ã£ÂÂÃ£ÂÂ¾Ã£Ââ€”Ã£ÂÅ¸Ã£â‚¬â€šÃ¤Â»Å Ã£ÂÂ§Ã£ÂÂ¯Ã£â‚¬ÂÃ£â€šÂ¨Ã£Æ’Â³Ã£â€šÂ¸Ã£Æ’â€¹Ã£â€šÂ¢Ã£ÂÂ¯Ã£â‚¬ÂÃ¨Â£Â½Ã¥â€œÂÃ©â€“â€¹Ã§â„¢ÂºÃ£ÂÂ¨Ã¨Â²Â©Ã¥Â£Â²Ã£â€šâ€™Ã§Âµâ€šÃ£ÂË†Ã§ÂÂ¾Ã¥Â Â´Ã£ÂÂ«Ã¨Â¨Â­Ã§Â½Â®Ã£Ââ€”Ã£ÂÅ¸Ã¥Â¾Å’Ã£ÂÂ§Ã£Ââ€¢Ã£ÂË†Ã£â€šâ€šÃ£â€šÂ·Ã£Æ’Å¸Ã£Æ’Â¥Ã£Æ’Â¬Ã£Æ’Â¼Ã£â€šÂ·Ã£Æ’Â§Ã£Æ’Â³Ã£â€šâ€™Ã¦Â´Â»Ã§â€Â¨Ã£Ââ€”Ã£ÂÂ¦Ã£Ââ€žÃ£ÂÂ¾Ã£Ââ„¢Ã£â‚¬â€šÃ£Ââ€œÃ£â€šÅ’Ã£ÂÅ’Ã£Æ’â€¡Ã£â€šÂ¸Ã£â€šÂ¿Ã£Æ’Â«Ã£Æ’â€žÃ£â€šÂ¤Ã£Æ’Â³Ã£ÂÂ§Ã£Ââ„¢Ã£â‚¬â€š</t>
  </si>
  <si>
    <t>Ã£Æ’â€¡Ã£â€šÂ¸Ã£â€šÂ¿Ã£Æ’Â«Ã£Æ’â€žÃ£â€šÂ¤Ã£Æ’Â³Ã£â‚¬ÂCAEÃ£â‚¬ÂÃ£Æ’ÂªÃ£â€šÂ¢Ã£Æ’Â«Ã£â€šÂ¿Ã£â€šÂ¤Ã£Æ’Â Ã¨Â§Â£Ã¦Å¾ÂÃ£â‚¬ÂÃ¤ÂºË†Ã§Å¸Â¥Ã¤Â¿ÂÃ¥â€¦Â¨Ã£â‚¬ÂIoTÃ£â‚¬ÂÃ¤Â¿ÂÃ¥Â®Ë†Ã£â‚¬ÂÃ¦â€¢â€¦Ã©Å¡Å“Ã£â‚¬ÂIIoT</t>
  </si>
  <si>
    <t>vqRA4vN_LUY</t>
  </si>
  <si>
    <t>ãƒ‡ã‚¸ã‚¿ãƒ«ãƒ„ã‚¤ãƒ³ï¼šANSYSã¨SAPã«ã‚ˆã‚‹ãƒãƒ³ãƒ—ã®äº‹ä¾‹</t>
  </si>
  <si>
    <t>https://www.youtube.com/watch?v=OSvLQ-1PC4g</t>
  </si>
  <si>
    <t>https://i.ytimg.com/vi/OSvLQ-1PC4g/hqdefault.jpg?sqp=-oaymwEZCPYBEIoBSFXyq4qpAwsIARUAAIhCGAFwAQ==&amp;rs=AOn4CLDEms-Z-tT0IpYsj5UZNTJ13A49TA</t>
  </si>
  <si>
    <t>ANSYS Ã£ÂÂ¨ SAP SE Ã§Â¤Â¾Ã£ÂÂ¯Ã£â‚¬ÂÃ£Æ’â€¡Ã£â€šÂ¸Ã£â€šÂ¿Ã£Æ’Â«Ã£â€šÂµÃ£Æ’â€”Ã£Æ’Â©Ã£â€šÂ¤Ã£Æ’ÂÃ£â€šÂ§Ã£Æ’Â¼Ã£Æ’Â³Ã£ÂÅ Ã£â€šË†Ã£ÂÂ³Ã¨Â³â€¡Ã§â€Â£Ã§Â®Â¡Ã§Ââ€ Ã£ÂÂ«Ã£â€šË†Ã£ÂÂ£Ã£ÂÂ¦Ã£â€šÂ¨Ã£Æ’Â³Ã£â€šÂ¸Ã£Æ’â€¹Ã£â€šÂ¢Ã£Æ’ÂªÃ£Æ’Â³Ã£â€šÂ°Ã£ÂÂ¨Ã©Ââ€¹Ã§â€Â¨Ã£â€šâ€™Ã£Æ’ÂªÃ£Æ’Â³Ã£â€šÂ¯Ã£Ââ€¢Ã£Ââ€ºÃ£ÂÂ¦Ã£â‚¬ÂÃ£â€šÂ¤Ã£Æ’Â³Ã£Æ’â€ Ã£Æ’ÂªÃ£â€šÂ¸Ã£â€šÂ§Ã£Æ’Â³Ã£Æ’Ë†Ã£â€šÂ¨Ã£Æ’Â³Ã£â€šÂ¿Ã£Æ’Â¼Ã£Æ’â€”Ã£Æ’Â©Ã£â€šÂ¤Ã£â€šÂºÃ£â€šâ€™Ã¥Â¼Â·Ã¥Å’â€“Ã£Ââ„¢Ã£â€šâ€¹Ã£ÂÅ¸Ã£â€šÂÃ£â‚¬ÂÃ£Æ’â€˜Ã£Æ’Â¼Ã£Æ’Ë†Ã£Æ’Å Ã£Æ’Â¼Ã£â€šÂ·Ã£Æ’Æ’Ã£Æ’â€”Ã£â€šâ€™Ã§ÂµÂÃ£ÂÂ³Ã£ÂÂ¾Ã£Ââ€”Ã£ÂÅ¸Ã£â‚¬â€š</t>
  </si>
  <si>
    <t>Ã£Æ’â€¡Ã£â€šÂ¸Ã£â€šÂ¿Ã£Æ’Â«Ã£Æ’â€žÃ£â€šÂ¤Ã£Æ’Â³Ã£â‚¬ÂCAEÃ£â‚¬ÂÃ£Æ’ÂªÃ£â€šÂ¢Ã£Æ’Â«Ã£â€šÂ¿Ã£â€šÂ¤Ã£Æ’Â Ã¨Â§Â£Ã¦Å¾ÂÃ£â‚¬ÂIotÃ£â‚¬ÂIIoT</t>
  </si>
  <si>
    <t>OSvLQ-1PC4g</t>
  </si>
  <si>
    <t>ã€é¡§å®¢äº‹ä¾‹ã€‘Endress+Hauser</t>
  </si>
  <si>
    <t>https://www.youtube.com/watch?v=46f955O7sXI</t>
  </si>
  <si>
    <t>https://i.ytimg.com/vi/46f955O7sXI/hqdefault.jpg?sqp=-oaymwEZCPYBEIoBSFXyq4qpAwsIARUAAIhCGAFwAQ==&amp;rs=AOn4CLBduujio0ASA5URqXo5UgQSdECLTA</t>
  </si>
  <si>
    <t>Endress + HauserÃ§Â¤Â¾Ã£ÂÂ¯1953Ã¥Â¹Â´Ã£ÂÂ«Ã¥â€°ÂµÃ¦Â¥Â­Ã£Ââ€”Ã£ÂÅ¸Ã¤Â¼ÂÃ¦Â¥Â­Ã£ÂÂ§Ã£Ââ„¢Ã£â‚¬â€šÃ§â€Â£Ã¦Â¥Â­Ã£Æ’â€”Ã£Æ’Â­Ã£â€šÂ»Ã£â€šÂ¹Ã£â€šÂ¨Ã£Æ’Â³Ã£â€šÂ¸Ã£Æ’â€¹Ã£â€šÂ¢Ã£Æ’ÂªÃ£Æ’Â³Ã£â€šÂ°Ã¥Ââ€˜Ã£Ââ€˜Ã£ÂÂ®Ã¦Â¸Â¬Ã¥Â®Å¡Ã¦Â©Å¸Ã¥â„¢Â¨Ã£â€šÂµÃ£Æ’Â¼Ã£Æ’â€œÃ£â€šÂ¹Ã£ÂÅ Ã£â€šË†Ã£ÂÂ³Ã£â€šÂ½Ã£Æ’ÂªÃ£Æ’Â¥Ã£Æ’Â¼Ã£â€šÂ·Ã£Æ’Â§Ã£Æ’Â³Ã£â€šâ€™Ã¦ÂÂÃ¤Â¾â€ºÃ£Ââ„¢Ã£â€šâ€¹Ã£â€šÂ°Ã£Æ’Â­Ã£Æ’Â¼Ã£Æ’ÂÃ£Æ’Â«Ã£Æ’ÂªÃ£Æ’Â¼Ã£Æ’â‚¬Ã£Æ’Â¼Ã£ÂÂ¨Ã£Ââ€”Ã£ÂÂ¦Ã§Å¸Â¥Ã£â€šâ€°Ã£â€šÅ’Ã£ÂÂ¦Ã£Ââ€žÃ£ÂÂ¾Ã£Ââ„¢Ã£â‚¬â€š Ã¥Â½â€œÃ§Â¤Â¾Ã£ÂÂ®Ã¨Â£Â½Ã¥â€œÂÃ£ÂÂ¯Ã£â‚¬ÂÃ¥Å’â€“Ã¥Â­Â¦Ã¦Â¥Â­Ã§â€¢Å’Ã£â‚¬ÂÃ©Â£Â²Ã©Â£Å¸Ã¦â€“â„¢Ã¥â€œÂÃ¦Â¥Â­Ã§â€¢Å’Ã£â‚¬ÂÃ¥Â»Æ’Ã¦Â°Â´Ã¥â€¡Â¦Ã§Ââ€ Ã¦â€“Â½Ã¨Â¨Â­Ã£â‚¬ÂÃ£ÂÂÃ£Ââ€”Ã£ÂÂ¦Ã§Å¸Â³Ã¦Â²Â¹Ã£ÂÅ Ã£â€šË†Ã£ÂÂ³Ã£â€šÂ¬Ã£â€šÂ¹Ã¦Â¥Â­Ã§â€¢Å’Ã£â€šâ€™Ã¤Â¸Â­Ã¥Â¿Æ’Ã£ÂÂ«Ã¦Å½Â¡Ã§â€Â¨Ã£Ââ€¢Ã£â€šÅ’Ã£ÂÂ¦Ã£Ââ€žÃ£ÂÂ¾Ã£Ââ„¢Ã£â‚¬â€š Ã¨Â£Â½Ã¥â€œÂÃ§Â â€Ã§Â©Â¶Ã©â€“â€¹Ã§â„¢ÂºÃ£â€šÂ°Ã£Æ’Â«Ã£Æ’Â¼Ã£Æ’â€”Ã£ÂÂ§...</t>
  </si>
  <si>
    <t>Ã¨Â¨Â­Ã¨Â¨Ë†Ã¨â‚¬â€¦Ã¥Ââ€˜Ã£Ââ€˜, CAE, Ã¨Â§Â£Ã¦Å¾ÂÃ£â€šÂ½Ã£Æ’â€¢Ã£Æ’Ë†Ã£â€šÂ¦Ã£â€šÂ§Ã£â€šÂ¢, Ã£â€šÂ·Ã£Æ’Å¸Ã£Æ’Â¥Ã£Æ’Â¬Ã£Æ’Â¼Ã£â€šÂ·Ã£Æ’Â§Ã£Æ’Â³, ANSYS Discovery Live</t>
  </si>
  <si>
    <t>46f955O7sXI</t>
  </si>
  <si>
    <t>ã€é¡§å®¢äº‹ä¾‹ã€‘ROSSIGNOL</t>
  </si>
  <si>
    <t>https://www.youtube.com/watch?v=s1vY5DYEkhM</t>
  </si>
  <si>
    <t>https://i.ytimg.com/vi/s1vY5DYEkhM/hqdefault.jpg?sqp=-oaymwEZCPYBEIoBSFXyq4qpAwsIARUAAIhCGAFwAQ==&amp;rs=AOn4CLAO3D3_Q4MsOAfZaYVzpqHza2yWEQ</t>
  </si>
  <si>
    <t>Ã£Æ’Â­Ã£â€šÂ·Ã£Æ’â€¹Ã£Æ’Â§Ã£Æ’Â¼Ã£Æ’Â«Ã£ÂÂ¯Ã£â‚¬Â1907Ã¥Â¹Â´Ã£ÂÂ®Ã¨Â¨Â­Ã§Â«â€¹Ã£Ââ€¹Ã£â€šâ€°Ã£â€šÂ¦Ã£â€šÂ¤Ã£Æ’Â³Ã£â€šÂ¿Ã£Æ’Â¼Ã£â€šÂ¹Ã£Æ’ÂÃ£Æ’Â¼Ã£Æ’â€žÃ£ÂÂ®Ã¤Â¸â€“Ã§â€¢Å’Ã£ÂÂ§Ã£ÂÂ¯Ã¥Â¼Â·Ã£Ââ€žÃ¥Å“Â°Ã¤Â½ÂÃ£â€šâ€™Ã§ÂÂ²Ã¥Â¾â€”Ã£Ââ€”Ã£ÂÂ¦Ã£Ââ€žÃ£ÂÂ¾Ã£Ââ„¢Ã£â‚¬â€š Ã¥â€ Â¬Ã£ÂÂ¨Ã£Ââ€žÃ£Ââ€ Ã£â€šâ€šÃ£ÂÂ®Ã£ÂÂ¯Ã¥Â¹Â´Ã£ÂÂ«1Ã¥â€ºÅ¾Ã£Ââ€”Ã£Ââ€¹Ã£ÂÂªÃ£Ââ€žÃ£ÂÅ¸Ã£â€šÂÃ£â‚¬ÂÃ£ÂÂ§Ã£ÂÂÃ£â€šâ€¹Ã£ÂÂ Ã£Ââ€˜Ã¦â€”Â©Ã£ÂÂÃ©â€ºÂªÃ£ÂÂ®Ã¤Â¸Å Ã£ÂÂ§Ã£Æ’â€ Ã£â€šÂ¹Ã£Æ’Ë†Ã£Ââ„¢Ã£â€šâ€¹Ã£ÂÅ¸Ã£â€šÂÃ£ÂÂ«Ã£ÂÂ¯Ã£Ââ€œÃ£ÂÂ®Ã¥â€ Â¬Ã£ÂÂ®Ã©â€“â€œÃ£ÂÂ«Ã£Ââ„¢Ã£ÂÂ¹Ã£ÂÂ¦Ã£ÂÂ®Ã£Æ’â€”Ã£Æ’Â­Ã£â€šÂ»Ã£â€šÂ¹Ã£â€šâ€™Ã§Å¸Â­Ã¦Å“Å¸Ã©â€“â€œÃ£ÂÂ«Ã¥Â®Å¸Ã¨Â¡Å’Ã£Ââ€”Ã£â‚¬ÂÃ£â€šÂ¢Ã£â€šÂ¤Ã£Æ’â€¡Ã£â€šÂ¢Ã£â€šâ€™Ã§Å¸Â­Ã£Ââ€žÃ¦Å“Å¸Ã©â€“â€œÃ£ÂÂ§Ã¥â€¡ÂºÃ£Ââ€”Ã£â‚¬ÂÃ£Æ’â€”Ã£Æ’Â­Ã£Æ’Ë†Ã£â€šÂ¿Ã£â€šÂ¤Ã£Æ’â€”Ã£â€šâ€™Ã§Å¸Â­Ã¦Å“Å¸Ã©â€“â€œÃ£ÂÂ«Ã¤Â½Å“Ã£â€šâ€°Ã£ÂÂªÃ£ÂÂÃ£ÂÂ¦Ã£ÂÂ¯Ã£Ââ€žÃ£Ââ€˜Ã£ÂÂ¾Ã£Ââ€ºÃ£â€šâ€œÃ£â‚¬â€š</t>
  </si>
  <si>
    <t>ANSYS, ANSYS Discovery Live, Ã£â€šÂ·Ã£Æ’Å¸Ã£Æ’Â¥Ã£Æ’Â¬Ã£Æ’Â¼Ã£â€šÂ·Ã£Æ’Â§Ã£Æ’Â³</t>
  </si>
  <si>
    <t>s1vY5DYEkhM</t>
  </si>
  <si>
    <t>ã€é¡§å®¢äº‹ä¾‹ã€‘WIBOTIC</t>
  </si>
  <si>
    <t>https://www.youtube.com/watch?v=HUQn_P0Y-lk</t>
  </si>
  <si>
    <t>https://i.ytimg.com/vi/HUQn_P0Y-lk/hqdefault.jpg?sqp=-oaymwEZCPYBEIoBSFXyq4qpAwsIARUAAIhCGAFwAQ==&amp;rs=AOn4CLAh3zz0US8UDit2Lwpee4BS-zYq4A</t>
  </si>
  <si>
    <t>WiBoticÃ§Â¤Â¾Ã£ÂÂ¯Ã£â‚¬ÂÃ£Æ’Â¯Ã£â€šÂ¤Ã£Æ’Â¤Ã£Æ’Â¬Ã£â€šÂ¹Ã§ÂµÂ¦Ã©â€ºÂ»Ã£â€šÂ½Ã£Æ’ÂªÃ£Æ’Â¥Ã£Æ’Â¼Ã£â€šÂ·Ã£Æ’Â§Ã£Æ’Â³Ã£â€šâ€žÃ£Æ’ÂÃ£Æ’Æ’Ã£Æ’â€ Ã£Æ’ÂªÃ£Æ’Â¼Ã§Â®Â¡Ã§Ââ€ Ã£â€šÂ½Ã£Æ’ÂªÃ£Æ’Â¥Ã£Æ’Â¼Ã£â€šÂ·Ã£Æ’Â§Ã£Æ’Â³Ã£â€šâ€™Ã¦ÂÂÃ¤Â¾â€ºÃ£Ââ€”Ã£ÂÂ¦Ã£Ââ€žÃ£â€šâ€¹Ã¤Â¼ÂÃ¦Â¥Â­Ã£ÂÂ§Ã£Ââ„¢Ã£â‚¬â€šÃ¨â€¡ÂªÃ¥Â¾â€¹Ã©Â£â€ºÃ¨Â¡Å’Ã£Æ’â€°Ã£Æ’Â­Ã£Æ’Â¼Ã£Æ’Â³Ã£â‚¬ÂÃ£Æ’Â¢Ã£Æ’ÂÃ£â€šÂ¤Ã£Æ’Â«Ã£Æ’Â­Ã£Æ’Å“Ã£Æ’â€ Ã£â€šÂ£Ã£â€šÂ¯Ã£â€šÂ¹Ã£â‚¬ÂÃ¥Â®Å’Ã¥â€¦Â¨Ã¨â€¡ÂªÃ¥Â¾â€¹Ã¥Å¾â€¹Ã£ÂÂ®Ã¦Â°Â´Ã¤Â¸Â­Ã¦Â©Å¸Ã£ÂÂ¨Ã£Ââ€žÃ£ÂÂ£Ã£ÂÅ¸Ã£Æ’Â­Ã£Æ’Å“Ã£Æ’â€ Ã£â€šÂ£Ã£Æ’Æ’Ã£â€šÂ¯Ã£Æ’â€¡Ã£Æ’ÂÃ£â€šÂ¤Ã£â€šÂ¹Ã£ÂÂ«Ã¦ÂÂ­Ã¨Â¼â€°Ã£Ââ€¢Ã£â€šÅ’Ã£ÂÅ¸Ã£Æ’ÂÃ£Æ’Æ’Ã£Æ’â€ Ã£Æ’ÂªÃ£Æ’Â¼Ã£ÂÂ®Ã¥â€¦â€¦Ã©â€ºÂ»Ã£â€šâ€™Ã¥ÂÂ¯Ã¨Æ’Â½Ã£ÂÂ«Ã£Ââ„¢Ã£â€šâ€¹Ã£â€šÂ·Ã£â€šÂ¹Ã£Æ’â€ Ã£Æ’Â Ã£ÂÂ®Ã©â€“â€¹Ã§â„¢ÂºÃ£â€šâ€™Ã©â‚¬Â²Ã£â€šÂÃ£ÂÂ¦Ã£Ââ€žÃ£ÂÂ¾Ã£Ââ„¢Ã£â‚¬â€š</t>
  </si>
  <si>
    <t>ANSYS, ANSYS Discovery Live, Ã£Æ’â€°Ã£Æ’Â­Ã£Æ’Â¼Ã£Æ’Â³, Ã£Æ’Â¯Ã£â€šÂ¤Ã£Æ’Â¤Ã£Æ’Â¬Ã£â€šÂ¹Ã§ÂµÂ¦Ã©â€ºÂ», Ã£Æ’ÂÃ£Æ’Æ’Ã£Æ’â€ Ã£Æ’ÂªÃ£Æ’Â¼</t>
  </si>
  <si>
    <t>HUQn_P0Y-lk</t>
  </si>
  <si>
    <t>ë¯¸ë””ì–´5</t>
  </si>
  <si>
    <t>https://www.youtube.com/watch?v=xeHKGrZ4TLg</t>
  </si>
  <si>
    <t>https://i.ytimg.com/vi/xeHKGrZ4TLg/hqdefault.jpg?sqp=-oaymwEZCPYBEIoBSFXyq4qpAwsIARUAAIhCGAFwAQ==&amp;rs=AOn4CLBkagqbMOCt3vZewRJhIE5toiqUEA</t>
  </si>
  <si>
    <t>xeHKGrZ4TLg</t>
  </si>
  <si>
    <t>ë¯¸ë””ì–´2</t>
  </si>
  <si>
    <t>https://www.youtube.com/watch?v=ik8-E0dqgeo</t>
  </si>
  <si>
    <t>https://i.ytimg.com/vi/ik8-E0dqgeo/hqdefault.jpg?sqp=-oaymwEZCPYBEIoBSFXyq4qpAwsIARUAAIhCGAFwAQ==&amp;rs=AOn4CLCUc6upDwdam_ojmtLrT8k1F03Y0g</t>
  </si>
  <si>
    <t>ik8-E0dqgeo</t>
  </si>
  <si>
    <t>ë¯¸ë””ì–´6</t>
  </si>
  <si>
    <t>https://www.youtube.com/watch?v=R6gbuh17bWQ</t>
  </si>
  <si>
    <t>https://i.ytimg.com/vi/R6gbuh17bWQ/hqdefault.jpg?sqp=-oaymwEZCPYBEIoBSFXyq4qpAwsIARUAAIhCGAFwAQ==&amp;rs=AOn4CLB9lJpBgqycqgALML3lReqlyMeGog</t>
  </si>
  <si>
    <t>R6gbuh17bWQ</t>
  </si>
  <si>
    <t>ë¯¸ë””ì–´1</t>
  </si>
  <si>
    <t>https://www.youtube.com/watch?v=1fP111K2FyA</t>
  </si>
  <si>
    <t>https://i.ytimg.com/vi/1fP111K2FyA/hqdefault.jpg?sqp=-oaymwEZCPYBEIoBSFXyq4qpAwsIARUAAIhCGAFwAQ==&amp;rs=AOn4CLAQSn16yqYFVb8A6WJHam7kf25YoA</t>
  </si>
  <si>
    <t>1fP111K2FyA</t>
  </si>
  <si>
    <t>ë¯¸ë””ì–´4</t>
  </si>
  <si>
    <t>https://www.youtube.com/watch?v=xp6jQs2q0u0</t>
  </si>
  <si>
    <t>https://i.ytimg.com/vi/xp6jQs2q0u0/hqdefault.jpg?sqp=-oaymwEZCPYBEIoBSFXyq4qpAwsIARUAAIhCGAFwAQ==&amp;rs=AOn4CLCujy_z5vm5NFKrNjiTvEE1s8pv7g</t>
  </si>
  <si>
    <t>xp6jQs2q0u0</t>
  </si>
  <si>
    <t>ë¯¸ë””ì–´3</t>
  </si>
  <si>
    <t>https://www.youtube.com/watch?v=ENjqoLrkDBQ</t>
  </si>
  <si>
    <t>https://i.ytimg.com/vi/ENjqoLrkDBQ/hqdefault.jpg?sqp=-oaymwEZCPYBEIoBSFXyq4qpAwsIARUAAIhCGAFwAQ==&amp;rs=AOn4CLBZAAPgcrYmArkNnm-S24wEuL9ZPA</t>
  </si>
  <si>
    <t>ENjqoLrkDBQ</t>
  </si>
  <si>
    <t>PipeValve mmesh7b pressure</t>
  </si>
  <si>
    <t>https://www.youtube.com/watch?v=QsIJqH_b44I</t>
  </si>
  <si>
    <t>https://i.ytimg.com/vi/QsIJqH_b44I/hqdefault.jpg?sqp=-oaymwEZCPYBEIoBSFXyq4qpAwsIARUAAIhCGAFwAQ==&amp;rs=AOn4CLDxNAHX3wU-Pgxxkbaa1DRvC5Hvgw</t>
  </si>
  <si>
    <t>QsIJqH_b44I</t>
  </si>
  <si>
    <t>Ð’Ð¸Ð´ÐµÐ¾ÑƒÑ€Ð¾Ðº VL1818. ÐœÐ¾Ð´ÐµÐ»Ð¸Ñ€Ð¾Ð²Ð°Ð½Ð¸Ðµ Ð¸Ð½Ð¶ÐµÐºÑ†Ð¸Ð¸ ÑÑ‚Ñ€ÑƒÐ¸ Ñ Ð¸ÑÐ¿Ð¾Ð»ÑŒÐ·Ð¾Ð²Ð°Ð½Ð¸ÐµÐ¼ Ð¼Ð¾Ð´ÐµÐ»Ð¸ Ð´Ð¸ÑÐºÑ€ÐµÑ‚Ð½Ð¾Ð¹ Ñ„Ð°Ð·Ñ‹ Ð²Ð¾ FLUENT</t>
  </si>
  <si>
    <t>https://www.youtube.com/watch?v=5quuN1bZgIg</t>
  </si>
  <si>
    <t>https://i.ytimg.com/vi/5quuN1bZgIg/hqdefault.jpg?sqp=-oaymwEZCPYBEIoBSFXyq4qpAwsIARUAAIhCGAFwAQ==&amp;rs=AOn4CLDPUzX9yEPeqlcBtLkJTAhnn_1Aug</t>
  </si>
  <si>
    <t>Ãâ€™ ÃÂ´ÃÂ°ÃÂ½ÃÂ½ÃÂ¾ÃÂ¼ ÃÂ²ÃÂ¸ÃÂ´ÃÂµÃÂ¾Ã‘Æ’Ã‘â‚¬ÃÂ¾ÃÂºÃÂµ ÃÂ´ÃÂµÃÂ¼ÃÂ¾ÃÂ½Ã‘ÂÃ‘â€šÃ‘â‚¬ÃÂ¸Ã‘â‚¬Ã‘Æ’ÃÂµÃ‘â€šÃ‘ÂÃ‘Â ÃÂ¿Ã‘â‚¬ÃÂ¸ÃÂ¼ÃÂµÃÂ½ÃÂµÃÂ½ÃÂ¸ÃÂµ ÃÂ¸ ÃÂ½ÃÂ°Ã‘ÂÃ‘â€šÃ‘â‚¬ÃÂ¾ÃÂ¹ÃÂºÃÂ° ÃÂ¼ÃÂ¾ÃÂ´ÃÂµÃÂ»ÃÂ¸ ÃÂ¿ÃÂ»ÃÂ¾Ã‘â€šÃÂ½ÃÂ¾ÃÂ¹ ÃÂ´ÃÂ¸Ã‘ÂÃÂºÃ‘â‚¬ÃÂµÃ‘â€šÃÂ½ÃÂ¾ÃÂ¹ Ã‘â€žÃÂ°ÃÂ·Ã‘â€¹ (DDPM) ÃÂ½ÃÂ° ÃÂ¿Ã‘â‚¬ÃÂ¸ÃÂ¼ÃÂµÃ‘â‚¬ÃÂµ ÃÂ²ÃÂµÃ‘â‚¬Ã‘â€šÃÂ¸ÃÂºÃÂ°ÃÂ»Ã‘Å’ÃÂ½ÃÂ¾ÃÂ¹ ÃÂºÃÂ¾ÃÂ»ÃÂ¾ÃÂ½Ã‘â€¹ ÃÂ² 2D-ÃÂ¿ÃÂ¾Ã‘ÂÃ‘â€šÃÂ°ÃÂ½ÃÂ¾ÃÂ²ÃÂºÃÂµ. Ãâ€”ÃÂ°ÃÂ´ÃÂ°Ã‘â€¡ÃÂ° Ã‘ÂÃÂ²ÃÂ»Ã‘ÂÃÂµ...</t>
  </si>
  <si>
    <t>ANSYS, FLUENT, DDPM, Euler multiphase model, Dense Discrete Phase Model, ANSYS Workbench, CFD, Transient Analysis, Solver Settings</t>
  </si>
  <si>
    <t>5quuN1bZgIg</t>
  </si>
  <si>
    <t>Ð’Ð¸Ð´ÐµÐ¾ÑƒÑ€Ð¾Ðº VL1417. ÐžÐ¿Ñ€ÐµÐ´ÐµÐ»ÐµÐ½Ð¸Ðµ Ð¾ÑÑ‚Ð°Ñ‚Ð¾Ñ‡Ð½Ð¾Ð³Ð¾ Ñ€ÐµÑÑƒÑ€ÑÐ° Ð½ÐµÐ¾Ñ…Ð»Ð°Ð¶Ð´Ð°ÐµÐ¼Ð¾Ð¹ Ð»Ð¾Ð¿Ð°Ñ‚ÐºÐ¸ Ñ‚ÑƒÑ€Ð±Ð¸Ð½Ñ‹ Ð±Ð¾Ð»ÑŒÑˆÐ¾Ð³Ð¾ ÑƒÐ´Ð»Ð¸Ð½ÐµÐ½Ð¸Ñ</t>
  </si>
  <si>
    <t>https://www.youtube.com/watch?v=K_rPNJCahtY</t>
  </si>
  <si>
    <t>https://i.ytimg.com/vi/K_rPNJCahtY/hqdefault.jpg?sqp=-oaymwEZCPYBEIoBSFXyq4qpAwsIARUAAIhCGAFwAQ==&amp;rs=AOn4CLCxMv7-3mk2SGwadF7Ob3Wd3ZY4oQ</t>
  </si>
  <si>
    <t>Ãâ€™ÃÂ¸ÃÂ´ÃÂµÃÂ¾-Ã‘Æ’Ã‘â‚¬ÃÂ¾ÃÂº VL1417. Ãâ€™ ÃÂ´ÃÂ°ÃÂ½ÃÂ½ÃÂ¾ÃÂ¼ ÃÂ²ÃÂ¸ÃÂ´ÃÂµÃÂ¾Ã‘Æ’Ã‘â‚¬ÃÂ¾ÃÂºÃÂµ Ã‘â‚¬ÃÂ°Ã‘ÂÃ‘ÂÃÂ¼ÃÂ°Ã‘â€šÃ‘â‚¬ÃÂ¸ÃÂ²ÃÂ°ÃÂµÃ‘â€šÃ‘ÂÃ‘Â Ã‘ÂÃÂ²Ã‘ÂÃÂ·ÃÂ°ÃÂ½ÃÂ½ÃÂ°Ã‘Â ÃÂ·ÃÂ°ÃÂ´ÃÂ°Ã‘â€¡ÃÂ° ÃÂ¼ÃÂµÃ‘â€¦ÃÂ°ÃÂ½ÃÂ¸ÃÂºÃÂ¸ Ã‘â‚¬ÃÂ°ÃÂ·Ã‘â‚¬Ã‘Æ’Ã‘Ë†ÃÂµÃÂ½ÃÂ¸Ã‘Â ÃÂ´ÃÂ»Ã‘Â Ã‘â€šÃ‘Æ’Ã‘â‚¬ÃÂ±ÃÂ¸ÃÂ½ÃÂ½ÃÂ¾ÃÂ¹ Ã‘â‚¬ÃÂ°ÃÂ±ÃÂ¾Ã‘â€¡ÃÂµÃÂ¹ ÃÂ»ÃÂ¾ÃÂ¿ÃÂ°Ã‘â€šÃÂºÃÂ¸ ÃÂ±ÃÂ¾ÃÂ»Ã‘Å’Ã‘Ë†ÃÂ¾ÃÂ³ÃÂ¾ Ã‘Æ’ÃÂ´ÃÂ»ÃÂ¸ÃÂ½ÃÂµÃÂ½ÃÂ¸Ã‘Â Ã‘Â Ã‘â‚¬ÃÂ°ÃÂ·ÃÂ²ÃÂ¸Ã‘â€šÃÂ¾ÃÂ¹ ÃÂ²ÃÂµÃ‘â‚¬Ã‘â€¦ÃÂ½...</t>
  </si>
  <si>
    <t>Steam Turbine (Engine Category), Health (Industry), ANSYS nCode, Crack Object, ANSYS CFX</t>
  </si>
  <si>
    <t>K_rPNJCahtY</t>
  </si>
  <si>
    <t>Ð’Ð¸Ð´ÐµÐ¾ÑƒÑ€Ð¾Ðº VL1416. Ð˜ÑÑÐ»ÐµÐ´Ð¾Ð²Ð°Ð½Ð¸Ðµ Ð½ÐµÐ¾Ñ…Ð»Ð°Ð¶Ð´Ð°ÐµÐ¼Ð¾Ð¹ Ð»Ð¾Ð¿Ð°Ñ‚ÐºÐ¸ Ñ‚ÑƒÑ€Ð±Ð¸Ð½Ñ‹ Ð¿Ñ€Ð¸ Ð½Ð°Ð»Ð¸Ñ‡Ð¸Ð¸ ÑƒÑÑ‚Ð°Ð»Ð¾ÑÑ‚Ð½Ð¾Ð¹ Ñ‚Ñ€ÐµÑ‰Ð¸Ð½Ñ‹</t>
  </si>
  <si>
    <t>https://www.youtube.com/watch?v=gKoVDYudfoM</t>
  </si>
  <si>
    <t>https://i.ytimg.com/vi/gKoVDYudfoM/hqdefault.jpg?sqp=-oaymwEZCPYBEIoBSFXyq4qpAwsIARUAAIhCGAFwAQ==&amp;rs=AOn4CLAgGBD_5hPBm1JMBgwnqIU62mhLoQ</t>
  </si>
  <si>
    <t>Ãâ€™ÃÂ¸ÃÂ´ÃÂµÃÂ¾-Ã‘Æ’Ã‘â‚¬ÃÂ¾ÃÂº VL1416. Ãâ€™ ÃÂ´ÃÂ°ÃÂ½ÃÂ½ÃÂ¾ÃÂ¼ ÃÂ²ÃÂ¸ÃÂ´ÃÂµÃÂ¾Ã‘Æ’Ã‘â‚¬ÃÂ¾ÃÂºÃÂµ Ã‘â‚¬ÃÂ°Ã‘ÂÃ‘ÂÃÂ¼ÃÂ°Ã‘â€šÃ‘â‚¬ÃÂ¸ÃÂ²ÃÂ°ÃÂµÃ‘â€šÃ‘ÂÃ‘Â Ã‘ÂÃÂ²Ã‘ÂÃÂ·ÃÂ°ÃÂ½ÃÂ½ÃÂ°Ã‘Â ÃÂ·ÃÂ°ÃÂ´ÃÂ°Ã‘â€¡ÃÂ° ÃÂ¼ÃÂµÃ‘â€¦ÃÂ°ÃÂ½ÃÂ¸ÃÂºÃÂ¸ Ã‘â‚¬ÃÂ°ÃÂ·Ã‘â‚¬Ã‘Æ’Ã‘Ë†ÃÂµÃÂ½ÃÂ¸Ã‘Â. Ãâ€ÃÂ»Ã‘Â ÃÂ½ÃÂ°Ã‘â€¦ÃÂ¾ÃÂ¶ÃÂ´ÃÂµÃÂ½ÃÂ¸Ã‘Â ÃÂ¾Ã‘ÂÃÂ½ÃÂ¾ÃÂ²ÃÂ½Ã‘â€¹Ã‘â€¦ ÃÂ¿ÃÂ°Ã‘â‚¬ÃÂ°ÃÂ¼ÃÂµÃ‘â€šÃ‘â‚¬ÃÂ¾ÃÂ² (ÃÂºÃÂ¾Ã‘ÂÃ‘â€žÃ‘â€žÃÂ¸Ã‘â€ ÃÂ¸ÃÂµÃÂ½Ã‘â€šÃÂ¾ÃÂ² ÃÂ¸ÃÂ½Ã‘â€šÃÂµÃÂ½Ã‘ÂÃÂ¸ÃÂ²ÃÂ½ÃÂ¾Ã‘ÂÃ‘â€šÃÂ¸ ...</t>
  </si>
  <si>
    <t>Fracture (Disease Cause), Steam Turbine (Engine Category), Health (Industry), ANSYS CFX, Crack Object, ANSYS nCode DesignLife</t>
  </si>
  <si>
    <t>gKoVDYudfoM</t>
  </si>
  <si>
    <t>Ð’Ð¸Ð´ÐµÐ¾ÑƒÑ€Ð¾Ðº VL1415. ÐžÐ¿Ñ€ÐµÐ´ÐµÐ»ÐµÐ½Ð¸Ðµ Ð¿Ð°Ñ€Ð°Ð¼ÐµÑ‚Ñ€Ð¾Ð² Ð¼ÐµÑ…Ð°Ð½Ð¸ÐºÐ¸ Ñ€Ð°Ð·Ñ€ÑƒÑˆÐµÐ½Ð¸Ñ Ð½ÐµÐ¾Ñ…Ð»Ð°Ð¶Ð´Ð°ÐµÐ¼Ð¾Ð¹ ÑÑ‚ÑƒÐ¿ÐµÐ½Ð¸ Ñ‚ÑƒÑ€Ð±Ð¸Ð½Ñ‹ Ð“Ð¢Ð”</t>
  </si>
  <si>
    <t>https://www.youtube.com/watch?v=yji6NPLtCO8</t>
  </si>
  <si>
    <t>https://i.ytimg.com/vi/yji6NPLtCO8/hqdefault.jpg?sqp=-oaymwEZCPYBEIoBSFXyq4qpAwsIARUAAIhCGAFwAQ==&amp;rs=AOn4CLBUrC60nJI6bC5-xpDeSZNI9UndGw</t>
  </si>
  <si>
    <t>Ãâ€™ÃÂ¸ÃÂ´ÃÂµÃÂ¾-Ã‘Æ’Ã‘â‚¬ÃÂ¾ÃÂº VL1415. Ãâ€™ ÃÂ´ÃÂ°ÃÂ½ÃÂ½ÃÂ¾ÃÂ¼ ÃÂ²ÃÂ¸ÃÂ´ÃÂµÃÂ¾Ã‘Æ’Ã‘â‚¬ÃÂ¾ÃÂºÃÂµ Ã‘â‚¬ÃÂ°Ã‘ÂÃ‘ÂÃÂ¼ÃÂ°Ã‘â€šÃ‘â‚¬ÃÂ¸ÃÂ²ÃÂ°ÃÂµÃ‘â€šÃ‘ÂÃ‘Â ÃÂ·ÃÂ°ÃÂ´ÃÂ°Ã‘â€¡ÃÂ° ÃÂ½ÃÂ°Ã‘â€¦ÃÂ¾ÃÂ¶ÃÂ´ÃÂµÃÂ½ÃÂ¸Ã‘Â ÃÂ¾Ã‘ÂÃÂ½ÃÂ¾ÃÂ²ÃÂ½Ã‘â€¹Ã‘â€¦ ÃÂ¿ÃÂ°Ã‘â‚¬ÃÂ°ÃÂ¼ÃÂµÃ‘â€šÃ‘â‚¬ÃÂ¾ÃÂ² ÃÂ¼ÃÂµÃ‘â€¦ÃÂ°ÃÂ½ÃÂ¸ÃÂºÃÂ¸ Ã‘â‚¬ÃÂ°ÃÂ·Ã‘â‚¬Ã‘Æ’Ã‘Ë†ÃÂµÃÂ½ÃÂ¸Ã‘Â (ÃÂºÃÂ¾Ã‘ÂÃ‘â€žÃ‘â€žÃÂ¸Ã‘â€ ÃÂ¸ÃÂµÃÂ½Ã‘â€šÃÂ¾ÃÂ² ÃÂ¸ÃÂ½Ã‘â€šÃÂµÃÂ½Ã‘ÂÃÂ¸ÃÂ²ÃÂ½ÃÂ¾Ã‘ÂÃ‘â€šÃÂ¸ ÃÂ½ÃÂ°ÃÂ¿Ã‘â‚¬Ã‘ÂÃÂ¶ÃÂµÃÂ½ÃÂ¸ÃÂ¹ ÃÂ¸ J-...</t>
  </si>
  <si>
    <t>Fracture Mechanic, Fracture Tool, ANSYS Mechanical Prep7, ANSYS FE Modeler;, Crack Growth, Elasto-Plastic Stress State, Turboshaft (Engine Category), Turbine...</t>
  </si>
  <si>
    <t>yji6NPLtCO8</t>
  </si>
  <si>
    <t>Ð’Ð¸Ð´ÐµÐ¾ÑƒÑ€Ð¾Ðº VL1414. ÐžÐ¿Ñ€ÐµÐ´ÐµÐ»ÐµÐ½Ð¸Ðµ Ð¿Ð°Ñ€Ð°Ð¼ÐµÑ‚Ñ€Ð¾Ð² Ð¼ÐµÑ…Ð°Ð½Ð¸ÐºÐ¸ Ñ€Ð°Ð·Ñ€ÑƒÑˆÐµÐ½Ð¸Ñ Ð´Ð»Ñ Ð Ðš Ð¦Ð‘Ðš</t>
  </si>
  <si>
    <t>https://www.youtube.com/watch?v=noaHzFkIbYU</t>
  </si>
  <si>
    <t>https://i.ytimg.com/vi/noaHzFkIbYU/hqdefault.jpg?sqp=-oaymwEZCPYBEIoBSFXyq4qpAwsIARUAAIhCGAFwAQ==&amp;rs=AOn4CLDBtjqfIi7iRxIB3em_xZgztTh4dg</t>
  </si>
  <si>
    <t>Ãâ€™ÃÂ¸ÃÂ´ÃÂµÃÂ¾-Ã‘Æ’Ã‘â‚¬ÃÂ¾ÃÂº VL1414. Ãâ€™ ÃÂ´ÃÂ°ÃÂ½ÃÂ½ÃÂ¾ÃÂ¼ ÃÂ²ÃÂ¸ÃÂ´ÃÂµÃÂ¾-Ã‘Æ’Ã‘â‚¬ÃÂ¾ÃÂºÃÂµ Ã‘â‚¬ÃÂ°Ã‘ÂÃ‘ÂÃÂ¼ÃÂ°Ã‘â€šÃ‘â‚¬ÃÂ¸ÃÂ²ÃÂ°Ã‘Å½Ã‘â€šÃ‘ÂÃ‘Â ÃÂ¾Ã‘ÂÃÂ½ÃÂ¾ÃÂ²Ã‘â€¹ Ã‘â€šÃÂµÃÂ¾Ã‘â‚¬ÃÂ¸ÃÂ¸ Ã‘â€šÃ‘â‚¬ÃÂ°ÃÂ´ÃÂ¸Ã‘â€ ÃÂ¸ÃÂ¾ÃÂ½ÃÂ½ÃÂ¾ÃÂ¹ (ÃÂºÃÂ»ÃÂ°Ã‘ÂÃ‘ÂÃÂ¸Ã‘â€¡ÃÂµÃ‘ÂÃÂºÃÂ¾ÃÂ¹) ÃÂ¼ÃÂµÃ‘â€¦ÃÂ°ÃÂ½ÃÂ¸ÃÂºÃÂ¸ Ã‘â‚¬ÃÂ°ÃÂ·Ã‘â‚¬Ã‘Æ’Ã‘Ë†ÃÂµÃÂ½ÃÂ¸Ã‘Â ÃÂ² ÃÂ»ÃÂ¸ÃÂ½ÃÂµÃÂ¹ÃÂ½ÃÂ¾-Ã‘Æ’ÃÂ¿Ã‘â‚¬Ã‘Æ’ÃÂ³ÃÂ¾ÃÂ¹ ÃÂ¿ÃÂ¾Ã‘ÂÃ‘â€šÃÂ°ÃÂ½ÃÂ¾ÃÂ²ÃÂºÃÂµ, ÃÂ´ÃÂ°ÃÂµÃ‘â€šÃ‘ÂÃ‘Â ÃÂ¿ÃÂ¾...</t>
  </si>
  <si>
    <t>Fracture Mechanics, CINT, KCALC, Crack Growth, Crack Object, ANSYS Mechanical, ANSYS Workbench</t>
  </si>
  <si>
    <t>noaHzFkIbYU</t>
  </si>
  <si>
    <t>Lesson_VL1309_Fracture Mechanics Simulation Methods Part 4</t>
  </si>
  <si>
    <t>https://www.youtube.com/watch?v=pu5K52EW7Wc</t>
  </si>
  <si>
    <t>https://i.ytimg.com/vi/pu5K52EW7Wc/hqdefault.jpg?sqp=-oaymwEZCPYBEIoBSFXyq4qpAwsIARUAAIhCGAFwAQ==&amp;rs=AOn4CLAGCl7rgBGLRnhn1DyrsGMn-pkWXQ</t>
  </si>
  <si>
    <t>Ãâ€™ÃÂ¸ÃÂ´ÃÂµÃÂ¾-Ã‘Æ’Ã‘â‚¬ÃÂ¾ÃÂº VL1309. ÃÅ“ÃÂ¾ÃÂ´ÃÂµÃÂ»ÃÂ¸Ã‘â‚¬ÃÂ¾ÃÂ²ÃÂ°ÃÂ½ÃÂ¸ÃÂµ Ã‘â‚¬ÃÂ¾Ã‘ÂÃ‘â€šÃÂ° Ã‘â€šÃ‘â‚¬ÃÂµÃ‘â€°ÃÂ¸ÃÂ½ ÃÂ¸ ÃÂ¿Ã‘â‚¬ÃÂ¸ÃÂ¼ÃÂµÃÂ½ÃÂµÃÂ½ÃÂ¸ÃÂµ ÃÂ¼ÃÂµÃ‘â€šÃÂ¾ÃÂ´ÃÂ¾ÃÂ² ÃÂ¼ÃÂµÃ‘â€¦ÃÂ°ÃÂ½ÃÂ¸ÃÂºÃÂ¸ Ã‘â‚¬ÃÂ°ÃÂ·Ã‘â‚¬Ã‘Æ’Ã‘Ë†ÃÂµÃÂ½ÃÂ¸Ã‘Â ÃÂ² ANSYS Mechanical 14.5 ÃÂ§ÃÂ°Ã‘ÂÃ‘â€šÃ‘Å’ 4. ÃÅ¸Ã‘â‚¬ÃÂ°ÃÂºÃ‘â€šÃÂ¸Ã‘â€¡ÃÂµÃ‘ÂÃÂºÃÂ¸ÃÂ¹ ÃÂ¿Ã‘â‚¬ÃÂ¸ÃÂ¼ÃÂµÃ‘â‚¬. ÃÅ¾ÃÂ¿Ã‘â‚¬ÃÂµÃÂ´ÃÂµÃÂ»ÃÂµÃÂ½ÃÂ¸ÃÂµ ÃÂ¿ÃÂ°Ã‘â‚¬ÃÂ°...</t>
  </si>
  <si>
    <t>ansys mechanical, fracture mechanical, crack object, crack front, crack coordinate system, bonded contact, shear traction</t>
  </si>
  <si>
    <t>pu5K52EW7Wc</t>
  </si>
  <si>
    <t>Everywhere Product Promise new sound version 3</t>
  </si>
  <si>
    <t>https://www.youtube.com/watch?v=vl_hpTSa0Pw</t>
  </si>
  <si>
    <t>https://i.ytimg.com/vi/vl_hpTSa0Pw/hqdefault.jpg?sqp=-oaymwEZCPYBEIoBSFXyq4qpAwsIARUAAIhCGAFwAQ==&amp;rs=AOn4CLA_-6JxoJI7ZmluMyXtjUENZjU8HA</t>
  </si>
  <si>
    <t>vl_hpTSa0Pw</t>
  </si>
  <si>
    <t>Lesson_VL1311_Analysis of an Adhesive Joint in DesignLife</t>
  </si>
  <si>
    <t>https://www.youtube.com/watch?v=JjnF0jlWZpI</t>
  </si>
  <si>
    <t>https://i.ytimg.com/vi/JjnF0jlWZpI/hqdefault.jpg?sqp=-oaymwEZCPYBEIoBSFXyq4qpAwsIARUAAIhCGAFwAQ==&amp;rs=AOn4CLBbgbESC-IAKPkTOAKv-cd4_niK8A</t>
  </si>
  <si>
    <t>Ãâ€™ÃÂ¸ÃÂ´ÃÂµÃÂ¾-Ã‘Æ’Ã‘â‚¬ÃÂ¾ÃÂº VL1311. ÃÂÃÂ½ÃÂ°ÃÂ»ÃÂ¸ÃÂ· Ã‘Æ’Ã‘ÂÃ‘â€šÃÂ°ÃÂ»ÃÂ¾Ã‘ÂÃ‘â€šÃÂ½ÃÂ¾ÃÂ¹ ÃÂ´ÃÂ¾ÃÂ»ÃÂ³ÃÂ¾ÃÂ²ÃÂµÃ‘â€¡ÃÂ½ÃÂ¾Ã‘ÂÃ‘â€šÃÂ¸ ÃÂºÃÂ»ÃÂµÃÂµÃÂ½ÃÂ¾ÃÂ³ÃÂ¾ Ã‘ÂÃÂ¾ÃÂµÃÂ´ÃÂ¸ÃÂ½ÃÂµÃÂ½ÃÂ¸Ã‘Â ÃÂ² ANSYS nCode DesignLife 14.5 Ãâ€™ ÃÂ´ÃÂ°ÃÂ½ÃÂ½ÃÂ¾ÃÂ¼ ÃÂ²ÃÂ¸ÃÂ´ÃÂµÃÂ¾-Ã‘Æ’Ã‘â‚¬ÃÂ¾ÃÂºÃÂµ Ã‘â‚¬ÃÂ°Ã‘ÂÃ‘ÂÃÂ¼ÃÂ°Ã‘â€šÃ‘â‚¬ÃÂ¸ÃÂ²ÃÂ°Ã‘Å½Ã‘â€šÃ‘ÂÃ‘Â ÃÂ¿Ã‘â‚¬ÃÂ¾ÃÂ±ÃÂ»ÃÂµÃÂ¼Ã‘â€¹ Ã‘â‚¬ÃÂ°Ã‘ÂÃ‘â€¡ÃÂµÃ‘â€šÃÂ° Ã‘Æ’...</t>
  </si>
  <si>
    <t>LIMFOG, adhesive joint, J-integral, Safety Factor, TimeSeriesGenerator, sandwich panel, top shell surface, bottom shell surface, adhesive bond, strain energy...</t>
  </si>
  <si>
    <t>JjnF0jlWZpI</t>
  </si>
  <si>
    <t>Lesson_VL1310_Fatigue Analysis Short Fibre Composite</t>
  </si>
  <si>
    <t>https://www.youtube.com/watch?v=zjk0n3E0vCc</t>
  </si>
  <si>
    <t>https://i.ytimg.com/vi/zjk0n3E0vCc/hqdefault.jpg?sqp=-oaymwEZCPYBEIoBSFXyq4qpAwsIARUAAIhCGAFwAQ==&amp;rs=AOn4CLBd3n5hW2bML5GwmkGiHzL396dqdg</t>
  </si>
  <si>
    <t>Ãâ€™ÃÂ¸ÃÂ´ÃÂµÃÂ¾-Ã‘Æ’Ã‘â‚¬ÃÂ¾ÃÂº VL1310. ÃÂÃÂ½ÃÂ°ÃÂ»ÃÂ¸ÃÂ· Ã‘Æ’Ã‘ÂÃ‘â€šÃÂ°ÃÂ»ÃÂ¾Ã‘ÂÃ‘â€šÃÂ½ÃÂ¾ÃÂ¹ ÃÂ´ÃÂ¾ÃÂ»ÃÂ³ÃÂ¾ÃÂ²ÃÂµÃ‘â€¡ÃÂ½ÃÂ¾Ã‘ÂÃ‘â€šÃÂ¸ ÃÂºÃÂ¾ÃÂ¼ÃÂ¿ÃÂ¾ÃÂ·ÃÂ¸Ã‘â€ ÃÂ¸ÃÂ¾ÃÂ½ÃÂ½Ã‘â€¹Ã‘â€¦ ÃÂ¼ÃÂ°Ã‘â€šÃÂµÃ‘â‚¬ÃÂ¸ÃÂ°ÃÂ»ÃÂ¾ÃÂ² Ã‘Â ÃÂºÃÂ¾Ã‘â‚¬ÃÂ¾Ã‘â€šÃÂºÃÂ¸ÃÂ¼ÃÂ¸ ÃÂ°Ã‘â‚¬ÃÂ¼ÃÂ¸Ã‘â‚¬Ã‘Æ’Ã‘Å½Ã‘â€°ÃÂ¸ÃÂ¼ÃÂ¸ ÃÂ²ÃÂ¾ÃÂ»ÃÂ¾ÃÂºÃÂ½ÃÂ°ÃÂ¼ÃÂ¸ ÃÂ² ANSYS nCode DesignLife 14.5 Ãâ€™ ÃÂ´ÃÂ°ÃÂ½ÃÂ½ÃÂ¾ÃÂ¼ ÃÂ¿Ã‘â‚¬ÃÂ¸ÃÂ¼ÃÂµÃ‘â‚¬...</t>
  </si>
  <si>
    <t>ansys ncode, designlife, stress-life, strain-life, SN, EN, TMF-failure, creep Chaboche, Larson-Miller, oxidation, durability, limit, life, damage, short fibr...</t>
  </si>
  <si>
    <t>zjk0n3E0vCc</t>
  </si>
  <si>
    <t>Lesson_VL1308_Fracture Mechanics Simulation Methods Part 3</t>
  </si>
  <si>
    <t>https://www.youtube.com/watch?v=aiQM2Vsta_k</t>
  </si>
  <si>
    <t>https://i.ytimg.com/vi/aiQM2Vsta_k/hqdefault.jpg?sqp=-oaymwEZCPYBEIoBSFXyq4qpAwsIARUAAIhCGAFwAQ==&amp;rs=AOn4CLDb0dVOMNwzKwls-XCfGqP-9n5k3w</t>
  </si>
  <si>
    <t>Ãâ€™ÃÂ¸ÃÂ´ÃÂµÃÂ¾-Ã‘Æ’Ã‘â‚¬ÃÂ¾ÃÂº VL1308. ÃÅ“ÃÂ¾ÃÂ´ÃÂµÃÂ»ÃÂ¸Ã‘â‚¬ÃÂ¾ÃÂ²ÃÂ°ÃÂ½ÃÂ¸ÃÂµ Ã‘â‚¬ÃÂ¾Ã‘ÂÃ‘â€šÃÂ° Ã‘â€šÃ‘â‚¬ÃÂµÃ‘â€°ÃÂ¸ÃÂ½ ÃÂ¸ ÃÂ¿Ã‘â‚¬ÃÂ¸ÃÂ¼ÃÂµÃÂ½ÃÂµÃÂ½ÃÂ¸ÃÂµ ÃÂ¼ÃÂµÃ‘â€šÃÂ¾ÃÂ´ÃÂ¾ÃÂ² ÃÂ¼ÃÂµÃ‘â€¦ÃÂ°ÃÂ½ÃÂ¸ÃÂºÃÂ¸ Ã‘â‚¬ÃÂ°ÃÂ·Ã‘â‚¬Ã‘Æ’Ã‘Ë†ÃÂµÃÂ½ÃÂ¸Ã‘Â ÃÂ² ANSYS Mechanical 14.5 ÃÂ§ÃÂ°Ã‘ÂÃ‘â€šÃ‘Å’ 3. ÃÅ“ÃÂ¾ÃÂ´ÃÂµÃÂ»ÃÂ¸ Ã‘â‚¬ÃÂ°ÃÂ·Ã‘â‚¬Ã‘Æ’Ã‘Ë†ÃÂµÃÂ½ÃÂ¸Ã‘Â. Ãâ€™ Ã‘â€šÃ‘â‚¬ÃÂµÃ‘â€šÃ‘Å’ÃÂµÃÂ¹ Ã‘â€¡ÃÂ°Ã‘ÂÃ‘â€šÃÂ¸ Ã‘â€ ÃÂ¸...</t>
  </si>
  <si>
    <t>ansys mechanical, fracture mechanical, traction-separation low, delamination, interface element, bonded contact, shear traction, Garson, Mallins, Mechanics (...</t>
  </si>
  <si>
    <t>aiQM2Vsta_k</t>
  </si>
  <si>
    <t>Lesson_VL1307_Fracture Mechanics Simulation Methods Part 2</t>
  </si>
  <si>
    <t>https://www.youtube.com/watch?v=q6yvhW2UWgY</t>
  </si>
  <si>
    <t>https://i.ytimg.com/vi/q6yvhW2UWgY/hqdefault.jpg?sqp=-oaymwEZCPYBEIoBSFXyq4qpAwsIARUAAIhCGAFwAQ==&amp;rs=AOn4CLBlnV67Rr3TLODxJXyyKxmAliL5eA</t>
  </si>
  <si>
    <t>Ãâ€™ÃÂ¸ÃÂ´ÃÂµÃÂ¾-Ã‘Æ’Ã‘â‚¬ÃÂ¾ÃÂº VL1307. ÃÅ“ÃÂ¾ÃÂ´ÃÂµÃÂ»ÃÂ¸Ã‘â‚¬ÃÂ¾ÃÂ²ÃÂ°ÃÂ½ÃÂ¸ÃÂµ Ã‘â‚¬ÃÂ¾Ã‘ÂÃ‘â€šÃÂ° Ã‘â€šÃ‘â‚¬ÃÂµÃ‘â€°ÃÂ¸ÃÂ½ ÃÂ¸ ÃÂ¿Ã‘â‚¬ÃÂ¸ÃÂ¼ÃÂµÃÂ½ÃÂµÃÂ½ÃÂ¸ÃÂµ ÃÂ¼ÃÂµÃ‘â€šÃÂ¾ÃÂ´ÃÂ¾ÃÂ² ÃÂ¼ÃÂµÃ‘â€¦ÃÂ°ÃÂ½ÃÂ¸ÃÂºÃÂ¸ Ã‘â‚¬ÃÂ°ÃÂ·Ã‘â‚¬Ã‘Æ’Ã‘Ë†ÃÂµÃÂ½ÃÂ¸Ã‘Â ÃÂ² ANSYS Mechanical 14.5 ÃÂ§ÃÂ°Ã‘ÂÃ‘â€šÃ‘Å’ 2. ÃÅ“ÃÂµÃ‘â€šÃÂ¾ÃÂ´ Cohesive Zone Material Model (C...</t>
  </si>
  <si>
    <t>ansys mechanical, fracture mechanical, czm, traction-separation low, delamination, interface element, bonded contact, czmesh, shear traction, Mechanics (Fiel...</t>
  </si>
  <si>
    <t>q6yvhW2UWgY</t>
  </si>
  <si>
    <t>Lesson_VL1305_Fracture Mechanics Simulation Methods Part 1</t>
  </si>
  <si>
    <t>https://www.youtube.com/watch?v=CPLAr4dcWTM</t>
  </si>
  <si>
    <t>https://i.ytimg.com/vi/CPLAr4dcWTM/hqdefault.jpg?sqp=-oaymwEZCPYBEIoBSFXyq4qpAwsIARUAAIhCGAFwAQ==&amp;rs=AOn4CLDdl5s0Hc70q93oVr057aiMH-BEHA</t>
  </si>
  <si>
    <t>Ãâ€™ÃÂ¸ÃÂ´ÃÂµÃÂ¾-Ã‘Æ’Ã‘â‚¬ÃÂ¾ÃÂº VL1305. ÃÅ“ÃÂ¾ÃÂ´ÃÂµÃÂ»ÃÂ¸Ã‘â‚¬ÃÂ¾ÃÂ²ÃÂ°ÃÂ½ÃÂ¸ÃÂµ Ã‘â‚¬ÃÂ¾Ã‘ÂÃ‘â€šÃÂ° Ã‘â€šÃ‘â‚¬ÃÂµÃ‘â€°ÃÂ¸ÃÂ½ ÃÂ¸ ÃÂ¿Ã‘â‚¬ÃÂ¸ÃÂ¼ÃÂµÃÂ½ÃÂµÃÂ½ÃÂ¸ÃÂµ ÃÂ¼ÃÂµÃ‘â€šÃÂ¾ÃÂ´ÃÂ¾ÃÂ² ÃÂ¼ÃÂµÃ‘â€¦ÃÂ°ÃÂ½ÃÂ¸ÃÂºÃÂ¸ Ã‘â‚¬ÃÂ°ÃÂ·Ã‘â‚¬Ã‘Æ’Ã‘Ë†ÃÂµÃÂ½ÃÂ¸Ã‘Â ÃÂ² ANSYS Mechanical 14.5 ÃÂ§ÃÂ°Ã‘ÂÃ‘â€šÃ‘Å’ 1. ÃÅ“ÃÂµÃ‘â€šÃÂ¾ÃÂ´ VCCT ÃÅ¸ÃÂµÃ‘â‚¬ÃÂ²ÃÂ°Ã‘Â Ã‘â€¡ÃÂ°Ã‘ÂÃ‘â€šÃ‘Å’ Ã‘â€ ÃÂ¸ÃÂºÃÂ»ÃÂ° ÃÂ²ÃÂ¸ÃÂ´ÃÂµÃÂ¾Ã‘Æ’Ã‘â‚¬...</t>
  </si>
  <si>
    <t>ansys mechanical, fracture mechanical, sifs, J-integral, crack front, crack front node component, fracture criterion, total energy-release rate, Mechanics (F...</t>
  </si>
  <si>
    <t>CPLAr4dcWTM</t>
  </si>
  <si>
    <t>Lesson_VL1225_Creating Project Schematic in ANSYS WB SDK C++</t>
  </si>
  <si>
    <t>https://www.youtube.com/watch?v=3Y8UDby2lps</t>
  </si>
  <si>
    <t>https://i.ytimg.com/vi/3Y8UDby2lps/hqdefault.jpg?sqp=-oaymwEZCPYBEIoBSFXyq4qpAwsIARUAAIhCGAFwAQ==&amp;rs=AOn4CLAcqmnDmgb0yvj-cMCZntiybRSdsw</t>
  </si>
  <si>
    <t>Ãâ€™ÃÂ¸ÃÂ´ÃÂµÃÂ¾-Ã‘Æ’Ã‘â‚¬ÃÂ¾ÃÂº VL1225. ÃÂ¡ÃÂ¾ÃÂ·ÃÂ´ÃÂ°ÃÂ½ÃÂ¸ÃÂµ Ã‘ÂÃÂ¾ÃÂ±Ã‘ÂÃ‘â€šÃÂ²ÃÂµÃÂ½ÃÂ½Ã‘â€¹Ã‘â€¦ Ã‘â‚¬ÃÂ°Ã‘ÂÃ‘â€¡ÃÂµÃ‘â€šÃÂ½Ã‘â€¹Ã‘â€¦ Ã‘Ë†ÃÂ°ÃÂ±ÃÂ»ÃÂ¾ÃÂ½ÃÂ¾ÃÂ² ANSYS Workbench Ã‘Â ÃÂ¸Ã‘ÂÃÂ¿ÃÂ¾ÃÂ»Ã‘Å’ÃÂ·ÃÂ¾ÃÂ²ÃÂ°ÃÂ½ÃÂ¸ÃÂµÃÂ¼ Ã‘ÂÃÂ¿ÃÂµÃ‘â€ ÃÂ¸ÃÂ°ÃÂ»ÃÂ¸ÃÂ·ÃÂ¸Ã‘â‚¬ÃÂ¾ÃÂ²ÃÂ°ÃÂ½ÃÂ½ÃÂ¾ÃÂ³ÃÂ¾ ÃÂ½ÃÂ°ÃÂ±ÃÂ¾Ã‘â‚¬ÃÂ° ÃÂ¿Ã‘â‚¬ÃÂ¾ÃÂ³Ã‘â‚¬ÃÂ°ÃÂ¼ÃÂ¼ÃÂ½Ã‘â€¹Ã‘â€¦ ÃÂ¸ÃÂ½Ã‘ÂÃ‘â€šÃ‘â‚¬Ã‘Æ’ÃÂ¼ÃÂµÃÂ½Ã‘â€šÃÂ¾ÃÂ² ANSYS WB SDK ...</t>
  </si>
  <si>
    <t>ansys, workbench, sdk, c++, Visual, Studio, 2008, project, schematic, framework, C++, Builder</t>
  </si>
  <si>
    <t>3Y8UDby2lps</t>
  </si>
  <si>
    <t>Lesson_VL1226_nCode_8.0_Using nCode DesignLife 8.0 for analysing crack growth in oil pipelines</t>
  </si>
  <si>
    <t>https://www.youtube.com/watch?v=LcXDJ9N-LwM</t>
  </si>
  <si>
    <t>https://i.ytimg.com/vi/LcXDJ9N-LwM/hqdefault.jpg?sqp=-oaymwEZCPYBEIoBSFXyq4qpAwsIARUAAIhCGAFwAQ==&amp;rs=AOn4CLCcBVc2P90flloga2hBfgzyL22Yiw</t>
  </si>
  <si>
    <t>Ãâ€™ÃÂ¸ÃÂ´ÃÂµÃÂ¾-Ã‘Æ’Ã‘â‚¬ÃÂ¾ÃÂº VL1226 ÃÅ¸Ã‘â‚¬ÃÂ¸ÃÂ¼ÃÂµÃÂ½ÃÂµÃÂ½ÃÂ¸ÃÂµ nCode DesignLife 8.0 (Crack Growth Analysis) ÃÂ´ÃÂ»Ã‘Â ÃÂ°ÃÂ½ÃÂ°ÃÂ»ÃÂ¸ÃÂ·ÃÂ° Ã‘â‚¬ÃÂ¾Ã‘ÂÃ‘â€šÃÂ° ÃÂ¸ Ã‘â‚¬ÃÂ°Ã‘ÂÃÂ¿Ã‘â‚¬ÃÂ¾Ã‘ÂÃ‘â€šÃ‘â‚¬ÃÂ°ÃÂ½ÃÂµÃÂ½ÃÂ¸Ã‘Â Ã‘â€šÃ‘â‚¬ÃÂµÃ‘â€°ÃÂ¸ÃÂ½ ÃÂ² ÃÂ¼ÃÂ°ÃÂ³ÃÂ¸Ã‘ÂÃ‘â€šÃ‘â‚¬ÃÂ°ÃÂ»Ã‘Å’ÃÂ½Ã‘â€¹Ã‘â€¦ ÃÂ½ÃÂµÃ‘â€žÃ‘â€šÃÂµ- ÃÂ¸ ÃÂ³ÃÂ°ÃÂ·ÃÂ¾ÃÂ¿Ã‘â‚¬ÃÂ¾ÃÂ²ÃÂ¾ÃÂ´ÃÂ°Ã‘â€¦. Ãâ€™...</t>
  </si>
  <si>
    <t>ansys, ncode, designlife, stress-life, strain-life, SN, EN, TMF-failure, creep, Chaboche, Larson-Miller, oxidation, durability, limit, life, damage</t>
  </si>
  <si>
    <t>LcXDJ9N-LwM</t>
  </si>
  <si>
    <t>Lesson_13_nCode_8.0_Using Named Selections in ANSYS DesignLife.mp4</t>
  </si>
  <si>
    <t>https://www.youtube.com/watch?v=Vl2wdYrWRT8</t>
  </si>
  <si>
    <t>https://i.ytimg.com/vi/Vl2wdYrWRT8/hqdefault.jpg?sqp=-oaymwEZCPYBEIoBSFXyq4qpAwsIARUAAIhCGAFwAQ==&amp;rs=AOn4CLBGWK4ja44keXU5gcKIc8jTRfYgtg</t>
  </si>
  <si>
    <t>Ãâ€™ÃÂ¸ÃÂ´ÃÂµÃÂ¾-Ã‘Æ’Ã‘â‚¬ÃÂ¾ÃÂº Ã¢â€žâ€“13. ÃÅ¸Ã‘â‚¬ÃÂ¸ÃÂ¼ÃÂµÃÂ½ÃÂµÃÂ½ÃÂ¸ÃÂµ Name Selections ÃÂ² ANSYS nCode DesignLife 8.0. Ãâ€™ ÃÂ´ÃÂ°ÃÂ½ÃÂ½ÃÂ¾ÃÂ¼ ÃÂ¿Ã‘â‚¬ÃÂ¸ÃÂ¼ÃÂµÃ‘â‚¬ÃÂµ Ã‘â‚¬ÃÂ°Ã‘ÂÃ‘ÂÃÂ¼ÃÂ°Ã‘â€šÃ‘â‚¬ÃÂ¸ÃÂ²ÃÂ°ÃÂµÃ‘â€šÃ‘ÂÃ‘Â ÃÂ²ÃÂ¾ÃÂ¿Ã‘â‚¬ÃÂ¾Ã‘Â ÃÂ·ÃÂ°ÃÂ´ÃÂ°ÃÂ½ÃÂ¸Ã‘Â Ã‘ÂÃÂ¿ÃÂµÃ‘â€ ÃÂ¸ÃÂ°ÃÂ»Ã‘Å’ÃÂ½Ã‘â€¹Ã‘â€¦ Ã‘ÂÃÂ²ÃÂ¾ÃÂ¹Ã‘ÂÃ‘â€šÃÂ² ÃÂ¼ÃÂ°Ã‘â€šÃÂµÃ‘â‚¬ÃÂ¸ÃÂ°ÃÂ»ÃÂ° ÃÂ² Work...</t>
  </si>
  <si>
    <t>Vl2wdYrWRT8</t>
  </si>
  <si>
    <t>Lesson_12_nCode_8.0_Performing an Isothermal Fatigue Prediction in ANSYS DesignLife.mp4</t>
  </si>
  <si>
    <t>https://www.youtube.com/watch?v=6of_rZwqDv0</t>
  </si>
  <si>
    <t>https://i.ytimg.com/vi/6of_rZwqDv0/hqdefault.jpg?sqp=-oaymwEZCPYBEIoBSFXyq4qpAwsIARUAAIhCGAFwAQ==&amp;rs=AOn4CLA4ljLCJBJP_1nCKSnZ3vbfyB-gZA</t>
  </si>
  <si>
    <t>Ãâ€™ÃÂ¸ÃÂ´ÃÂµÃÂ¾-Ã‘Æ’Ã‘â‚¬ÃÂ¾ÃÂº Ã¢â€žâ€“12. Ãâ€™Ã‘â€¹Ã‘ÂÃÂ¾ÃÂºÃÂ¾Ã‘â€šÃÂµÃÂ¼ÃÂ¿ÃÂµÃ‘â‚¬ÃÂ°Ã‘â€šÃ‘Æ’Ã‘â‚¬ÃÂ½ÃÂ°Ã‘Â Ã‘Æ’Ã‘ÂÃ‘â€šÃÂ°ÃÂ»ÃÂ¾Ã‘ÂÃ‘â€šÃÂ½ÃÂ°Ã‘Â ÃÂ´ÃÂ¾ÃÂ»ÃÂ³ÃÂ¾ÃÂ²ÃÂµÃ‘â€¡ÃÂ½ÃÂ¾Ã‘ÂÃ‘â€šÃ‘Å’ Ã‘Â Ã‘Æ’Ã‘â€¡ÃÂµÃ‘â€šÃÂ¾ÃÂ¼ ÃÂ¼ÃÂ¾ÃÂ´ÃÂµÃÂ»ÃÂµÃÂ¹ ÃÂ¿ÃÂ¾ÃÂ»ÃÂ·Ã‘Æ’Ã‘â€¡ÃÂµÃ‘ÂÃ‘â€šÃÂ¸ ÃÂ² ANSYS nCode DesignLIfe 8.0. ÃÂ ÃÂ°Ã‘ÂÃ‘ÂÃÂ¼ÃÂ°Ã‘â€šÃ‘â‚¬ÃÂ¸ÃÂ²ÃÂ°ÃÂµÃ‘â€šÃ‘ÂÃ‘Â ÃÂ¼ÃÂµÃ‘â€šÃÂ¾ÃÂ´ÃÂ¸ÃÂºÃÂ° ÃÂ°ÃÂ½ÃÂ°ÃÂ»ÃÂ¸ÃÂ·ÃÂ° Ã‘Æ’Ã‘ÂÃ‘â€šÃÂ°...</t>
  </si>
  <si>
    <t>6of_rZwqDv0</t>
  </si>
  <si>
    <t>Lesson_11_nCode_8.0_High Temperature Fatigue with Creep Models_Part1</t>
  </si>
  <si>
    <t>https://www.youtube.com/watch?v=KJ8ELhWRA4w</t>
  </si>
  <si>
    <t>https://i.ytimg.com/vi/KJ8ELhWRA4w/hqdefault.jpg?sqp=-oaymwEZCPYBEIoBSFXyq4qpAwsIARUAAIhCGAFwAQ==&amp;rs=AOn4CLDngR4s3NAmAuJHaBFNtrvv_Hy0lg</t>
  </si>
  <si>
    <t>Ãâ€™ÃÂ¸ÃÂ´ÃÂµÃÂ¾-Ã‘Æ’Ã‘â‚¬ÃÂ¾ÃÂº Ã¢â€žâ€“11. Ãâ€™Ã‘â€¹Ã‘ÂÃÂ¾ÃÂºÃÂ¾Ã‘â€šÃÂµÃÂ¼ÃÂ¿ÃÂµÃ‘â‚¬ÃÂ°Ã‘â€šÃ‘Æ’Ã‘â‚¬ÃÂ½ÃÂ°Ã‘Â Ã‘Æ’Ã‘ÂÃ‘â€šÃÂ°ÃÂ»ÃÂ¾Ã‘ÂÃ‘â€šÃÂ½ÃÂ°Ã‘Â ÃÂ´ÃÂ¾ÃÂ»ÃÂ³ÃÂ¾ÃÂ²ÃÂµÃ‘â€¡ÃÂ½ÃÂ¾Ã‘ÂÃ‘â€šÃ‘Å’ Ã‘Â Ã‘Æ’Ã‘â€¡ÃÂµÃ‘â€šÃÂ¾ÃÂ¼ ÃÂ¼ÃÂ¾ÃÂ´ÃÂµÃÂ»ÃÂµÃÂ¹ ÃÂ¿ÃÂ¾ÃÂ»ÃÂ·Ã‘Æ’Ã‘â€¡ÃÂµÃ‘ÂÃ‘â€šÃÂ¸ ÃÂ² ANSYS nCode DesignLIfe 8.0. ÃÂ ÃÂ°Ã‘ÂÃ‘ÂÃÂ¼ÃÂ°Ã‘â€šÃ‘â‚¬ÃÂ¸ÃÂ²ÃÂ°ÃÂµÃ‘â€šÃ‘ÂÃ‘Â ÃÂ¼ÃÂµÃ‘â€šÃÂ¾ÃÂ´ÃÂ¸ÃÂºÃÂ° ÃÂ°ÃÂ½ÃÂ°ÃÂ»ÃÂ¸ÃÂ·ÃÂ° Ã‘Æ’Ã‘ÂÃ‘â€šÃÂ°...</t>
  </si>
  <si>
    <t>KJ8ELhWRA4w</t>
  </si>
  <si>
    <t>Lesson 10_nCode_8.0_Creating an Equivalent Damage Constant Amplitude Test.mp4</t>
  </si>
  <si>
    <t>https://www.youtube.com/watch?v=O-dllnn2s1I</t>
  </si>
  <si>
    <t>https://i.ytimg.com/vi/O-dllnn2s1I/hqdefault.jpg?sqp=-oaymwEZCPYBEIoBSFXyq4qpAwsIARUAAIhCGAFwAQ==&amp;rs=AOn4CLBQBmiK9ZiY8nVaB6BFWRI9ZRB7Qg</t>
  </si>
  <si>
    <t>Ãâ€™ÃÂ¸ÃÂ´ÃÂµÃÂ¾-Ã‘Æ’Ã‘â‚¬ÃÂ¾ÃÂº Ã¢â€žâ€“ 10. ÃÅ“ÃÂ¾ÃÂ´ÃÂµÃÂ»ÃÂ¸Ã‘â‚¬ÃÂ¾ÃÂ²ÃÂ°ÃÂ½ÃÂ¸ÃÂµ Ã‘ÂÃÂºÃÂ²ÃÂ¸ÃÂ²ÃÂ°ÃÂ»ÃÂµÃÂ½Ã‘â€šÃÂ½Ã‘â€¹Ã‘â€¦ Ã‘â€ ÃÂ¸ÃÂºÃÂ»ÃÂ¸Ã‘â€¡ÃÂµÃ‘ÂÃÂºÃÂ¸Ã‘â€¦ ÃÂ¸Ã‘ÂÃÂ¿Ã‘â€¹Ã‘â€šÃÂ°ÃÂ½ÃÂ¸ÃÂ¹ ÃÂ½ÃÂ° Ã‘â‚¬ÃÂ°ÃÂ·Ã‘â‚¬Ã‘Æ’Ã‘Ë†ÃÂµÃÂ½ÃÂ¸ÃÂµ ÃÂ¿Ã‘â‚¬ÃÂ¸ ÃÂ¿ÃÂ¾Ã‘ÂÃ‘â€šÃÂ¾Ã‘ÂÃÂ½ÃÂ½ÃÂ¾ÃÂ¹ ÃÂ°ÃÂ¼ÃÂ¿ÃÂ»ÃÂ¸Ã‘â€šÃ‘Æ’ÃÂ´ÃÂµ Ã‘â€ ÃÂ¸ÃÂºÃÂ»ÃÂ° ÃÂ² ANSYS nCode DesignLife 8.0. Ãâ€™ ÃÂ´ÃÂ°ÃÂ½ÃÂ½ÃÂ¾ÃÂ¼ ÃÂ¿Ã‘â‚¬ÃÂ¸ÃÂ¼ÃÂµÃ‘â‚¬...</t>
  </si>
  <si>
    <t>ansys, ncode, designlife80, stress-life, strain-life, damage, amplitude, test, fracture, mechanics</t>
  </si>
  <si>
    <t>O-dllnn2s1I</t>
  </si>
  <si>
    <t>Lesson 9_nCode_8.0_Fatigue_Analysis_Removing Varying Mean from Data.mp4</t>
  </si>
  <si>
    <t>https://www.youtube.com/watch?v=MX2T_bRj5oY</t>
  </si>
  <si>
    <t>https://i.ytimg.com/vi/MX2T_bRj5oY/hqdefault.jpg?sqp=-oaymwEZCPYBEIoBSFXyq4qpAwsIARUAAIhCGAFwAQ==&amp;rs=AOn4CLDdMo8_ttPJ0IL-nbK6A4JoNESNIQ</t>
  </si>
  <si>
    <t>Ãâ€™ÃÂ¸ÃÂ´ÃÂµÃÂ¾-Ã‘Æ’Ã‘â‚¬ÃÂ¾ÃÂº Ã¢â€žâ€“ 9. ÃÅ¸Ã‘â‚¬ÃÂµÃÂ´ÃÂ²ÃÂ°Ã‘â‚¬ÃÂ¸Ã‘â€šÃÂµÃÂ»Ã‘Å’ÃÂ½ÃÂ¾ÃÂµ Ã‘â‚¬ÃÂµÃÂ´ÃÂ°ÃÂºÃ‘â€šÃÂ¸Ã‘â‚¬ÃÂ¾ÃÂ²ÃÂ°ÃÂ½ÃÂ¸ÃÂµ ÃÂ¸Ã‘ÂÃ‘â€¦ÃÂ¾ÃÂ´ÃÂ½Ã‘â€¹Ã‘â€¦ ÃÂ´ÃÂ°ÃÂ½ÃÂ½Ã‘â€¹Ã‘â€¦, ÃÂ¿ÃÂ¾ÃÂ»Ã‘Æ’Ã‘â€¡ÃÂµÃÂ½ÃÂ½Ã‘â€¹Ã‘â€¦ ÃÂ² Ã‘â‚¬ÃÂµÃÂ·Ã‘Æ’ÃÂ»Ã‘Å’Ã‘â€šÃÂ°Ã‘â€šÃÂµ Ã‘â€šÃÂµÃÂ½ÃÂ·ÃÂ¾ÃÂ¼ÃÂµÃ‘â€šÃ‘â‚¬ÃÂ¸Ã‘â‚¬ÃÂ¾ÃÂ²ÃÂ°ÃÂ½ÃÂ¸Ã‘Â Ã‘â‚¬ÃÂµÃÂ°ÃÂ»Ã‘Å’ÃÂ½ÃÂ¾ÃÂ¹ ÃÂºÃÂ¾ÃÂ½Ã‘ÂÃ‘â€šÃ‘â‚¬Ã‘Æ’ÃÂºÃ‘â€ ÃÂ¸ÃÂ¸ Ã‘Â ÃÂ¿ÃÂ¾Ã‘ÂÃÂ»ÃÂµÃÂ´Ã‘Æ’Ã‘Å½Ã‘â€°ÃÂµÃÂ¹ Ã‘â€žÃÂ¸ÃÂ»Ã‘Å’Ã‘â€šÃ‘â‚¬ÃÂ°Ã‘â€ ÃÂ¸ÃÂµÃÂ¹ ÃÂ´Ã‘â‚¬ÃÂµÃÂ¹...</t>
  </si>
  <si>
    <t>ANSYS, nCode, DesignLife, 8.0, Workbench, 2.0, strain-life, stress-life, damage, fatigue, data, mean, analysis</t>
  </si>
  <si>
    <t>MX2T_bRj5oY</t>
  </si>
  <si>
    <t>Import to CFX Pre Lesson 1</t>
  </si>
  <si>
    <t>https://www.youtube.com/watch?v=-EULgzGucxk</t>
  </si>
  <si>
    <t>https://i.ytimg.com/vi/-EULgzGucxk/hqdefault.jpg?sqp=-oaymwEZCPYBEIoBSFXyq4qpAwsIARUAAIhCGAFwAQ==&amp;rs=AOn4CLBNrkZtrFnvGUfKXAnvR2lsen1NJg</t>
  </si>
  <si>
    <t>ÃÂ ÃÂ°Ã‘ÂÃ‘ÂÃÂ¼ÃÂ¾Ã‘â€šÃ‘â‚¬ÃÂµÃÂ½ÃÂ° ÃÂ¼ÃÂµÃ‘â€šÃÂ¾ÃÂ´ÃÂ¸ÃÂºÃÂ° ÃÂ¾ÃÂ±Ã‘â‚¬ÃÂ°Ã‘â€šÃÂ½ÃÂ¾ÃÂ¹ ÃÂ¿ÃÂµÃ‘â‚¬ÃÂµÃÂ´ÃÂ°Ã‘â€¡ÃÂ¸ ÃÂ´ÃÂ°ÃÂ½ÃÂ½Ã‘â€¹Ã‘â€¦ ÃÂ¸ÃÂ· ÃÂ¿Ã‘â‚¬ÃÂ¸ÃÂ»ÃÂ¾ÃÂ¶ÃÂµÃÂ½ÃÂ¸Ã‘Â Mechanical ÃÂ² ÃÂ¿Ã‘â‚¬ÃÂµÃÂ¿Ã‘â‚¬ÃÂ¾Ã‘â€ ÃÂµÃ‘ÂÃ‘ÂÃÂ¾Ã‘â‚¬ CFX-Pre ÃÂ´ÃÂ»Ã‘Â Ã‘â‚¬ÃÂµÃÂ°ÃÂ»ÃÂ¸ÃÂ·ÃÂ°Ã‘â€ ÃÂ¸ÃÂ¸ Ã‘â‚¬ÃÂ°Ã‘ÂÃ‘â€¡ÃÂµÃ‘â€šÃÂ° ÃÂ¿ÃÂ¾Ã‘â€šÃÂ¾ÃÂºÃÂ° Ã‘Â ÃÂ¿Ã‘â‚¬ÃÂµÃÂ´ÃÂ²ÃÂ°Ã‘â‚¬ÃÂ¸Ã‘â€šÃÂµÃÂ»Ã‘Å’ÃÂ½ÃÂ¾ÃÂ¹ ÃÂ´ÃÂµÃ‘â€žÃÂ¾Ã‘â‚¬ÃÂ¼ÃÂ°Ã‘â€ ÃÂ¸ÃÂµÃÂ¹ Ã‘â‚¬ÃÂ°Ã‘Â...</t>
  </si>
  <si>
    <t>ANSYS, CFX, Workbench, Mechanical, CFD, Computational Fluid Dynamics, FSI</t>
  </si>
  <si>
    <t>Lesson 8_nCode_7.0_Fatigue_Analysis_Using Advanced Edit to Configure a CAE Glyph</t>
  </si>
  <si>
    <t>https://www.youtube.com/watch?v=cJnbtRe3ZsQ</t>
  </si>
  <si>
    <t>https://i.ytimg.com/vi/cJnbtRe3ZsQ/hqdefault.jpg?sqp=-oaymwEZCPYBEIoBSFXyq4qpAwsIARUAAIhCGAFwAQ==&amp;rs=AOn4CLA8xIZIjiW7dtMP_jTQ9F1EVJLN2A</t>
  </si>
  <si>
    <t>Ãâ€™ÃÂ¸ÃÂ´ÃÂµÃÂ¾-Ã‘Æ’Ã‘â‚¬ÃÂ¾ÃÂº Ã¢â€žâ€“8. ÃÂ ÃÂ°Ã‘ÂÃ‘Ë†ÃÂ¸Ã‘â‚¬ÃÂµÃÂ½ÃÂ½ÃÂ¾ÃÂµ Ã‘â‚¬ÃÂµÃÂ´ÃÂ°ÃÂºÃ‘â€šÃÂ¸Ã‘â‚¬ÃÂ¾ÃÂ²ÃÂ°ÃÂ½ÃÂ¸ÃÂµ Ã‘â‚¬ÃÂ°Ã‘ÂÃ‘â€¡ÃÂµÃ‘â€šÃÂ½Ã‘â€¹Ã‘â€¦ CAE-Ã‘Ë†ÃÂ°ÃÂ±ÃÂ»ÃÂ¾ÃÂ½ÃÂ¾ÃÂ². Ãâ€™ ÃÂ´ÃÂ°ÃÂ½ÃÂ½ÃÂ¾ÃÂ¼ ÃÂ²ÃÂ¸ÃÂ´ÃÂµÃÂ¾-Ã‘Æ’Ã‘â‚¬ÃÂ¾ÃÂºÃÂµ ÃÂ¸ÃÂ·ÃÂ»ÃÂ°ÃÂ³ÃÂ°ÃÂµÃ‘â€šÃ‘ÂÃ‘Â ÃÂ¼ÃÂµÃ‘â€šÃÂ¾ÃÂ´ÃÂ¸ÃÂºÃÂ° Ã‘ÂÃÂ¾ÃÂ·ÃÂ´ÃÂ°ÃÂ½ÃÂ¸Ã‘Â ÃÂ¿ÃÂ¾ÃÂ»Ã‘Å’ÃÂ·ÃÂ¾ÃÂ²ÃÂ°Ã‘â€šÃÂµÃÂ»Ã‘Å’Ã‘ÂÃÂºÃÂ¸Ã‘â€¦ Ã‘â‚¬ÃÂ°Ã‘ÂÃ‘â€¡ÃÂµÃ‘â€šÃÂ½Ã‘â€¹Ã‘â€¦ Ã‘Ë†ÃÂ°ÃÂ±ÃÂ»ÃÂ¾ÃÂ½ÃÂ¾ÃÂ²-Ã‘â‚¬ÃÂµÃ‘Ë†ÃÂ°Ã‘â€š...</t>
  </si>
  <si>
    <t>ANSYS, 13.0, nCode, DesignLIfe, 7.0, stress-life, strain-life, fatigue, structural, mechanical</t>
  </si>
  <si>
    <t>cJnbtRe3ZsQ</t>
  </si>
  <si>
    <t>Lesson 7_nCode_7.0_Fatigue_Analysis_Simple EN_HD</t>
  </si>
  <si>
    <t>https://www.youtube.com/watch?v=lfbHDjgbkiM</t>
  </si>
  <si>
    <t>https://i.ytimg.com/vi/lfbHDjgbkiM/hqdefault.jpg?sqp=-oaymwEZCPYBEIoBSFXyq4qpAwsIARUAAIhCGAFwAQ==&amp;rs=AOn4CLDqyz4RUjeLnydceCw9KNuPixOthg</t>
  </si>
  <si>
    <t>Ãâ€™ÃÂ¸ÃÂ´ÃÂµÃÂ¾-Ã‘Æ’Ã‘â‚¬ÃÂ¾ÃÂº Ã¢â€žâ€“7. Ãâ€™Ã‘â€¹ÃÂ¿ÃÂ¾ÃÂ»ÃÂ½ÃÂµÃÂ½ÃÂ¸ÃÂµ ÃÂ¿Ã‘â‚¬ÃÂ¾Ã‘ÂÃ‘â€šÃÂ¾ÃÂ³ÃÂ¾ ÃÂ°ÃÂ½ÃÂ°ÃÂ»ÃÂ¸ÃÂ·ÃÂ° Ã‘Æ’Ã‘ÂÃ‘â€šÃÂ°ÃÂ»ÃÂ¾Ã‘ÂÃ‘â€šÃÂ½ÃÂ¾ÃÂ¹ ÃÂ´ÃÂ¾ÃÂ»ÃÂ³ÃÂ¾ÃÂ²ÃÂµÃ‘â€¡ÃÂ½ÃÂ¾Ã‘ÂÃ‘â€šÃÂ¸ Ã‘â‚¬ÃÂ°ÃÂ¼Ã‘â€¹ ÃÂ³ÃÂ¾Ã‘â‚¬ÃÂ½ÃÂ¾ÃÂ³ÃÂ¾ ÃÂ²ÃÂµÃÂ»ÃÂ¾Ã‘ÂÃÂ¸ÃÂ¿ÃÂµÃÂ´ÃÂ° ÃÂ² ÃÂ·ÃÂ°ÃÂ²ÃÂ¸Ã‘ÂÃÂ¸ÃÂ¼ÃÂ¾Ã‘ÂÃ‘â€šÃÂ¸ ÃÂ¾Ã‘â€š Ã‘Æ’Ã‘â‚¬ÃÂ¾ÃÂ²ÃÂ½Ã‘Â ÃÂ´ÃÂµÃ‘â€žÃÂ¾Ã‘â‚¬ÃÂ¼ÃÂ°Ã‘â€ ÃÂ¸ÃÂ¹ (ÃÂ¼ÃÂ°ÃÂ»ÃÂ¾Ã‘â€ ÃÂ¸ÃÂºÃÂ»ÃÂ¾ÃÂ²ÃÂ°Ã‘Â Ã‘Æ’Ã‘ÂÃ‘â€šÃÂ°ÃÂ»ÃÂ¾Ã‘ÂÃ‘â€šÃ‘Å’). ÃÂÃÂ²Ã‘â€š...</t>
  </si>
  <si>
    <t>ANSYS, 13.0, nCode, DesignLIfe, 7.0, stress-life, strain-life, damage, life, structural, analysis, mechanical, hpc, cray</t>
  </si>
  <si>
    <t>lfbHDjgbkiM</t>
  </si>
  <si>
    <t>Lesson 6_nCode_7.0_Fatigue_Analysis_Simple SN_Part2_HD</t>
  </si>
  <si>
    <t>https://www.youtube.com/watch?v=OEpEDHEga0M</t>
  </si>
  <si>
    <t>https://i.ytimg.com/vi/OEpEDHEga0M/hqdefault.jpg?sqp=-oaymwEZCPYBEIoBSFXyq4qpAwsIARUAAIhCGAFwAQ==&amp;rs=AOn4CLDjzkdyytBXI5HdTsg_P6NRD1bIgg</t>
  </si>
  <si>
    <t>Ãâ€™ÃÂ¸ÃÂ´ÃÂµÃÂ¾-Ã‘Æ’Ã‘â‚¬ÃÂ¾ÃÂº Ã¢â€žâ€“6. ÃÂ§ÃÂ°Ã‘ÂÃ‘â€šÃ‘Å’ 2. Ãâ€™ ÃÂ´ÃÂ°ÃÂ½ÃÂ½ÃÂ¾ÃÂ¼ ÃÂ²ÃÂ¸ÃÂ´ÃÂµÃÂ¾-Ã‘Æ’Ã‘â‚¬ÃÂ¾ÃÂºÃÂµ ÃÂ±ÃÂ¾ÃÂ»ÃÂµÃÂµ ÃÂ¿ÃÂ¾ÃÂ´Ã‘â‚¬ÃÂ¾ÃÂ±ÃÂ½ÃÂ¾ ÃÂ¾Ã‘ÂÃÂ²ÃÂµÃ‘â€°ÃÂ°Ã‘Å½Ã‘â€šÃ‘ÂÃ‘Â ÃÂ²ÃÂ¾ÃÂ¿Ã‘â‚¬ÃÂ¾Ã‘ÂÃ‘â€¹ ÃÂ¿ÃÂ¾Ã‘ÂÃ‘â€šÃ‘â‚¬ÃÂ¾ÃÂµÃÂ½ÃÂ¸Ã‘Â Ã‘â‚¬ÃÂ°ÃÂ±ÃÂ¾Ã‘â€¡ÃÂ¸Ã‘â€¦ ÃÂ¿Ã‘â‚¬ÃÂ¾ÃÂµÃÂºÃ‘â€šÃÂ¾ÃÂ² ÃÂ´ÃÂ»Ã‘Â ÃÂ°ÃÂ½ÃÂ°ÃÂ»ÃÂ¸ÃÂ·ÃÂ° Ã‘Æ’Ã‘ÂÃ‘â€šÃÂ°ÃÂ»ÃÂ¾Ã‘ÂÃ‘â€šÃÂ½ÃÂ¾ÃÂ¹ ÃÂ´ÃÂ¾ÃÂ»ÃÂ³ÃÂ¾ÃÂ²ÃÂµÃ‘â€¡ÃÂ½ÃÂ¾Ã‘ÂÃ‘â€šÃÂ¸ ÃÂºÃÂ¾ÃÂ½Ã‘ÂÃ‘â€šÃ‘â‚¬Ã‘Æ’ÃÂºÃ‘â€ ÃÂ¸ÃÂ¹ ...</t>
  </si>
  <si>
    <t>ANSYS, 13.0, nCodeDesignLife, 7.0, stress-life, strain-life, damage, structural, mechanical</t>
  </si>
  <si>
    <t>OEpEDHEga0M</t>
  </si>
  <si>
    <t>Lesson 6_nCode_7.0_Fatigue_Analysis_Simple SN_Part1_HD</t>
  </si>
  <si>
    <t>https://www.youtube.com/watch?v=izyGMMNqxVU</t>
  </si>
  <si>
    <t>https://i.ytimg.com/vi/izyGMMNqxVU/hqdefault.jpg?sqp=-oaymwEZCPYBEIoBSFXyq4qpAwsIARUAAIhCGAFwAQ==&amp;rs=AOn4CLCT5am1_epSxd0TUvKLdapt56YFUQ</t>
  </si>
  <si>
    <t>Ãâ€™ÃÂ¸ÃÂ´ÃÂµÃÂ¾-Ã‘Æ’Ã‘â‚¬ÃÂ¾ÃÂº Ã¢â€žâ€“6. ÃÂ§ÃÂ°Ã‘ÂÃ‘â€šÃ‘Å’ 1. Ãâ€™ ÃÂ´ÃÂ°ÃÂ½ÃÂ½ÃÂ¾ÃÂ¼ ÃÂ²ÃÂ¸ÃÂ´ÃÂµÃÂ¾-Ã‘Æ’Ã‘â‚¬ÃÂ¾ÃÂºÃÂµ ÃÂ±ÃÂ¾ÃÂ»ÃÂµÃÂµ ÃÂ¿ÃÂ¾ÃÂ´Ã‘â‚¬ÃÂ¾ÃÂ±ÃÂ½ÃÂ¾ ÃÂ¾Ã‘ÂÃÂ²ÃÂµÃ‘â€°ÃÂ°Ã‘Å½Ã‘â€šÃ‘ÂÃ‘Â ÃÂ²ÃÂ¾ÃÂ¿Ã‘â‚¬ÃÂ¾Ã‘ÂÃ‘â€¹ ÃÂ¿ÃÂ¾Ã‘ÂÃ‘â€šÃ‘â‚¬ÃÂ¾ÃÂµÃÂ½ÃÂ¸Ã‘Â Ã‘â‚¬ÃÂ°ÃÂ±ÃÂ¾Ã‘â€¡ÃÂ¸Ã‘â€¦ ÃÂ¿Ã‘â‚¬ÃÂ¾ÃÂµÃÂºÃ‘â€šÃÂ¾ÃÂ² ÃÂ´ÃÂ»Ã‘Â ÃÂ°ÃÂ½ÃÂ°ÃÂ»ÃÂ¸ÃÂ·ÃÂ° Ã‘Æ’Ã‘ÂÃ‘â€šÃÂ°ÃÂ»ÃÂ¾Ã‘ÂÃ‘â€šÃÂ½ÃÂ¾ÃÂ¹ ÃÂ´ÃÂ¾ÃÂ»ÃÂ³ÃÂ¾ÃÂ²ÃÂµÃ‘â€¡ÃÂ½ÃÂ¾Ã‘ÂÃ‘â€šÃÂ¸ ÃÂºÃÂ¾ÃÂ½Ã‘ÂÃ‘â€šÃ‘â‚¬Ã‘Æ’ÃÂºÃ‘â€ ÃÂ¸ÃÂ¹ ...</t>
  </si>
  <si>
    <t>ANSYS, 13.0, nCode, DesignLIfe, 7.0, stress-life, strain-life, damage, mechanical, structural</t>
  </si>
  <si>
    <t>izyGMMNqxVU</t>
  </si>
  <si>
    <t>Lesson 5_nCode_7.0_Fatigue_Analysis_DesignExploration_HD</t>
  </si>
  <si>
    <t>https://www.youtube.com/watch?v=JNKIXLc817M</t>
  </si>
  <si>
    <t>https://i.ytimg.com/vi/JNKIXLc817M/hqdefault.jpg?sqp=-oaymwEZCPYBEIoBSFXyq4qpAwsIARUAAIhCGAFwAQ==&amp;rs=AOn4CLCRyhigB9PRds2D2wws48HqjKi6Yg</t>
  </si>
  <si>
    <t>Ãâ€™ÃÂ¸ÃÂ´ÃÂµÃÂ¾-Ã‘Æ’Ã‘â‚¬ÃÂ¾ÃÂº Ã¢â€žâ€“5. ÃÂ¡ÃÂ¾ÃÂ²ÃÂ¼ÃÂµÃ‘ÂÃ‘â€šÃÂ½ÃÂ¾ÃÂµ ÃÂ¿Ã‘â‚¬ÃÂ¸ÃÂ¼ÃÂµÃÂ½ÃÂµÃÂ½ÃÂ¸ÃÂµ Ã‘ÂÃÂ¿ÃÂµÃ‘â€ ÃÂ¸ÃÂ°ÃÂ»ÃÂ¸ÃÂ·ÃÂ¸Ã‘â‚¬ÃÂ¾ÃÂ²ÃÂ°ÃÂ½ÃÂ½ÃÂ¾ÃÂ³ÃÂ¾ ÃÂ¿Ã‘â‚¬ÃÂ¾ÃÂ³Ã‘â‚¬ÃÂ°ÃÂ¼ÃÂ¼ÃÂ½ÃÂ¾ÃÂ³ÃÂ¾ ÃÂ¿Ã‘â‚¬ÃÂ¸ÃÂ»ÃÂ¾ÃÂ¶ÃÂµÃÂ½ÃÂ¸Ã‘Â nCode DesignLife 7.0 ÃÂ¸ ÃÂ¼ÃÂ¾ÃÂ´Ã‘Æ’ÃÂ»Ã‘Â ÃÂ¿ÃÂ°Ã‘â‚¬ÃÂ°ÃÂ¼ÃÂµÃ‘â€šÃ‘â‚¬ÃÂ¸Ã‘â€¡ÃÂµÃ‘ÂÃÂºÃÂ¾ÃÂ¹ ÃÂ¾ÃÂ¿Ã‘â€šÃÂ¸ÃÂ¼ÃÂ¸ÃÂ·ÃÂ°Ã‘â€ ÃÂ¸ÃÂ¸ DesignXplorer. ÃÂÃÂ²Ã‘â€š...</t>
  </si>
  <si>
    <t>ANSYS, 13.0, Workbench, 2.0, nCode, DesighLife, 7.0, SN, EN, stress-life, strain-life</t>
  </si>
  <si>
    <t>JNKIXLc817M</t>
  </si>
  <si>
    <t>Lesson 4_nCode_7.0_Fatigue_Analysis_CrackGrowth_Part2_HD</t>
  </si>
  <si>
    <t>https://www.youtube.com/watch?v=Csm9JA5YWFU</t>
  </si>
  <si>
    <t>https://i.ytimg.com/vi/Csm9JA5YWFU/hqdefault.jpg?sqp=-oaymwEZCPYBEIoBSFXyq4qpAwsIARUAAIhCGAFwAQ==&amp;rs=AOn4CLATX92VuCTdldCrxvbc_fEAH0Lt3Q</t>
  </si>
  <si>
    <t>Ãâ€™ÃÂ¸ÃÂ´ÃÂµÃÂ¾-Ã‘Æ’Ã‘â‚¬ÃÂ¾ÃÂº Ã¢â€žâ€“4. ÃÂ§ÃÂ°Ã‘ÂÃ‘â€šÃ‘Å’ Ã¢â€žâ€“2 ÃÂÃÂ½ÃÂ°ÃÂ»ÃÂ¸ÃÂ· Ã‘Æ’Ã‘ÂÃ‘â€šÃÂ°ÃÂ»ÃÂ¾Ã‘ÂÃ‘â€šÃÂ½ÃÂ¾ÃÂ¹ ÃÂ´ÃÂ¾ÃÂ»ÃÂ³ÃÂ¾ÃÂ²ÃÂµÃ‘â€¡ÃÂ½ÃÂ¾Ã‘ÂÃ‘â€šÃÂ¸ ÃÂ´ÃÂµÃ‘â€šÃÂ°ÃÂ»ÃÂµÃÂ¹ ÃÂ¿Ã‘â‚¬ÃÂ¸ Ã‘â€ ÃÂ¸ÃÂºÃÂ»ÃÂ¸Ã‘â€¡ÃÂµÃ‘ÂÃÂºÃÂ¾ÃÂ¼ Ã‘â‚¬ÃÂ¾Ã‘ÂÃ‘â€šÃÂµ Ã‘â€šÃ‘â‚¬ÃÂµÃ‘â€°ÃÂ¸ÃÂ½ (c ÃÂ¸Ã‘ÂÃÂ¿ÃÂ¾ÃÂ»Ã‘Å’ÃÂ·ÃÂ¾ÃÂ²ÃÂ°ÃÂ½ÃÂ¸ÃÂµÃÂ¼ ÃÂ°ÃÂ½ÃÂ°ÃÂ»ÃÂ¸Ã‘â€šÃÂ¸Ã‘â€¡ÃÂµÃ‘ÂÃÂºÃÂ¸Ã‘â€¦ ÃÂ·ÃÂ°ÃÂºÃÂ¾ÃÂ½ÃÂ¾ÃÂ² Ã‘â‚¬ÃÂ¾Ã‘ÂÃ‘â€šÃÂ° ÃÂ¸ ÃÂ·ÃÂ°ÃÂ¼ÃÂµÃÂ´ÃÂ»ÃÂµÃÂ½ÃÂ¸Ã‘Â Ã‘â‚¬ÃÂ°ÃÂ·ÃÂ²...</t>
  </si>
  <si>
    <t>ANSYS, 13.0, Workbench, 2.0, nCode, DesignLife, 7.0, stress-life, strain-life, damage</t>
  </si>
  <si>
    <t>Csm9JA5YWFU</t>
  </si>
  <si>
    <t>Lesson 4_nCode_7.0_Fatigue_Analysis_CrackGrowth_Part1_HD</t>
  </si>
  <si>
    <t>https://www.youtube.com/watch?v=8zlE-277LWQ</t>
  </si>
  <si>
    <t>https://i.ytimg.com/vi/8zlE-277LWQ/hqdefault.jpg?sqp=-oaymwEZCPYBEIoBSFXyq4qpAwsIARUAAIhCGAFwAQ==&amp;rs=AOn4CLAK7Ej7JrOWNXRKyzlSALGzYz5d0g</t>
  </si>
  <si>
    <t>Ãâ€™ÃÂ¸ÃÂ´ÃÂµÃÂ¾-Ã‘Æ’Ã‘â‚¬ÃÂ¾ÃÂº Ã¢â€žâ€“4. ÃÂ§ÃÂ°Ã‘ÂÃ‘â€šÃ‘Å’ Ã¢â€žâ€“1 ÃÂÃÂ½ÃÂ°ÃÂ»ÃÂ¸ÃÂ· Ã‘Æ’Ã‘ÂÃ‘â€šÃÂ°ÃÂ»ÃÂ¾Ã‘ÂÃ‘â€šÃÂ½ÃÂ¾ÃÂ¹ ÃÂ´ÃÂ¾ÃÂ»ÃÂ³ÃÂ¾ÃÂ²ÃÂµÃ‘â€¡ÃÂ½ÃÂ¾Ã‘ÂÃ‘â€šÃÂ¸ ÃÂ´ÃÂµÃ‘â€šÃÂ°ÃÂ»ÃÂµÃÂ¹ ÃÂ¿Ã‘â‚¬ÃÂ¸ Ã‘â€ ÃÂ¸ÃÂºÃÂ»ÃÂ¸Ã‘â€¡ÃÂµÃ‘ÂÃÂºÃÂ¾ÃÂ¼ Ã‘â‚¬ÃÂ¾Ã‘ÂÃ‘â€šÃÂµ Ã‘â€šÃ‘â‚¬ÃÂµÃ‘â€°ÃÂ¸ÃÂ½ (c ÃÂ¸Ã‘ÂÃÂ¿ÃÂ¾ÃÂ»Ã‘Å’ÃÂ·ÃÂ¾ÃÂ²ÃÂ°ÃÂ½ÃÂ¸ÃÂµÃÂ¼ ÃÂ°ÃÂ½ÃÂ°ÃÂ»ÃÂ¸Ã‘â€šÃÂ¸Ã‘â€¡ÃÂµÃ‘ÂÃÂºÃÂ¸Ã‘â€¦ ÃÂ·ÃÂ°ÃÂºÃÂ¾ÃÂ½ÃÂ¾ÃÂ² Ã‘â‚¬ÃÂ¾Ã‘ÂÃ‘â€šÃÂ° ÃÂ¸ ÃÂ·ÃÂ°ÃÂ¼ÃÂµÃÂ´ÃÂ»ÃÂµÃÂ½ÃÂ¸Ã‘Â Ã‘â‚¬ÃÂ°ÃÂ·ÃÂ²...</t>
  </si>
  <si>
    <t>ANSYS, 13.0, nCode, DesignLife, 7.0, stress-life, strain-life, structural, mechanical, damage</t>
  </si>
  <si>
    <t>8zlE-277LWQ</t>
  </si>
  <si>
    <t>Lesson 3_nCode_7.0_Fatigue_Analysis_DangVan_part3_HD</t>
  </si>
  <si>
    <t>https://www.youtube.com/watch?v=8Droo2nvU6o</t>
  </si>
  <si>
    <t>https://i.ytimg.com/vi/8Droo2nvU6o/hqdefault.jpg?sqp=-oaymwEZCPYBEIoBSFXyq4qpAwsIARUAAIhCGAFwAQ==&amp;rs=AOn4CLDFujFB15uKHMpTUnKRIz_ykai2zw</t>
  </si>
  <si>
    <t>Ãâ€™ÃÂ¸ÃÂ´ÃÂµÃÂ¾-Ã‘Æ’Ã‘â‚¬ÃÂ¾ÃÂº Ã¢â€žâ€“3. ÃÂ§ÃÂ°Ã‘ÂÃ‘â€šÃ‘Å’ Ã¢â€žâ€“3. ÃÂ ÃÂ°Ã‘ÂÃ‘ÂÃÂ¼ÃÂ°Ã‘â€šÃ‘â‚¬ÃÂ¸ÃÂ²ÃÂ°ÃÂµÃ‘â€šÃ‘ÂÃ‘Â ÃÂ¼ÃÂµÃ‘â€šÃÂ¾ÃÂ´ÃÂ¸ÃÂºÃÂ° ÃÂ²Ã‘â€¹ÃÂ¿ÃÂ¾ÃÂ»ÃÂ½ÃÂµÃÂ½ÃÂ¸Ã‘Â ÃÂ°ÃÂ½ÃÂ°ÃÂ»ÃÂ¸ÃÂ·ÃÂ° Ã‘Æ’Ã‘ÂÃ‘â€šÃÂ°ÃÂ»ÃÂ¾Ã‘ÂÃ‘â€šÃÂ½ÃÂ¾ÃÂ¹ ÃÂ´ÃÂ¾ÃÂ»ÃÂ³ÃÂ¾ÃÂ²ÃÂµÃ‘â€¡ÃÂ½ÃÂ¾Ã‘ÂÃ‘â€šÃÂ¸ ÃÂ´ÃÂµÃ‘â€šÃÂ°ÃÂ»ÃÂµÃÂ¹ ÃÂ¸ ÃÂºÃÂ¾ÃÂ½Ã‘ÂÃ‘â€šÃ‘â‚¬Ã‘Æ’ÃÂºÃ‘â€ ÃÂ¸ÃÂ¹, ÃÂ¿ÃÂ¾ÃÂ´ÃÂ²ÃÂµÃ‘â‚¬ÃÂ¶ÃÂµÃÂ½ÃÂ½Ã‘â€¹Ã‘â€¦ ÃÂ¼ÃÂ½ÃÂ¾ÃÂ³ÃÂ¾ÃÂ¾Ã‘ÂÃÂ½ÃÂ¾ÃÂ¼Ã‘Æ’ ÃÂ½ÃÂ°ÃÂ³Ã‘â‚¬Ã‘Æ’ÃÂ¶ÃÂµÃÂ½ÃÂ¸Ã‘Å½ Ã‘Â ÃÂ¿...</t>
  </si>
  <si>
    <t>ANSYS, 13.0, Workbench, 2.0, nCode, DesignLife, 7.0, stress-life, strain-life, structural, mechanical, software, finite, element, technology</t>
  </si>
  <si>
    <t>8Droo2nvU6o</t>
  </si>
  <si>
    <t>Lesson 3_nCode_7.0_Fatigue_Analysis_DangVan_part2_HD</t>
  </si>
  <si>
    <t>https://www.youtube.com/watch?v=JOq0HoJrfYo</t>
  </si>
  <si>
    <t>https://i.ytimg.com/vi/JOq0HoJrfYo/hqdefault.jpg?sqp=-oaymwEZCPYBEIoBSFXyq4qpAwsIARUAAIhCGAFwAQ==&amp;rs=AOn4CLC36hbEV9B-Gr-HZUgbYiESyC_-Ig</t>
  </si>
  <si>
    <t>Ãâ€™ÃÂ¸ÃÂ´ÃÂµÃÂ¾-Ã‘Æ’Ã‘â‚¬ÃÂ¾ÃÂº Ã¢â€žâ€“3. ÃÂ§ÃÂ°Ã‘ÂÃ‘â€šÃ‘Å’ Ã¢â€žâ€“2. ÃÂ ÃÂ°Ã‘ÂÃ‘ÂÃÂ¼ÃÂ°Ã‘â€šÃ‘â‚¬ÃÂ¸ÃÂ²ÃÂ°ÃÂµÃ‘â€šÃ‘ÂÃ‘Â ÃÂ¼ÃÂµÃ‘â€šÃÂ¾ÃÂ´ÃÂ¸ÃÂºÃÂ° ÃÂ²Ã‘â€¹ÃÂ¿ÃÂ¾ÃÂ»ÃÂ½ÃÂµÃÂ½ÃÂ¸Ã‘Â ÃÂ°ÃÂ½ÃÂ°ÃÂ»ÃÂ¸ÃÂ·ÃÂ° Ã‘Æ’Ã‘ÂÃ‘â€šÃÂ°ÃÂ»ÃÂ¾Ã‘ÂÃ‘â€šÃÂ½ÃÂ¾ÃÂ¹ ÃÂ´ÃÂ¾ÃÂ»ÃÂ³ÃÂ¾ÃÂ²ÃÂµÃ‘â€¡ÃÂ½ÃÂ¾Ã‘ÂÃ‘â€šÃÂ¸ ÃÂ´ÃÂµÃ‘â€šÃÂ°ÃÂ»ÃÂµÃÂ¹ ÃÂ¸ ÃÂºÃÂ¾ÃÂ½Ã‘ÂÃ‘â€šÃ‘â‚¬Ã‘Æ’ÃÂºÃ‘â€ ÃÂ¸ÃÂ¹, ÃÂ¿ÃÂ¾ÃÂ´ÃÂ²ÃÂµÃ‘â‚¬ÃÂ¶ÃÂµÃÂ½ÃÂ½Ã‘â€¹Ã‘â€¦ ÃÂ¼ÃÂ½ÃÂ¾ÃÂ³ÃÂ¾ÃÂ¾Ã‘ÂÃÂ½ÃÂ¾ÃÂ¼Ã‘Æ’ ÃÂ½ÃÂ°ÃÂ³Ã‘â‚¬Ã‘Æ’ÃÂ¶ÃÂµÃÂ½ÃÂ¸Ã‘Å½ Ã‘Â ÃÂ¿...</t>
  </si>
  <si>
    <t>ANSYS, 13.0, Workbench, 2.0, stress-life, strain-life, damage, structural, mechanical, durability</t>
  </si>
  <si>
    <t>JOq0HoJrfYo</t>
  </si>
  <si>
    <t>Lesson 3_nCode_7.0_Fatigue_Analysis_DangVan_part1_HD</t>
  </si>
  <si>
    <t>https://www.youtube.com/watch?v=WidqbCUinA8</t>
  </si>
  <si>
    <t>https://i.ytimg.com/vi/WidqbCUinA8/hqdefault.jpg?sqp=-oaymwEZCPYBEIoBSFXyq4qpAwsIARUAAIhCGAFwAQ==&amp;rs=AOn4CLAyUs2iEeg27KVOFTumt7JRwYa2dA</t>
  </si>
  <si>
    <t>Ãâ€™ÃÂ¸ÃÂ´ÃÂµÃÂ¾-Ã‘Æ’Ã‘â‚¬ÃÂ¾ÃÂº Ã¢â€žâ€“3. ÃÂ§ÃÂ°Ã‘ÂÃ‘â€šÃ‘Å’ Ã¢â€žâ€“1. ÃÂ ÃÂ°Ã‘ÂÃ‘ÂÃÂ¼ÃÂ°Ã‘â€šÃ‘â‚¬ÃÂ¸ÃÂ²ÃÂ°ÃÂµÃ‘â€šÃ‘ÂÃ‘Â ÃÂ¼ÃÂµÃ‘â€šÃÂ¾ÃÂ´ÃÂ¸ÃÂºÃÂ° ÃÂ²Ã‘â€¹ÃÂ¿ÃÂ¾ÃÂ»ÃÂ½ÃÂµÃÂ½ÃÂ¸Ã‘Â ÃÂ°ÃÂ½ÃÂ°ÃÂ»ÃÂ¸ÃÂ·ÃÂ° Ã‘Æ’Ã‘ÂÃ‘â€šÃÂ°ÃÂ»ÃÂ¾Ã‘ÂÃ‘â€šÃÂ½ÃÂ¾ÃÂ¹ ÃÂ´ÃÂ¾ÃÂ»ÃÂ³ÃÂ¾ÃÂ²ÃÂµÃ‘â€¡ÃÂ½ÃÂ¾Ã‘ÂÃ‘â€šÃÂ¸ ÃÂ´ÃÂµÃ‘â€šÃÂ°ÃÂ»ÃÂµÃÂ¹ ÃÂ¸ ÃÂºÃÂ¾ÃÂ½Ã‘ÂÃ‘â€šÃ‘â‚¬Ã‘Æ’ÃÂºÃ‘â€ ÃÂ¸ÃÂ¹, ÃÂ¿ÃÂ¾ÃÂ´ÃÂ²ÃÂµÃ‘â‚¬ÃÂ¶ÃÂµÃÂ½ÃÂ½Ã‘â€¹Ã‘â€¦ ÃÂ¼ÃÂ½ÃÂ¾ÃÂ³ÃÂ¾ÃÂ¾Ã‘ÂÃÂ½ÃÂ¾ÃÂ¼Ã‘Æ’ ÃÂ½ÃÂ°ÃÂ³Ã‘â‚¬Ã‘Æ’ÃÂ¶ÃÂµÃÂ½ÃÂ¸Ã‘Å½ Ã‘Â ÃÂ¿...</t>
  </si>
  <si>
    <t>ANSYS, 13.0, Workbench, nCode, stress-life, strain-life, damage, structural, mechanical</t>
  </si>
  <si>
    <t>WidqbCUinA8</t>
  </si>
  <si>
    <t>Lesson 2_nCode_7.0_Fatigue_Analysis_SpotWeld_HD</t>
  </si>
  <si>
    <t>https://www.youtube.com/watch?v=YkL0F-oP7IA</t>
  </si>
  <si>
    <t>https://i.ytimg.com/vi/YkL0F-oP7IA/hqdefault.jpg?sqp=-oaymwEZCPYBEIoBSFXyq4qpAwsIARUAAIhCGAFwAQ==&amp;rs=AOn4CLD7M4HLg2H-jx2BqiFet7ikosQblQ</t>
  </si>
  <si>
    <t>Ãâ€™Ã‘â€šÃÂ¾Ã‘â‚¬ÃÂ°Ã‘Â ÃÂ»ÃÂµÃÂºÃ‘â€ ÃÂ¸Ã‘Â, ÃÂ¿ÃÂ¾Ã‘ÂÃÂ²Ã‘ÂÃ‘â€°ÃÂµÃÂ½ÃÂ½ÃÂ°Ã‘Â Ã‘ÂÃÂ¿ÃÂµÃ‘â€ ÃÂ¸ÃÂ°ÃÂ»ÃÂ¸ÃÂ·ÃÂ¸Ã‘â‚¬ÃÂ¾ÃÂ²ÃÂ°ÃÂ½ÃÂ½ÃÂ¾ÃÂ¼Ã‘Æ’ Ã‘â‚¬ÃÂ°Ã‘ÂÃ‘â€¡ÃÂµÃ‘â€šÃÂ½ÃÂ¾ÃÂ¼Ã‘Æ’ ÃÂºÃÂ¾ÃÂ¼ÃÂ¿ÃÂ»ÃÂµÃÂºÃ‘ÂÃ‘Æ’ ÃÂ°ÃÂ½ÃÂ°ÃÂ»ÃÂ¸ÃÂ·ÃÂ° Ã‘Æ’Ã‘ÂÃ‘â€šÃÂ°ÃÂ»ÃÂ¾Ã‘ÂÃ‘â€šÃÂ½ÃÂ¾ÃÂ¹ ÃÂ´ÃÂ¾ÃÂ»ÃÂ³ÃÂ¾ÃÂ²ÃÂµÃ‘â€¡ÃÂ½ÃÂ¾Ã‘ÂÃ‘â€šÃÂ¸ ÃÂºÃÂ¾ÃÂ½Ã‘ÂÃ‘â€šÃ‘â‚¬Ã‘Æ’ÃÂºÃ‘â€ ÃÂ¸ÃÂ¹, Ã‘Æ’ÃÂ·ÃÂ»ÃÂ¾ÃÂ² ÃÂ¸ ÃÂ°ÃÂ³Ã‘â‚¬ÃÂµÃÂ³ÃÂ°Ã‘â€šÃÂ¾ÃÂ² ÃÂ¼ÃÂ°Ã‘Ë†ÃÂ¸ÃÂ½ ÃÂ¸ ÃÂ¼ÃÂµÃ‘â€¦ÃÂ°ÃÂ½ÃÂ¸ÃÂ·ÃÂ¼ÃÂ¾ÃÂ² nCode...</t>
  </si>
  <si>
    <t>ANSYS, 13.0, nCode, DEsign, LIfe, Mechanical, stress-life, strain-life, damage, Workbench, structural, analysis</t>
  </si>
  <si>
    <t>YkL0F-oP7IA</t>
  </si>
  <si>
    <t>Lesson 1_nCode_7.0_Fatigue_Analysis_Intro_HD</t>
  </si>
  <si>
    <t>https://www.youtube.com/watch?v=1YDxCf788X0</t>
  </si>
  <si>
    <t>https://i.ytimg.com/vi/1YDxCf788X0/hqdefault.jpg?sqp=-oaymwEZCPYBEIoBSFXyq4qpAwsIARUAAIhCGAFwAQ==&amp;rs=AOn4CLDeqCFvr697F-Vj3NmiZTN3XQBlWA</t>
  </si>
  <si>
    <t>Ãâ€™ÃÂ²ÃÂ¾ÃÂ´ÃÂ½ÃÂ°Ã‘Â ÃÂ»ÃÂµÃÂºÃ‘â€ ÃÂ¸Ã‘Â, ÃÂ¿ÃÂ¾Ã‘ÂÃÂ²Ã‘ÂÃ‘â€°ÃÂµÃÂ½ÃÂ½ÃÂ°Ã‘Â Ã‘ÂÃÂ¿ÃÂµÃ‘â€ ÃÂ¸ÃÂ°ÃÂ»ÃÂ¸ÃÂ·ÃÂ¸Ã‘â‚¬ÃÂ¾ÃÂ²ÃÂ°ÃÂ½ÃÂ½ÃÂ¾ÃÂ¼Ã‘Æ’ Ã‘â‚¬ÃÂ°Ã‘ÂÃ‘â€¡ÃÂµÃ‘â€šÃÂ½ÃÂ¾ÃÂ¼Ã‘Æ’ ÃÂºÃÂ¾ÃÂ¼ÃÂ¿ÃÂ»ÃÂµÃÂºÃ‘ÂÃ‘Æ’ ÃÂ°ÃÂ½ÃÂ°ÃÂ»ÃÂ¸ÃÂ·ÃÂ° Ã‘Æ’Ã‘ÂÃ‘â€šÃÂ°ÃÂ»ÃÂ¾Ã‘ÂÃ‘â€šÃÂ½ÃÂ¾ÃÂ¹ ÃÂ´ÃÂ¾ÃÂ»ÃÂ³ÃÂ¾ÃÂ²ÃÂµÃ‘â€¡ÃÂ½ÃÂ¾Ã‘ÂÃ‘â€šÃÂ¸ ÃÂºÃÂ¾ÃÂ½Ã‘ÂÃ‘â€šÃ‘â‚¬Ã‘Æ’ÃÂºÃ‘â€ ÃÂ¸ÃÂ¹, Ã‘Æ’ÃÂ·ÃÂ»ÃÂ¾ÃÂ² ÃÂ¸ ÃÂ°ÃÂ³Ã‘â‚¬ÃÂµÃÂ³ÃÂ°Ã‘â€šÃÂ¾ÃÂ² ÃÂ¼ÃÂ°Ã‘Ë†ÃÂ¸ÃÂ½ ÃÂ¸ ÃÂ¼ÃÂµÃ‘â€¦ÃÂ°ÃÂ½ÃÂ¸ÃÂ·ÃÂ¼ÃÂ¾ÃÂ² nCod...</t>
  </si>
  <si>
    <t>CADFEM-CIS, ANSYS, 13.0, Mechanical, Structural, Multiphysics, nCode, DesignLIfe, 7.0, Stress-Life, Strain-Life, Biaxiality, Indication, Fatigue</t>
  </si>
  <si>
    <t>1YDxCf788X0</t>
  </si>
  <si>
    <t>Lesson 1_nCode_7.0_Fatigue_Analysis_Intro</t>
  </si>
  <si>
    <t>https://www.youtube.com/watch?v=PxbRssAQrHc</t>
  </si>
  <si>
    <t>https://i.ytimg.com/vi/PxbRssAQrHc/hqdefault.jpg?sqp=-oaymwEZCPYBEIoBSFXyq4qpAwsIARUAAIhCGAFwAQ==&amp;rs=AOn4CLDPrfIs0ZyWXVTeGSAoJZu02dRNRA</t>
  </si>
  <si>
    <t>Ãâ€™ÃÂ²ÃÂ¾ÃÂ´ÃÂ½ÃÂ°Ã‘Â ÃÂ»ÃÂµÃÂºÃ‘â€ ÃÂ¸Ã‘Â, ÃÂ¿ÃÂ¾Ã‘ÂÃÂ²Ã‘ÂÃ‘â€°ÃÂµÃÂ½ÃÂ½ÃÂ°Ã‘Â Ã‘ÂÃÂ¿ÃÂµÃ‘â€ ÃÂ¸ÃÂ°ÃÂ»ÃÂ¸ÃÂ·ÃÂ¸Ã‘â‚¬ÃÂ¾ÃÂ²ÃÂ°ÃÂ½ÃÂ½ÃÂ¾ÃÂ¼Ã‘Æ’ ÃÂ¿Ã‘â‚¬ÃÂ¾ÃÂ³Ã‘â‚¬ÃÂ°ÃÂ¼ÃÂ¼ÃÂ½ÃÂ¾ÃÂ¼Ã‘Æ’ ÃÂ¿Ã‘â‚¬ÃÂ¾ÃÂ´Ã‘Æ’ÃÂºÃ‘â€šÃ‘Æ’ ÃÂ´ÃÂ»Ã‘Â ÃÂ°ÃÂ½ÃÂ°ÃÂ»ÃÂ¸ÃÂ·ÃÂ° Ã‘Æ’Ã‘ÂÃ‘â€šÃÂ°ÃÂ»ÃÂ¾Ã‘ÂÃ‘â€šÃÂ½ÃÂ¾ÃÂ¹ ÃÂ´ÃÂ¾ÃÂ»ÃÂ³ÃÂ¾ÃÂ²ÃÂµÃ‘â€¡ÃÂ½ÃÂ¾Ã‘ÂÃ‘â€šÃÂ¸ ÃÂºÃÂ¾ÃÂ½Ã‘ÂÃ‘â€šÃ‘â‚¬Ã‘Æ’ÃÂºÃ‘â€ ÃÂ¸ÃÂ¹ nCode DesignLife 7.0 for ANSYS 13.0. ...</t>
  </si>
  <si>
    <t>ANSYS, 13.0, CADFEM-CIS, Workbench, 2.0, nCode, Fatigue, Stress-Life, Starin-Life, Damage, Biaxiality, Stress</t>
  </si>
  <si>
    <t>PxbRssAQrHc</t>
  </si>
  <si>
    <t>CADFEM-CIS_Tutorial#16 - PSD Loading Electrodynamic Shaker</t>
  </si>
  <si>
    <t>https://www.youtube.com/watch?v=cJZDL2s9AnQ</t>
  </si>
  <si>
    <t>https://i.ytimg.com/vi/cJZDL2s9AnQ/hqdefault.jpg?sqp=-oaymwEZCPYBEIoBSFXyq4qpAwsIARUAAIhCGAFwAQ==&amp;rs=AOn4CLDiX-Untzhv2gFG8keL3JgrjeQL_w</t>
  </si>
  <si>
    <t>ÃÂÃÂ½ÃÂ°ÃÂ»ÃÂ¸ÃÂ· Ã‘Æ’Ã‘ÂÃ‘â€šÃÂ°ÃÂ»ÃÂ¾Ã‘ÂÃ‘â€šÃÂ½ÃÂ¾ÃÂ¹ ÃÂ´ÃÂ¾ÃÂ»ÃÂ³ÃÂ¾ÃÂ²ÃÂµÃ‘â€¡ÃÂ½ÃÂ¾Ã‘ÂÃ‘â€šÃÂ¸ ÃÂ´ÃÂµÃ‘â€šÃÂ°ÃÂ»ÃÂ¸, ÃÂ½ÃÂ°ÃÂ³Ã‘â‚¬Ã‘Æ’ÃÂ¶ÃÂµÃÂ½ÃÂ½ÃÂ¾ÃÂ¹ Ã‘ÂÃÂ»Ã‘Æ’Ã‘â€¡ÃÂ°ÃÂ¹ÃÂ½Ã‘â€¹ÃÂ¼ Ã‘ÂÃÂ¸ÃÂ»ÃÂ¾ÃÂ²Ã‘â€¹ÃÂ¼ Ã‘ÂÃÂ¿ÃÂµÃÂºÃ‘â€šÃ‘â‚¬ÃÂ¾ÃÂ¼ -- PSD ÃÂ½ÃÂ°ÃÂ³Ã‘â‚¬Ã‘Æ’ÃÂ·ÃÂºÃÂ¾ÃÂ¹ ÃÂ² Ã‘ÂÃÂ¿ÃÂµÃ‘â€ ÃÂ¸ÃÂ°ÃÂ»ÃÂ¸ÃÂ·ÃÂ¸Ã‘â‚¬ÃÂ¾ÃÂ²ÃÂ°ÃÂ½ÃÂ½ÃÂ¾ÃÂ¼ Ã‘â‚¬ÃÂ°Ã‘ÂÃ‘â€¡ÃÂµÃ‘â€šÃÂ½ÃÂ¾ÃÂ¼ ÃÂºÃÂ¾ÃÂ¼ÃÂ¿ÃÂ»ÃÂµÃÂºÃ‘ÂÃÂµ nCode DesignLife 6....</t>
  </si>
  <si>
    <t>ansys, ncode, mechanical, damage, stress, strain, biaxiality, 13.0, 12.1, 12.0, workbench, 2.0, kabanov, cadfem, structural, multiphysics</t>
  </si>
  <si>
    <t>cJZDL2s9AnQ</t>
  </si>
  <si>
    <t>CADFEM-CIS_Tutorial#1WB_Workbench_Engineering_data_Part_2</t>
  </si>
  <si>
    <t>https://www.youtube.com/watch?v=WNFyBdhHTxw</t>
  </si>
  <si>
    <t>https://i.ytimg.com/vi/WNFyBdhHTxw/hqdefault.jpg?sqp=-oaymwEZCPYBEIoBSFXyq4qpAwsIARUAAIhCGAFwAQ==&amp;rs=AOn4CLAqxrfB9X8yjfJs6jP83LJ8a1RJmA</t>
  </si>
  <si>
    <t>ÃÂ ÃÂ°ÃÂ±ÃÂ¾Ã‘â€šÃÂ° Ã‘Â ÃÂ¼ÃÂ¾ÃÂ´ÃÂµÃÂ»Ã‘ÂÃÂ¼ÃÂ¸ ÃÂ¼ÃÂ°Ã‘â€šÃÂµÃ‘â‚¬ÃÂ¸ÃÂ°ÃÂ»ÃÂ¾ÃÂ² ÃÂ² ÃÂ¿Ã‘â‚¬ÃÂ¸ÃÂ»ÃÂ¾ÃÂ¶ÃÂµÃÂ½ÃÂ¸ÃÂ¸ Engineering Data Ã‘â‚¬ÃÂ°Ã‘ÂÃ‘â€¡ÃÂµÃ‘â€šÃÂ½ÃÂ¾ÃÂ¹ Ã‘ÂÃ‘â‚¬ÃÂµÃÂ´Ã‘â€¹ ANSYS Workbench 2.0 (Release 13.0) ÃÂ§ÃÂ°Ã‘ÂÃ‘â€šÃ‘Å’ 2. ÃÂÃÂ²Ã‘â€šÃÂ¾Ã‘â‚¬: ÃÅ¡ÃÂ°ÃÂ±ÃÂ°ÃÂ½ÃÂ¾ÃÂ² ÃÂ®.ÃÂ®. yuriy.kabanov@cadf...</t>
  </si>
  <si>
    <t>ANSYS, 12.1, 13.0, ansys, fatigue, mechanical, material, model, plasticity, hyperelasticity, bilinear, kinematic, hardening</t>
  </si>
  <si>
    <t>WNFyBdhHTxw</t>
  </si>
  <si>
    <t>CADFEM-CIS_Tutorial#1WB_Workbench_Engineering_data_Part_1</t>
  </si>
  <si>
    <t>https://www.youtube.com/watch?v=2bAIRea99so</t>
  </si>
  <si>
    <t>https://i.ytimg.com/vi/2bAIRea99so/hqdefault.jpg?sqp=-oaymwEZCPYBEIoBSFXyq4qpAwsIARUAAIhCGAFwAQ==&amp;rs=AOn4CLCakCg35OreHqxP0r2E04G8sW2Q9A</t>
  </si>
  <si>
    <t>ÃÂ ÃÂ°ÃÂ±ÃÂ¾Ã‘â€šÃÂ° Ã‘Â ÃÂ¼ÃÂ¾ÃÂ´ÃÂµÃÂ»Ã‘ÂÃÂ¼ÃÂ¸ ÃÂ¼ÃÂ°Ã‘â€šÃÂµÃ‘â‚¬ÃÂ¸ÃÂ°ÃÂ»ÃÂ¾ÃÂ² ÃÂ² ÃÂ¿Ã‘â‚¬ÃÂ¸ÃÂ»ÃÂ¾ÃÂ¶ÃÂµÃÂ½ÃÂ¸ÃÂ¸ Engineering Data Ã‘â‚¬ÃÂ°Ã‘ÂÃ‘â€¡ÃÂµÃ‘â€šÃÂ½ÃÂ¾ÃÂ¹ Ã‘ÂÃ‘â‚¬ÃÂµÃÂ´Ã‘â€¹ ANSYS Workbench 2.0 (Release 13.0) ÃÂ§ÃÂ°Ã‘ÂÃ‘â€šÃ‘Å’ 1. ÃÂÃÂ²Ã‘â€šÃÂ¾Ã‘â‚¬: ÃÅ¡ÃÂ°ÃÂ±ÃÂ°ÃÂ½ÃÂ¾ÃÂ² ÃÂ®.ÃÂ®. yuriy.kabanov@cadf...</t>
  </si>
  <si>
    <t>ANSYS, 12.1, ANSYS13.0, Workbench, 2.0, Engineering, Data, material, properties, models, kabanov, density</t>
  </si>
  <si>
    <t>2bAIRea99so</t>
  </si>
  <si>
    <t>CADFEM-CIS_Tutorial#15_Fatigue Analysis of a Simple Shaft_Part-2</t>
  </si>
  <si>
    <t>https://www.youtube.com/watch?v=v-385RUIXPU</t>
  </si>
  <si>
    <t>https://i.ytimg.com/vi/v-385RUIXPU/hqdefault.jpg?sqp=-oaymwEZCPYBEIoBSFXyq4qpAwsIARUAAIhCGAFwAQ==&amp;rs=AOn4CLDy_XHC4PnBgHPsUk_-xKFECjgmIg</t>
  </si>
  <si>
    <t>ÃÂÃÂ½ÃÂ°ÃÂ»ÃÂ¸ÃÂ· Ã‘Æ’Ã‘ÂÃ‘â€šÃÂ°ÃÂ»ÃÂ¾Ã‘ÂÃ‘â€šÃÂ½ÃÂ¾ÃÂ¹ ÃÂ´ÃÂ¾ÃÂ»ÃÂ³ÃÂ¾ÃÂ²ÃÂµÃ‘â€¡ÃÂ½ÃÂ¾Ã‘ÂÃ‘â€šÃÂ¸ ÃÂ²ÃÂ°ÃÂ»ÃÂ°, ÃÂ½ÃÂ°ÃÂ³Ã‘â‚¬Ã‘Æ’ÃÂ¶ÃÂµÃÂ½ÃÂ½ÃÂ¾ÃÂ³ÃÂ¾ ÃÂºÃÂ¾ÃÂ¼ÃÂ±ÃÂ¸ÃÂ½ÃÂ¸Ã‘â‚¬ÃÂ¾ÃÂ²ÃÂ°ÃÂ½ÃÂ½ÃÂ¾ÃÂ¹ ÃÂ½ÃÂ°ÃÂ³Ã‘â‚¬Ã‘Æ’ÃÂ·ÃÂºÃÂ¾ÃÂ¹ -- ÃÂ¸ÃÂ·ÃÂ³ÃÂ¸ÃÂ±ÃÂ¾ÃÂ¼ ÃÂ¸ ÃÂºÃ‘â‚¬Ã‘Æ’Ã‘â€¡ÃÂµÃÂ½ÃÂ¸ÃÂµÃÂ¼ ÃÂ² Ã‘ÂÃÂ¿ÃÂµÃ‘â€ ÃÂ¸ÃÂ°ÃÂ»ÃÂ¸ÃÂ·ÃÂ¸Ã‘â‚¬ÃÂ¾ÃÂ²ÃÂ°ÃÂ½ÃÂ½ÃÂ¾ÃÂ¼ Ã‘â‚¬ÃÂ°Ã‘ÂÃ‘â€¡ÃÂµÃ‘â€šÃÂ½ÃÂ¾ÃÂ¼ ÃÂºÃÂ¾ÃÂ¼ÃÂ¿ÃÂ»ÃÂµÃÂºÃ‘ÂÃÂµ nCode DesignLif...</t>
  </si>
  <si>
    <t>ANSYS, 12.1, 13.0, ansys, mechanical, nCode, fatigue, stress, life, strain, damage, biaxiality, indication</t>
  </si>
  <si>
    <t>v-385RUIXPU</t>
  </si>
  <si>
    <t>CADFEM-CIS_Tutorial#15_Fatigue Analysis of a Simple Shaft_Part-1</t>
  </si>
  <si>
    <t>https://www.youtube.com/watch?v=IUbm0m_Xs3g</t>
  </si>
  <si>
    <t>https://i.ytimg.com/vi/IUbm0m_Xs3g/hqdefault.jpg?sqp=-oaymwEZCPYBEIoBSFXyq4qpAwsIARUAAIhCGAFwAQ==&amp;rs=AOn4CLClv5ovmSlvaxFjNKQIk_Gd_mqyHA</t>
  </si>
  <si>
    <t>ÃÂÃÂ½ÃÂ°ÃÂ»ÃÂ¸ÃÂ· Ã‘Æ’Ã‘ÂÃ‘â€šÃÂ°ÃÂ»ÃÂ¾Ã‘ÂÃ‘â€šÃÂ½ÃÂ¾ÃÂ¹ ÃÂ´ÃÂ¾ÃÂ»ÃÂ³ÃÂ¾ÃÂ²ÃÂµÃ‘â€¡ÃÂ½ÃÂ¾Ã‘ÂÃ‘â€šÃÂ¸ ÃÂ²ÃÂ°ÃÂ»ÃÂ°, ÃÂ½ÃÂ°ÃÂ³Ã‘â‚¬Ã‘Æ’ÃÂ¶ÃÂµÃÂ½ÃÂ½ÃÂ¾ÃÂ³ÃÂ¾ ÃÂºÃÂ¾ÃÂ¼ÃÂ±ÃÂ¸ÃÂ½ÃÂ¸Ã‘â‚¬ÃÂ¾ÃÂ²ÃÂ°ÃÂ½ÃÂ½ÃÂ¾ÃÂ¹ ÃÂ½ÃÂ°ÃÂ³Ã‘â‚¬Ã‘Æ’ÃÂ·ÃÂºÃÂ¾ÃÂ¹ -- ÃÂ¸ÃÂ·ÃÂ³ÃÂ¸ÃÂ±ÃÂ¾ÃÂ¼ ÃÂ¸ ÃÂºÃ‘â‚¬Ã‘Æ’Ã‘â€¡ÃÂµÃÂ½ÃÂ¸ÃÂµÃÂ¼ ÃÂ² Ã‘ÂÃÂ¿ÃÂµÃ‘â€ ÃÂ¸ÃÂ°ÃÂ»ÃÂ¸ÃÂ·ÃÂ¸Ã‘â‚¬ÃÂ¾ÃÂ²ÃÂ°ÃÂ½ÃÂ½ÃÂ¾ÃÂ¼ Ã‘â‚¬ÃÂ°Ã‘ÂÃ‘â€¡ÃÂµÃ‘â€šÃÂ½ÃÂ¾ÃÂ¼ ÃÂºÃÂ¾ÃÂ¼ÃÂ¿ÃÂ»ÃÂµÃÂºÃ‘ÂÃÂµnCode DesignLife...</t>
  </si>
  <si>
    <t>ANSYS, 12.1, 13.0, Workbench, 2.0, nCode, Crack, Growth, stress, life, strain, damage, biaxiality, indication, fatigue</t>
  </si>
  <si>
    <t>IUbm0m_Xs3g</t>
  </si>
  <si>
    <t>CADFEM-CIS_Tutorial #13_1_Way_FSI_Pitot_Tube</t>
  </si>
  <si>
    <t>https://www.youtube.com/watch?v=bBa6Zp0cmzU</t>
  </si>
  <si>
    <t>https://i.ytimg.com/vi/bBa6Zp0cmzU/hqdefault.jpg?sqp=-oaymwEZCPYBEIoBSFXyq4qpAwsIARUAAIhCGAFwAQ==&amp;rs=AOn4CLDbJIV8IzWNHr5wPK2Bb8Syh6lwFw</t>
  </si>
  <si>
    <t>Ãâ€™Ã‘â€¹ÃÂ¿ÃÂ¾ÃÂ»ÃÂ½ÃÂµÃÂ½ÃÂ¸ÃÂµ ÃÂ¾ÃÂ´ÃÂ½ÃÂ¾Ã‘ÂÃ‘â€šÃÂ¾Ã‘â‚¬ÃÂ¾ÃÂ½ÃÂ½ÃÂµÃÂ³ÃÂ¾ Ã‘ÂÃÂ¾ÃÂ¿Ã‘â‚¬Ã‘ÂÃÂ¶ÃÂµÃÂ½ÃÂ½ÃÂ¾ÃÂ³ÃÂ¾ (CFX+ANSYS Structural) FSI-ÃÂ°ÃÂ½ÃÂ°ÃÂ»ÃÂ¸ÃÂ·ÃÂ° ÃÂ¸ÃÂ·ÃÂ¼ÃÂµÃ‘â‚¬ÃÂ¸Ã‘â€šÃÂµÃÂ»Ã‘Å’ÃÂ½ÃÂ¾ÃÂ³ÃÂ¾ ÃÂ´ÃÂ°Ã‘â€šÃ‘â€¡ÃÂ¸ÃÂºÃÂ° (Ã‘â€šÃ‘â‚¬Ã‘Æ’ÃÂ±ÃÂºÃÂ¸ ÃÅ¸ÃÂ¸Ã‘â€šÃÂ¾) ÃÂ² Ã‘ÂÃ‘â‚¬ÃÂµÃÂ´ÃÂµ ANSYS Workbench 2.0 Release 13.0 ÃÂÃÂ²Ã‘â€šÃÂ¾Ã‘â‚¬...</t>
  </si>
  <si>
    <t>ansys, cfd, mechanical, FSI, ANSYS, Multifield, kabanov, technology, programs, lecture, Pitot, Tube</t>
  </si>
  <si>
    <t>bBa6Zp0cmzU</t>
  </si>
  <si>
    <t>CADFEM-CIS_Tutorial #14_1_ Way_FSI_Thermo-Structural ANSYS 13.0</t>
  </si>
  <si>
    <t>https://www.youtube.com/watch?v=VA5uaQdY8lg</t>
  </si>
  <si>
    <t>https://i.ytimg.com/vi/VA5uaQdY8lg/hqdefault.jpg?sqp=-oaymwEZCPYBEIoBSFXyq4qpAwsIARUAAIhCGAFwAQ==&amp;rs=AOn4CLB-QFp3SPZbFuNoY2kHquLR8TKdlA</t>
  </si>
  <si>
    <t>Ãâ€™Ã‘â€¹ÃÂ¿ÃÂ¾ÃÂ»ÃÂ½ÃÂµÃÂ½ÃÂ¸ÃÂµ ÃÂ¾ÃÂ´ÃÂ½ÃÂ¾Ã‘ÂÃ‘â€šÃÂ¾Ã‘â‚¬ÃÂ¾ÃÂ½ÃÂ½ÃÂµÃÂ³ÃÂ¾ Ã‘ÂÃÂ¾ÃÂ¿Ã‘â‚¬Ã‘ÂÃÂ¶ÃÂµÃÂ½ÃÂ½ÃÂ¾ÃÂ³ÃÂ¾ Ã‘â€šÃÂµÃ‘â‚¬ÃÂ¼ÃÂ¾-ÃÂ¿Ã‘â‚¬ÃÂ¾Ã‘â€¡ÃÂ½ÃÂ¾Ã‘ÂÃ‘â€šÃÂ½ÃÂ¾ÃÂ³ÃÂ¾ (CFX+ANSYS Structural) FSI-ÃÂ°ÃÂ½ÃÂ°ÃÂ»ÃÂ¸ÃÂ·ÃÂ° ÃÂ¢-ÃÂ¾ÃÂ±Ã‘â‚¬ÃÂ°ÃÂ·ÃÂ½ÃÂ¾ÃÂ³ÃÂ¾ ÃÂ¿ÃÂ°Ã‘â€šÃ‘â‚¬Ã‘Æ’ÃÂ±ÃÂºÃÂ° ÃÂ² Ã‘ÂÃ‘â‚¬ÃÂµÃÂ´ÃÂµ ANSYS Workbench 2.0 Release 13.0. ÃÂ...</t>
  </si>
  <si>
    <t>ansyscfx, fsi, thermo-structural, ansysmechanical, ANSYS, 13.0, 12.1, workbench, 2.0, couple, field, multifield, ansyscfd</t>
  </si>
  <si>
    <t>VA5uaQdY8lg</t>
  </si>
  <si>
    <t>Electromagnetic Capabilities in ANSYS Discovery AIM - SolidTrust Technologies</t>
  </si>
  <si>
    <t>https://www.youtube.com/watch?v=ILQSH2U0KRA</t>
  </si>
  <si>
    <t>https://i.ytimg.com/vi/ILQSH2U0KRA/hqdefault.jpg?sqp=-oaymwEZCPYBEIoBSFXyq4qpAwsIARUAAIhCGAFwAQ==&amp;rs=AOn4CLAUlZGrGFSKnWE4lVfma0EispQbkQ</t>
  </si>
  <si>
    <t>1. ANSYS Discovery AIM allows you to rapidly simulate static magnetic fields and current conduction to quickly evaluate the electromagnetic performance of yo...</t>
  </si>
  <si>
    <t>ANSYS Discovery AIM, ANSYS AIM, ANSYS Discovery Live, ANSYS India, ANSYS Chennai, ANSYS Coimbatore, ANSYS Multiphysics, AIM, Multiphysics, Electromagnetics, ...</t>
  </si>
  <si>
    <t>ILQSH2U0KRA</t>
  </si>
  <si>
    <t>ANSYS Startup Program Case Study on how ANSYS Multiphysics helps Startups - SolidTrust Technologies</t>
  </si>
  <si>
    <t>https://www.youtube.com/watch?v=v8qIBr-rAbk</t>
  </si>
  <si>
    <t>https://i.ytimg.com/vi/v8qIBr-rAbk/hqdefault.jpg?sqp=-oaymwEZCPYBEIoBSFXyq4qpAwsIARUAAIhCGAFwAQ==&amp;rs=AOn4CLDMPZcs1VfNgkIwgveDUQj0p6YyDA</t>
  </si>
  <si>
    <t>ANSYS Startup Program - PLD Space, an aerospace startup in Spain is leveraging tools acquired through the ANSYS Startup Program to develop small satellite la...</t>
  </si>
  <si>
    <t>ANSYS India, ANSYS, ANSYS Startup Program, ANSYS Chennai, ANSYS Coimbatore, ANSYS Bangalore, SolidTrust, SolidTrust Technologies, SolidTrust India, ANSYS Dis...</t>
  </si>
  <si>
    <t>v8qIBr-rAbk</t>
  </si>
  <si>
    <t>Simulate your Prototypes Virtually in ANSYS - SolidTrust</t>
  </si>
  <si>
    <t>https://www.youtube.com/watch?v=LvohCt2loQ0</t>
  </si>
  <si>
    <t>https://i.ytimg.com/vi/LvohCt2loQ0/hqdefault.jpg?sqp=-oaymwEZCPYBEIoBSFXyq4qpAwsIARUAAIhCGAFwAQ==&amp;rs=AOn4CLC5saU6-mgKDLwb1thg6tjJssH1BQ</t>
  </si>
  <si>
    <t>Virutual Prototyping, ANSYS INDIA, ANSYS Multiphysics, ANSYS SolidTrust, ANSYS Reseller, ANSYS Partner, ANSYS Chennai, ANSYS Bangalore, ANSYS Coimbatore, Sol...</t>
  </si>
  <si>
    <t>LvohCt2loQ0</t>
  </si>
  <si>
    <t>Industry's Best Sheet Metal Design Tools on ANSYS Discovery SpaceClaim - SolidTrust</t>
  </si>
  <si>
    <t>https://www.youtube.com/watch?v=ZZEXnfWF_W8</t>
  </si>
  <si>
    <t>https://i.ytimg.com/vi/ZZEXnfWF_W8/hqdefault.jpg?sqp=-oaymwEZCPYBEIoBSFXyq4qpAwsIARUAAIhCGAFwAQ==&amp;rs=AOn4CLAPaGCrGnbnbjuLz48CtAQc0HiJOQ</t>
  </si>
  <si>
    <t>SpaceClaim enables engineers the flexibility to work with any CAD data to create, edit, and prepare models for high precision sheet metal fabrication. No oth...</t>
  </si>
  <si>
    <t>ANSYS Discovery Live, ANSYS INDIA, ANSYS Multiphysics, ANSYS SolidTrust, ANSYS Reseller, ANSYS Partner, ANSYS Chennai, ANSYS Bangalore, ANSYS Coimbatore, Sol...</t>
  </si>
  <si>
    <t>ZZEXnfWF_W8</t>
  </si>
  <si>
    <t>ANSYS Discovery AIM Demonstration on Thermal Mixer - SolidTrust</t>
  </si>
  <si>
    <t>https://www.youtube.com/watch?v=TAgB9y95gTE&amp;t=1s</t>
  </si>
  <si>
    <t>https://i.ytimg.com/vi/TAgB9y95gTE/hqdefault.jpg?sqp=-oaymwEZCPYBEIoBSFXyq4qpAwsIARUAAIhCGAFwAQ==&amp;rs=AOn4CLAfS_xtHlyTl8eqbSRnkiwvQTKtcg</t>
  </si>
  <si>
    <t>ANSYS Discovery AIM is an easy-to-use, single-window application that combines guided workflows, accurate simulation solvers and optimization in a complete t...</t>
  </si>
  <si>
    <t>ANSYS Discovery AIM, ANSYS AIM, ANSYS Discovery Live, ANSYS Discovery AIM Demonstration, ANSYS INDIA, ANSYS Multiphysics, ANSYS SolidTrust, ANSYS Reseller, A...</t>
  </si>
  <si>
    <t>TAgB9y95gTE&amp;t=1s</t>
  </si>
  <si>
    <t>ANSYS Discovery AIM Demonstration on Tractor Axle Automotive - SolidTrust</t>
  </si>
  <si>
    <t>https://www.youtube.com/watch?v=qAgUphEhk6k</t>
  </si>
  <si>
    <t>https://i.ytimg.com/vi/qAgUphEhk6k/hqdefault.jpg?sqp=-oaymwEZCPYBEIoBSFXyq4qpAwsIARUAAIhCGAFwAQ==&amp;rs=AOn4CLDYKHh5ZUGS6dISr70_tKe_1Rv3og</t>
  </si>
  <si>
    <t>qAgUphEhk6k</t>
  </si>
  <si>
    <t>ANSYS Discovery AIM Demonstration on Wind Tunnel Application - SolidTrust</t>
  </si>
  <si>
    <t>https://www.youtube.com/watch?v=dNwwI_hW3sM&amp;t=100s</t>
  </si>
  <si>
    <t>https://i.ytimg.com/vi/dNwwI_hW3sM/hqdefault.jpg?sqp=-oaymwEZCPYBEIoBSFXyq4qpAwsIARUAAIhCGAFwAQ==&amp;rs=AOn4CLBvBQbhxcBocpgg74vv3br_fOqKcg</t>
  </si>
  <si>
    <t>dNwwI_hW3sM&amp;t=100s</t>
  </si>
  <si>
    <t>ANSYS Discovery AIM Demonstration on Electric Fuse - SolidTrust</t>
  </si>
  <si>
    <t>https://www.youtube.com/watch?v=TRc-fSD0QbI</t>
  </si>
  <si>
    <t>https://i.ytimg.com/vi/TRc-fSD0QbI/hqdefault.jpg?sqp=-oaymwEZCPYBEIoBSFXyq4qpAwsIARUAAIhCGAFwAQ==&amp;rs=AOn4CLCkIEsSeHcLacLoW8ih6lfLwwLkFQ</t>
  </si>
  <si>
    <t>TRc-fSD0QbI</t>
  </si>
  <si>
    <t>ANSYS Simulation for Drones &amp; UAV's in Real World Conditions - SolidTrust</t>
  </si>
  <si>
    <t>https://www.youtube.com/watch?v=Tc8zRau7AlQ</t>
  </si>
  <si>
    <t>https://i.ytimg.com/vi/Tc8zRau7AlQ/hqdefault.jpg?sqp=-oaymwEZCPYBEIoBSFXyq4qpAwsIARUAAIhCGAFwAQ==&amp;rs=AOn4CLBrTO_hoGJjnZvu4AfYjfVrIV-STg</t>
  </si>
  <si>
    <t>ANSYS Simulation for Drones &amp; UAV's in Real World Conditions</t>
  </si>
  <si>
    <t>ANSYS, ANSYS India, ANSYS India Reseller, ANSYS in UAV, ANSYS in Drones, ANSYS Drone Simulation, ANSYS in Avionics, ANSYS SolidTrust, SolidTrust Technologies...</t>
  </si>
  <si>
    <t>Tc8zRau7AlQ</t>
  </si>
  <si>
    <t>ANSYS Advance Simulation for Next Generation Drone and UAV - SolidTrust</t>
  </si>
  <si>
    <t>https://www.youtube.com/watch?v=e23kEf_z-t0</t>
  </si>
  <si>
    <t>https://i.ytimg.com/vi/e23kEf_z-t0/hqdefault.jpg?sqp=-oaymwEZCPYBEIoBSFXyq4qpAwsIARUAAIhCGAFwAQ==&amp;rs=AOn4CLC5k4ix1VIcDJnCi922rhoRiOmnrQ</t>
  </si>
  <si>
    <t>SolidTrust Technologies - ANSYS Reseller in India</t>
  </si>
  <si>
    <t>e23kEf_z-t0</t>
  </si>
  <si>
    <t>Five Ways ANSYS SpaceClaim helps the Machinists &amp; Manufacturing Engineers - SolidTrust</t>
  </si>
  <si>
    <t>https://www.youtube.com/watch?v=8MoIHlt672k</t>
  </si>
  <si>
    <t>https://i.ytimg.com/vi/8MoIHlt672k/hqdefault.jpg?sqp=-oaymwEZCPYBEIoBSFXyq4qpAwsIARUAAIhCGAFwAQ==&amp;rs=AOn4CLCt9AQdLaxqY7V_e9RqV6Hnauntkw</t>
  </si>
  <si>
    <t>ANSYS SpaceClaim paceClaim is the only solution on the market today that helps machinists complete jobs quickly while minimizing downtime on the shop floor. ...</t>
  </si>
  <si>
    <t>ANSYS, ANSYS India, ANSYS Chennai, ANSYS Coimbatore, ANSYS Bangalore, ANSYS SpaceClaim, SpaceClaim, SolidTrust Technologies, SolidTrust Chennai, SolidTrust C...</t>
  </si>
  <si>
    <t>8MoIHlt672k</t>
  </si>
  <si>
    <t>ANSYS SpaceClaim_The Best Solution for Sheet Metal Industry - SolidTrust Technologies</t>
  </si>
  <si>
    <t>https://www.youtube.com/watch?v=EXnVEXqtNfo</t>
  </si>
  <si>
    <t>https://i.ytimg.com/vi/EXnVEXqtNfo/hqdefault.jpg?sqp=-oaymwEZCPYBEIoBSFXyq4qpAwsIARUAAIhCGAFwAQ==&amp;rs=AOn4CLCULlJrAJp4pr_aA5s4NztOp_OrcQ</t>
  </si>
  <si>
    <t>ANSYS SpaceClaim is the best solution for preparing any model for high-precision sheet metal manufacturing. With SpaceClaim, manufacturers will save time, in...</t>
  </si>
  <si>
    <t>EXnVEXqtNfo</t>
  </si>
  <si>
    <t>Hassle-Free Reverse Engineering with ANSYS Spaceclaim - SolidTrust Technologies</t>
  </si>
  <si>
    <t>https://www.youtube.com/watch?v=Hx6b772vGbk</t>
  </si>
  <si>
    <t>https://i.ytimg.com/vi/Hx6b772vGbk/hqdefault.jpg?sqp=-oaymwEZCPYBEIoBSFXyq4qpAwsIARUAAIhCGAFwAQ==&amp;rs=AOn4CLDKlKc3WV4YuD7_zgCD3F94kets0A</t>
  </si>
  <si>
    <t>1. ANSYS SpaceClaim offers intuitive tools that are perfect for reverse engineering. 2. STL files and solids can be easily altered to recreate perfect models...</t>
  </si>
  <si>
    <t>SolidTrust, ANSYS, ANSYS India, ANSYS Chennai, ANSYS Coimbatore, ANSYS SpaceClaim, SolidTrust Technologies, SolidTrust Chennai, SolidTrust Coimbatore, 3D Mod...</t>
  </si>
  <si>
    <t>Hx6b772vGbk</t>
  </si>
  <si>
    <t>Tangible Benefits of ANSYS SpaceClaim as a Primary Design Tool - SolidTrust Technologies</t>
  </si>
  <si>
    <t>https://www.youtube.com/watch?v=6XBjjoVNKxQ</t>
  </si>
  <si>
    <t>https://i.ytimg.com/vi/6XBjjoVNKxQ/hqdefault.jpg?sqp=-oaymwEZCPYBEIoBSFXyq4qpAwsIARUAAIhCGAFwAQ==&amp;rs=AOn4CLCzUzhE87lE-BYhoFC7nVYuRpUWyQ</t>
  </si>
  <si>
    <t>Why to Use ANSYS SpaceClaim as a Primary Design Tool ? 1. Speed 2. Simple and Easy 3. Flexibility 4. Communication 5. Value addition For More Videos Subscrib...</t>
  </si>
  <si>
    <t>ANSYS SpaceClaim, ANSYS, SolidTrust, SolidTrust Technologies, ANSYS Chennai, ANSYS Coimbatore, 3D CAD, 3D Modeling, SolidWorks, Creo, SpaceClaim, ANSYS India...</t>
  </si>
  <si>
    <t>6XBjjoVNKxQ</t>
  </si>
  <si>
    <t>Five Compelling Reasons to choose ANSYS SpaceClaim over conventional 3D CAD Software - SolidTrust</t>
  </si>
  <si>
    <t>https://www.youtube.com/watch?v=xS2VmoniCqg</t>
  </si>
  <si>
    <t>https://i.ytimg.com/vi/xS2VmoniCqg/hqdefault.jpg?sqp=-oaymwEZCPYBEIoBSFXyq4qpAwsIARUAAIhCGAFwAQ==&amp;rs=AOn4CLB2fizeiqDg-L1lIMWIi-kZIdPHKA</t>
  </si>
  <si>
    <t>ANSYS SpaceClaim - A Muiltipurpose 3D Modeling Software 1. Design full part and Assembly Modeling 2. Reverse Engineering your Scanned STL File to 3D CAD Mode...</t>
  </si>
  <si>
    <t>5 Compelling Reasons, SolidTrust, SolidTrust Technologies, ANSYS, ANSYS SPACECLAIM, SPACECLAIM, 3D CAD, SolidWorks, CREO, 3D Modeling, STL, Reverse Engineeri...</t>
  </si>
  <si>
    <t>xS2VmoniCqg</t>
  </si>
  <si>
    <t>ANSYS Discovery AIM - Simulation for Every Design Engineer - SolidTrust Technologies</t>
  </si>
  <si>
    <t>https://www.youtube.com/watch?v=rcA3GV29bFM</t>
  </si>
  <si>
    <t>https://i.ytimg.com/vi/rcA3GV29bFM/hqdefault.jpg?sqp=-oaymwEZCPYBEIoBSFXyq4qpAwsIARUAAIhCGAFwAQ==&amp;rs=AOn4CLA55kvzXGvsxxvvQWRAu3SLEvYL5w</t>
  </si>
  <si>
    <t>ANSYS, ANSYS INDIA, ANSYS CFD, ANSYS FEA, ANSYS Chennai, ANSYS SIMULATION, SIMULIA, SolidTrust Technologies, SolidTrust, India, FEA Analysis, CFD, CAE, Best ...</t>
  </si>
  <si>
    <t>rcA3GV29bFM</t>
  </si>
  <si>
    <t>ANSYS for Academic Educational Institutions - SolidTrust</t>
  </si>
  <si>
    <t>https://www.youtube.com/watch?v=8os9EkAWqSw</t>
  </si>
  <si>
    <t>https://i.ytimg.com/vi/8os9EkAWqSw/hqdefault.jpg?sqp=-oaymwEZCPYBEIoBSFXyq4qpAwsIARUAAIhCGAFwAQ==&amp;rs=AOn4CLAWatZcFuorwWvB3RSnMx9I2eG2ew</t>
  </si>
  <si>
    <t>ANSYS India, ANSYS Chennai, ANSYS Tamilnadu, ANSYS Coimbatore, ANSYS, SOLIDTRUST, SolidTrust Technologies, ANSYS Reseller, ANSYS For Academics, ANSYS For Edu...</t>
  </si>
  <si>
    <t>8os9EkAWqSw</t>
  </si>
  <si>
    <t>ANSYS Electronic Simulation Overview - SolidTrust</t>
  </si>
  <si>
    <t>https://www.youtube.com/watch?v=rkdYbM1kEPA</t>
  </si>
  <si>
    <t>https://i.ytimg.com/vi/rkdYbM1kEPA/hqdefault.jpg?sqp=-oaymwEZCPYBEIoBSFXyq4qpAwsIARUAAIhCGAFwAQ==&amp;rs=AOn4CLCKekE9bTR4GOC7Lce_uag2uPQOVg</t>
  </si>
  <si>
    <t>ANSYS electronics solutions help you design innovative electrical and electronic products faster and more cost-effectively than ever before. So whether it's ...</t>
  </si>
  <si>
    <t>ANSYS India, ANSYS Chennai, ANSYS Maxwell, ANSYS Icepak, ANSYS HFSS, ANSYS Electronic Desktop, ANSYS Electromagnetics, ANSYS Electronics, Electromagnetic Sim...</t>
  </si>
  <si>
    <t>rkdYbM1kEPA</t>
  </si>
  <si>
    <t>Automotive Electronics Simulation with ANSYS - SolidTrust</t>
  </si>
  <si>
    <t>https://www.youtube.com/watch?v=EZMVsaDUFC4</t>
  </si>
  <si>
    <t>https://i.ytimg.com/vi/EZMVsaDUFC4/hqdefault.jpg?sqp=-oaymwEZCPYBEIoBSFXyq4qpAwsIARUAAIhCGAFwAQ==&amp;rs=AOn4CLBkHIk3l59U4sRG38DHuawJ11ELmA</t>
  </si>
  <si>
    <t>Automotive Electronic, PCB Design, Ansys Redhawk, Ansys Electronics, Ansys Automotive, HFSS, Icepak, ANSYS, Ansys Chennai, Ansys Coimbatore, Ansys India, Ele...</t>
  </si>
  <si>
    <t>EZMVsaDUFC4</t>
  </si>
  <si>
    <t>ANSYS Comprehensive Solutions for Fluid Mechanical - SolidTrust</t>
  </si>
  <si>
    <t>https://www.youtube.com/watch?v=LtdGSJRdAtQ</t>
  </si>
  <si>
    <t>https://i.ytimg.com/vi/LtdGSJRdAtQ/hqdefault.jpg?sqp=-oaymwEZCPYBEIoBSFXyq4qpAwsIARUAAIhCGAFwAQ==&amp;rs=AOn4CLBqvTYmXnpzhAdYu8beBlsFLU9Nog</t>
  </si>
  <si>
    <t>ANSYS CFD solutions provide a wide array of models for any application Ã¢â‚¬â€œ from easy-to-use steady-state to advanced scale-resolving models, all supported by a...</t>
  </si>
  <si>
    <t>ANSYS India, ANSYS Chennai, ANSYS Coimbatore, ANSYS Tamilnadu, ANSYS CFD, SolidTrust, SolidTrust Technologies, ANSYS Fluent, ANSYS CFX</t>
  </si>
  <si>
    <t>LtdGSJRdAtQ</t>
  </si>
  <si>
    <t>ANSYS Comprehensive Fluid Thermal Simulation - SolidTrust</t>
  </si>
  <si>
    <t>https://www.youtube.com/watch?v=UqzD-AeE340</t>
  </si>
  <si>
    <t>https://i.ytimg.com/vi/UqzD-AeE340/hqdefault.jpg?sqp=-oaymwEZCPYBEIoBSFXyq4qpAwsIARUAAIhCGAFwAQ==&amp;rs=AOn4CLD06I5XQbhOg9IQcVN7jZ7x7tNMCw</t>
  </si>
  <si>
    <t>ANSYS CFD solutions can simulate heat-forced and natural convection, diffusion and radiation, as well as heat conduction in solids.</t>
  </si>
  <si>
    <t>ANSYS, ANSYS India, ANSYS Fluid Thermal, CFD Thermal, ANSYS CFD, ANSYS Chennai, ANSYS Bangalore, ANSYS Coimbatore, SolidTrust, SolidTrust Technologies, ANSYS...</t>
  </si>
  <si>
    <t>UqzD-AeE340</t>
  </si>
  <si>
    <t>ANSYS CFD Computational Fluid Dynamics - SolidTrust</t>
  </si>
  <si>
    <t>https://www.youtube.com/watch?v=nbfnQP3igYs</t>
  </si>
  <si>
    <t>https://i.ytimg.com/vi/nbfnQP3igYs/hqdefault.jpg?sqp=-oaymwEZCPYBEIoBSFXyq4qpAwsIARUAAIhCGAFwAQ==&amp;rs=AOn4CLCxv_sSoF4Lb3cQ_IyXNmCptFB-Zg</t>
  </si>
  <si>
    <t>ANSYS computational fluid dynamics solutions are a comprehensive suite of products which allow you to predict, with confidence, the impact of fluid flows on ...</t>
  </si>
  <si>
    <t>ANSYS CFD, CFD, ANSYS INDIA, ANSYS Chennai, ANSYS Coimbatore, ANSYS Fluent, ANSYS CFX, ANSYS FEA, ANSYS, SolidTrust, SolidTrust Technologies</t>
  </si>
  <si>
    <t>nbfnQP3igYs</t>
  </si>
  <si>
    <t>Fly Through a Furnace, Cyclone, Ducts and More With ANSYS CFD - SolidTrust</t>
  </si>
  <si>
    <t>https://www.youtube.com/watch?v=769fpchzzjs</t>
  </si>
  <si>
    <t>https://i.ytimg.com/vi/769fpchzzjs/hqdefault.jpg?sqp=-oaymwEZCPYBEIoBSFXyq4qpAwsIARUAAIhCGAFwAQ==&amp;rs=AOn4CLCkpsQOJ9YqGe5ns7bUW1Uon9Er3Q</t>
  </si>
  <si>
    <t>ANSYS, ANSYS CFD, FLUENT, ANSYS FLUENT, ANSYS India, ANSYS Chennai, ANSYS Coimbatore, ANSYS Fluent Chennai, SolidTrust, SolidTrust Technologies, ANSYS Flow, ...</t>
  </si>
  <si>
    <t>769fpchzzjs</t>
  </si>
  <si>
    <t>Multiphysics with ANSYS AIM - SolidTrust</t>
  </si>
  <si>
    <t>https://www.youtube.com/watch?v=Zfa-M2dUvpk</t>
  </si>
  <si>
    <t>https://i.ytimg.com/vi/Zfa-M2dUvpk/hqdefault.jpg?sqp=-oaymwEZCPYBEIoBSFXyq4qpAwsIARUAAIhCGAFwAQ==&amp;rs=AOn4CLCZJj-7gYRD5ZNWH1uiLCHpJbma4Q</t>
  </si>
  <si>
    <t>ANSYS AIM, ANSYS INDIA, Ansys Chennai, Ansys Coimbatore, ANSYS Tamilnadu, AIM, Multiphysics Simulation, SolidTrust, SolidTrust Technologies</t>
  </si>
  <si>
    <t>Zfa-M2dUvpk</t>
  </si>
  <si>
    <t>Cyclone Separator Performance Validation with ANSYS - SolidTrust</t>
  </si>
  <si>
    <t>https://www.youtube.com/watch?v=2iaPz2X-K_8</t>
  </si>
  <si>
    <t>https://i.ytimg.com/vi/2iaPz2X-K_8/hqdefault.jpg?sqp=-oaymwEZCPYBEIoBSFXyq4qpAwsIARUAAIhCGAFwAQ==&amp;rs=AOn4CLC--sBjH93zDOmm_MwBAMwwrj9mDA</t>
  </si>
  <si>
    <t>Cyclone separators are widely used in the processing, oil and gas, and cement industries to separate dust and particles from gas. Filterless separation techn...</t>
  </si>
  <si>
    <t>ANSYS, ANSYS AIM, ANSYS Reseller, ANSYS India, Cyclone Separator, ANSYS Fluent, ANSYS CFD, ANSYS CFX, SolidTrust, SolidTrust Technologies, ANSYS Chennai, ANS...</t>
  </si>
  <si>
    <t>2iaPz2X-K_8</t>
  </si>
  <si>
    <t>MakerBot for Real Innovators - SolidTrust</t>
  </si>
  <si>
    <t>https://www.youtube.com/watch?v=2rvVHqG-uOc</t>
  </si>
  <si>
    <t>https://i.ytimg.com/vi/2rvVHqG-uOc/hqdefault.jpg?sqp=-oaymwEZCPYBEIoBSFXyq4qpAwsIARUAAIhCGAFwAQ==&amp;rs=AOn4CLAN2olwR2u1L6PVgaObQlShDiv3kg</t>
  </si>
  <si>
    <t>Experience better, faster ways to develop and refine your ideas with new 3D printing solutions from MakerBot. MakerBot, a subsidiary of Stratasys Ltd, believ...</t>
  </si>
  <si>
    <t>makerbot, makerbot india, Affordable 3D Printer, Stratasys, FDM, Chennai, SolidTrust Technologies, Makerbot Chennai, MakerBot Coimbatore, Best 3D Printers, T...</t>
  </si>
  <si>
    <t>2rvVHqG-uOc</t>
  </si>
  <si>
    <t>Realize Your Product Potential &amp; Promise with ANSYS - SolidTrust</t>
  </si>
  <si>
    <t>https://www.youtube.com/watch?v=aTK2SnxGCPM</t>
  </si>
  <si>
    <t>https://i.ytimg.com/vi/aTK2SnxGCPM/hqdefault.jpg?sqp=-oaymwEZCPYBEIoBSFXyq4qpAwsIARUAAIhCGAFwAQ==&amp;rs=AOn4CLC_ySD75M0uBrCDRwGHI2xgHtvhMA</t>
  </si>
  <si>
    <t>Everywhere there's a need to innovate faster, to build better, to achieve smaller, to make our world safer, our lives healthier, our children smarter, everyw...</t>
  </si>
  <si>
    <t>Ansys, FEA, CFD, FEA Analysis, Ansys CFD, Fluent, SolidWorks Simulation, Proe, Creo, Ansys India, Chennai, SolidTrust Technologies, Ansys Chennai, Hypermesh,...</t>
  </si>
  <si>
    <t>aTK2SnxGCPM</t>
  </si>
  <si>
    <t>Easy, Efficient and Smart CNC Programing with CAMWorks - SolidTrust</t>
  </si>
  <si>
    <t>https://www.youtube.com/watch?v=eYrsxQOeQCo</t>
  </si>
  <si>
    <t>https://i.ytimg.com/vi/eYrsxQOeQCo/hqdefault.jpg?sqp=-oaymwEZCPYBEIoBSFXyq4qpAwsIARUAAIhCGAFwAQ==&amp;rs=AOn4CLDm1VHN9gN0crGgm12ZBBY759BB6w</t>
  </si>
  <si>
    <t>CAMWorks is an intuitive, feature-based CAM software that helps to increase productivity using best-in-class technologies and adaptable automation tools to m...</t>
  </si>
  <si>
    <t>CAMWorks, CAM Software, CAM Software Chennai, CAMWorks Chennai, CAMWorks India, SolidWorks, CNC Programming, CNC, SolidTrust</t>
  </si>
  <si>
    <t>eYrsxQOeQCo</t>
  </si>
  <si>
    <t>Best Sheetmetal Nesting Software for SolidWorks Users - SolidTrust</t>
  </si>
  <si>
    <t>https://www.youtube.com/watch?v=FvbEdCS4UGw</t>
  </si>
  <si>
    <t>https://i.ytimg.com/vi/FvbEdCS4UGw/hqdefault.jpg?sqp=-oaymwEZCPYBEIoBSFXyq4qpAwsIARUAAIhCGAFwAQ==&amp;rs=AOn4CLC_CzMHahDfZNS23AXCSYAKHCuuxw</t>
  </si>
  <si>
    <t>NESTINGWorks is the newest 3D design tool in the SOLIDWORKS environment to help optimize sheet metal and flat stock designs as well as support the transition...</t>
  </si>
  <si>
    <t>SolidWorks, SolidWorks Chennai, SolidTrust, Sheet Metal Nesting, Nesting Software, Nesting Technology, Sheetmetal Nesting, CAMWorks, Geometric, SolidTrust Te...</t>
  </si>
  <si>
    <t>FvbEdCS4UGw</t>
  </si>
  <si>
    <t>MakerBot - World's Most Reliable 3D Printer - SolidTrust</t>
  </si>
  <si>
    <t>https://www.youtube.com/watch?v=uBym9o6NsAg</t>
  </si>
  <si>
    <t>https://i.ytimg.com/vi/uBym9o6NsAg/hqdefault.jpg?sqp=-oaymwEZCPYBEIoBSFXyq4qpAwsIARUAAIhCGAFwAQ==&amp;rs=AOn4CLDt31AIgvlLKj4mOeiqlEV1tKxQeg</t>
  </si>
  <si>
    <t>Most Reliable 3D Printer at an affordable price for the Indian Manufacturer from MakerBot (Stratasys Group Company) Explore the Latest 3D Priniting Technolog...</t>
  </si>
  <si>
    <t>Makerbot Chennai, 3D Printer Chennai, 3D Printer, Makerbot, Makerbot India, SolidTrust, SolidTrust Technologies, 3D Scanner, 3D Printing Service Provider, Af...</t>
  </si>
  <si>
    <t>uBym9o6NsAg</t>
  </si>
  <si>
    <t>Onshape Customer Success Story Innovation in Baby Care - SolidTrust</t>
  </si>
  <si>
    <t>https://www.youtube.com/watch?v=UNC_rTGrrwg</t>
  </si>
  <si>
    <t>https://i.ytimg.com/vi/UNC_rTGrrwg/hqdefault.jpg?sqp=-oaymwEZCPYBEIoBSFXyq4qpAwsIARUAAIhCGAFwAQ==&amp;rs=AOn4CLALZoUlO2zfa7DyZAaKNfbPAqA7cQ</t>
  </si>
  <si>
    <t>Now your Mobile Phone helps you to remotely monitor your Child's rest devices with Ã¢â‚¬Å“Smart NurseryÃ¢â‚¬Â. Onshape's role in designing the device as Innovation Part...</t>
  </si>
  <si>
    <t>Onshape, Onshape in Baby Care, Onshape Baby Device, Onshape Customer Story, Onshape India, SolidTrust, SolidTrust Technologies, SolidWorks, Proe, Cloud CAD, ...</t>
  </si>
  <si>
    <t>UNC_rTGrrwg</t>
  </si>
  <si>
    <t>Story of Onshape Future of CAD - SolidTrust</t>
  </si>
  <si>
    <t>https://www.youtube.com/watch?v=YBUgj0KVSHE</t>
  </si>
  <si>
    <t>https://i.ytimg.com/vi/YBUgj0KVSHE/hqdefault.jpg?sqp=-oaymwEZCPYBEIoBSFXyq4qpAwsIARUAAIhCGAFwAQ==&amp;rs=AOn4CLCzc8xAFA-vSE9TEfUtcW-f4SJCKQ</t>
  </si>
  <si>
    <t>Who is Onshape? Know about the Team behind Onshape development. The Founders of SolidWorks who developed SolidWorks 20 years. Hear about Onshape from them. T...</t>
  </si>
  <si>
    <t>Onshape, Story, India, SolidTrust, SolidTrust Technologies, Onshape Chennai, SolidWorks, Proe, Creo, 3D CAD, Onshape Story, cloud CAD, Future of CAD, Browser...</t>
  </si>
  <si>
    <t>YBUgj0KVSHE</t>
  </si>
  <si>
    <t>Do your FEA, CFD Analysis Online with Simscale - SolidTrust</t>
  </si>
  <si>
    <t>https://www.youtube.com/watch?v=8aPZ5rsg-RM</t>
  </si>
  <si>
    <t>https://i.ytimg.com/vi/8aPZ5rsg-RM/hqdefault.jpg?sqp=-oaymwEZCPYBEIoBSFXyq4qpAwsIARUAAIhCGAFwAQ==&amp;rs=AOn4CLC0YfcLE253CAK-q6maYkd0Ge0-XQ</t>
  </si>
  <si>
    <t>Simscale helps all CAE Specialist do their FEA, CFD &amp; Kinematic Analysis online from your web Browser. o Eliminate Huge Investment in CAE Software License o ...</t>
  </si>
  <si>
    <t>Online FEA Analysis, SolidTrust Technologies, Simscale, Onshape, CFD from browser, Ansys, Fluent, Online CFD Analysis, FEA, CFD, Kinematics, Online Simulatio...</t>
  </si>
  <si>
    <t>8aPZ5rsg-RM</t>
  </si>
  <si>
    <t>Automate your Repetitive Task with Onshape's FeatureScript - SolidTrust</t>
  </si>
  <si>
    <t>https://www.youtube.com/watch?v=dJX3ZZwQMZI</t>
  </si>
  <si>
    <t>https://i.ytimg.com/vi/dJX3ZZwQMZI/hqdefault.jpg?sqp=-oaymwEZCPYBEIoBSFXyq4qpAwsIARUAAIhCGAFwAQ==&amp;rs=AOn4CLAPu-LHshLm3PtBZ6o8bPpsmRGx-Q</t>
  </si>
  <si>
    <t>FeatureScript is a new programming language that lets you create new features that look, feel and behave just like OnshapeÃ¢â‚¬â„¢s built-in features. ItÃ¢â‚¬â„¢s the same...</t>
  </si>
  <si>
    <t>Onshape India, India, FeatureScript, CAD Automation, Automation, SolidTrust, SolidTrust Technologies, 3D CAD, SolidWorks, Proe, Creo, Onshape FeatureScript, ...</t>
  </si>
  <si>
    <t>dJX3ZZwQMZI</t>
  </si>
  <si>
    <t>Onshape App Store One Stop for your Product Design &amp; Development - SolidTrust</t>
  </si>
  <si>
    <t>https://www.youtube.com/watch?v=Kt4S0vhUs4c</t>
  </si>
  <si>
    <t>https://i.ytimg.com/vi/Kt4S0vhUs4c/hqdefault.jpg?sqp=-oaymwEZCPYBEIoBSFXyq4qpAwsIARUAAIhCGAFwAQ==&amp;rs=AOn4CLB6EtzrJn6zaUYZ96gFCjI-KKLWoQ</t>
  </si>
  <si>
    <t>Onshape App Store is now available to all Onshape users. Apps for FEA, CFD, Kinematic Analysis, CAM Programming, Rendering and more. Onshape is now your comp...</t>
  </si>
  <si>
    <t>Onshape App Store, Onshape, SolidTrust Technologies, SolidTrust, SolidWorks, Proe, Creo, Onshape India, 3D CAD Software, Cloud CAD, Future CAD, Online CAD, A...</t>
  </si>
  <si>
    <t>Kt4S0vhUs4c</t>
  </si>
  <si>
    <t>Create 3D CAD Models from your Android Phone/Tab - SolidTrust</t>
  </si>
  <si>
    <t>https://www.youtube.com/watch?v=SryEO0fhleg</t>
  </si>
  <si>
    <t>https://i.ytimg.com/vi/SryEO0fhleg/hqdefault.jpg?sqp=-oaymwEZCPYBEIoBSFXyq4qpAwsIARUAAIhCGAFwAQ==&amp;rs=AOn4CLCE2neeeIqoPquu1LNrBiSe1PAh6Q</t>
  </si>
  <si>
    <t>For the First time, you will be able to build professional 3D CAD models from your Android phone or tablet. With over a billion active users, Android is the ...</t>
  </si>
  <si>
    <t>Onshape in Android, Onshape Android, SolidTrust, Onshape India, SolidWorks, 3D CAD Software, SolidTrust Technologies, Cloud CAD, Full Cloud CAD, Creo, Invent...</t>
  </si>
  <si>
    <t>SryEO0fhleg</t>
  </si>
  <si>
    <t>Create CAD Drawings in the Cloud - SolidTrust</t>
  </si>
  <si>
    <t>https://www.youtube.com/watch?v=5C3SaBm-Js0</t>
  </si>
  <si>
    <t>https://i.ytimg.com/vi/5C3SaBm-Js0/hqdefault.jpg?sqp=-oaymwEZCPYBEIoBSFXyq4qpAwsIARUAAIhCGAFwAQ==&amp;rs=AOn4CLB-LTLgDaSCB5uCKZrDjRTa6QFeKg</t>
  </si>
  <si>
    <t>The Most advanced CAD solution to create and modify DWG drawings in the Cloud. It works in your Internet browser and offers all the CAD features.</t>
  </si>
  <si>
    <t>2D CAD, AutoCAD, Graebert India, Ares Kudo, SolidTrust Technologies, AutoCAD Chennai, AutoCAD India, 2D CAD in Cloud, SolidTrust</t>
  </si>
  <si>
    <t>5C3SaBm-Js0</t>
  </si>
  <si>
    <t>Fixtures Design with Onshape - SolidTrust</t>
  </si>
  <si>
    <t>https://www.youtube.com/watch?v=QB3a92lMeO8</t>
  </si>
  <si>
    <t>https://i.ytimg.com/vi/QB3a92lMeO8/hqdefault.jpg?sqp=-oaymwEZCPYBEIoBSFXyq4qpAwsIARUAAIhCGAFwAQ==&amp;rs=AOn4CLBZcxH4BuItB85tZinWFUgDj0JC9A</t>
  </si>
  <si>
    <t>Onshape provides wonderful options for many CAD files from SolidWorks, Pro-E, Inventor &amp; Catia to edit &amp; create new fixtures &amp; Jigs. Ã¢â€“Âº Try Onshape Now | http...</t>
  </si>
  <si>
    <t>Onshape, SolidTrust Technologies, SolidWorks, 3D CAD Software, Proe, Creo, Cloud CAD, Onshape India, Chennai, Fixture Design</t>
  </si>
  <si>
    <t>QB3a92lMeO8</t>
  </si>
  <si>
    <t>Work on CAD with your Android Mobile Device - SolidTrust</t>
  </si>
  <si>
    <t>https://www.youtube.com/watch?v=pHLu5O0MUZw</t>
  </si>
  <si>
    <t>https://i.ytimg.com/vi/pHLu5O0MUZw/hqdefault.jpg?sqp=-oaymwEZCPYBEIoBSFXyq4qpAwsIARUAAIhCGAFwAQ==&amp;rs=AOn4CLCvOiLP-PtTByizoS3MeZqIzqfvYg</t>
  </si>
  <si>
    <t>German CAD Technology that makes Every Design Engineer life much easier..</t>
  </si>
  <si>
    <t>Autocad, SolidTrust, SolidTrust Technologies, CAD on Mobile, Graebert, Ares Commander, Autocad India, 2D CAD, Autodesk</t>
  </si>
  <si>
    <t>pHLu5O0MUZw</t>
  </si>
  <si>
    <t>Four Compelling Reasons to use Onshape with SolidWorks (In Detail) - SolidTrust</t>
  </si>
  <si>
    <t>https://www.youtube.com/watch?v=_NUh51uaclM</t>
  </si>
  <si>
    <t>https://i.ytimg.com/vi/_NUh51uaclM/hqdefault.jpg?sqp=-oaymwEZCPYBEIoBSFXyq4qpAwsIARUAAIhCGAFwAQ==&amp;rs=AOn4CLDqETkNWp_JdZJW-InNdeKoO-nFUg</t>
  </si>
  <si>
    <t>Dear SolidWorks Users, Take the advantage of Onshape to scale up your productivity &amp; team collaboration to the next level. Thank you for watching and visit h...</t>
  </si>
  <si>
    <t>Onshape, SolidWorks, Onshape with SolidWorks, SolidTrust, SolidTrust Technologies, SolidWorks Reseller, 3D CAD Software</t>
  </si>
  <si>
    <t>_NUh51uaclM</t>
  </si>
  <si>
    <t>Four Compelling Reasons to use Onshape with SolidWorks (Brief) - SolidTrust</t>
  </si>
  <si>
    <t>https://www.youtube.com/watch?v=mODJ0Zjl-lc</t>
  </si>
  <si>
    <t>https://i.ytimg.com/vi/mODJ0Zjl-lc/hqdefault.jpg?sqp=-oaymwEZCPYBEIoBSFXyq4qpAwsIARUAAIhCGAFwAQ==&amp;rs=AOn4CLBtFYnSZTQIjvUpvg90MUOGAhJEtw</t>
  </si>
  <si>
    <t>Why industries have adopted this Onshape technology along with their SolidWorks usage. Thank you for watching and visit http://bit.ly/tryonshape to signup fo...</t>
  </si>
  <si>
    <t>Onshape, SolidWorks, SolidTrust Technologies, Onshape with SolidWorks, SolidWorks with Onshape, SolidWorks India, 3D CAD Software</t>
  </si>
  <si>
    <t>mODJ0Zjl-lc</t>
  </si>
  <si>
    <t>Open Catia, SolidWorks, Creo, Inventor files - SolidTrust</t>
  </si>
  <si>
    <t>https://www.youtube.com/watch?v=YSnrMfUusPM</t>
  </si>
  <si>
    <t>https://i.ytimg.com/vi/YSnrMfUusPM/hqdefault.jpg?sqp=-oaymwEZCPYBEIoBSFXyq4qpAwsIARUAAIhCGAFwAQ==&amp;rs=AOn4CLCUtNTIA1OnSgDWC5-AHCAlcU2Uaw</t>
  </si>
  <si>
    <t>Work on a single CAD platform with all your files formats like .CATPRT, .SLDPRT, .PRT, STEP, IGES,...etc Thank you for watching and visit http://bit.ly/tryon...</t>
  </si>
  <si>
    <t>Catia, SolidWorks, SolidTrust Technologies, Creo, Catia viewer, Inventor, Step, iges, onshape import</t>
  </si>
  <si>
    <t>YSnrMfUusPM</t>
  </si>
  <si>
    <t>Convert DGN into DWG / DXF formats</t>
  </si>
  <si>
    <t>https://www.youtube.com/watch?v=jrfDRaYNysk</t>
  </si>
  <si>
    <t>https://i.ytimg.com/vi/jrfDRaYNysk/hqdefault.jpg?sqp=-oaymwEZCPYBEIoBSFXyq4qpAwsIARUAAIhCGAFwAQ==&amp;rs=AOn4CLCnTNUembn4XapSX8E5zGNfoItN2A</t>
  </si>
  <si>
    <t>Work on Microstation file like DGN in your CAD without any hassles.</t>
  </si>
  <si>
    <t>DGN, DGN to DWG, DGN import to CAD, Open DGN in CAD, AutoCAD, Ares Commander, SolidTrust Technologies, Convert DGN into DWG</t>
  </si>
  <si>
    <t>jrfDRaYNysk</t>
  </si>
  <si>
    <t>CAD in your mobile devices for DWG, DXF files - SolidTrust</t>
  </si>
  <si>
    <t>https://www.youtube.com/watch?v=zGBAXLe6MoY</t>
  </si>
  <si>
    <t>https://i.ytimg.com/vi/zGBAXLe6MoY/hqdefault.jpg?sqp=-oaymwEZCPYBEIoBSFXyq4qpAwsIARUAAIhCGAFwAQ==&amp;rs=AOn4CLDHGTHoKqe5_5bpXp8NUY2YTpVwZA</t>
  </si>
  <si>
    <t>Ares Commander - Professional 2D CAD software with most advanced features addressing todayÃ¢â‚¬â„¢s industrial challenges. Advanced 2D CAD Technology works in all m...</t>
  </si>
  <si>
    <t>Graebert, Autocad, Autocad in India, Advantages of Ares Commander, Ares Commander, CAD in Mobile, SolidTrust Technologies</t>
  </si>
  <si>
    <t>zGBAXLe6MoY</t>
  </si>
  <si>
    <t>Future of CAD Begins Here..!! - SolidTrust</t>
  </si>
  <si>
    <t>https://www.youtube.com/watch?v=HzRo68iGlkM</t>
  </si>
  <si>
    <t>https://i.ytimg.com/vi/HzRo68iGlkM/hqdefault.jpg?sqp=-oaymwEZCPYBEIoBSFXyq4qpAwsIARUAAIhCGAFwAQ==&amp;rs=AOn4CLB0Zc2kwrFP-m0n-FC0oL-r162PLg</t>
  </si>
  <si>
    <t>The world deserves a new generation of CAD. Explore Onshape's Manifesto in this video that outlines the "why" behind building this next generation of CAD. Su...</t>
  </si>
  <si>
    <t>Onshape, Solidtrust, 3D CAD, SolidWorks, SolidWorks Chennai, Onshape India, SolidWorks India, SolidTrust Technologies</t>
  </si>
  <si>
    <t>HzRo68iGlkM</t>
  </si>
  <si>
    <t>6 Things That Everyone Should Know About Onshape SolidTrust INDIA</t>
  </si>
  <si>
    <t>https://www.youtube.com/watch?v=6eY7jNquXNc</t>
  </si>
  <si>
    <t>https://i.ytimg.com/vi/6eY7jNquXNc/hqdefault.jpg?sqp=-oaymwEZCPYBEIoBSFXyq4qpAwsIARUAAIhCGAFwAQ==&amp;rs=AOn4CLD4c2oxknoGCc76kt1olyL0cM30SQ</t>
  </si>
  <si>
    <t>6 Things That Everyone Should Know About Onshape - Full Cloud CAD. SolidTrust Technologies India Pvt. Ltd implements Onshape to the industries across INDIA. ...</t>
  </si>
  <si>
    <t>SolidTrust, Onshape, 3D CAD, SolidWorks, SolidTrust India, SolidTrust Technologies, Onshape India</t>
  </si>
  <si>
    <t>6eY7jNquXNc</t>
  </si>
  <si>
    <t>ennovaCFD for OpenFOAMã€ç´¹ä»‹Movieã€‘</t>
  </si>
  <si>
    <t>https://www.youtube.com/watch?v=9WeJwNokNfE</t>
  </si>
  <si>
    <t>https://i.ytimg.com/vi/9WeJwNokNfE/hqdefault.jpg?sqp=-oaymwEZCPYBEIoBSFXyq4qpAwsIARUAAIhCGAFwAQ==&amp;rs=AOn4CLCTwTUZsTVhNLsuBxLu14rjvnMYxg</t>
  </si>
  <si>
    <t>OpenFOAMÃ‚Â®Ã£ÂÂ§Ã£Æ’Â¡Ã£Æ’Æ’Ã£â€šÂ·Ã£Æ’Â¥Ã¤Â½Å“Ã¦Ë†ÂÃ£Ââ„¢Ã£â€šâ€¹Ã¥Â Â´Ã¥ÂË†Ã£ÂÂ¯Ã£â‚¬ÂÃ£â€šÂ¨Ã£Æ’â€¡Ã£â€šÂ£Ã£â€šÂ¿Ã£Æ’Â¼Ã£â€šâ€™Ã§â€Â¨Ã£Ââ€žÃ£ÂÂ¦Ã¥â€¦Â¥Ã¥Å â€ºÃ£Æ’â€¢Ã£â€šÂ¡Ã£â€šÂ¤Ã£Æ’Â«Ã£â€šâ€™Ã§Â·Â¨Ã©â€ºâ€ Ã£Ââ€”Ã£ÂÂªÃ£Ââ€˜Ã£â€šÅ’Ã£ÂÂ°Ã£ÂÂªÃ£â€šÅ Ã£ÂÂ¾Ã£Ââ€ºÃ£â€šâ€œÃ£Ââ€”Ã£â‚¬ÂÃ£Æ’Â¡Ã£Æ’Æ’Ã£â€šÂ·Ã£Æ’Â¥Ã§â€Å¸Ã¦Ë†ÂÃ¥Â®Å¸Ã¨Â¡Å’Ã¥â€°ÂÃ£ÂÂ«Ã£â‚¬ÂGUIÃ¤Â¸Å Ã£ÂÂ§Ã£Æ’Â¡Ã£Æ’Æ’Ã£â€šÂ·Ã£Æ’Â¥Ã£â€šâ€™Ã§Â¢ÂºÃ¨ÂªÂÃ£Ââ„¢Ã£â€šâ€¹Ã£Ââ€œÃ£ÂÂ¨Ã£â€šâ€šÃ£ÂÂ§Ã£ÂÂÃ£ÂÂ¾Ã£Ââ€ºÃ£â€šâ€œÃ£â‚¬â€š Ã£ÂÂÃ£ÂÂ®Ã£â€šË†Ã£Ââ€ Ã£ÂÂªÃ¦â€°â€¹Ã©â€“â€œÃ£â€šâ€žÃ¤Â¸ÂÃ¤Â¾Â¿Ã£â€šâ€™Ã¨Â§Â£Ã¦Â¶Ë†Ã£Ââ„¢Ã£â€šâ€¹Ã£ÂÅ¸Ã£â€šÂÃ£ÂÂ«Ã£â‚¬ÂIDAJÃ£ÂÂ§Ã©â€“â€¹Ã§â„¢ÂºÃ£Ââ€”Ã£ÂÂ¦Ã£Ââ€žÃ£â€šâ€¹Ã£ÂÂ®Ã£ÂÅ’Ã£â‚¬Å’ennovaCFD for OpenFOAMÃ£â‚¬ÂÃ£â‚¬â€š ennovaCFD fo...</t>
  </si>
  <si>
    <t>9WeJwNokNfE</t>
  </si>
  <si>
    <t>ANSYS Discovery AIM ï¼ˆANSYS AIMï¼‰ä½ç›¸æœ€é©åŒ– ã€ãƒ‡ãƒ¢Movieã€‘</t>
  </si>
  <si>
    <t>https://www.youtube.com/watch?v=k_Erpath0YA</t>
  </si>
  <si>
    <t>https://i.ytimg.com/vi/k_Erpath0YA/hqdefault.jpg?sqp=-oaymwEZCPYBEIoBSFXyq4qpAwsIARUAAIhCGAFwAQ==&amp;rs=AOn4CLCDVlWtdEGhAk16Dnnt0Ca4dv8zNA</t>
  </si>
  <si>
    <t>CAEÃ£â€šÂ½Ã£Æ’ÂªÃ£Æ’Â¥Ã£Æ’Â¼Ã£â€šÂ·Ã£Æ’Â§Ã£Æ’Â³Ã£â€šÂ«Ã£Æ’Â³Ã£Æ’â€˜Ã£Æ’â€¹Ã£Æ’Â¼ Ã¦Â ÂªÃ¥Â¼ÂÃ¤Â¼Å¡Ã§Â¤Â¾ IDAJ https://goo.gl/zDyf8t Ã¨Â£Â½Ã¥â€œÂÃ¦Æ’â€¦Ã¥Â Â±Ã£ÂÂ®Ã£ÂÅ Ã¥â€¢ÂÃ£Ââ€žÃ¥ÂË†Ã£â€šÂÃ£Ââ€º https://goo.gl/mU1bwf Ã£Æ’ÂÃ£Æ’Â£Ã£Æ’Â³Ã£Æ’ÂÃ£Æ’Â«Ã§â„¢Â»Ã©Å’Â²Ã£ÂÂ¯Ã£Ââ€œÃ£ÂÂ¡Ã£â€šâ€° https://goo.gl/jXtjZ6</t>
  </si>
  <si>
    <t>k_Erpath0YA</t>
  </si>
  <si>
    <t>ANSYS Discovery AIM ï¼ˆANSYS AIMï¼‰é›»ç£ç•Œè§£æžã€ãƒ‡ãƒ¢Movieã€‘</t>
  </si>
  <si>
    <t>https://www.youtube.com/watch?v=W_UKjur215c</t>
  </si>
  <si>
    <t>https://i.ytimg.com/vi/W_UKjur215c/hqdefault.jpg?sqp=-oaymwEZCPYBEIoBSFXyq4qpAwsIARUAAIhCGAFwAQ==&amp;rs=AOn4CLDjfA5iV8GjFwCP9fUh4XYQcyQFUQ</t>
  </si>
  <si>
    <t>W_UKjur215c</t>
  </si>
  <si>
    <t>ANSYS Discovery AIM ï¼ˆANSYS AIMï¼‰æŠ¼å‡ºæˆå½¢ã€ãƒ‡ãƒ¢Movieã€‘</t>
  </si>
  <si>
    <t>https://www.youtube.com/watch?v=qQBKFiIXymk</t>
  </si>
  <si>
    <t>https://i.ytimg.com/vi/qQBKFiIXymk/hqdefault.jpg?sqp=-oaymwEZCPYBEIoBSFXyq4qpAwsIARUAAIhCGAFwAQ==&amp;rs=AOn4CLDwC_BmM_b8GCZKoyjPAg5N-X6mZg</t>
  </si>
  <si>
    <t>qQBKFiIXymk</t>
  </si>
  <si>
    <t>ANSYS Discovery AIM ï¼ˆANSYS AIMï¼‰æµä½“å›ºä½“ç†±é€£æˆ_ç†±å¿œåŠ›é€£æˆã€ãƒ‡ãƒ¢Movieã€‘</t>
  </si>
  <si>
    <t>https://www.youtube.com/watch?v=HHJK2TEyx7E</t>
  </si>
  <si>
    <t>https://i.ytimg.com/vi/HHJK2TEyx7E/hqdefault.jpg?sqp=-oaymwEZCPYBEIoBSFXyq4qpAwsIARUAAIhCGAFwAQ==&amp;rs=AOn4CLC-ojOACiLXtXJFC_yUenXD0jTRCA</t>
  </si>
  <si>
    <t>HHJK2TEyx7E</t>
  </si>
  <si>
    <t>ANSYS Discovery AIM ï¼ˆANSYS AIMï¼‰æµä½“è§£æžã€ãƒ‡ãƒ¢Movieã€‘</t>
  </si>
  <si>
    <t>https://www.youtube.com/watch?v=zWQ5UdH_j1A</t>
  </si>
  <si>
    <t>https://i.ytimg.com/vi/zWQ5UdH_j1A/hqdefault.jpg?sqp=-oaymwEZCPYBEIoBSFXyq4qpAwsIARUAAIhCGAFwAQ==&amp;rs=AOn4CLDR5uJCgq3TFnOXBzIq_xsJqXfktA</t>
  </si>
  <si>
    <t>zWQ5UdH_j1A</t>
  </si>
  <si>
    <t>ANSYS Discovery AIM ï¼ˆANSYS AIMï¼‰å›ºæœ‰å€¤è§£æžã€ãƒ‡ãƒ¢Movieã€‘</t>
  </si>
  <si>
    <t>https://www.youtube.com/watch?v=EU-n2iD9KYU</t>
  </si>
  <si>
    <t>https://i.ytimg.com/vi/EU-n2iD9KYU/hqdefault.jpg?sqp=-oaymwEZCPYBEIoBSFXyq4qpAwsIARUAAIhCGAFwAQ==&amp;rs=AOn4CLD1jyH20wntFFvL6HDMNjtYGK9Xag</t>
  </si>
  <si>
    <t>EU-n2iD9KYU</t>
  </si>
  <si>
    <t>ANSYS Discovery AIM ï¼ˆANSYS AIMï¼‰å¿œåŠ›è§£æž2ã€ãƒ‡ãƒ¢Movieã€‘</t>
  </si>
  <si>
    <t>https://www.youtube.com/watch?v=hBLZGhmb9sU</t>
  </si>
  <si>
    <t>https://i.ytimg.com/vi/hBLZGhmb9sU/hqdefault.jpg?sqp=-oaymwEZCPYBEIoBSFXyq4qpAwsIARUAAIhCGAFwAQ==&amp;rs=AOn4CLB1MkOYiETgC7qinJmrtENkF5Pdyg</t>
  </si>
  <si>
    <t>hBLZGhmb9sU</t>
  </si>
  <si>
    <t>ANSYS Discovery AIM ï¼ˆANSYS AIMï¼‰å¿œåŠ›è§£æž1ã€ãƒ‡ãƒ¢Movieã€‘</t>
  </si>
  <si>
    <t>https://www.youtube.com/watch?v=22OItqJvrKo</t>
  </si>
  <si>
    <t>https://i.ytimg.com/vi/22OItqJvrKo/hqdefault.jpg?sqp=-oaymwEZCPYBEIoBSFXyq4qpAwsIARUAAIhCGAFwAQ==&amp;rs=AOn4CLByAtYS1LbBa0vSGEtPao02AK151A</t>
  </si>
  <si>
    <t>22OItqJvrKo</t>
  </si>
  <si>
    <t>ã€ANSYS Discovery SpaceClaimã€‘åˆæœŸè¨­è¨ˆãƒ„ãƒ¼ãƒ«ã¨ã—ã¦ã®ANSYS Discovery SpaceClaim</t>
  </si>
  <si>
    <t>https://www.youtube.com/watch?v=GPPZbY34whw</t>
  </si>
  <si>
    <t>https://i.ytimg.com/vi/GPPZbY34whw/hqdefault.jpg?sqp=-oaymwEZCPYBEIoBSFXyq4qpAwsIARUAAIhCGAFwAQ==&amp;rs=AOn4CLAIyIxCp5OrbY_GL8pXX_yGOkmJAw</t>
  </si>
  <si>
    <t>GPPZbY34whw</t>
  </si>
  <si>
    <t>ã€ANSYS Discovery SpaceClaimã€‘æµä½“ã‚·ãƒŸãƒ¥ãƒ¬ãƒ¼ã‚·ãƒ§ãƒ³å‘ã‘ã®ANSYS Discovery SpaceClaim</t>
  </si>
  <si>
    <t>https://www.youtube.com/watch?v=QckqwDXLGZY</t>
  </si>
  <si>
    <t>https://i.ytimg.com/vi/QckqwDXLGZY/hqdefault.jpg?sqp=-oaymwEZCPYBEIoBSFXyq4qpAwsIARUAAIhCGAFwAQ==&amp;rs=AOn4CLD59LhRF0TqNphuxajeok95RQSfHA</t>
  </si>
  <si>
    <t>QckqwDXLGZY</t>
  </si>
  <si>
    <t>ã€ANSYS Discovery SpaceClaimã€‘æ§‹é€ ã‚·ãƒŸãƒ¥ãƒ¬ãƒ¼ã‚·ãƒ§ãƒ³å‘ã‘ã®ANSYS Discovery SpaceClaim</t>
  </si>
  <si>
    <t>https://www.youtube.com/watch?v=yx49W8ADmdY</t>
  </si>
  <si>
    <t>https://i.ytimg.com/vi/yx49W8ADmdY/hqdefault.jpg?sqp=-oaymwEZCPYBEIoBSFXyq4qpAwsIARUAAIhCGAFwAQ==&amp;rs=AOn4CLBswigDBgRJTje_FSBUmIdp9KT3TA</t>
  </si>
  <si>
    <t>yx49W8ADmdY</t>
  </si>
  <si>
    <t>ã€ANSYS Discovery SpaceClaimã€‘</t>
  </si>
  <si>
    <t>https://www.youtube.com/watch?v=JsLAaTrubWI</t>
  </si>
  <si>
    <t>https://i.ytimg.com/vi/JsLAaTrubWI/hqdefault.jpg?sqp=-oaymwEZCPYBEIoBSFXyq4qpAwsIARUAAIhCGAFwAQ==&amp;rs=AOn4CLBbLnW8kM1eT1T07snCRglOEZVcNw</t>
  </si>
  <si>
    <t>JsLAaTrubWI</t>
  </si>
  <si>
    <t>ã€ANSYS Discovery AIMï¼ˆANSYS AIMï¼‰ã€‘ãƒ’ãƒ¥ãƒ¼ã‚ºã®é›»ç£å ´ãƒ»æ§‹é€ ã‚·ãƒŸãƒ¥ãƒ¬ãƒ¼ã‚·ãƒ§ãƒ³</t>
  </si>
  <si>
    <t>https://www.youtube.com/watch?v=dmXFwqGfex0</t>
  </si>
  <si>
    <t>https://i.ytimg.com/vi/dmXFwqGfex0/hqdefault.jpg?sqp=-oaymwEZCPYBEIoBSFXyq4qpAwsIARUAAIhCGAFwAQ==&amp;rs=AOn4CLDtCPlnWdUbYeZCkN_r4QRgJh47EQ</t>
  </si>
  <si>
    <t>dmXFwqGfex0</t>
  </si>
  <si>
    <t>ã€ANSYS Discovery AIMï¼ˆANSYS AIMï¼‰ã€‘ãƒˆãƒ©ã‚¯ã‚¿ãƒ¼ã®ã‚¢ã‚¯ã‚¹ãƒ«ã‚¢ãƒƒã‚»ãƒ³ãƒ–ãƒªã®æ§‹é€ ã‚·ãƒŸãƒ¥ãƒ¬ãƒ¼ã‚·ãƒ§ãƒ³</t>
  </si>
  <si>
    <t>https://www.youtube.com/watch?v=43CgkXrdlk4</t>
  </si>
  <si>
    <t>https://i.ytimg.com/vi/43CgkXrdlk4/hqdefault.jpg?sqp=-oaymwEZCPYBEIoBSFXyq4qpAwsIARUAAIhCGAFwAQ==&amp;rs=AOn4CLBCXwXh4D170GQocA5gh4_5zTPDxQ</t>
  </si>
  <si>
    <t>43CgkXrdlk4</t>
  </si>
  <si>
    <t>ã€ANSYS Discovery AIMï¼ˆANSYS AIMï¼‰ã€‘ã‚µãƒ¼ãƒžãƒ«ãƒŸã‚­ã‚µãƒ¼å†…ã®ç†±ãƒ»æµä½“ã‚·ãƒŸãƒ¥ãƒ¬ãƒ¼ã‚·ãƒ§ãƒ³</t>
  </si>
  <si>
    <t>https://www.youtube.com/watch?v=qFuQKX7tc6A</t>
  </si>
  <si>
    <t>https://i.ytimg.com/vi/qFuQKX7tc6A/hqdefault.jpg?sqp=-oaymwEZCPYBEIoBSFXyq4qpAwsIARUAAIhCGAFwAQ==&amp;rs=AOn4CLBlasbAR-aW2UetpFwYkLEpJ0o42w</t>
  </si>
  <si>
    <t>qFuQKX7tc6A</t>
  </si>
  <si>
    <t>ã€ANSYS Discovery AIMï¼ˆANSYS AIMï¼‰ã€‘</t>
  </si>
  <si>
    <t>https://www.youtube.com/watch?v=ZDWxAal8hKw</t>
  </si>
  <si>
    <t>https://i.ytimg.com/vi/ZDWxAal8hKw/hqdefault.jpg?sqp=-oaymwEZCPYBEIoBSFXyq4qpAwsIARUAAIhCGAFwAQ==&amp;rs=AOn4CLBhJzf6Kt-MIObUsbMhC36yct3nMg</t>
  </si>
  <si>
    <t>ZDWxAal8hKw</t>
  </si>
  <si>
    <t>ã€ç‰¹å¾´ã€‘CADã‚¨ãƒ³ã‚¸ãƒ‹ã‚¢ã§ãªãã¦ã‚‚ç›´æ„Ÿçš„ã«ä½¿ãˆã‚‹ãƒ¢ãƒ‡ãƒªãƒ³ã‚°ãƒ„ãƒ¼ãƒ«ã€ŒANSYS Discovery SpaceClaimã€</t>
  </si>
  <si>
    <t>https://www.youtube.com/watch?v=H4NNkT_2yA8</t>
  </si>
  <si>
    <t>https://i.ytimg.com/vi/H4NNkT_2yA8/hqdefault.jpg?sqp=-oaymwEZCPYBEIoBSFXyq4qpAwsIARUAAIhCGAFwAQ==&amp;rs=AOn4CLChNXGZ_8Tvfj-GB4DcZ8W68Rzzdw</t>
  </si>
  <si>
    <t>H4NNkT_2yA8</t>
  </si>
  <si>
    <t>https://www.youtube.com/watch?v=eHBT6J4rDpY</t>
  </si>
  <si>
    <t>https://i.ytimg.com/vi/eHBT6J4rDpY/hqdefault.jpg?sqp=-oaymwEZCPYBEIoBSFXyq4qpAwsIARUAAIhCGAFwAQ==&amp;rs=AOn4CLDAuE1RrfMGIKvFCK2ZVGMm_exZFQ</t>
  </si>
  <si>
    <t>eHBT6J4rDpY</t>
  </si>
  <si>
    <t>ã€ç‰¹å¾´ã€‘ç‰©ç†é ˜åŸŸã‚’åŒ…æ‹¬çš„ã«ã‚«ãƒãƒ¼ã—ãŸè¨­è¨ˆè€…ã®ãŸã‚ã‚·ãƒŸãƒ¥ãƒ¬ãƒ¼ã‚·ãƒ§ãƒ³ãƒ»ãƒ—ãƒ©ãƒƒãƒˆãƒ•ã‚©ãƒ¼ãƒ ã€ŒANSYS Discovery AIMï¼ˆANSYS AIMï¼‰ã€</t>
  </si>
  <si>
    <t>https://www.youtube.com/watch?v=nTsIKNx2kIc</t>
  </si>
  <si>
    <t>https://i.ytimg.com/vi/nTsIKNx2kIc/hqdefault.jpg?sqp=-oaymwEZCPYBEIoBSFXyq4qpAwsIARUAAIhCGAFwAQ==&amp;rs=AOn4CLCgIw-Jz1mqHnAcPNtPyPxcWouDvA</t>
  </si>
  <si>
    <t>nTsIKNx2kIc</t>
  </si>
  <si>
    <t>Rocky DEM 4.1æ–°æ©Ÿèƒ½ãƒ•ãƒ¬ã‚­ã‚·ãƒ–ãƒ«ç²’å­ï¼ˆ2ï¼‰ã€ç´¹ä»‹Movieã€‘</t>
  </si>
  <si>
    <t>https://www.youtube.com/watch?v=nvnkcPO-KwI</t>
  </si>
  <si>
    <t>https://i.ytimg.com/vi/nvnkcPO-KwI/hqdefault.jpg?sqp=-oaymwEZCPYBEIoBSFXyq4qpAwsIARUAAIhCGAFwAQ==&amp;rs=AOn4CLDnV1zogyZ0LcsaLdylqx3Q7r35bQ</t>
  </si>
  <si>
    <t>CAEÃ£â€šÂ½Ã£Æ’ÂªÃ£Æ’Â¥Ã£Æ’Â¼Ã£â€šÂ·Ã£Æ’Â§Ã£Æ’Â³Ã£â€šÂ«Ã£Æ’Â³Ã£Æ’â€˜Ã£Æ’â€¹Ã£Æ’Â¼ Ã¦Â ÂªÃ¥Â¼ÂÃ¤Â¼Å¡Ã§Â¤Â¾ IDAJ https://goo.gl/zDyf8t Ã¨Â£Â½Ã¥â€œÂÃ¦Æ’â€¦Ã¥Â Â±Ã£ÂÂ®Ã£ÂÅ Ã¥â€¢ÂÃ£Ââ€žÃ¥ÂË†Ã£â€šÂÃ£Ââ€º https://goo.gl/mU1bwf Ã£Æ’ÂÃ£Æ’Â£Ã£Æ’Â³Ã£Æ’ÂÃ£Æ’Â«Ã§â„¢Â»Ã©Å’Â²Ã£ÂÂ¯Ã£Ââ€œÃ£ÂÂ¡Ã£â€šâ€° https://goo.gl/jXtjZ6 Ã£â‚¬ÂÃ¦Â±Å½Ã§â€Â¨Ã§Â´â€ºÃ¤Â½â€œÃ¨Â§Â£Ã¦Å¾ÂÃ£Æ’â€žÃ£Æ’Â¼Ã£Æ’Â« Rocky DEM 4.1Ã¦â€“Â°Ã¦Â©Å¸Ã¨Æ’Â½Ã£â‚¬Å’Ã£Æ’â€¢Ã£Æ’Â¬Ã£â€šÂ­Ã£â€šÂ·Ã£Æ’â€“Ã£Æ’Â«Ã§Â²â€™Ã¥Â­ÂÃ£â‚¬ÂÃ£â‚¬â€˜ Ro...</t>
  </si>
  <si>
    <t>nvnkcPO-KwI</t>
  </si>
  <si>
    <t>Rocky DEM 4.1æ–°æ©Ÿèƒ½ãƒ•ãƒ¬ã‚­ã‚·ãƒ–ãƒ«ç²’å­ï¼ˆ1ï¼‰ã€ç´¹ä»‹Movieã€‘</t>
  </si>
  <si>
    <t>https://www.youtube.com/watch?v=z5eDYslfdEY</t>
  </si>
  <si>
    <t>https://i.ytimg.com/vi/z5eDYslfdEY/hqdefault.jpg?sqp=-oaymwEZCPYBEIoBSFXyq4qpAwsIARUAAIhCGAFwAQ==&amp;rs=AOn4CLA14egGR8-aDlucfR7RRW1sASuujA</t>
  </si>
  <si>
    <t>z5eDYslfdEY</t>
  </si>
  <si>
    <t>ã€ç‰¹å¾´ã€‘Rocky DEMã§å–ã‚Šæ‰±ã†ã“ã¨ãŒã§ãã‚‹ç²’å­ã‚¿ã‚¤ãƒ—</t>
  </si>
  <si>
    <t>https://www.youtube.com/watch?v=LNX5YWgMcmo</t>
  </si>
  <si>
    <t>https://i.ytimg.com/vi/LNX5YWgMcmo/hqdefault.jpg?sqp=-oaymwEZCPYBEIoBSFXyq4qpAwsIARUAAIhCGAFwAQ==&amp;rs=AOn4CLAe7wsNb7XqzbVGkKwaDl-8P7eZaA</t>
  </si>
  <si>
    <t>CAEÃ£â€šÂ½Ã£Æ’ÂªÃ£Æ’Â¥Ã£Æ’Â¼Ã£â€šÂ·Ã£Æ’Â§Ã£Æ’Â³Ã£â€šÂ«Ã£Æ’Â³Ã£Æ’â€˜Ã£Æ’â€¹Ã£Æ’Â¼ Ã¦Â ÂªÃ¥Â¼ÂÃ¤Â¼Å¡Ã§Â¤Â¾ IDAJ https://goo.gl/zDyf8t Ã¨Â£Â½Ã¥â€œÂÃ¦Æ’â€¦Ã¥Â Â±Ã£ÂÂ®Ã£ÂÅ Ã¥â€¢ÂÃ£Ââ€žÃ¥ÂË†Ã£â€šÂÃ£Ââ€º https://goo.gl/mU1bwf Ã£Æ’ÂÃ£Æ’Â£Ã£Æ’Â³Ã£Æ’ÂÃ£Æ’Â«Ã§â„¢Â»Ã©Å’Â²Ã£ÂÂ¯Ã£Ââ€œÃ£ÂÂ¡Ã£â€šâ€° https://goo.gl/jXtjZ6 Ã£â‚¬ÂRocky DEM Ã¦Â±Å½Ã§â€Â¨Ã§Â²â€°Ã¤Â½â€œÃ¨Â§Â£Ã¦Å¾ÂÃ£Æ’â€žÃ£Æ’Â¼Ã£Æ’Â«Ã£â‚¬â€˜</t>
  </si>
  <si>
    <t>LNX5YWgMcmo</t>
  </si>
  <si>
    <t>Rocky DEMã€€æ±Žç”¨ç²‰ä½“è§£æžãƒ„ãƒ¼ãƒ«ã€ç´¹ä»‹Movieã€‘</t>
  </si>
  <si>
    <t>https://www.youtube.com/watch?v=gh0_x_Krqa8</t>
  </si>
  <si>
    <t>https://i.ytimg.com/vi/gh0_x_Krqa8/hqdefault.jpg?sqp=-oaymwEZCPYBEIoBSFXyq4qpAwsIARUAAIhCGAFwAQ==&amp;rs=AOn4CLCsZa9GUkZAKsTpjlRoKF5aGqZSvQ</t>
  </si>
  <si>
    <t>gh0_x_Krqa8</t>
  </si>
  <si>
    <t>modeFRONTIERã€€å¤šç›®çš„ãƒ­ãƒã‚¹ãƒˆè¨­è¨ˆæœ€é©åŒ–æ”¯æ´ãƒ„ãƒ¼ãƒ«ã€ç´¹ä»‹Movieã€‘</t>
  </si>
  <si>
    <t>https://www.youtube.com/watch?v=MIQpt63fRkA</t>
  </si>
  <si>
    <t>https://i.ytimg.com/vi/MIQpt63fRkA/hqdefault.jpg?sqp=-oaymwEZCPYBEIoBSFXyq4qpAwsIARUAAIhCGAFwAQ==&amp;rs=AOn4CLBdKH7w3cAFIh6ln4oZAG4Zt_MZQg</t>
  </si>
  <si>
    <t>MIQpt63fRkA</t>
  </si>
  <si>
    <t>iconCFDã€€ã‚ªãƒ¼ãƒ—ãƒ³ã‚½ãƒ¼ã‚¹ãƒ™ãƒ¼ã‚¹æ±Žç”¨CFDã‚½ãƒ•ãƒˆã‚¦ã‚§ã‚¢ã€ç´¹ä»‹Movieã€‘</t>
  </si>
  <si>
    <t>https://www.youtube.com/watch?v=guzbGb6zpQo</t>
  </si>
  <si>
    <t>https://i.ytimg.com/vi/guzbGb6zpQo/hqdefault.jpg?sqp=-oaymwEZCPYBEIoBSFXyq4qpAwsIARUAAIhCGAFwAQ==&amp;rs=AOn4CLCibcdoZqZMeE8BgPkN0MlwJzAqsQ</t>
  </si>
  <si>
    <t>guzbGb6zpQo</t>
  </si>
  <si>
    <t>GT-SUITEã€€è‡ªå‹•è»Šç·åˆã‚·ãƒŸãƒ¥ãƒ¬ãƒ¼ã‚·ãƒ§ãƒ³ãƒ—ãƒ©ãƒƒãƒˆãƒ•ã‚©ãƒ¼ãƒ ã€ç´¹ä»‹Movieã€‘</t>
  </si>
  <si>
    <t>https://www.youtube.com/watch?v=ltALZ6OqbXw</t>
  </si>
  <si>
    <t>https://i.ytimg.com/vi/ltALZ6OqbXw/hqdefault.jpg?sqp=-oaymwEZCPYBEIoBSFXyq4qpAwsIARUAAIhCGAFwAQ==&amp;rs=AOn4CLDsUkkuuINWlsBkyRLOw6mfAs4Hzw</t>
  </si>
  <si>
    <t>ltALZ6OqbXw</t>
  </si>
  <si>
    <t>FloTHERMã€€é›»å­æ©Ÿå™¨å°‚ç”¨ç†±è¨­è¨ˆæ”¯æ´ãƒ„ãƒ¼ãƒ«ã€ç´¹ä»‹Movieã€‘</t>
  </si>
  <si>
    <t>https://www.youtube.com/watch?v=1qDexs8N3Io</t>
  </si>
  <si>
    <t>https://i.ytimg.com/vi/1qDexs8N3Io/hqdefault.jpg?sqp=-oaymwEZCPYBEIoBSFXyq4qpAwsIARUAAIhCGAFwAQ==&amp;rs=AOn4CLCX5x9BIb-KWGP-hVgz9euP3lUxmg</t>
  </si>
  <si>
    <t>1qDexs8N3Io</t>
  </si>
  <si>
    <t>CONVERGEã€€ ç†±æµä½“è§£æžãƒ—ãƒ­ã‚°ãƒ©ãƒ ã€ç´¹ä»‹Movieã€‘</t>
  </si>
  <si>
    <t>https://www.youtube.com/watch?v=TDbbo4vWGXU</t>
  </si>
  <si>
    <t>https://i.ytimg.com/vi/TDbbo4vWGXU/hqdefault.jpg?sqp=-oaymwEZCPYBEIoBSFXyq4qpAwsIARUAAIhCGAFwAQ==&amp;rs=AOn4CLDeFdg_hbg3EzyK8saLMmLmhqN1-w</t>
  </si>
  <si>
    <t>TDbbo4vWGXU</t>
  </si>
  <si>
    <t>ANSYSã€€ç†±æµä½“è§£æžã‚½ãƒªãƒ¥ãƒ¼ã‚·ãƒ§ãƒ³ã€ç´¹ä»‹Movieã€‘</t>
  </si>
  <si>
    <t>https://www.youtube.com/watch?v=Lp2aQE_NKZI</t>
  </si>
  <si>
    <t>https://i.ytimg.com/vi/Lp2aQE_NKZI/hqdefault.jpg?sqp=-oaymwEZCPYBEIoBSFXyq4qpAwsIARUAAIhCGAFwAQ==&amp;rs=AOn4CLAwiJ5POEFRYIm3QqUQzmH2K85ujQ</t>
  </si>
  <si>
    <t>Lp2aQE_NKZI</t>
  </si>
  <si>
    <t>SIMULIA Abaqus FEAã€€çµ±åˆæœ‰é™è¦ç´ æ³•è§£æžãƒ—ãƒ­ã‚°ãƒ©ãƒ  ã€ç´¹ä»‹Movieã€‘</t>
  </si>
  <si>
    <t>https://www.youtube.com/watch?v=7PdzbNirluU</t>
  </si>
  <si>
    <t>https://i.ytimg.com/vi/7PdzbNirluU/hqdefault.jpg?sqp=-oaymwEZCPYBEIoBSFXyq4qpAwsIARUAAIhCGAFwAQ==&amp;rs=AOn4CLCPoIlJFPZ9f82MSfhx_G_ghwVszw</t>
  </si>
  <si>
    <t>7PdzbNirluU</t>
  </si>
  <si>
    <t>ã€è§£æžäº‹ä¾‹é›† CONVERGEã€‘ç›´å™´ã‚¨ãƒ³ã‚¸ãƒ³ç­’å†…å™´éœ§ç‡ƒç„¼è§£æžã€€(3)æ¸©åº¦ã‚³ãƒ³ã‚¿ãƒ¼å›³ï¼ˆä¸Šé¢å›³ï¼‰</t>
  </si>
  <si>
    <t>https://www.youtube.com/watch?v=1rkt7z0bBrI</t>
  </si>
  <si>
    <t>https://i.ytimg.com/vi/1rkt7z0bBrI/hqdefault.jpg?sqp=-oaymwEZCPYBEIoBSFXyq4qpAwsIARUAAIhCGAFwAQ==&amp;rs=AOn4CLDd42dTvMuDb_Sd8JteP2zdZf_Z2w</t>
  </si>
  <si>
    <t>CAEÃ£â€šÂ½Ã£Æ’ÂªÃ£Æ’Â¥Ã£Æ’Â¼Ã£â€šÂ·Ã£Æ’Â§Ã£Æ’Â³Ã£â€šÂ«Ã£Æ’Â³Ã£Æ’â€˜Ã£Æ’â€¹Ã£Æ’Â¼ Ã¦Â ÂªÃ¥Â¼ÂÃ¤Â¼Å¡Ã§Â¤Â¾ IDAJ https://goo.gl/zDyf8t Ã¨Â£Â½Ã¥â€œÂÃ¦Æ’â€¦Ã¥Â Â±Ã£ÂÂ®Ã£ÂÅ Ã¥â€¢ÂÃ£Ââ€žÃ¥ÂË†Ã£â€šÂÃ£Ââ€º https://goo.gl/mU1bwf Ã£Æ’ÂÃ£Æ’Â£Ã£Æ’Â³Ã£Æ’ÂÃ£Æ’Â«Ã§â„¢Â»Ã©Å’Â²Ã£ÂÂ¯Ã£Ââ€œÃ£ÂÂ¡Ã£â€šâ€° https://goo.gl/jXtjZ6 Ã£â‚¬ÂÃ¨Â§Â£Ã¦Å¾ÂÃ¤Âºâ€¹Ã¤Â¾â€¹Ã©â€ºâ€  Ã¨â€¡ÂªÃ¥â€¹â€¢Ã¨Â»Å Ã¦Â¥Â­Ã§â€¢Å’Ã£â‚¬â€˜</t>
  </si>
  <si>
    <t>1rkt7z0bBrI</t>
  </si>
  <si>
    <t>ã€è§£æžäº‹ä¾‹é›† CONVERGEã€‘ç›´å™´ã‚¨ãƒ³ã‚¸ãƒ³ç­’å†…å™´éœ§ç‡ƒç„¼è§£æžã€€(2)æ¸©åº¦ã‚³ãƒ³ã‚¿ãƒ¼å›³ï¼ˆå´é¢å›³ï¼‰</t>
  </si>
  <si>
    <t>https://www.youtube.com/watch?v=KD2uxZToUQU</t>
  </si>
  <si>
    <t>https://i.ytimg.com/vi/KD2uxZToUQU/hqdefault.jpg?sqp=-oaymwEZCPYBEIoBSFXyq4qpAwsIARUAAIhCGAFwAQ==&amp;rs=AOn4CLDuSy7crlBmAkxWbR0ayWrvjpAK0A</t>
  </si>
  <si>
    <t>KD2uxZToUQU</t>
  </si>
  <si>
    <t>ã€è§£æžäº‹ä¾‹é›† CONVERGEã€‘ç›´å™´ã‚¨ãƒ³ã‚¸ãƒ³ç­’å†…å™´éœ§ç‡ƒç„¼è§£æžã€€(1)ç­‰é‡æ¯”ã‚³ãƒ³ã‚¿ãƒ¼å›³</t>
  </si>
  <si>
    <t>https://www.youtube.com/watch?v=Td2SZrgUaxg</t>
  </si>
  <si>
    <t>https://i.ytimg.com/vi/Td2SZrgUaxg/hqdefault.jpg?sqp=-oaymwEZCPYBEIoBSFXyq4qpAwsIARUAAIhCGAFwAQ==&amp;rs=AOn4CLB0EZs2nn4FKXC7061BSGzp6hJIlw</t>
  </si>
  <si>
    <t>Td2SZrgUaxg</t>
  </si>
  <si>
    <t>ã€è§£æžäº‹ä¾‹é›† CONVERGEã€‘2è»¸ã‚¹ã‚¯ãƒªãƒ¥ãƒ¼ã‚³ãƒ³ãƒ—ãƒ¬ãƒƒã‚µæµå‹•è§£æžã€€ãƒ¡ãƒƒã‚·ãƒ¥å›³</t>
  </si>
  <si>
    <t>https://www.youtube.com/watch?v=b-W4MWpynOU</t>
  </si>
  <si>
    <t>https://i.ytimg.com/vi/b-W4MWpynOU/hqdefault.jpg?sqp=-oaymwEZCPYBEIoBSFXyq4qpAwsIARUAAIhCGAFwAQ==&amp;rs=AOn4CLA9LuOL5Uuz9M7jYH3MgyZAANoZKA</t>
  </si>
  <si>
    <t>CAEÃ£â€šÂ½Ã£Æ’ÂªÃ£Æ’Â¥Ã£Æ’Â¼Ã£â€šÂ·Ã£Æ’Â§Ã£Æ’Â³Ã£â€šÂ«Ã£Æ’Â³Ã£Æ’â€˜Ã£Æ’â€¹Ã£Æ’Â¼ Ã¦Â ÂªÃ¥Â¼ÂÃ¤Â¼Å¡Ã§Â¤Â¾ IDAJ https://goo.gl/zDyf8t Ã¨Â£Â½Ã¥â€œÂÃ¦Æ’â€¦Ã¥Â Â±Ã£ÂÂ®Ã£ÂÅ Ã¥â€¢ÂÃ£Ââ€žÃ¥ÂË†Ã£â€šÂÃ£Ââ€º https://goo.gl/mU1bwf Ã£Æ’ÂÃ£Æ’Â£Ã£Æ’Â³Ã£Æ’ÂÃ£Æ’Â«Ã§â„¢Â»Ã©Å’Â²Ã£ÂÂ¯Ã£Ââ€œÃ£ÂÂ¡Ã£â€šâ€° https://goo.gl/jXtjZ6 Ã£â‚¬ÂÃ¨Â§Â£Ã¦Å¾ÂÃ¤Âºâ€¹Ã¤Â¾â€¹Ã©â€ºâ€  Ã£â€šÂ¿Ã£Æ’Â¼Ã£Æ’Å“Ã¦Â©Å¸Ã¥â„¢Â¨Ã¦Â¥Â­Ã§â€¢Å’Ã£â‚¬â€˜</t>
  </si>
  <si>
    <t>b-W4MWpynOU</t>
  </si>
  <si>
    <t>ã€è§£æžäº‹ä¾‹é›† CONVERGEã€‘ãƒ‡ã‚£ãƒ¼ã‚¼ãƒ«ã‚¨ãƒ³ã‚¸ãƒ³ç­’å†…å™´éœ§ç‡ƒç„¼è§£æžã€€æ¸©åº¦ã‚³ãƒ³ã‚¿ãƒ¼å›³</t>
  </si>
  <si>
    <t>https://www.youtube.com/watch?v=qDI8WRAlvuk</t>
  </si>
  <si>
    <t>https://i.ytimg.com/vi/qDI8WRAlvuk/hqdefault.jpg?sqp=-oaymwEZCPYBEIoBSFXyq4qpAwsIARUAAIhCGAFwAQ==&amp;rs=AOn4CLAR8e5k4XDcf5eLTL_EDQLaSxYd7w</t>
  </si>
  <si>
    <t>qDI8WRAlvuk</t>
  </si>
  <si>
    <t>ã€è§£æžäº‹ä¾‹é›† CONVERGEã€‘ç›´åˆ—4æ°—ç­’ã‚¨ãƒ³ã‚¸ãƒ³ãƒžãƒ«ãƒã‚·ãƒªãƒ³ãƒ€ãƒ¼è§£æžã€€(2)æ¸©åº¦ã‚³ãƒ³ã‚¿ãƒ¼å›³</t>
  </si>
  <si>
    <t>https://www.youtube.com/watch?v=HrP5RHdrrLM</t>
  </si>
  <si>
    <t>https://i.ytimg.com/vi/HrP5RHdrrLM/hqdefault.jpg?sqp=-oaymwEZCPYBEIoBSFXyq4qpAwsIARUAAIhCGAFwAQ==&amp;rs=AOn4CLAe2gou0axQE1oI8m5XfOhq0qo9_A</t>
  </si>
  <si>
    <t>HrP5RHdrrLM</t>
  </si>
  <si>
    <t>ã€è§£æžäº‹ä¾‹é›† CONVERGEã€‘ç›´åˆ—4æ°—ç­’ã‚¨ãƒ³ã‚¸ãƒ³ãƒžãƒ«ãƒã‚·ãƒªãƒ³ãƒ€ãƒ¼è§£æžã€€(1) åœ§åŠ›ã‚³ãƒ³ã‚¿ãƒ¼å›³</t>
  </si>
  <si>
    <t>https://www.youtube.com/watch?v=ZaE9SsDswx4</t>
  </si>
  <si>
    <t>https://i.ytimg.com/vi/ZaE9SsDswx4/hqdefault.jpg?sqp=-oaymwEZCPYBEIoBSFXyq4qpAwsIARUAAIhCGAFwAQ==&amp;rs=AOn4CLBBxKSq4S-AD8N9N6MGCdY6nZPTxg</t>
  </si>
  <si>
    <t>ZaE9SsDswx4</t>
  </si>
  <si>
    <t>ã€è§£æžäº‹ä¾‹é›† CONVERGEã€‘ãƒ‡ã‚£ãƒ¼ã‚¼ãƒ«ã‚¨ãƒ³ã‚¸ãƒ³ãƒ”ã‚¹ãƒˆãƒ³å½¢çŠ¶æœ€é©åŒ–è§£æžã€€ãƒ¡ãƒƒã‚·ãƒ¥å›³</t>
  </si>
  <si>
    <t>https://www.youtube.com/watch?v=acYkxzxMtNg</t>
  </si>
  <si>
    <t>https://i.ytimg.com/vi/acYkxzxMtNg/hqdefault.jpg?sqp=-oaymwEZCPYBEIoBSFXyq4qpAwsIARUAAIhCGAFwAQ==&amp;rs=AOn4CLDDkBuC1mt9wWPaQ48Syj_p_Bn4Wg</t>
  </si>
  <si>
    <t>acYkxzxMtNg</t>
  </si>
  <si>
    <t>ã€è§£æžäº‹ä¾‹é›† CONVERGEã€‘ãƒ‡ã‚£ãƒ¼ã‚¼ãƒ«ã‚¨ãƒ³ã‚¸ãƒ³å¸æ°—æµå‹•è§£æžã€€é€Ÿåº¦ã‚³ãƒ³ã‚¿ãƒ¼å›³</t>
  </si>
  <si>
    <t>https://www.youtube.com/watch?v=fzQcrm8UjdM</t>
  </si>
  <si>
    <t>https://i.ytimg.com/vi/fzQcrm8UjdM/hqdefault.jpg?sqp=-oaymwEZCPYBEIoBSFXyq4qpAwsIARUAAIhCGAFwAQ==&amp;rs=AOn4CLBSpRQ_mbGJsDFCy1xiVm9V98bvSw</t>
  </si>
  <si>
    <t>fzQcrm8UjdM</t>
  </si>
  <si>
    <t>ã€è§£æžäº‹ä¾‹é›† CONVERGEã€‘ç¿¼å‘¨ã‚Šè¶…éŸ³é€Ÿæµã‚Œè§£æžã€€(2)åœ§åŠ›ã‚³ãƒ³ã‚¿ãƒ¼å›³</t>
  </si>
  <si>
    <t>https://www.youtube.com/watch?v=HGQqI-ZLC3o</t>
  </si>
  <si>
    <t>https://i.ytimg.com/vi/HGQqI-ZLC3o/hqdefault.jpg?sqp=-oaymwEZCPYBEIoBSFXyq4qpAwsIARUAAIhCGAFwAQ==&amp;rs=AOn4CLBDAkR91wa8-CksIQq0C8HiAtusgg</t>
  </si>
  <si>
    <t>CAEÃ£â€šÂ½Ã£Æ’ÂªÃ£Æ’Â¥Ã£Æ’Â¼Ã£â€šÂ·Ã£Æ’Â§Ã£Æ’Â³Ã£â€šÂ«Ã£Æ’Â³Ã£Æ’â€˜Ã£Æ’â€¹Ã£Æ’Â¼ Ã¦Â ÂªÃ¥Â¼ÂÃ¤Â¼Å¡Ã§Â¤Â¾ IDAJ https://goo.gl/zDyf8t Ã¨Â£Â½Ã¥â€œÂÃ¦Æ’â€¦Ã¥Â Â±Ã£ÂÂ®Ã£ÂÅ Ã¥â€¢ÂÃ£Ââ€žÃ¥ÂË†Ã£â€šÂÃ£Ââ€º https://goo.gl/mU1bwf Ã£Æ’ÂÃ£Æ’Â£Ã£Æ’Â³Ã£Æ’ÂÃ£Æ’Â«Ã§â„¢Â»Ã©Å’Â²Ã£ÂÂ¯Ã£Ââ€œÃ£ÂÂ¡Ã£â€šâ€° https://goo.gl/jXtjZ6 Ã£â‚¬ÂÃ¨Â§Â£Ã¦Å¾ÂÃ¤Âºâ€¹Ã¤Â¾â€¹Ã©â€ºâ€  Ã¨Ë†ÂªÃ§Â©ÂºÃ¥Â®â€¡Ã¥Â®â„¢Ã¦Â¥Â­Ã§â€¢Å’Ã£â‚¬â€˜</t>
  </si>
  <si>
    <t>HGQqI-ZLC3o</t>
  </si>
  <si>
    <t>ã€è§£æžäº‹ä¾‹é›† CONVERGEã€‘ç¿¼å‘¨ã‚Šè¶…éŸ³é€Ÿæµã‚Œè§£æžã€€(1)ãƒ¡ãƒƒã‚·ãƒ¥å›³</t>
  </si>
  <si>
    <t>https://www.youtube.com/watch?v=i3Zxq8ohiH0</t>
  </si>
  <si>
    <t>https://i.ytimg.com/vi/i3Zxq8ohiH0/hqdefault.jpg?sqp=-oaymwEZCPYBEIoBSFXyq4qpAwsIARUAAIhCGAFwAQ==&amp;rs=AOn4CLDvMg-tuAFSCNF2MTUMmiNarVth9Q</t>
  </si>
  <si>
    <t>i3Zxq8ohiH0</t>
  </si>
  <si>
    <t>ã€è§£æžäº‹ä¾‹é›† CONVERGEã€‘ãƒ‡ã‚£ãƒ¼ã‚¼ãƒ«ã‚¨ãƒ³ã‚¸ãƒ³å®šå¸¸å¸æ°—æµå‹•è§£æž é€Ÿåº¦ã‚³ãƒ³ã‚¿ãƒ¼å›³</t>
  </si>
  <si>
    <t>https://www.youtube.com/watch?v=_yWdcacBgaI</t>
  </si>
  <si>
    <t>https://i.ytimg.com/vi/_yWdcacBgaI/hqdefault.jpg?sqp=-oaymwEZCPYBEIoBSFXyq4qpAwsIARUAAIhCGAFwAQ==&amp;rs=AOn4CLCDSdST3NylQommwe_3sopA7FVpLA</t>
  </si>
  <si>
    <t>_yWdcacBgaI</t>
  </si>
  <si>
    <t>ã€è§£æžäº‹ä¾‹é›† CONVERGEã€‘å®šå®¹å™¨å™´éœ§ç‡ƒç„¼è§£æž æ¸©åº¦ã‚³ãƒ³ã‚¿ãƒ¼å›³</t>
  </si>
  <si>
    <t>https://www.youtube.com/watch?v=EbPmKu5WSAc</t>
  </si>
  <si>
    <t>https://i.ytimg.com/vi/EbPmKu5WSAc/hqdefault.jpg?sqp=-oaymwEZCPYBEIoBSFXyq4qpAwsIARUAAIhCGAFwAQ==&amp;rs=AOn4CLBjATQ28cGr1ZgM2LriBN0C8QskJA</t>
  </si>
  <si>
    <t>EbPmKu5WSAc</t>
  </si>
  <si>
    <t>ã€è§£æžäº‹ä¾‹é›† CONVERGEã€‘2ã‚¹ãƒˆãƒ­ãƒ¼ã‚¯ã‚¨ãƒ³ã‚¸ãƒ³å™´éœ§ç‡ƒç„¼è§£æžï¼ˆ2ï¼‰</t>
  </si>
  <si>
    <t>https://www.youtube.com/watch?v=d-IFCrl9Ikc</t>
  </si>
  <si>
    <t>https://i.ytimg.com/vi/d-IFCrl9Ikc/hqdefault.jpg?sqp=-oaymwEZCPYBEIoBSFXyq4qpAwsIARUAAIhCGAFwAQ==&amp;rs=AOn4CLB_SKa-C6PC1dR3L_FJBYR6C0AlFg</t>
  </si>
  <si>
    <t>d-IFCrl9Ikc</t>
  </si>
  <si>
    <t>ã€è§£æžäº‹ä¾‹é›† CONVERGEã€‘2ã‚¹ãƒˆãƒ­ãƒ¼ã‚¯ã‚¨ãƒ³ã‚¸ãƒ³å™´éœ§ç‡ƒç„¼è§£æžï¼ˆ1ï¼‰</t>
  </si>
  <si>
    <t>https://www.youtube.com/watch?v=o-9q2-mGVj4</t>
  </si>
  <si>
    <t>https://i.ytimg.com/vi/o-9q2-mGVj4/hqdefault.jpg?sqp=-oaymwEZCPYBEIoBSFXyq4qpAwsIARUAAIhCGAFwAQ==&amp;rs=AOn4CLCJ8Z6sBIoXapEjZOJX1sSLQcRv9Q</t>
  </si>
  <si>
    <t>o-9q2-mGVj4</t>
  </si>
  <si>
    <t>ã€è§£æžäº‹ä¾‹é›† CONVERGEã€‘ç­’å†…æµå‹•è§£æž (2)ã‚¿ãƒ³ãƒ–ãƒ«ã‚³ãƒ³ãƒˆãƒ­ãƒ¼ãƒ«ã‚ã‚Š</t>
  </si>
  <si>
    <t>https://www.youtube.com/watch?v=sebyy1FvgoE</t>
  </si>
  <si>
    <t>https://i.ytimg.com/vi/sebyy1FvgoE/hqdefault.jpg?sqp=-oaymwEZCPYBEIoBSFXyq4qpAwsIARUAAIhCGAFwAQ==&amp;rs=AOn4CLDeCLCU3Xx-15LX-noenk31nE3paQ</t>
  </si>
  <si>
    <t>sebyy1FvgoE</t>
  </si>
  <si>
    <t>ã€è§£æžäº‹ä¾‹é›† CONVERGEã€‘ç­’å†…æµå‹•è§£æž (1)ã‚¿ãƒ³ãƒ–ãƒ«ã‚³ãƒ³ãƒˆãƒ­ãƒ¼ãƒ«ãªã—</t>
  </si>
  <si>
    <t>https://www.youtube.com/watch?v=uTgCmvlh7qI</t>
  </si>
  <si>
    <t>https://i.ytimg.com/vi/uTgCmvlh7qI/hqdefault.jpg?sqp=-oaymwEZCPYBEIoBSFXyq4qpAwsIARUAAIhCGAFwAQ==&amp;rs=AOn4CLCERnjW37MtArZDstKfpBQtLgRMDw</t>
  </si>
  <si>
    <t>uTgCmvlh7qI</t>
  </si>
  <si>
    <t>ã€ç‰¹å¾´ã€‘3</t>
  </si>
  <si>
    <t>https://www.youtube.com/watch?v=DsBbD8pgLWA</t>
  </si>
  <si>
    <t>https://i.ytimg.com/vi/DsBbD8pgLWA/hqdefault.jpg?sqp=-oaymwEZCPYBEIoBSFXyq4qpAwsIARUAAIhCGAFwAQ==&amp;rs=AOn4CLCURPAM7GshXTEI9BMYjQ9Pcaxhmg</t>
  </si>
  <si>
    <t>CAEÃ£â€šÂ½Ã£Æ’ÂªÃ£Æ’Â¥Ã£Æ’Â¼Ã£â€šÂ·Ã£Æ’Â§Ã£Æ’Â³Ã£â€šÂ«Ã£Æ’Â³Ã£Æ’â€˜Ã£Æ’â€¹Ã£Æ’Â¼ Ã¦Â ÂªÃ¥Â¼ÂÃ¤Â¼Å¡Ã§Â¤Â¾ IDAJ https://goo.gl/zDyf8t Ã¨Â£Â½Ã¥â€œÂÃ¦Æ’â€¦Ã¥Â Â±Ã£ÂÂ®Ã£ÂÅ Ã¥â€¢ÂÃ£Ââ€žÃ¥ÂË†Ã£â€šÂÃ£Ââ€º https://goo.gl/mU1bwf Ã£Æ’ÂÃ£Æ’Â£Ã£Æ’Â³Ã£Æ’ÂÃ£Æ’Â«Ã§â„¢Â»Ã©Å’Â²Ã£ÂÂ¯Ã£Ââ€œÃ£ÂÂ¡Ã£â€šâ€° https://goo.gl/jXtjZ6 Ã£â‚¬Â3DVIA Composer3DÃ£Æ’â€ Ã£â€šÂ¯Ã£Æ’â€¹Ã£â€šÂ«Ã£Æ’Â«Ã£Æ’â€°Ã£â€šÂ­Ã£Æ’Â¥Ã£Æ’Â¡Ã£Æ’Â³Ã£Æ’Ë†Ã¤Â½Å“Ã¦Ë†ÂÃ£Æ’â€žÃ£Æ’Â¼Ã£Æ’Â«Ã£â‚¬â€˜</t>
  </si>
  <si>
    <t>DsBbD8pgLWA</t>
  </si>
  <si>
    <t>ã€ç‰¹å¾´ã€‘2</t>
  </si>
  <si>
    <t>https://www.youtube.com/watch?v=ajvfMt1dPnk</t>
  </si>
  <si>
    <t>https://i.ytimg.com/vi/ajvfMt1dPnk/hqdefault.jpg?sqp=-oaymwEZCPYBEIoBSFXyq4qpAwsIARUAAIhCGAFwAQ==&amp;rs=AOn4CLC2h4BchgtNRCgpRJYszDDqWh4DrQ</t>
  </si>
  <si>
    <t>ajvfMt1dPnk</t>
  </si>
  <si>
    <t>ã€ç‰¹å¾´ã€‘1</t>
  </si>
  <si>
    <t>https://www.youtube.com/watch?v=t3m6p9QLnTA</t>
  </si>
  <si>
    <t>https://i.ytimg.com/vi/t3m6p9QLnTA/hqdefault.jpg?sqp=-oaymwEZCPYBEIoBSFXyq4qpAwsIARUAAIhCGAFwAQ==&amp;rs=AOn4CLBWd5P55L7Q072wAlUMv6ty1uCTXA</t>
  </si>
  <si>
    <t>t3m6p9QLnTA</t>
  </si>
  <si>
    <t>Rocky DEMã¨ã¯</t>
  </si>
  <si>
    <t>https://www.youtube.com/watch?v=nKU0q-aeSM0</t>
  </si>
  <si>
    <t>https://i.ytimg.com/vi/nKU0q-aeSM0/hqdefault.jpg?sqp=-oaymwEZCPYBEIoBSFXyq4qpAwsIARUAAIhCGAFwAQ==&amp;rs=AOn4CLBf17chrWJacyNqCFgZLqPfwv31KQ</t>
  </si>
  <si>
    <t>CAEÃ£â€šÂ½Ã£Æ’ÂªÃ£Æ’Â¥Ã£Æ’Â¼Ã£â€šÂ·Ã£Æ’Â§Ã£Æ’Â³Ã£â€šÂ«Ã£Æ’Â³Ã£Æ’â€˜Ã£Æ’â€¹Ã£Æ’Â¼ Ã¦Â ÂªÃ¥Â¼ÂÃ¤Â¼Å¡Ã§Â¤Â¾ IDAJ https://goo.gl/zDyf8t Ã¨Â£Â½Ã¥â€œÂÃ¦Æ’â€¦Ã¥Â Â±Ã£ÂÂ®Ã£ÂÅ Ã¥â€¢ÂÃ£Ââ€žÃ¥ÂË†Ã£â€šÂÃ£Ââ€º https://goo.gl/mU1bwf Ã£Æ’ÂÃ£Æ’Â£Ã£Æ’Â³Ã£Æ’ÂÃ£Æ’Â«Ã§â„¢Â»Ã©Å’Â²Ã£ÂÂ¯Ã£Ââ€œÃ£ÂÂ¡Ã£â€šâ€° https://goo.gl/jXtjZ6 Ã£â‚¬ÂRocky DEM Ã¦Â±Å½Ã§â€Â¨Ã§Â²â€°Ã¤Â½â€œÃ¨Â§Â£Ã¦Å¾ÂÃ£Æ’â€žÃ£Æ’Â¼Ã£Æ’Â«Ã£â‚¬â€˜ Rocky DEMÃ£ÂÂ¯Ã£â‚¬ÂÃ©â€ºÂ¢Ã¦â€¢Â£Ã¨Â¦ÂÃ§Â´Â Ã¦Â³â€¢Ã¯Â¼Ë†Di...</t>
  </si>
  <si>
    <t>nKU0q-aeSM0</t>
  </si>
  <si>
    <t>ã€ç‰¹å¾´ã€‘ã‚«ã‚¹ã‚¿ãƒ ç²’å­è§£æžäº‹ä¾‹1</t>
  </si>
  <si>
    <t>https://www.youtube.com/watch?v=XS2sasFrzIg</t>
  </si>
  <si>
    <t>https://i.ytimg.com/vi/XS2sasFrzIg/hqdefault.jpg?sqp=-oaymwEZCPYBEIoBSFXyq4qpAwsIARUAAIhCGAFwAQ==&amp;rs=AOn4CLC1r8m_FwB_YugIWq0Sil8Dl2FPTQ</t>
  </si>
  <si>
    <t>XS2sasFrzIg</t>
  </si>
  <si>
    <t>ã€ç‰¹å¾´ã€‘ã‚«ã‚¹ã‚¿ãƒ ç²’å­è§£æžäº‹ä¾‹2</t>
  </si>
  <si>
    <t>https://www.youtube.com/watch?v=ZBpq8hFP9fw</t>
  </si>
  <si>
    <t>https://i.ytimg.com/vi/ZBpq8hFP9fw/hqdefault.jpg?sqp=-oaymwEZCPYBEIoBSFXyq4qpAwsIARUAAIhCGAFwAQ==&amp;rs=AOn4CLCeL63AHvFYy47TBOHTjolGWmBsCA</t>
  </si>
  <si>
    <t>ZBpq8hFP9fw</t>
  </si>
  <si>
    <t>ã€ç‰¹å¾´ã€‘GPUã«ã‚ˆã‚‹é«˜é€Ÿè¨ˆç®—</t>
  </si>
  <si>
    <t>https://www.youtube.com/watch?v=LELb9vOeFkM</t>
  </si>
  <si>
    <t>https://i.ytimg.com/vi/LELb9vOeFkM/hqdefault.jpg?sqp=-oaymwEZCPYBEIoBSFXyq4qpAwsIARUAAIhCGAFwAQ==&amp;rs=AOn4CLCD6ry6bIApJR6QOhdOue0guyfuRg</t>
  </si>
  <si>
    <t>LELb9vOeFkM</t>
  </si>
  <si>
    <t>ã€ç‰¹å¾´ã€‘ANSYS Fluentã¨ã®1æ–¹å‘æµä½“-ç²‰ä½“é€£æˆè§£æžï¼ˆé€£æˆãªã—ï¼‰</t>
  </si>
  <si>
    <t>https://www.youtube.com/watch?v=A-8DoAeyHss</t>
  </si>
  <si>
    <t>https://i.ytimg.com/vi/A-8DoAeyHss/hqdefault.jpg?sqp=-oaymwEZCPYBEIoBSFXyq4qpAwsIARUAAIhCGAFwAQ==&amp;rs=AOn4CLB7u141a2xzpYeY2lOE0ZvtcS9WKw</t>
  </si>
  <si>
    <t>A-8DoAeyHss</t>
  </si>
  <si>
    <t>ã€ç‰¹å¾´ã€‘ANSYS Fluentã¨ã®1æ–¹å‘æµä½“-ç²‰ä½“é€£æˆè§£æžï¼ˆé€£æˆã‚ã‚Šï¼‰</t>
  </si>
  <si>
    <t>https://www.youtube.com/watch?v=uk_77bi6VDQ</t>
  </si>
  <si>
    <t>https://i.ytimg.com/vi/uk_77bi6VDQ/hqdefault.jpg?sqp=-oaymwEZCPYBEIoBSFXyq4qpAwsIARUAAIhCGAFwAQ==&amp;rs=AOn4CLCZyPrcu8XJg6xnXjChPrLg6V-V7w</t>
  </si>
  <si>
    <t>uk_77bi6VDQ</t>
  </si>
  <si>
    <t>ã€ç‰¹å¾´ã€‘ANSYS Fluentã¨ã®åŒæ–¹å‘æµä½“-ç²‰ä½“é€£æˆè§£æž</t>
  </si>
  <si>
    <t>https://www.youtube.com/watch?v=K59Ze6Edjl4</t>
  </si>
  <si>
    <t>https://i.ytimg.com/vi/K59Ze6Edjl4/hqdefault.jpg?sqp=-oaymwEZCPYBEIoBSFXyq4qpAwsIARUAAIhCGAFwAQ==&amp;rs=AOn4CLDe19CvO5TfbjhwAtanWHmtQ5wXcg</t>
  </si>
  <si>
    <t>K59Ze6Edjl4</t>
  </si>
  <si>
    <t>ã€æ©Ÿèƒ½ã€‘ ã‚µã‚¤ã‚³ãƒ­è‡ªç”±è½ä¸‹è§£æž</t>
  </si>
  <si>
    <t>https://www.youtube.com/watch?v=Rqsu4e5WaKw</t>
  </si>
  <si>
    <t>https://i.ytimg.com/vi/Rqsu4e5WaKw/hqdefault.jpg?sqp=-oaymwEZCPYBEIoBSFXyq4qpAwsIARUAAIhCGAFwAQ==&amp;rs=AOn4CLAfL96EGwkp0b2TD7piprNxb-17QA</t>
  </si>
  <si>
    <t>CAEÃ£â€šÂ½Ã£Æ’ÂªÃ£Æ’Â¥Ã£Æ’Â¼Ã£â€šÂ·Ã£Æ’Â§Ã£Æ’Â³Ã£â€šÂ«Ã£Æ’Â³Ã£Æ’â€˜Ã£Æ’â€¹Ã£Æ’Â¼ Ã¦Â ÂªÃ¥Â¼ÂÃ¤Â¼Å¡Ã§Â¤Â¾ IDAJ https://goo.gl/zDyf8t Ã¨Â£Â½Ã¥â€œÂÃ¦Æ’â€¦Ã¥Â Â±Ã£ÂÂ®Ã£ÂÅ Ã¥â€¢ÂÃ£Ââ€žÃ¥ÂË†Ã£â€šÂÃ£Ââ€º https://goo.gl/mU1bwf Ã£Æ’ÂÃ£Æ’Â£Ã£Æ’Â³Ã£Æ’ÂÃ£Æ’Â«Ã§â„¢Â»Ã©Å’Â²Ã£ÂÂ¯Ã£Ââ€œÃ£ÂÂ¡Ã£â€šâ€° https://goo.gl/jXtjZ6 Ã£â‚¬ÂCONVERGE Ã§â€ Â±Ã¦ÂµÂÃ¤Â½â€œÃ¨Â§Â£Ã¦Å¾ÂÃ£Æ’â€”Ã£Æ’Â­Ã£â€šÂ°Ã£Æ’Â©Ã£Æ’Â Ã£â‚¬â€˜</t>
  </si>
  <si>
    <t>Rqsu4e5WaKw</t>
  </si>
  <si>
    <t>ã€æ©Ÿèƒ½ã€‘ ãƒªãƒ¼ãƒ‰å¼ã‚³ãƒ³ãƒ—ãƒ¬ãƒƒã‚µãƒ¼è§£æžäº‹ä¾‹</t>
  </si>
  <si>
    <t>https://www.youtube.com/watch?v=y4_FZtkPnq0</t>
  </si>
  <si>
    <t>https://i.ytimg.com/vi/y4_FZtkPnq0/hqdefault.jpg?sqp=-oaymwEZCPYBEIoBSFXyq4qpAwsIARUAAIhCGAFwAQ==&amp;rs=AOn4CLCNT6ItQ2F-ZgyYPi2JW17UvCkgDQ</t>
  </si>
  <si>
    <t>y4_FZtkPnq0</t>
  </si>
  <si>
    <t>ç©´ã®ã‚ã„ãŸçƒã«å¯¾ã™ã‚‹æ»‘ã‚‰ã‹ãªç©´åŸ‹ã‚ã®ä¾‹ ã€Polygonicaã‚¢ãƒ‰ã‚ªãƒ³ãƒ„ãƒ¼ãƒ« for CONVERGE Studioã€‘</t>
  </si>
  <si>
    <t>https://www.youtube.com/watch?v=PZnxKxuSKyo</t>
  </si>
  <si>
    <t>https://i.ytimg.com/vi/PZnxKxuSKyo/hqdefault.jpg?sqp=-oaymwEZCPYBEIoBSFXyq4qpAwsIARUAAIhCGAFwAQ==&amp;rs=AOn4CLDiMtWE5BlwgXWR7m554O4zr6YJbA</t>
  </si>
  <si>
    <t>PZnxKxuSKyo</t>
  </si>
  <si>
    <t>äººä½“ãƒ¢ãƒ‡ãƒ«ã‚’ä½¿ç”¨ã—ãŸè‡ªå‹•ãƒ’ãƒ¼ãƒªãƒ³ã‚°ä¾‹ ï¼ è‡ªå‹•ä¿®æ­£ã€Polygonicaã‚¢ãƒ‰ã‚ªãƒ³ãƒ„ãƒ¼ãƒ« for CONVERGE Studioã€‘</t>
  </si>
  <si>
    <t>https://www.youtube.com/watch?v=-mjNX6S67X0</t>
  </si>
  <si>
    <t>https://i.ytimg.com/vi/-mjNX6S67X0/hqdefault.jpg?sqp=-oaymwEZCPYBEIoBSFXyq4qpAwsIARUAAIhCGAFwAQ==&amp;rs=AOn4CLAWG_0PDMpM_vhXK-RcjjYqbr_BGQ</t>
  </si>
  <si>
    <t>äººä½“ãƒ¢ãƒ‡ãƒ«ã‚’ä½¿ç”¨ã—ãŸè‡ªå‹•ãƒ’ãƒ¼ãƒªãƒ³ã‚°ä¾‹ï¼ å•é¡Œç®‡æ‰€ ã€Polygonicaã‚¢ãƒ‰ã‚ªãƒ³ãƒ„ãƒ¼ãƒ« for CONVERGE Studioã€‘</t>
  </si>
  <si>
    <t>https://www.youtube.com/watch?v=Leyg5n5c1mI</t>
  </si>
  <si>
    <t>https://i.ytimg.com/vi/Leyg5n5c1mI/hqdefault.jpg?sqp=-oaymwEZCPYBEIoBSFXyq4qpAwsIARUAAIhCGAFwAQ==&amp;rs=AOn4CLAw0TWSbqGS7uQLjLsE3K8T0NtTew</t>
  </si>
  <si>
    <t>Leyg5n5c1mI</t>
  </si>
  <si>
    <t>è»Šä½“ãƒ¢ãƒ‡ãƒ«ã‚’ä½¿ç”¨ã—ãŸè‡ªå‹•ãƒ’ãƒ¼ãƒªãƒ³ã‚°ã¨ç²—åŒ–ã®ä¾‹ ï¼ è‡ªå‹•ä¿®æ­£ã€Polygonicaã‚¢ãƒ‰ã‚ªãƒ³ãƒ„ãƒ¼ãƒ« for CONVERGE Studioã€‘</t>
  </si>
  <si>
    <t>https://www.youtube.com/watch?v=5A7RVKkDgTo</t>
  </si>
  <si>
    <t>https://i.ytimg.com/vi/5A7RVKkDgTo/hqdefault.jpg?sqp=-oaymwEZCPYBEIoBSFXyq4qpAwsIARUAAIhCGAFwAQ==&amp;rs=AOn4CLA3ToCrmADAFM4CgXFrKiSM469poA</t>
  </si>
  <si>
    <t>5A7RVKkDgTo</t>
  </si>
  <si>
    <t>è»Šä½“ãƒ¢ãƒ‡ãƒ«ã‚’ä½¿ç”¨ã—ãŸè‡ªå‹•ãƒ’ãƒ¼ãƒªãƒ³ã‚°ä¾‹ ï¼ è‡ªå‹•ä¿®æ­£ã€€ã€Polygonicaã‚¢ãƒ‰ã‚ªãƒ³ãƒ„ãƒ¼ãƒ« for CONVERGE Studioã€‘</t>
  </si>
  <si>
    <t>https://www.youtube.com/watch?v=KyEVSOPtMqc</t>
  </si>
  <si>
    <t>https://i.ytimg.com/vi/KyEVSOPtMqc/hqdefault.jpg?sqp=-oaymwEZCPYBEIoBSFXyq4qpAwsIARUAAIhCGAFwAQ==&amp;rs=AOn4CLBrngCdRuUgmtxFX7VAWd3qBI0DIA</t>
  </si>
  <si>
    <t>KyEVSOPtMqc</t>
  </si>
  <si>
    <t>è»Šä½“ãƒ¢ãƒ‡ãƒ«ã‚’ä½¿ç”¨ã—ãŸè‡ªå‹•ãƒ’ãƒ¼ãƒªãƒ³ã‚°ä¾‹ ï¼ å•é¡Œå€‹æ‰€ã€€ã€Polygonicaã‚¢ãƒ‰ã‚ªãƒ³ãƒ„ãƒ¼ãƒ« for CONVERGE Studioã€‘</t>
  </si>
  <si>
    <t>https://www.youtube.com/watch?v=KPd7c9ckcwQ</t>
  </si>
  <si>
    <t>https://i.ytimg.com/vi/KPd7c9ckcwQ/hqdefault.jpg?sqp=-oaymwEZCPYBEIoBSFXyq4qpAwsIARUAAIhCGAFwAQ==&amp;rs=AOn4CLBbuMXvEPoEGxm6yce-6QKw43DPQA</t>
  </si>
  <si>
    <t>KPd7c9ckcwQ</t>
  </si>
  <si>
    <t>ã€æ©Ÿèƒ½ã€‘ã€€ãƒœãƒ¼ãƒ«å¼ã®é–‹é–‰ã‚’è€ƒæ…®ã—ãŸæµã‚Œè§£æžäº‹ä¾‹</t>
  </si>
  <si>
    <t>https://www.youtube.com/watch?v=ivC_jPoc7oI</t>
  </si>
  <si>
    <t>https://i.ytimg.com/vi/ivC_jPoc7oI/hqdefault.jpg?sqp=-oaymwEZCPYBEIoBSFXyq4qpAwsIARUAAIhCGAFwAQ==&amp;rs=AOn4CLCgCDqlGbuo5QQZxJ0JvdYAswbeWQ</t>
  </si>
  <si>
    <t>ivC_jPoc7oI</t>
  </si>
  <si>
    <t>ã€ç‰¹å¾´ã€‘ ãƒ—ãƒ©ãƒã‚¿ãƒªã‚®ãƒ¤è‡ªç”±è¡¨é¢è§£æž</t>
  </si>
  <si>
    <t>https://www.youtube.com/watch?v=pcpWmudt624</t>
  </si>
  <si>
    <t>https://i.ytimg.com/vi/pcpWmudt624/hqdefault.jpg?sqp=-oaymwEZCPYBEIoBSFXyq4qpAwsIARUAAIhCGAFwAQ==&amp;rs=AOn4CLDZ7CYOSGoUmjmIrv6XSMzhdDRiiw</t>
  </si>
  <si>
    <t>pcpWmudt624</t>
  </si>
  <si>
    <t>ã€ç‰¹å¾´ã€‘ ã‚¬ã‚½ãƒªãƒ³ã‚¨ãƒ³ã‚¸ãƒ³å†…å™´éœ§ç‡ƒç„¼è§£æž</t>
  </si>
  <si>
    <t>https://www.youtube.com/watch?v=Moaw8T1nOfI</t>
  </si>
  <si>
    <t>https://i.ytimg.com/vi/Moaw8T1nOfI/hqdefault.jpg?sqp=-oaymwEZCPYBEIoBSFXyq4qpAwsIARUAAIhCGAFwAQ==&amp;rs=AOn4CLCrcbls96BHvfyy8I0PDMs3YXm-1g</t>
  </si>
  <si>
    <t>Moaw8T1nOfI</t>
  </si>
  <si>
    <t>ã€ç‰¹å¾´ã€‘ ã‚®ã‚¢ãƒãƒ³ãƒ—å†…æµã‚Œè§£æž</t>
  </si>
  <si>
    <t>https://www.youtube.com/watch?v=bGZPOm52WwI</t>
  </si>
  <si>
    <t>https://i.ytimg.com/vi/bGZPOm52WwI/hqdefault.jpg?sqp=-oaymwEZCPYBEIoBSFXyq4qpAwsIARUAAIhCGAFwAQ==&amp;rs=AOn4CLDAQxNQq0QXmcftuWZrp9IVYV-CoQ</t>
  </si>
  <si>
    <t>CAEÃ£â€šÂ½Ã£Æ’ÂªÃ£Æ’Â¥Ã£Æ’Â¼Ã£â€šÂ·Ã£Æ’Â§Ã£Æ’Â³Ã£â€šÂ«Ã£Æ’Â³Ã£Æ’â€˜Ã£Æ’â€¹Ã£Æ’Â¼ Ã¦Â ÂªÃ¥Â¼ÂÃ¤Â¼Å¡Ã§Â¤Â¾ IDAJ https://goo.gl/zDyf8t Ã¨Â£Â½Ã¥â€œÂÃ¦Æ’â€¦Ã¥Â Â±Ã£ÂÂ®Ã£ÂÅ Ã¥â€¢ÂÃ£Ââ€žÃ¥ÂË†Ã£â€šÂÃ£Ââ€º https://goo.gl/mU1bwf Ã£Æ’ÂÃ£Æ’Â£Ã£Æ’Â³Ã£Æ’ÂÃ£Æ’Â«Ã§â„¢Â»Ã©Å’Â²Ã£ÂÂ¯Ã£Ââ€œÃ£ÂÂ¡Ã£â€šâ€° https://goo.gl/jXtjZ6 Ã£â‚¬ÂCONVERGEÃ§â€ Â±Ã¦ÂµÂÃ¤Â½â€œÃ¨Â§Â£Ã¦Å¾ÂÃ£Æ’â€”Ã£Æ’Â­Ã£â€šÂ°Ã£Æ’Â©Ã£Æ’Â Ã£â‚¬â€˜</t>
  </si>
  <si>
    <t>bGZPOm52WwI</t>
  </si>
  <si>
    <t>ã€ç‰¹å¾´ã€‘ ã‚¹ãƒ‘ã‚¤ãƒ©ãƒ«ãƒãƒ«ãƒ–å†…æµã‚Œè§£æž</t>
  </si>
  <si>
    <t>https://www.youtube.com/watch?v=uZzkihwxmjQ</t>
  </si>
  <si>
    <t>https://i.ytimg.com/vi/uZzkihwxmjQ/hqdefault.jpg?sqp=-oaymwEZCPYBEIoBSFXyq4qpAwsIARUAAIhCGAFwAQ==&amp;rs=AOn4CLDK4HPilNU6BuDc672Eger-F8OnEA</t>
  </si>
  <si>
    <t>uZzkihwxmjQ</t>
  </si>
  <si>
    <t>ã€ç‰¹å¾´ã€‘ ã‚¹ãƒ”ãƒ³ãƒŠãƒ¼ãƒãƒ«ãƒ–å†…æµã‚Œè§£æž</t>
  </si>
  <si>
    <t>https://www.youtube.com/watch?v=5-V1gHUzHYw</t>
  </si>
  <si>
    <t>https://i.ytimg.com/vi/5-V1gHUzHYw/hqdefault.jpg?sqp=-oaymwEZCPYBEIoBSFXyq4qpAwsIARUAAIhCGAFwAQ==&amp;rs=AOn4CLBiBB2tyI9jZGZGklrMC5lQ-2jj8A</t>
  </si>
  <si>
    <t>5-V1gHUzHYw</t>
  </si>
  <si>
    <t>https://www.youtube.com/watch?v=kuF-Ke6d5m4</t>
  </si>
  <si>
    <t>https://i.ytimg.com/vi/OhjGFQBEJyA/hqdefault.jpg?sqp=-oaymwEZCPYBEIoBSFXyq4qpAwsIARUAAIhCGAFwAQ==&amp;rs=AOn4CLBlqE3-Cu3w72nPCHnP2YoMHI9e2g</t>
  </si>
  <si>
    <t>simulation, engineering, ansys, mosaic, fluent, CFD</t>
  </si>
  <si>
    <t>kuF-Ke6d5m4</t>
  </si>
  <si>
    <t>Content Security Synopsis Demo Video</t>
  </si>
  <si>
    <t>https://www.youtube.com/watch?v=SH3YGFjAPCo</t>
  </si>
  <si>
    <t>https://i.ytimg.com/vi/kuF-Ke6d5m4/hqdefault.jpg?sqp=-oaymwEZCPYBEIoBSFXyq4qpAwsIARUAAIhCGAFwAQ==&amp;rs=AOn4CLDUTbv2cG-85mclphgYp1Mt-xm99A</t>
  </si>
  <si>
    <t>www.parametricdesign.com</t>
  </si>
  <si>
    <t>content, security, math, mathcad, ptc, reseller, software, engineering, calculation, calculate, technology</t>
  </si>
  <si>
    <t>SH3YGFjAPCo</t>
  </si>
  <si>
    <t>Mathcad Prime 5.0 Overview</t>
  </si>
  <si>
    <t>https://www.youtube.com/watch?v=meE-69LvYag</t>
  </si>
  <si>
    <t>https://i.ytimg.com/vi/SH3YGFjAPCo/hqdefault.jpg?sqp=-oaymwEZCPYBEIoBSFXyq4qpAwsIARUAAIhCGAFwAQ==&amp;rs=AOn4CLCIC99HfpeqM2PiY6mIyjLUJio0uA</t>
  </si>
  <si>
    <t>engineering, math, calculation, software, ptc, reseller, technology, engineer</t>
  </si>
  <si>
    <t>meE-69LvYag</t>
  </si>
  <si>
    <t>https://www.youtube.com/watch?v=GcWhV7fLkr0</t>
  </si>
  <si>
    <t>https://i.ytimg.com/vi/meE-69LvYag/hqdefault.jpg?sqp=-oaymwEZCPYBEIoBSFXyq4qpAwsIARUAAIhCGAFwAQ==&amp;rs=AOn4CLA2iM7fqmgHtZ4nJCUXXp8sbEMF5g</t>
  </si>
  <si>
    <t>engineering, simulation, ansys, autonomous, driving, vehicle, future, technology</t>
  </si>
  <si>
    <t>GcWhV7fLkr0</t>
  </si>
  <si>
    <t>https://www.youtube.com/watch?v=awragT2Bffs</t>
  </si>
  <si>
    <t>https://i.ytimg.com/vi/GcWhV7fLkr0/hqdefault.jpg?sqp=-oaymwEZCPYBEIoBSFXyq4qpAwsIARUAAIhCGAFwAQ==&amp;rs=AOn4CLBkA4r7K8ix6R6Amm_QoDR2s89juQ</t>
  </si>
  <si>
    <t>simulation, engineering, aerospace, defense, future, technology, design, aircraft, multiphysics</t>
  </si>
  <si>
    <t>awragT2Bffs</t>
  </si>
  <si>
    <t>Pre-register for Creo Simulation Live: Powered by ANSYS</t>
  </si>
  <si>
    <t>https://www.youtube.com/watch?v=adtZ8T2geXI</t>
  </si>
  <si>
    <t>https://i.ytimg.com/vi/awragT2Bffs/hqdefault.jpg?sqp=-oaymwEZCPYBEIoBSFXyq4qpAwsIARUAAIhCGAFwAQ==&amp;rs=AOn4CLC4dk18xumzNZs-hwOuN5LBnLFeLQ</t>
  </si>
  <si>
    <t>What if your 3D CAD software could provide real-time feedback on your design decisions, reacting to changes as you make them? Creo Simulation Live, powered b...</t>
  </si>
  <si>
    <t>engineering, simulation, cad, 3d, simulate, ptc, ansys, discovery live, live, simulation live, integration, new partnership</t>
  </si>
  <si>
    <t>adtZ8T2geXI</t>
  </si>
  <si>
    <t>The Power to Cure Diseases, to Change the World</t>
  </si>
  <si>
    <t>https://www.youtube.com/watch?v=FKKIyXrlK58</t>
  </si>
  <si>
    <t>https://i.ytimg.com/vi/adtZ8T2geXI/hqdefault.jpg?sqp=-oaymwEZCPYBEIoBSFXyq4qpAwsIARUAAIhCGAFwAQ==&amp;rs=AOn4CLBUzjvx0PyuRIkfmlYQOXRTe-PgBQ</t>
  </si>
  <si>
    <t>ansys, simulation, medical, medical device, engineering, healthcare, future, technology</t>
  </si>
  <si>
    <t>FKKIyXrlK58</t>
  </si>
  <si>
    <t>https://www.youtube.com/watch?v=FoHVZh5Aw-0</t>
  </si>
  <si>
    <t>https://i.ytimg.com/vi/FKKIyXrlK58/hqdefault.jpg?sqp=-oaymwEZCPYBEIoBSFXyq4qpAwsIARUAAIhCGAFwAQ==&amp;rs=AOn4CLDhx5LK0WuWGVJMirhhhiEGuSJ35Q</t>
  </si>
  <si>
    <t>ansys, simulate, simulation, engineering, technology, discovery live</t>
  </si>
  <si>
    <t>FoHVZh5Aw-0</t>
  </si>
  <si>
    <t>Creo AR Design Video</t>
  </si>
  <si>
    <t>https://www.youtube.com/watch?v=9ICjl14Wxs4</t>
  </si>
  <si>
    <t>https://i.ytimg.com/vi/KppVDS8YqSY/hqdefault.jpg?sqp=-oaymwEZCPYBEIoBSFXyq4qpAwsIARUAAIhCGAFwAQ==&amp;rs=AOn4CLCQpeYHerJjyDIruZ95l4e0342ucQ</t>
  </si>
  <si>
    <t>Short demonstration video positioning the new Creo AR Design Share capabilities. www.parametricdesign.com</t>
  </si>
  <si>
    <t>ptc, creo, design, cad, augmented reality, 3d, ar</t>
  </si>
  <si>
    <t>9ICjl14Wxs4</t>
  </si>
  <si>
    <t>Creo Interactive Surface Design Extension (ISDX)</t>
  </si>
  <si>
    <t>https://www.youtube.com/watch?v=Kd0da6wKDhQ</t>
  </si>
  <si>
    <t>https://i.ytimg.com/vi/9ICjl14Wxs4/hqdefault.jpg?sqp=-oaymwEZCPYBEIoBSFXyq4qpAwsIARUAAIhCGAFwAQ==&amp;rs=AOn4CLBXm3xh2subr8CimmU01N2Al8HvAg</t>
  </si>
  <si>
    <t>Con le funzionalitÃƒÂ  di progettazione interattiva di superfici offerte da Creo, potrete creare superfici a forma libera e modellare specifici componenti ingeg...</t>
  </si>
  <si>
    <t>cad, 3d, design, surface, interactive, ptc, creo</t>
  </si>
  <si>
    <t>Kd0da6wKDhQ</t>
  </si>
  <si>
    <t>Parametric Design: L'Internet of Things al servizio della Digital Transformation</t>
  </si>
  <si>
    <t>https://www.youtube.com/watch?v=VbEh2350lro</t>
  </si>
  <si>
    <t>https://i.ytimg.com/vi/Kd0da6wKDhQ/hqdefault.jpg?sqp=-oaymwEZCPYBEIoBSFXyq4qpAwsIARUAAIhCGAFwAQ==&amp;rs=AOn4CLCFSNQk5myNWt5ZJPM0B8pLoTx91Q</t>
  </si>
  <si>
    <t>Seminario "L'Internet of Things al servizio della Digital Transformation" c/o UniversitÃƒÂ  degli studi di Milano Bicocca. MercoledÃƒÂ¬ 17 Ottobre 2018. Contenuti:...</t>
  </si>
  <si>
    <t>future, technology, internet of things, augmented reality, work, statistica, data, data scientist, data analisys, big data</t>
  </si>
  <si>
    <t>VbEh2350lro</t>
  </si>
  <si>
    <t>Capture the Competitive Edge with AR</t>
  </si>
  <si>
    <t>https://www.youtube.com/watch?v=5yWpGITOypA</t>
  </si>
  <si>
    <t>https://i.ytimg.com/vi/VbEh2350lro/hqdefault.jpg?sqp=-oaymwEZCPYBEIoBSFXyq4qpAwsIARUAAIhCGAFwAQ==&amp;rs=AOn4CLCrSPfaq5IzHPT6trhKJ6LYpDYmoQ</t>
  </si>
  <si>
    <t>What's inside your IoT data could give you the competitive edge you are looking for. Augmented reality can help you capture it. Download your Harvard Busines...</t>
  </si>
  <si>
    <t>augmented reality, iot, vuforia, ptc, thingworx, future, technology, cad, 3d, engineering</t>
  </si>
  <si>
    <t>5yWpGITOypA</t>
  </si>
  <si>
    <t>AR Unlocks the Value of IoT Data</t>
  </si>
  <si>
    <t>https://www.youtube.com/watch?v=cAHV3pAB4rA</t>
  </si>
  <si>
    <t>https://i.ytimg.com/vi/5yWpGITOypA/hqdefault.jpg?sqp=-oaymwEZCPYBEIoBSFXyq4qpAwsIARUAAIhCGAFwAQ==&amp;rs=AOn4CLBc_47A0DO_V_4GcOGoUM9bMw1cEQ</t>
  </si>
  <si>
    <t>With IoT data pouring in, it is augmented reality that is helping companies unlock value and transforming their business. Download your Harvard Business Revi...</t>
  </si>
  <si>
    <t>vuforia, augmented reality, ptc, cad, 3d, future, technology</t>
  </si>
  <si>
    <t>cAHV3pAB4rA</t>
  </si>
  <si>
    <t>Smart MFG Comic Book + App</t>
  </si>
  <si>
    <t>https://www.youtube.com/watch?v=S3_uRW55o4w</t>
  </si>
  <si>
    <t>https://i.ytimg.com/vi/cAHV3pAB4rA/hqdefault.jpg?sqp=-oaymwEZCPYBEIoBSFXyq4qpAwsIARUAAIhCGAFwAQ==&amp;rs=AOn4CLAc_0htKOu9BEtL4lUodAiMxZeHOg</t>
  </si>
  <si>
    <t>Learn about modern manufacturing with the Smart MFG comic book and app. This superhero-augmented reality experience guides you through manufacturing a drone ...</t>
  </si>
  <si>
    <t>ar, ptc, vuforia, experience, augmented reality, rockwell automation, future, technology, cad, 3d</t>
  </si>
  <si>
    <t>S3_uRW55o4w</t>
  </si>
  <si>
    <t>Vuforia Engine by Vuforia</t>
  </si>
  <si>
    <t>https://www.youtube.com/watch?v=pMxTYYFd5QQ</t>
  </si>
  <si>
    <t>https://i.ytimg.com/vi/S3_uRW55o4w/hqdefault.jpg?sqp=-oaymwEZCPYBEIoBSFXyq4qpAwsIARUAAIhCGAFwAQ==&amp;rs=AOn4CLA1qJk0a7Rc91Mg55J-kidYjxMnww</t>
  </si>
  <si>
    <t>Vuforia Engine is the worldÃ¢â‚¬â„¢s most widely deployed AR platform. With Vuforia EngineÃ¢â‚¬â„¢s best-in-class computer vision developers now have the power to put cont...</t>
  </si>
  <si>
    <t>vuforia, ptc, augmented reality, future, technology, cad, 3d, ar</t>
  </si>
  <si>
    <t>pMxTYYFd5QQ</t>
  </si>
  <si>
    <t>Time: Video Reference for ANSYS</t>
  </si>
  <si>
    <t>https://www.youtube.com/watch?v=8r546SAtOaU</t>
  </si>
  <si>
    <t>https://i.ytimg.com/vi/pMxTYYFd5QQ/hqdefault.jpg?sqp=-oaymwEZCPYBEIoBSFXyq4qpAwsIARUAAIhCGAFwAQ==&amp;rs=AOn4CLDs0FEu_PRRKtAJOKyOqlpsTioxyA</t>
  </si>
  <si>
    <t>More Accuracy and Speed to Market with ANSYS! www.parametricdesign.com</t>
  </si>
  <si>
    <t>ANSYS, SIMULATE, ENGINEERING, TIME, TECHNOLOGY, FUTURE, SIMULATION</t>
  </si>
  <si>
    <t>8r546SAtOaU</t>
  </si>
  <si>
    <t>Creo Render Studio (Italian)</t>
  </si>
  <si>
    <t>https://www.youtube.com/watch?v=lOuqdlYw5Ak</t>
  </si>
  <si>
    <t>https://i.ytimg.com/vi/8r546SAtOaU/hqdefault.jpg?sqp=-oaymwEZCPYBEIoBSFXyq4qpAwsIARUAAIhCGAFwAQ==&amp;rs=AOn4CLAbf3wFoVJrquonGyU5UXKJMk-Ftg</t>
  </si>
  <si>
    <t>PTC has powered with Luxion to introduce a new advanced rendering mode powered by Keyshot. Creo Render Studio. www.parametricdesign.com</t>
  </si>
  <si>
    <t>ptc, creo, engineering, cad, 3d, luxion, render, studio</t>
  </si>
  <si>
    <t>lOuqdlYw5Ak</t>
  </si>
  <si>
    <t>Creo Intelligent Fastener Extension (Italian)</t>
  </si>
  <si>
    <t>https://www.youtube.com/watch?v=fB_vF3zYLJI</t>
  </si>
  <si>
    <t>https://i.ytimg.com/vi/lOuqdlYw5Ak/hqdefault.jpg?sqp=-oaymwEZCPYBEIoBSFXyq4qpAwsIARUAAIhCGAFwAQ==&amp;rs=AOn4CLBCYZRO7poEnZGJJsNEsAsGiF1y3Q</t>
  </si>
  <si>
    <t>Creo Intelligent Fastener is a solution for creating fasteners. www.parametricdesign.com</t>
  </si>
  <si>
    <t>cad, ptc creo, 3d, ife, engineering, ptc</t>
  </si>
  <si>
    <t>fB_vF3zYLJI</t>
  </si>
  <si>
    <t>Creo Design Exploration Extension in Action (Italian)</t>
  </si>
  <si>
    <t>https://www.youtube.com/watch?v=rV5ocv68cVk</t>
  </si>
  <si>
    <t>https://i.ytimg.com/vi/fB_vF3zYLJI/hqdefault.jpg?sqp=-oaymwEZCPYBEIoBSFXyq4qpAwsIARUAAIhCGAFwAQ==&amp;rs=AOn4CLDNUI4BOYyCRXcvgzYhFKFUsJ3gUQ</t>
  </si>
  <si>
    <t>The Creo Design Exploration Extension (DEX) enables users to quickly and effectively evaluate design alternatives and determine the most effective modeling p...</t>
  </si>
  <si>
    <t>Creo Design Exploration Extension (DEX), dex, creo, ptc, cad, engineering, software 3d</t>
  </si>
  <si>
    <t>rV5ocv68cVk</t>
  </si>
  <si>
    <t>Creo Piping and Cabling Extension - Italian</t>
  </si>
  <si>
    <t>https://www.youtube.com/watch?v=ky84TtgMmvU</t>
  </si>
  <si>
    <t>https://i.ytimg.com/vi/rV5ocv68cVk/hqdefault.jpg?sqp=-oaymwEZCPYBEIoBSFXyq4qpAwsIARUAAIhCGAFwAQ==&amp;rs=AOn4CLCJVTg95D7-wAmB9kTF-MyWl3OMKA</t>
  </si>
  <si>
    <t>Con il continuo aumento della complessitÃƒÂ  dei prodotti, le aziende devono necessariamente ottimizzare il processo della progettazione di tubazioni e cablaggi...</t>
  </si>
  <si>
    <t>cad, creo, ptc, piping, cabling, extensions, engineering, software cad</t>
  </si>
  <si>
    <t>ky84TtgMmvU</t>
  </si>
  <si>
    <t>PTC Creo Collaboration Extensions (Italian)</t>
  </si>
  <si>
    <t>https://www.youtube.com/watch?v=Ss2Fnq4tEQI</t>
  </si>
  <si>
    <t>https://i.ytimg.com/vi/ky84TtgMmvU/hqdefault.jpg?sqp=-oaymwEZCPYBEIoBSFXyq4qpAwsIARUAAIhCGAFwAQ==&amp;rs=AOn4CLCdUmbXbHspI0Xc98R2L3nGW0wfQg</t>
  </si>
  <si>
    <t>The PTC Creo Collaboration Extensions provide organizations with the tools to collaborate more effectively when working with data from multiple CAD systems, ...</t>
  </si>
  <si>
    <t>cad, ptc, engineering, design, extensions, reseller, tutorial creo</t>
  </si>
  <si>
    <t>Ss2Fnq4tEQI</t>
  </si>
  <si>
    <t>Parametric Design Video Reference: ISTITUTO ITALIANO DI TECNOLOGIA (iCub Facility)</t>
  </si>
  <si>
    <t>https://www.youtube.com/watch?v=0nwXP1tg2As</t>
  </si>
  <si>
    <t>https://i.ytimg.com/vi/Ss2Fnq4tEQI/hqdefault.jpg?sqp=-oaymwEZCPYBEIoBSFXyq4qpAwsIARUAAIhCGAFwAQ==&amp;rs=AOn4CLCD2VIIquFDgenmnTGBuvIbOVyc1A</t>
  </si>
  <si>
    <t>LÃ¢â‚¬â„¢Istituto Italiano di Tecnologia (IIT) ÃƒÂ¨ una fondazione istituita per lo svolgimento di attivitÃƒÂ  di ricerca scientifica di interesse generale, per fini di s...</t>
  </si>
  <si>
    <t>technology, cad, simulation, engineering, future, robotics, robot, icub, r1, iit, software, ptc</t>
  </si>
  <si>
    <t>0nwXP1tg2As</t>
  </si>
  <si>
    <t>Parametric Design Video Reference: ISTITUTO ITALIANO DI TECNOLOGIA (iCub Facility) SUB EN</t>
  </si>
  <si>
    <t>https://www.youtube.com/watch?v=fQBpRzsBriQ</t>
  </si>
  <si>
    <t>https://i.ytimg.com/vi/0nwXP1tg2As/hqdefault.jpg?sqp=-oaymwEZCPYBEIoBSFXyq4qpAwsIARUAAIhCGAFwAQ==&amp;rs=AOn4CLBMBK0-XptagceSN75PcIOYqpCm7w</t>
  </si>
  <si>
    <t>The ITALIAN INSTITUTE OF TECHNOLOGY is a scientific research centre based in Genoa (Italy, EU). Its main goal is the advancement of science, in Italy and wor...</t>
  </si>
  <si>
    <t>technology, cad, plm, robot, robotics, engineering, simulation, video reference, iit, future, design, 3d, mechanical engineering</t>
  </si>
  <si>
    <t>fQBpRzsBriQ</t>
  </si>
  <si>
    <t>New to Creo 4.0 - Advanced Rendering</t>
  </si>
  <si>
    <t>https://www.youtube.com/watch?v=-dBqZnoV0Iw</t>
  </si>
  <si>
    <t>https://i.ytimg.com/vi/fQBpRzsBriQ/hqdefault.jpg?sqp=-oaymwEZCPYBEIoBSFXyq4qpAwsIARUAAIhCGAFwAQ==&amp;rs=AOn4CLDnwXkSwdSQlCwnHPoUTJUklBKqqA</t>
  </si>
  <si>
    <t>cad, ptc, creo, design, engineering, 3d, advanced, rendering, engineer, ptc creo</t>
  </si>
  <si>
    <t>PTC Creo Intelligent Fastener Extension</t>
  </si>
  <si>
    <t>https://www.youtube.com/watch?v=4xpkV_dKj6Q</t>
  </si>
  <si>
    <t>https://i.ytimg.com/vi/-dBqZnoV0Iw/hqdefault.jpg?sqp=-oaymwEZCPYBEIoBSFXyq4qpAwsIARUAAIhCGAFwAQ==&amp;rs=AOn4CLCFcahT6YmFXBOabSvIjOR5FOq47A</t>
  </si>
  <si>
    <t>PTC Creo Intelligent Fastener is a new solution for creating fasteners and it requires a separate license. The lite version of PTC Creo Intelligent Fastener ...</t>
  </si>
  <si>
    <t>cad, creo, ptc, engineering, 3d, design, ptc creo, intelligent fastener</t>
  </si>
  <si>
    <t>4xpkV_dKj6Q</t>
  </si>
  <si>
    <t>Creo Piping and Cabling Extension</t>
  </si>
  <si>
    <t>https://www.youtube.com/watch?v=0kLkC_pzf50</t>
  </si>
  <si>
    <t>https://i.ytimg.com/vi/4xpkV_dKj6Q/hqdefault.jpg?sqp=-oaymwEZCPYBEIoBSFXyq4qpAwsIARUAAIhCGAFwAQ==&amp;rs=AOn4CLA0BeHCmQOjvsi0tQu838dL3vACXQ</t>
  </si>
  <si>
    <t>As product complexity continues to increase, organizations need to optimize their piping and cabling design process. See how the PTC Creo Piping and Cabling ...</t>
  </si>
  <si>
    <t>cad, 3d, creo, ptc, engineering, design, piping, cabling, ptc creo</t>
  </si>
  <si>
    <t>0kLkC_pzf50</t>
  </si>
  <si>
    <t>PTC Design Exploration Extension in Action</t>
  </si>
  <si>
    <t>https://www.youtube.com/watch?v=gwy4es04_nY</t>
  </si>
  <si>
    <t>https://i.ytimg.com/vi/0kLkC_pzf50/hqdefault.jpg?sqp=-oaymwEZCPYBEIoBSFXyq4qpAwsIARUAAIhCGAFwAQ==&amp;rs=AOn4CLDEiVXNd4HMZoOF1fkN-YWNQbfkcQ</t>
  </si>
  <si>
    <t>The PTC Creo Design Exploration Extension (DEX) enables users to quickly and effectively evaluate design alternatives and determine the most effective modeli...</t>
  </si>
  <si>
    <t>cad, 3d, engineering, creo, ptc, design, exploration, extension, dex, user, PTC</t>
  </si>
  <si>
    <t>gwy4es04_nY</t>
  </si>
  <si>
    <t>PTC Creo Collaboration Extensions</t>
  </si>
  <si>
    <t>https://www.youtube.com/watch?v=FIyszPQqkQc</t>
  </si>
  <si>
    <t>https://i.ytimg.com/vi/gwy4es04_nY/hqdefault.jpg?sqp=-oaymwEZCPYBEIoBSFXyq4qpAwsIARUAAIhCGAFwAQ==&amp;rs=AOn4CLBa9PHvVycrWG4shxNb80z_9qSFSg</t>
  </si>
  <si>
    <t>ptc, creo, design, extensions, engineering, cad, 3d</t>
  </si>
  <si>
    <t>FIyszPQqkQc</t>
  </si>
  <si>
    <t>Event: Robotics to improve the patient's quality of life, 19.09.2018 LAC Lugano</t>
  </si>
  <si>
    <t>https://www.youtube.com/watch?v=CcI08NH4FyY</t>
  </si>
  <si>
    <t>https://i.ytimg.com/vi/FIyszPQqkQc/hqdefault.jpg?sqp=-oaymwEZCPYBEIoBSFXyq4qpAwsIARUAAIhCGAFwAQ==&amp;rs=AOn4CLDfHr2ka7pLj_vsUDsTn-h6pxtObA</t>
  </si>
  <si>
    <t>Parametric Design Suisse in collaboration with ISTITUTO ITALIANO DI TECNOLOGIA, Randstad CH, Movendo Technology, Roche Pharma, PTC and ANSYS, Inc. presents: ...</t>
  </si>
  <si>
    <t>cad, plm, technology, event, robotics, lugano, future, simulation, engineering</t>
  </si>
  <si>
    <t>CcI08NH4FyY</t>
  </si>
  <si>
    <t>Robotics to improve the patient's quality of life: Randstad CH - Human Forward</t>
  </si>
  <si>
    <t>https://www.youtube.com/watch?v=4lQ7oSidgTU</t>
  </si>
  <si>
    <t>https://i.ytimg.com/vi/CcI08NH4FyY/hqdefault.jpg?sqp=-oaymwEZCPYBEIoBSFXyq4qpAwsIARUAAIhCGAFwAQ==&amp;rs=AOn4CLCzwfXYlL4iaH94B-nndeZafzZxoQ</t>
  </si>
  <si>
    <t>Randstad CH as an innovative partner in human resources through research and the inclusion of highly technological proÃ¯Â¬Âles. Taco de Vries is CEO of Randstad ...</t>
  </si>
  <si>
    <t>randstad, technology, future, skills, robotics, ict, svizzera</t>
  </si>
  <si>
    <t>4lQ7oSidgTU</t>
  </si>
  <si>
    <t>Robotics to improve the patient's quality of life: IIT-iCub Facility: â€œR1 your personal humanoidâ€</t>
  </si>
  <si>
    <t>https://www.youtube.com/watch?v=2zV7wkkoqTw</t>
  </si>
  <si>
    <t>https://i.ytimg.com/vi/4lQ7oSidgTU/hqdefault.jpg?sqp=-oaymwEZCPYBEIoBSFXyq4qpAwsIARUAAIhCGAFwAQ==&amp;rs=AOn4CLABNxkX7M6u6flTDjAs2l4K4CVA_g</t>
  </si>
  <si>
    <t>Giorgio Metta presented the working R1 robot. A new approach to the design of AI (ArtiÃ¯Â¬Âcial Intelligence) that develops in a functional way to the body that ...</t>
  </si>
  <si>
    <t>robotics, robot, iit, istituto italiano di tecnologia, futuro, future, technology, event, lugano, robotica, salute, medical, devices, r1</t>
  </si>
  <si>
    <t>2zV7wkkoqTw</t>
  </si>
  <si>
    <t>Robotics to improve the patient's quality of life: Movendo Technology - â€œEnabling Peopleâ€</t>
  </si>
  <si>
    <t>https://www.youtube.com/watch?v=cR0Hh0Iyd80</t>
  </si>
  <si>
    <t>https://i.ytimg.com/vi/2zV7wkkoqTw/hqdefault.jpg?sqp=-oaymwEZCPYBEIoBSFXyq4qpAwsIARUAAIhCGAFwAQ==&amp;rs=AOn4CLBPvtbOJ_ImczJW0rqh3D4y1qtSXA</t>
  </si>
  <si>
    <t>Jody Saglia presented the solution designed for serious injuries rehabilitation using robotics with cognitive ability. Movendo Technology brought in Lugano t...</t>
  </si>
  <si>
    <t>hunova, rehab, technology, robotics, robot, movendo technology, platform, engineering, future, medical</t>
  </si>
  <si>
    <t>cR0Hh0Iyd80</t>
  </si>
  <si>
    <t>Robotics to improve the patient's quality of life: ROCHE Pharma &amp; Parametric Design Suisse</t>
  </si>
  <si>
    <t>https://www.youtube.com/watch?v=f7s7FgSXC8k</t>
  </si>
  <si>
    <t>https://i.ytimg.com/vi/cR0Hh0Iyd80/hqdefault.jpg?sqp=-oaymwEZCPYBEIoBSFXyq4qpAwsIARUAAIhCGAFwAQ==&amp;rs=AOn4CLA8MVnpZPiHmX2-iXWl-qSfFClIiA</t>
  </si>
  <si>
    <t>ROCHE Pharma: Presentation of the ROCHE Pharma Case Study. Parametric Design Suisse: Our Partners - PTC and ANSYS Overview www.parametricdesign.com</t>
  </si>
  <si>
    <t>technology, future, medical, pharma, event, lugano, engineering, software, design, simulation</t>
  </si>
  <si>
    <t>f7s7FgSXC8k</t>
  </si>
  <si>
    <t>Robotics to improve the patient's quality of life: Parametric Design Suisse presentation</t>
  </si>
  <si>
    <t>https://www.youtube.com/watch?v=ya5HDeMLQ00</t>
  </si>
  <si>
    <t>https://i.ytimg.com/vi/f7s7FgSXC8k/hqdefault.jpg?sqp=-oaymwEZCPYBEIoBSFXyq4qpAwsIARUAAIhCGAFwAQ==&amp;rs=AOn4CLDec10LbkozJ-Vo24KFWMZda9DT4w</t>
  </si>
  <si>
    <t>Parametric Design Suisse aims to provide powerful digital tools for innovative and forward-thinking companies, wishing to invest in eÃ¯Â¬Æ’cient technologies foll...</t>
  </si>
  <si>
    <t>technology, future, software, engineering, event, lugano, design, simulation, 3d, iot, augmented reality, virtual reality</t>
  </si>
  <si>
    <t>ya5HDeMLQ00</t>
  </si>
  <si>
    <t>Event: "Robotics to improve the patient's quality of life" 19.09.2018, Lugano LAC</t>
  </si>
  <si>
    <t>https://www.youtube.com/watch?v=xdKO4UgRn7o</t>
  </si>
  <si>
    <t>https://i.ytimg.com/vi/ya5HDeMLQ00/hqdefault.jpg?sqp=-oaymwEZCPYBEIoBSFXyq4qpAwsIARUAAIhCGAFwAQ==&amp;rs=AOn4CLDpvSriMmJozEyxb_xgE6RXj9QPmA</t>
  </si>
  <si>
    <t>Parametric Design's team and its partners during the backstage of the event "Robotics to improve the patient's quality of life" 19.09.2018, Lugano LAC. www.p...</t>
  </si>
  <si>
    <t>technology, event, robotics, future, engineering, software, design, simulation, business, lugano, switzerland</t>
  </si>
  <si>
    <t>xdKO4UgRn7o</t>
  </si>
  <si>
    <t>https://www.youtube.com/watch?v=1nh2pUYVFnA</t>
  </si>
  <si>
    <t>https://i.ytimg.com/vi/xdKO4UgRn7o/hqdefault.jpg?sqp=-oaymwEZCPYBEIoBSFXyq4qpAwsIARUAAIhCGAFwAQ==&amp;rs=AOn4CLDdnAyoHtDb4L49kYn6srGQhDcrEQ</t>
  </si>
  <si>
    <t>Parametric Design Suisse in collaboration with the Italian Institute of Technology, Roche Pharma, Randstad, Movendo Technology, PTC and ANSYS presents: ROBOT...</t>
  </si>
  <si>
    <t>technology, robotics, events, lugano, switzerland, iit, future, engineering, software, design, simulation</t>
  </si>
  <si>
    <t>1nh2pUYVFnA</t>
  </si>
  <si>
    <t>ANSYS Discovery 19.1</t>
  </si>
  <si>
    <t>https://www.youtube.com/watch?v=78nDP53oiz0</t>
  </si>
  <si>
    <t>https://i.ytimg.com/vi/1nh2pUYVFnA/hqdefault.jpg?sqp=-oaymwEZCPYBEIoBSFXyq4qpAwsIARUAAIhCGAFwAQ==&amp;rs=AOn4CLDzC7gRVE3nOdyiPt-1HHf-QAOEGQ</t>
  </si>
  <si>
    <t>ansys, simulation, 19.1, aim, engineering, flow analysis, 3d</t>
  </si>
  <si>
    <t>78nDP53oiz0</t>
  </si>
  <si>
    <t>https://www.youtube.com/watch?v=_D0K2C5wIV0</t>
  </si>
  <si>
    <t>https://i.ytimg.com/vi/78nDP53oiz0/hqdefault.jpg?sqp=-oaymwEZCPYBEIoBSFXyq4qpAwsIARUAAIhCGAFwAQ==&amp;rs=AOn4CLA3sUuIG2gsKrpvOs7ROI0gbcsmtg</t>
  </si>
  <si>
    <t>simulation, lighting, light, optical, engineering, driving, ansys, optis, simulate, optical simulation</t>
  </si>
  <si>
    <t>_D0K2C5wIV0</t>
  </si>
  <si>
    <t>Parametric Design Video Presentation</t>
  </si>
  <si>
    <t>https://www.youtube.com/watch?v=Tm130PcG68c</t>
  </si>
  <si>
    <t>https://i.ytimg.com/vi/_D0K2C5wIV0/hqdefault.jpg?sqp=-oaymwEZCPYBEIoBSFXyq4qpAwsIARUAAIhCGAFwAQ==&amp;rs=AOn4CLCHhaqGGqed-pxgq7xPMHrG2U5vPg</t>
  </si>
  <si>
    <t>Parametric Design aims to provide powerful digital tools for innovative and forward-thinking companies, wishing to invest in efficient technologies following...</t>
  </si>
  <si>
    <t>technology, sofware, industry 4.0, cad, plm, simulation, ansys, ptc, engineering, consulting, training, future, advisor, new technologies, parametric design,...</t>
  </si>
  <si>
    <t>Tm130PcG68c</t>
  </si>
  <si>
    <t>https://www.youtube.com/watch?v=JwXbtAlMrIQ</t>
  </si>
  <si>
    <t>https://i.ytimg.com/vi/Tm130PcG68c/hqdefault.jpg?sqp=-oaymwEZCPYBEIoBSFXyq4qpAwsIARUAAIhCGAFwAQ==&amp;rs=AOn4CLBe2iNvWYfSoNSJs5Nh1P44Dl1X6Q</t>
  </si>
  <si>
    <t>simulation, ansys, software, tehcnology, simulate</t>
  </si>
  <si>
    <t>JwXbtAlMrIQ</t>
  </si>
  <si>
    <t>ANSYS Additive Suite - The most powerful simulation solution for metal additive manufacturing</t>
  </si>
  <si>
    <t>https://www.youtube.com/watch?v=R_5H3dpQ_O4</t>
  </si>
  <si>
    <t>https://i.ytimg.com/vi/JwXbtAlMrIQ/hqdefault.jpg?sqp=-oaymwEZCPYBEIoBSFXyq4qpAwsIARUAAIhCGAFwAQ==&amp;rs=AOn4CLBsY4VpggjX8zfEBKJFJcHpzkIZYA</t>
  </si>
  <si>
    <t>ANSYS Additive Suite delivers the critical insights required by designers, engineers and analysts to avoid build failure and create parts that accurately con...</t>
  </si>
  <si>
    <t>technology, simulation, additive, manufacturing, print3d, solution, ansys, ansystools, engineers, analysts, design</t>
  </si>
  <si>
    <t>R_5H3dpQ_O4</t>
  </si>
  <si>
    <t>Parametric Design Video Reference: Movendo Technology (Italian Institute of Technology's startup)</t>
  </si>
  <si>
    <t>https://www.youtube.com/watch?v=Bb5BmbqVsSs</t>
  </si>
  <si>
    <t>https://i.ytimg.com/vi/R_5H3dpQ_O4/hqdefault.jpg?sqp=-oaymwEZCPYBEIoBSFXyq4qpAwsIARUAAIhCGAFwAQ==&amp;rs=AOn4CLBjsmxS95ah9tmZ8_t7V_12TwLhbg</t>
  </si>
  <si>
    <t>Movendo Technology is a biomedical company that has distinguished itself for using the most advanced robotic technology to produce effective rehabilitation a...</t>
  </si>
  <si>
    <t>medical, technology, iot, ar, software, movendo technology, rehabilitation, robot, future, design, cad, 3d, ptc, ptc creo, simulation, diagnostic tools, biom...</t>
  </si>
  <si>
    <t>Bb5BmbqVsSs</t>
  </si>
  <si>
    <t>What is Creo Product Insight?</t>
  </si>
  <si>
    <t>https://www.youtube.com/watch?v=M_KDWvWOIjg</t>
  </si>
  <si>
    <t>https://i.ytimg.com/vi/Bb5BmbqVsSs/hqdefault.jpg?sqp=-oaymwEZCPYBEIoBSFXyq4qpAwsIARUAAIhCGAFwAQ==&amp;rs=AOn4CLC-xFOd6QDdH-iaM8-f16_OSdjSGQ</t>
  </si>
  <si>
    <t>Creo Product Insight allows you to collect real-world product data and bring it back into your 3D CAD design. That way, you can improve product designs, crea...</t>
  </si>
  <si>
    <t>cad, ptc, creo, reseller, new release, creo 5.0, engineering, insight, creo product, 3d, manufatcuring, technology, simulaton</t>
  </si>
  <si>
    <t>M_KDWvWOIjg</t>
  </si>
  <si>
    <t>Creo 5.0: Creo Mold Machining Extension</t>
  </si>
  <si>
    <t>https://www.youtube.com/watch?v=r14V4oN9-yY</t>
  </si>
  <si>
    <t>https://i.ytimg.com/vi/M_KDWvWOIjg/hqdefault.jpg?sqp=-oaymwEZCPYBEIoBSFXyq4qpAwsIARUAAIhCGAFwAQ==&amp;rs=AOn4CLCCR-jgwDN-sCt3rp_7Q43Xufsfbw</t>
  </si>
  <si>
    <t>Creo 5.0 has new CAM capabilities for optimized molds, die, and more. www.parametricdesign.com</t>
  </si>
  <si>
    <t>cad, ptc, reseller, creo 5.0, creo 5, technology, mold machining extension, new release, software, design, engineering, 3d, simulation, ptc creo</t>
  </si>
  <si>
    <t>r14V4oN9-yY</t>
  </si>
  <si>
    <t>Creo 5.0: Additive Manufacturing</t>
  </si>
  <si>
    <t>https://www.youtube.com/watch?v=IrSiwrqu33o</t>
  </si>
  <si>
    <t>https://i.ytimg.com/vi/r14V4oN9-yY/hqdefault.jpg?sqp=-oaymwEZCPYBEIoBSFXyq4qpAwsIARUAAIhCGAFwAQ==&amp;rs=AOn4CLChJFUFWu_oPgPR_a8e7PksTiSt9g</t>
  </si>
  <si>
    <t>Creo 5.0 has new additive manufacturing capabilities for metal printers. www.parametricdesign.com</t>
  </si>
  <si>
    <t>ptc, reseller, creo 5.0, cad, simulation, 3d, technology, software, Parametric Design, var, new release, additive manufacturing</t>
  </si>
  <si>
    <t>IrSiwrqu33o</t>
  </si>
  <si>
    <t>Creo 5.0: Creo Flow Analysis</t>
  </si>
  <si>
    <t>https://www.youtube.com/watch?v=1zd6JgQf2Kc</t>
  </si>
  <si>
    <t>https://i.ytimg.com/vi/IrSiwrqu33o/hqdefault.jpg?sqp=-oaymwEZCPYBEIoBSFXyq4qpAwsIARUAAIhCGAFwAQ==&amp;rs=AOn4CLCqAuiaIMPzeuZdbndkbm05dUz4vA</t>
  </si>
  <si>
    <t>Creo 5.0 has new computation fluid dynamics capabilities for engineers. www.parametricdesign.com</t>
  </si>
  <si>
    <t>technology, cad, ptc, reseller, parametricdesign, advisor, engineering, new release, creo 5.0, design, 3D, simulation</t>
  </si>
  <si>
    <t>1zd6JgQf2Kc</t>
  </si>
  <si>
    <t>Creo 5.0: Whatâ€™s New</t>
  </si>
  <si>
    <t>https://www.youtube.com/watch?v=Oa_TFdD30KQ</t>
  </si>
  <si>
    <t>https://i.ytimg.com/vi/1zd6JgQf2Kc/hqdefault.jpg?sqp=-oaymwEZCPYBEIoBSFXyq4qpAwsIARUAAIhCGAFwAQ==&amp;rs=AOn4CLDDtxGjxvMdkWlwm6mYPtEGHsOokw</t>
  </si>
  <si>
    <t>Creo 5.0 has it all from topology optimization, additive and subtractive manufacturing, and simulation. Learn more about Creo 5.0: www.parametricdesign.com</t>
  </si>
  <si>
    <t>innovation, cad, engineering, PTC, Reseller, PTC VAR, PTC reseller, CREO 5.0, New relese, additive manufacturing, technology, simulation, 3D, design</t>
  </si>
  <si>
    <t>Oa_TFdD30KQ</t>
  </si>
  <si>
    <t>Logo | History</t>
  </si>
  <si>
    <t>https://www.youtube.com/watch?v=NPQ558vfrCU</t>
  </si>
  <si>
    <t>https://i.ytimg.com/vi/Oa_TFdD30KQ/hqdefault.jpg?sqp=-oaymwEZCPYBEIoBSFXyq4qpAwsIARUAAIhCGAFwAQ==&amp;rs=AOn4CLAFp0EyKdJvuE0R19tnuj6UcHvWXw</t>
  </si>
  <si>
    <t>NPQ558vfrCU</t>
  </si>
  <si>
    <t>Teaser 1 | New Website</t>
  </si>
  <si>
    <t>https://www.youtube.com/watch?v=r1GC8ZNxafg</t>
  </si>
  <si>
    <t>https://i.ytimg.com/vi/NPQ558vfrCU/hqdefault.jpg?sqp=-oaymwEZCPYBEIoBSFXyq4qpAwsIARUAAIhCGAFwAQ==&amp;rs=AOn4CLCh080dkB_zryn_3pv4ZkGV06emvA</t>
  </si>
  <si>
    <t>r1GC8ZNxafg</t>
  </si>
  <si>
    <t>Future in the Eye</t>
  </si>
  <si>
    <t>https://www.youtube.com/watch?v=HPFvb6A6VtE</t>
  </si>
  <si>
    <t>https://i.ytimg.com/vi/r1GC8ZNxafg/hqdefault.jpg?sqp=-oaymwEZCPYBEIoBSFXyq4qpAwsIARUAAIhCGAFwAQ==&amp;rs=AOn4CLASLavFWwFYP6tk8epFrR1HtJqxtw</t>
  </si>
  <si>
    <t>HPFvb6A6VtE</t>
  </si>
  <si>
    <t>Robotic Hand | Parametric Design</t>
  </si>
  <si>
    <t>https://www.youtube.com/watch?v=Czx1_UbWO6Y</t>
  </si>
  <si>
    <t>https://i.ytimg.com/vi/HPFvb6A6VtE/hqdefault.jpg?sqp=-oaymwEZCPYBEIoBSFXyq4qpAwsIARUAAIhCGAFwAQ==&amp;rs=AOn4CLBUabek3qYblrIw4cr2pojYadMF4w</t>
  </si>
  <si>
    <t>Czx1_UbWO6Y</t>
  </si>
  <si>
    <t>Parametric Design Video Reference: Valerio Cometti+V12Design</t>
  </si>
  <si>
    <t>https://www.youtube.com/watch?v=p2E6xCQOxx4</t>
  </si>
  <si>
    <t>https://i.ytimg.com/vi/Czx1_UbWO6Y/hqdefault.jpg?sqp=-oaymwEZCPYBEIoBSFXyq4qpAwsIARUAAIhCGAFwAQ==&amp;rs=AOn4CLBBrLeRo1enL85zocvyGqeK-7sxiA</t>
  </si>
  <si>
    <t>Valerio Cometti, founder &amp; art director of V12Design, explains how Parametric Design's tools, specifically Creo Parametric, contributed to the creation of so...</t>
  </si>
  <si>
    <t>innovation, design, industrial design, v12Design, ptc, creo, creo parametric, software, engineering, engineer, mechanical engineer, designer, studio, video r...</t>
  </si>
  <si>
    <t>p2E6xCQOxx4</t>
  </si>
  <si>
    <t>ANSYS : Realize Your Product Promise with ANSYS</t>
  </si>
  <si>
    <t>https://www.youtube.com/watch?v=1q0C3BHEn_U</t>
  </si>
  <si>
    <t>https://i.ytimg.com/vi/ExK26So9P3k/hqdefault.jpg?sqp=-oaymwEZCPYBEIoBSFXyq4qpAwsIARUAAIhCGAFwAQ==&amp;rs=AOn4CLA1MKqiRyh2OHSmF3_91bebIiU3Dg</t>
  </si>
  <si>
    <t>technology, ansys, simulation, products, future, pmi, engineering, software, solutions, tools, engine</t>
  </si>
  <si>
    <t>1q0C3BHEn_U</t>
  </si>
  <si>
    <t>La digital transformation nel Ticino 4.0</t>
  </si>
  <si>
    <t>https://www.youtube.com/watch?v=RJBSS6q9MHY</t>
  </si>
  <si>
    <t>https://i.ytimg.com/vi/1q0C3BHEn_U/hqdefault.jpg?sqp=-oaymwEZCPYBEIoBSFXyq4qpAwsIARUAAIhCGAFwAQ==&amp;rs=AOn4CLBWXdz31_kOQVNngGu1bSMT7gJKqQ</t>
  </si>
  <si>
    <t>La trasformazione digitale e lÃ¢â‚¬â„¢industria 4.0 in Ticino sono temi piÃƒÂ¹ che mai attuali. Per questo motivo Parametric Design Suisse ha scelto di proporre soluzi...</t>
  </si>
  <si>
    <t>CAD, IOT, Svizzera, PLM, PTC, Consulenza, Progettazione, Technology</t>
  </si>
  <si>
    <t>RJBSS6q9MHY</t>
  </si>
  <si>
    <t>Be in the past grow into the future: The IoT_Health</t>
  </si>
  <si>
    <t>https://www.youtube.com/watch?v=7xbZAfbv8WM</t>
  </si>
  <si>
    <t>https://i.ytimg.com/vi/RJBSS6q9MHY/hqdefault.jpg?sqp=-oaymwEZCPYBEIoBSFXyq4qpAwsIARUAAIhCGAFwAQ==&amp;rs=AOn4CLAenK59WCNzUouswemWqWXPwf9Uag</t>
  </si>
  <si>
    <t>Talking about: i relatori del nostro Main Event del 24 Maggio 2017 raccontati da Marco Pettenella, Co-founder &amp; Business Developer di Parametric Design. Is...</t>
  </si>
  <si>
    <t>CAD, PTC, Technology, Medical, Medical device, Health, IoT, Windchill, Evento, Milano, Museo, Business</t>
  </si>
  <si>
    <t>7xbZAfbv8WM</t>
  </si>
  <si>
    <t>https://www.youtube.com/watch?v=srij0PvAxpc</t>
  </si>
  <si>
    <t>https://i.ytimg.com/vi/7xbZAfbv8WM/hqdefault.jpg?sqp=-oaymwEZCPYBEIoBSFXyq4qpAwsIARUAAIhCGAFwAQ==&amp;rs=AOn4CLCKHav9bq5e6c5Z6szAKd4Oa8aqww</t>
  </si>
  <si>
    <t>Parametric Design c/o Museo Nazionale della Scienza e della Tecnologia di Milano | 24 Maggio 2017 Iscriviti al nostro evento ÃƒÂ¨ gratuito, clicca qui Ã¢â€“Â¸ https:/...</t>
  </si>
  <si>
    <t>Medical, CAD, PTC, BIOTECH, Tecnologia, Biotecnologie, Flextronics, Shin software, Politecnico di Milano</t>
  </si>
  <si>
    <t>srij0PvAxpc</t>
  </si>
  <si>
    <t>Creo 3.0 su Experience Case iCub | TECNO-LOGICA</t>
  </si>
  <si>
    <t>https://www.youtube.com/watch?v=T-8kukEcTpw</t>
  </si>
  <si>
    <t>https://i.ytimg.com/vi/srij0PvAxpc/hqdefault.jpg?sqp=-oaymwEZCPYBEIoBSFXyq4qpAwsIARUAAIhCGAFwAQ==&amp;rs=AOn4CLAkbyfoT1QsEUR1ZYMEPNj1vJy5lQ</t>
  </si>
  <si>
    <t>Ing. Massimo Arcolin, Senior Technical Specialist Application of Parametric Design Suisse Sagl, applies in demo Creo 3.0 to iCub. www.parametricdesign.com In...</t>
  </si>
  <si>
    <t>T-8kukEcTpw</t>
  </si>
  <si>
    <t>Windchill-PDMlink 11.0 su Experience Case iCub (part.1) | TECNO-LOGICA</t>
  </si>
  <si>
    <t>https://www.youtube.com/watch?v=EyeZM8Mqnlw</t>
  </si>
  <si>
    <t>https://i.ytimg.com/vi/T-8kukEcTpw/hqdefault.jpg?sqp=-oaymwEZCPYBEIoBSFXyq4qpAwsIARUAAIhCGAFwAQ==&amp;rs=AOn4CLDmWvku8q4ZS8tWmA2OBZwR8xFLmA</t>
  </si>
  <si>
    <t>Dott. Alessandro Bertagna, Processes and Methods Team Leader of Parametric Design Suisse Sagl, shows in demo Windchill PDMLink 11.0 on iCub Experience Case. ...</t>
  </si>
  <si>
    <t>EyeZM8Mqnlw</t>
  </si>
  <si>
    <t>IIT Experience uses case in PTC Creo 3.0 | TECNO-LOGICA</t>
  </si>
  <si>
    <t>https://www.youtube.com/watch?v=iL72nGLo93c</t>
  </si>
  <si>
    <t>https://i.ytimg.com/vi/EyeZM8Mqnlw/hqdefault.jpg?sqp=-oaymwEZCPYBEIoBSFXyq4qpAwsIARUAAIhCGAFwAQ==&amp;rs=AOn4CLDs2hSKGmj-Hg0twPzOCdykJjvxvQ</t>
  </si>
  <si>
    <t>Ing. Alberto Parmiggiani, Technologist-Mechatronics of iCub facility department, tells about the experience of PTC Creo 3.0 on iCub and mentions the close co...</t>
  </si>
  <si>
    <t>iL72nGLo93c</t>
  </si>
  <si>
    <t>Windchill-PDMlink 11.0 su Experience Case iCub (part.2) | TECNO-LOGICA</t>
  </si>
  <si>
    <t>https://www.youtube.com/watch?v=y_V6nO_5ba4</t>
  </si>
  <si>
    <t>https://i.ytimg.com/vi/iL72nGLo93c/hqdefault.jpg?sqp=-oaymwEZCPYBEIoBSFXyq4qpAwsIARUAAIhCGAFwAQ==&amp;rs=AOn4CLCHWEj_vj8QniiiZexuzXXA_Rh-vQ</t>
  </si>
  <si>
    <t>IIT, Istituto Italiano di Tecnologia, Windchill, PDMlink, PTC, Robot, Parametric Design, Technology, Tech, Creo</t>
  </si>
  <si>
    <t>y_V6nO_5ba4</t>
  </si>
  <si>
    <t>TECNO-LOGICA | 29 Settembre 2016 | Parametric Design - IIT - PTC</t>
  </si>
  <si>
    <t>https://www.youtube.com/watch?v=CWQx8gODH1Y</t>
  </si>
  <si>
    <t>https://i.ytimg.com/vi/y_V6nO_5ba4/hqdefault.jpg?sqp=-oaymwEZCPYBEIoBSFXyq4qpAwsIARUAAIhCGAFwAQ==&amp;rs=AOn4CLBJjGqoq6KA9A7rDwSClq49nFkw3Q</t>
  </si>
  <si>
    <t>Parametric Design in recent years has written with the Italian Institute of Technology in Genoa a story of "Excellence" becoming a "Strategic Technology Part...</t>
  </si>
  <si>
    <t>IIT, Istituto Italiano di Tecnologia, Parametric Design Srl, PTC, Robot, Robotics, PLM, CAD, Creo, Windchill, IoT, Augmented reality</t>
  </si>
  <si>
    <t>CWQx8gODH1Y</t>
  </si>
  <si>
    <t>IoT &amp; AR su Experience case iCub | TECNO-LOGICA</t>
  </si>
  <si>
    <t>https://www.youtube.com/watch?v=wWWpq0Vo0vc</t>
  </si>
  <si>
    <t>https://i.ytimg.com/vi/CWQx8gODH1Y/hqdefault.jpg?sqp=-oaymwEZCPYBEIoBSFXyq4qpAwsIARUAAIhCGAFwAQ==&amp;rs=AOn4CLDvLzDW4JegMSm5e_YUx2yH-x6BLw</t>
  </si>
  <si>
    <t>Stefano Rinaldi, General Director of PTC Italy, explains the development of products and services in the era of the Internet of Things. Fabrizio Ferro, Busin...</t>
  </si>
  <si>
    <t>Istituto Italiano di Tecnologia, IIT, iCub, Robot, Robotics, IoT, Internet of Things, Augmented Reality, PTC, Technology</t>
  </si>
  <si>
    <t>wWWpq0Vo0vc</t>
  </si>
  <si>
    <t>Giorgio Metta, Vice Scientific Director dell' IIT. | TECNO-LOGICA</t>
  </si>
  <si>
    <t>https://www.youtube.com/watch?v=uOgYrsE-6Qg</t>
  </si>
  <si>
    <t>https://i.ytimg.com/vi/wWWpq0Vo0vc/hqdefault.jpg?sqp=-oaymwEZCPYBEIoBSFXyq4qpAwsIARUAAIhCGAFwAQ==&amp;rs=AOn4CLDKw6RpJcNCEZ1atHlPjXtLSqC77g</t>
  </si>
  <si>
    <t>Ing. Giorgio Metta, Vice Scientific Director of Istituto Italiano di Tecnologia and Director of iCub facility department, opens our event giving viewers an o...</t>
  </si>
  <si>
    <t>Istituto Italiano di Tecnologia, Tecnologia, Parametric Design, IIT, PTC, iCub, CER, Robot, Robotics</t>
  </si>
  <si>
    <t>uOgYrsE-6Qg</t>
  </si>
  <si>
    <t>PARAMETRIC DESIGN | PTC Creo 3 0</t>
  </si>
  <si>
    <t>https://www.youtube.com/watch?v=4SM1724FkiI</t>
  </si>
  <si>
    <t>https://i.ytimg.com/vi/uOgYrsE-6Qg/hqdefault.jpg?sqp=-oaymwEZCPYBEIoBSFXyq4qpAwsIARUAAIhCGAFwAQ==&amp;rs=AOn4CLCs_8l1EYuvmhL0lOmCSziC3hiC8w</t>
  </si>
  <si>
    <t>Creo: PTC's design software, enables companies to unlock potential within their organizations. Check it out here Ã¢â€ â€™ http://bit.ly/1Leln8z WEB | www.parametric...</t>
  </si>
  <si>
    <t>PTC, Parametric Design, CAD, CAM, Business, World, Creo 3.0, IOT, Italy (Country), United States Of America (Country), PTC Creo</t>
  </si>
  <si>
    <t>4SM1724FkiI</t>
  </si>
  <si>
    <t>PARAMETRIC DESIGN | PTC Creo 3.0</t>
  </si>
  <si>
    <t>https://www.youtube.com/watch?v=aGLHk6cpUQA</t>
  </si>
  <si>
    <t>https://i.ytimg.com/vi/4SM1724FkiI/hqdefault.jpg?sqp=-oaymwEZCPYBEIoBSFXyq4qpAwsIARUAAIhCGAFwAQ==&amp;rs=AOn4CLDcRrLnicTBXQuerbvKtzcf4Y1KGw</t>
  </si>
  <si>
    <t>PTC Creo, Parametric Design, PTC (Business Operation), Software (Industry), Computer Aided Design (Software Genre), Italia, Switzerland (Country), Swiss Peop...</t>
  </si>
  <si>
    <t>aGLHk6cpUQA</t>
  </si>
  <si>
    <t>PTC Channel Advantage</t>
  </si>
  <si>
    <t>https://www.youtube.com/watch?v=2K7XI0cyDDo</t>
  </si>
  <si>
    <t>https://i.ytimg.com/vi/aGLHk6cpUQA/hqdefault.jpg?sqp=-oaymwEZCPYBEIoBSFXyq4qpAwsIARUAAIhCGAFwAQ==&amp;rs=AOn4CLBfOAeNbLKpW34aK2ymG7j1GN9t4g</t>
  </si>
  <si>
    <t>PTC is one of the world's largest and fastest-growing technology companies. PTC's solutions for Product Lifecycle Management (PLM), Computer Aided Design (CA...</t>
  </si>
  <si>
    <t>PTC Channel Advantage, PTC Service Advantage, Parametric Technology Corporation (Business Operation), Software, CAD, CAM, CAE, PLM, ALM, SLM, SCM, Product Li...</t>
  </si>
  <si>
    <t>2K7XI0cyDDo</t>
  </si>
  <si>
    <t>Creo Parametric 2.0 vs. Pro/ENGINEER WildFire 5: riutilizzo dati di terze parti</t>
  </si>
  <si>
    <t>https://www.youtube.com/watch?v=e7ZKqC2vrRc</t>
  </si>
  <si>
    <t>https://i.ytimg.com/vi/2K7XI0cyDDo/hqdefault.jpg?sqp=-oaymwEZCPYBEIoBSFXyq4qpAwsIARUAAIhCGAFwAQ==&amp;rs=AOn4CLAf_KrA3Kwd3n3yd-H23Gpb-WYRgw</t>
  </si>
  <si>
    <t>Confronto tra Creo e Pro/ENGINEER Wildfire 5 nella capacitÃƒÂ  di riutilizzo dei dati di terze parti. Creo Flexible Modeling Extension (FMX) aiuta l'utente a mo...</t>
  </si>
  <si>
    <t>CAD, CAD 3D, 3DCAD, 3D, Parametrico, Modellazione Flessibile, Design, Parametric Design, PTC, Modellazione Esplicita, Step, Iges, Creo, Creo Flexible Modelin...</t>
  </si>
  <si>
    <t>e7ZKqC2vrRc</t>
  </si>
  <si>
    <t>CAD 3D: Riutilizzo dati di terze parti - Parametric Design</t>
  </si>
  <si>
    <t>https://www.youtube.com/watch?v=glnNq0qMDMU</t>
  </si>
  <si>
    <t>https://i.ytimg.com/vi/e7ZKqC2vrRc/hqdefault.jpg?sqp=-oaymwEZCPYBEIoBSFXyq4qpAwsIARUAAIhCGAFwAQ==&amp;rs=AOn4CLB9jHv2z9TKzS0NbruBZs3cLC5h3w</t>
  </si>
  <si>
    <t>Creo Flexible Modeling Extension (FMX) aiuta l'utente a modificare facilmente i dati provenienti da qualsiasi CAD 3D. Creo FMX consente all'utente di utilizz...</t>
  </si>
  <si>
    <t>CAD, 3DCAD, 3D, Flessibile, Parametrico, Design, Parametric Design, PTC, Modellazione Esplicita, Importazione File, Creo, Creo Flexible Modeling, Progettazio...</t>
  </si>
  <si>
    <t>glnNq0qMDMU</t>
  </si>
  <si>
    <t>Creo Parametric 2.0 vs. Pro/ENGINEER WildFire 5: gestione modifica dell'ultimo momento</t>
  </si>
  <si>
    <t>https://www.youtube.com/watch?v=H7TTLWN9n-I</t>
  </si>
  <si>
    <t>https://i.ytimg.com/vi/glnNq0qMDMU/hqdefault.jpg?sqp=-oaymwEZCPYBEIoBSFXyq4qpAwsIARUAAIhCGAFwAQ==&amp;rs=AOn4CLAYOBdJMECSonc3lTMT2GBqB5J68g</t>
  </si>
  <si>
    <t>Confronto tra Creo e Pro/ENGINEER Wildfire 5 nella gestione delle modifiche dell'ultimo minuto. Creo FMX (Flexible Modeling Extension) ÃƒÂ¨ l'ideale per chi cer...</t>
  </si>
  <si>
    <t>CAD, 3DCAD, 3D, Flessibile, Parametrico, Modellazione Flessibile, Modifica Flessibile, Design, Parametric Design, Flexible Design, PTC, Modellazione Esplicit...</t>
  </si>
  <si>
    <t>H7TTLWN9n-I</t>
  </si>
  <si>
    <t>CAD 3D: Gestione modifica dell'ultimo momento - Parametric Design</t>
  </si>
  <si>
    <t>https://www.youtube.com/watch?v=HmiQmsUHfo0</t>
  </si>
  <si>
    <t>https://i.ytimg.com/vi/H7TTLWN9n-I/hqdefault.jpg?sqp=-oaymwEZCPYBEIoBSFXyq4qpAwsIARUAAIhCGAFwAQ==&amp;rs=AOn4CLBCMarR0UcS2AyzPurtFaQBeaQO8g</t>
  </si>
  <si>
    <t>Creo FMX (Flexible Modeling Extension) ÃƒÂ¨ l'ideale per chi cerca una soluzione che garantisca maggiore libertÃƒÂ  e permetta di applicare anche le modifiche piÃƒÂ¹ ...</t>
  </si>
  <si>
    <t>CAD, CAD 3D, 3DCAD, 3D, Flessibile, Parametrico, Modellazione Flessibile, Design, Parametric Design, Flexible Design, PTC, Modellazione Esplicita, Importazio...</t>
  </si>
  <si>
    <t>HmiQmsUHfo0</t>
  </si>
  <si>
    <t>PTC Live Tech Forum (Over 5.000 attendees each year)</t>
  </si>
  <si>
    <t>https://www.youtube.com/watch?v=VAC-D1_kfr4</t>
  </si>
  <si>
    <t>https://i.ytimg.com/vi/HmiQmsUHfo0/hqdefault.jpg?sqp=-oaymwEZCPYBEIoBSFXyq4qpAwsIARUAAIhCGAFwAQ==&amp;rs=AOn4CLCdvS7sjBPLlJ3QD2sUu5PFgODhhg</t>
  </si>
  <si>
    <t>PTC Live Tech Forum is a series of free, one-day events that brings you the latest of PTC's technology. With product updates, free training, best practices a...</t>
  </si>
  <si>
    <t>PTC, Live, Tech, Forum, PTCLive, PTCLiveTechForum, TechForum, CAD, CAM, CAE, Design (Industry), Meeting, Conference, PLM, Technology, 3D, 2D, CAD3D, CAD 3D, ...</t>
  </si>
  <si>
    <t>VAC-D1_kfr4</t>
  </si>
  <si>
    <t>LFS Rep1</t>
  </si>
  <si>
    <t>https://www.youtube.com/watch?v=PjNplBBsDDg</t>
  </si>
  <si>
    <t>https://i.ytimg.com/vi/PjNplBBsDDg/hqdefault.jpg?sqp=-oaymwEZCPYBEIoBSFXyq4qpAwsIARUAAIhCGAFwAQ==&amp;rs=AOn4CLC51sOcPXl99yOvG-Y8FCCfYdfbZA</t>
  </si>
  <si>
    <t>PjNplBBsDDg</t>
  </si>
  <si>
    <t>Por que migrar para a famÃ­lia Discovery</t>
  </si>
  <si>
    <t>https://www.youtube.com/watch?v=Uq7AGITYzuQ</t>
  </si>
  <si>
    <t>https://i.ytimg.com/vi/Uq7AGITYzuQ/hqdefault.jpg?sqp=-oaymwEZCPYBEIoBSFXyq4qpAwsIARUAAIhCGAFwAQ==&amp;rs=AOn4CLA2Rs3Jwe4gld6A2qaC0joNvbC9zw</t>
  </si>
  <si>
    <t>VocÃƒÂª ÃƒÂ© atualmente um usuÃƒÂ¡rio do AIM? Veja este vÃƒÂ­deo e acompanhe as novidades que a ANSYS, em parceria com a ESSS, disponibilizou para todos os cliente de AI...</t>
  </si>
  <si>
    <t>ANSYS, ESSS, CFD, FEA, CAE, Fluid, Structural, Simulation, AIM, LIVE, SimulaÃƒÂ§ÃƒÂ£o, fluidodinamica, estrutural, otimizaÃƒÂ§ÃƒÂ£o, Multiphysics, Instantaneo, Engenhari...</t>
  </si>
  <si>
    <t>Uq7AGITYzuQ</t>
  </si>
  <si>
    <t>Rapid thermal simulation for casting industry</t>
  </si>
  <si>
    <t>https://www.youtube.com/watch?v=G6ZlPpeAVO0</t>
  </si>
  <si>
    <t>https://i.ytimg.com/vi/G6ZlPpeAVO0/hqdefault.jpg?sqp=-oaymwEZCPYBEIoBSFXyq4qpAwsIARUAAIhCGAFwAQ==&amp;rs=AOn4CLCMRm1Z8Znfj6piGVDQeqYFQVRxlQ</t>
  </si>
  <si>
    <t>In this video I show a real case that was done with a geometry from a customer to help their process and establish new and more effective ideas in a matter o...</t>
  </si>
  <si>
    <t>ANSYS, Discovery, Live, FEA, Thermal, Simulation, Benchmark, Transient, TÃƒÂ©rmico, Shell, Molding, Casting, Macho, fundiÃƒÂ§ÃƒÂ£o, Elementos, Finitos, Energia</t>
  </si>
  <si>
    <t>G6ZlPpeAVO0</t>
  </si>
  <si>
    <t>Ansys Discovery: Refrigerator simulation</t>
  </si>
  <si>
    <t>https://www.youtube.com/watch?v=ZjWHRQ64agc</t>
  </si>
  <si>
    <t>https://i.ytimg.com/vi/ZjWHRQ64agc/hqdefault.jpg?sqp=-oaymwEZCPYBEIoBSFXyq4qpAwsIARUAAIhCGAFwAQ==&amp;rs=AOn4CLBLp-N2o7_K2X8nl8Czav4TEhIyIA</t>
  </si>
  <si>
    <t>In this DEMO example a very common maket refrigerator is simulated in ANSYS Discovery Products: The CAD was generated in SpaceClaim, a design study was done ...</t>
  </si>
  <si>
    <t>ANSYS, ESSS, Discovery, AIM, CFD, Demo, Engineering, Engenharia, Simulation, SimulaÃƒÂ§ÃƒÂ£o, CAE, Fluid, Dynamics, Fluido, DinÃƒÂ¢mica</t>
  </si>
  <si>
    <t>ZjWHRQ64agc</t>
  </si>
  <si>
    <t>ANSYS AIM ACE Contest (with narration)</t>
  </si>
  <si>
    <t>https://www.youtube.com/watch?v=-6yZ5p928BI</t>
  </si>
  <si>
    <t>https://i.ytimg.com/vi/-6yZ5p928BI/hqdefault.jpg?sqp=-oaymwEZCPYBEIoBSFXyq4qpAwsIARUAAIhCGAFwAQ==&amp;rs=AOn4CLD5Rir8eGwFpYLPuUYYlNj98EIc4Q</t>
  </si>
  <si>
    <t>Video showing ANSYS AIM and some applications. Submited for ACE 2016 Demo Contest. Music Credits: Tidal Wave - Silent Patner - Free Music Archive.</t>
  </si>
  <si>
    <t>ANSYS AIM CFD FEA EMAG Multiphysics CAE Simulation FEM ESSS ACE</t>
  </si>
  <si>
    <t>-6yZ5p928BI</t>
  </si>
  <si>
    <t>ANSYS AIM ACE Contest (no narration)</t>
  </si>
  <si>
    <t>https://www.youtube.com/watch?v=wGXBlSihGIs</t>
  </si>
  <si>
    <t>https://i.ytimg.com/vi/wGXBlSihGIs/hqdefault.jpg?sqp=-oaymwEZCPYBEIoBSFXyq4qpAwsIARUAAIhCGAFwAQ==&amp;rs=AOn4CLDYQCXSZSUQLOkBqJdO77u5mBtC2Q</t>
  </si>
  <si>
    <t>ANSYS AIM Multiphysics Simulation CAE CFD FEA ESSS Mesh</t>
  </si>
  <si>
    <t>wGXBlSihGIs</t>
  </si>
  <si>
    <t>Plenarvortrag Ã¢â‚¬Å¾Simulation in der agilen Produktentwicklung bei TrumpfÃ¢â‚¬Å“ am 16. November 2017 auf der 35. CADFEM ANSYS Simulation Conference in Koblenz. Agiles...</t>
  </si>
  <si>
    <t>CADFEM, ANSYS, Simulation Conference, Trumpf Werkzeugmaschinen</t>
  </si>
  <si>
    <t>Agile Produktentwicklung &amp; Simulation (l): Axel SchrÃ¶der, GeschÃ¤ftsfÃ¼hrer von AS &amp; P</t>
  </si>
  <si>
    <t>Plenarvortrag: Ã¢â‚¬Å¾Agile Produktentwicklung: Menschen grÃƒÂ¶ÃƒÅ¸er machen!Ã¢â‚¬Å“ am 16. November 2017 auf der 35. CADFEM ANSYS Simulation Conference in Koblenz. Agiles Pro...</t>
  </si>
  <si>
    <t>CADFEM, ANSYS, Simulation Conference, AS &amp; P</t>
  </si>
  <si>
    <t>In the third video of the series Ã¢â‚¬Å“Simulation of a Johanson Technology chip antenna with ANSYS HFSSÃ¢â‚¬Â we will have a look at the radiation characteristics in t...</t>
  </si>
  <si>
    <t>CADFEM, ANSYS, HFSS, Johanson Technology chip antenna, push excitations, far field setup, radiation characteristic, field plots, tutorial, antenna, simulatio...</t>
  </si>
  <si>
    <t>In this video we would like to show how to generate a matching network. The tuning of the component values is done in a curcuit analysis which is using the s...</t>
  </si>
  <si>
    <t>CADFEM, ANSYS HFSS, Johanson chip antenna, simulation, generate network, curcuit analysis</t>
  </si>
  <si>
    <t>In our tutorial we will demonstrate how to simulate a Johanson Technology chip antenna on a PCB using ANYS HFSS and the technology of 3D encrypted components...</t>
  </si>
  <si>
    <t>CADFEM, ANSYS, ANSYS HFSS, Chip antenna, simulation, PCB, Johanson Technology, PCB Layout, Placement antenna, 3D encrypted component, Simulation setup, Tutor...</t>
  </si>
  <si>
    <t>Wie erhalten Partikel ihre Form?</t>
  </si>
  <si>
    <t>Sind sie dreieckig, sphÃƒÂ¤risch oder oval? Im Video wird gezeigt, wie man das mit ROCKY DEM zusammen mit den Belastungen der Partikel und der optimalen Dauer d...</t>
  </si>
  <si>
    <t>CADFEM, RockyDEM, Simulation, Partikel, Tabletten, Herstellung, Optimierung</t>
  </si>
  <si>
    <t>In diesem Tutorial zeigen wir Ihnen die Simulation eines Wassertropfens, der von Luft umgeben ist und auf einen Untergrund fÃƒÂ¤llt. Wir zeigen Ihnen den vollst...</t>
  </si>
  <si>
    <t>CADFEM, ANSYS Fluent, ANSYS Workbench, Volume of Fluent, mehrphasig, StrÃƒÂ¶mungssimulation, CFD, Tutorial, Wassertropfen, laminar, transient, isotherm, axialsy...</t>
  </si>
  <si>
    <t>Die Simulation in der Produktentwicklung war das verbindende Element unter den annÃƒÂ¤hernd 900 Teilnehmern, die vom 15. Ã¢â‚¬â€œ 17. November 2017 zur 35. CADFEM ANSY...</t>
  </si>
  <si>
    <t>CADFEM, ANSYS, Simulation, Conference, Koblenz</t>
  </si>
  <si>
    <t>In diesem Tutorial zeigen wir, wie Sie eine strÃƒÂ¶mungsmechanische Aufgabenstellung in der ANSYS Workbench Umgebung berechnen kÃƒÂ¶nnen. Simuliert wird ein Ventur...</t>
  </si>
  <si>
    <t>CADFEM, ANSYS, CFD, Simulation, StrÃƒÂ¶mungsmechanik, ANSYS Workbench, Venturi, Rohr, Meshing, Vernetzung, ANSYS Fluent, Workflow, Tutorial</t>
  </si>
  <si>
    <t>ANSYS AIM erlaubt dem Konstrukteur die Festigkeit des Rotors eines Elektromotors zu optimieren und gleichzeitig einen Indikator fÃƒÂ¼r die Auswirkung der Design...</t>
  </si>
  <si>
    <t>CADFEM, ANSYS, AIM, Simulation, Mechanik, Elektromagnetik, Konstruktion, CAD, Baugruppe, Multiphysics, solidworks, autodesk inventor, creo simulate, SIEMENS ...</t>
  </si>
  <si>
    <t>Weitere Informationen zu ANSYS Discovery Live auf www.discovery-simulation.com</t>
  </si>
  <si>
    <t>Weitere Informationen zu ANSYS Discovery Live auf www.cadfem.de/discovery</t>
  </si>
  <si>
    <t>Dieses Video zeigt ProgrammiermÃƒÂ¶glichkeiten in SpaceClaim. Der CADFEM Experte zeigt wie man die SkriptfunktionalitÃƒÂ¤ten aufruft, wie Skripte aufgezeichnet und...</t>
  </si>
  <si>
    <t>CADFEM, ANSYS SpaceClaim, SpaceClaim, Skripting, Funktionen, Aufzeichnen, Geometrie, Tutorial, deutsch, ANSYS, Designstudien</t>
  </si>
  <si>
    <t>Wir erklÃƒÂ¤ren anhand dieses Beispiels wie man mit ANSYS Workbench effizient CFD Modelle erstellen und berechnen kann. Dabei starten wir mit der Modellerstellu...</t>
  </si>
  <si>
    <t>CADFEM, ANSYS, CFD, StrÃƒÂ¶mungssimulation, UmstrÃƒÂ¶mung, ANSYS Fluent, Modellerstellung, Vernetzung, Berechnung, Auswertung, ProfilumstrÃƒÂ¶mung, Windkanal, Tutoria...</t>
  </si>
  <si>
    <t>Auf der Hannover Messe 2017 prÃƒÂ¤sentierte CADFEM "Das Haus der Simulation", welches begreifbar machte, dass viele Produkte aus dem Alltag erst durch Simulatio...</t>
  </si>
  <si>
    <t>CADFEM, Simulation, Haus der Simulation, Hannover Messe, 2017, Messestand, Alltagsprodukte, ANSYS, Produktentwicklung, B/S/H, Hansgrohe, Biffar, KTM, Vorwerk...</t>
  </si>
  <si>
    <t>CADFEM Experte erklÃƒÂ¤rt auf der CADFEM ANSYS Simulation Conference 2016 den digitalen Zwilling.</t>
  </si>
  <si>
    <t>CADFEM, ANSYS, Simulation, Digitaler Zwilling, Digital Twin, condition monitoring, zustandsorientierte Wartung, predictive maintenance, virtuelle Sensoren, v...</t>
  </si>
  <si>
    <t>Dieses CADFEM Tutorial zeigt eine MÃƒÂ¶glichkeit, wie bei einem elektromagnetischen Aktors ANSYS AIM eingesetzt wird. Mit ANSYS AIM werden die Hub-Kraft Kennlin...</t>
  </si>
  <si>
    <t>CADFEM, Tutorial, Deutsch, ANSYS, ANSYS AIM, AIM, Multiphysics, Simulation, Konstruktion, CAD, Parameter, Baugruppe, Einstieg, Einsteiger, Magnetventil, Magn...</t>
  </si>
  <si>
    <t>Mit ANSYS AIM kann man ganz einfach und robust Baugruppen selbst mit komplexen Kontaktsituationen simulieren. Mehr zu ANSYS AIM auf http://www.cadfem.de/prod...</t>
  </si>
  <si>
    <t>CADFEM, ANSYS, ANSYS AIM, Simulation, Mechanik, Konstruktion, CAD, Baugruppe, multiphysics, Solidworks, autodesk Inventor, creo Simulate, Siemens NX, Kontakt...</t>
  </si>
  <si>
    <t>ANSYS AIM vereint den modernen Zugang zur Simulation mit fÃƒÂ¼hrender Technologie. In kÃƒÂ¼rzester Zeit lÃƒÂ¤sst sich eine StrÃƒÂ¶mungsanalyse mit periodischen Randbedin...</t>
  </si>
  <si>
    <t>CADFEM, ANSYS, Tutorial, Deutsch, AIM, ANSYS AIM, Simulation, StrÃƒÂ¶mung, Konstruktion, CAD, Fluid, FSI, Kopplung, Temperatur, Baugruppe, Einstieg, Einsteiger,...</t>
  </si>
  <si>
    <t>CADFEM, StrÃƒÂ¶mung, Temperatur, Armatur</t>
  </si>
  <si>
    <t>In diesem CADFEM Tutorial zeigen wir wie ein sehr starkgefÃƒÂ¼hrter Workflow in ANSYS AIM ausschauen kann. Mit Hilfe eines Templates zur internen DurchstrÃƒÂ¶mung ...</t>
  </si>
  <si>
    <t>CADFEM, ANSYS AIM, Simulation, Tutorial, Deutsch, Template, Standardisierung, Prozesse, minimaler Aufwand, DurchstrÃƒÂ¶mung, FEM, CFD, ANSYS, Workflow, interne ...</t>
  </si>
  <si>
    <t>CADFEM begrÃƒÂ¼ÃƒÅ¸te vom 5. bis 7. Oktober 2016 seine KonferenzgÃƒÂ¤ste in NÃƒÂ¼rnberg, um ihnen die Welt der Simulation zu nÃƒÂ¤her zu bringen. Aus erster Hand konnten di...</t>
  </si>
  <si>
    <t>CADFEM, ANSYS, Simulation Conference, NÃƒÂ¼rnberg, Usersmeeting, Konferenz, Simulation, 2016, Weiterbildung, Technologie, Updates, AnwendervortrÃƒÂ¤ge, Foren, Europe</t>
  </si>
  <si>
    <t>In der aktuellen Folge mÃƒÂ¶chten wir zeigen, wie Sie thermische FEM-Modelle kondensieren und auf Systemebene weiterverwenden kÃƒÂ¶nnen. Dazu nutzen wir Model Redu...</t>
  </si>
  <si>
    <t>CADFEM, ANSYS, Model Reduction, ROM, Reduced Order Modell, Verhaltensmodell, Modellordnungsreduktion, Systemsimulation, Krylov Unterraum, Krylov Subspace, Tu...</t>
  </si>
  <si>
    <t>In diesem Tutorial mÃƒÂ¶chten wir zeigen, wie mit ANSYS Mechanical mechatronische Produkte und geregelte Systeme in der ANSYSÃ‚Â® Workbench Ã¢â€žÂ¢ abgebildet werden kÃƒÂ¶n...</t>
  </si>
  <si>
    <t>CADFEM, ANSYS, ANSYS Workbench, System, Systemsimulation, Simplorer, Matlab, Simulink, Verhaltensmodell, ROM, reduziertes Modell, reduced order model, Ordnun...</t>
  </si>
  <si>
    <t>Wie mit einer ACT-Programmierung in ANSYS Workbench ganze Arbeitsprozesse automatisiert werden kÃƒÂ¶nnen, zeigen wir im CADFEM Tutorial Nr. 32. Mit ACT (ANSYS C...</t>
  </si>
  <si>
    <t>CADFEM, ANSYS, Tutorial, Automatisierung, ACS, ACT, Extension, Erweiterung, Customization, Programmierung, Schnittstelle, Arbeitsprozess, Workflow, Effizienz...</t>
  </si>
  <si>
    <t>In diesem CADFEM Tutorial mÃƒÂ¶chten wir zeigen, wie mit ANSYS Beulanalysen durchgefÃƒÂ¼hrt werden kÃƒÂ¶nnen. Dabei betrachten wir das lineare sowie nichtlineare Beul...</t>
  </si>
  <si>
    <t>CADFEM, ANSYS, Tutorial, Deutsch, Beulen, Beulanalyse, NichtlinearitÃƒÂ¤ten, Imperfektionen, linear, nichtlinear, FEM, Simulation</t>
  </si>
  <si>
    <t>Das CADFEM Tutorial Nr. 30 zeigt, wie Sie mit ANSYS Mechanical eine optimale Performance erzielen. Dazu gehÃƒÂ¶rt die GleichungslÃƒÂ¶sung im Arbeitsspeicher, die B...</t>
  </si>
  <si>
    <t>CADFEM, ANSYS, HPC, High Performance Computing, Paralellsisierung, Rechenzeit, Geschwindigkeit, Rechner, Computer, Server, GPU, CPU</t>
  </si>
  <si>
    <t>In der FortfÃƒÂ¼hrung des CADFEM Tutorials fÃƒÂ¼r ANSYS geht es darum, wie man mit Hilfe der ANSYS-Software die gekoppelte Analyse einer hochfrequenten EM-Analyse ...</t>
  </si>
  <si>
    <t>CADFEM, ANSYS, Tutorial, deutsch, Software, Hochfrequenz, Elektromagnetik, Analyse, thermisch, Abschlusswiderstand</t>
  </si>
  <si>
    <t>ANSYS Conference &amp; 33. CADFEM UsersÃ‚Â´ Meeting 2015 24. Ã¢â‚¬â€œ 26. Juni 2015 in Bremen, Germany More than 850 delegates attended the ANSYS Conference &amp; 33rd CADFEM ...</t>
  </si>
  <si>
    <t>CADFEM, ANSYS, Conference, ANSYS User, Bremen, 2015, CAE, Simulation, experts, James E. Cashman III, ANSYS AIM</t>
  </si>
  <si>
    <t>Dieses Video zeigt die DurchfÃƒÂ¼hrung einer Analyse zur Simulation der UmstrÃƒÂ¶mung eines RC-Fahrzeugs und der sich aus der Druckverteilung ergebenden Deformatio...</t>
  </si>
  <si>
    <t>CADFEM, FSI, Fluid-Stuktur-Interaktion, ANSYS, AIM, Fluid-structure-interaction, StrÃƒÂ¶mung, CFD, Fluid, Mechanik, Deformation, Verformung, Spannung, Kopplung,...</t>
  </si>
  <si>
    <t>Dieses Video Turorial zeigt die ersten Schritte in ANSYSÃ‚Â® AIMÃ¢â€žÂ¢. Am Beispiel einer Schmelzsicherung wird der Import der Geometrie, die Vernetzung, die Definit...</t>
  </si>
  <si>
    <t>CADFEM, ANSYS, AIM, gekoppelt, Multiphysics, Multiphysik, Temperatur, Verformung, Strompfad, Dehnung, Sicherung</t>
  </si>
  <si>
    <t>In diesem CADFEM Tutorial fÃƒÂ¼r ANSYS zeigen wir, wie mit Hilfe der Submodelltechnik eine SchweiÃƒÅ¸nahtberechnung durchgefÃƒÂ¼hrt wird. NÃƒÂ¤heres zur Submodelltechnik...</t>
  </si>
  <si>
    <t>CADFEM, Tutorial, ANSYS, Submodell, Submodeling, Detail, Lupe, SchweiÃƒÅ¸naht, FAT, Bewertung, Netzverfeinerung</t>
  </si>
  <si>
    <t>Bewerten Sie den Einfluss von Vibrationslasten auf Ihre Bauteile! Dieses Tutorial zeigt, wie eine Lebensdauerbetrachtung einer Platine mit ANSYS nCode Design...</t>
  </si>
  <si>
    <t>CADFEM, Tutorial, deutsch, nCode, ANSYS nCode DesignLife, Lebensdauerbewertung, HCF, ANSYS, hochzyklisch, ANSYS Workbench</t>
  </si>
  <si>
    <t>Bewerten Sie die Lebensdauer Ihrer Bauteile! Dieses Tutorial zeigt, wie eine Lebensdauerbetrachtung einer Spannzange mit ANSYS nCode DesignLife durchgefÃƒÂ¼hrt ...</t>
  </si>
  <si>
    <t>CADFEM, ANSYS, Tutorial, Deutsch, ANSYS Workbench, nCode DesignLife, Lebensdauerbetrachtung, Spannzange, Drehmaschine, Bewertung</t>
  </si>
  <si>
    <t>Wir mÃƒÂ¶chten Ihnen in diesem CADFEM Tutorial fÃƒÂ¼r ANSYSÃ‚Â® zeigen, wie Sie Ergebnisse von ANSYS Mechanical visualisieren kÃƒÂ¶nnen.</t>
  </si>
  <si>
    <t>CADFEM, ANSYS, ANSYS Mechanical, Tutorial, deutsch, Ergebnisse, Visualisierung, Darstellung, 3D, C.A.V.E., CAVE, Spannungen, PrÃƒÂ¤sentation, Bericht, PDF, Word...</t>
  </si>
  <si>
    <t>Schrauben einfach dimensionieren! FÃƒÂ¼r Entwicklungsingenieure, die sich beim Entwurf einer Schraubverbindung die Vorauswahl der geeigneten GewindegrÃƒÂ¶ÃƒÅ¸e erleic...</t>
  </si>
  <si>
    <t>CADFEM, App, Gewinde, Schrauben, Dimensionieren, Berechnung, Auswahl, Wahl, GrÃƒÂ¶ÃƒÅ¸e, Festigkeit, Richtlinie, VDI2230, Nachweis, Festigkeitsnachweis, KÃƒÂ¼bler, Vo...</t>
  </si>
  <si>
    <t>Wie Sie eine Baugruppe mit Presspassung in ANSYS WorkbenchÃ‚Â® berechnen, erfahren Sie in diesem CADFEM Tutorial fÃƒÂ¼r ANSYSÃ‚Â®. Dazu untersuchen wir das maximal ÃƒÂ¼b...</t>
  </si>
  <si>
    <t>CADFEM, ANSYS, Tutorial, Deutsch, Baugruppe, Presspassung, ANSYS Workbench, Berechnung, Maximal ÃƒÂ¼bertragbares Moment, Kontaktdruck</t>
  </si>
  <si>
    <t>Dieses CADFEM Tutorial fÃƒÂ¼r ANSYSÃ‚Â® befasst sich mit der Simulation permanent erregter elektrischer Maschinen mit ANSYSÃ‚Â® MaxwellÃ‚Â®. In nachvollziehbaren Schritt...</t>
  </si>
  <si>
    <t>CADFEM, ANSYS, Tutorial, Deutsch, Maxwell, elektrische Maschinen, ANSYS Maxwell, BLDC, BLAC, BLDM, PMSM, IPMSM, Motorauslegung, Elektromotor, Simulation, EC-...</t>
  </si>
  <si>
    <t>In diesem CADFEM Tutorial fÃƒÂ¼r ANSYS lernen Sie, wie man mit ANSYSÃ‚Â® HFSSÃ¢â€žÂ¢ die Abstrahlcharakteristik und das Phasenzentrum einer Hornantenne (siehe Tutorial N...</t>
  </si>
  <si>
    <t>CADFEM, ANSYS, Tutorial, deutsch, ANSYS HFSS, HFSS, Hornantenne, Phasenzentrum, bestimmen, Abstrahlcharakteristik</t>
  </si>
  <si>
    <t>Fast 800 externe GÃƒÂ¤ste durften CADFEM und ANSYS Germany zur diesjÃƒÂ¤hrigen gemeinsamen Anwenderkonferenz im NCC Ost der NÃƒÂ¼rnbergMesse begrÃƒÂ¼ÃƒÅ¸en. Den gesamten RÃƒÂ¼...</t>
  </si>
  <si>
    <t>CADFEM, ANSYS, Fachkonferenz, NÃƒÂ¼rnberg, Simulation, CAE, FEM, CFD, Conference, UsersMeeting, Anwendertreffen</t>
  </si>
  <si>
    <t>Herzlich willkommen zu den CADFEM Tutorials fÃƒÂ¼r ANSYS . Wir mÃƒÂ¶chten in dieser Folge zeigen, wie Sie mit ANSYSÃ‚Â® HFSSÃ¢â€žÂ¢ den Feed fÃƒÂ¼r die Doppelreflektorantenne ...</t>
  </si>
  <si>
    <t>CADFEM, ANSYS, Tutorial, Hornantenne, HFSS, Doppelreflektor, Feed, deutsch, ReflexionsdÃƒÂ¤mpfung, StehwellenverhÃƒÂ¤ltnis, Wellen</t>
  </si>
  <si>
    <t>In diesem CADFEM Tutorial fÃƒÂ¼r ANSYSÃ‚Â® zeigen wir Ihnen, wie Sie mit ANSYSÃ‚Â® HFSSÃ¢â€žÂ¢ die Abstrahlcharakteristik einer Doppelreflektorantenne berechnen kÃƒÂ¶nnen. Um ...</t>
  </si>
  <si>
    <t>CADFEM, ANSYS, Tutorial, deutsch, HFSS, Doppelreflektorenantenne, Reflexion, Dielektrium, Finite Elemente-Boundary Integral Hybridsolver, Abstrahlcharakteris...</t>
  </si>
  <si>
    <t>In dieser Folge wollen wir uns das Thermal Management mit ANSYSÃ‚Â® Icepak Ã‚Â® fÃƒÂ¼r elektrische und elektronische GerÃƒÂ¤te anschauen. Der Anwendungsfall ist ein Leis...</t>
  </si>
  <si>
    <t>CADFEM, ANSYS, Thermal Management, elektronisch, Frequenzumrichter, FluidstrÃƒÂ¶mung, Tutorial, deutsch, KÃƒÂ¼hlkÃƒÂ¶rper, Leistungstransistor, Temperatur, WÃƒÂ¤rmeleitu...</t>
  </si>
  <si>
    <t>https://www.youtube.com/watch?v=8QSPnRgsvlI&amp;t=21s</t>
  </si>
  <si>
    <t>Dieses Video erklÃƒÂ¤rt, wie Sie mit ANSYS SpaceClaim Direct Modeler Ihre Geometrieaufbereitung beschleunigen kÃƒÂ¶nnen. Dazu gehÃƒÂ¶rt ein schnelles Defeaturing komp...</t>
  </si>
  <si>
    <t>CADFEM, ANSYS, SpaceClaim, SpaceClaim Direct Modeler, Geometrieaufbreitung, Beschleunigung, schnell, Defeaturing, unparametrisch, STEP, IGES, Parasolid, Scha...</t>
  </si>
  <si>
    <t>8QSPnRgsvlI&amp;t=21s</t>
  </si>
  <si>
    <t>In diesem ANSYSÃ‚Â® Tutorial von CADFEM zeigen wir Ihnen, wie Sie eine SensitivitÃƒÂ¤tsstudie mit ANSYSÃ‚Â® und optiSLangÃ¢â€žÂ¢ durchfÃƒÂ¼hren kÃƒÂ¶nnen. Hierbei betrachten wir ...</t>
  </si>
  <si>
    <t>CADFEM, ANSYS, optiSLang, Tutorial, deutsch, Simulation, SensitivitÃƒÂ¤t, SensitivitÃƒÂ¤tsstudie, SpannhÃƒÂ¼lse, Parameter, Design, Korrelation</t>
  </si>
  <si>
    <t>In Folge 17 der CADFEM Tutorials fÃƒÂ¼r ANSYSÃ‚Â®WorkbenchÃ¢â€žÂ¢ geht es um Akustik. FÃƒÂ¼r das exemplarische Beispiel eines Eisenbahnrades wird der Workflow gezeigt, die ...</t>
  </si>
  <si>
    <t>ANSYS, CADFEM, Workbench, Akustik, Schall, Schalldruck, Schallpegel, Schalldruckpegel, LÃƒÂ¤rm, laut, leise</t>
  </si>
  <si>
    <t>In diesem ANSYSÃ‚Â® Tutorial von CADFEM wollen wir uns anschauen, wie man mit ANSYSÃ‚Â®WorkbenchÃ¢â€žÂ¢ eine instationÃƒÂ¤re Temperaturverteilung und die Thermospannungen, ...</t>
  </si>
  <si>
    <t>CADFEM, ANSYS, Tutorial, deutsch, ANSYS Workbench, instationÃƒÂ¤rer Temperaturverlauf, Thermospannungen, TemperaturgefÃƒÂ¤lle, Rippenrohr, WÃƒÂ¤rmetauscher, transient...</t>
  </si>
  <si>
    <t>In diesem Tutorial fÃƒÂ¼r ANSYSÃ‚Â® wollen wir Ihnen zeigen, wie Sie eine Finite-Elemente Analyse mit ANSYSÃ‚Â® um eine Vorabberechnung mit Excel ergÃƒÂ¤nzen kÃƒÂ¶nnen. Anw...</t>
  </si>
  <si>
    <t>CADFEM, Tuorial, ANSYS, deutsch, ANSYS Workbench, Excel, ÃƒÅ“bermaÃƒÅ¸, ÃƒÂ¼bertragbarer Moment, Presspassung</t>
  </si>
  <si>
    <t>In diesem Tutorial fÃƒÂ¼r ANSYSÃ‚Â® schauen wir uns an, wie man geometrische Varianten auf Basis von importierten Netzen durchrechnen kann. Anhand eines Beispiels ...</t>
  </si>
  <si>
    <t>CADFEM, ANSYS, Tutorial, deutsch, Mesh, Mesh Morphing, Netz, Import, GetriebegehÃƒÂ¤use, Variante, Ãƒâ€žnderung</t>
  </si>
  <si>
    <t>CADFEM Tutorial Nr. 13 - Geometrie-Parameter in ANSYSÂ®Workbenchâ„¢</t>
  </si>
  <si>
    <t>Erfahren Sie in diesem Tutorial wie Sie in ANSYSÃ‚Â®WorkbenchÃ¢â€žÂ¢ Parameter fÃƒÂ¼r Geometrien definieren. Entweder ÃƒÂ¼ber den ANSYS Design Modeler, durch die ÃƒÅ“bernahme ...</t>
  </si>
  <si>
    <t>CADFEM, ANSYS, Tutorial, Parameter, Geometrie, Design Modeler, CAD-System, parametrisieren</t>
  </si>
  <si>
    <t>Seit dem 03.12.2013 gibt es ANSYSÃ‚Â® 15.0 und wir haben die Highlights der neuen Version kompakt in einem Video zusammengefasst. Erfahren Sie neues zur Geometr...</t>
  </si>
  <si>
    <t>CADFEM, ANSYS, Update, Upgrade, Release, 15, Version</t>
  </si>
  <si>
    <t>CADFEM Tutorial Nr. 12 - Parameter und Variantenberechnungen in ANSYSÂ®Workbenchâ„¢</t>
  </si>
  <si>
    <t>Dieses ANSYS Tutorial von CADFEM erklÃƒÂ¤rt wie man aus einer gewÃƒÂ¶hnlichen Simulation eine parametrische macht und damit Varianten berechnen kann um ein bessere...</t>
  </si>
  <si>
    <t>CADFEM, ANSYS, Tutorial, deutsch, Parameter, Varianten</t>
  </si>
  <si>
    <t>ANSYS Tutorial von CADFEM: Betrachtet wird ein Roboter, der durch ein umlaufende Kraft harmonisch angeregt wird. In dieser harmonischen Analyse wird die DÃƒÂ¤mp...</t>
  </si>
  <si>
    <t>CADFEM, ANSYS, Tutorial, deutsch, Schwingungen, harmonische Analyse, harmonisch, DÃƒÂ¤mpfung, Frequenz, Amplitude</t>
  </si>
  <si>
    <t>In der aktuellen Folge wollen wir Ihnen zeigen, wie Sie mit Hilfe von ANSYSÃ‚Â® WorkbenchÃ¢â€žÂ¢ und der CADFEM ihf Toolbox einen Festigkeitsnachweis nach der FKM Ric...</t>
  </si>
  <si>
    <t>CADFEM, ANSYS, ihf, Toolbox, FKM, Nachweis, Richtlinie, Festigkeitsnachweis, deutsch, Tutorial</t>
  </si>
  <si>
    <t>ANSYS Tutorial von CADFEM: Was passiert wohl, wenn sich eine Schaufel von der Turbine lÃƒÂ¶st? Wird das GehÃƒÂ¤use dieser Belastung standhalten und die Schaufel ha...</t>
  </si>
  <si>
    <t>CADFEM, LS-DYNA, Turbine, Belastung, Crashanalyse, Containment, deutsch, Tutorial</t>
  </si>
  <si>
    <t>Wir mÃƒÂ¶chten heute am Beispiel eines Industrie-LÃƒÂ¼fters zeigen, wie Sie dynamische Analysen mit ANSYSÃ‚Â® WorkbenchÃ¢â€žÂ¢ durchfÃƒÂ¼hren kÃƒÂ¶nnen. Die Mutter aller dynamisc...</t>
  </si>
  <si>
    <t>CADFEM, ANSYS, Tutorial, Modalanalyse, Modal Analysis, Eigenfrequenzen, dynamisch, deutsch</t>
  </si>
  <si>
    <t>Die Verwendung von nicht-linearen Materialmodellen in ANSYSÃ‚Â® wird in diesem CADFEM ANSYS Tutorial analysiert. Es handelt sich hierbei um PlastizitÃƒÂ¤t, die MÃƒÂ¶g...</t>
  </si>
  <si>
    <t>CADFEM, ANSYS, PlastizitÃƒÂ¤t, Verformung, Dehnungen, Analyse, deutsch, Tutorial</t>
  </si>
  <si>
    <t>Bei tropischen Temperaturen erlebten mehr als 750 externe Teilnehmer vom 19. - 21. Juni 2013 ein erfrischendes Users' Meeting, was nicht nur an der auf Hocht...</t>
  </si>
  <si>
    <t>CADFEM, ANSYS, Conference, Users Meeting, Mannheim, Simulation</t>
  </si>
  <si>
    <t>In diesem ANSYS Tutorial demonstrieren wir Ihnen an einem GetriebegehÃƒÂ¤use, wie man in der Praxis mit Kontakten arbeitet. Dazu gehÃƒÂ¶rt die manuelle Kontaktdefi...</t>
  </si>
  <si>
    <t>CADFEM, ANSYS, Kontakte, deutsch, Tutorial</t>
  </si>
  <si>
    <t>Es geht in diesem ANSYS Tutorial um die grundsÃƒÂ¤tzliche Vorgehensweise zur Bewertung von Schrauben in der FEM-Berechnung. Ausgehend von der FEM-Analyse wird u...</t>
  </si>
  <si>
    <t>CADFEM, ANSYS, Schrauben, FEM-Analyse, Tutorial, deutsch</t>
  </si>
  <si>
    <t>In diesem ANSYS Tutorial von CADFEM mÃƒÂ¶chten wir Ihnen zeigen, wie Sie eine Baugruppe mit Verschraubungen berechnen. HierfÃƒÂ¼r verwenden wir eine Flanschbaugrup...</t>
  </si>
  <si>
    <t>CADFEM, ANSYS, Schrauben, nichtlineare Kontakte, Verformung, Tutorial, deutsch</t>
  </si>
  <si>
    <t>CADFEM Tutorial Nr. 3 - Geometrie: Ã„nderung zur Absenkung der Spannungen</t>
  </si>
  <si>
    <t>Dieses CADFEM Tutorial zeigt, wie Ãƒâ€žnderungen vom CAD-System in die Finite Elemente-Berechnung mit ANSYS ÃƒÂ¼bernommen werden kÃƒÂ¶nnen, um das Produktdesign zu ver...</t>
  </si>
  <si>
    <t>CADFEM, ANSYS, Spannung, Geometrie, Ãƒâ€žnderung, Tutorial, deutsch</t>
  </si>
  <si>
    <t>In der FortfÃƒÂ¼hrung des CADFEM Tutorials Ã¢â‚¬Å¾Statik: Berechnung von Spannung und Verformung" mit ANSYSÃ‚Â®WorkbenchÃ¢â€žÂ¢ konzentrieren wir uns auf die Netzverfeinerung....</t>
  </si>
  <si>
    <t>CADFEM, ANSYS, Netzverfeinerung, automatisch, manuell, Tutorial, deutsch</t>
  </si>
  <si>
    <t>In diesem Tutorial von CADFEM werden mit Hilfe von ANSYSÃ‚Â®WorkbenchÃ¢â€žÂ¢ grundlegende Berechnungen in der Statik erklÃƒÂ¤rt. Bei dieser Anleitung zur Berechnung von ...</t>
  </si>
  <si>
    <t>CADFEM, Statik, Spannung, Verformung, Vernetzung, ANSYS, Tutorial, deutsch</t>
  </si>
  <si>
    <t>Das Masterprogramm Applied Computational Mechanics ist speziell auf BerufstÃƒÂ¤tige zugeschnitten. Innerhalb von zwei Jahren erwerben und vertiefen Sie praxisor...</t>
  </si>
  <si>
    <t>CADFEM, esocaet, Master, Computational Mechanics, M. Eng., Weiterbildung</t>
  </si>
  <si>
    <t>CAE-Anwender treffen sich jÃƒÂ¤hrlich bei dem CADFEM Users' Meeting. Hier ein RÃƒÂ¼ckblick...</t>
  </si>
  <si>
    <t>CADFEM, Users'Meeting</t>
  </si>
  <si>
    <t>CADFEM &amp; ANSYS in Kassel: The Art of Engineering Keine Kunst war es, sich in der vergangenen Woche in Kassel eingehend zum Thema numerische Simulation in der...</t>
  </si>
  <si>
    <t>CADFEM, ANSYS, FEM, Kassel, Simulation</t>
  </si>
  <si>
    <t>How to install SU2 CFD code on Windows 10 and run your first simulation</t>
  </si>
  <si>
    <t>https://www.youtube.com/watch?v=5LdxZdlwEH0</t>
  </si>
  <si>
    <t>https://i.ytimg.com/vi/5LdxZdlwEH0/hqdefault.jpg?sqp=-oaymwEZCPYBEIoBSFXyq4qpAwsIARUAAIhCGAFwAQ==&amp;rs=AOn4CLCtRK3pQhBLcUDfbjL51nebwzWL_Q</t>
  </si>
  <si>
    <t>This step-by-step video shows you how to install SU2 (https://su2code.github.io/), open-source software for multiphysics simulation and design, on Windows 10...</t>
  </si>
  <si>
    <t>SU2 CFD code, SU2 code installation on Windows 10, FetchCFD Simulation platform, FetchCFD CFD platform, Open source CFD code installation on windows 10, Comp...</t>
  </si>
  <si>
    <t>5LdxZdlwEH0</t>
  </si>
  <si>
    <t>How to install OpenLB (open source lattice Boltzmann code) on Windows 10</t>
  </si>
  <si>
    <t>https://www.youtube.com/watch?v=T5QOMbUyiuE</t>
  </si>
  <si>
    <t>https://i.ytimg.com/vi/T5QOMbUyiuE/hqdefault.jpg?sqp=-oaymwEZCPYBEIoBSFXyq4qpAwsIARUAAIhCGAFwAQ==&amp;rs=AOn4CLAai8N00CQqgbSIYVdhVB5PEs7tTw</t>
  </si>
  <si>
    <t>This video shows you how to install OpenLB (http://optilb.org/openlb/), an open source Lattice Boltzmann Method (LBM) based code on windows 10 in few minutes...</t>
  </si>
  <si>
    <t>OpenLB, Lattice Boltzmann Method (LBM), open source, Installation, Windows 10, CFD, Computational Fluid Dynamics, Simulation, FetchCFD, Simulation Platform</t>
  </si>
  <si>
    <t>T5QOMbUyiuE</t>
  </si>
  <si>
    <t>Ocean Simulation with Blender</t>
  </si>
  <si>
    <t>https://www.youtube.com/watch?v=Syo_C906pg0</t>
  </si>
  <si>
    <t>https://i.ytimg.com/vi/Syo_C906pg0/hqdefault.jpg?sqp=-oaymwEZCPYBEIoBSFXyq4qpAwsIARUAAIhCGAFwAQ==&amp;rs=AOn4CLBDw9hv8uwbwnlVPJlxH3g2WgHMMA</t>
  </si>
  <si>
    <t>For more information and free blend file download follow the link: https://fetchcfd.com/view-project/211 Music: Song: Ascension Artist: Ross Bugden Artist's ...</t>
  </si>
  <si>
    <t>Ocean simulation, Blender, Blender3d, Ocean Modifier, FetchCFD, Simulation, Simulation Platform, Cycle's render, ocean waves, Animation, Epic simulation, ama...</t>
  </si>
  <si>
    <t>Syo_C906pg0</t>
  </si>
  <si>
    <t>CatFish Drone CFD Simulation</t>
  </si>
  <si>
    <t>https://www.youtube.com/watch?v=Iuj-OeujHDY</t>
  </si>
  <si>
    <t>https://i.ytimg.com/vi/Iuj-OeujHDY/hqdefault.jpg?sqp=-oaymwEZCPYBEIoBSFXyq4qpAwsIARUAAIhCGAFwAQ==&amp;rs=AOn4CLAooWb1dhhXVj3xOZWw8RPJ-AZa4w</t>
  </si>
  <si>
    <t>CatFish Drone CFD Simulation with ANSYS CFX. For more information and simulation files refer to the following link: https://fetchcfd.com/view-project/926 Mus...</t>
  </si>
  <si>
    <t>Catfish Drone CFD, FetchCFD, ANSYS CFX, Drone Simulation, Drone CFD, Simulation Platform, CFD Platform, Drone Aerodynamics, Drone Design, Computational Fluid...</t>
  </si>
  <si>
    <t>Iuj-OeujHDY</t>
  </si>
  <si>
    <t>External Gear Pump CFD Simulation</t>
  </si>
  <si>
    <t>https://www.youtube.com/watch?v=ZSN1D1Xb-kQ</t>
  </si>
  <si>
    <t>https://i.ytimg.com/vi/ZSN1D1Xb-kQ/hqdefault.jpg?sqp=-oaymwEZCPYBEIoBSFXyq4qpAwsIARUAAIhCGAFwAQ==&amp;rs=AOn4CLAKRhRvVYy4FqS5kY3z3XaaAyr4Hg</t>
  </si>
  <si>
    <t>External gear pump simulation with ANSYS CFX. Free download CFX simulation files here http://fetchcfd.com/view-project/629</t>
  </si>
  <si>
    <t>CFD, ANSYS CFX, FetchCFD, ANSYS, CFX, External Gear Pump, External Gear Pump CFD Simulation, Tutorial, How to do pump simulation, free simulation download, C...</t>
  </si>
  <si>
    <t>ZSN1D1Xb-kQ</t>
  </si>
  <si>
    <t>Fluid Simulation with Blender</t>
  </si>
  <si>
    <t>https://www.youtube.com/watch?v=urn3g8Tf3f4</t>
  </si>
  <si>
    <t>https://i.ytimg.com/vi/urn3g8Tf3f4/hqdefault.jpg?sqp=-oaymwEZCPYBEIoBSFXyq4qpAwsIARUAAIhCGAFwAQ==&amp;rs=AOn4CLCJFV1KMBsiyjoFMV1_xn1l1pZAQw</t>
  </si>
  <si>
    <t>Fluid simulation done with Blender's LBM (Lattice Boltzmann methods) based simulator. Free download Blender simulation (blend) files from the following link:...</t>
  </si>
  <si>
    <t>simulation, Blender fluid simulation, epic fluid simulation, blender3d, FetchCFD, Fluid Mechanics, Fluid Dynamics, physics, cycles render engine</t>
  </si>
  <si>
    <t>urn3g8Tf3f4</t>
  </si>
  <si>
    <t>Quadcopter Drone CFD Simulation</t>
  </si>
  <si>
    <t>https://www.youtube.com/watch?v=DbcYUcSxkV8</t>
  </si>
  <si>
    <t>https://i.ytimg.com/vi/DbcYUcSxkV8/hqdefault.jpg?sqp=-oaymwEZCPYBEIoBSFXyq4qpAwsIARUAAIhCGAFwAQ==&amp;rs=AOn4CLBy6yuMxT4yO71Wht9eLuyUgPHxjg</t>
  </si>
  <si>
    <t>Drone simulation with ANSYS CFX. CFX simulation files are available for download from the following link: http://fetchcfd.com/view-project/687</t>
  </si>
  <si>
    <t>Drone CFD Simulation, Drone Simulation, Drone CFD, ANSYS CFX, CFX, FetchCFD, Tutorial, Free Drone CFD Simulation, Computational Fluid Dynamics, Simulation, Q...</t>
  </si>
  <si>
    <t>DbcYUcSxkV8</t>
  </si>
  <si>
    <t>Oscillating Inlet simulation with OpenFOAM</t>
  </si>
  <si>
    <t>https://www.youtube.com/watch?v=M9fh28dfkyo</t>
  </si>
  <si>
    <t>https://i.ytimg.com/vi/M9fh28dfkyo/hqdefault.jpg?sqp=-oaymwEZCPYBEIoBSFXyq4qpAwsIARUAAIhCGAFwAQ==&amp;rs=AOn4CLCRw81FpAoBQOSAAnfMlQWJuViplg</t>
  </si>
  <si>
    <t>Oscillating Inlet simulation using OpenFOAM. Free download OpenFOAM simulation files here http://fetchcfd.com/view-project/346</t>
  </si>
  <si>
    <t>cfd, computational fluid dynamics, fetchcfd, OpenFOAM, oscillating inlet simulation, fluid mechanics, physics, turbulence, Arbitrarily Coupled Mesh Interface...</t>
  </si>
  <si>
    <t>M9fh28dfkyo</t>
  </si>
  <si>
    <t>Centrifugal Pump Simulation</t>
  </si>
  <si>
    <t>https://www.youtube.com/watch?v=0IC19W-uoMs</t>
  </si>
  <si>
    <t>https://i.ytimg.com/vi/0IC19W-uoMs/hqdefault.jpg?sqp=-oaymwEZCPYBEIoBSFXyq4qpAwsIARUAAIhCGAFwAQ==&amp;rs=AOn4CLDmb_SyUnVjuExJl9bmZr4hCw-vDA</t>
  </si>
  <si>
    <t>3D transient centrifugal pump simulation with ANSYS CFX. Free download CFX simulation files here: http://fetchcfd.com/view-project/643</t>
  </si>
  <si>
    <t>CFD, FetchCFD, ANSYS, ANSYS CFX, Tutorial, Computational Fluid Dynamics, Fluid Mechanics, Centrifugal Pump Simulation, Centrifugal pump, Transient Simulation...</t>
  </si>
  <si>
    <t>0IC19W-uoMs</t>
  </si>
  <si>
    <t>External Gear Pump Simulation using ANSYS CFX</t>
  </si>
  <si>
    <t>https://www.youtube.com/watch?v=W02eb_-l5js</t>
  </si>
  <si>
    <t>https://i.ytimg.com/vi/W02eb_-l5js/hqdefault.jpg?sqp=-oaymwEZCPYBEIoBSFXyq4qpAwsIARUAAIhCGAFwAQ==&amp;rs=AOn4CLBHpRr4iyPR2L_uZn-53Icn7UnQQA</t>
  </si>
  <si>
    <t>Transient external gear pump simulation performed using ANSYS CFX. Simulation files can be freely downloaded from here: http://fetchcfd.com/view-project/629</t>
  </si>
  <si>
    <t>External Gear Pump, Simulation, CFD, FetchCFD, Pumps, Free simulation, ANSYS, ANSYS CFX, CFX, Computational Fluid Dynamics, Positive displacement pumps, gear...</t>
  </si>
  <si>
    <t>W02eb_-l5js</t>
  </si>
  <si>
    <t>Wing Motion Simulation with OpenFOAM</t>
  </si>
  <si>
    <t>https://www.youtube.com/watch?v=lRN1Cc1nD3Q</t>
  </si>
  <si>
    <t>https://i.ytimg.com/vi/lRN1Cc1nD3Q/hqdefault.jpg?sqp=-oaymwEZCPYBEIoBSFXyq4qpAwsIARUAAIhCGAFwAQ==&amp;rs=AOn4CLC_a_SGnTneT1Rwnfj8mhc1rJ9-JQ</t>
  </si>
  <si>
    <t>Wing Motion Simulation with OpenFOAM. Free download OpenFOAM simulation files here: http://fetchcfd.com/view-project/410</t>
  </si>
  <si>
    <t>Wing Motion, Simulation, CFD, Computational Fluid Dynamics, CAE, Computer Aided Engineering, OpenFOAM, Aerospace, Aircraft, Engineering, Physics, Fluid Mecha...</t>
  </si>
  <si>
    <t>lRN1Cc1nD3Q</t>
  </si>
  <si>
    <t>Car Crash Explicit Dynamics Analysis with ANSYS Workbench</t>
  </si>
  <si>
    <t>https://www.youtube.com/watch?v=SJ-EHQcBS1Q</t>
  </si>
  <si>
    <t>https://i.ytimg.com/vi/SJ-EHQcBS1Q/hqdefault.jpg?sqp=-oaymwEZCPYBEIoBSFXyq4qpAwsIARUAAIhCGAFwAQ==&amp;rs=AOn4CLB3X9N-AU6lWFB5xMhEnb52QEvGcw</t>
  </si>
  <si>
    <t>Car crash explicit dynamics analysis with ANSYS Workbench. Free download simulation files here http://fetchcfd.com/view-project/185</t>
  </si>
  <si>
    <t>ANSYS, Workbench, free simulation, FEA, FEM, Finite Element Analysis, Finite Element Method, car crash, FetchCFD, Equivalent Stress, stress, automobile, Tota...</t>
  </si>
  <si>
    <t>SJ-EHQcBS1Q</t>
  </si>
  <si>
    <t>Floating Object Simulation using OpenFOAM</t>
  </si>
  <si>
    <t>https://www.youtube.com/watch?v=KpHV74bCAqg</t>
  </si>
  <si>
    <t>https://i.ytimg.com/vi/KpHV74bCAqg/hqdefault.jpg?sqp=-oaymwEZCPYBEIoBSFXyq4qpAwsIARUAAIhCGAFwAQ==&amp;rs=AOn4CLC82CiIGv3A0oFr14uj0njFFbx0mg</t>
  </si>
  <si>
    <t>Floating object simulated using OpenFOAM's interDyMFoam solver. OpenFOAM simulation result files can be downloaded from the following link: http://fetchcfd.c...</t>
  </si>
  <si>
    <t>OpenFOAM, Simulation, interDyMFoam, Multiphase flow, FetchCFD, Fluid Mechanics, Fluid Dynamics, CFD, CAE, Engineering, Free simulation, CAD, Physics, Computa...</t>
  </si>
  <si>
    <t>KpHV74bCAqg</t>
  </si>
  <si>
    <t>Cloth draping simulation with Blender</t>
  </si>
  <si>
    <t>https://www.youtube.com/watch?v=jJLzhDVrI30</t>
  </si>
  <si>
    <t>https://i.ytimg.com/vi/jJLzhDVrI30/hqdefault.jpg?sqp=-oaymwEZCPYBEIoBSFXyq4qpAwsIARUAAIhCGAFwAQ==&amp;rs=AOn4CLA-zADZ6vm1t8eM1xs5XXgYS24lbA</t>
  </si>
  <si>
    <t>Simulating cloth draping over an object (Maserati MC12) with Blender. Blender simulation/animation files for this case can be found here: http://fetchcfd.com...</t>
  </si>
  <si>
    <t>Blender, Cloth draping simulation, FetchCFD, Simulation, animation, CFD, CAD, Maserati, Maserati MC12</t>
  </si>
  <si>
    <t>jJLzhDVrI30</t>
  </si>
  <si>
    <t>Simulation of Spark-Ignition Engine using OpenFOAM</t>
  </si>
  <si>
    <t>https://www.youtube.com/watch?v=CKeebl7ItdA</t>
  </si>
  <si>
    <t>https://i.ytimg.com/vi/CKeebl7ItdA/hqdefault.jpg?sqp=-oaymwEZCPYBEIoBSFXyq4qpAwsIARUAAIhCGAFwAQ==&amp;rs=AOn4CLDbqAyA4VZ1H63rgCWKPws_hyU7vQ</t>
  </si>
  <si>
    <t>Spark-Ignition engine simulation using engineFoam (OpenFOAM). Download OpenFOAM simulation result files here: http://fetchcfd.com/view-project/278</t>
  </si>
  <si>
    <t>CFD, OpenFOAM, Simulation, engineFoam, Computational Fluid Dynamics, CAE, Combustion, Spark-Ignition Engine Simulation, Kiva Model, ParaView, FetchCFD, Free ...</t>
  </si>
  <si>
    <t>CKeebl7ItdA</t>
  </si>
  <si>
    <t>Simulating Fire with OpenFOAM</t>
  </si>
  <si>
    <t>https://www.youtube.com/watch?v=Lxj6xt280d4</t>
  </si>
  <si>
    <t>https://i.ytimg.com/vi/Lxj6xt280d4/hqdefault.jpg?sqp=-oaymwEZCPYBEIoBSFXyq4qpAwsIARUAAIhCGAFwAQ==&amp;rs=AOn4CLB3Mpswm260n_gglH-VwN7Zyi5SRA</t>
  </si>
  <si>
    <t>CFD simulation of pool fire using OpenFOAM's LES solver fireFoam. Download OpenFOAM simulation result files of this case here: http://fetchcfd.com/view-proje...</t>
  </si>
  <si>
    <t>Fire simulation, FetchCFD, OpenFOAM, smallPoolfire3D, Tutorial, Simulation, CFD, CAE, Combustion, Fire, fireFoam, LES, Large Eddy Simulation, fire simulation...</t>
  </si>
  <si>
    <t>Lxj6xt280d4</t>
  </si>
  <si>
    <t>Sloshing Tank 6DOF Simulation with OpenFOAM</t>
  </si>
  <si>
    <t>https://www.youtube.com/watch?v=arxEffmhTww</t>
  </si>
  <si>
    <t>https://i.ytimg.com/vi/arxEffmhTww/hqdefault.jpg?sqp=-oaymwEZCPYBEIoBSFXyq4qpAwsIARUAAIhCGAFwAQ==&amp;rs=AOn4CLCBhM53h8DIZnSWOzuvnovcU0LX1A</t>
  </si>
  <si>
    <t>Simulation of 6 Degree of Freedom container with sloshing liquid using OpenFOAM. Download OpenFOAM simulation files here: http://fetchcfd.com/view-project/269</t>
  </si>
  <si>
    <t>OpenFOAM, CFD, Computational Fluid Dynamics, Simulation, CAD, Mesh, Physics, Fluid Mechanics, Fluid dynamics, FetchCFD, Free simulation repository, Online si...</t>
  </si>
  <si>
    <t>arxEffmhTww</t>
  </si>
  <si>
    <t>Ocean waves simulation with Blender</t>
  </si>
  <si>
    <t>https://www.youtube.com/watch?v=2NiwbAdc0vk</t>
  </si>
  <si>
    <t>https://i.ytimg.com/vi/2NiwbAdc0vk/hqdefault.jpg?sqp=-oaymwEZCPYBEIoBSFXyq4qpAwsIARUAAIhCGAFwAQ==&amp;rs=AOn4CLDoOoB9L6YQux36nSlr7Ul_jre4Sw</t>
  </si>
  <si>
    <t>Ocean waves simulation with floating object (A380) and foam. Download the Blender files for this simulation here http://fetchcfd.com/view-project/211 and do ...</t>
  </si>
  <si>
    <t>Blender, Ocean waves simulation from FetchCFD, Animation, FetchCFD free simulation repository, Simulation, Maya, Cycles Render, Cool, Awesome</t>
  </si>
  <si>
    <t>2NiwbAdc0vk</t>
  </si>
  <si>
    <t>Horizontal Bubbly Flow</t>
  </si>
  <si>
    <t>https://www.youtube.com/watch?v=8IOx7jfGaSQ</t>
  </si>
  <si>
    <t>https://i.ytimg.com/vi/8IOx7jfGaSQ/hqdefault.jpg?sqp=-oaymwEZCPYBEIoBSFXyq4qpAwsIARUAAIhCGAFwAQ==&amp;rs=AOn4CLBS2wU9Gf7vyDaRgPbEOc5IU8zh5g</t>
  </si>
  <si>
    <t>Horizontal bubbly flow simulation. Simulation video provided by Chen Nan</t>
  </si>
  <si>
    <t>Horizontal Bubbly Flow, Bubbly Flow, Multiphase Flow, Cool, Awesome, Simulation, Free simulation repository at fetchcfd.com, Free CFD repository at fetchcfd....</t>
  </si>
  <si>
    <t>8IOx7jfGaSQ</t>
  </si>
  <si>
    <t>Robot Simulation</t>
  </si>
  <si>
    <t>https://www.youtube.com/watch?v=-E13USjBd1c</t>
  </si>
  <si>
    <t>https://i.ytimg.com/vi/-E13USjBd1c/hqdefault.jpg?sqp=-oaymwEZCPYBEIoBSFXyq4qpAwsIARUAAIhCGAFwAQ==&amp;rs=AOn4CLCqXwIe3FYeiKws30U4l1ac_tBUWw</t>
  </si>
  <si>
    <t>Robot simulation done with FreeCAD. Simulation files can be downloaded for free from http://fetchcfd.com/view-project/159</t>
  </si>
  <si>
    <t>FreeCAD, FetchCFD.com, Simulation, CFD, CAD, MESH, Free CAD repository, Free Mesh repository, Free simulation repository, Free CFD repository, Free robot sim...</t>
  </si>
  <si>
    <t>Bubble Rising</t>
  </si>
  <si>
    <t>https://www.youtube.com/watch?v=ITZfR4zdrdA</t>
  </si>
  <si>
    <t>https://i.ytimg.com/vi/ITZfR4zdrdA/hqdefault.jpg?sqp=-oaymwEZCPYBEIoBSFXyq4qpAwsIARUAAIhCGAFwAQ==&amp;rs=AOn4CLA3zXPLKwG195X9wNNY4etOZ8LG2Q</t>
  </si>
  <si>
    <t>2D simulation of bubble rising. Free simulation library at http://fetchcfd.com/ Video provided by Chen Nan</t>
  </si>
  <si>
    <t>CFD, Computational Fluid Dynamics, Simulations, ANSYS, CFX, Fluent, FetchCFD, Free Simulation download, Open source simulation, Simulation Library, Awesome, ...</t>
  </si>
  <si>
    <t>ITZfR4zdrdA</t>
  </si>
  <si>
    <t>3D lid-driven cavity: Hybrid parallel implementation with LBM</t>
  </si>
  <si>
    <t>https://www.youtube.com/watch?v=Bwofd9cef8U</t>
  </si>
  <si>
    <t>https://i.ytimg.com/vi/Bwofd9cef8U/hqdefault.jpg?sqp=-oaymwEZCPYBEIoBSFXyq4qpAwsIARUAAIhCGAFwAQ==&amp;rs=AOn4CLB21_0R7Cb0HfOssuSRzi5LFYkspg</t>
  </si>
  <si>
    <t>Lattice Boltzmann method is used to implement a basic example of a hybrid parallel (mpi-openmp) version of a 3d lid driven cavity in c++. Code can be downloa...</t>
  </si>
  <si>
    <t>LBM, Lattice Boltzmann Method, Cool, Awesome, Cavity driven flow, ParaView, OpenFOAM, ANSYS, CFX, Fluent, StarCMM+, Common Creative, Free simulation, Simulat...</t>
  </si>
  <si>
    <t>Bwofd9cef8U</t>
  </si>
  <si>
    <t>Classical Mechanical Clock</t>
  </si>
  <si>
    <t>https://www.youtube.com/watch?v=KipPKQlrcL0</t>
  </si>
  <si>
    <t>https://i.ytimg.com/vi/KipPKQlrcL0/hqdefault.jpg?sqp=-oaymwEZCPYBEIoBSFXyq4qpAwsIARUAAIhCGAFwAQ==&amp;rs=AOn4CLDEta2mOhH4UE-odhQ_hh6ftnBKVQ</t>
  </si>
  <si>
    <t>Classical Mechanical Clock created with Pro/ENGINEER. Source files can be downloaded for free from here: http://fetchcfd.com/view-project/149 Provided by Faisal</t>
  </si>
  <si>
    <t>Mechanical Clock, ProE, ProENGINEER, Simulation, Cool, Awesome, CAD, Machine Design, Mechanical Engineering, Desgin, Catia, NX, SOLIDWORKS, Hyperworks, Anima...</t>
  </si>
  <si>
    <t>KipPKQlrcL0</t>
  </si>
  <si>
    <t>Radial Impeller Simulation</t>
  </si>
  <si>
    <t>https://www.youtube.com/watch?v=ZbykwHlXWaQ</t>
  </si>
  <si>
    <t>https://i.ytimg.com/vi/ZbykwHlXWaQ/hqdefault.jpg?sqp=-oaymwEZCPYBEIoBSFXyq4qpAwsIARUAAIhCGAFwAQ==&amp;rs=AOn4CLCKS2KC5Aef18Gg9RvOKS6WZOltiA</t>
  </si>
  <si>
    <t>2D simulation of radial Impeller. Simulation files for this simulaiton can be downloaded for free from here: http://fetchcfd.com/view-project/39</t>
  </si>
  <si>
    <t>Radial Fans, Impeller, Fans, CFX, ANSYS, Fluent, StarCCM+, Cool, Awesome, OpenFOAM, Turbomachines, Turbomachinery, Impeller Design, Simulations, CFD, Aerodyn...</t>
  </si>
  <si>
    <t>ZbykwHlXWaQ</t>
  </si>
  <si>
    <t>Heat Exchanger Simulation with ANSYS CFX</t>
  </si>
  <si>
    <t>https://www.youtube.com/watch?v=XazvGXtvdaY</t>
  </si>
  <si>
    <t>https://i.ytimg.com/vi/XazvGXtvdaY/hqdefault.jpg?sqp=-oaymwEZCPYBEIoBSFXyq4qpAwsIARUAAIhCGAFwAQ==&amp;rs=AOn4CLB5jN_YthrM57fopbFhebYaNN5sNQ</t>
  </si>
  <si>
    <t>Heat transfer simulation in a heating coil. Simulation files for this simulation can be downloaded for free from here: http://fetchcfd.com/view-project/96</t>
  </si>
  <si>
    <t>Heat Transfer, CFD, Simulation, Heat Exchanger, ANSYS, CFX, FLUENT, StarCCM+, OpenFOAM, Cool, Awesome, Heating Coil, Tutorial, Thermal Simulation, Comsol, SO...</t>
  </si>
  <si>
    <t>XazvGXtvdaY</t>
  </si>
  <si>
    <t>Forward Facing Step Simulation with ANSYS CFX</t>
  </si>
  <si>
    <t>https://www.youtube.com/watch?v=761dfn4Fsqs</t>
  </si>
  <si>
    <t>https://i.ytimg.com/vi/761dfn4Fsqs/hqdefault.jpg?sqp=-oaymwEZCPYBEIoBSFXyq4qpAwsIARUAAIhCGAFwAQ==&amp;rs=AOn4CLADt6fujdio5G2_p632HEd2zSyMVQ</t>
  </si>
  <si>
    <t>Flow over forward facing step with ANSYS CFX. This simulation can be downloaded from here: http://fetchcfd.com/view-project/69 Video courtesy Effrain Lopez.</t>
  </si>
  <si>
    <t>Cool, Awesome, CFD, FetchCFD, Simulation, Forward Facing Step, Flow, Fluid Dynamics, ANSYS, CFX, Fluent, StarCCM+, OpenFOAM, Fluid Mechanics, Free simulation...</t>
  </si>
  <si>
    <t>761dfn4Fsqs</t>
  </si>
  <si>
    <t>Flow in a Catalytic Converter with ANSYS CFX</t>
  </si>
  <si>
    <t>https://www.youtube.com/watch?v=51KB-yEtGkY</t>
  </si>
  <si>
    <t>https://i.ytimg.com/vi/51KB-yEtGkY/hqdefault.jpg?sqp=-oaymwEZCPYBEIoBSFXyq4qpAwsIARUAAIhCGAFwAQ==&amp;rs=AOn4CLAvHnanhFRpb1McBPH1EkDZqa4yWQ</t>
  </si>
  <si>
    <t>Catalytic convertor simulated with Ansys CFX. Source files for this simulation can be downloaded for free from here: http://fetchcfd.com/view-project/124</t>
  </si>
  <si>
    <t>CFD, Simulations, ANSYS, CFX, Fluent, OpenFOAM, Cool, Awesome, FetchCFD, Reactor, Catalytic Convertor, CFD with Reactions, StarCCM+, NX, Catia, AutoCAD, Para...</t>
  </si>
  <si>
    <t>51KB-yEtGkY</t>
  </si>
  <si>
    <t>https://www.youtube.com/watch?v=1w1r8s45278</t>
  </si>
  <si>
    <t>https://i.ytimg.com/vi/1w1r8s45278/hqdefault.jpg?sqp=-oaymwEZCPYBEIoBSFXyq4qpAwsIARUAAIhCGAFwAQ==&amp;rs=AOn4CLBtr-Xnf7QqLeO-5pwHeFE5WqGO6Q</t>
  </si>
  <si>
    <t>Blender's physics fluid simulator uses the lattice boltzmann methods to simulate the fluids and allows easy adjustment of resolution. Blender source file for...</t>
  </si>
  <si>
    <t>Blender, Animation, Fluid Simulation, CFD, Cool, Awesome, Maya, LuxRender, Bullet Physics, Fluid, Simulation, Lattice Boltzmann methods, fetchcfd.com, Free f...</t>
  </si>
  <si>
    <t>1w1r8s45278</t>
  </si>
  <si>
    <t>ANSYS Discovery AIM</t>
  </si>
  <si>
    <t>https://www.youtube.com/watch?v=gU8vj3E5P2I</t>
  </si>
  <si>
    <t>https://i.ytimg.com/vi/gU8vj3E5P2I/hqdefault.jpg?sqp=-oaymwEZCPYBEIoBSFXyq4qpAwsIARUAAIhCGAFwAQ==&amp;rs=AOn4CLAkD2zYuudpphKJCmVLOixvCEBCtA</t>
  </si>
  <si>
    <t>Sie mÃƒÂ¶chten ein gefundenes Design direkt im Entwicklungsprozess validieren? Details maximal genau erfassen und die ganze physikalische Bandbreite berÃƒÂ¼cksicht...</t>
  </si>
  <si>
    <t>gU8vj3E5P2I</t>
  </si>
  <si>
    <t>Self Folding Test with LS-Dyna - stress</t>
  </si>
  <si>
    <t>https://www.youtube.com/watch?v=_u_81_12zhk</t>
  </si>
  <si>
    <t>https://i.ytimg.com/vi/_u_81_12zhk/hqdefault.jpg?sqp=-oaymwEZCPYBEIoBSFXyq4qpAwsIARUAAIhCGAFwAQ==&amp;rs=AOn4CLB2UuLcaOzMg5rMa0CFxf_FxtMztw</t>
  </si>
  <si>
    <t>Test de simulare al ÃƒÂ®nfÃ„Æ’Ãˆâ„¢urÃ„Æ’rri unei membrane (muÃˆâ„¢amale) din polietilenÃ„Æ’ pe un corp sferic sub greutate proprie.</t>
  </si>
  <si>
    <t>SPH, WMLES, fluid, structur, Fluent, Ansys, electromagnetism, Maxwell, HFSS, SIwave, Icepak</t>
  </si>
  <si>
    <t>_u_81_12zhk</t>
  </si>
  <si>
    <t>Self Folding Test with LS-Dyna - displacement</t>
  </si>
  <si>
    <t>https://www.youtube.com/watch?v=48T17rD2Kzg</t>
  </si>
  <si>
    <t>https://i.ytimg.com/vi/48T17rD2Kzg/hqdefault.jpg?sqp=-oaymwEZCPYBEIoBSFXyq4qpAwsIARUAAIhCGAFwAQ==&amp;rs=AOn4CLBCWrTR_hzTUWQo0R3QmGItN9jn_A</t>
  </si>
  <si>
    <t>WMLES, fluid, structur, Fluent, Ansys, electromagnetism, Maxwell, HFSS, SIwave, Icepak, LD-Dyna</t>
  </si>
  <si>
    <t>48T17rD2Kzg</t>
  </si>
  <si>
    <t>ANSYS MAXWELL - Simulare 3D transformator trifazat</t>
  </si>
  <si>
    <t>https://www.youtube.com/watch?v=KJ-IUnXcuTQ</t>
  </si>
  <si>
    <t>https://i.ytimg.com/vi/KJ-IUnXcuTQ/hqdefault.jpg?sqp=-oaymwEZCPYBEIoBSFXyq4qpAwsIARUAAIhCGAFwAQ==&amp;rs=AOn4CLDCNgEQGqu0gndHKfzj9ECqk5lYgg</t>
  </si>
  <si>
    <t>Un transformator trifazat alimentat de un set de tensiuni simetrice la o frecvenÃ…Â£Ã„Æ’ de 50Hz (regim tranzitoriu). Raport de transformare 50/200 [V] Ã¢â‚¬â€œ TRAFO rid...</t>
  </si>
  <si>
    <t>KJ-IUnXcuTQ</t>
  </si>
  <si>
    <t>ANSYS MAXWELL - Simulare 2D transformator trifazat</t>
  </si>
  <si>
    <t>https://www.youtube.com/watch?v=p4wonuLKShg</t>
  </si>
  <si>
    <t>https://i.ytimg.com/vi/p4wonuLKShg/hqdefault.jpg?sqp=-oaymwEZCPYBEIoBSFXyq4qpAwsIARUAAIhCGAFwAQ==&amp;rs=AOn4CLAzfBebXOkF0wuKLgUj0RDh_l9DWw</t>
  </si>
  <si>
    <t>Un transformator trifazat alimentat de un set de tensiuni simetrice la o frecvenÃ…Â£Ã„Æ’ de 50Hz (regim staÃ…Â£ionar Ã¢â‚¬â€œ steady state). Raport de transformare 50/200 [V...</t>
  </si>
  <si>
    <t>p4wonuLKShg</t>
  </si>
  <si>
    <t>ANSYS MAXWELL - plitÄƒ de fier</t>
  </si>
  <si>
    <t>https://www.youtube.com/watch?v=odpEutShSI4</t>
  </si>
  <si>
    <t>https://i.ytimg.com/vi/odpEutShSI4/hqdefault.jpg?sqp=-oaymwEZCPYBEIoBSFXyq4qpAwsIARUAAIhCGAFwAQ==&amp;rs=AOn4CLCSFJB7PN4CTVZEXdAAjOdCHv_5UQ</t>
  </si>
  <si>
    <t>O bobinÃ„Æ’ elicoidalÃ„Æ’ alimentatÃ„Æ’ de un current alternativ (I=1250A) la o frecvenÃ…Â£Ã„Æ’ de 500 Hz este plasatÃ„Æ’ sub o plitÃ„Æ’ de fier. Se poate observa efectul inducÃ…Â£i...</t>
  </si>
  <si>
    <t>Ansys, electromagnetism, Maxwell, HFSS, SIwave, Icepak</t>
  </si>
  <si>
    <t>odpEutShSI4</t>
  </si>
  <si>
    <t>ANSYS LS DYNA - Dam break 02 - cedare baraj</t>
  </si>
  <si>
    <t>https://www.youtube.com/watch?v=-F7iXey5kFo</t>
  </si>
  <si>
    <t>https://i.ytimg.com/vi/-F7iXey5kFo/hqdefault.jpg?sqp=-oaymwEZCPYBEIoBSFXyq4qpAwsIARUAAIhCGAFwAQ==&amp;rs=AOn4CLAQ0KXe3FEcpiC0cq5rz3fsMlMNIA</t>
  </si>
  <si>
    <t>- InteracÃ…Â£iune fluid-structurÃ„Æ’ - Efectul unui val asupra unei structuri fixe (experiemnt efectuat de #MARIN Olanda) - Model SPH, solver LS-Dyna R8.1</t>
  </si>
  <si>
    <t>SPH LS-Dyna</t>
  </si>
  <si>
    <t>ANSYS LS DYNA - Dam break 01 - cedare baraj</t>
  </si>
  <si>
    <t>https://www.youtube.com/watch?v=ZkgPeyg1XdA</t>
  </si>
  <si>
    <t>https://i.ytimg.com/vi/ZkgPeyg1XdA/hqdefault.jpg?sqp=-oaymwEZCPYBEIoBSFXyq4qpAwsIARUAAIhCGAFwAQ==&amp;rs=AOn4CLAu2NwDUEEkEpZhmG2ymDREBlrPsg</t>
  </si>
  <si>
    <t>ZkgPeyg1XdA</t>
  </si>
  <si>
    <t>ANSYS LS DYNA - SPH_Sloshing</t>
  </si>
  <si>
    <t>https://www.youtube.com/watch?v=jVtXsLGyX_0</t>
  </si>
  <si>
    <t>https://i.ytimg.com/vi/jVtXsLGyX_0/hqdefault.jpg?sqp=-oaymwEZCPYBEIoBSFXyq4qpAwsIARUAAIhCGAFwAQ==&amp;rs=AOn4CLDh2Kr13XaFaUWlIulsZ-cCE9bTMg</t>
  </si>
  <si>
    <t>- InteracÃ…Â£iune fluid-structurÃ„Æ’ - Modul de oscilaÃ…Â£ie fundamental pentru un rezervor de apÃ„Æ’ umplut parÃ…Â£ial - Model SPH, solver LS-DYNA R. 10.1</t>
  </si>
  <si>
    <t>simulare numerica SPH LS-Dyna fluid structura sloshing</t>
  </si>
  <si>
    <t>jVtXsLGyX_0</t>
  </si>
  <si>
    <t>ANSYS - MESco - Ho ho ho Merry Rigid Body Dynamics Christmas!</t>
  </si>
  <si>
    <t>https://www.youtube.com/watch?v=xW_BBN9Aj-Y</t>
  </si>
  <si>
    <t>https://i.ytimg.com/vi/xW_BBN9Aj-Y/hqdefault.jpg?sqp=-oaymwEZCPYBEIoBSFXyq4qpAwsIARUAAIhCGAFwAQ==&amp;rs=AOn4CLAKgY9N9MtPFxP9wRQ1rrya3LJaXg</t>
  </si>
  <si>
    <t>A do MESco zawitaÃ…â€š dziÃ…â€º MikoÃ…â€šaj! Ho ho ho Merry Christmas! http://www.mesco.com.pl Jingle Bells Kevin MacLeod (incompetech.com) Licensed under Creative Commo...</t>
  </si>
  <si>
    <t>xW_BBN9Aj-Y</t>
  </si>
  <si>
    <t>MESco member of CADFEM Group</t>
  </si>
  <si>
    <t>https://www.youtube.com/watch?v=Fyg9LEAdfYc</t>
  </si>
  <si>
    <t>https://i.ytimg.com/vi/Fyg9LEAdfYc/hqdefault.jpg?sqp=-oaymwEZCPYBEIoBSFXyq4qpAwsIARUAAIhCGAFwAQ==&amp;rs=AOn4CLAdVxnLK9qPKyGUT92HgN4XvwmUuQ</t>
  </si>
  <si>
    <t>MESco staÃ…â€šo siÃ„â„¢ oficjalnie czÃ„â„¢Ã…â€ºciÃ„â€¦ CADFEM Group. To partnerstwo jest potwierdzeniem wysokiej jakoÃ…â€ºci naszych usÃ…â€šug i kultury pracy w MESco. BÃ„â„¢dÃ„â€¦c czÃ…â€šonkiem g...</t>
  </si>
  <si>
    <t>Fyg9LEAdfYc</t>
  </si>
  <si>
    <t>Symulacja CFD od A do Z</t>
  </si>
  <si>
    <t>https://www.youtube.com/watch?v=HtQqTz9Fxe4</t>
  </si>
  <si>
    <t>https://i.ytimg.com/vi/HtQqTz9Fxe4/hqdefault.jpg?sqp=-oaymwEZCPYBEIoBSFXyq4qpAwsIARUAAIhCGAFwAQ==&amp;rs=AOn4CLD0agTPxhpXt1_H1lcJxYZ8A7HGNw</t>
  </si>
  <si>
    <t>Prosta, przykÃ…â€šadowa symulacja przepÃ…â€šywowa od A do Z.</t>
  </si>
  <si>
    <t>HtQqTz9Fxe4</t>
  </si>
  <si>
    <t>Mieszalnik</t>
  </si>
  <si>
    <t>https://www.youtube.com/watch?v=wGdyj38xmy8</t>
  </si>
  <si>
    <t>https://i.ytimg.com/vi/wGdyj38xmy8/hqdefault.jpg?sqp=-oaymwEZCPYBEIoBSFXyq4qpAwsIARUAAIhCGAFwAQ==&amp;rs=AOn4CLA-9T-gi2pwGPKg3fHFJJjagcb77w</t>
  </si>
  <si>
    <t>PrzykÃ…â€šaowa symulacja mieszania w ANSYS Fluent.</t>
  </si>
  <si>
    <t>wGdyj38xmy8</t>
  </si>
  <si>
    <t>Siatka z interfejsami</t>
  </si>
  <si>
    <t>https://www.youtube.com/watch?v=wOdtK5fjWc0</t>
  </si>
  <si>
    <t>https://i.ytimg.com/vi/wOdtK5fjWc0/hqdefault.jpg?sqp=-oaymwEZCPYBEIoBSFXyq4qpAwsIARUAAIhCGAFwAQ==&amp;rs=AOn4CLD_3_sYEkVHbeJKOqGDIEMEY7qrCg</t>
  </si>
  <si>
    <t>KrÃƒÂ³tki film pokazujÃ„â€¦cy jak stworzyÃ„â€¡ siatkÃ„â„¢ niespÃƒÂ³jnÃ„â€¦ z wykorzystaniem ANSYS SpaceClaim i ANSYS Meshing. WiÃ„â„¢cej w artykule na naszej stronie: https://tinyurl....</t>
  </si>
  <si>
    <t>wOdtK5fjWc0</t>
  </si>
  <si>
    <t>WspÃ³lna topologia</t>
  </si>
  <si>
    <t>https://www.youtube.com/watch?v=rGoxBNLK-BU</t>
  </si>
  <si>
    <t>https://i.ytimg.com/vi/rGoxBNLK-BU/hqdefault.jpg?sqp=-oaymwEZCPYBEIoBSFXyq4qpAwsIARUAAIhCGAFwAQ==&amp;rs=AOn4CLAgURNmon04_DIDoTV19iJHY_upPQ</t>
  </si>
  <si>
    <t>KrÃƒÂ³tki film pokazujÃ„â€¦cy jak stworzyÃ„â€¡ spÃƒÂ³jnÃ„â€¦ siatkÃ„â„¢ zÃ…â€šoÃ…Â¼enia wielu bryÃ…â€š z wykorzystaniem ANSYS SpaceClaim oraz ANSYS Meshing. WiÃ„â„¢cej w artykule na naszej stron...</t>
  </si>
  <si>
    <t>rGoxBNLK-BU</t>
  </si>
  <si>
    <t>Analiza termiczna gotowania jaja kurzego</t>
  </si>
  <si>
    <t>https://www.youtube.com/watch?v=wFx_pl90gus</t>
  </si>
  <si>
    <t>https://i.ytimg.com/vi/wFx_pl90gus/hqdefault.jpg?sqp=-oaymwEZCPYBEIoBSFXyq4qpAwsIARUAAIhCGAFwAQ==&amp;rs=AOn4CLC3Am875uTgQC6hl8hFVMlRlSZQlQ</t>
  </si>
  <si>
    <t>Nie wiesz ile powinieneÃ…â€º gotowaÃ„â€¡ jajko aby byÃ…â€šo idealnie "na miÃ„â„¢kko"? Obejrzyj powyÃ…Â¼szy materiaÃ…â€š i dowiedz siÃ„â„¢ jak symulacja moÃ…Â¼e pomÃƒÂ³c Ci w kuchni! WiÃ„â„¢cej o...</t>
  </si>
  <si>
    <t>wFx_pl90gus</t>
  </si>
  <si>
    <t>ANSYS Discovery - 10 wariantÃ³w w 10 minut!</t>
  </si>
  <si>
    <t>https://www.youtube.com/watch?v=FQluDjl9oh8</t>
  </si>
  <si>
    <t>https://i.ytimg.com/vi/FQluDjl9oh8/hqdefault.jpg?sqp=-oaymwEZCPYBEIoBSFXyq4qpAwsIARUAAIhCGAFwAQ==&amp;rs=AOn4CLAY4SQ9lpmCx6Ly9kVTjENfxpnvEw</t>
  </si>
  <si>
    <t>Pobierz licencjÃ„â„¢ testowÃ„â€¦ ANSYS Discovery juÃ…Â¼ dziÃ…â€º - https://goo.gl/q2rsNQ wiÃ„â„¢cej informacji pod https://www.mesco.com.pl/discovery ANSYS Discovery Live to pr...</t>
  </si>
  <si>
    <t>FQluDjl9oh8</t>
  </si>
  <si>
    <t>MESco ANSYS Channel Partner</t>
  </si>
  <si>
    <t>https://www.youtube.com/watch?v=z9Sfbl8nY9M</t>
  </si>
  <si>
    <t>https://i.ytimg.com/vi/z9Sfbl8nY9M/hqdefault.jpg?sqp=-oaymwEZCPYBEIoBSFXyq4qpAwsIARUAAIhCGAFwAQ==&amp;rs=AOn4CLC7Igmk9n1Is9HWbdOLbLR0OiR3dQ</t>
  </si>
  <si>
    <t>Na naszym kanale planujemy umieszczaÃ„â€¡ ciekawe materiaÃ…â€šy poÃ…â€ºwiÃ„â„¢cone symulacjom komputerowym jak rÃƒÂ³wnieÃ…Â¼ praktyczne porady dotyczÃ„â€¦ce analiz w oprogramowaniu AN...</t>
  </si>
  <si>
    <t>z9Sfbl8nY9M</t>
  </si>
  <si>
    <t>OpÅ‚yw zewnÄ™trzny pojazdu Å›nieÅ¼nego Åšw. MikoÅ‚aja</t>
  </si>
  <si>
    <t>https://www.youtube.com/watch?v=qbHN336OgJE</t>
  </si>
  <si>
    <t>https://i.ytimg.com/vi/qbHN336OgJE/hqdefault.jpg?sqp=-oaymwEZCPYBEIoBSFXyq4qpAwsIARUAAIhCGAFwAQ==&amp;rs=AOn4CLCKPE138Ow4kD9ld2s0ys8Px5Oihw</t>
  </si>
  <si>
    <t>Pobierz licencjÃ„â„¢ testowÃ„â€¦ ANSYS Discovery juÃ…Â¼ dziÃ…â€º - https://goo.gl/q2rsNQ Symulacja opÃ…â€šywu zewnÃ„â„¢trznego nietypowego pojazdu Ã…â€ºnieÃ…Â¼nego, wraz z napÃ„â„¢dem i opera...</t>
  </si>
  <si>
    <t>ansys, mesco, cfd, symulacja, symulacje, analiza, analizy</t>
  </si>
  <si>
    <t>qbHN336OgJE</t>
  </si>
  <si>
    <t>Symulacja wystrzaÅ‚u pocisku</t>
  </si>
  <si>
    <t>https://www.youtube.com/watch?v=t8lY8PPN1PE</t>
  </si>
  <si>
    <t>https://i.ytimg.com/vi/t8lY8PPN1PE/hqdefault.jpg?sqp=-oaymwEZCPYBEIoBSFXyq4qpAwsIARUAAIhCGAFwAQ==&amp;rs=AOn4CLD_baJf7Vrt1DcugwHnOVYQ1huIsw</t>
  </si>
  <si>
    <t>Symulacja CFD wystrzaÃ…â€šu pocisku z lufy z wykorzystaniem metody Overset Mesh. WiÃ„â„¢cej informacji w naszym magazynie MESsenger nr 04/2017 Link: https://tinyurl....</t>
  </si>
  <si>
    <t>ansys, mesco, fluent, cfd, cfx, symulacja, symulacje, analiza, analizy, pocisk, wystrzaÃ…â€š pocisku, balistyka</t>
  </si>
  <si>
    <t>t8lY8PPN1PE</t>
  </si>
  <si>
    <t>MESco - ANSYS Maxwell - moduÅ‚ RMxprt do szybkiego prototypowania maszyn elektrycznych</t>
  </si>
  <si>
    <t>https://www.youtube.com/watch?v=qMaLPzkFJdA</t>
  </si>
  <si>
    <t>https://i.ytimg.com/vi/qMaLPzkFJdA/hqdefault.jpg?sqp=-oaymwEZCPYBEIoBSFXyq4qpAwsIARUAAIhCGAFwAQ==&amp;rs=AOn4CLA9W8IdbW7WxooiI-fIuIb50lRJsQ</t>
  </si>
  <si>
    <t>Film przedstawia zastosowanie moduÃ…â€šu RMxprt do szybkiego prototypowania maszyn elektrycznych. RMxprt jest czÃ„â„¢Ã…â€ºciÃ„â€¦ oprogramowania ANSYS Maxwell przeznaczonego...</t>
  </si>
  <si>
    <t>qMaLPzkFJdA</t>
  </si>
  <si>
    <t>MESco - ANSYS Discovery - kanaÅ‚ wentylacyjny</t>
  </si>
  <si>
    <t>https://www.youtube.com/watch?v=XiCIsX4uuQU</t>
  </si>
  <si>
    <t>https://i.ytimg.com/vi/XiCIsX4uuQU/hqdefault.jpg?sqp=-oaymwEZCPYBEIoBSFXyq4qpAwsIARUAAIhCGAFwAQ==&amp;rs=AOn4CLAGumh9kBVymPcbwmvN_oO-R1hEgg</t>
  </si>
  <si>
    <t>XiCIsX4uuQU</t>
  </si>
  <si>
    <t>MESco - ANSYS Mechanical - moduÅ‚ drop test</t>
  </si>
  <si>
    <t>https://www.youtube.com/watch?v=HFgv9CSgM2A</t>
  </si>
  <si>
    <t>https://i.ytimg.com/vi/HFgv9CSgM2A/hqdefault.jpg?sqp=-oaymwEZCPYBEIoBSFXyq4qpAwsIARUAAIhCGAFwAQ==&amp;rs=AOn4CLAYnSL40dqAElN0wlgB8U1y_0J1ww</t>
  </si>
  <si>
    <t>Film przedstawia zastosowanie moduÃ…â€šu ACT - drop test do wykonywania szybkich analiz typu explicit w przypadku symulacji upadku obiektu z pewnej wysokoÃ…â€ºci. Za...</t>
  </si>
  <si>
    <t>ansys, mesco, analiza mes, mes, fea, metoda elementÃƒÂ³w skoÃ…â€žczonych, mechanical, maxwell, hfss, ansys polska, finite element, drop test, symulacja, scdm, space...</t>
  </si>
  <si>
    <t>HFgv9CSgM2A</t>
  </si>
  <si>
    <t>Ð—Ð°Ð¿Ð¸ÑÑŒ Ð²ÐµÐ±Ð¸Ð½Ð°Ñ€Ð° "ANSYS Additive Print Ð´Ð»Ñ Ð¼Ð¾Ð´ÐµÐ»Ð¸Ñ€Ð¾Ð²Ð°Ð½Ð¸Ñ Ð°Ð´Ð´Ð¸Ñ‚Ð¸Ð²Ð½Ð¾Ð³Ð¾ Ð¿Ñ€Ð¾Ð¸Ð·Ð²Ð¾Ð´ÑÑ‚Ð²Ð°"</t>
  </si>
  <si>
    <t>https://www.youtube.com/watch?v=II6GeZ5zYWg</t>
  </si>
  <si>
    <t>https://i.ytimg.com/vi/jZQSfwvZEqM/hqdefault.jpg?sqp=-oaymwEZCPYBEIoBSFXyq4qpAwsIARUAAIhCGAFwAQ==&amp;rs=AOn4CLBQFsU2dwlTHhuQH_p7VYs1O_EfPw</t>
  </si>
  <si>
    <t>ÃÂ¡ÃÂ¾ÃÂ´ÃÂµÃ‘â‚¬ÃÂ¶ÃÂ°ÃÂ½ÃÂ¸ÃÂµ ÃÂ²ÃÂµÃÂ±ÃÂ¸ÃÂ½ÃÂ°Ã‘â‚¬ÃÂ°: - ÃÂÃÂ´ÃÂ´ÃÂ¸Ã‘â€šÃÂ¸ÃÂ²ÃÂ½Ã‘â€¹ÃÂµ Ã‘â€šÃÂµÃ‘â€¦ÃÂ½ÃÂ¾ÃÂ»ÃÂ¾ÃÂ³ÃÂ¸ÃÂ¸ Ã¢â‚¬â€œ ÃÂ¿ÃÂ»Ã‘Å½Ã‘ÂÃ‘â€¹ ÃÂ¸ ÃÂ¼ÃÂ¸ÃÂ½Ã‘Æ’Ã‘ÂÃ‘â€¹, ÃÂ½ÃÂµÃÂ¾ÃÂ±Ã‘â€¦ÃÂ¾ÃÂ´ÃÂ¸ÃÂ¼ÃÂ¾Ã‘ÂÃ‘â€šÃ‘Å’ ÃÂ¼ÃÂ¾ÃÂ´ÃÂµÃÂ»ÃÂ¸Ã‘â‚¬ÃÂ¾ÃÂ²ÃÂ°ÃÂ½ÃÂ¸Ã‘Â - ANSYS Additive Print - ÃÂºÃÂ»Ã‘Å½Ã‘â€¡ÃÂµÃÂ²Ã‘â€¹ÃÂµ ÃÂ¾Ã‘ÂÃÂ¾ÃÂ±ÃÂµÃÂ½ÃÂ½ÃÂ¾Ã‘ÂÃ‘â€šÃÂ¸ (3 Ã‘Æ’Ã‘â‚¬ÃÂ¾ÃÂ²ÃÂ½Ã‘Â Ã‘â€šÃÂ¾Ã‘â€¡ÃÂ½ÃÂ¾Ã‘ÂÃ‘â€šÃÂ¸, ...</t>
  </si>
  <si>
    <t>II6GeZ5zYWg</t>
  </si>
  <si>
    <t>ANSYS Workbench Ð´Ð»Ñ Ñ€Ð°ÑÑ‡ÐµÑ‚Ð¾Ð² ÑƒÑÑ‚Ð°Ð»Ð¾ÑÑ‚Ð½Ð¾Ð¹ Ð¿Ñ€Ð¾Ñ‡Ð½Ð¾ÑÑ‚Ð¸ Ð¸ Ð´Ð¾Ð»Ð³Ð¾Ð²ÐµÑ‡Ð½Ð¾ÑÑ‚Ð¸</t>
  </si>
  <si>
    <t>https://www.youtube.com/watch?v=WNsObgBKEHw</t>
  </si>
  <si>
    <t>https://i.ytimg.com/vi/II6GeZ5zYWg/hqdefault.jpg?sqp=-oaymwEZCPYBEIoBSFXyq4qpAwsIARUAAIhCGAFwAQ==&amp;rs=AOn4CLAZDj1P8Y3jKuzetBllyHC9cp7cvw</t>
  </si>
  <si>
    <t>http://www.cae-expert.ru - Ãâ€¢ÃÂ´ÃÂ¸ÃÂ½Ã‘â€¹ÃÂ¹ Ã‘â€ ÃÂµÃÂ½Ã‘â€šÃ‘â‚¬ ÃÂ¿ÃÂ¾ÃÂ´ÃÂ´ÃÂµÃ‘â‚¬ÃÂ¶ÃÂºÃÂ¸ ÃÂ¿Ã‘â‚¬ÃÂ¾ÃÂ´Ã‘Æ’ÃÂºÃ‘â€šÃÂ¾ÃÂ² ANSYS ÃÂ² ÃÂ ÃÂ¾Ã‘ÂÃ‘ÂÃÂ¸ÃÂ¸ ÃÂ¸ Ã‘ÂÃ‘â€šÃ‘â‚¬ÃÂ°ÃÂ½ÃÂ°Ã‘â€¦ ÃÂ¡ÃÂÃâ€œ http://www.cae-club.ru - ÃÂ¡ÃÂ¾ÃÂ¾ÃÂ±Ã‘â€°ÃÂµÃ‘ÂÃ‘â€šÃÂ²ÃÂ¾ ÃÂ¿ÃÂ¾ÃÂ»Ã‘Å’ÃÂ·ÃÂ¾ÃÂ²ÃÂ°Ã‘â€šÃÂµÃÂ»ÃÂµÃÂ¹ ANSYS http://www.t...</t>
  </si>
  <si>
    <t>WNsObgBKEHw</t>
  </si>
  <si>
    <t>Ð¢Ð¾Ð¿Ð¾Ð»Ð¾Ð³Ð¸Ñ‡ÐµÑÐºÐ°Ñ Ð¾Ð¿Ñ‚Ð¸Ð¼Ð¸Ð·Ð°Ñ†Ð¸Ñ Ð² ANSYS Mechanical R19.2</t>
  </si>
  <si>
    <t>https://www.youtube.com/watch?v=RSPPI-_8qtU</t>
  </si>
  <si>
    <t>https://i.ytimg.com/vi/WNsObgBKEHw/hqdefault.jpg?sqp=-oaymwEZCPYBEIoBSFXyq4qpAwsIARUAAIhCGAFwAQ==&amp;rs=AOn4CLCXRxaKh4GpwHfHx7j7TOiMP4jNoA</t>
  </si>
  <si>
    <t>Ãâ€”ÃÂ°ÃÂ³Ã‘â‚¬Ã‘Æ’ÃÂ¶ÃÂµÃÂ½ÃÂ¾ ÃÂ¿ÃÂ¾ÃÂ»Ã‘Å’ÃÂ·ÃÂ¾ÃÂ²ÃÂ°Ã‘â€šÃÂµÃÂ»ÃÂµÃÂ¼ cae-club.ru</t>
  </si>
  <si>
    <t>cae-club.ru, ANSYS</t>
  </si>
  <si>
    <t>RSPPI-_8qtU</t>
  </si>
  <si>
    <t>ANSYS Ð´Ð»Ñ Ð¼Ð¾Ð´ÐµÐ»Ð¸Ñ€Ð¾Ð²Ð°Ð½Ð¸Ñ Ð°Ð´Ð´Ð¸Ñ‚Ð¸Ð²Ð½Ñ‹Ñ… Ñ‚ÐµÑ…Ð½Ð¾Ð»Ð¾Ð³Ð¸Ð¹</t>
  </si>
  <si>
    <t>https://www.youtube.com/watch?v=WLlZYTVQaHw</t>
  </si>
  <si>
    <t>https://i.ytimg.com/vi/RSPPI-_8qtU/hqdefault.jpg?sqp=-oaymwEZCPYBEIoBSFXyq4qpAwsIARUAAIhCGAFwAQ==&amp;rs=AOn4CLAEo1GzAPwmGOhYJQKwTDMNu8V9ZQ</t>
  </si>
  <si>
    <t>Ãâ€™ÃÂµÃÂ±ÃÂ¸ÃÂ½ÃÂ°Ã‘â‚¬ ÃÂ±Ã‘Æ’ÃÂ´ÃÂµÃ‘â€š Ã‘ÂÃÂ¾Ã‘ÂÃ‘â€šÃÂ¾Ã‘ÂÃ‘â€šÃ‘Å’ ÃÂ¸ÃÂ· Ã‘ÂÃÂ»ÃÂµÃÂ´Ã‘Æ’Ã‘Å½Ã‘â€°ÃÂ¸Ã‘â€¦ Ã‘â€¡ÃÂ°Ã‘ÂÃ‘â€šÃÂµÃÂ¹: - ÃÅ¾ÃÂ±ÃÂ·ÃÂ¾Ã‘â‚¬ * ÃÂÃÂ´ÃÂ´ÃÂ¸Ã‘â€šÃÂ¸ÃÂ²ÃÂ½Ã‘â€¹ÃÂµ Ã‘â€šÃÂµÃ‘â€¦ÃÂ½ÃÂ¾ÃÂ»ÃÂ¾ÃÂ³ÃÂ¸ÃÂ¸ Ã¢â‚¬â€œ ÃÂ¿ÃÂ»Ã‘Å½Ã‘ÂÃ‘â€¹ ÃÂ¸ ÃÂ¼ÃÂ¸ÃÂ½Ã‘Æ’Ã‘ÂÃ‘â€¹, ÃÂ½ÃÂµÃÂ¾ÃÂ±Ã‘â€¦ÃÂ¾ÃÂ´ÃÂ¸ÃÂ¼ÃÂ¾Ã‘ÂÃ‘â€šÃ‘Å’ ÃÂ¼ÃÂ¾ÃÂ´ÃÂµÃÂ»ÃÂ¸Ã‘â‚¬ÃÂ¾ÃÂ²ÃÂ°ÃÂ½ÃÂ¸Ã‘Â ANSYS Additive * ÃËœÃ‘ÂÃ‘â€¦ÃÂ¾ÃÂ´ÃÂ½Ã‘â€¹ÃÂµ ÃÂ´ÃÂ°ÃÂ½ÃÂ½Ã‘â€¹ÃÂµ, ÃÂ¼...</t>
  </si>
  <si>
    <t>ANSYS, ÃÂÃÂÃÂ¡ÃËœÃÂ¡, Ãâ€ÃÂµÃÂ»ÃÂºÃÂ°ÃÂ¼-ÃÂ£Ã‘â‚¬ÃÂ°ÃÂ», cae-expert.ru, ÃÅ¸Ãâ€ºÃÅ“ ÃÂ£Ã‘â‚¬ÃÂ°ÃÂ», ÃÂÃÂ´ÃÂ´ÃÂ¸Ã‘â€šÃÂ¸ÃÂ²ÃÂ½ÃÂ¾ÃÂµ ÃÂ¿Ã‘â‚¬ÃÂ¾ÃÂ¸ÃÂ·ÃÂ²ÃÂ¾ÃÂ´Ã‘ÂÃ‘â€šÃÂ²ÃÂ¾, ANSYS Additive Print</t>
  </si>
  <si>
    <t>WLlZYTVQaHw</t>
  </si>
  <si>
    <t>ACT ÐšÐ¾ÑÑ„Ñ„Ð¸Ñ†Ð¸ÐµÐ½Ñ‚ Ð¾ÑÑ‚Ð°Ñ‚Ð¾Ñ‡Ð½Ð¾Ð¹ Ð¸Ð½Ð´ÑƒÐºÑ†Ð¸Ð¸ Ð¿Ñ€Ð¸ Ñ€Ð°Ð·Ð¼Ð°Ð³Ð½Ð¸Ñ‡Ð¸Ð²Ð°Ð½Ð¸Ð¸ Ð¼Ð°Ð³Ð½Ð¸Ñ‚Ð¾Ð²</t>
  </si>
  <si>
    <t>https://www.youtube.com/watch?v=fG3hdOTB2-Q</t>
  </si>
  <si>
    <t>https://i.ytimg.com/vi/WLlZYTVQaHw/hqdefault.jpg?sqp=-oaymwEZCPYBEIoBSFXyq4qpAwsIARUAAIhCGAFwAQ==&amp;rs=AOn4CLDI1g1YWO9s-9PQwxPS1XuaLxGLZQ</t>
  </si>
  <si>
    <t>fG3hdOTB2-Q</t>
  </si>
  <si>
    <t>ÐŸÐ¾ÑÑ‚Ñ€Ð¾ÐµÐ½Ð¸Ðµ Ð±Ð»Ð¾Ñ‡Ð½Ð¾Ð¹ ÑÐµÑ‚ÐºÐ¸ Ð´Ð»Ñ Ð°Ñ€ÐºÐ¸ Ð² ICEM CFD</t>
  </si>
  <si>
    <t>https://www.youtube.com/watch?v=uMGMtQj6o-I</t>
  </si>
  <si>
    <t>https://i.ytimg.com/vi/fG3hdOTB2-Q/hqdefault.jpg?sqp=-oaymwEZCPYBEIoBSFXyq4qpAwsIARUAAIhCGAFwAQ==&amp;rs=AOn4CLAyl0_3OvMHY_fto0btc-No1iF0TA</t>
  </si>
  <si>
    <t>uMGMtQj6o-I</t>
  </si>
  <si>
    <t>ÐœÐ¾Ð´ÐµÐ»Ð¸Ñ€Ð¾Ð²Ð°Ð½Ð¸Ðµ Ñ€Ð°ÑÐ¿Ð°Ð´Ð° ÑÑ‚Ñ€ÑƒÐ¸ Ñ Ð¸ÑÐ¿Ð¾Ð»ÑŒÐ·Ð¾Ð²Ð°Ð½Ð¸ÐµÐ¼ Ð¼Ð¾Ð´ÐµÐ»Ð¸ VOF-DPM</t>
  </si>
  <si>
    <t>https://www.youtube.com/watch?v=oqfcArYXpKE</t>
  </si>
  <si>
    <t>https://i.ytimg.com/vi/V7EnzBLOb9Y/hqdefault.jpg?sqp=-oaymwEZCPYBEIoBSFXyq4qpAwsIARUAAIhCGAFwAQ==&amp;rs=AOn4CLDTrR4h9aBwB2BsfOFmjzr0ZYV-dA</t>
  </si>
  <si>
    <t>oqfcArYXpKE</t>
  </si>
  <si>
    <t>ANSYS 19. Fluent dynamic mesh erosion</t>
  </si>
  <si>
    <t>https://www.youtube.com/watch?v=0ho25qAAsWk</t>
  </si>
  <si>
    <t>https://i.ytimg.com/vi/oqfcArYXpKE/hqdefault.jpg?sqp=-oaymwEZCPYBEIoBSFXyq4qpAwsIARUAAIhCGAFwAQ==&amp;rs=AOn4CLD38hGW7b-1Xz3FHXOgs0Hh4efd2g</t>
  </si>
  <si>
    <t>0ho25qAAsWk</t>
  </si>
  <si>
    <t>Ð¢ÐµÐ¼Ð¿ÐµÑ€Ð°Ñ‚ÑƒÑ€Ð½Ð¾-Ð·Ð°Ð²Ð¸ÑÐ¸Ð¼Ñ‹Ðµ ÑÐ²Ð¾Ð¹ÑÑ‚Ð²Ð° Ð¿Ð¾ÑÑ‚Ð¾ÑÐ½Ð½Ñ‹Ñ… Ð¼Ð°Ð³Ð½Ð¸Ñ‚Ð¾Ð²</t>
  </si>
  <si>
    <t>https://www.youtube.com/watch?v=8Rm0gVu5RUI</t>
  </si>
  <si>
    <t>https://i.ytimg.com/vi/0ho25qAAsWk/hqdefault.jpg?sqp=-oaymwEZCPYBEIoBSFXyq4qpAwsIARUAAIhCGAFwAQ==&amp;rs=AOn4CLBs9EVOhL-PTEOK-3ZjVZTxnN1ncA</t>
  </si>
  <si>
    <t>8Rm0gVu5RUI</t>
  </si>
  <si>
    <t>Ð¦Ð¸Ñ„Ñ€Ð¾Ð²Ð¾Ð¹ Ð´Ð²Ð¾Ð¹Ð½Ð¸Ðº. ANSYS Digital Twin</t>
  </si>
  <si>
    <t>https://www.youtube.com/watch?v=7Q4pCUmEqQ0</t>
  </si>
  <si>
    <t>https://i.ytimg.com/vi/8Rm0gVu5RUI/hqdefault.jpg?sqp=-oaymwEZCPYBEIoBSFXyq4qpAwsIARUAAIhCGAFwAQ==&amp;rs=AOn4CLAMVXRjMBsoOu5xLoGO8PUuIsHcig</t>
  </si>
  <si>
    <t>ÃÂ¦ÃÂ¸Ã‘â€žÃ‘â‚¬ÃÂ¾ÃÂ²ÃÂ¾ÃÂ¹ ÃÂ´ÃÂ²ÃÂ¾ÃÂ¹ÃÂ½ÃÂ¸ÃÂº https://cae-expert.ru/discipline/cifrovoy-dvoynik http://www.cae-expert.ru - Ãâ€¢ÃÂ´ÃÂ¸ÃÂ½Ã‘â€¹ÃÂ¹ Ã‘â€ ÃÂµÃÂ½Ã‘â€šÃ‘â‚¬ ÃÂ¿ÃÂ¾ÃÂ´ÃÂ´ÃÂµÃ‘â‚¬ÃÂ¶ÃÂºÃÂ¸ ÃÂ¿Ã‘â‚¬ÃÂ¾ÃÂ´Ã‘Æ’ÃÂºÃ‘â€šÃÂ¾ÃÂ² ANSYS ÃÂ² ÃÂ ÃÂ¾Ã‘ÂÃ‘ÂÃÂ¸ÃÂ¸ ÃÂ¸ Ã‘ÂÃ‘â€šÃ‘â‚¬ÃÂ°ÃÂ½ÃÂ°Ã‘â€¦ ÃÂ¡ÃÂÃâ€œ h...</t>
  </si>
  <si>
    <t>ANSYS, ÃÂÃÂÃÂ¡ÃËœÃÂ¡, Ãâ€ÃÂµÃÂ»ÃÂºÃÂ°ÃÂ¼-ÃÂ£Ã‘â‚¬ÃÂ°ÃÂ», cae-expert.ru, ÃÅ¸Ãâ€ºÃÅ“ ÃÂ£Ã‘â‚¬ÃÂ°ÃÂ», ANSYS Digital Twin, Digital Twin</t>
  </si>
  <si>
    <t>7Q4pCUmEqQ0</t>
  </si>
  <si>
    <t>Ð—Ð°Ð¿Ð¸ÑÑŒ Ð²ÐµÐ±Ð¸Ð½Ð°Ñ€Ð° "ÐÐ¾Ð²Ñ‹Ðµ Ð²Ð¾Ð·Ð¼Ð¾Ð¶Ð½Ð¾ÑÑ‚Ð¸ ANSYS CFD 19.0"</t>
  </si>
  <si>
    <t>https://www.youtube.com/watch?v=qsc_aGxYd18</t>
  </si>
  <si>
    <t>https://i.ytimg.com/vi/7Q4pCUmEqQ0/hqdefault.jpg?sqp=-oaymwEZCPYBEIoBSFXyq4qpAwsIARUAAIhCGAFwAQ==&amp;rs=AOn4CLDXVE-0alSxQz8fY8MzlVIKAv2ZHQ</t>
  </si>
  <si>
    <t>ANSYS, ÃÂÃÂÃÂ¡ÃËœÃÂ¡, Ãâ€ÃÂµÃÂ»ÃÂºÃÂ°ÃÂ¼-ÃÂ£Ã‘â‚¬ÃÂ°ÃÂ», cae-expert.ru, ÃÅ¸Ãâ€ºÃÅ“ ÃÂ£Ã‘â‚¬ÃÂ°ÃÂ», ANSYS CFD 19</t>
  </si>
  <si>
    <t>qsc_aGxYd18</t>
  </si>
  <si>
    <t>Ð—Ð°Ð¿Ð¸cÑŒ Ð²ÐµÐ±Ð¸Ð½Ð°Ñ€Ð° Â«ÐÐ¾Ð²Ñ‹Ðµ Ð²Ð¾Ð·Ð¼Ð¾Ð¶Ð½Ð¾ÑÑ‚Ð¸ ANSYS Mechanical Ð²ÐµÑ€ÑÐ¸Ð¸ 19.0Â»</t>
  </si>
  <si>
    <t>https://www.youtube.com/watch?v=MUMmms9pAFo</t>
  </si>
  <si>
    <t>https://i.ytimg.com/vi/x8Skc1PQz_U/hqdefault.jpg?sqp=-oaymwEZCPYBEIoBSFXyq4qpAwsIARUAAIhCGAFwAQ==&amp;rs=AOn4CLCzIrzIvyT-YTQG3yPgD9TGM5oGMg</t>
  </si>
  <si>
    <t>Ãâ€™ÃÂµÃÂ±ÃÂ¸ÃÂ½ÃÂ°Ã‘â‚¬ ÃÂ¿ÃÂ¾Ã‘ÂÃÂ²Ã‘ÂÃ‘â€°ÃÂµÃÂ½ ÃÂ¾ÃÂ±ÃÂ·ÃÂ¾Ã‘â‚¬Ã‘Æ’ ÃÂ½ÃÂ¾ÃÂ²Ã‘â€¹Ã‘â€¦ ÃÂ²ÃÂ¾ÃÂ·ÃÂ¼ÃÂ¾ÃÂ¶ÃÂ½ÃÂ¾Ã‘ÂÃ‘â€šÃÂµÃÂ¹ ANSYS Mechanical ÃÂ²ÃÂµÃ‘â‚¬Ã‘ÂÃÂ¸ÃÂ¸ 19.0. ÃÂÃÂ° ÃÂ²ÃÂµÃÂ±ÃÂ¸ÃÂ½ÃÂ°Ã‘â‚¬ÃÂµ Ã‘â‚¬ÃÂ°Ã‘ÂÃ‘ÂÃÂ¼ÃÂ¾Ã‘â€šÃ‘â‚¬ÃÂµÃÂ½Ã‘â€¹ Ã‘ÂÃÂ»ÃÂµÃÂ´Ã‘Æ’Ã‘Å½Ã‘â€°ÃÂ¸ÃÂµ Ã‘â€šÃÂµÃÂ¼Ã‘â€¹: - ÃËœÃÂ·ÃÂ¼ÃÂµÃÂ½ÃÂµÃÂ½ÃÂ¸Ã‘Â ÃÂ² ÃÂ»ÃÂ¸Ã‘â€ ÃÂµÃÂ½ÃÂ·ÃÂ¸Ã‘â‚¬ÃÂ¾ÃÂ²ÃÂ°ÃÂ½ÃÂ¸ÃÂ¸. - ÃÂÃÂ¾ÃÂ²Ã‘â€¹ÃÂµ ÃÂ²ÃÂ¾ÃÂ·ÃÂ¼ÃÂ¾ÃÂ¶...</t>
  </si>
  <si>
    <t>MUMmms9pAFo</t>
  </si>
  <si>
    <t>ÐœÐ¾Ð´ÐµÐ»Ð¸Ñ€Ð¾Ð²Ð°Ð½Ð¸Ðµ Ð³Ð¾Ð»Ð¾Ð²ÐºÐ¸ Ð·Ð²ÑƒÐºÐ¾ÑÐ½Ð¸Ð¼Ð°Ñ‚ÐµÐ»Ñ</t>
  </si>
  <si>
    <t>https://www.youtube.com/watch?v=GHdAqD7OnWI</t>
  </si>
  <si>
    <t>https://i.ytimg.com/vi/MUMmms9pAFo/hqdefault.jpg?sqp=-oaymwEZCPYBEIoBSFXyq4qpAwsIARUAAIhCGAFwAQ==&amp;rs=AOn4CLBua7iVAwBZx8rFt8MFvjwqo29HnA</t>
  </si>
  <si>
    <t>Ãâ€™Ã‘â€¹ÃÂ¿ÃÂ¾ÃÂ»ÃÂ½ÃÂµÃÂ½ÃÂ½Ã‘â€¹ÃÂ¹ ÃÂ¿Ã‘â‚¬ÃÂ¾ÃÂµÃÂºÃ‘â€š Ã‚Â«ÃÅ“ÃÂ¾ÃÂ´ÃÂµÃÂ»ÃÂ¸Ã‘â‚¬ÃÂ¾ÃÂ²ÃÂ°ÃÂ½ÃÂ¸ÃÂµ ÃÂ³ÃÂ¾ÃÂ»ÃÂ¾ÃÂ²ÃÂºÃÂ¸ ÃÂ·ÃÂ²Ã‘Æ’ÃÂºÃÂ¾Ã‘ÂÃÂ½ÃÂ¸ÃÂ¼ÃÂ°Ã‘â€šÃÂµÃÂ»Ã‘ÂÃ‚Â» ÃÂ´ÃÂ»Ã‘Â ÃÂºÃÂ¾ÃÂ¼ÃÂ¿ÃÂ°ÃÂ½ÃÂ¸ÃÂ¸ Next Sound ÃÂ² ANSYS Maxwell 3D https://cae-expert.ru/projects/modelirovanie-golovki-zvu...</t>
  </si>
  <si>
    <t>GHdAqD7OnWI</t>
  </si>
  <si>
    <t>Ð—Ð°Ð¿Ð¸ÑÑŒ Ð²ÐµÐ±Ð¸Ð½Ð°Ñ€ Â«ÐÐ¾Ð²Ñ‹Ðµ Ð²Ð¾Ð·Ð¼Ð¾Ð¶Ð½Ð¾ÑÑ‚Ð¸ ANSYS 19.0 Ð´Ð»Ñ ÑÐ»ÐµÐºÑ‚Ñ€Ð¾Ð¼ÐµÑ…Ð°Ð½Ð¸ÐºÐ¸Â»</t>
  </si>
  <si>
    <t>https://www.youtube.com/watch?v=KJLIUZxWCPk</t>
  </si>
  <si>
    <t>https://i.ytimg.com/vi/GHdAqD7OnWI/hqdefault.jpg?sqp=-oaymwEZCPYBEIoBSFXyq4qpAwsIARUAAIhCGAFwAQ==&amp;rs=AOn4CLA2NlPPw0WaN4DbSbTiL0KdaaAWyg</t>
  </si>
  <si>
    <t>Ãâ€™ÃÂµÃÂ±ÃÂ¸ÃÂ½ÃÂ°Ã‘â‚¬ ÃÂ¿ÃÂ¾Ã‘ÂÃÂ²Ã‘ÂÃ‘â€°ÃÂµÃÂ½ ÃÂ¾ÃÂ±ÃÂ·ÃÂ¾Ã‘â‚¬Ã‘Æ’ ÃÂ½ÃÂ¾ÃÂ²Ã‘â€¹Ã‘â€¦ ÃÂ¸ Ã‘â‚¬ÃÂ°Ã‘ÂÃ‘Ë†ÃÂ¸Ã‘â‚¬ÃÂµÃÂ½ÃÂ½Ã‘â€¹Ã‘â€¦ Ã‘â€žÃ‘Æ’ÃÂ½ÃÂºÃ‘â€ ÃÂ¸ÃÂ¹ ÃÂ´ÃÂ»Ã‘Â ÃÂ¼ÃÂ¾ÃÂ´ÃÂµÃÂ»ÃÂ¸Ã‘â‚¬ÃÂ¾ÃÂ²ÃÂ°ÃÂ½ÃÂ¸Ã‘Â Ã‘ÂÃÂ»ÃÂµÃÂºÃ‘â€šÃ‘â‚¬ÃÂ¾ÃÂ¼ÃÂ°ÃÂ³ÃÂ½ÃÂ¸Ã‘â€šÃÂ½ÃÂ¾ÃÂ³ÃÂ¾ ÃÂ¿ÃÂ¾ÃÂ»Ã‘Â ÃÂ² ANSYS 19.0. ÃÂÃÂ° ÃÂ²ÃÂµÃÂ±ÃÂ¸ÃÂ½ÃÂ°Ã‘â‚¬ÃÂµ Ã‘â‚¬ÃÂ°Ã‘ÂÃ‘ÂÃÂ¼ÃÂ¾Ã‘â€šÃ‘â‚¬ÃÂµÃÂ½Ã‘â€¹ Ã‘ÂÃÂ»ÃÂµÃÂ´Ã‘Æ’Ã‘Å½Ã‘â€°ÃÂ¸ÃÂµ Ã‘â€šÃÂµÃÂ¼Ã‘â€¹: ÃËœÃÂ·ÃÂ¼ÃÂµÃÂ½ÃÂµÃÂ½ÃÂ¸Ã‘Â ...</t>
  </si>
  <si>
    <t>KJLIUZxWCPk</t>
  </si>
  <si>
    <t>ANSYS. ÐœÐ¾Ð´ÐµÐ»Ð¸Ñ€Ð¾Ð²Ð°Ð½Ð¸Ðµ ÐºÐ°Ð¼ÐµÑ€Ñ‹ ÑÐ³Ð¾Ñ€Ð°Ð½Ð¸Ñ Ð”Ð’Ð¡</t>
  </si>
  <si>
    <t>https://www.youtube.com/watch?v=7ILL_BnMHdY</t>
  </si>
  <si>
    <t>https://i.ytimg.com/vi/KJLIUZxWCPk/hqdefault.jpg?sqp=-oaymwEZCPYBEIoBSFXyq4qpAwsIARUAAIhCGAFwAQ==&amp;rs=AOn4CLDMUp3DPF_--4Z5TBCvGmw5_E3kWg</t>
  </si>
  <si>
    <t>ÃÂÃÂ¾ÃÂ²Ã‘â€¹ÃÂ¹ ÃÂ¿ÃÂ¾Ã‘ÂÃ‘â€š-ÃÂ¿Ã‘â‚¬ÃÂ¾Ã‘â€ ÃÂµÃ‘ÂÃ‘ÂÃÂ¾Ã‘â‚¬ ANSYS EnSight - https://cae-club.ru/publications/novyy-post-processor-ansys-ensight http://www.cae-expert.ru - Ãâ€¢ÃÂ´ÃÂ¸ÃÂ½Ã‘â€¹ÃÂ¹ Ã‘â€ ÃÂµÃÂ½Ã‘â€šÃ‘â‚¬ ÃÂ¿ÃÂ¾ÃÂ´ÃÂ´ÃÂµÃ‘â‚¬ÃÂ¶ÃÂºÃÂ¸ ÃÂ¿Ã‘â‚¬...</t>
  </si>
  <si>
    <t>7ILL_BnMHdY</t>
  </si>
  <si>
    <t>ÐÐ²Ñ‚Ð¾Ð¼Ð°Ñ‚Ð¸Ð·Ð°Ñ†Ð¸Ñ Ð¿Ð¾ÑÑ‚-Ð¾Ð±Ñ€Ð°Ð±Ð¾Ñ‚ÐºÐ¸ Ð°Ð²Ñ‚Ð¾Ð¼Ð¾Ð±Ð¸Ð»Ñ Ð² ANSYS EnSight</t>
  </si>
  <si>
    <t>https://www.youtube.com/watch?v=wVMWUHhhex0</t>
  </si>
  <si>
    <t>https://i.ytimg.com/vi/7ILL_BnMHdY/hqdefault.jpg?sqp=-oaymwEZCPYBEIoBSFXyq4qpAwsIARUAAIhCGAFwAQ==&amp;rs=AOn4CLBJcUfpba9w29YDuiywjR9h4UdN3g</t>
  </si>
  <si>
    <t>wVMWUHhhex0</t>
  </si>
  <si>
    <t>ANSYS FENSAP-ICE ÐÐ½Ð°Ð»Ð¸Ð· Ð¿Ñ€Ð¾Ñ‚Ð¸Ð²Ð¾Ð¾Ð±Ð»ÐµÐ´ÐµÐ½Ð¸Ñ‚ÐµÐ»ÑŒÐ½Ñ‹Ñ… ÑÐ¸ÑÑ‚ÐµÐ¼</t>
  </si>
  <si>
    <t>https://www.youtube.com/watch?v=iG_tQt0vQ6M</t>
  </si>
  <si>
    <t>https://i.ytimg.com/vi/wVMWUHhhex0/hqdefault.jpg?sqp=-oaymwEZCPYBEIoBSFXyq4qpAwsIARUAAIhCGAFwAQ==&amp;rs=AOn4CLAnOcc6qrp5WL5EnE_iSaL4-269xw</t>
  </si>
  <si>
    <t>ANSYS FENSAP-ICE ÃÅ“ÃÂ¾ÃÂ´ÃÂµÃÂ»ÃÂ¸Ã‘â‚¬ÃÂ¾ÃÂ²ÃÂ°ÃÂ½ÃÂ¸ÃÂµ ÃÂ¿Ã‘â‚¬ÃÂ¾Ã‘â€ ÃÂµÃ‘ÂÃ‘ÂÃÂ° ÃÂ¾ÃÂ±ÃÂ»ÃÂµÃÂ´ÃÂµÃÂ½ÃÂµÃÂ½ÃÂ¸Ã‘Â https://cae-expert.ru/product/ansys-fensap-ice http://www.cae-expert.ru - Ãâ€¢ÃÂ´ÃÂ¸ÃÂ½Ã‘â€¹ÃÂ¹ Ã‘â€ ÃÂµÃÂ½Ã‘â€šÃ‘â‚¬ ÃÂ¿ÃÂ¾ÃÂ´ÃÂ´ÃÂµÃ‘â‚¬ÃÂ¶ÃÂºÃÂ¸ ÃÂ¿Ã‘â‚¬ÃÂ¾ÃÂ´Ã‘Æ’ÃÂºÃ‘â€šÃÂ¾...</t>
  </si>
  <si>
    <t>iG_tQt0vQ6M</t>
  </si>
  <si>
    <t>ÐÐ²Ñ‚Ð¾Ð¼Ð°Ñ‚Ð¸Ð·Ð°Ñ†Ð¸Ñ Ð¾Ð¿Ñ€ÐµÐ´ÐµÐ»ÐµÐ½Ð¸Ñ Ð¿ÑƒÐ»ÑŒÑÐ°Ñ†Ð¸Ð¹ Ð·ÑƒÐ±Ñ†Ð¾Ð²Ð¾Ð³Ð¾ Ð¼Ð¾Ð¼ÐµÐ½Ñ‚Ð°</t>
  </si>
  <si>
    <t>https://www.youtube.com/watch?v=-jgErZC0yVI</t>
  </si>
  <si>
    <t>https://i.ytimg.com/vi/iG_tQt0vQ6M/hqdefault.jpg?sqp=-oaymwEZCPYBEIoBSFXyq4qpAwsIARUAAIhCGAFwAQ==&amp;rs=AOn4CLCct0Z_-o4NTxRH1Yde4grCo1lAtg</t>
  </si>
  <si>
    <t>ÐÐ²Ñ‚Ð¾Ð¼Ð°Ñ‚Ð¸Ð·Ð°Ñ†Ð¸Ñ Ñ€Ð°Ð·Ñ€Ð°Ð±Ð¾Ñ‚ÐºÐ¸ Ð¿Ð»Ð°Ð½Ð°Ñ€Ð½Ñ‹Ñ… Ñ‚Ñ€Ð°Ð½ÑÑ„Ð¾Ñ€Ð¼Ð°Ñ‚Ð¾Ñ€Ð¾Ð². Electronic Transformer Kit (ETK)</t>
  </si>
  <si>
    <t>https://www.youtube.com/watch?v=wgfHode1Tnc</t>
  </si>
  <si>
    <t>https://i.ytimg.com/vi/-jgErZC0yVI/hqdefault.jpg?sqp=-oaymwEZCPYBEIoBSFXyq4qpAwsIARUAAIhCGAFwAQ==&amp;rs=AOn4CLB27DQJVJyBCVRroPoyGjXZBeXD3A</t>
  </si>
  <si>
    <t>wgfHode1Tnc</t>
  </si>
  <si>
    <t>Ð’ÐµÐ±Ð¸Ð½Ð°Ñ€ Â«Ð¢Ð¾Ð¿Ð¾Ð»Ð¾Ð³Ð¸Ñ‡ÐµÑÐºÐ°Ñ Ð¾Ð¿Ñ‚Ð¸Ð¼Ð¸Ð·Ð°Ñ†Ð¸Ñ Ð² ANSYS Adjoint SolverÂ»</t>
  </si>
  <si>
    <t>https://www.youtube.com/watch?v=1d0aeVvgbUY</t>
  </si>
  <si>
    <t>https://i.ytimg.com/vi/wgfHode1Tnc/hqdefault.jpg?sqp=-oaymwEZCPYBEIoBSFXyq4qpAwsIARUAAIhCGAFwAQ==&amp;rs=AOn4CLCUmTKPfgx-T2vUi-Qou_4VL2gmdw</t>
  </si>
  <si>
    <t>1d0aeVvgbUY</t>
  </si>
  <si>
    <t>Ð˜Ð½ÑÑ‚Ñ€ÑƒÐ¼ÐµÐ½Ñ‚Ñ‹ Ð¾Ð±Ñ€Ð°Ð±Ð¾Ñ‚ÐºÐ¸ Ñ€ÐµÐ·ÑƒÐ»ÑŒÑ‚Ð°Ñ‚Ð¾Ð² ANSYS Workbench Mechanical, Ð¾ ÐºÐ¾Ñ‚Ð¾Ñ€Ñ‹Ñ… Ð²Ñ‹ Ð¼Ð¾Ð³Ð»Ð¸ Ð½Ðµ Ð·Ð½Ð°Ñ‚ÑŒ</t>
  </si>
  <si>
    <t>https://www.youtube.com/watch?v=Bbz_7cQU__U</t>
  </si>
  <si>
    <t>https://i.ytimg.com/vi/1d0aeVvgbUY/hqdefault.jpg?sqp=-oaymwEZCPYBEIoBSFXyq4qpAwsIARUAAIhCGAFwAQ==&amp;rs=AOn4CLA5O7r-ldyd25UQM0VJQ7VvMiz8_A</t>
  </si>
  <si>
    <t>Bbz_7cQU__U</t>
  </si>
  <si>
    <t>ÐžÐ¿Ñ‚Ð¸Ð¼Ð¸Ð·Ð°Ñ†Ð¸Ñ Ñ„Ð¾Ñ€Ð¼Ñ‹ Ð²Ð¾Ð·Ð´ÑƒÑˆÐ½Ð¾Ð³Ð¾ ÐºÐ°Ð½Ð°Ð»Ð° Ñ Ð¸ÑÐ¿Ð¾Ð»ÑŒÐ·Ð¾Ð²Ð°Ð½Ð¸ÐµÐ¼ ANSYS Fluent Adjoint Solver - Ð§Ð°ÑÑ‚ÑŒ 2</t>
  </si>
  <si>
    <t>https://www.youtube.com/watch?v=Q9desZSTXSg</t>
  </si>
  <si>
    <t>https://i.ytimg.com/vi/Bbz_7cQU__U/hqdefault.jpg?sqp=-oaymwEZCPYBEIoBSFXyq4qpAwsIARUAAIhCGAFwAQ==&amp;rs=AOn4CLCYf2qaZRZOMn8JX9aiSXdMaY4e7A</t>
  </si>
  <si>
    <t>Q9desZSTXSg</t>
  </si>
  <si>
    <t>ÐžÐ¿Ñ‚Ð¸Ð¼Ð¸Ð·Ð°Ñ†Ð¸Ñ Ñ„Ð¾Ñ€Ð¼Ñ‹ Ð²Ð¾Ð·Ð´ÑƒÑˆÐ½Ð¾Ð³Ð¾ ÐºÐ°Ð½Ð°Ð»Ð° Ñ Ð¸ÑÐ¿Ð¾Ð»ÑŒÐ·Ð¾Ð²Ð°Ð½Ð¸ÐµÐ¼ ANSYS Fluent Adjoint Solver - Ð§Ð°ÑÑ‚ÑŒ 1</t>
  </si>
  <si>
    <t>https://www.youtube.com/watch?v=q9aZ36MKk4w</t>
  </si>
  <si>
    <t>https://i.ytimg.com/vi/Q9desZSTXSg/hqdefault.jpg?sqp=-oaymwEZCPYBEIoBSFXyq4qpAwsIARUAAIhCGAFwAQ==&amp;rs=AOn4CLA7i20FolHFtigAzfVeR4H7rwj3xQ</t>
  </si>
  <si>
    <t>http://www.cae-expert.ru - Ãâ€¢ÃÂ´ÃÂ¸ÃÂ½Ã‘â€¹ÃÂ¹ Ã‘â€ ÃÂµÃÂ½Ã‘â€šÃ‘â‚¬ ÃÂ¿ÃÂ¾ÃÂ´ÃÂ´ÃÂµÃ‘â‚¬ÃÂ¶ÃÂºÃÂ¸ ÃÂ¿Ã‘â‚¬ÃÂ¾ÃÂ´Ã‘Æ’ÃÂºÃ‘â€šÃÂ¾ÃÂ² ANSYS ÃÂ² ÃÂ ÃÂ¾Ã‘ÂÃ‘ÂÃÂ¸ÃÂ¸ ÃÂ¸ Ã‘ÂÃ‘â€šÃ‘â‚¬ÃÂ°ÃÂ½ÃÂ°Ã‘â€¦ ÃÂ¡ÃÂÃâ€œ http://www.cae-club.ru - ÃÂ¡ÃÂ¾ÃÂ¾ÃÂ±Ã‘â€°ÃÂµÃ‘ÂÃ‘â€šÃÂ²ÃÂ¾ ÃÂ¿ÃÂ¾ÃÂ»Ã‘Å’ÃÂ·ÃÂ¾ÃÂ²ÃÂ°Ã‘â€šÃÂµÃÂ»ÃÂµÃÂ¹ ANSYS http://www.c...</t>
  </si>
  <si>
    <t>q9aZ36MKk4w</t>
  </si>
  <si>
    <t>Large Cylinder with inside Smaller Cylinder and inner wall</t>
  </si>
  <si>
    <t>https://www.youtube.com/watch?v=BDpz2HnEmAA</t>
  </si>
  <si>
    <t>https://i.ytimg.com/vi/q9aZ36MKk4w/hqdefault.jpg?sqp=-oaymwEZCPYBEIoBSFXyq4qpAwsIARUAAIhCGAFwAQ==&amp;rs=AOn4CLCHMlZRyRa67t59cifQW9jMfxe6Gw</t>
  </si>
  <si>
    <t>BDpz2HnEmAA</t>
  </si>
  <si>
    <t>Ð˜ÑÐ¿Ð¾Ð»ÑŒÐ·Ð¾Ð²Ð°Ð½Ð¸Ðµ Ð¼Ð¾Ð´ÑƒÐ»ÐµÐ¸ ANSYS EM Ð´Ð»Ñ Ð¼Ð¾Ð´ÐµÐ»Ð¸Ñ€Ð¾Ð²Ð°Ð½Ð¸Ñ ÑÐ»ÐµÐºÑ‚Ñ€Ð¾Ð¼Ð°Ð³Ð½Ð¸Ñ‚Ð¾Ð²</t>
  </si>
  <si>
    <t>https://www.youtube.com/watch?v=vr8WAf42CxI</t>
  </si>
  <si>
    <t>https://i.ytimg.com/vi/BDpz2HnEmAA/hqdefault.jpg?sqp=-oaymwEZCPYBEIoBSFXyq4qpAwsIARUAAIhCGAFwAQ==&amp;rs=AOn4CLCma4rzeLybePh2zNOD4ZqT1X6czw</t>
  </si>
  <si>
    <t>ÃÂÃÂ° ÃÂ²ÃÂµÃÂ±ÃÂ¸ÃÂ½ÃÂ°Ã‘â‚¬ÃÂµ ÃÂ±Ã‘Æ’ÃÂ´Ã‘Æ’Ã‘â€š ÃÂ¾Ã‘ÂÃÂ²ÃÂµÃ‘â€°ÃÂµÃÂ½Ã‘â€¹ ÃÂ²ÃÂ¾ÃÂ¿Ã‘â‚¬ÃÂ¾Ã‘ÂÃ‘â€¹: * ÃËœÃÂ½Ã‘ÂÃ‘â€šÃ‘â‚¬Ã‘Æ’ÃÂ¼ÃÂµÃÂ½Ã‘â€šÃ‘â€¹ ÃÂ¸ ÃÂ¼ÃÂµÃ‘â€šÃÂ¾ÃÂ´ÃÂ¾ÃÂ»ÃÂ¾ÃÂ³ÃÂ¸Ã‘Â ÃÂ¼ÃÂ¾ÃÂ´ÃÂµÃÂ»ÃÂ¸Ã‘â‚¬ÃÂ¾ÃÂ²ÃÂ°ÃÂ½ÃÂ¸Ã‘Â Ã‘ÂÃÂ»ÃÂµÃÂºÃ‘â€šÃ‘â‚¬ÃÂ¾ÃÂ¼ÃÂ°ÃÂ³ÃÂ½ÃÂ¸Ã‘â€šÃÂ¾ÃÂ². * ÃÅ“ÃÂ°ÃÂ³ÃÂ½ÃÂ¸Ã‘â€šÃÂ½ÃÂ°Ã‘Â ÃÂ´ÃÂ¸Ã‘â€žÃ‘â€žÃ‘Æ’ÃÂ·ÃÂ¸Ã‘Â * ÃÅ¸ÃÂ°Ã‘â‚¬ÃÂ°ÃÂ¼ÃÂµÃ‘â€šÃ‘â‚¬ÃÂ¸Ã‘â€¡ÃÂµÃ‘ÂÃÂºÃÂ¸ÃÂµ Ã‘â‚¬ÃÂ°Ã‘ÂÃ‘â€¡Ã‘â€˜Ã‘â€šÃ‘â€¹ ÃÂ¸ ÃÂ¾ÃÂ¿Ã‘â€šÃÂ¸ÃÂ¼ÃÂ¸ÃÂ·ÃÂ°Ã‘â€ ÃÂ¸Ã‘Â *...</t>
  </si>
  <si>
    <t>ANSYS, ÃÂÃÂÃÂ¡ÃËœÃÂ¡, Ãâ€ÃÂµÃÂ»ÃÂºÃÂ°ÃÂ¼-ÃÂ£Ã‘â‚¬ÃÂ°ÃÂ», cae-expert.ru, ÃÅ¸Ãâ€ºÃÅ“ ÃÂ£Ã‘â‚¬ÃÂ°ÃÂ», ANSYS EM</t>
  </si>
  <si>
    <t>vr8WAf42CxI</t>
  </si>
  <si>
    <t>ÐœÐ¾Ð´ÐµÐ»Ð¸Ñ€Ð¾Ð²Ð°Ð½Ð¸Ðµ Ð¿Ñ€Ð¾Ð±Ð¸Ð²Ð°Ð½Ð¸Ñ Ð² ALE Ð¿Ð¾ÑÑ‚Ð°Ð½Ð¾Ð²ÐºÐµ Ñ Ð¿Ð¾Ð¼Ð¾Ñ‰ÑŒÑŽ LS-DYNA Ð¸ ANSYS Workbench</t>
  </si>
  <si>
    <t>https://www.youtube.com/watch?v=ue__mSDX4Hc</t>
  </si>
  <si>
    <t>https://i.ytimg.com/vi/_4DvEn2QOsI/hqdefault.jpg?sqp=-oaymwEZCPYBEIoBSFXyq4qpAwsIARUAAIhCGAFwAQ==&amp;rs=AOn4CLCiGTyP6I_iqazg1iGyw1klvMGJaQ</t>
  </si>
  <si>
    <t>ue__mSDX4Hc</t>
  </si>
  <si>
    <t>ÐŸÑ€Ð¸Ð¼ÐµÐ½ÐµÐ½Ð¸Ðµ Ð¼ÐµÑ‚Ð¾Ð´Ð° Ð¿ÐµÑ€ÐµÐºÑ€Ñ‹Ð²Ð°ÑŽÑ‰Ð¸Ñ…ÑÑ ÑÐµÑ‚Ð¾Ðº Overset Mesh Ð² ANSYS Fluent</t>
  </si>
  <si>
    <t>https://www.youtube.com/watch?v=nafJmD-7n_A</t>
  </si>
  <si>
    <t>https://i.ytimg.com/vi/ue__mSDX4Hc/hqdefault.jpg?sqp=-oaymwEZCPYBEIoBSFXyq4qpAwsIARUAAIhCGAFwAQ==&amp;rs=AOn4CLDHz5FFKwPXDsdmbWYXTj19YyOy5Q</t>
  </si>
  <si>
    <t>ÃÂÃÂ° ÃÂ²ÃÂµÃÂ±ÃÂ¸ÃÂ½ÃÂ°Ã‘â‚¬ÃÂµ ÃÂ±Ã‘Æ’ÃÂ´ÃÂµÃ‘â€š Ã‘â‚¬ÃÂ°Ã‘ÂÃ‘ÂÃÂ¼ÃÂ¾Ã‘â€šÃ‘â‚¬ÃÂµÃÂ½ ÃÂ½ÃÂ¾ÃÂ²Ã‘â€¹ÃÂ¹ ÃÂ¼ÃÂµÃ‘â€šÃÂ¾ÃÂ´ ÃÂ¿ÃÂµÃ‘â‚¬ÃÂµÃÂºÃ‘â‚¬Ã‘â€¹ÃÂ²ÃÂ°Ã‘Å½Ã‘â€°ÃÂ¸Ã‘â€¦Ã‘ÂÃ‘Â Ã‘ÂÃÂµÃ‘â€šÃÂ¾ÃÂº, ÃÂºÃÂ¾Ã‘â€šÃÂ¾Ã‘â‚¬Ã‘â€¹ÃÂ¹ Ã‘â‚¬ÃÂµÃÂ°ÃÂ»ÃÂ¸ÃÂ·ÃÂ¾ÃÂ²ÃÂ°ÃÂ½ ÃÂ² ANSYS Fluent Ãâ€”ÃÂ°ÃÂ´ÃÂ°Ã‘â€šÃ‘Å’ ÃÂ²ÃÂ¾ÃÂ¿Ã‘â‚¬ÃÂ¾Ã‘ÂÃ‘â€¹ ÃÂ¼ÃÂ¾ÃÂ¶ÃÂ½ÃÂ¾ ÃÂ½ÃÂ° http://www.cae-club.ru http://www.c...</t>
  </si>
  <si>
    <t>ANSYS, ÃÂÃÂÃÂ¡ÃËœÃÂ¡, Ãâ€ÃÂµÃÂ»ÃÂºÃÂ°ÃÂ¼-ÃÂ£Ã‘â‚¬ÃÂ°ÃÂ», cae-expert.ru, ÃÅ¸Ãâ€ºÃÅ“ ÃÂ£Ã‘â‚¬ÃÂ°ÃÂ», ANSYS Fluent, Fluent, Overset Mesh</t>
  </si>
  <si>
    <t>nafJmD-7n_A</t>
  </si>
  <si>
    <t>ÐÐ²Ñ‚Ð¾Ð¼Ð°Ñ‚Ð¸Ð·Ð°Ñ†Ð¸Ñ Ñ€ÐµÑˆÐµÐ½Ð¸Ñ Ð·Ð°Ð´Ð°Ñ‡ Ð¸Ð½Ð´ÑƒÐºÑ†Ð¸Ð¾Ð½Ð½Ð¾Ð³Ð¾ Ð½Ð°Ð³Ñ€ÐµÐ²Ð°</t>
  </si>
  <si>
    <t>https://www.youtube.com/watch?v=FDAV3GIIs1A</t>
  </si>
  <si>
    <t>https://i.ytimg.com/vi/nafJmD-7n_A/hqdefault.jpg?sqp=-oaymwEZCPYBEIoBSFXyq4qpAwsIARUAAIhCGAFwAQ==&amp;rs=AOn4CLCUy38Y62fAUqYDt_QV2IksvMu2Aw</t>
  </si>
  <si>
    <t>FDAV3GIIs1A</t>
  </si>
  <si>
    <t>Ð—Ð°Ð¿Ð¸ÑÑŒ Ð²ÐµÐ±Ð¸Ð½Ð°Ñ€Ð° "ÐžÐ±Ð·Ð¾Ñ€ Ñ€ÐµÑˆÐµÐ½Ð¸Ð¸ Ð·Ð°Ð´Ð°Ñ‡ Ð½ÐµÑÐ²Ð½Ð¾Ð¹ Ð´Ð¸Ð½Ð°Ð¼Ð¸ÐºÐ¸ Ð² ANSYS Mechanical"</t>
  </si>
  <si>
    <t>https://www.youtube.com/watch?v=QXnfMHvEQfs</t>
  </si>
  <si>
    <t>https://i.ytimg.com/vi/FDAV3GIIs1A/hqdefault.jpg?sqp=-oaymwEZCPYBEIoBSFXyq4qpAwsIARUAAIhCGAFwAQ==&amp;rs=AOn4CLDhBG-bZPqVPx6WXcaJxCbidDOrIA</t>
  </si>
  <si>
    <t>Ãâ€™ ÃÂ¾ÃÂ±ÃÂ·ÃÂ¾Ã‘â‚¬ÃÂ½ÃÂ¾ÃÂ¼ ÃÂ²ÃÂµÃÂ±ÃÂ¸ÃÂ½ÃÂ°Ã‘â‚¬ÃÂµ ÃÂ¿ÃÂ¾ Ã‘â‚¬ÃÂµÃ‘Ë†ÃÂµÃÂ½ÃÂ¸Ã‘ÂÃÂ¼ ÃÂ·ÃÂ°ÃÂ´ÃÂ°Ã‘â€¡ ÃÂ½ÃÂµÃ‘ÂÃÂ²ÃÂ½ÃÂ¾ÃÂ¹ ÃÂ´ÃÂ¸ÃÂ½ÃÂ°ÃÂ¼ÃÂ¸ÃÂºÃÂ¸ ÃÂ² ANSYS Workbench Mechanical ÃÂ±Ã‘Æ’ÃÂ´Ã‘Æ’Ã‘â€š ÃÂ·ÃÂ°Ã‘â€šÃ‘â‚¬ÃÂ¾ÃÂ½Ã‘Æ’Ã‘â€šÃ‘â€¹ Ã‘ÂÃÂ»ÃÂµÃÂ´Ã‘Æ’Ã‘Å½Ã‘â€°ÃÂ¸ÃÂµ Ã‘â€šÃÂµÃÂ¼Ã‘â€¹: ÃÂ§Ã‘â€šÃÂ¾ Ã‘â€šÃÂ°ÃÂºÃÂ¾ÃÂµ ÃÂ½ÃÂµÃ‘ÂÃÂ²ÃÂ½ÃÂ°Ã‘Â ÃÂ´ÃÂ¸ÃÂ½ÃÂ°ÃÂ¼ÃÂ¸ÃÂºÃÂ°? ÃÅ“ÃÂ¾ÃÂ´ÃÂ°ÃÂ»Ã‘Å’ÃÂ½Ã‘â€¹ÃÂ¹ ÃÂ°ÃÂ½ÃÂ°...</t>
  </si>
  <si>
    <t>ANSYS, ÃÂÃÂÃÂ¡ÃËœÃÂ¡, Ãâ€ÃÂµÃÂ»ÃÂºÃÂ°ÃÂ¼-ÃÂ£Ã‘â‚¬ÃÂ°ÃÂ», cae-expert.ru, ÃÅ¸Ãâ€ºÃÅ“ ÃÂ£Ã‘â‚¬ÃÂ°ÃÂ», Mechanical, ÃÂ½ÃÂµÃ‘ÂÃÂ²ÃÂ°Ã‘Â ÃÂ´ÃÂ¸ÃÂ½ÃÂ°ÃÂ¼ÃÂ¸ÃÂºÃÂ°</t>
  </si>
  <si>
    <t>QXnfMHvEQfs</t>
  </si>
  <si>
    <t>Ð—Ð°Ð¿Ð¸ÑÑŒ Ð²ÐµÐ±Ð¸Ð½Ð°Ñ€Ð° "Ð˜Ð½ÑÑ‚Ñ€ÑƒÐ¼ÐµÐ½Ñ‚Ñ‹ ANSYS Workbench, Ð¾ ÐºÐ¾Ñ‚Ð¾Ñ€Ñ‹Ñ… Ð²Ñ‹ Ð¼Ð¾Ð³Ð»Ð¸ Ð½Ðµ Ð·Ð½Ð°Ñ‚ÑŒ"</t>
  </si>
  <si>
    <t>https://www.youtube.com/watch?v=eX2FmxNO6GU</t>
  </si>
  <si>
    <t>https://i.ytimg.com/vi/QXnfMHvEQfs/hqdefault.jpg?sqp=-oaymwEZCPYBEIoBSFXyq4qpAwsIARUAAIhCGAFwAQ==&amp;rs=AOn4CLCBRDxHFsWcffAuw97VWqk1w-mhKw</t>
  </si>
  <si>
    <t>cae-club.ru, ANSYS, workbench</t>
  </si>
  <si>
    <t>eX2FmxNO6GU</t>
  </si>
  <si>
    <t>Ð­ÐºÐ²Ð¸Ð²Ð°Ð»ÐµÐ½Ñ‚Ð½Ñ‹Ðµ Ð¼Ð¾Ð´ÐµÐ»Ð¸ Ð´Ð»Ñ Ð¿Ñ€Ð¾Ð¸Ð·Ð²Ð¾Ð»ÑŒÐ½Ñ‹Ñ… ÑÐ¸Ð½Ñ…Ñ€Ð¾Ð½Ð½Ñ‹Ñ… Ð¸ Ð²ÐµÐ½Ñ‚Ð¸Ð»ÑŒÐ½Ð¾-Ð¸Ð½Ð´ÑƒÐºÑ‚Ð¾Ñ€Ð½Ñ‹Ñ… Ð¼Ð°ÑˆÐ¸Ð½</t>
  </si>
  <si>
    <t>https://www.youtube.com/watch?v=P8QzsNeCcq0</t>
  </si>
  <si>
    <t>https://i.ytimg.com/vi/eX2FmxNO6GU/hqdefault.jpg?sqp=-oaymwEZCPYBEIoBSFXyq4qpAwsIARUAAIhCGAFwAQ==&amp;rs=AOn4CLDr-mPXNyUushs70485wZZsymnj-Q</t>
  </si>
  <si>
    <t>P8QzsNeCcq0</t>
  </si>
  <si>
    <t>Ð—Ð°Ð´Ð°Ñ‡Ð° Ð¿Ñ€Ð¾Ð±Ð¸Ð²Ð°Ð½Ð¸Ñ Ð¿Ð»Ð°ÑÑ‚Ð¸Ð½Ñ‹ Ð² ANSYS Autodyn Ñ Ð¿Ñ€Ð¸Ð¼ÐµÐ½ÐµÐ½Ð¸ÐµÐ¼ SPH ÑÐ»ÐµÐ¼ÐµÐ½Ñ‚Ð¾Ð²</t>
  </si>
  <si>
    <t>https://www.youtube.com/watch?v=RgCwdFJeY_o</t>
  </si>
  <si>
    <t>https://i.ytimg.com/vi/P8QzsNeCcq0/hqdefault.jpg?sqp=-oaymwEZCPYBEIoBSFXyq4qpAwsIARUAAIhCGAFwAQ==&amp;rs=AOn4CLDGvjK23ZLuDpS_4ocnfRRzk0NVkg</t>
  </si>
  <si>
    <t>RgCwdFJeY_o</t>
  </si>
  <si>
    <t>Ð—Ð°Ð¿Ð¸ÑÑŒ Ð²ÐµÐ±Ð¸Ð½Ð°Ñ€Ð° "Ð¢Ð¾Ñ‡Ð½Ñ‹Ðµ Ð²Ñ‹Ñ‡Ð¸ÑÐ»ÐµÐ½Ð¸Ñ Ð² ANSYS HFSS"</t>
  </si>
  <si>
    <t>https://www.youtube.com/watch?v=p4E_53MZPM8</t>
  </si>
  <si>
    <t>https://i.ytimg.com/vi/RgCwdFJeY_o/hqdefault.jpg?sqp=-oaymwEZCPYBEIoBSFXyq4qpAwsIARUAAIhCGAFwAQ==&amp;rs=AOn4CLByLCEWVecI_TSABpC7fgt0eT8vRw</t>
  </si>
  <si>
    <t>Ãâ€™ÃÂ¾ÃÂ¿Ã‘â‚¬ÃÂ¾Ã‘Â Ã‘â€šÃÂ¾Ã‘â€¡ÃÂ½ÃÂ¾Ã‘ÂÃ‘â€šÃÂ¸ ÃÂ²ÃÂ¾ÃÂ»ÃÂ½Ã‘Æ’ÃÂµÃ‘â€š ÃÂ»Ã‘Å½ÃÂ±ÃÂ¾ÃÂ³ÃÂ¾ ÃÂ¸ÃÂ½ÃÂ¶ÃÂµÃÂ½ÃÂµÃ‘â‚¬ÃÂ°, ÃÂ¸Ã‘ÂÃÂ¿ÃÂ¾ÃÂ»Ã‘Å’ÃÂ·Ã‘Æ’Ã‘Å½Ã‘â€°ÃÂµÃÂ³ÃÂ¾ ÃÂ² Ã‘ÂÃÂ²ÃÂ¾ÃÂµÃÂ¹ Ã‘â‚¬ÃÂ°ÃÂ±ÃÂ¾Ã‘â€šÃÂµ ANSYS HFSS. ÃÅ¸ÃÂ¾Ã‘ÂÃ‘â€šÃÂ¾ÃÂ¼Ã‘Æ’ ÃÂ´ÃÂ°ÃÂ½ÃÂ½Ã‘â€¹ÃÂ¹ ÃÂ²ÃÂµÃÂ±ÃÂ¸ÃÂ½ÃÂ°Ã‘â‚¬ ÃÂ¼Ã‘â€¹ Ã‘â‚¬ÃÂµÃ‘Ë†ÃÂ¸ÃÂ»ÃÂ¸ ÃÂ¿ÃÂ¾Ã‘ÂÃÂ²Ã‘ÂÃ‘â€šÃÂ¸Ã‘â€šÃ‘Å’ ÃÂ¸ÃÂ¼ÃÂµÃÂ½ÃÂ½ÃÂ¾ Ã‘ÂÃ‘â€šÃÂ¾ÃÂ¹ Ã‘â€šÃÂµÃÂ¼ÃÂµ. http://www.cae...</t>
  </si>
  <si>
    <t>p4E_53MZPM8</t>
  </si>
  <si>
    <t>Ð˜Ð·Ð²Ð»ÐµÑ‡ÐµÐ½Ð¸Ðµ Ð¿Ð°Ñ€Ð°Ð¼ÐµÑ‚Ñ€Ð¾Ð² ÑÐºÐ²Ð¸Ð²Ð°Ð»ÐµÐ½Ñ‚Ð½Ð¾Ð¹ ÑÑ…ÐµÐ¼Ñ‹ Ð°ÑÐ¸Ð½Ñ…Ñ€Ð¾Ð½Ð½Ñ‹Ñ… Ð¼Ð°ÑˆÐ¸Ð½</t>
  </si>
  <si>
    <t>https://www.youtube.com/watch?v=Jk5tcIZ2Wfs</t>
  </si>
  <si>
    <t>https://i.ytimg.com/vi/p4E_53MZPM8/hqdefault.jpg?sqp=-oaymwEZCPYBEIoBSFXyq4qpAwsIARUAAIhCGAFwAQ==&amp;rs=AOn4CLCnoh05lvqVWOCpUjNDizuxgXYJow</t>
  </si>
  <si>
    <t>Jk5tcIZ2Wfs</t>
  </si>
  <si>
    <t>Ð¡Ð¿Ð¾ÑÐ¾Ð±Ñ‹Â ÑƒÐ»ÑƒÑ‡ÑˆÐµÐ½Ð¸Ñ ÑÑ…Ð¾Ð´Ð¸Ð¼Ð¾ÑÑ‚Ð¸ Ð¸ ÑƒÑÑ‚Ð¾Ð¹Ñ‡Ð¸Ð²Ð¾ÑÑ‚Ð¸ Ñ€ÐµÑˆÐµÐ½Ð¸Ñ Ð·Ð°Ð´Ð°Ñ‡ Ð² ANSYS CFD. 2 Ñ‡Ð°ÑÑ‚ÑŒ. ANSYS Fluent.</t>
  </si>
  <si>
    <t>https://www.youtube.com/watch?v=Eae0BLrQ97s</t>
  </si>
  <si>
    <t>https://i.ytimg.com/vi/Jk5tcIZ2Wfs/hqdefault.jpg?sqp=-oaymwEZCPYBEIoBSFXyq4qpAwsIARUAAIhCGAFwAQ==&amp;rs=AOn4CLDtp5rpJf9ESOCKXoAWvkbHnR1spg</t>
  </si>
  <si>
    <t>Eae0BLrQ97s</t>
  </si>
  <si>
    <t>ÐŸÑ€Ð¸Ð¼ÐµÐ½ÐµÐ½Ð¸Ðµ Ð¿Ð¾Ð´Ð¼Ð¾Ð´ÐµÐ»Ð¸Ñ€Ð¾Ð²Ð°Ð½Ð¸Ñ Ð´Ð»Ñ Ð±Ð°Ð»Ð¾Ñ‡Ð½Ñ‹Ñ… Ð¸ Ð¾Ð±Ð¾Ð»Ð¾Ñ‡ÐµÑ‡Ð½Ñ‹Ñ… Ð¼Ð¾Ð´ÐµÐ»ÐµÐ¹</t>
  </si>
  <si>
    <t>https://www.youtube.com/watch?v=TJdVHWNpq-k</t>
  </si>
  <si>
    <t>https://i.ytimg.com/vi/Eae0BLrQ97s/hqdefault.jpg?sqp=-oaymwEZCPYBEIoBSFXyq4qpAwsIARUAAIhCGAFwAQ==&amp;rs=AOn4CLAls-al_2WOavKfvax27BSOrdMwhA</t>
  </si>
  <si>
    <t>TJdVHWNpq-k</t>
  </si>
  <si>
    <t>ÐÐ½Ð°Ð»Ð¸Ð· Ð´Ð¸Ð½Ð°Ð¼Ð¸ÐºÐ¸ Ð·Ð°ÐºÑ€ÐµÐ¿Ð»ÐµÐ½Ð½Ð¾Ð³Ð¾ Ð½Ð° Ð¾ÑÐ½Ð°ÑÑ‚ÐºÐµ ÑÐ¶ÐµÐºÑ‚Ð¾Ñ€Ð° Ð´Ð»Ñ ÐÐŸÐž ÐÐ°ÑƒÐºÐ°</t>
  </si>
  <si>
    <t>https://www.youtube.com/watch?v=_HblzGUOFqM</t>
  </si>
  <si>
    <t>https://i.ytimg.com/vi/TJdVHWNpq-k/hqdefault.jpg?sqp=-oaymwEZCPYBEIoBSFXyq4qpAwsIARUAAIhCGAFwAQ==&amp;rs=AOn4CLDc5GBQzjza0Il0ExPG3UvZ1j5byA</t>
  </si>
  <si>
    <t>Ãâ€™Ã‘â€¹ÃÂ¿ÃÂ¾ÃÂ»ÃÂ½ÃÂµÃÂ½ÃÂ½Ã‘â€¹ÃÂ¹ ÃÂ¸ÃÂ½ÃÂ¶ÃÂµÃÂ½ÃÂµÃ‘â‚¬ÃÂ½Ã‘â€¹ÃÂ¹ Ã‘â‚¬ÃÂ°Ã‘ÂÃ‘â€¡ÃÂµÃ‘â€š ÃÂ´ÃÂ»Ã‘Â ÃÂÃÅ¸ÃÅ¾ ÃÂÃÂ°Ã‘Æ’ÃÂºÃÂ° http://cae-expert.ru/projects/analiz-dinamiki-zakreplennogo-na-osnastke-ezhektora-dlya-npo-nauka http://www.cae-e...</t>
  </si>
  <si>
    <t>ANSYS, ÃÂÃÂÃÂ¡ÃËœÃÂ¡, Ãâ€ÃÂµÃÂ»ÃÂºÃÂ°ÃÂ¼-ÃÂ£Ã‘â‚¬ÃÂ°ÃÂ», cae-expert.ru, ÃÅ¸Ãâ€ºÃÅ“ ÃÂ£Ã‘â‚¬ÃÂ°ÃÂ», ÃÂ¸ÃÂ½ÃÂ¶ÃÂ¸ÃÂ½ÃÂ¸Ã‘â‚¬ÃÂ¸ÃÂ½ÃÂ³, ÃÂ¸ÃÂ½ÃÂ¶ÃÂµÃÂ½ÃÂµÃ‘â‚¬Ã‘â€¹ÃÂ¹ Ã‘â‚¬ÃÂ°Ã‘ÂÃ‘â€¡ÃÂµÃ‘â€š, engineering, simulations</t>
  </si>
  <si>
    <t>_HblzGUOFqM</t>
  </si>
  <si>
    <t>ÐÐ½Ð¸Ð¼Ð°Ñ†Ð¸Ñ Ð²Ð¾Ð»Ð½Ð¾Ð²Ð¾Ð¹ ÐºÐ°Ñ€Ñ‚Ð¸Ð½Ñ‹ Ð²Ð·Ñ€Ñ‹Ð² 82 Ð¼Ð¼ Ð¼Ð¸Ð½Ñ‹</t>
  </si>
  <si>
    <t>https://www.youtube.com/watch?v=N7WPWrL1ZAw</t>
  </si>
  <si>
    <t>https://i.ytimg.com/vi/_HblzGUOFqM/hqdefault.jpg?sqp=-oaymwEZCPYBEIoBSFXyq4qpAwsIARUAAIhCGAFwAQ==&amp;rs=AOn4CLD-mxK29XPgjTkAGjxS5iHjcr1FbA</t>
  </si>
  <si>
    <t>ÃÅ¸Ã‘â‚¬ÃÂ¾ÃÂ²ÃÂµÃÂ´ÃÂµÃÂ½ÃÂ¸ÃÂµ Ã‘â€¡ÃÂ¸Ã‘ÂÃÂ»ÃÂµÃÂ½ÃÂ½ÃÂ¾ÃÂ³ÃÂ¾ ÃÂ°ÃÂ½ÃÂ°ÃÂ»ÃÂ¸ÃÂ·ÃÂ° Ã‘â‚¬ÃÂ°ÃÂ·ÃÂ»ÃÂµÃ‘â€šÃÂ° ÃÂ¾Ã‘ÂÃÂºÃÂ¾ÃÂ»ÃÂ¾Ã‘â€¡ÃÂ½ÃÂ¾ÃÂ¹ ÃÂ¾ÃÂ±ÃÂ¾ÃÂ»ÃÂ¾Ã‘â€¡ÃÂºÃÂ¸ Ã‘Â ÃÂ¿ÃÂ¾Ã‘ÂÃ‘â€šÃ‘â‚¬ÃÂ¾ÃÂµÃÂ½ÃÂ¸ÃÂµÃÂ¼ ÃÂ¿Ã‘â‚¬ÃÂ¾Ã‘ÂÃ‘â€šÃ‘â‚¬ÃÂ°ÃÂ½Ã‘ÂÃ‘â€šÃÂ²ÃÂµÃÂ½ÃÂ½ÃÂ¾ÃÂ³ÃÂ¾ Ã‘â‚¬ÃÂ°Ã‘ÂÃÂ¿Ã‘â‚¬ÃÂµÃÂ´ÃÂµÃÂ»ÃÂµÃÂ½ÃÂ¸Ã‘Â ÃÂ¾Ã‘ÂÃÂºÃÂ¾ÃÂ»ÃÂºÃÂ¾ÃÂ² ÃÂ´ÃÂ»Ã‘Â ÃÂÃÅ¾ ÃÂÃÅ¸ÃÅ¾ Ãâ€˜ÃÂ°ÃÂ·ÃÂ°ÃÂ»Ã‘Å’Ã‘â€š http://cae-expert.ru/proj...</t>
  </si>
  <si>
    <t>ANSYS, ÃÂÃÂÃÂ¡ÃËœÃÂ¡, Ãâ€ÃÂµÃÂ»ÃÂºÃÂ°ÃÂ¼-ÃÂ£Ã‘â‚¬ÃÂ°ÃÂ», cae-expert.ru, ÃÅ¸Ãâ€ºÃÅ“ ÃÂ£Ã‘â‚¬ÃÂ°ÃÂ», ÃÂ²ÃÂ·Ã‘â‚¬Ã‘â€¹ÃÂ², ÃÂ¾Ã‘ÂÃÂºÃÂ¾ÃÂ»ÃÂºÃÂ¸, ÃÂ²ÃÂ¾ÃÂ»ÃÂ½ÃÂ° ÃÂ²ÃÂ·Ã‘â‚¬Ã‘â€¹ÃÂ²ÃÂ°</t>
  </si>
  <si>
    <t>N7WPWrL1ZAw</t>
  </si>
  <si>
    <t>ÐžÐ±Ð·Ð¾Ñ€ Ð¿Ñ€ÐµÐ¸Ð¼ÑƒÑ‰ÐµÑÑ‚Ð² ANSYS SpaceClaim Direct Modeler (SCDM) Ð´Ð»Ñ 3D Ð¼Ð¾Ð´ÐµÐ»Ð¸Ñ€Ð¾Ð²Ð°Ð½Ð¸Ñ</t>
  </si>
  <si>
    <t>https://www.youtube.com/watch?v=ko5HRqpcEb0</t>
  </si>
  <si>
    <t>https://i.ytimg.com/vi/N7WPWrL1ZAw/hqdefault.jpg?sqp=-oaymwEZCPYBEIoBSFXyq4qpAwsIARUAAIhCGAFwAQ==&amp;rs=AOn4CLBEORk9LGRPkTohseTj6pawLR4RbQ</t>
  </si>
  <si>
    <t>ÃÂÃÂ° ÃÂ²ÃÂµÃÂ±ÃÂ¸ÃÂ½ÃÂ°Ã‘â‚¬ÃÂµ Ã‘â‚¬ÃÂ°Ã‘ÂÃ‘ÂÃÂ¼ÃÂ°Ã‘â€šÃ‘â‚¬ÃÂ¸ÃÂ²ÃÂ°Ã‘Å½Ã‘â€šÃ‘ÂÃ‘Â ÃÂ²ÃÂ¾ÃÂ·ÃÂ¼ÃÂ¾ÃÂ¶ÃÂ½ÃÂ¾Ã‘ÂÃ‘â€šÃÂ¸ ANSYS SCDM, ÃÂ²ÃÂµÃÂ´Ã‘Æ’Ã‘â€°ÃÂµÃÂ³ÃÂ¾ ÃÂ¿Ã‘â‚¬ÃÂ¾ÃÂ´Ã‘Æ’ÃÂºÃ‘â€šÃÂ° ÃÂ½ÃÂ° Ã‘â‚¬Ã‘â€¹ÃÂ½ÃÂºÃÂµ ÃÂ¿Ã‘â‚¬Ã‘ÂÃÂ¼ÃÂ¾ÃÂ³ÃÂ¾ ÃÂ¼ÃÂ¾ÃÂ´ÃÂµÃÂ»ÃÂ¸Ã‘â‚¬ÃÂ¾ÃÂ²ÃÂ°ÃÂ½ÃÂ¸Ã‘Â, ÃÂ¿ÃÂ¾ÃÂ»ÃÂ½ÃÂ¾Ã‘ÂÃ‘â€šÃ‘Å’Ã‘Å½ ÃÂ¸ÃÂ½Ã‘â€šÃÂµÃÂ³Ã‘â‚¬ÃÂ¸Ã‘â‚¬ÃÂ¾ÃÂ²ÃÂ°ÃÂ½ÃÂ½ÃÂ¾ÃÂ³ÃÂ¾ ÃÂ² ÃÂ¿ÃÂ»ÃÂ°Ã‘â€šÃ‘â€žÃÂ¾Ã‘â‚¬ÃÂ¼Ã‘Æ’ ANSYS Workbench....</t>
  </si>
  <si>
    <t>cae-club.ru, ANSYS, spaceclaim, ansys scdm, Direct Modeler, Ã‘ÂÃÂ¸ÃÂ½Ã‘â€¦Ã‘â‚¬ÃÂ¾ÃÂ½ÃÂ½ÃÂ°Ã‘Â Ã‘â€šÃÂµÃ‘â€¦ÃÂ½ÃÂ¾ÃÂ»ÃÂ¾ÃÂ³ÃÂ¸Ã‘Â, workbench, 3d model, ÃÂ²ÃÂµÃÂ±ÃÂ¸ÃÂ½ÃÂ°Ã‘â‚¬</t>
  </si>
  <si>
    <t>ko5HRqpcEb0</t>
  </si>
  <si>
    <t>ÐŸÐ¾Ð»ÑŒÐ·Ð¾Ð²Ð°Ñ‚ÐµÐ»ÑŒÑÐºÐ°Ñ Ð¼Ð¾Ð´ÐµÐ»ÑŒ Ð¿Ð¾Ñ‚ÐµÑ€ÑŒ Ð² ÑÑ‚Ð°Ð»Ð¸</t>
  </si>
  <si>
    <t>https://www.youtube.com/watch?v=z3meIlvH7mE</t>
  </si>
  <si>
    <t>https://i.ytimg.com/vi/ko5HRqpcEb0/hqdefault.jpg?sqp=-oaymwEZCPYBEIoBSFXyq4qpAwsIARUAAIhCGAFwAQ==&amp;rs=AOn4CLALwGJ0ch3AjGDKNqbmYPNcVt0xzA</t>
  </si>
  <si>
    <t>Ãâ€™ÃÂ°Ã‘Ë†ÃÂµÃÂ¼Ã‘Æ’ ÃÂ²ÃÂ½ÃÂ¸ÃÂ¼ÃÂ°ÃÂ½ÃÂ¸Ã‘Å½ ÃÂ¿Ã‘â‚¬ÃÂµÃÂ´ÃÂ»ÃÂ°ÃÂ³ÃÂ°ÃÂµÃ‘â€šÃ‘ÂÃ‘Â ÃÂ²ÃÂ¸ÃÂ´ÃÂµÃÂ¾ ÃÂ¿Ã‘â‚¬ÃÂ¸ÃÂ¼ÃÂµÃ‘â‚¬: ÃÂ¿ÃÂ¾ÃÂ»Ã‘Å’ÃÂ·ÃÂ¾ÃÂ²ÃÂ°Ã‘â€šÃÂµÃÂ»Ã‘Å’Ã‘ÂÃÂºÃÂ°Ã‘Â ÃÂ¼ÃÂ¾ÃÂ´ÃÂµÃÂ»Ã‘Å’ Ã‘Æ’Ã‘â€¡Ã‘â€˜Ã‘â€šÃÂ° ÃÂ¿ÃÂ¾Ã‘â€šÃÂµÃ‘â‚¬Ã‘Å’ ÃÂ² Ã‘ÂÃÂ»ÃÂµÃÂºÃ‘â€šÃ‘â‚¬ÃÂ¾Ã‘â€šÃÂµÃ‘â€¦ÃÂ½ÃÂ¸Ã‘â€¡ÃÂµÃ‘ÂÃÂºÃÂ¾ÃÂ¹ Ã‘ÂÃ‘â€šÃÂ°ÃÂ»ÃÂ¸ ÃÂ² Ã‘â€¡ÃÂ°Ã‘ÂÃ‘â€šÃÂ¾Ã‘â€šÃÂ½ÃÂ¾ÃÂ¼ ÃÂ´ÃÂ¸ÃÂ°ÃÂ¿ÃÂ°ÃÂ·ÃÂ¾ÃÂ½ÃÂµ. Ãâ€™ Ã‘ÂÃ‘â€šÃÂ¾ÃÂ¼ ÃÂ²ÃÂ¸ÃÂ´ÃÂµÃÂ¾ ÃÂ¿Ã‘â‚¬ÃÂ¸ÃÂ¼ÃÂµÃ‘â‚¬ÃÂµ ÃÂ¼Ã‘â€¹ Ã‘â‚¬ÃÂ°Ã‘Â...</t>
  </si>
  <si>
    <t>cae-club.ru, ANSYS, maxwell, ANSYS Maxwell, Ã‘â‚¬ÃÂµÃ‘Ë†ÃÂ°Ã‘â€šÃÂµÃÂ»Ã‘Å’ ANSYS, ÃÂ¿ÃÂ¾Ã‘â€šÃÂµÃ‘â‚¬ÃÂ¸ ÃÂ² Ã‘ÂÃ‘â€šÃÂ°ÃÂ»ÃÂ¸</t>
  </si>
  <si>
    <t>z3meIlvH7mE</t>
  </si>
  <si>
    <t>ÐœÐ¾Ð´ÐµÐ»Ð¸Ñ€Ð¾Ð²Ð°Ð½Ð¸Ðµ Ñ€Ð¾Ñ‚Ð¾Ñ€Ð½Ð¾Ð³Ð¾ Ð½Ð°ÑÐ¾ÑÐ° Ð² ANSYS Fluent 17.1.</t>
  </si>
  <si>
    <t>https://www.youtube.com/watch?v=4Kt-o0dPxP0&amp;t=81s</t>
  </si>
  <si>
    <t>https://i.ytimg.com/vi/z3meIlvH7mE/hqdefault.jpg?sqp=-oaymwEZCPYBEIoBSFXyq4qpAwsIARUAAIhCGAFwAQ==&amp;rs=AOn4CLC9FdZ1j6eZCQKJBkhd-fwEBq9vLA</t>
  </si>
  <si>
    <t>Ãâ€™ÃÂ¸ÃÂ´ÃÂµÃÂ¾ ÃÂ¿ÃÂ¾Ã‘ÂÃÂ²Ã‘ÂÃ‘â€°ÃÂµÃÂ½ÃÂ¾ ÃÂ¿Ã‘â‚¬ÃÂ¸ÃÂ¼ÃÂµÃÂ½ÃÂµÃÂ½ÃÂ¸Ã‘Å½ ÃÂ½ÃÂ¾ÃÂ²ÃÂ¾ÃÂ³ÃÂ¾ ÃÂ¼ÃÂµÃ‘â€šÃÂ¾ÃÂ´ÃÂ° Overset Mesh ÃÂ´ÃÂ»Ã‘Â ÃÂ¼ÃÂ¾ÃÂ´ÃÂµÃÂ»ÃÂ¸Ã‘â‚¬ÃÂ¾ÃÂ²ÃÂ°ÃÂ½ÃÂ¸Ã‘Â Ã‘â‚¬ÃÂ¾Ã‘â€šÃÂ¾Ã‘â‚¬ÃÂ½ÃÂ¾ÃÂ³ÃÂ¾ ÃÂ½ÃÂ°Ã‘ÂÃÂ¾Ã‘ÂÃÂ° ÃÂ² ANSYS Fluent 17.1. Ãâ€™ ÃÂ´ÃÂ°ÃÂ½ÃÂ½ÃÂ¾ÃÂ¼ ÃÂ²ÃÂ¸ÃÂ´ÃÂµÃÂ¾ÃÂ¿Ã‘â‚¬ÃÂ¸ÃÂ¼ÃÂµÃ‘â‚¬ÃÂµ Ã‘â‚¬ÃÂ°Ã‘ÂÃ‘ÂÃÂ¼ÃÂ°Ã‘â€šÃ‘â‚¬ÃÂ¸ÃÂ²ÃÂ°Ã‘Å½Ã‘â€šÃ‘ÂÃ‘Â Ã‘ÂÃÂ»ÃÂµÃÂ´Ã‘Æ’Ã‘Å½Ã‘â€°ÃÂ¸ÃÂµ...</t>
  </si>
  <si>
    <t>cae-club.ru, ANSYS, fluent, ansys fluent, ansys 17.1, Ã‘â‚¬ÃÂ¾Ã‘â€šÃÂ¾Ã‘â‚¬ÃÂ½Ã‘â€¹ÃÂ¹ ÃÂ½ÃÂ°Ã‘ÂÃÂ¾Ã‘Â</t>
  </si>
  <si>
    <t>4Kt-o0dPxP0&amp;t=81s</t>
  </si>
  <si>
    <t>ÐŸÐ¾ÑÑ‚Ð¿Ñ€Ð¾Ñ†ÐµÑÑÐ¾Ñ€ ANSYS Maxwell 3D</t>
  </si>
  <si>
    <t>https://www.youtube.com/watch?v=hgb0sN29wsw</t>
  </si>
  <si>
    <t>https://i.ytimg.com/vi/4Kt-o0dPxP0/hqdefault.jpg?sqp=-oaymwEZCPYBEIoBSFXyq4qpAwsIARUAAIhCGAFwAQ==&amp;rs=AOn4CLBq_NOqpu7lkF976JI_Fsvi4sB6dA</t>
  </si>
  <si>
    <t>Ãâ€™ÃÂ°Ã‘Ë†ÃÂµÃÂ¼Ã‘Æ’ ÃÂ²ÃÂ½ÃÂ¸ÃÂ¼ÃÂ°ÃÂ½ÃÂ¸Ã‘Å½ ÃÂ¿Ã‘â‚¬ÃÂµÃÂ´ÃÂ»ÃÂ°ÃÂ³ÃÂ°ÃÂµÃ‘â€šÃ‘ÂÃ‘Â ÃÂ½ÃÂµÃÂ±ÃÂ¾ÃÂ»Ã‘Å’Ã‘Ë†ÃÂ¾ÃÂ¹ ÃÂ²ÃÂ¸ÃÂ´ÃÂµÃÂ¾ ÃÂ¿Ã‘â‚¬ÃÂ¸ÃÂ¼ÃÂµÃ‘â‚¬ ÃÂ² ÃÂºÃÂ¾Ã‘â€šÃÂ¾Ã‘â‚¬ÃÂ¾ÃÂ¼ ÃÂ¿Ã‘â‚¬ÃÂ¾ÃÂ²ÃÂµÃÂ´ÃÂµÃÂ½ÃÂ° ÃÂ´ÃÂµÃÂ¼ÃÂ¾ÃÂ½Ã‘ÂÃ‘â€šÃ‘â‚¬ÃÂ°Ã‘â€ ÃÂ¸Ã‘Â Ã‘â‚¬ÃÂ°ÃÂ±ÃÂ¾Ã‘â€šÃ‘â€¹ ÃÂ² ÃÂ¿ÃÂ¾Ã‘ÂÃ‘â€šÃÂ¿Ã‘â‚¬ÃÂ¾Ã‘â€ ÃÂµÃ‘ÂÃ‘ÂÃÂ¾Ã‘â‚¬ÃÂµ Maxwell 3D ÃÂ´ÃÂ»Ã‘Â ÃÂ¿ÃÂ¾Ã‘ÂÃ‘â€šÃ‘â‚¬ÃÂ¾ÃÂµÃÂ½ÃÂ¸Ã‘Â Ã‘â‚¬ÃÂ°ÃÂ´ÃÂ¸ÃÂ°ÃÂ»Ã‘Å’ÃÂ½ÃÂ¾ÃÂ³ÃÂ¾ ÃÂ³Ã‘â‚¬ÃÂ°Ã‘â€žÃÂ¸ÃÂºÃÂ° ÃÂ¼ÃÂ°...</t>
  </si>
  <si>
    <t>cae-club.ru, ANSYS, Maxwell 3D, Maxwell, ansys maxwell, ÃÂ¼ÃÂ°ÃÂ³ÃÂ½ÃÂ¸Ã‘â€šÃÂ½ÃÂ°Ã‘Â ÃÂ¸ÃÂ½ÃÂ´Ã‘Æ’ÃÂºÃ‘â€ ÃÂ¸Ã‘Â, ÃÂ¿ÃÂ¾Ã‘ÂÃ‘â€šÃÂ¿Ã‘â‚¬ÃÂ¾Ã‘â€ ÃÂµÃ‘ÂÃ‘ÂÃÂ¾Ã‘â‚¬</t>
  </si>
  <si>
    <t>hgb0sN29wsw</t>
  </si>
  <si>
    <t>Ð­Ð²Ð¾Ð»ÑŽÑ†Ð¸Ñ ÑÐµÑ‚Ð¾Ñ‡Ð½Ð¾Ð¹ Ð¼Ð¾Ð´ÐµÐ»Ð¸ Ð¿Ñ€Ð¸ Ð¸ÑÐ¿Ð¾Ð»ÑŒÐ·Ð¾Ð²Ð°Ð½Ð¸Ð¸ Ð°Ð»Ð³Ð¾Ñ€Ð¸Ñ‚Ð¼Ð° Overset Mesh</t>
  </si>
  <si>
    <t>https://www.youtube.com/watch?v=ugzlcVytRWc</t>
  </si>
  <si>
    <t>https://i.ytimg.com/vi/hgb0sN29wsw/hqdefault.jpg?sqp=-oaymwEZCPYBEIoBSFXyq4qpAwsIARUAAIhCGAFwAQ==&amp;rs=AOn4CLDikdJU6EpyR2FWYE9ckO6R9LHaDA</t>
  </si>
  <si>
    <t>ugzlcVytRWc</t>
  </si>
  <si>
    <t>Ð Ð°ÑÐ¿Ñ€ÐµÐ´ÐµÐ»ÐµÐ½Ð¸Ðµ Ð³Ñ€Ð°Ð´Ð¸ÐµÐ½Ñ‚Ð¾Ð² Ð´Ð°Ð²Ð»ÐµÐ½Ð¸Ñ Ð²Ð¾Ð·Ð´ÑƒÑ…Ð° Ð²Ð¾ÐºÑ€ÑƒÐ³ Ñ€Ð°ÐºÐµÑ‚Ñ‹ Ð¿Ñ€Ð¸ Ñ€Ð°Ð·Ð´ÐµÐ»ÐµÐ½Ð¸Ð¸ ÑÑ‚ÑƒÐ¿ÐµÐ½ÐµÐ¹</t>
  </si>
  <si>
    <t>https://www.youtube.com/watch?v=yRIuALxrIwY</t>
  </si>
  <si>
    <t>https://i.ytimg.com/vi/ugzlcVytRWc/hqdefault.jpg?sqp=-oaymwEZCPYBEIoBSFXyq4qpAwsIARUAAIhCGAFwAQ==&amp;rs=AOn4CLDUYqrU8WhUK8nhkXq9TnjGRWIqDg</t>
  </si>
  <si>
    <t>yRIuALxrIwY</t>
  </si>
  <si>
    <t>ÐœÐ¾Ð´ÐµÐ»Ð¸Ñ€Ð¾Ð²Ð°Ð½Ð¸Ðµ Ð°Ð²Ñ‚Ð¾Ñ‚Ñ€Ð°Ð½ÑÑ„Ð¾Ñ€Ð¼Ð°Ñ‚Ð¾Ñ€Ð° Ð² Ñ€ÐµÑˆÐ°Ñ‚ÐµÐ»Ðµ Eddy Current.</t>
  </si>
  <si>
    <t>https://www.youtube.com/watch?v=kyRrdOZPasI</t>
  </si>
  <si>
    <t>https://i.ytimg.com/vi/yRIuALxrIwY/hqdefault.jpg?sqp=-oaymwEZCPYBEIoBSFXyq4qpAwsIARUAAIhCGAFwAQ==&amp;rs=AOn4CLAyh63hRu_5Gt9ySAxKYG5krrW_OQ</t>
  </si>
  <si>
    <t>kyRrdOZPasI</t>
  </si>
  <si>
    <t>Ð¢Ð¾Ð¿Ð¾Ð»Ð¾Ð³Ð¸Ñ‡ÐµÑÐºÐ°Ñ Ð¾Ð¿Ñ‚Ð¸Ð¼Ð¸Ð·Ð°Ñ†Ð¸Ñ Ð² ANSYS Mechanical R17</t>
  </si>
  <si>
    <t>https://www.youtube.com/watch?v=ntQlSW5T9zs</t>
  </si>
  <si>
    <t>https://i.ytimg.com/vi/kyRrdOZPasI/hqdefault.jpg?sqp=-oaymwEZCPYBEIoBSFXyq4qpAwsIARUAAIhCGAFwAQ==&amp;rs=AOn4CLADFurXs42tGgkvozCd8B6KDE_QNw</t>
  </si>
  <si>
    <t>ntQlSW5T9zs</t>
  </si>
  <si>
    <t>Ð—Ð°Ð¿Ð¸ÑÑŒ Ð²ÐµÐ±Ð¸Ð½Ð°Ñ€Ð° "ÐÐ¾Ð²Ñ‹Ðµ Ð²Ð¾Ð·Ð¼Ð¾Ð¶Ð½Ð¾ÑÑ‚Ð¸ ANSYS 17.0 Ð´Ð»Ñ ÑÐ»ÐµÐºÑ‚Ñ€Ð¾Ð¼ÐµÑ…Ð°Ð½Ð¸ÐºÐ¸"</t>
  </si>
  <si>
    <t>https://www.youtube.com/watch?v=Y9m6uT9KHqg</t>
  </si>
  <si>
    <t>https://i.ytimg.com/vi/ntQlSW5T9zs/hqdefault.jpg?sqp=-oaymwEZCPYBEIoBSFXyq4qpAwsIARUAAIhCGAFwAQ==&amp;rs=AOn4CLDG2l8deozQMcprLo2mb-qbimvsZw</t>
  </si>
  <si>
    <t>ÃÂÃÂ° ÃÂ²ÃÂµÃÂ±ÃÂ¸ÃÂ½ÃÂ°Ã‘â‚¬ÃÂµ ÃÂ²Ã‘â€¹ Ã‘Æ’ÃÂ·ÃÂ½ÃÂ°ÃÂµÃ‘â€šÃÂµ ÃÂ¾ ÃÂ²Ã‘ÂÃÂµÃ‘â€¦ ÃÂ½ÃÂ¾ÃÂ²ÃÂ¾ÃÂ²ÃÂ²ÃÂµÃÂ´ÃÂµÃÂ½ÃÂ¸Ã‘ÂÃ‘â€¦, ÃÂ²ÃÂºÃÂ»Ã‘Å½Ã‘â€¡ÃÂµÃÂ½ÃÂ½Ã‘â€¹Ã‘â€¦ ÃÂ² ÃÂ¿ÃÂ°ÃÂºÃÂµÃ‘â€š ANSYS Electromagnetic Suite 17.0 ÃÂ´ÃÂ»Ã‘Â Ã‘â‚¬ÃÂµÃ‘Ë†ÃÂµÃÂ½ÃÂ¸Ã‘Â ÃÂ·ÃÂ°ÃÂ´ÃÂ°Ã‘â€¡ Ã‘ÂÃÂ»ÃÂµÃÂºÃ‘â€šÃ‘â‚¬ÃÂ¾ÃÂ¼ÃÂµÃ‘â€¦ÃÂ°ÃÂ½ÃÂ¸ÃÂºÃÂ¸. http://www.cae-expert.ru ...</t>
  </si>
  <si>
    <t>ANSYS, ÃÂÃÂÃÂ¡ÃËœÃÂ¡, Ãâ€ÃÂµÃÂ»ÃÂºÃÂ°ÃÂ¼-ÃÂ£Ã‘â‚¬ÃÂ°ÃÂ», cae-expert.ru, ÃÅ¸Ãâ€ºÃÅ“ ÃÂ£Ã‘â‚¬ÃÂ°ÃÂ», ANSYS17, ÃÂ½ÃÂ°ÃÂ¼ÃÂ°ÃÂ³ÃÂ½ÃÂ¸Ã‘â€¡ÃÂ¸ÃÂ²ÃÂ°ÃÂ½ÃÂ¸ÃÂµ, Ã‘â‚¬ÃÂ°ÃÂ·ÃÂ¼ÃÂ°ÃÂ³ÃÂ½ÃÂ¸Ã‘â€¡ÃÂ¸ÃÂ²ÃÂ°ÃÂ½ÃÂ¸ÃÂµ, ANSYS inc.</t>
  </si>
  <si>
    <t>Y9m6uT9KHqg</t>
  </si>
  <si>
    <t>Mesh Nonlinear Adaptivity Ð² ANSYS Workbench Mechanical 17</t>
  </si>
  <si>
    <t>https://www.youtube.com/watch?v=uYE91Mq9Dxw</t>
  </si>
  <si>
    <t>https://i.ytimg.com/vi/Y9m6uT9KHqg/hqdefault.jpg?sqp=-oaymwEZCPYBEIoBSFXyq4qpAwsIARUAAIhCGAFwAQ==&amp;rs=AOn4CLDXpcldkcXBupp-yfYp3S-aFZ0NLw</t>
  </si>
  <si>
    <t>uYE91Mq9Dxw</t>
  </si>
  <si>
    <t>Ð—Ð°Ð¿Ð¸ÑÑŒ Ð²ÐµÐ±Ð¸Ð½Ð°Ñ€Ð° "ÐÐ¾Ð²Ñ‹Ðµ Ð²Ð¾Ð·Ð¼Ð¾Ð¶Ð½Ð¾ÑÑ‚Ð¸ ANSYS 17.0 Ð² Ð¾Ð±Ð»Ð°ÑÑ‚Ð¸ Ð´Ð¸Ð½Ð°Ð¼Ð¸ÐºÐ¸ Ð¶Ð¸Ð´ÐºÐ¾ÑÑ‚Ð¸ Ð¸ Ð³Ð°Ð·Ð°"</t>
  </si>
  <si>
    <t>https://www.youtube.com/watch?v=tAYoRmsCgpI</t>
  </si>
  <si>
    <t>https://i.ytimg.com/vi/uYE91Mq9Dxw/hqdefault.jpg?sqp=-oaymwEZCPYBEIoBSFXyq4qpAwsIARUAAIhCGAFwAQ==&amp;rs=AOn4CLB2updRojVGp34Euxdsi86vwNyJjA</t>
  </si>
  <si>
    <t>Ãâ€ÃÂ°ÃÂ½ÃÂ½Ã‘â€¹ÃÂ¹ ÃÂ²ÃÂµÃÂ±ÃÂ¸ÃÂ½ÃÂ°Ã‘â‚¬ ÃÂ¿ÃÂ¾Ã‘ÂÃÂ²Ã‘ÂÃ‘â€°Ã‘â€˜ÃÂ½ ÃÂ½ÃÂ¾ÃÂ²ÃÂ¾ÃÂ²ÃÂ²ÃÂµÃÂ´ÃÂµÃÂ½ÃÂ¸Ã‘ÂÃÂ¼ ÃÂ² Ã‘ÂÃÂµÃÂ¼ÃÂµÃÂ¹Ã‘ÂÃ‘â€šÃÂ²ÃÂµ ÃÂ¿Ã‘â‚¬ÃÂ¾ÃÂ´Ã‘Æ’ÃÂºÃ‘â€šÃÂ¾ÃÂ² ANSYS ÃÂ½ÃÂ¾ÃÂ²ÃÂ¾ÃÂ¹ ÃÂ²ÃÂµÃ‘â‚¬Ã‘ÂÃÂ¸ÃÂ¸, Ã‘ÂÃÂ²Ã‘ÂÃÂ·ÃÂ°ÃÂ½ÃÂ½Ã‘â€¹Ã‘â€¦ Ã‘Â Ã‘â‚¬ÃÂµÃ‘Ë†ÃÂµÃÂ½ÃÂ¸ÃÂµÃÂ¼ ÃÂ·ÃÂ°ÃÂ´ÃÂ°Ã‘â€¡ Ã‘â€šÃÂµÃ‘â€¡ÃÂµÃÂ½ÃÂ¸Ã‘Â ÃÂ¶ÃÂ¸ÃÂ´ÃÂºÃÂ¾Ã‘ÂÃ‘â€šÃÂ¸ ÃÂ¸ ÃÂ³ÃÂ°ÃÂ·ÃÂ°. Ãâ€™ Ã‘â‚¬ÃÂ°ÃÂ¼ÃÂºÃÂ°Ã‘â€¦ ÃÂ²ÃÂµÃÂ±ÃÂ¸ÃÂ½ÃÂ°Ã‘â‚¬ÃÂ° ÃÂ±Ã‘Æ’ÃÂ´Ã‘Æ’Ã‘â€š Ã‘â‚¬...</t>
  </si>
  <si>
    <t>ANSYS, ÃÂÃÂÃÂ¡ÃËœÃÂ¡, Ãâ€ÃÂµÃÂ»ÃÂºÃÂ°ÃÂ¼-ÃÂ£Ã‘â‚¬ÃÂ°ÃÂ», cae-expert.ru, ÃÅ¸Ãâ€ºÃÅ“ ÃÂ£Ã‘â‚¬ÃÂ°ÃÂ», ANSYS17, ANSYS CFD, ANSYS CFX, ANSYS FLUENT, ANSYS SCADE, TurboGrid, Ã‘â€šÃÂµÃÂ¿ÃÂ»ÃÂ¾ÃÂ¾ÃÂ¾ÃÂ±ÃÂ¼ÃÂµÃÂ½, Ã‘â€šÃ‘Æ’Ã‘â‚¬ÃÂ±Ã‘Æ’ÃÂ»ÃÂµÃÂ½Ã‘â€šÃÂ½ÃÂ¾Ã‘ÂÃ‘â€šÃ‘Å’, Ã‘ÂÃÂµÃ‘â€šÃÂºÃÂ°</t>
  </si>
  <si>
    <t>tAYoRmsCgpI</t>
  </si>
  <si>
    <t>Ð’ÐµÐ±Ð¸Ð½Ð°Ñ€ ANSYS. Â«ÐÐ¾Ð²Ñ‹Ðµ Ð²Ð¾Ð·Ð¼Ð¾Ð¶Ð½Ð¾ÑÑ‚Ð¸ ANSYSÂ MechanicalÂ R17Â»</t>
  </si>
  <si>
    <t>https://www.youtube.com/watch?v=gEVrF6A3Ncw</t>
  </si>
  <si>
    <t>https://i.ytimg.com/vi/tAYoRmsCgpI/hqdefault.jpg?sqp=-oaymwEZCPYBEIoBSFXyq4qpAwsIARUAAIhCGAFwAQ==&amp;rs=AOn4CLBuAgqLeOYO94gM-RVJV4YnRXJUfQ</t>
  </si>
  <si>
    <t>ÃÂÃÂ¾ÃÂ²Ã‘â€¹ÃÂµ ÃÂ²ÃÂ¾ÃÂ·ÃÂ¼ÃÂ¾ÃÂ¶ÃÂ½ÃÂ¾Ã‘ÂÃ‘â€šÃÂ¸ ANSYS Workbench ÃÂ²ÃÂµÃ‘â‚¬Ã‘ÂÃÂ¸ÃÂ¸ 17.0 ÃÂ² ÃÂ¾ÃÂ±ÃÂ»ÃÂ°Ã‘ÂÃ‘â€šÃÂ¸ ÃÂ¼ÃÂµÃ‘â€¦ÃÂ°ÃÂ½ÃÂ¸ÃÂºÃÂ¸ ÃÅ¸Ã‘â‚¬ÃÂ¸ÃÂ¼ÃÂµÃ‘â‚¬ 1: ÃÂ¢Ã‘â‚¬ÃÂµÃ‘â€°ÃÂ¸ÃÂ½ÃÂ° ÃÂ¿Ã‘â‚¬ÃÂ¾ÃÂ¸ÃÂ·ÃÂ²ÃÂ¾ÃÂ»Ã‘Å’ÃÂ½ÃÂ¾ÃÂ¹ Ã‘â€žÃÂ¾Ã‘â‚¬ÃÂ¼Ã‘â€¹ ÃÅ¸Ã‘â‚¬ÃÂ¸ÃÂ¼ÃÂµÃ‘â‚¬ 2: ÃËœÃ‘ÂÃÂ¿ÃÂ¾ÃÂ»Ã‘Å’ÃÂ·ÃÂ¾ÃÂ²ÃÂ°ÃÂ½ÃÂ¸ÃÂµ ÃÂ¼ÃÂµÃ‘â€šÃÂ¾ÃÂ´ÃÂ° Ã‘ÂÃ‘Æ’ÃÂ¿ÃÂµÃ‘â‚¬ Ã‘ÂÃÂ»ÃÂµÃÂ¼ÃÂµÃÂ½Ã‘â€šÃÂ° ÃÂ² ÃÂ·ÃÂ°ÃÂ´ÃÂ°Ã‘â€¡ÃÂµ ...</t>
  </si>
  <si>
    <t>ANSYS, ÃÂÃÂÃÂ¡ÃËœÃÂ¡, Ãâ€ÃÂµÃÂ»ÃÂºÃÂ°ÃÂ¼-ÃÂ£Ã‘â‚¬ÃÂ°ÃÂ», cae-expert.ru, ÃÅ¸Ãâ€ºÃÅ“ ÃÂ£Ã‘â‚¬ÃÂ°ÃÂ», Mechanical, ANSYS 17, ansys workbench, CAE, Simulation, engineering</t>
  </si>
  <si>
    <t>gEVrF6A3Ncw</t>
  </si>
  <si>
    <t>ÐŸÐ¾ÑÑ‚Ñ€Ð¾ÐµÐ½Ð¸Ðµ ÑÐµÑ‚ÐºÐ¸ Ð´Ð»Ñ Ð”Ð’Ð¡ Ñ Ð¸ÑÐ¿Ð¾Ð»ÑŒÐ·Ð¾Ð²Ð°Ð½Ð¸ÐµÐ¼ Fluent Meshing</t>
  </si>
  <si>
    <t>https://www.youtube.com/watch?v=olN0ftUvaaI</t>
  </si>
  <si>
    <t>https://i.ytimg.com/vi/gEVrF6A3Ncw/hqdefault.jpg?sqp=-oaymwEZCPYBEIoBSFXyq4qpAwsIARUAAIhCGAFwAQ==&amp;rs=AOn4CLCKI1-H_eHuD8WaoLF2Rx-ZlVPQ8g</t>
  </si>
  <si>
    <t>cae-club.ru, ANSYS, Ãâ€Ãâ€™ÃÂ¡, FLUENT, Meshing, engine, Internal combustion engine, MESH, grid</t>
  </si>
  <si>
    <t>olN0ftUvaaI</t>
  </si>
  <si>
    <t>ÐŸÐ°Ñ€Ð°Ð¼ÐµÑ‚Ñ€Ð¸Ñ‡ÐµÑÐºÐ°Ñ Ð¾Ð¿Ñ‚Ð¸Ð¼Ð¸Ð·Ð°Ñ†Ð¸Ñ Ð² ANSYS Workbench</t>
  </si>
  <si>
    <t>https://www.youtube.com/watch?v=FIGTbNT_V2c</t>
  </si>
  <si>
    <t>https://i.ytimg.com/vi/olN0ftUvaaI/hqdefault.jpg?sqp=-oaymwEZCPYBEIoBSFXyq4qpAwsIARUAAIhCGAFwAQ==&amp;rs=AOn4CLCiyDB2X8Bp8JkIqJu-wg2rGX00tQ</t>
  </si>
  <si>
    <t>Ãâ€™ ÃÂ²ÃÂ¸ÃÂ´ÃÂµÃÂ¾ ÃÂ¿Ã‘â‚¬ÃÂµÃÂ´Ã‘ÂÃ‘â€šÃÂ°ÃÂ²ÃÂ»ÃÂµÃÂ½Ã‘â€¹ ÃÂ½ÃÂµÃÂºÃÂ¾Ã‘â€šÃÂ¾Ã‘â‚¬Ã‘â€¹ÃÂµ ÃÂ²ÃÂ¾ÃÂ·ÃÂ¼ÃÂ¾ÃÂ¶ÃÂ½ÃÂ¾Ã‘ÂÃ‘â€šÃÂ¸ ÃÂ¿ÃÂ°Ã‘â‚¬ÃÂ°ÃÂ¼ÃÂµÃ‘â€šÃ‘â‚¬ÃÂ¸Ã‘â€¡ÃÂµÃ‘ÂÃÂºÃÂ¾ÃÂ¹ ÃÂ¾ÃÂ¿Ã‘â€šÃÂ¸ÃÂ¼ÃÂ¸ÃÂ·ÃÂ°Ã‘â€ ÃÂ¸ÃÂ¸ ANSYS Workbench ÃÂ¿Ã‘â‚¬ÃÂ¸ ÃÂ¿ÃÂ¾ÃÂ¼ÃÂ¾Ã‘â€°ÃÂ¸ ÃÂ¸ÃÂ½Ã‘ÂÃ‘â€šÃ‘â‚¬Ã‘Æ’ÃÂ¼ÃÂµÃÂ½Ã‘â€šÃÂ¾ÃÂ² DesignXplorer Ãâ€”ÃÂ°ÃÂ³Ã‘â‚¬Ã‘Æ’ÃÂ¶ÃÂµÃÂ½ÃÂ¾ ÃÂ¿ÃÂ¾ÃÂ»Ã‘Å’ÃÂ·ÃÂ¾ÃÂ²ÃÂ°Ã‘â€šÃÂµÃÂ»ÃÂµÃÂ¼ cae-club.ru</t>
  </si>
  <si>
    <t>cae-club.ru, ANSYS, Workbench, optimization, parametric optimization, DesignXplorer</t>
  </si>
  <si>
    <t>FIGTbNT_V2c</t>
  </si>
  <si>
    <t>ÐšÐ°Ñ€Ñ‚Ñ‹ ÑÑ„Ñ„ÐµÐºÑ‚Ð¸Ð²Ð½Ð¾ÑÑ‚Ð¸ ÑÐ¸Ð½Ñ…Ñ€Ð¾Ð½Ð½Ñ‹Ñ… Ð¼Ð°ÑˆÐ¸Ð½ Ñ Ð¿Ð¾ÑÑ‚Ð¾ÑÐ½Ð½Ñ‹Ð¼Ð¸ Ð¼Ð°Ð³Ð½Ð¸Ñ‚Ð°Ð¼Ð¸.</t>
  </si>
  <si>
    <t>https://www.youtube.com/watch?v=UNbfzQU5GtU</t>
  </si>
  <si>
    <t>https://i.ytimg.com/vi/FIGTbNT_V2c/hqdefault.jpg?sqp=-oaymwEZCPYBEIoBSFXyq4qpAwsIARUAAIhCGAFwAQ==&amp;rs=AOn4CLAzK10LbVjEyLSztn0Lxj3q2e11EA</t>
  </si>
  <si>
    <t>UNbfzQU5GtU</t>
  </si>
  <si>
    <t>ÐšÐ°Ñ€Ñ‚Ñ‹ ÑÑ„Ñ„ÐµÐºÑ‚Ð¸Ð²Ð½Ð¾ÑÑ‚Ð¸ ÑÐ¸Ð½Ñ…Ñ€Ð¾Ð½Ð½Ñ‹Ñ… Ð¼Ð°ÑˆÐ¸Ð½ Ñ Ð¿Ð¾ÑÑ‚Ð¾ÑÐ½Ð½Ñ‹Ð¼Ð¸ Ð¼Ð°Ð³Ð½Ð¸Ñ‚Ð°Ð¼Ð¸</t>
  </si>
  <si>
    <t>https://www.youtube.com/watch?v=ZeAY4rr4iik</t>
  </si>
  <si>
    <t>https://i.ytimg.com/vi/UNbfzQU5GtU/hqdefault.jpg?sqp=-oaymwEZCPYBEIoBSFXyq4qpAwsIARUAAIhCGAFwAQ==&amp;rs=AOn4CLCyCRK4ahUwD3vivkCVh2DJxVOkgA</t>
  </si>
  <si>
    <t>ÃÅ¡ÃÂ°Ã‘â‚¬Ã‘â€šÃ‘â€¹ Ã‘ÂÃ‘â€žÃ‘â€žÃÂµÃÂºÃ‘â€šÃÂ¸ÃÂ²ÃÂ½ÃÂ¾Ã‘ÂÃ‘â€šÃÂ¸ Ã‘ÂÃÂ¸ÃÂ½Ã‘â€¦Ã‘â‚¬ÃÂ¾ÃÂ½ÃÂ½Ã‘â€¹Ã‘â€¦ ÃÂ¼ÃÂ°Ã‘Ë†ÃÂ¸ÃÂ½ Ã‘Â ÃÂ¿ÃÂ¾Ã‘ÂÃ‘â€šÃÂ¾Ã‘ÂÃÂ½ÃÂ½Ã‘â€¹ÃÂ¼ÃÂ¸ ÃÂ¼ÃÂ°ÃÂ³ÃÂ½ÃÂ¸Ã‘â€šÃÂ°ÃÂ¼ÃÂ¸. ÃÂÃÂ°ÃÂ±ÃÂ¾Ã‘â‚¬ ÃÂ¸ÃÂ½Ã‘ÂÃ‘â€šÃ‘â‚¬Ã‘Æ’ÃÂ¼ÃÂµÃÂ½Ã‘â€šÃÂ¾ÃÂ² Electric Machines Design Toolkit. Ãâ€”ÃÂ°ÃÂ³Ã‘â‚¬Ã‘Æ’ÃÂ¶ÃÂµÃÂ½ÃÂ¾ ÃÂ¿ÃÂ¾ÃÂ»Ã‘Å’ÃÂ·ÃÂ¾ÃÂ²ÃÂ°Ã‘â€šÃÂµÃÂ»ÃÂµÃÂ¼ cae-club.ru</t>
  </si>
  <si>
    <t>cae-club.ru, ANSYS, Electric Machines, Electric Machines Design Toolkit., synchronous machine, permanent magnets</t>
  </si>
  <si>
    <t>ZeAY4rr4iik</t>
  </si>
  <si>
    <t>Ð¡Ð¿Ð¾ÑÐ¾Ð±Ñ‹ ÑƒÐ»ÑƒÑ‡ÑˆÐµÐ½Ð¸Ñ ÑÑ…Ð¾Ð´Ð¸Ð¼Ð¾ÑÑ‚Ð¸ Ð¸ ÑƒÑÑ‚Ð¾Ð¹Ñ‡Ð¸Ð²Ð¾ÑÑ‚Ð¸ Ñ€ÐµÑˆÐµÐ½Ð¸Ñ Ð·Ð°Ð´Ð°Ñ‡ Ð² ANSYS CFD. (1 Ñ‡Ð°ÑÑ‚ÑŒ. ANSYS CFX)</t>
  </si>
  <si>
    <t>https://www.youtube.com/watch?v=Q6fMnTN5fvs</t>
  </si>
  <si>
    <t>https://i.ytimg.com/vi/ZeAY4rr4iik/hqdefault.jpg?sqp=-oaymwEZCPYBEIoBSFXyq4qpAwsIARUAAIhCGAFwAQ==&amp;rs=AOn4CLAyHlIcX15llTcM4jYQwIjVt716-A</t>
  </si>
  <si>
    <t>cae-club.ru, ANSYS, ANSYS CFD, ANSYS CFX, CFX, CFD</t>
  </si>
  <si>
    <t>Q6fMnTN5fvs</t>
  </si>
  <si>
    <t>https://www.youtube.com/watch?v=ke1T-iQ_WdM</t>
  </si>
  <si>
    <t>https://i.ytimg.com/vi/Q6fMnTN5fvs/hqdefault.jpg?sqp=-oaymwEZCPYBEIoBSFXyq4qpAwsIARUAAIhCGAFwAQ==&amp;rs=AOn4CLAkrKLmAYjYnwpdIH_8zunaUoMu1w</t>
  </si>
  <si>
    <t>cae-club.ru, ANSYS, synchronous machine, permanent magnets</t>
  </si>
  <si>
    <t>ke1T-iQ_WdM</t>
  </si>
  <si>
    <t>Ð—Ð°Ð¿Ð¸ÑÑŒ Ð²ÐµÐ±Ð¸Ð½Ð°Ñ€Ð°: Ð—Ð½Ð°ÐºÐ¾Ð¼ÑÑ‚Ð²Ð¾ Ñ Ð¿Ñ€Ð¾Ð³Ñ€Ð°Ð¼Ð¼Ð½Ñ‹Ð¼ Ð¿Ñ€Ð¾Ð´ÑƒÐºÑ‚Ð¾Ð¼ ANSYS AIM</t>
  </si>
  <si>
    <t>https://www.youtube.com/watch?v=phBHhP_dWM0</t>
  </si>
  <si>
    <t>https://i.ytimg.com/vi/ke1T-iQ_WdM/hqdefault.jpg?sqp=-oaymwEZCPYBEIoBSFXyq4qpAwsIARUAAIhCGAFwAQ==&amp;rs=AOn4CLB40HAkAuLDF14kDRl1-uB5eDPWbA</t>
  </si>
  <si>
    <t>Ãâ€™ÃÂµÃÂ±ÃÂ¸ÃÂ½ÃÂ°Ã‘â‚¬ ÃÂ¿ÃÂ¾Ã‘ÂÃÂ²Ã‘ÂÃ‘â€°Ã‘â€˜ÃÂ½ ÃÂ¾ÃÂ±ÃÂ·ÃÂ¾Ã‘â‚¬Ã‘Æ’ ÃÂ¿ÃÂ¾Ã‘ÂÃÂ²ÃÂ¸ÃÂ²Ã‘Ë†ÃÂµÃÂ³ÃÂ¾Ã‘ÂÃ‘Â ÃÂ² Ã‘ÂÃ‘â€šÃÂ¾ÃÂ¼ ÃÂ³ÃÂ¾ÃÂ´Ã‘Æ’ ÃÂ¿Ã‘â‚¬ÃÂ¾ÃÂ³Ã‘â‚¬ÃÂ°ÃÂ¼ÃÂ¼ÃÂ½ÃÂ¾ÃÂ³ÃÂ¾ ÃÂ¿Ã‘â‚¬ÃÂ¾ÃÂ´Ã‘Æ’ÃÂºÃ‘â€šÃÂ° ÃÂ´ÃÂ»Ã‘Â ÃÂ¼ÃÂµÃÂ¶ÃÂ´ÃÂ¸Ã‘ÂÃ‘â€ ÃÂ¸ÃÂ¿ÃÂ»ÃÂ¸ÃÂ½ÃÂ°Ã‘â‚¬ÃÂ½Ã‘â€¹Ã‘â€¦ Ã‘â‚¬ÃÂ°Ã‘ÂÃ‘â€¡Ã‘â€˜Ã‘â€šÃÂ¾ÃÂ² ANSYS AIM. ÃÅ¾ÃÂ±Ã‘ÂÃ‘Æ’ÃÂ´ÃÂ¸Ã‘â€šÃ‘Å’: http://cae-club.ru/videos/znakomst...</t>
  </si>
  <si>
    <t>ANSYS, ÃÂÃÂÃÂ¡ÃËœÃÂ¡, Ãâ€ÃÂµÃÂ»ÃÂºÃÂ°ÃÂ¼-ÃÂ£Ã‘â‚¬ÃÂ°ÃÂ», cae-expert.ru, ÃÅ¸Ãâ€ºÃÅ“ ÃÂ£Ã‘â‚¬ÃÂ°ÃÂ», AIM, ÃÂ¼ÃÂµÃÂ¶ÃÂ´ÃÂ¸Ã‘ÂÃ‘â€ ÃÂ¸ÃÂ¿ÃÂ»ÃÂ¸ÃÂ½ÃÂ°Ã‘â‚¬ÃÂ½Ã‘â€¹ÃÂµ Ã‘â‚¬ÃÂ°Ã‘ÂÃ‘â€¡ÃÂµÃ‘â€šÃ‘â€¹, interdisciplinary, Multiphysics</t>
  </si>
  <si>
    <t>phBHhP_dWM0</t>
  </si>
  <si>
    <t>ÐœÐ¾Ð´ÐµÐ»Ð¸Ñ€Ð¾Ð²Ð°Ð½Ð¸Ðµ ÑƒÑÐºÐ¾Ñ€ÐµÐ½Ð½Ð¾Ð³Ð¾ Ð²Ñ€Ð°Ñ‰ÐµÐ½Ð¸Ñ Ð²Ð°Ð»Ð° Ð² ANSYS Workbench</t>
  </si>
  <si>
    <t>https://www.youtube.com/watch?v=xMCQ8UYVt20</t>
  </si>
  <si>
    <t>https://i.ytimg.com/vi/phBHhP_dWM0/hqdefault.jpg?sqp=-oaymwEZCPYBEIoBSFXyq4qpAwsIARUAAIhCGAFwAQ==&amp;rs=AOn4CLCfq72BkV1DkD4sUS34FT2_1C1fTA</t>
  </si>
  <si>
    <t>xMCQ8UYVt20</t>
  </si>
  <si>
    <t>ÐŸÑ€Ð¸Ð¼ÐµÐ½ÐµÐ½Ð¸Ðµ ÑˆÐ°Ñ€Ð½Ð¸Ñ€Ð¾Ð² (Joints) Ð² ANSYS Mechanical</t>
  </si>
  <si>
    <t>https://www.youtube.com/watch?v=iuUhQi6MeAA</t>
  </si>
  <si>
    <t>https://i.ytimg.com/vi/xMCQ8UYVt20/hqdefault.jpg?sqp=-oaymwEZCPYBEIoBSFXyq4qpAwsIARUAAIhCGAFwAQ==&amp;rs=AOn4CLBNlP3dBQtwlNkcS4PYliQkieAjPw</t>
  </si>
  <si>
    <t>ÃÂÃÂ° ÃÂ²ÃÂµÃÂ±ÃÂ¸ÃÂ½ÃÂ°Ã‘â‚¬ÃÂµ Ã‘â‚¬ÃÂ°Ã‘ÂÃ‘ÂÃÂ¼ÃÂ¾Ã‘â€šÃ‘â‚¬ÃÂµÃÂ½ÃÂ° Ã‘â€šÃÂµÃ‘â€¦ÃÂ½ÃÂ¾ÃÂ»ÃÂ¾ÃÂ³ÃÂ¸Ã‘Â Joints, ÃÂ° Ã‘â€šÃÂ°ÃÂºÃÂ¶ÃÂµ ÃÂ¾Ã‘ÂÃÂ½ÃÂ¾ÃÂ²Ã‘â€¹ ÃÂ·ÃÂ°ÃÂ´ÃÂ°ÃÂ½ÃÂ¸Ã‘Â ÃÂ¸ ÃÂ¿Ã‘â‚¬ÃÂ¸ÃÂ¼ÃÂµÃÂ½ÃÂµÃÂ½ÃÂ¸Ã‘Â ÃÂºÃÂ¸ÃÂ½ÃÂµÃÂ¼ÃÂ°Ã‘â€šÃÂ¸Ã‘â€¡ÃÂµÃ‘ÂÃÂºÃÂ¸Ã‘â€¦ ÃÂ¿ÃÂ°Ã‘â‚¬ Ã‘Â ÃÂµÃÂµ ÃÂ¿ÃÂ¾ÃÂ¼ÃÂ¾Ã‘â€°Ã‘Å’Ã‘Å½. ÃÅ¸Ã‘â‚¬ÃÂ¸ÃÂ¼ÃÂµÃ‘â‚¬Ã‘â€¹: 1. ÃÅ¸Ã‘â‚¬ÃÂ¸ÃÂ¼ÃÂµÃ‘â‚¬ ÃÂ°ÃÂ²Ã‘â€šÃÂ¾ÃÂ¼ÃÂ°Ã‘â€šÃÂ¸Ã‘â€¡ÃÂµÃ‘ÂÃÂºÃÂ¾ÃÂ³ÃÂ¾ ÃÂ¾ÃÂ¿Ã‘â‚¬ÃÂµÃÂ´ÃÂµÃÂ»ÃÂµÃÂ½ÃÂ¸...</t>
  </si>
  <si>
    <t>ANSYS, ÃÂÃÂÃÂ¡ÃËœÃÂ¡, Ãâ€ÃÂµÃÂ»ÃÂºÃÂ°ÃÂ¼-ÃÂ£Ã‘â‚¬ÃÂ°ÃÂ», cae-expert.ru, ÃÅ¸Ãâ€ºÃÅ“ ÃÂ£Ã‘â‚¬ÃÂ°ÃÂ», ÃÂºÃÂ¸ÃÂ½ÃÂµÃÂ¼ÃÂ°Ã‘â€šÃÂ¸ÃÂºÃÂ°, Ã‘Ë†ÃÂ°Ã‘â‚¬ÃÂ½ÃÂ¸Ã‘â‚¬Ã‘â€¹</t>
  </si>
  <si>
    <t>iuUhQi6MeAA</t>
  </si>
  <si>
    <t>ÐšÐ¾Ð¼Ð¿Ð¾Ð½ÐµÐ½Ñ‚ Turbo Setup Ð² ANSYS Workbench</t>
  </si>
  <si>
    <t>https://www.youtube.com/watch?v=Mr2PY5FvJjw</t>
  </si>
  <si>
    <t>https://i.ytimg.com/vi/iuUhQi6MeAA/hqdefault.jpg?sqp=-oaymwEZCPYBEIoBSFXyq4qpAwsIARUAAIhCGAFwAQ==&amp;rs=AOn4CLCCma4hg_L28B0cjgUQ8ijIS9Z1eA</t>
  </si>
  <si>
    <t>Ãâ€™ ÃÂ²ÃÂ¸ÃÂ´ÃÂµÃÂ¾Ã‘â‚¬ÃÂ¾ÃÂ»ÃÂ¸ÃÂºÃÂµ ÃÂ¿Ã‘â‚¬ÃÂµÃÂ´Ã‘ÂÃ‘â€šÃÂ°ÃÂ²ÃÂ»ÃÂµÃÂ½ÃÂ° ÃÂ¸ÃÂ½Ã‘â€žÃÂ¾Ã‘â‚¬ÃÂ¼ÃÂ°Ã‘â€ ÃÂ¸Ã‘Â ÃÂ¿ÃÂ¾ ÃÂ¿Ã‘â‚¬ÃÂ¸ÃÂ¼ÃÂµÃÂ½ÃÂµÃÂ½ÃÂ¸Ã‘Å½ ÃÂºÃÂ¾ÃÂ¼ÃÂ¿ÃÂ¾ÃÂ½ÃÂµÃÂ½Ã‘â€šÃÂ° Turbo Setup, ÃÂºÃÂ¾Ã‘â€šÃÂ¾Ã‘â‚¬Ã‘â€¹ÃÂ¹ ÃÂ¿ÃÂ¾Ã‘ÂÃÂ²ÃÂ¸ÃÂ»Ã‘ÂÃ‘Â ÃÂ² ANSYS Workbench 16.0. http://www.cae-expert.ru - Ãâ€¢ÃÂ´ÃÂ¸ÃÂ½Ã‘â€¹ÃÂ¹ Ã‘â€ ÃÂµÃÂ½Ã‘â€šÃ‘â‚¬ ...</t>
  </si>
  <si>
    <t>ANSYS, ÃÂÃÂÃÂ¡ÃËœÃÂ¡, Ãâ€ÃÂµÃÂ»ÃÂºÃÂ°ÃÂ¼-ÃÂ£Ã‘â‚¬ÃÂ°ÃÂ», cae-expert.ru, ÃÅ¸Ãâ€ºÃÅ“ ÃÂ£Ã‘â‚¬ÃÂ°ÃÂ», workbench, ansys workbench, turbogrid, ansys 16</t>
  </si>
  <si>
    <t>Mr2PY5FvJjw</t>
  </si>
  <si>
    <t>ÐŸÑ€Ð¸Ð¼ÐµÑ€ Ð½Ð°ÑÑ‚Ñ€Ð¾Ð¹ÐºÐ¸ ÐºÐ¾Ð½Ñ‚Ð°ÐºÑ‚Ð° Ð² Ð·Ð°Ð´Ð°Ñ‡Ðµ Ð°Ð½Ð°Ð»Ð¸Ð·Ð° Ð¿ÐµÑ€ÐµÑ…Ð¾Ð´Ð½Ð¾Ð³Ð¾ Ð¿Ñ€Ð¾Ñ†ÐµÑÑÐ° Ð² ANSYS Mechanical</t>
  </si>
  <si>
    <t>https://www.youtube.com/watch?v=wV5xmghTR4k</t>
  </si>
  <si>
    <t>https://i.ytimg.com/vi/Mr2PY5FvJjw/hqdefault.jpg?sqp=-oaymwEZCPYBEIoBSFXyq4qpAwsIARUAAIhCGAFwAQ==&amp;rs=AOn4CLBCeL4lAjjOqqFwJMLse2kPHbGIyQ</t>
  </si>
  <si>
    <t>Ãâ€™ ÃÂ¼ÃÂ¾ÃÂ´Ã‘Æ’ÃÂ»ÃÂµ Transient Structural ÃÂ¿ÃÂ°ÃÂºÃÂµÃ‘â€šÃÂ° ANSYS Mechanical Ã‘â‚¬ÃÂ°Ã‘ÂÃ‘ÂÃÂ¼ÃÂ°Ã‘â€šÃ‘â‚¬ÃÂ¸ÃÂ²ÃÂ°ÃÂµÃ‘â€šÃ‘ÂÃ‘Â Ã‘Æ’ÃÂ´ÃÂ°Ã‘â‚¬ ÃÂºÃ‘Æ’ÃÂ±ÃÂ¸ÃÂºÃÂ° ÃÂ¾ÃÂ± Ã‘Æ’ÃÂ¿Ã‘â‚¬Ã‘Æ’ÃÂ³Ã‘Æ’Ã‘Å½ ÃÂ±ÃÂ°ÃÂ»ÃÂºÃ‘Æ’. ÃÅ¸ÃÂ¾ÃÂºÃÂ°ÃÂ·ÃÂ°ÃÂ½ÃÂ° ÃÂ²ÃÂ¾ÃÂ·ÃÂ¼ÃÂ¾ÃÂ¶ÃÂ½ÃÂ¾Ã‘ÂÃ‘â€šÃ‘Å’ ÃÂ´ÃÂ¾Ã‘ÂÃ‘â€šÃÂ¸ÃÂ¶ÃÂµÃÂ½ÃÂ¸Ã‘Â Ã‘ÂÃ‘â€¦ÃÂ¾ÃÂ´ÃÂ¸ÃÂ¼ÃÂ¾Ã‘ÂÃ‘â€šÃÂ¸ Ã‘â€šÃ‘â‚¬Ã‘Æ’ÃÂ´ÃÂ½ÃÂ¾ Ã‘â‚¬ÃÂµÃ‘Ë†ÃÂ°ÃÂµÃÂ¼ÃÂ¾...</t>
  </si>
  <si>
    <t>ÃÂ²ÃÂ¸ÃÂ´ÃÂµÃÂ¾-Ã‘Æ’Ã‘â‚¬ÃÂ¾ÃÂºÃÂ¸, ÃÂ²ÃÂ¸ÃÂ´ÃÂµÃÂ¾, ÃÅ¸Ãâ€ºÃÅ“ ÃÂ£Ã‘â‚¬ÃÂ°ÃÂ», ANSYS, cae-expert.ru, structural, ÃÂ²ÃÂ¸ÃÂ´ÃÂµÃÂ¾Ã‘Æ’Ã‘â‚¬ÃÂ¾ÃÂºÃÂ¸, Transient analysis, ÃÂ¿Ã‘â‚¬ÃÂ¸ÃÂ¼ÃÂµÃ‘â‚¬Ã‘â€¹, ÃÂÃÂÃÂ¡ÃËœÃÂ¡, Ã‘Æ’Ã‘â‚¬ÃÂ¾ÃÂºÃÂ¸, mechanical, ÃÂ¾ÃÂ±Ã‘Æ’Ã‘â€¡ÃÂµÃÂ½ÃÂ¸ÃÂµ, ÃÂ²ÃÂ¸ÃÂ´ÃÂµÃÂ¾ÃÂ¿Ã‘â‚¬ÃÂ¸ÃÂ¼ÃÂµÃ‘â‚¬Ã‘â€¹, Ãâ€ÃÂµ...</t>
  </si>
  <si>
    <t>wV5xmghTR4k</t>
  </si>
  <si>
    <t>ÐŸÐ¾ÑÑ‚Ñ€Ð¾ÐµÐ½Ð¸Ñ Ð±Ð»Ð¾Ñ‡Ð½Ð¾Ð¹ ÑÐµÑ‚ÐºÐ¸ Ð² ANSYS ICEM CFD</t>
  </si>
  <si>
    <t>https://www.youtube.com/watch?v=HQqVJdpUK08</t>
  </si>
  <si>
    <t>https://i.ytimg.com/vi/wV5xmghTR4k/hqdefault.jpg?sqp=-oaymwEZCPYBEIoBSFXyq4qpAwsIARUAAIhCGAFwAQ==&amp;rs=AOn4CLD9GJpKDMMpg72G3Il7l2wTrYQO_A</t>
  </si>
  <si>
    <t>Ãâ€ÃÂ°ÃÂ½ÃÂ½Ã‘â€¹ÃÂ¹ ÃÂ²ÃÂ¸ÃÂ´ÃÂµÃÂ¾ÃÂ¿Ã‘â‚¬ÃÂ¸ÃÂ¼ÃÂµÃ‘â‚¬ Ã‘â‚¬ÃÂ°Ã‘ÂÃ‘ÂÃÂ¼ÃÂ°Ã‘â€šÃ‘â‚¬ÃÂ¸ÃÂ²ÃÂ°ÃÂµÃ‘â€š ÃÂ´ÃÂ²ÃÂ° ÃÂ½ÃÂµÃÂ±ÃÂ¾ÃÂ»Ã‘Å’Ã‘Ë†ÃÂ¸Ã‘â€¦ ÃÂ¿Ã‘â‚¬ÃÂ¸Ã‘â€˜ÃÂ¼ÃÂ° ÃÂ´ÃÂ»Ã‘Â ÃÂ¿ÃÂ¾Ã‘ÂÃ‘â€šÃ‘â‚¬ÃÂ¾ÃÂµÃÂ½ÃÂ¸Ã‘Â ÃÂ±ÃÂ»ÃÂ¾Ã‘â€¡ÃÂ½ÃÂ¾ÃÂ¹ Ã‘ÂÃÂµÃ‘â€šÃÂºÃÂ¸ ÃÂ² ICEM CFD: 1) ÃÂ¿Ã‘â‚¬ÃÂ¸ÃÂ¼ÃÂµÃÂ½ÃÂµÃÂ½ÃÂ¸ÃÂµ Ã‘ÂÃ‘â€šÃ‘â‚¬Ã‘Æ’ÃÂºÃ‘â€šÃ‘Æ’Ã‘â‚¬Ã‘â€¹ Y-grid ÃÂ´ÃÂ»Ã‘Â ÃÂ¿ÃÂ¾ÃÂ²ÃÂµÃ‘â‚¬Ã‘â€¦ÃÂ½ÃÂ¾Ã‘ÂÃ‘â€šÃÂµÃÂ¹ Ã‘Â Ã‘â€šÃ‘â‚¬ÃÂµÃÂ¼Ã‘Â ÃÂ²ÃÂµÃ‘â‚¬Ã‘Ë†ÃÂ¸ÃÂ½...</t>
  </si>
  <si>
    <t>ÃÂ²ÃÂ¸ÃÂ´ÃÂµÃÂ¾ÃÂ¿Ã‘â‚¬ÃÂ¸ÃÂ¼ÃÂµÃ‘â‚¬Ã‘â€¹, ÃÂÃÂÃÂ¡ÃËœÃÂ¡, ÃÅ¸Ãâ€ºÃÅ“ ÃÂ£Ã‘â‚¬ÃÂ°ÃÂ», Ã‘Æ’Ã‘â‚¬ÃÂ¾ÃÂºÃÂ¸, ÃÂ¿Ã‘â‚¬ÃÂ¸ÃÂ¼ÃÂµÃ‘â‚¬Ã‘â€¹, ÃÂ²ÃÂ¸ÃÂ´ÃÂµÃÂ¾Ã‘Æ’Ã‘â‚¬ÃÂ¾ÃÂºÃÂ¸, ÃÂ²ÃÂ¸ÃÂ´ÃÂµÃÂ¾, Ãâ€ÃÂµÃÂ»ÃÂºÃÂ°ÃÂ¼-ÃÂ£Ã‘â‚¬ÃÂ°ÃÂ», ÃÂ¾ÃÂ±Ã‘Æ’Ã‘â€¡ÃÂµÃÂ½ÃÂ¸ÃÂµ, cae-expert.ru, ANSYS, ÃÂ²ÃÂ¸ÃÂ´ÃÂµÃÂ¾-Ã‘Æ’Ã‘â‚¬ÃÂ¾ÃÂºÃÂ¸, ANSYS ICEM CFD, ICEM CFD, grid, mesh</t>
  </si>
  <si>
    <t>HQqVJdpUK08</t>
  </si>
  <si>
    <t>ÐœÐ¾Ð´ÐµÐ»Ð¸Ñ€Ð¾Ð²Ð°Ð½Ð¸Ðµ ÑÐ»ÐµÐºÑ‚Ñ€Ð¾Ð¼Ð°Ð³Ð½Ð¸Ñ‚Ð½Ð¾Ð³Ð¾ Ð¿Ð¾Ð»Ñ Ð² ANSYS 16.0</t>
  </si>
  <si>
    <t>https://www.youtube.com/watch?v=R42RXbpn0CQ</t>
  </si>
  <si>
    <t>https://i.ytimg.com/vi/HQqVJdpUK08/hqdefault.jpg?sqp=-oaymwEZCPYBEIoBSFXyq4qpAwsIARUAAIhCGAFwAQ==&amp;rs=AOn4CLBCmjXi33kTAQWhP6HRa7DNI8dRHg</t>
  </si>
  <si>
    <t>Ãâ€™ÃÂµÃÂ±ÃÂ¸ÃÂ½ÃÂ°Ã‘â‚¬ ÃÂ¿ÃÂ¾Ã‘ÂÃÂ²Ã‘ÂÃ‘â€°ÃÂµÃÂ½ ÃÂ¼ÃÂ¾ÃÂ´ÃÂµÃÂ»ÃÂ¸Ã‘â‚¬ÃÂ¾ÃÂ²ÃÂ°ÃÂ½ÃÂ¸Ã‘Å½ Ã‘ÂÃÂ»ÃÂµÃÂºÃ‘â€šÃ‘â‚¬ÃÂ¾ÃÂ¼ÃÂ°ÃÂ³ÃÂ½ÃÂ¸Ã‘â€šÃÂ½Ã‘â€¹Ã‘â€¦ ÃÂ¿ÃÂ¾ÃÂ»ÃÂµÃÂ¹ ÃÂ² ÃÂ½ÃÂ¾ÃÂ²ÃÂ¾ÃÂ¹ ÃÂ²ÃÂµÃ‘â‚¬Ã‘ÂÃÂ¸ÃÂ¸ ÃÂ¿Ã‘â‚¬ÃÂ¾ÃÂ³Ã‘â‚¬ÃÂ°ÃÂ¼ÃÂ¼ÃÂ½ÃÂ¾ÃÂ³ÃÂ¾ ÃÂ¾ÃÂ±ÃÂµÃ‘ÂÃÂ¿ÃÂµÃ‘â€¡ÃÂµÃÂ½ÃÂ¸Ã‘Â ANSYS 16.0. ÃÅ¾ÃÂ±Ã‘ÂÃ‘Æ’ÃÂ´ÃÂ¸Ã‘â€šÃ‘Å’: http://cae-systems.ru/webinars/26052015-1...</t>
  </si>
  <si>
    <t>ÃÂÃÂÃÂ¡ÃËœÃÂ¡, ÃÂ¿Ã‘â‚¬ÃÂ¸ÃÂ¼ÃÂµÃ‘â‚¬Ã‘â€¹, Ãâ€ÃÂµÃÂ»ÃÂºÃÂ°ÃÂ¼-ÃÂ£Ã‘â‚¬ÃÂ°ÃÂ», ÃÂ²ÃÂ¸ÃÂ´ÃÂµÃÂ¾Ã‘Æ’Ã‘â‚¬ÃÂ¾ÃÂºÃÂ¸, ANSYS, ÃÂ¾ÃÂ±Ã‘Æ’Ã‘â€¡ÃÂµÃÂ½ÃÂ¸ÃÂµ, Ã‘ÂÃÂ»ÃÂµÃÂºÃ‘â€šÃ‘â‚¬ÃÂ¾ÃÂ¼ÃÂ°ÃÂ³ÃÂ½ÃÂ¸Ã‘â€šÃÂ½ÃÂ¾ÃÂµ ÃÂ¿ÃÂ¾ÃÂ»ÃÂµ, cae-expert.ru, Simplorer, Maxwell, ÃÂ²ÃÂ¸ÃÂ´ÃÂµÃÂ¾-Ã‘Æ’Ã‘â‚¬ÃÂ¾ÃÂºÃÂ¸, Ã‘Æ’Ã‘â‚¬ÃÂ¾ÃÂºÃÂ¸, RMxprt, ÃÂ²ÃÂ¸ÃÂ´ÃÂµÃÂ¾, Motor-...</t>
  </si>
  <si>
    <t>R42RXbpn0CQ</t>
  </si>
  <si>
    <t>Ð¡Ð²ÑÐ·Ð°Ð½Ð½Ñ‹Ð¹ Ñ€Ð°ÑÑ‡ÐµÑ‚ ÑÐ¿ÐµÐºÑ‚Ñ€Ð°Ð»ÑŒÐ½Ð¾Ð³Ð¾ Ð¾Ñ‚ÐºÐ»Ð¸ÐºÐ° Ð±Ð°ÐºÐ° Ñ Ð¶Ð¸Ð´ÐºÐ¾ÑÑ‚ÑŒÑŽ Ð² ANSYS Workbench Mechanical</t>
  </si>
  <si>
    <t>https://www.youtube.com/watch?v=D92JIAev6ds</t>
  </si>
  <si>
    <t>https://i.ytimg.com/vi/R42RXbpn0CQ/hqdefault.jpg?sqp=-oaymwEZCPYBEIoBSFXyq4qpAwsIARUAAIhCGAFwAQ==&amp;rs=AOn4CLA_ExNfYawj0LLqnQNaPHWUQ6ZIcw</t>
  </si>
  <si>
    <t>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Ã‘ÂÃ‘â€šÃ‘â‚¬ÃÂ°ÃÂ½ÃÂ°Ã‘â€¦ ÃÂ¡ÃÂÃâ€œ http://www.cae-club.ru - ÃÂ¡ÃÂ¾ÃÂ¾ÃÂ±Ã‘â€°ÃÂµÃ‘ÂÃ‘â€šÃÂ²ÃÂ¾ ÃÂ¿ÃÂ¾ÃÂ»Ã‘Å’ÃÂ·ÃÂ¾ÃÂ²...</t>
  </si>
  <si>
    <t>ÃÂ²ÃÂ¸ÃÂ´ÃÂµÃÂ¾ÃÂ¿Ã‘â‚¬ÃÂ¸ÃÂ¼ÃÂµÃ‘â‚¬Ã‘â€¹, ANSYS, mechanical, Ã‘Æ’Ã‘â‚¬ÃÂ¾ÃÂºÃÂ¸, ÃÂ¿Ã‘â‚¬ÃÂ¸ÃÂ¼ÃÂµÃ‘â‚¬Ã‘â€¹, ÃÂ²ÃÂ¸ÃÂ´ÃÂµÃÂ¾Ã‘Æ’Ã‘â‚¬ÃÂ¾ÃÂºÃÂ¸, ÃÂ²ÃÂ¸ÃÂ´ÃÂµÃÂ¾, Ãâ€ÃÂµÃÂ»ÃÂºÃÂ°ÃÂ¼-ÃÂ£Ã‘â‚¬ÃÂ°ÃÂ», ÃÂ¾ÃÂ±Ã‘Æ’Ã‘â€¡ÃÂµÃÂ½ÃÂ¸ÃÂµ, cae-expert.ru, ÃÂÃÂÃÂ¡ÃËœÃÂ¡, ÃÂ²ÃÂ¸ÃÂ´ÃÂµÃÂ¾-Ã‘Æ’Ã‘â‚¬ÃÂ¾ÃÂºÃÂ¸</t>
  </si>
  <si>
    <t>D92JIAev6ds</t>
  </si>
  <si>
    <t>ÐŸÑ€Ð¸Ð¼ÐµÐ½ÐµÐ½Ð¸Ðµ Ð´Ð¸Ð½Ð°Ð¼Ð¸Ñ‡ÐµÑÐºÐ¸Ñ… ÑÐµÑ‚Ð¾Ðº Ð² ANSYS Fluent</t>
  </si>
  <si>
    <t>https://www.youtube.com/watch?v=tKos95EgcrE</t>
  </si>
  <si>
    <t>https://i.ytimg.com/vi/D92JIAev6ds/hqdefault.jpg?sqp=-oaymwEZCPYBEIoBSFXyq4qpAwsIARUAAIhCGAFwAQ==&amp;rs=AOn4CLAOYFXwZYZHtitcETlltCKuKZCR4w</t>
  </si>
  <si>
    <t>Ãâ€™ Ã‘â‚¬ÃÂ°ÃÂ¼ÃÂºÃÂ°Ã‘â€¦ ÃÂ²ÃÂµÃÂ±ÃÂ¸ÃÂ½ÃÂ°Ã‘â‚¬ÃÂ° ÃÂ±Ã‘Æ’ÃÂ´Ã‘Æ’Ã‘â€š Ã‘â‚¬ÃÂ°Ã‘ÂÃ‘ÂÃÂ¼ÃÂ¾Ã‘â€šÃ‘â‚¬ÃÂµÃÂ½Ã‘â€¹ Ã‘ÂÃÂ»ÃÂµÃÂ´Ã‘Æ’Ã‘Å½Ã‘â€°ÃÂ¸ÃÂµ ÃÂ²ÃÂ¾ÃÂ¿Ã‘â‚¬ÃÂ¾Ã‘ÂÃ‘â€¹: ÃÂ²ÃÂ²ÃÂµÃÂ´ÃÂµÃÂ½ÃÂ¸ÃÂµ ÃÂ² ÃÂ¼ÃÂµÃ‘â€šÃÂ¾ÃÂ´ÃÂ¾ÃÂ»ÃÂ¾ÃÂ³ÃÂ¸Ã‘Å½ ÃÂ´ÃÂ¸ÃÂ½ÃÂ°ÃÂ¼ÃÂ¸Ã‘â€¡ÃÂµÃ‘ÂÃÂºÃÂ¸Ã‘â€¦ Ã‘ÂÃÂµÃ‘â€šÃÂ¾ÃÂº; Ã‘â€šÃÂ¸ÃÂ¿Ã‘â€¹ ÃÂ´ÃÂ²ÃÂ¸ÃÂ¶ÃÂµÃÂ½ÃÂ¸Ã‘Â ÃÂ³Ã‘â‚¬ÃÂ°ÃÂ½ÃÂ¸Ã‘â€  ÃÂ¸ÃÂ»ÃÂ¸ Ã‘ÂÃÂµÃ‘â€šÃÂ¾Ã‘â€¡ÃÂ½Ã‘â€¹Ã‘â€¦ ÃÂ·ÃÂ¾ÃÂ½; ÃÂ¼ÃÂµÃ‘â€šÃÂ¾ÃÂ´Ã‘â€¹ ÃÂ´ÃÂ¸ÃÂ½ÃÂ°ÃÂ¼ÃÂ¸Ã‘â€¡ÃÂµÃ‘ÂÃÂºÃÂ¸Ã‘â€¦ ...</t>
  </si>
  <si>
    <t>ÃÂ¿Ã‘â‚¬ÃÂ¸ÃÂ¼ÃÂµÃ‘â‚¬Ã‘â€¹, ANSYS, FLUENT, Ã‘ÂÃÂµÃ‘â€šÃÂºÃÂ¸, ÃÂ²ÃÂ¸ÃÂ´ÃÂµÃÂ¾, Ãâ€ÃÂµÃÂ»ÃÂºÃÂ°ÃÂ¼-ÃÂ£Ã‘â‚¬ÃÂ°ÃÂ», ÃÂ¾ÃÂ±Ã‘Æ’Ã‘â€¡ÃÂµÃÂ½ÃÂ¸ÃÂµ, ÃÂ²ÃÂ¸ÃÂ´ÃÂµÃÂ¾-Ã‘Æ’Ã‘â‚¬ÃÂ¾ÃÂºÃÂ¸, ÃÂÃÂÃÂ¡ÃËœÃÂ¡, ÃÂ²ÃÂ¸ÃÂ´ÃÂµÃÂ¾ÃÂ¿Ã‘â‚¬ÃÂ¸ÃÂ¼ÃÂµÃ‘â‚¬Ã‘â€¹, cae-expert.ru, Ã‘Æ’Ã‘â‚¬ÃÂ¾ÃÂºÃÂ¸, ÃÂ²ÃÂ¸ÃÂ´ÃÂµÃÂ¾Ã‘Æ’Ã‘â‚¬ÃÂ¾ÃÂºÃÂ¸</t>
  </si>
  <si>
    <t>tKos95EgcrE</t>
  </si>
  <si>
    <t>ÐŸÑ€Ð¸Ð¼ÐµÐ½ÐµÐ½Ð¸Ðµ ANSYS Fluent Ð´Ð»Ñ Ñ€Ð°ÑÑ‡ÐµÑ‚Ð° ÑÐµÐ¿Ð°Ñ€Ð°Ñ†Ð¸Ð¾Ð½Ð½Ñ‹Ñ… ÑƒÑÑ‚Ñ€Ð¾Ð¹ÑÑ‚Ð²</t>
  </si>
  <si>
    <t>https://www.youtube.com/watch?v=cOvZ--AYons</t>
  </si>
  <si>
    <t>https://i.ytimg.com/vi/tKos95EgcrE/hqdefault.jpg?sqp=-oaymwEZCPYBEIoBSFXyq4qpAwsIARUAAIhCGAFwAQ==&amp;rs=AOn4CLAYS-CNKI1M5DUt8PfsB4-l_rm9fA</t>
  </si>
  <si>
    <t>Ãâ€™ ÃÂ´ÃÂ°ÃÂ½ÃÂ½ÃÂ¾ÃÂ¼ ÃÂ²ÃÂ¸ÃÂ´ÃÂµÃÂ¾ÃÂ¿Ã‘â‚¬ÃÂ¸ÃÂ¼ÃÂµÃ‘â‚¬ÃÂµ Ã‘â‚¬ÃÂ°Ã‘ÂÃ‘ÂÃÂ¼ÃÂ¾Ã‘â€šÃ‘â‚¬ÃÂµÃÂ½ Ã‘ÂÃÂ¿ÃÂ¾Ã‘ÂÃÂ¾ÃÂ± ÃÂ¼ÃÂ¾ÃÂ´ÃÂµÃÂ»ÃÂ¸Ã‘â‚¬ÃÂ¾ÃÂ²ÃÂ°ÃÂ½ÃÂ¸Ã‘Â Ã‘Ë†ÃÂ½ÃÂµÃÂºÃÂ¾ÃÂ²ÃÂ¾ÃÂ³ÃÂ¾ Ã‘ÂÃÂµÃÂ¿ÃÂ°Ã‘â‚¬ÃÂ°Ã‘â€šÃÂ¾Ã‘â‚¬ÃÂ° Ã‘Â ÃÂ¸Ã‘ÂÃÂ¿ÃÂ¾ÃÂ»Ã‘Å’ÃÂ·ÃÂ¾ÃÂ²ÃÂ°ÃÂ½ÃÂ¸ÃÂµÃÂ¼ ÃÂ¼ÃÂ¾ÃÂ´ÃÂµÃÂ»ÃÂ¸ Ã‘Æ’ÃÂ¿ÃÂ»ÃÂ¾Ã‘â€šÃÂ½ÃÂµÃÂ½ÃÂ½ÃÂ¾ÃÂ¹ ÃÂ´ÃÂ¸Ã‘ÂÃÂºÃ‘â‚¬ÃÂµÃ‘â€šÃÂ½ÃÂ¾ÃÂ¹ Ã‘â€žÃÂ°ÃÂ·Ã‘â€¹ (DDPM) ÃÂ¡ÃÂ»ÃÂµÃÂ´ÃÂ¸Ã‘â€šÃÂµ ÃÂ·ÃÂ° ÃÂ¾ÃÂ±ÃÂ½ÃÂ¾ÃÂ²ÃÂ»ÃÂµÃÂ½ÃÂ¸Ã‘ÂÃÂ¼ÃÂ¸...</t>
  </si>
  <si>
    <t>ÃÂ²ÃÂ¸ÃÂ´ÃÂµÃÂ¾, Ã‘Æ’Ã‘â‚¬ÃÂ¾ÃÂºÃÂ¸, ÃÅ¸Ãâ€ºÃÅ“ ÃÂ£Ã‘â‚¬ÃÂ°ÃÂ», ANSYS, Ã‘ÂÃÂµÃÂ¿ÃÂ°Ã‘â‚¬ÃÂ°Ã‘â€šÃÂ¾Ã‘â‚¬, ÃÂ²ÃÂ¸ÃÂ´ÃÂµÃÂ¾Ã‘Æ’Ã‘â‚¬ÃÂ¾ÃÂºÃÂ¸, ÃÂ²ÃÂ¸ÃÂ´ÃÂµÃÂ¾-Ã‘Æ’Ã‘â‚¬ÃÂ¾ÃÂºÃÂ¸, ÃÂ²ÃÂ¸ÃÂ´ÃÂµÃÂ¾ÃÂ¿Ã‘â‚¬ÃÂ¸ÃÂ¼ÃÂµÃ‘â‚¬Ã‘â€¹, ÃÂ¿Ã‘â‚¬ÃÂ¸ÃÂ¼ÃÂµÃ‘â‚¬Ã‘â€¹, Ãâ€ÃÂµÃÂ»ÃÂºÃÂ°ÃÂ¼-ÃÂ£Ã‘â‚¬ÃÂ°ÃÂ», ÃÂ°ÃÂ½Ã‘ÂÃÂ¸Ã‘Â, FLUENT, ÃÂ¾ÃÂ±Ã‘Æ’Ã‘â€¡ÃÂµÃÂ½ÃÂ¸ÃÂµ</t>
  </si>
  <si>
    <t>cOvZ--AYons</t>
  </si>
  <si>
    <t>ÐŸÐ°Ñ€Ð°Ð¼ÐµÑ‚Ñ€Ð¸Ð·Ð°Ñ†Ð¸Ñ Ð»Ð¾Ð¿Ð°Ñ‚ÐºÐ¸ Ð² ANSYS DesignModeler</t>
  </si>
  <si>
    <t>https://www.youtube.com/watch?v=XlzdC4lucFE</t>
  </si>
  <si>
    <t>https://i.ytimg.com/vi/cOvZ--AYons/hqdefault.jpg?sqp=-oaymwEZCPYBEIoBSFXyq4qpAwsIARUAAIhCGAFwAQ==&amp;rs=AOn4CLCyzROx1Nks_swBnGbASfjlFNaqNQ</t>
  </si>
  <si>
    <t>Ãâ€™ ÃÂ²ÃÂ¸ÃÂ´ÃÂµÃÂ¾ÃÂ¿Ã‘â‚¬ÃÂ¸ÃÂ¼ÃÂµÃ‘â‚¬ÃÂµ Ã‘ÂÃÂ¾ÃÂ´ÃÂµÃ‘â‚¬ÃÂ¶ÃÂ¸Ã‘â€šÃ‘ÂÃ‘Â ÃÂ¸ÃÂ½Ã‘â€žÃÂ¾Ã‘â‚¬ÃÂ¼ÃÂ°Ã‘â€ ÃÂ¸Ã‘Â ÃÂ¿ÃÂ¾ ÃÂ¿ÃÂ°Ã‘â‚¬ÃÂ°ÃÂ¼ÃÂµÃ‘â€šÃ‘â‚¬ÃÂ¸ÃÂ·ÃÂ°Ã‘â€ ÃÂ¸ÃÂ¸ ÃÂ»ÃÂ¾ÃÂ¿ÃÂ°Ã‘â€šÃÂºÃÂ¸ ÃÂ² ÃÂ¼ÃÂ¾ÃÂ´Ã‘Æ’ÃÂ»ÃÂµ ANSYS DesignModeler 16.0: ÃÂ¿ÃÂ¾ÃÂ´ÃÂ³ÃÂ¾Ã‘â€šÃÂ¾ÃÂ²ÃÂºÃÂ° ÃÂ³ÃÂµÃÂ¾ÃÂ¼ÃÂµÃ‘â€šÃ‘â‚¬ÃÂ¸Ã‘â€¡ÃÂµÃ‘ÂÃÂºÃÂ¾ÃÂ¹ ÃÂ¼ÃÂ¾ÃÂ´ÃÂµÃÂ»ÃÂ¸ ÃÂº Ã‘ÂÃÂ¾ÃÂ·ÃÂ´ÃÂ°ÃÂ½ÃÂ¸Ã‘Å½ ÃÂ¾ÃÂ±Ã‘Å ÃÂµÃÂºÃ‘â€šÃÂ° FlowPat...</t>
  </si>
  <si>
    <t>ÃÂ²ÃÂ¸ÃÂ´ÃÂµÃÂ¾-Ã‘Æ’Ã‘â‚¬ÃÂ¾ÃÂºÃÂ¸, ÃÂ¿ÃÂ°Ã‘â‚¬ÃÂ°ÃÂ¼ÃÂµÃ‘â€šÃ‘â‚¬ÃÂ¸ÃÂ·ÃÂ°Ã‘â€ ÃÂ¸Ã‘Â, ÃÂ¿Ã‘â‚¬ÃÂ¸ÃÂ¼ÃÂµÃ‘â‚¬Ã‘â€¹, cae-expert.ru, ÃÂ²ÃÂ¸ÃÂ´ÃÂµÃÂ¾Ã‘Æ’Ã‘â‚¬ÃÂ¾ÃÂºÃÂ¸, ÃÂ²ÃÂ¸ÃÂ´ÃÂµÃÂ¾, ÃÂ¾ÃÂ±Ã‘Æ’Ã‘â€¡ÃÂµÃÂ½ÃÂ¸ÃÂµ, ANSYS, ÃÂÃÂÃÂ¡ÃËœÃÂ¡, Ã‘Æ’Ã‘â‚¬ÃÂ¾ÃÂºÃÂ¸, DesignModeler, Ãâ€ÃÂµÃÂ»ÃÂºÃÂ°ÃÂ¼-ÃÂ£Ã‘â‚¬ÃÂ°ÃÂ», ÃÂ²ÃÂ¸ÃÂ´ÃÂµÃÂ¾ÃÂ¿Ã‘â‚¬ÃÂ¸ÃÂ¼ÃÂµÃ‘â‚¬Ã‘â€¹</t>
  </si>
  <si>
    <t>XlzdC4lucFE</t>
  </si>
  <si>
    <t>Ð’ÐµÐ±Ð¸Ð½Ð°Ñ€ ANSYS Â«ÐÐ¾Ð²Ñ‹Ðµ Ð²Ð¾Ð·Ð¼Ð¾Ð¶Ð½Ð¾ÑÑ‚Ð¸ ANSYS HFÂ»</t>
  </si>
  <si>
    <t>https://www.youtube.com/watch?v=9PtL1j4AAic</t>
  </si>
  <si>
    <t>https://i.ytimg.com/vi/XlzdC4lucFE/hqdefault.jpg?sqp=-oaymwEZCPYBEIoBSFXyq4qpAwsIARUAAIhCGAFwAQ==&amp;rs=AOn4CLCkLzBK6R4_fdngj5KTCHM1qoLr9A</t>
  </si>
  <si>
    <t>Ãâ€™ Ã‘â‚¬ÃÂ°ÃÂ¼ÃÂºÃÂ°Ã‘â€¦ ÃÂ²ÃÂµÃÂ±ÃÂ¸ÃÂ½ÃÂ°Ã‘â‚¬ÃÂ° ÃÂ±Ã‘Æ’ÃÂ´Ã‘Æ’Ã‘â€š Ã‘â‚¬ÃÂ°Ã‘ÂÃ‘ÂÃÂ¼ÃÂ¾Ã‘â€šÃ‘â‚¬ÃÂµÃÂ½Ã‘â€¹ Ã‘ÂÃÂ»ÃÂµÃÂ´Ã‘Æ’Ã‘Å½Ã‘â€°ÃÂ¸ÃÂµ Ã‘â€šÃÂµÃÂ¼Ã‘â€¹: * ÃÂ¸ÃÂ½Ã‘â€šÃÂµÃ‘â‚¬Ã‘â€žÃÂµÃÂ¹Ã‘Â ANSYS Electronics Desktop, * ÃÂ½ÃÂµÃ‘ÂÃÂ²ÃÂ½ÃÂ¾ÃÂµ Ã‘â‚¬ÃÂµÃ‘Ë†ÃÂµÃÂ½ÃÂ¸ÃÂµ ÃÂ´ÃÂ»Ã‘Â ÃÂ²Ã‘â‚¬ÃÂµÃÂ¼ÃÂµÃÂ½ÃÂ½ÃÂ¾ÃÂ¹ ÃÂ¾ÃÂ±ÃÂ»ÃÂ°Ã‘ÂÃ‘â€šÃÂ¸ HFSS; * ÃÂ½ÃÂ¾ÃÂ²Ã‘â€¹ÃÂ¹ ÃÂ¼ÃÂµÃ‘â€šÃÂ¾ÃÂ´ (ÃÂ¼ÃÂµÃ‘â€šÃÂ¾ÃÂ´...</t>
  </si>
  <si>
    <t>cae-expert.ru, Ã‘Æ’Ã‘â‚¬ÃÂ¾ÃÂºÃÂ¸, Ãâ€ÃÂµÃÂ»ÃÂºÃÂ°ÃÂ¼-ÃÂ£Ã‘â‚¬ÃÂ°ÃÂ», ÃÂ²ÃÂ¸ÃÂ´ÃÂµÃÂ¾Ã‘Æ’Ã‘â‚¬ÃÂ¾ÃÂºÃÂ¸, ÃÂ¿Ã‘â‚¬ÃÂ¸ÃÂ¼ÃÂµÃ‘â‚¬Ã‘â€¹, ÃÂ²ÃÂ¸ÃÂ´ÃÂµÃÂ¾ÃÂ¿Ã‘â‚¬ÃÂ¸ÃÂ¼ÃÂµÃ‘â‚¬Ã‘â€¹, ÃÂ²ÃÂ¸ÃÂ´ÃÂµÃÂ¾-Ã‘Æ’Ã‘â‚¬ÃÂ¾ÃÂºÃÂ¸, ÃÂ²ÃÂ¸ÃÂ´ÃÂµÃÂ¾, hf, ANSYS, ÃÂ¾ÃÂ±Ã‘Æ’Ã‘â€¡ÃÂµÃÂ½ÃÂ¸ÃÂµ, hfss, ÃÂÃÂÃÂ¡ÃËœÃÂ¡</t>
  </si>
  <si>
    <t>9PtL1j4AAic</t>
  </si>
  <si>
    <t>ÐœÐ¾Ð´ÐµÐ»Ð¸Ñ€Ð¾Ð²Ð°Ð½Ð¸Ðµ Ð±Ð°Ð¹Ð¿Ð°ÑÐ½Ð¾Ð³Ð¾ ÐºÐ»Ð°Ð¿Ð°Ð½Ð° Ñ Ð¸ÑÐ¿Ð¾Ð»ÑŒÐ·Ð¾Ð²Ð°Ð½Ð¸ÐµÐ¼ ANSYS Fluent</t>
  </si>
  <si>
    <t>https://www.youtube.com/watch?v=E4OU8r4UKjU</t>
  </si>
  <si>
    <t>https://i.ytimg.com/vi/9PtL1j4AAic/hqdefault.jpg?sqp=-oaymwEZCPYBEIoBSFXyq4qpAwsIARUAAIhCGAFwAQ==&amp;rs=AOn4CLCHjP4j24spxENBgglqwx9BrMk9AQ</t>
  </si>
  <si>
    <t>Ãâ€™ ÃÂ´ÃÂ°ÃÂ½ÃÂ½ÃÂ¾ÃÂ¼ ÃÂ²ÃÂ¸ÃÂ´ÃÂµÃÂ¾ÃÂ¿Ã‘â‚¬ÃÂ¸ÃÂ¼ÃÂµÃ‘â‚¬ÃÂµ Ã‘â‚¬ÃÂ°Ã‘ÂÃ‘ÂÃÂ¼ÃÂ¾Ã‘â€šÃ‘â‚¬ÃÂµÃÂ½Ã‘â€¹ Ã‘ÂÃÂ»ÃÂµÃÂ´Ã‘Æ’Ã‘Å½Ã‘â€°ÃÂ¸ÃÂµ ÃÂ²ÃÂ¾ÃÂ¿Ã‘â‚¬ÃÂ¾Ã‘ÂÃ‘â€¹: 1. ÃËœÃ‘ÂÃÂ¿ÃÂ¾ÃÂ»Ã‘Å’ÃÂ·ÃÂ¾ÃÂ²ÃÂ°ÃÂ½ÃÂ¸ÃÂµ UDF (User Define Function) ÃÂ´ÃÂ»Ã‘Â ÃÂ·ÃÂ°ÃÂ´ÃÂ°ÃÂ½ÃÂ¸Ã‘Â ÃÂ´ÃÂ²ÃÂ¸ÃÂ¶ÃÂµÃÂ½ÃÂ¸Ã‘Â ÃÂ³Ã‘â‚¬ÃÂ°ÃÂ½ÃÂ¸Ã‘â€  ÃÂ±ÃÂ°ÃÂ¹ÃÂ¿ÃÂ°Ã‘ÂÃÂ½ÃÂ¾ÃÂ³ÃÂ¾ ÃÂºÃÂ»ÃÂ°ÃÂ¿ÃÂ°ÃÂ½ÃÂ°. 2. ÃÅ¸Ã‘â‚¬ÃÂ¸ÃÂ¼ÃÂµÃÂ½ÃÂµÃÂ½ÃÂ¸...</t>
  </si>
  <si>
    <t>Ã‘Æ’Ã‘â‚¬ÃÂ¾ÃÂºÃÂ¸, ÃÂÃÂÃÂ¡ÃËœÃÂ¡, cae-expert.ru, Ãâ€ÃÂµÃÂ»ÃÂºÃÂ°ÃÂ¼-ÃÂ£Ã‘â‚¬ÃÂ°ÃÂ», ÃÂ²ÃÂ¸ÃÂ´ÃÂµÃÂ¾-Ã‘Æ’Ã‘â‚¬ÃÂ¾ÃÂºÃÂ¸, fluent, ÃÂ¾ÃÂ±Ã‘Æ’Ã‘â€¡ÃÂµÃÂ½ÃÂ¸ÃÂµ, ÃÂ¿Ã‘â‚¬ÃÂ¸ÃÂ¼ÃÂµÃ‘â‚¬Ã‘â€¹, ANSYS, ÃÂ²ÃÂ¸ÃÂ´ÃÂµÃÂ¾Ã‘Æ’Ã‘â‚¬ÃÂ¾ÃÂºÃÂ¸, ÃÂ²ÃÂ¸ÃÂ´ÃÂµÃÂ¾, ÃÂ²ÃÂ¸ÃÂ´ÃÂµÃÂ¾ÃÂ¿Ã‘â‚¬ÃÂ¸ÃÂ¼ÃÂµÃ‘â‚¬Ã‘â€¹</t>
  </si>
  <si>
    <t>E4OU8r4UKjU</t>
  </si>
  <si>
    <t>ÐŸÑ€Ð¸Ð¼ÐµÐ½ÐµÐ½Ð¸Ðµ ACT Ñ€Ð°ÑÑˆÐ¸Ñ€ÐµÐ½Ð¸Ñ Ð´Ð»Ñ Ð°Ð½Ð°Ð»Ð¸Ð·Ð° Ð°ÐºÑƒÑÑ‚Ð¸ÐºÐ¸ Ð² ANSYS Workbench</t>
  </si>
  <si>
    <t>https://www.youtube.com/watch?v=ZjkAofS9WYU</t>
  </si>
  <si>
    <t>https://i.ytimg.com/vi/E4OU8r4UKjU/hqdefault.jpg?sqp=-oaymwEZCPYBEIoBSFXyq4qpAwsIARUAAIhCGAFwAQ==&amp;rs=AOn4CLB_YqAprarz11dD0BjmgVLvYr_EFA</t>
  </si>
  <si>
    <t>ÃËœÃÂ½Ã‘ÂÃ‘â€šÃ‘â‚¬Ã‘Æ’ÃÂ¼ÃÂµÃÂ½Ã‘â€šÃ‘â€¹ ÃÂ´ÃÂ»Ã‘Â ÃÂ¿Ã‘â‚¬ÃÂ¾ÃÂ²ÃÂµÃÂ´ÃÂµÃÂ½ÃÂ¸Ã‘Â ÃÂ°ÃÂºÃ‘Æ’Ã‘ÂÃ‘â€šÃÂ¸Ã‘â€¡ÃÂµÃ‘ÂÃÂºÃÂ¸Ã‘â€¦ Ã‘â‚¬ÃÂ°Ã‘ÂÃ‘â€¡ÃÂµÃ‘â€šÃÂ¾ÃÂ² ÃÂ² ANSYS Workbench Ã‘ÂÃ‘Æ’Ã‘â€°ÃÂµÃ‘ÂÃ‘â€šÃÂ²ÃÂ¾ÃÂ²ÃÂ°ÃÂ»ÃÂ¸ ÃÂ¸ ÃÂ¿Ã‘â‚¬ÃÂµÃÂ¶ÃÂ´ÃÂµ, ÃÂ½ÃÂ¾ Ã‘â€šÃÂµÃÂ¿ÃÂµÃ‘â‚¬Ã‘Å’, Ã‘Â ÃÂ¿ÃÂ¾Ã‘ÂÃÂ²ÃÂ»ÃÂµÃÂ½ÃÂ¸ÃÂµÃÂ¼ ACT (Application Customization Toolkit) Ã‘â‚¬ÃÂ°Ã‘Â...</t>
  </si>
  <si>
    <t>ÃÂ¿Ã‘â‚¬ÃÂ¸ÃÂ¼ÃÂµÃ‘â‚¬Ã‘â€¹, ANSYS, ÃÂ¾ÃÂ±Ã‘Æ’Ã‘â€¡ÃÂµÃÂ½ÃÂ¸ÃÂµ, ÃÂ²ÃÂ¸ÃÂ´ÃÂµÃÂ¾-Ã‘Æ’Ã‘â‚¬ÃÂ¾ÃÂºÃÂ¸, ACT, ÃÂ°ÃÂºÃ‘Æ’Ã‘ÂÃ‘â€šÃÂ¸ÃÂºÃÂ°, Ã‘Æ’Ã‘â‚¬ÃÂ¾ÃÂºÃÂ¸, ÃÂÃÂÃÂ¡ÃËœÃÂ¡, ÃÂ²ÃÂ¸ÃÂ´ÃÂµÃÂ¾Ã‘Æ’Ã‘â‚¬ÃÂ¾ÃÂºÃÂ¸, cae-expert.ru, ÃÂ²ÃÂ¸ÃÂ´ÃÂµÃÂ¾ÃÂ¿Ã‘â‚¬ÃÂ¸ÃÂ¼ÃÂµÃ‘â‚¬Ã‘â€¹, ÃÂ²ÃÂ¸ÃÂ´ÃÂµÃÂ¾, Ãâ€ÃÂµÃÂ»ÃÂºÃÂ°ÃÂ¼-ÃÂ£Ã‘â‚¬ÃÂ°ÃÂ», workbench</t>
  </si>
  <si>
    <t>ZjkAofS9WYU</t>
  </si>
  <si>
    <t>16 Ð½Ð¾Ð²Ñ‹Ñ… Ð²Ð¾Ð·Ð¼Ð¾Ð¶Ð½Ð¾ÑÑ‚ÐµÐ¹ ANSYS CFD 16.0</t>
  </si>
  <si>
    <t>https://www.youtube.com/watch?v=_3mc1kwnne4</t>
  </si>
  <si>
    <t>https://i.ytimg.com/vi/ZjkAofS9WYU/hqdefault.jpg?sqp=-oaymwEZCPYBEIoBSFXyq4qpAwsIARUAAIhCGAFwAQ==&amp;rs=AOn4CLA0WLoYqeyMtz6W25gc_k7uxAGVBQ</t>
  </si>
  <si>
    <t>ÃÅ¾ ÃÂ½ÃÂ¾ÃÂ²Ã‘â€¹Ã‘â€¦ ÃÂ²ÃÂ¾ÃÂ·ÃÂ¼ÃÂ¾ÃÂ¶ÃÂ½ÃÂ¾Ã‘ÂÃ‘â€šÃ‘ÂÃ‘â€¦ ANSYS 16.0 ÃÂ²Ã‘â€¹ ÃÂ¼ÃÂ¾ÃÂ¶ÃÂµÃ‘â€šÃÂµ Ã‘Æ’ÃÂ·ÃÂ½ÃÂ°Ã‘â€šÃ‘Å’ ÃÂ½ÃÂ° Ã‘ÂÃÂ°ÃÂ¹Ã‘â€šÃÂµ http://www.cae-expert.ru/ansys16 ÃÂ¡ÃÂ»ÃÂµÃÂ´ÃÂ¸Ã‘â€šÃÂµ ÃÂ·ÃÂ° ÃÂ¾ÃÂ±ÃÂ½ÃÂ¾ÃÂ²ÃÂ»ÃÂµÃÂ½ÃÂ¸Ã‘ÂÃÂ¼ÃÂ¸! http://www.cae-expert.ru - Ãâ€¢ÃÂ´ÃÂ¸ÃÂ½Ã‘â€¹ÃÂ¹ Ã‘â€ ÃÂµÃÂ½Ã‘â€šÃ‘â‚¬ ÃÂ¿...</t>
  </si>
  <si>
    <t>ÃÂ¿Ã‘â‚¬ÃÂ¸ÃÂ¼ÃÂµÃ‘â‚¬Ã‘â€¹, ÃÂ²ÃÂ¸ÃÂ´ÃÂµÃÂ¾, Ãâ€ÃÂµÃÂ»ÃÂºÃÂ°ÃÂ¼-ÃÂ£Ã‘â‚¬ÃÂ°ÃÂ», Ã‘Æ’Ã‘â‚¬ÃÂ¾ÃÂºÃÂ¸, ANSYS CFX (Software), ÃÂ²ÃÂ¸ÃÂ´ÃÂµÃÂ¾Ã‘Æ’Ã‘â‚¬ÃÂ¾ÃÂºÃÂ¸, ÃÂÃÂÃÂ¡ÃËœÃÂ¡, Computational Fluid Dynamics (Industry), ÃÂ²ÃÂ¸ÃÂ´ÃÂµÃÂ¾ÃÂ¿Ã‘â‚¬ÃÂ¸ÃÂ¼ÃÂµÃ‘â‚¬Ã‘â€¹, ÃÂ¾ÃÂ±Ã‘Æ’Ã‘â€¡ÃÂµÃÂ½ÃÂ¸ÃÂµ, ANSYS, fluent, ...</t>
  </si>
  <si>
    <t>_3mc1kwnne4</t>
  </si>
  <si>
    <t>Ð’ÐµÐ±Ð¸Ð½Ð°Ñ€. HPC Ð² ANSYS EM 15</t>
  </si>
  <si>
    <t>https://www.youtube.com/watch?v=_bBdoW8Wbac</t>
  </si>
  <si>
    <t>https://i.ytimg.com/vi/_3mc1kwnne4/hqdefault.jpg?sqp=-oaymwEZCPYBEIoBSFXyq4qpAwsIARUAAIhCGAFwAQ==&amp;rs=AOn4CLBVNQadS4M6mapIGUHJ4du8zUpvRw</t>
  </si>
  <si>
    <t>ÃËœÃ‘ÂÃÂ¿ÃÂ¾ÃÂ»Ã‘Å’ÃÂ·ÃÂ¾ÃÂ²ÃÂ°ÃÂ½ÃÂ¸ÃÂµ ÃÂ²Ã‘â€¹Ã‘ÂÃÂ¾ÃÂºÃÂ¾ÃÂ¿Ã‘â‚¬ÃÂ¾ÃÂ¸ÃÂ·ÃÂ²ÃÂ¾ÃÂ´ÃÂ¸Ã‘â€šÃÂµÃÂ»Ã‘Å’ÃÂ½Ã‘â€¹Ã‘â€¦ Ã‘ÂÃÂ¸Ã‘ÂÃ‘â€šÃÂµÃÂ¼ (HPC) ÃÂ² ANSYS EM 15.0 * ÃÅ¾Ã‘ÂÃÂ¾ÃÂ±ÃÂµÃÂ½ÃÂ½ÃÂ¾Ã‘ÂÃ‘â€šÃÂ¸ Ã‘â‚¬ÃÂ°ÃÂ±ÃÂ¾Ã‘â€šÃ‘â€¹ ÃÂ² #ANSYS EM 15.0 Ã‘Â ÃÂ¿Ã‘â‚¬ÃÂ¸ÃÂ¼ÃÂµÃÂ½ÃÂµÃÂ½ÃÂ¸ÃÂµÃÂ¼ Ã‘â€šÃÂµÃ‘â€¦ÃÂ½ÃÂ¾ÃÂ»ÃÂ¾ÃÂ³ÃÂ¸ÃÂ¹ HPC ÃÂ½ÃÂ° Ã‘ÂÃÂ¾ÃÂ²Ã‘â‚¬ÃÂµÃÂ¼ÃÂµÃÂ½ÃÂ½ÃÂ¾ÃÂ¼ ÃÂ²Ã‘â€¹Ã‘â€¡ÃÂ¸Ã‘ÂÃÂ»ÃÂ¸Ã‘â€šÃÂµ...</t>
  </si>
  <si>
    <t>ÃÂÃÂÃÂ¡ÃËœÃÂ¡, ÃÂ¿Ã‘â‚¬ÃÂ¸ÃÂ¼ÃÂµÃ‘â‚¬Ã‘â€¹, Ãâ€ÃÂµÃÂ»ÃÂºÃÂ°ÃÂ¼-ÃÂ£Ã‘â‚¬ÃÂ°ÃÂ», ÃÂ²ÃÂ¸ÃÂ´ÃÂµÃÂ¾Ã‘Æ’Ã‘â‚¬ÃÂ¾ÃÂºÃÂ¸, ANSYS, ÃÂ¾ÃÂ±Ã‘Æ’Ã‘â€¡ÃÂµÃÂ½ÃÂ¸ÃÂµ, cae-expert.ru, High-performance computing, optimetrics, electomagnetism, ÃÂ²ÃÂ¸ÃÂ´ÃÂµÃÂ¾-Ã‘Æ’Ã‘â‚¬ÃÂ¾ÃÂºÃÂ¸, Ã‘Æ’Ã‘â‚¬ÃÂ¾ÃÂºÃÂ¸, hpc, a...</t>
  </si>
  <si>
    <t>_bBdoW8Wbac</t>
  </si>
  <si>
    <t>Ð’ÐµÐ±Ð¸Ð½Ð°Ñ€ ANSYS. ÐÐ¾Ð²Ñ‹Ðµ Ð²Ð¾Ð·Ð¼Ð¾Ð¶Ð½Ð¾ÑÑ‚Ð¸ ANSYS CFD R16</t>
  </si>
  <si>
    <t>https://www.youtube.com/watch?v=6VlxKdtLYwE</t>
  </si>
  <si>
    <t>https://i.ytimg.com/vi/_bBdoW8Wbac/hqdefault.jpg?sqp=-oaymwEZCPYBEIoBSFXyq4qpAwsIARUAAIhCGAFwAQ==&amp;rs=AOn4CLCJ7kOVN-Ym1-W7Bf-8lkAIp1VAnQ</t>
  </si>
  <si>
    <t>Ãâ€™ÃÂµÃÂ±ÃÂ¸ÃÂ½ÃÂ°Ã‘â‚¬ ÃÂ¿ÃÂ¾Ã‘ÂÃÂ²Ã‘ÂÃ‘â€°ÃÂµÃÂ½ÃÂ½Ã‘â€¹ÃÂ¹ ÃÂ½ÃÂ¾ÃÂ²Ã‘â€¹ÃÂ¼ ÃÂ²ÃÂ¾ÃÂ·ÃÂ¼ÃÂ¾ÃÂ¶ÃÂ½ÃÂ¾Ã‘ÂÃ‘â€šÃ‘ÂÃÂ¼ ANSYS CFD R16. * Ãâ€¢ÃÂ´ÃÂ¸ÃÂ½ÃÂ°Ã‘Â Ã‘ÂÃ‘â‚¬ÃÂµÃÂ´ÃÂ° ÃÂ´ÃÂ»Ã‘Â ÃÂ¼ÃÂµÃÂ¶ÃÂ´ÃÂ¸Ã‘ÂÃ‘â€ ÃÂ¸ÃÂ¿ÃÂ»ÃÂ¸ÃÂ½ÃÂ°Ã‘â‚¬ÃÂ½Ã‘â€¹Ã‘â€¦ Ã‘â‚¬ÃÂ°Ã‘ÂÃ‘â€¡ÃÂµÃ‘â€šÃÂ¾ÃÂ² ANSYS AIM * ÃÅ¾ÃÂ±ÃÂ·ÃÂ¾Ã‘â‚¬ ÃÂ½ÃÂ¾ÃÂ²Ã‘â€¹Ã‘â€¦ ÃÂ²ÃÂ¾ÃÂ·ÃÂ¼ÃÂ¾ÃÂ¶ÃÂ½ÃÂ¾Ã‘ÂÃ‘â€šÃÂµÃÂ¹ Ã‘â€šÃ‘Æ’Ã‘â‚¬ÃÂ±ÃÂ¾-ÃÂ¿Ã‘â‚¬ÃÂ¸ÃÂ»ÃÂ¾ÃÂ¶ÃÂµÃÂ½ÃÂ¸ÃÂ¹ ANS...</t>
  </si>
  <si>
    <t>ÃÂÃÂÃÂ¡ÃËœÃÂ¡, ÃÂ²ÃÂ¸ÃÂ´ÃÂµÃÂ¾, ÃÂ²ÃÂ¸ÃÂ´ÃÂµÃÂ¾ÃÂ¿Ã‘â‚¬ÃÂ¸ÃÂ¼ÃÂµÃ‘â‚¬Ã‘â€¹, Computational Fluid Dynamics (Industry), ÃÂ²ÃÂ¸ÃÂ´ÃÂµÃÂ¾Ã‘Æ’Ã‘â‚¬ÃÂ¾ÃÂºÃÂ¸, Ãâ€ÃÂµÃÂ»ÃÂºÃÂ°ÃÂ¼-ÃÂ£Ã‘â‚¬ÃÂ°ÃÂ», ÃÂ¾ÃÂ±Ã‘Æ’Ã‘â€¡ÃÂµÃÂ½ÃÂ¸ÃÂµ, ANSYS, ansys16, ÃÂ¿Ã‘â‚¬ÃÂ¸ÃÂ¼ÃÂµÃ‘â‚¬Ã‘â€¹, Ã‘Æ’Ã‘â‚¬ÃÂ¾ÃÂºÃÂ¸, cae-expert.ru, fluent...</t>
  </si>
  <si>
    <t>6VlxKdtLYwE</t>
  </si>
  <si>
    <t>Ð’ÐµÐ±Ð¸Ð½Ð°Ñ€ ANSYS Â«ÐÐ¾Ð²Ñ‹Ðµ Ð²Ð¾Ð·Ð¼Ð¾Ð¶Ð½Ð¾ÑÑ‚Ð¸ ANSYS Mechanical R16Â»</t>
  </si>
  <si>
    <t>https://www.youtube.com/watch?v=Gk-yNO9489E</t>
  </si>
  <si>
    <t>https://i.ytimg.com/vi/6VlxKdtLYwE/hqdefault.jpg?sqp=-oaymwEZCPYBEIoBSFXyq4qpAwsIARUAAIhCGAFwAQ==&amp;rs=AOn4CLBjBW9oF_7lcqfsbd3wbLJxaWE3vA</t>
  </si>
  <si>
    <t>ÃÂÃÂ¾ÃÂ²Ã‘â€¹ÃÂµ ÃÂ²ÃÂ¾ÃÂ·ÃÂ¼ÃÂ¾ÃÂ¶ÃÂ½ÃÂ¾Ã‘ÂÃ‘â€šÃÂ¸ Ã‘ÂÃÂ±ÃÂ¾Ã‘â‚¬ÃÂºÃÂ¸ ÃÂ¼ÃÂ¾ÃÂ´ÃÂµÃÂ»ÃÂµÃÂ¹. ÃÅ¾ÃÂ±ÃÂ½ÃÂ¾ÃÂ²ÃÂ»ÃÂµÃÂ½ÃÂ¸Ã‘Â Ã‘ÂÃÂµÃ‘â€šÃÂ¾Ã‘â€¡ÃÂ½ÃÂ¾ÃÂ³ÃÂ¾ ÃÂ³ÃÂµÃÂ½ÃÂµÃ‘â‚¬ÃÂ°Ã‘â€šÃÂ¾Ã‘â‚¬ÃÂ°. ÃÂÃÂ´ÃÂ°ÃÂ¿Ã‘â€šÃÂ¸ÃÂ²ÃÂ½ÃÂ°Ã‘Â Ã‘ÂÃÂµÃ‘â€šÃÂºÃÂ° ÃÂ´ÃÂ»Ã‘Â ÃÂ¾ÃÂ±Ã‘â‚¬ÃÂ°ÃÂ±ÃÂ¾Ã‘â€šÃÂºÃÂ¸ ÃÂ½ÃÂµÃÂ»ÃÂ¸ÃÂ½ÃÂµÃÂ¹ÃÂ½ÃÂ¾Ã‘ÂÃ‘â€šÃÂµÃÂ¹. ÃÅ“ÃÂ¾ÃÂ´ÃÂµÃÂ»ÃÂ¸Ã‘â‚¬ÃÂ¾ÃÂ²ÃÂ°ÃÂ½ÃÂ¸ÃÂµ ÃÂ¿ÃÂ¾Ã‘â€šÃÂ¾ÃÂºÃÂ° Ã‘â€šÃÂµÃÂ¿ÃÂ»ÃÂ¾ÃÂ½ÃÂ¾Ã‘ÂÃÂ¸Ã‘â€šÃÂµÃÂ»Ã‘Â. Ãâ€ºÃÂ¸ÃÂ½ÃÂµÃÂ¹ÃÂ½ÃÂ°Ã‘Â...</t>
  </si>
  <si>
    <t>Ã‘Æ’Ã‘â‚¬ÃÂ¾ÃÂºÃÂ¸, ANSYS, ÃÂ¿Ã‘â‚¬ÃÂ¸ÃÂ¼ÃÂµÃ‘â‚¬Ã‘â€¹, ÃÂ²ÃÂ¸ÃÂ´ÃÂµÃÂ¾ÃÂ¿Ã‘â‚¬ÃÂ¸ÃÂ¼ÃÂµÃ‘â‚¬Ã‘â€¹, Ãâ€ÃÂµÃÂ»ÃÂºÃÂ°ÃÂ¼-ÃÂ£Ã‘â‚¬ÃÂ°ÃÂ», ÃÂ²ÃÂ¸ÃÂ´ÃÂµÃÂ¾Ã‘Æ’Ã‘â‚¬ÃÂ¾ÃÂºÃÂ¸, Maxwell, ÃÂÃÂÃÂ¡ÃËœÃÂ¡, ÃÂ²ÃÂ¸ÃÂ´ÃÂµÃÂ¾-Ã‘Æ’Ã‘â‚¬ÃÂ¾ÃÂºÃÂ¸, cae-expert.ru, ÃÂ²ÃÂ¸ÃÂ´ÃÂµÃÂ¾, Mechanical r16, ÃÂ¾ÃÂ±Ã‘Æ’Ã‘â€¡ÃÂµÃÂ½ÃÂ¸ÃÂµ</t>
  </si>
  <si>
    <t>Gk-yNO9489E</t>
  </si>
  <si>
    <t>ÐžÑÐ½Ð¾Ð²Ð½Ñ‹Ðµ Ð¿Ñ€Ð¸Ð½Ñ†Ð¸Ð¿Ñ‹ Ñ€Ð°Ð±Ð¾Ñ‚Ñ‹ Ð½Ð¾Ð²Ð¾Ð³Ð¾ ÑÐµÑ‚Ð¾Ñ‡Ð½Ð¾Ð³Ð¾ Ð³ÐµÐ½ÐµÑ€Ð°Ñ‚Ð¾Ñ€Ð° ANSYS FLUENT Meshing</t>
  </si>
  <si>
    <t>https://www.youtube.com/watch?v=5deU3kdix8g</t>
  </si>
  <si>
    <t>https://i.ytimg.com/vi/Gk-yNO9489E/hqdefault.jpg?sqp=-oaymwEZCPYBEIoBSFXyq4qpAwsIARUAAIhCGAFwAQ==&amp;rs=AOn4CLCSSZx7M-6MphPOA_HCx4yE-j3CvQ</t>
  </si>
  <si>
    <t>Ãâ€™ ÃÂ²ÃÂµÃÂ±ÃÂ¸ÃÂ½ÃÂ°Ã‘â‚¬ÃÂµ ÃÂ²ÃÂ°Ã‘Ë†ÃÂµÃÂ¼Ã‘Æ’ ÃÂ²ÃÂ½ÃÂ¸ÃÂ¼ÃÂ°ÃÂ½ÃÂ¸Ã‘Å½ ÃÂ±Ã‘Æ’ÃÂ´ÃÂµÃ‘â€š ÃÂ¿Ã‘â‚¬ÃÂµÃÂ´Ã‘ÂÃ‘â€šÃÂ°ÃÂ²ÃÂ»ÃÂµÃÂ½ ÃÂ¾ÃÂ±ÃÂ·ÃÂ¾Ã‘â‚¬ ÃÂ²ÃÂ¾ÃÂ·ÃÂ¼ÃÂ¾ÃÂ¶ÃÂ½ÃÂ¾Ã‘ÂÃ‘â€šÃÂµÃÂ¹, ÃÂ¿ÃÂ¾ÃÂ»Ã‘Å’ÃÂ·ÃÂ¾ÃÂ²ÃÂ°Ã‘â€šÃÂµÃÂ»Ã‘Å’Ã‘ÂÃÂºÃÂ¸ÃÂ¹ ÃÂ¸ÃÂ½Ã‘â€šÃÂµÃ‘â‚¬Ã‘â€žÃÂµÃÂ¹Ã‘Â, Ã‘â‚¬ÃÂ°ÃÂ·ÃÂ»ÃÂ¸Ã‘â€¡ÃÂ½Ã‘â€¹ÃÂµ ÃÂ¸ÃÂ½Ã‘ÂÃ‘â€šÃ‘â‚¬Ã‘Æ’ÃÂ¼ÃÂµÃÂ½Ã‘â€šÃ‘â€¹, ÃÂ¿ÃÂ¾Ã‘ÂÃÂ»ÃÂµÃÂ´ÃÂ¾ÃÂ²ÃÂ°Ã‘â€šÃÂµÃÂ»Ã‘Å’ÃÂ½ÃÂ¾Ã‘ÂÃ‘â€šÃ‘Å’ Ã‘â‚¬ÃÂ°ÃÂ±ÃÂ¾Ã‘â€šÃ‘â€¹, ÃÂ¼ÃÂµÃ‘â€šÃÂ¾ÃÂ´Ã‘â€¹ Ã‘ÂÃÂ¾ÃÂ·ÃÂ´ÃÂ°ÃÂ½ÃÂ¸...</t>
  </si>
  <si>
    <t>cae-expert.ru, ANSYS, ÃÂ²ÃÂ¸ÃÂ´ÃÂµÃÂ¾Ã‘Æ’Ã‘â‚¬ÃÂ¾ÃÂºÃÂ¸, Ãâ€ÃÂµÃÂ»ÃÂºÃÂ°ÃÂ¼-ÃÂ£Ã‘â‚¬ÃÂ°ÃÂ», ÃÂÃÂÃÂ¡ÃËœÃÂ¡, ÃÂ²ÃÂ¸ÃÂ´ÃÂµÃÂ¾, ÃÂ¾ÃÂ±Ã‘Æ’Ã‘â€¡ÃÂµÃÂ½ÃÂ¸ÃÂµ, Ã‘Æ’Ã‘â‚¬ÃÂ¾ÃÂºÃÂ¸, ÃÂ²ÃÂ¸ÃÂ´ÃÂµÃÂ¾-Ã‘Æ’Ã‘â‚¬ÃÂ¾ÃÂºÃÂ¸, ÃÂ²ÃÂ¸ÃÂ´ÃÂµÃÂ¾ÃÂ¿Ã‘â‚¬ÃÂ¸ÃÂ¼ÃÂµÃ‘â‚¬Ã‘â€¹, ÃÂ¿Ã‘â‚¬ÃÂ¸ÃÂ¼ÃÂµÃ‘â‚¬Ã‘â€¹, ÃÂ²ÃÂµÃÂ±ÃÂ¸ÃÂ½ÃÂ°Ã‘â‚¬</t>
  </si>
  <si>
    <t>5deU3kdix8g</t>
  </si>
  <si>
    <t>Ð Ð°ÑÐ¿Ñ€ÐµÐ´ÐµÐ»ÐµÐ½Ð½Ñ‹Ðµ Ð²Ñ‹Ñ‡Ð¸ÑÐ»ÐµÐ½Ð¸Ñ Ð² ANSYS Maxwell 3D V2014</t>
  </si>
  <si>
    <t>https://www.youtube.com/watch?v=KIp70aiZdqA</t>
  </si>
  <si>
    <t>https://i.ytimg.com/vi/5deU3kdix8g/hqdefault.jpg?sqp=-oaymwEZCPYBEIoBSFXyq4qpAwsIARUAAIhCGAFwAQ==&amp;rs=AOn4CLBikdVwgoY658XE5kLBbW0fszA9oA</t>
  </si>
  <si>
    <t>ÃÂÃÂÃÂ¡ÃËœÃÂ¡, ÃÂ¿Ã‘â‚¬ÃÂ¸ÃÂ¼ÃÂµÃ‘â‚¬Ã‘â€¹, ÃÂ²ÃÂ¸ÃÂ´ÃÂµÃÂ¾ÃÂ¿Ã‘â‚¬ÃÂ¸ÃÂ¼ÃÂµÃ‘â‚¬Ã‘â€¹, ÃÂ²ÃÂ¸ÃÂ´ÃÂµÃÂ¾Ã‘Æ’Ã‘â‚¬ÃÂ¾ÃÂºÃÂ¸, Ãâ€ÃÂµÃÂ»ÃÂºÃÂ°ÃÂ¼-ÃÂ£Ã‘â‚¬ÃÂ°ÃÂ», ÃÂ¾ÃÂ±Ã‘Æ’Ã‘â€¡ÃÂµÃÂ½ÃÂ¸ÃÂµ, ANSYS, Ã‘Æ’Ã‘â‚¬ÃÂ¾ÃÂºÃÂ¸, ÃÂ²ÃÂ¸ÃÂ´ÃÂµÃÂ¾, ÃÂ²ÃÂ¸ÃÂ´ÃÂµÃÂ¾-Ã‘Æ’Ã‘â‚¬ÃÂ¾ÃÂºÃÂ¸, cae-expert.ru</t>
  </si>
  <si>
    <t>KIp70aiZdqA</t>
  </si>
  <si>
    <t>ÐœÐ¾Ð´ÐµÐ»Ð¸Ñ€Ð¾Ð²Ð°Ð½Ð¸Ðµ Ð¼Ð°Ð³Ð½Ð¸Ñ‚Ð½Ð¾Ð³Ð¾ Ð³Ð¸ÑÑ‚ÐµÑ€ÐµÐ·Ð¸ÑÐ° Ð² ANSYS Maxwell 3D</t>
  </si>
  <si>
    <t>https://www.youtube.com/watch?v=6V-oC3eJL3g</t>
  </si>
  <si>
    <t>https://i.ytimg.com/vi/KIp70aiZdqA/hqdefault.jpg?sqp=-oaymwEZCPYBEIoBSFXyq4qpAwsIARUAAIhCGAFwAQ==&amp;rs=AOn4CLBt48hKuHQp31mmt4KWo7z-YaePqQ</t>
  </si>
  <si>
    <t>ÃÂ²ÃÂ¸ÃÂ´ÃÂµÃÂ¾-Ã‘Æ’Ã‘â‚¬ÃÂ¾ÃÂºÃÂ¸, cae-expert.ru, ÃÂ²ÃÂ¸ÃÂ´ÃÂµÃÂ¾, ÃÂÃÂÃÂ¡ÃËœÃÂ¡, ANSYS, ÃÂ¿Ã‘â‚¬ÃÂ¸ÃÂ¼ÃÂµÃ‘â‚¬Ã‘â€¹, ÃÂ¾ÃÂ±Ã‘Æ’Ã‘â€¡ÃÂµÃÂ½ÃÂ¸ÃÂµ, ÃÂ²ÃÂ¸ÃÂ´ÃÂµÃÂ¾Ã‘Æ’Ã‘â‚¬ÃÂ¾ÃÂºÃÂ¸, Ã‘Æ’Ã‘â‚¬ÃÂ¾ÃÂºÃÂ¸, Ãâ€ÃÂµÃÂ»ÃÂºÃÂ°ÃÂ¼-ÃÂ£Ã‘â‚¬ÃÂ°ÃÂ», ÃÂ²ÃÂ¸ÃÂ´ÃÂµÃÂ¾ÃÂ¿Ã‘â‚¬ÃÂ¸ÃÂ¼ÃÂµÃ‘â‚¬Ã‘â€¹</t>
  </si>
  <si>
    <t>6V-oC3eJL3g</t>
  </si>
  <si>
    <t>Ð¢ÐµÐ¿Ð»Ð¾Ð²Ñ‹Ðµ Ñ€Ð°ÑÑ‡Ñ‘Ñ‚Ñ‹ ÑÐ»ÐµÐºÑ‚Ñ€Ð¾Ð´Ð²Ð¸Ð³Ð°Ñ‚ÐµÐ»ÐµÐ¹ Ð² Ð¿Ñ€Ð¾Ð³Ñ€Ð°Ð¼Ð¼Ð½Ð¾Ð¼ ÐºÐ¾Ð¼Ð¿Ð»ÐµÐºÑÐµ ANSYS</t>
  </si>
  <si>
    <t>https://www.youtube.com/watch?v=AGhd0b843eI</t>
  </si>
  <si>
    <t>https://i.ytimg.com/vi/6V-oC3eJL3g/hqdefault.jpg?sqp=-oaymwEZCPYBEIoBSFXyq4qpAwsIARUAAIhCGAFwAQ==&amp;rs=AOn4CLBTxJB6I34h5AcMYtc2_IdtJcbdxA</t>
  </si>
  <si>
    <t>ÃÅ“ÃÂ°Ã‘â€šÃÂµÃ‘â‚¬ÃÂ¸ÃÂ°ÃÂ»ÃÂ¾ÃÂ¼ ÃÂ²ÃÂµÃÂ±ÃÂ¸ÃÂ½ÃÂ°Ã‘â‚¬ÃÂ° ÃÂ¿ÃÂ¾Ã‘ÂÃÂ»Ã‘Æ’ÃÂ¶ÃÂ¸ÃÂ»ÃÂ° Ã‘â‚¬ÃÂ°ÃÂ±ÃÂ¾Ã‘â€šÃÂ° Ã‘Â Ã‘â‚¬ÃÂµÃÂ°ÃÂ»Ã‘Å’ÃÂ½Ã‘â€¹ÃÂ¼ ÃÂ¾ÃÂ±Ã‘â‚¬ÃÂ°ÃÂ·Ã‘â€ ÃÂ¾ÃÂ¼ Ã‘ÂÃÂ»ÃÂµÃÂºÃ‘â€šÃ‘â‚¬ÃÂ¸Ã‘â€¡ÃÂµÃ‘ÂÃÂºÃÂ¾ÃÂ¹ ÃÂ¼ÃÂ°Ã‘Ë†ÃÂ¸ÃÂ½Ã‘â€¹ ÃÂ¾ÃÂ´ÃÂ½ÃÂ¾ÃÂ³ÃÂ¾ ÃÂ¸ÃÂ· ÃÂ¿Ã‘â‚¬ÃÂµÃÂ´ÃÂ¿Ã‘â‚¬ÃÂ¸Ã‘ÂÃ‘â€šÃÂ¸ÃÂ¹ ÃÂ ÃÂ¾Ã‘ÂÃ‘ÂÃÂ¸ÃÂ¸. Ãâ€™ Ã‘â‚¬ÃÂµÃÂ·Ã‘Æ’ÃÂ»Ã‘Å’Ã‘â€šÃÂ°Ã‘â€šÃÂµ ÃÂ¸Ã‘ÂÃÂ¿Ã‘â€¹Ã‘â€šÃÂ°ÃÂ½ÃÂ¸ÃÂ¹ Ã‘ÂÃÂºÃ‘ÂÃÂ¿ÃÂµÃ‘â‚¬ÃÂ¸ÃÂ¼ÃÂµÃÂ½Ã‘â€šÃÂ°ÃÂ»Ã‘Å’ÃÂ½ÃÂ¾ÃÂ³ÃÂ¾ ÃÂ¾ÃÂ±Ã‘â‚¬ÃÂ°ÃÂ·Ã‘â€ ÃÂ°...</t>
  </si>
  <si>
    <t>Ã‘â‚¬ÃÂ°ÃÂ·ÃÂ¼ÃÂ°ÃÂ³ÃÂ½ÃÂ¸Ã‘â€¡ÃÂ¸ÃÂ²ÃÂ°ÃÂ½ÃÂ¸ÃÂµ, ÃÂ²ÃÂ¸ÃÂ´ÃÂµÃÂ¾ÃÂ¿Ã‘â‚¬ÃÂ¸ÃÂ¼ÃÂµÃ‘â‚¬Ã‘â€¹, ÃÂ¿Ã‘â‚¬ÃÂ¸ÃÂ¼ÃÂµÃ‘â‚¬Ã‘â€¹, ÃÅ¸Ãâ€ºÃÅ“ ÃÂ£Ã‘â‚¬ÃÂ°ÃÂ», Ãâ€ÃÂµÃÂ»ÃÂºÃÂ°ÃÂ¼-ÃÂ£Ã‘â‚¬ÃÂ°ÃÂ», Ã‘Æ’Ã‘â‚¬ÃÂ¾ÃÂºÃÂ¸, ÃÂ²ÃÂ¸ÃÂ´ÃÂµÃÂ¾Ã‘Æ’Ã‘â‚¬ÃÂ¾ÃÂºÃÂ¸, ÃÂ²ÃÂ¸ÃÂ´ÃÂµÃÂ¾, Mechanical Engineering (Industry), Ã‘â‚¬ÃÂ¾Ã‘â€šÃÂ¾Ã‘â‚¬, ANSYS, Ansys (Business Ope...</t>
  </si>
  <si>
    <t>AGhd0b843eI</t>
  </si>
  <si>
    <t>ÐžÑÐ¾Ð±ÐµÐ½Ð½Ð¾ÑÑ‚Ð¸ Ð¸Ð¼Ð¿Ð¾Ñ€Ñ‚Ð° Ð² ANSYS Ð³ÐµÐ¾Ð¼ÐµÑ‚Ñ€Ð¸Ñ‡ÐµÑÐºÐ¸Ñ… Ð¼Ð¾Ð´ÐµÐ»ÐµÐ¹ Ð¸Ð· CAD-ÑÐ¸ÑÑ‚ÐµÐ¼</t>
  </si>
  <si>
    <t>https://www.youtube.com/watch?v=TqRUv5TjvoQ</t>
  </si>
  <si>
    <t>https://i.ytimg.com/vi/AGhd0b843eI/hqdefault.jpg?sqp=-oaymwEZCPYBEIoBSFXyq4qpAwsIARUAAIhCGAFwAQ==&amp;rs=AOn4CLAQXOlaRkyhIelLfQfgwBhELyzM6A</t>
  </si>
  <si>
    <t>ÃËœÃÂ½ÃÂ¾ÃÂ³ÃÂ´ÃÂ° ÃÂ¿Ã‘â‚¬ÃÂ¸ ÃÂ¿ÃÂ¾Ã‘ÂÃ‘â€šÃ‘â‚¬ÃÂ¾ÃÂµÃÂ½ÃÂ¸ÃÂ¸ Ã‘ÂÃÂµÃ‘â€šÃÂºÃÂ¸ ÃÂ² ANSYS ÃÂ²ÃÂ¾ÃÂ·ÃÂ½ÃÂ¸ÃÂºÃÂ°Ã‘Å½Ã‘â€š ÃÂ¾Ã‘Ë†ÃÂ¸ÃÂ±ÃÂºÃÂ¸, Ã‘ÂÃÂ²Ã‘ÂÃÂ·ÃÂ°ÃÂ½ÃÂ½Ã‘â€¹ÃÂµ Ã‘Â ÃÂ¾Ã‘ÂÃÂ¾ÃÂ±ÃÂµÃÂ½ÃÂ½ÃÂ¾Ã‘ÂÃ‘â€šÃ‘ÂÃÂ¼ÃÂ¸ ÃÂ³ÃÂµÃÂ¾ÃÂ¼ÃÂµÃ‘â€šÃ‘â‚¬ÃÂ¸Ã‘â€¡ÃÂµÃ‘ÂÃÂºÃÂ¾ÃÂ¹ ÃÂ¼ÃÂ¾ÃÂ´ÃÂµÃÂ»ÃÂ¸. Ãâ€™ ÃÂ±ÃÂ¾ÃÂ»Ã‘Å’Ã‘Ë†ÃÂ¸ÃÂ½Ã‘ÂÃ‘â€šÃÂ²ÃÂµ Ã‘ÂÃÂ»Ã‘Æ’Ã‘â€¡ÃÂ°ÃÂµÃÂ² ÃÂ´ÃÂ»Ã‘Â Ã‘â‚¬ÃÂµÃ‘Ë†ÃÂµÃÂ½ÃÂ¸Ã‘Â ÃÂ¿Ã‘â‚¬ÃÂ¾ÃÂ±ÃÂ»ÃÂµÃÂ¼Ã‘â€¹ Ã‘â€šÃ‘â‚¬ÃÂµÃÂ±Ã‘Æ’ÃÂµÃ‘â€šÃ‘ÂÃ‘Â ÃÂµ...</t>
  </si>
  <si>
    <t>Meshing, ANSYS, Ã‘Æ’Ã‘â‚¬ÃÂ¾ÃÂºÃÂ¸, ÃÅ¸Ãâ€ºÃÅ“ ÃÂ£Ã‘â‚¬ÃÂ°ÃÂ», ÃÂ²ÃÂ¸ÃÂ´ÃÂµÃÂ¾ÃÂ¿Ã‘â‚¬ÃÂ¸ÃÂ¼ÃÂµÃ‘â‚¬Ã‘â€¹, DesignModeler, Mechanical, ÃÂ²ÃÂµÃÂ±ÃÂ¸ÃÂ½ÃÂ°Ã‘â‚¬, Ãâ€ÃÂµÃÂ»ÃÂºÃÂ°ÃÂ¼-ÃÂ£Ã‘â‚¬ÃÂ°ÃÂ», ÃÂ²ÃÂ¸ÃÂ´ÃÂµÃÂ¾-Ã‘Æ’Ã‘â‚¬ÃÂ¾ÃÂºÃÂ¸, ÃÂ²ÃÂ¸ÃÂ´ÃÂµÃÂ¾Ã‘Æ’Ã‘â‚¬ÃÂ¾ÃÂºÃÂ¸, ÃÂ¾ÃÂ±Ã‘Æ’Ã‘â€¡ÃÂµÃÂ½ÃÂ¸ÃÂµ, ÃÂ¿Ã‘â‚¬ÃÂ¸ÃÂ¼ÃÂµÃ‘â‚¬Ã‘â€¹, ÃÂ³ÃÂµÃÂ¾ÃÂ¼ÃÂµÃ‘â€šÃ‘â‚¬ÃÂ¸Ã‘â€¡ÃÂµÃ‘ÂÃÂºÃÂ°Ã‘Â ÃÂ¼ÃÂ¾...</t>
  </si>
  <si>
    <t>TqRUv5TjvoQ</t>
  </si>
  <si>
    <t>Ð Ð°ÑÑ‡Ñ‘Ñ‚ ÑƒÑÐ¸Ð»Ð¸Ð¹ ÐºÐ¾Ð»ÐµÐ½Ñ‡Ð°Ñ‚Ð¾Ð³Ð¾ Ð²Ð°Ð»Ð° Ð±</t>
  </si>
  <si>
    <t>https://www.youtube.com/watch?v=Fz4XpQrKlZI</t>
  </si>
  <si>
    <t>https://i.ytimg.com/vi/TqRUv5TjvoQ/hqdefault.jpg?sqp=-oaymwEZCPYBEIoBSFXyq4qpAwsIARUAAIhCGAFwAQ==&amp;rs=AOn4CLCk5Ki57-7O8snKEG-L2hAraMnHRA</t>
  </si>
  <si>
    <t>ÃÂ ÃÂ°Ã‘ÂÃ‘â€¡Ã‘â€˜Ã‘â€š Ã‘Æ’Ã‘ÂÃÂ¸ÃÂ»ÃÂ¸ÃÂ¹, ÃÂ¿Ã‘â‚¬ÃÂ¸Ã‘â€¦ÃÂ¾ÃÂ´Ã‘ÂÃ‘â€°ÃÂ¸Ã‘â€¦Ã‘ÂÃ‘Â ÃÂ½ÃÂ° ÃÂºÃÂ¾ÃÂ»ÃÂµÃÂ½Ã‘â€¡ÃÂ°Ã‘â€šÃ‘â€¹ÃÂ¹ ÃÂ²ÃÂ°ÃÂ» ÃÂ±Ã‘Æ’Ã‘â‚¬ÃÂ¾ÃÂ²ÃÂ¾ÃÂ³ÃÂ¾ ÃÂ½ÃÂ°Ã‘ÂÃÂ¾Ã‘ÂÃÂ° ÃÂ¿Ã‘â‚¬ÃÂ¸ ÃÂµÃÂ³ÃÂ¾ Ã‘â‚¬ÃÂ°ÃÂ±ÃÂ¾Ã‘â€šÃÂµ Ã‘Â ÃÂ¿ÃÂ¾ÃÂ¼ÃÂ¾Ã‘â€°Ã‘Å’Ã‘Å½ ÃÂ¼ÃÂ¾ÃÂ´Ã‘Æ’ÃÂ»Ã‘Â Rigid Body Dynamics http://www.cae-club.ru/node/6350 - ÃÂ¾ÃÂ±Ã‘ÂÃ‘Æ’ÃÂ´ÃÂ¸Ã‘â€šÃ‘Å’...</t>
  </si>
  <si>
    <t>ÃÅ¸Ã‘â‚¬ÃÂ¸ÃÂ¼ÃÂµÃ‘â‚¬, Ã‘Æ’Ã‘â‚¬ÃÂ¾ÃÂºÃÂ¸, ANSYS-Rigid-Dynamics, ÃÂ¿Ã‘â‚¬ÃÂ¸ÃÂ¼ÃÂµÃ‘â‚¬Ã‘â€¹, ANSYS-Workbench, ÃÂ²ÃÂ¸ÃÂ´ÃÂµÃÂ¾ÃÂ¿Ã‘â‚¬ÃÂ¸ÃÂ¼ÃÂµÃ‘â‚¬Ã‘â€¹, cae-club, ÃÂ¾ÃÂ±Ã‘Æ’Ã‘â€¡ÃÂµÃÂ½ÃÂ¸ÃÂµ, ÃÂ²ÃÂ¸ÃÂ´ÃÂµÃÂ¾-Ã‘Æ’Ã‘â‚¬ÃÂ¾ÃÂºÃÂ¸, ÃÂÃÂµÃ‘â€žÃ‘â€šÃÂµÃÂ³ÃÂ°ÃÂ·ÃÂ¾ÃÂ²ÃÂ°Ã‘Â-, ÃÂ²ÃÂ¸ÃÂ´ÃÂµÃÂ¾, ÃÂ²ÃÂ¸ÃÂ´ÃÂµÃÂ¾Ã‘Æ’Ã‘â‚¬ÃÂ¾ÃÂºÃÂ¸</t>
  </si>
  <si>
    <t>Fz4XpQrKlZI</t>
  </si>
  <si>
    <t>ÐÐ¾Ð²Ñ‹Ðµ Ð²Ð¾Ð·Ð¼Ð¾Ð¶Ð½Ð¾ÑÑ‚Ð¸ ANSYS HF. Release 15.0</t>
  </si>
  <si>
    <t>https://www.youtube.com/watch?v=9-pILCLAJPk</t>
  </si>
  <si>
    <t>https://i.ytimg.com/vi/Fz4XpQrKlZI/hqdefault.jpg?sqp=-oaymwEZCPYBEIoBSFXyq4qpAwsIARUAAIhCGAFwAQ==&amp;rs=AOn4CLATHMssq1zzPjhAguC_xvy54llb6g</t>
  </si>
  <si>
    <t>Ãâ€™ Ã‘â‚¬ÃÂ°ÃÂ¼ÃÂºÃÂ°Ã‘â€¦ ÃÂ²ÃÂµÃÂ±ÃÂ¸ÃÂ½ÃÂ°Ã‘â‚¬ÃÂ° Ã‘â‚¬ÃÂ°Ã‘ÂÃ‘ÂÃÂ¼ÃÂ¾Ã‘â€šÃ‘â‚¬ÃÂµÃÂ½Ã‘â€¹ ÃÂ½ÃÂ¾ÃÂ²ÃÂ¾ÃÂ²ÃÂ²ÃÂµÃÂ´ÃÂµÃÂ½ÃÂ¸Ã‘Â ÃÂ¿Ã‘â‚¬ÃÂ¾ÃÂ³Ã‘â‚¬ÃÂ°ÃÂ¼ÃÂ¼ÃÂ½Ã‘â€¹Ã‘â€¦ ÃÂ¿Ã‘â‚¬ÃÂ¾ÃÂ´Ã‘Æ’ÃÂºÃ‘â€šÃÂ¾ÃÂ² ANSYS HFSS ÃÂ¸ ANSYS SIwave ÃÂºÃÂ°Ã‘ÂÃÂ°Ã‘Å½Ã‘â€°ÃÂ¸ÃÂµÃ‘ÂÃ‘Â Ã‘Æ’Ã‘ÂÃÂ¾ÃÂ²ÃÂµÃ‘â‚¬Ã‘Ë†ÃÂµÃÂ½Ã‘ÂÃ‘â€šÃÂ²ÃÂ¾ÃÂ²ÃÂ°ÃÂ½ÃÂ¸Ã‘Â Ã‘â€šÃÂµÃ‘â€¦ÃÂ½ÃÂ¾ÃÂ»ÃÂ¾ÃÂ³ÃÂ¸ÃÂ¸ Ã‘ÂÃÂ¾ÃÂ·ÃÂ´ÃÂ°ÃÂ½ÃÂ¸Ã‘Â Ã‘ÂÃÂµÃ‘â€šÃÂºÃÂ¸ ÃÂ´ÃÂ»Ã‘Â Ãâ€¢-CAD ...</t>
  </si>
  <si>
    <t>HFSS, ÃÂ²ÃÂ¸ÃÂ´ÃÂµÃÂ¾Ã‘Æ’Ã‘â‚¬ÃÂ¾ÃÂºÃÂ¸, ANSYS, e-cad, ÃÂ¿Ã‘â‚¬ÃÂ¸ÃÂ¼ÃÂµÃ‘â‚¬Ã‘â€¹, SIwave, ÃÂ²ÃÂ¸ÃÂ´ÃÂµÃÂ¾-Ã‘Æ’Ã‘â‚¬ÃÂ¾ÃÂºÃÂ¸, ÃÂ¾ÃÂ±Ã‘Æ’Ã‘â€¡ÃÂµÃÂ½ÃÂ¸ÃÂµ, ÃÂ²ÃÂ¸ÃÂ´ÃÂµÃÂ¾ÃÂ¿Ã‘â‚¬ÃÂ¸ÃÂ¼ÃÂµÃ‘â‚¬Ã‘â€¹, ÃÅ¸Ãâ€ºÃÅ“ ÃÂ£Ã‘â‚¬ÃÂ°ÃÂ», Ãâ€ÃÂµÃÂ»ÃÂºÃÂ°ÃÂ¼-ÃÂ£Ã‘â‚¬ÃÂ°ÃÂ», Ã‘Æ’Ã‘â‚¬ÃÂ¾ÃÂºÃÂ¸, ÃÂ²ÃÂ¸ÃÂ´ÃÂµÃÂ¾, ÃÂ²ÃÂµÃÂ±ÃÂ¸ÃÂ½ÃÂ°Ã‘â‚¬</t>
  </si>
  <si>
    <t>9-pILCLAJPk</t>
  </si>
  <si>
    <t>ÐŸÐ¾ÑÑ‚Ñ€Ð¾ÐµÐ½Ð¸Ðµ ÑÐµÑ‚ÐºÐ¸ Ð¼ÐµÑ‚Ð¾Ð´Ð¾Ð¼ MultiZone Ð´ï¿½</t>
  </si>
  <si>
    <t>https://www.youtube.com/watch?v=o5roB8Ibkco</t>
  </si>
  <si>
    <t>https://i.ytimg.com/vi/9-pILCLAJPk/hqdefault.jpg?sqp=-oaymwEZCPYBEIoBSFXyq4qpAwsIARUAAIhCGAFwAQ==&amp;rs=AOn4CLDkKslz056sk-TSThu2TfIKFqdhmg</t>
  </si>
  <si>
    <t>Ãâ€™ Ã‘â‚¬ÃÂ°ÃÂ¼ÃÂºÃÂ°Ã‘â€¦ ÃÂ²ÃÂ¸ÃÂ´ÃÂµÃÂ¾ÃÂ¿Ã‘â‚¬ÃÂ¸ÃÂ¼ÃÂµÃ‘â‚¬ÃÂ° Ã‘â‚¬ÃÂ°Ã‘ÂÃ‘ÂÃÂ¼ÃÂ¾Ã‘â€šÃ‘â‚¬ÃÂµÃÂ½Ã‘â€¹ ÃÂ¼ÃÂµÃ‘â€šÃÂ¾ÃÂ´ MultiZone ÃÂ¸ ÃÂ²ÃÂ¸Ã‘â‚¬Ã‘â€šÃ‘Æ’ÃÂ°ÃÂ»Ã‘Å’ÃÂ½ÃÂ°Ã‘Â Ã‘â€šÃÂ¾ÃÂ¿ÃÂ¾ÃÂ»ÃÂ¾ÃÂ³ÃÂ¸Ã‘Â, ÃÂ° Ã‘â€šÃÂ°ÃÂºÃÂ¶ÃÂµ Ã‘ÂÃÂ¾ÃÂ²ÃÂ¼ÃÂµÃ‘ÂÃ‘â€šÃÂ½ÃÂ¾ÃÂµ ÃÂ¸Ã‘â€¦ ÃÂ¿Ã‘â‚¬ÃÂ¸ÃÂ¼ÃÂµÃÂ½ÃÂµÃÂ½ÃÂ¸ÃÂµ ÃÂ´ÃÂ»Ã‘Â Ã‘ÂÃÂ¾ÃÂ·ÃÂ´ÃÂ°ÃÂ½ÃÂ¸Ã‘Â ÃÂºÃÂ°Ã‘â€¡ÃÂµÃ‘ÂÃ‘â€šÃÂ²ÃÂµÃÂ½ÃÂ½ÃÂ¾ÃÂ¹ ÃÂ³ÃÂµÃÂºÃ‘ÂÃÂ°ÃÂ³ÃÂ¾ÃÂ½ÃÂ°ÃÂ»Ã‘Å’ÃÂ½ÃÂ¾ÃÂ¹ Ã‘ÂÃÂµÃ‘â€šÃÂºÃÂ¸. h...</t>
  </si>
  <si>
    <t>ÃÂ¿Ã‘â‚¬ÃÂ¸ÃÂ¼ÃÂµÃ‘â‚¬Ã‘â€¹, ANSYS-Meshing, ÃÂ¾ÃÂ±Ã‘Æ’Ã‘â€¡ÃÂµÃÂ½ÃÂ¸ÃÂµ, ANSYS-Workbench, Ã‘Æ’Ã‘â‚¬ÃÂ¾ÃÂºÃÂ¸, ÃÂ²ÃÂ¸ÃÂ´ÃÂµÃÂ¾ÃÂ¿Ã‘â‚¬ÃÂ¸ÃÂ¼ÃÂµÃ‘â‚¬Ã‘â€¹, ÃÂ²ÃÂ¸ÃÂ´ÃÂµÃÂ¾, ÃÂ²ÃÂ¸ÃÂ´ÃÂµÃÂ¾-Ã‘Æ’Ã‘â‚¬ÃÂ¾ÃÂºÃÂ¸, ÃÂ²ÃÂ¸ÃÂ´ÃÂµÃÂ¾Ã‘Æ’Ã‘â‚¬ÃÂ¾ÃÂºÃÂ¸, cae-club, Ãâ€™ÃÂ¸ÃÂ´ÃÂµÃÂ¾ÃÂ¿Ã‘â‚¬ÃÂ¸ÃÂ¼ÃÂµÃ‘â‚¬</t>
  </si>
  <si>
    <t>o5roB8Ibkco</t>
  </si>
  <si>
    <t>ÐÐ¾Ð²Ñ‹Ðµ Ð²Ð¾Ð·Ð¼Ð¾Ð¶Ð½Ð¾ÑÑ‚Ð¸ ANSYS Mechanical 15.0</t>
  </si>
  <si>
    <t>https://www.youtube.com/watch?v=LpiXYdmuiSc</t>
  </si>
  <si>
    <t>https://i.ytimg.com/vi/o5roB8Ibkco/hqdefault.jpg?sqp=-oaymwEZCPYBEIoBSFXyq4qpAwsIARUAAIhCGAFwAQ==&amp;rs=AOn4CLCw26A1y86UfGkLsMMeYjPfLlKHww</t>
  </si>
  <si>
    <t>ÃÂÃÂ° ÃÂ²ÃÂµÃÂ±ÃÂ¸ÃÂ½ÃÂ°Ã‘â‚¬ÃÂµ Ã‘â‚¬ÃÂ°Ã‘ÂÃ‘ÂÃÂ¼ÃÂ¾Ã‘â€šÃ‘â‚¬ÃÂµÃÂ½ÃÂ¾: 1) ÃÂ¡ÃÂ±ÃÂ¾Ã‘â‚¬ÃÂºÃÂ° ÃÂ¼ÃÂ¾ÃÂ´ÃÂµÃÂ»ÃÂ¸: ÃÂ¿ÃÂ¾ÃÂ²Ã‘â€šÃÂ¾Ã‘â‚¬ÃÂ½ÃÂ¾ÃÂµ ÃÂ¸Ã‘ÂÃÂ¿ÃÂ¾ÃÂ»Ã‘Å’ÃÂ·ÃÂ¾ÃÂ²ÃÂ°ÃÂ½ÃÂ¸ÃÂµ ÃÂ¸ ÃÂºÃÂ¾ÃÂ¼ÃÂ±ÃÂ¸ÃÂ½ÃÂ¸Ã‘â‚¬ÃÂ¾ÃÂ²ÃÂ°ÃÂ½ÃÂ¸ÃÂµ Ã‘â‚¬ÃÂ°ÃÂ½ÃÂµÃÂµ ÃÂ¿ÃÂ¾Ã‘ÂÃ‘â€šÃ‘â‚¬ÃÂ¾ÃÂµÃÂ½ÃÂ½Ã‘â€¹Ã‘â€¦ ÃÂ¼ÃÂ¾ÃÂ´ÃÂµÃÂ»ÃÂµÃÂ¹. 2) Ãâ€˜Ã‘â€¹Ã‘ÂÃ‘â€šÃ‘â‚¬Ã‘â€¹ÃÂ¹ ÃÂ¼ÃÂµÃ‘â€šÃÂ¾ÃÂ´ ÃÂ´ÃÂ»Ã‘Â ÃÂ´ÃÂµÃ‘â€šÃÂ°ÃÂ»Ã‘Å’ÃÂ½ÃÂ¾ÃÂ³ÃÂ¾ ÃÂ°ÃÂ½ÃÂ°ÃÂ»ÃÂ¸ÃÂ·ÃÂ° Ã‘â‚¬ÃÂµÃÂ·Ã‘Å’ÃÂ±ÃÂ¾...</t>
  </si>
  <si>
    <t>ÃÂ²ÃÂ¸ÃÂ´ÃÂµÃÂ¾ÃÂ¿Ã‘â‚¬ÃÂ¸ÃÂ¼ÃÂµÃ‘â‚¬Ã‘â€¹, ÃÅ¸Ãâ€ºÃÅ“ ÃÂ£Ã‘â‚¬ÃÂ°ÃÂ», Ãâ€ÃÂµÃÂ»ÃÂºÃÂ°ÃÂ¼-ÃÂ£Ã‘â‚¬ÃÂ°ÃÂ», Ã‘Æ’Ã‘â‚¬ÃÂ¾ÃÂºÃÂ¸, ÃÂ²ÃÂ¸ÃÂ´ÃÂµÃÂ¾, ANSYS 15, Mechanical Engineering (Professional Field), ÃÂ²ÃÂµÃÂ±ÃÂ¸ÃÂ½ÃÂ°Ã‘â‚¬, ÃÂ²ÃÂ¸ÃÂ´ÃÂµÃÂ¾Ã‘Æ’Ã‘â‚¬ÃÂ¾ÃÂºÃÂ¸, Ansys (Organization), ÃÂ¿Ã‘â‚¬ÃÂ¸ÃÂ¼ÃÂµÃ‘â‚¬Ã‘â€¹,...</t>
  </si>
  <si>
    <t>LpiXYdmuiSc</t>
  </si>
  <si>
    <t>ÐÐ½Ð°Ð»Ð¸Ð· ÑÑ‚Ð°Ñ‚Ð¸Ñ‡ÐµÑÐºÐ¸Ñ… Ð¸ Ð´Ð¸Ð½Ð°Ð¼Ð¸Ñ‡ÐµÑÐºï¿½</t>
  </si>
  <si>
    <t>https://www.youtube.com/watch?v=3otKW7o2OwI</t>
  </si>
  <si>
    <t>https://i.ytimg.com/vi/LpiXYdmuiSc/hqdefault.jpg?sqp=-oaymwEZCPYBEIoBSFXyq4qpAwsIARUAAIhCGAFwAQ==&amp;rs=AOn4CLDXfK-n7reJNqPWy3eVfl1o_mnkxw</t>
  </si>
  <si>
    <t>http://www.cae-club.ru/node/6226 -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</si>
  <si>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Ã‘Æ’Ã‘â‚¬ÃÂ¾ÃÂºÃÂ¸, Ãâ€™ÃÂ¸ÃÂ´ÃÂµÃÂ¾ÃÂ¿Ã‘â‚¬ÃÂ¸ÃÂ¼ÃÂµÃ‘â‚¬, ÃÂ²ÃÂ¸ÃÂ´ÃÂµÃÂ¾ÃÂ¿Ã‘â‚¬ÃÂ¸ÃÂ¼ÃÂµÃ‘â‚¬Ã‘â€¹, ÃÂ²ÃÂ¸ÃÂ´ÃÂµÃÂ¾-Ã‘Æ’Ã‘â‚¬ÃÂ¾ÃÂºÃÂ¸, ÃÂÃÂ°Ã‘Æ’ÃÂºÃÂ°-ÃÂ¸-ÃÂ¾ÃÂ±Ã‘â‚¬ÃÂ°ÃÂ·Ã¯Â¿Â½, ÃÂ²ÃÂ¸ÃÂ´ÃÂµÃÂ¾Ã‘Æ’Ã‘â‚¬ÃÂ¾ÃÂºÃÂ¸, ÃÂ­ÃÂ»ÃÂµÃÂºÃ‘â€šÃ‘â‚¬ÃÂ¾ÃÂ¼ÃÂµÃ‘â€¦ÃÂ°ÃÂ½Ã¯Â¿Â½, cae-club, ÃÂ¿Ã‘â‚¬ÃÂ¸ÃÂ¼ÃÂµÃ‘â‚¬Ã‘â€¹, ÃÂ¾ÃÂ±Ã‘Æ’Ã‘â€¡ÃÂµÃÂ½ÃÂ¸ÃÂµ, ÃÂ²ÃÂ¸ÃÂ´ÃÂµÃÂ¾</t>
  </si>
  <si>
    <t>3otKW7o2OwI</t>
  </si>
  <si>
    <t>ÐÐ¾Ð²Ñ‹Ðµ Ð²Ð¾Ð·Ð¼Ð¾Ð¶Ð½Ð¾ÑÑ‚Ð¸ ANSYS EM 15.0 Ð´Ð»Ñ Ð·Ð°Ð´Ð°Ñ‡ ÑÐ»ÐµÐºÑ‚Ñ€Ð¾Ð¼ÐµÑ…Ð°Ð½Ð¸ÐºÐ¸</t>
  </si>
  <si>
    <t>https://www.youtube.com/watch?v=rreFctoeKj8</t>
  </si>
  <si>
    <t>https://i.ytimg.com/vi/3otKW7o2OwI/hqdefault.jpg?sqp=-oaymwEZCPYBEIoBSFXyq4qpAwsIARUAAIhCGAFwAQ==&amp;rs=AOn4CLA4B1kJE_PSOJm7uxbEqlJKZJoROA</t>
  </si>
  <si>
    <t>ÃÂÃÂ° ÃÂ²ÃÂµÃÂ±ÃÂ¸ÃÂ½ÃÂ°Ã‘â‚¬ÃÂµ ÃÂ¿ÃÂ¾ÃÂºÃÂ°ÃÂ·ÃÂ°ÃÂ½Ã‘â€¹ ÃÂ½ÃÂ¾ÃÂ²Ã‘â€¹ÃÂµ ÃÂ²ÃÂ¾ÃÂ·ÃÂ¼ÃÂ¾ÃÂ¶ÃÂ½ÃÂ¾Ã‘ÂÃ‘â€šÃÂ¸ ÃÂ¿Ã‘â‚¬ÃÂ¾ÃÂ³Ã‘â‚¬ÃÂ°ÃÂ¼ÃÂ¼ÃÂ½ÃÂ¾ÃÂ³ÃÂ¾ ÃÂ¾ÃÂ±ÃÂµÃ‘ÂÃÂ¿ÃÂµÃ‘â€¡ÃÂµÃÂ½ÃÂ¸Ã‘Â ÃÂ´ÃÂ»Ã‘Â ÃÂ¼ÃÂ¾ÃÂ´ÃÂµÃÂ»ÃÂ¸Ã‘â‚¬ÃÂ¾ÃÂ²ÃÂ°ÃÂ½ÃÂ¸Ã‘Â Ã‘ÂÃÂ»ÃÂµÃÂºÃ‘â€šÃ‘â‚¬ÃÂ¾ÃÂ¼ÃÂ°ÃÂ³ÃÂ½ÃÂ¸Ã‘â€šÃÂ½ÃÂ¾ÃÂ³ÃÂ¾ ÃÂ¿ÃÂ¾ÃÂ»Ã‘Â ANSYS EM 15.0. ÃÅ¾ÃÂ±Ã‘ÂÃ‘Æ’ÃÂ´ÃÂ¸Ã‘â€šÃ‘Å’ ÃÂ²ÃÂµÃÂ±ÃÂ¸ÃÂ½ÃÂ°Ã‘â‚¬ http://www.cae-syste...</t>
  </si>
  <si>
    <t>Electrical, ÃÂ²ÃÂµÃÂ±ÃÂ¸ÃÂ½ÃÂ°Ã‘â‚¬, Ãâ€™Ã‘â€¹Ã‘ÂÃÂ¾ÃÂºÃÂ¾ÃÂ¿Ã‘â‚¬ÃÂ¾ÃÂ¸ÃÂ·ÃÂ²ÃÂ¾ÃÂ´ÃÂ¸Ã‘â€šÃÂµÃÂ»Ã‘Å’ÃÂ½Ã‘â€¹ÃÂµ ÃÂ²Ã‘â€¹Ã‘â€¡ÃÂ¸Ã‘ÂÃÂ»ÃÂµÃÂ½ÃÂ¸Ã‘Â, ÃÂ¿Ã‘â‚¬ÃÂ¸ÃÂ¼ÃÂµÃ‘â‚¬Ã‘â€¹, ÃÂ²ÃÂ¸ÃÂ´ÃÂµÃÂ¾-Ã‘Æ’Ã‘â‚¬ÃÂ¾ÃÂºÃÂ¸, ÃÂ¿ÃÂ»ÃÂ¼ Ã‘Æ’Ã‘â‚¬ÃÂ°ÃÂ», ÃÂ²ÃÂ¸ÃÂ´ÃÂµÃÂ¾Ã‘Æ’Ã‘â‚¬ÃÂ¾ÃÂºÃÂ¸, Ã‘Æ’Ã‘â‚¬ÃÂ¾ÃÂºÃÂ¸, ÃÂ¾ÃÂ±Ã‘Æ’Ã‘â€¡ÃÂµÃÂ½ÃÂ¸ÃÂµ, ÃÂ´ÃÂµÃÂ»ÃÂºÃÂ°ÃÂ¼-Ã‘Æ’Ã‘â‚¬ÃÂ°ÃÂ», ÃÂ²ÃÂ¸ÃÂ´ÃÂµÃÂ¾, ÃÂ³ÃÂ¸Ã‘ÂÃ‘â€šÃÂµÃ‘â‚¬ÃÂµÃÂ·ÃÂ¸Ã‘Â, Ansys (O...</t>
  </si>
  <si>
    <t>rreFctoeKj8</t>
  </si>
  <si>
    <t>ÐÐ¾Ð²Ñ‹Ðµ Ð²Ð¾Ð·Ð¼Ð¾Ð¶Ð½Ð¾ÑÑ‚Ð¸ ANSYS DesignModeler Ð¸ ANSYS Meshing Ð² Ð²ÐµÑ€ÑÐ¸Ð¸ 15.0</t>
  </si>
  <si>
    <t>https://www.youtube.com/watch?v=oAOqOJPkRnU</t>
  </si>
  <si>
    <t>https://i.ytimg.com/vi/rreFctoeKj8/hqdefault.jpg?sqp=-oaymwEZCPYBEIoBSFXyq4qpAwsIARUAAIhCGAFwAQ==&amp;rs=AOn4CLBexaG68RMzKYNz93W37ntdJyky-w</t>
  </si>
  <si>
    <t>Ãâ€™ ÃÂ²ÃÂµÃÂ±ÃÂ¸ÃÂ½ÃÂ°Ã‘â‚¬ÃÂµ Ã‘â‚¬ÃÂ°Ã‘ÂÃ‘ÂÃÂ¼ÃÂ°Ã‘â€šÃ‘â‚¬ÃÂ¸ÃÂ²ÃÂ°Ã‘Å½Ã‘â€šÃ‘ÂÃ‘Â ÃÂ¾ÃÂ±ÃÂ½ÃÂ¾ÃÂ²ÃÂ»ÃÂµÃÂ½ÃÂ¸Ã‘Â ÃÂ¿Ã‘â‚¬ÃÂ¾ÃÂ³Ã‘â‚¬ÃÂ°ÃÂ¼ÃÂ¼ÃÂ½ÃÂ¾ÃÂ³ÃÂ¾ ÃÂ¿Ã‘â‚¬ÃÂ¾ÃÂ´Ã‘Æ’ÃÂºÃ‘â€šÃÂ° ANSYS DesignModeler, Ã‘â€šÃÂ°ÃÂºÃÂ¸ÃÂµ ÃÂºÃÂ°ÃÂº: Ã‘Æ’ÃÂ»Ã‘Æ’Ã‘â€¡Ã‘Ë†ÃÂµÃÂ½ÃÂ¸ÃÂµ ÃÂ¾ÃÂ¿Ã‘â€ ÃÂ¸ÃÂ¸ Shared Topology ÃÂ¸ ÃÂ¸ÃÂ½Ã‘ÂÃ‘â€šÃ‘â‚¬Ã‘Æ’ÃÂ¼ÃÂµÃÂ½Ã‘â€šÃÂ° ÃÂ¿ÃÂ¾ ÃÂ¸ÃÂ·ÃÂ¼ÃÂµÃ‘â‚¬ÃÂµÃÂ½ÃÂ¸Ã‘Å½ ÃÂ´ÃÂ»ÃÂ¸ÃÂ½ (...</t>
  </si>
  <si>
    <t>Shared Topology, ÃÂ²ÃÂ¸ÃÂ´ÃÂµÃÂ¾Ã‘Æ’Ã‘â‚¬ÃÂ¾ÃÂºÃÂ¸, Ansys (Organization), ÃÂ´ÃÂµÃÂ»ÃÂºÃÂ°ÃÂ¼-Ã‘Æ’Ã‘â‚¬ÃÂ°ÃÂ», ÃÂ¿Ã‘â‚¬ÃÂ¸ÃÂ¼ÃÂµÃ‘â‚¬Ã‘â€¹, ANSYS, Meshing, ÃÂ¾ÃÂ±Ã‘Æ’Ã‘â€¡ÃÂµÃÂ½ÃÂ¸ÃÂµ, ÃÂ²ÃÂ¸ÃÂ´ÃÂµÃÂ¾-Ã‘Æ’Ã‘â‚¬ÃÂ¾ÃÂºÃÂ¸, ÃÂ²ÃÂ¸ÃÂ´ÃÂµÃÂ¾ÃÂ¿Ã‘â‚¬ÃÂ¸ÃÂ¼ÃÂµÃ‘â‚¬Ã‘â€¹, Ã‘Æ’Ã‘â‚¬ÃÂ¾ÃÂºÃÂ¸, ÃÂ²ÃÂ¸ÃÂ´ÃÂµÃÂ¾, DesignModeler, ÃÂ²ÃÂµ...</t>
  </si>
  <si>
    <t>oAOqOJPkRnU</t>
  </si>
  <si>
    <t>ÐœÐ¾Ð´ÐµÐ»Ð¸Ñ€Ð¾Ð²Ð°Ð½Ð¸Ðµ Ñ€Ð°Ð·Ñ€ÑƒÑˆÐµÐ½Ð¸Ñ ÑÐºÐ°Ð»ÑŒÐ½</t>
  </si>
  <si>
    <t>https://www.youtube.com/watch?v=WW1eUcmuOSM</t>
  </si>
  <si>
    <t>https://i.ytimg.com/vi/oAOqOJPkRnU/hqdefault.jpg?sqp=-oaymwEZCPYBEIoBSFXyq4qpAwsIARUAAIhCGAFwAQ==&amp;rs=AOn4CLBjrWV447oGiOwZMCEFXszw38i_cQ</t>
  </si>
  <si>
    <t>ÃÅ¸Ã‘â‚¬ÃÂ¸ÃÂ¼ÃÂµÃ‘â‚¬ ÃÂ¼ÃÂ¾ÃÂ´ÃÂµÃÂ»ÃÂ¸Ã‘â‚¬ÃÂ¾ÃÂ²ÃÂ°ÃÂ½ÃÂ¸Ã‘Â ÃÂ² ANSYS/LS-DYNA Ã‘â‚¬ÃÂ°ÃÂ·Ã‘â‚¬Ã‘Æ’Ã‘Ë†ÃÂµÃÂ½ÃÂ¸Ã‘Â ÃÂ¾ÃÂ±Ã‘â‚¬ÃÂ°ÃÂ·Ã‘â€ ÃÂ° Ã‘ÂÃÂºÃÂ°ÃÂ»Ã‘Å’ÃÂ½ÃÂ¾ÃÂ¹ ÃÂ¿ÃÂ¾Ã‘â‚¬ÃÂ¾ÃÂ´Ã‘â€¹ (ÃÂ¿Ã‘â‚¬ÃÂ¸ÃÂ¼ÃÂµÃÂ½Ã‘ÂÃÂµÃ‘â€šÃ‘ÂÃ‘Â ÃÂ´ÃÂ¸Ã‘ÂÃÂºÃ‘â‚¬ÃÂµÃ‘â€šÃÂ½Ã‘â€¹ÃÂµ Ã‘ÂÃÂ»ÃÂµÃÂ¼ÃÂµÃÂ½Ã‘â€šÃ‘â€¹) Ã‘â‚¬ÃÂµÃÂ·Ã‘â€ ÃÂ¾ÃÂ¼ (Ã‘â€šÃÂ²Ã‘â€˜Ã‘â‚¬ÃÂ´Ã‘â€¹ÃÂ¹ ÃÂ¼ÃÂ°Ã‘â€šÃÂµÃ‘â‚¬ÃÂ¸ÃÂ°ÃÂ»).ÃÂ¡ÃÂ¸ÃÂ½ÃÂ¸ÃÂ¹ Ã‘â€ ÃÂ²ÃÂµÃ‘â€š Ã‘ÂÃÂ¾ÃÂ¾Ã‘â€šÃÂ²ÃÂµÃ‘â€šÃ‘ÂÃ‘â€šÃÂ²Ã‘Æ’ÃÂµÃ‘â€š ...</t>
  </si>
  <si>
    <t>ÃÂÃÂµÃ‘â€žÃ‘â€šÃÂµÃÂ³ÃÂ°ÃÂ·ÃÂ¾ÃÂ²ÃÂ°Ã‘Â-, Ã‘Æ’Ã‘â‚¬ÃÂ¾ÃÂºÃÂ¸, ÃÂ²ÃÂ¸ÃÂ´ÃÂµÃÂ¾Ã‘Æ’Ã‘â‚¬ÃÂ¾ÃÂºÃÂ¸, cae-club, ÃÂ²ÃÂ¸ÃÂ´ÃÂµÃÂ¾ÃÂ¿Ã‘â‚¬ÃÂ¸ÃÂ¼ÃÂµÃ‘â‚¬Ã‘â€¹, ÃÂ¾ÃÂ±Ã‘Æ’Ã‘â€¡ÃÂµÃÂ½ÃÂ¸ÃÂµ, ANSYS-LS-DYNA, ÃÂ²ÃÂ¸ÃÂ´ÃÂµÃÂ¾, ÃÂ²ÃÂ¸ÃÂ´ÃÂµÃÂ¾-Ã‘Æ’Ã‘â‚¬ÃÂ¾ÃÂºÃÂ¸, ÃÅ¸Ã‘â‚¬ÃÂ¸ÃÂ¼ÃÂµÃ‘â‚¬, ÃÂ¿Ã‘â‚¬ÃÂ¸ÃÂ¼ÃÂµÃ‘â‚¬Ã‘â€¹</t>
  </si>
  <si>
    <t>WW1eUcmuOSM</t>
  </si>
  <si>
    <t>elastic to elastic</t>
  </si>
  <si>
    <t>https://www.youtube.com/watch?v=Si-ItZOVj58</t>
  </si>
  <si>
    <t>https://i.ytimg.com/vi/WW1eUcmuOSM/hqdefault.jpg?sqp=-oaymwEZCPYBEIoBSFXyq4qpAwsIARUAAIhCGAFwAQ==&amp;rs=AOn4CLCHjFpBcUg6Sa4whNo3-0ZrbK4a8Q</t>
  </si>
  <si>
    <t>http://www.cae-club.ru/node/5817 -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</si>
  <si>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ANSYS-LS-DYNA, Ã‘Æ’Ã‘â‚¬ÃÂ¾ÃÂºÃÂ¸, ÃÂ¿Ã‘â‚¬ÃÂ¸ÃÂ¼ÃÂµÃ‘â‚¬Ã‘â€¹, ÃÂ²ÃÂ¸ÃÂ´ÃÂµÃÂ¾ÃÂ¿Ã‘â‚¬ÃÂ¸ÃÂ¼ÃÂµÃ‘â‚¬Ã‘â€¹, cae-club, ÃÂ¾ÃÂ±Ã‘Æ’Ã‘â€¡ÃÂµÃÂ½ÃÂ¸ÃÂµ, ÃÂ²ÃÂ¸ÃÂ´ÃÂµÃÂ¾-Ã‘Æ’Ã‘â‚¬ÃÂ¾ÃÂºÃÂ¸, ÃÂ²ÃÂ¸ÃÂ´ÃÂµÃÂ¾, ÃÂ²ÃÂ¸ÃÂ´ÃÂµÃÂ¾Ã‘Æ’Ã‘â‚¬ÃÂ¾ÃÂºÃÂ¸</t>
  </si>
  <si>
    <t>Si-ItZOVj58</t>
  </si>
  <si>
    <t>ÐÐ¾Ð²Ñ‹Ðµ Ð²Ð¾Ð·Ð¼Ð¾Ð¶Ð½Ð¾ÑÑ‚Ð¸ ANSYS 15.0 Ð² Ð¾Ð±Ð»Ð°ÑÑ‚Ð¸ Ð²Ñ‹Ñ‡Ð¸ÑÐ»Ð¸Ñ‚ÐµÐ»ÑŒÐ½Ð¾Ð¹ Ð³Ð¸Ð´Ñ€Ð¾Ð´Ð¸Ð½Ð°Ð¼Ð¸ÐºÐ¸</t>
  </si>
  <si>
    <t>https://www.youtube.com/watch?v=TaxqO7tg0LI</t>
  </si>
  <si>
    <t>https://i.ytimg.com/vi/Si-ItZOVj58/hqdefault.jpg?sqp=-oaymwEZCPYBEIoBSFXyq4qpAwsIARUAAIhCGAFwAQ==&amp;rs=AOn4CLCYfm52GnMjFBPFiOP-wpRTWnfkqw</t>
  </si>
  <si>
    <t>Ãâ€™ Ã‘â‚¬ÃÂ°ÃÂ¼ÃÂºÃÂ°Ã‘â€¦ ÃÂ²ÃÂµÃÂ±ÃÂ¸ÃÂ½ÃÂ°Ã‘â‚¬ÃÂ° Ã‘â‚¬ÃÂ°Ã‘ÂÃ‘ÂÃÂ¼ÃÂ¾Ã‘â€šÃ‘â‚¬ÃÂµÃÂ½Ã‘â€¹ ÃÂ¾Ã‘ÂÃÂ½ÃÂ¾ÃÂ²ÃÂ½Ã‘â€¹ÃÂµ ÃÂ½ÃÂ¾ÃÂ²ÃÂ¾ÃÂ²ÃÂ²ÃÂµÃÂ´ÃÂµÃÂ½ÃÂ¸Ã‘Â ÃÂ¿Ã‘â‚¬ÃÂ¾ÃÂ³Ã‘â‚¬ÃÂ°ÃÂ¼ÃÂ¼ÃÂ½Ã‘â€¹Ã‘â€¦ ÃÂ¿Ã‘â‚¬ÃÂ¾ÃÂ´Ã‘Æ’ÃÂºÃ‘â€šÃÂ¾ÃÂ² ANSYS CFX, ANSYS Fluent ÃÂ¸ ANSYS Icepak, ÃÂºÃÂ°Ã‘ÂÃÂ°Ã‘Å½Ã‘â€°ÃÂ¸ÃÂµÃ‘ÂÃ‘Â ÃÂ´ÃÂ¾ÃÂ¿ÃÂ¾ÃÂ»ÃÂ½ÃÂµÃÂ½ÃÂ¸Ã‘Â Ã‘â€žÃÂ¸ÃÂ·ÃÂ¸Ã‘â€¡ÃÂµÃ‘ÂÃÂºÃÂ¸Ã‘â€¦ ÃÂ¼ÃÂ¾ÃÂ´ÃÂµÃÂ»ÃÂµÃÂ¹, Ã‘â€¡...</t>
  </si>
  <si>
    <t>ÃÂ´ÃÂµÃÂºÃÂ»ÃÂ°ÃÂ¼-Ã‘Æ’Ã‘â‚¬ÃÂ°ÃÂ», ÃÂ²ÃÂ¸ÃÂ´ÃÂµÃÂ¾, ansys, ÃÂ²ÃÂ¸ÃÂ´ÃÂµÃÂ¾Ã‘Æ’Ã‘â‚¬ÃÂ¾ÃÂºÃÂ¸, Ã‘Æ’Ã‘â‚¬ÃÂ¾ÃÂºÃÂ¸, CFX, ansys 15.0, Icepak, ÃÂ²ÃÂ¸ÃÂ´ÃÂµÃÂ¾ÃÂ¿Ã‘â‚¬ÃÂ¸ÃÂ¼ÃÂµÃ‘â‚¬Ã‘â€¹, ÃÂ¿Ã‘â‚¬ÃÂ¸ÃÂ¼ÃÂµÃ‘â‚¬Ã‘â€¹, ÃÂ²ÃÂ±ÃÂ¸ÃÂ½ÃÂ°Ã‘â‚¬, ÃÂ¾ÃÂ±Ã‘Æ’Ã‘â€¡ÃÂµÃÂ½ÃÂ¸ÃÂµ, Ansys (Organization), Fluent, ÃÂ²ÃÂ¸ÃÂ´ÃÂµÃÂ¾-Ã‘Æ’Ã‘â‚¬ÃÂ¾ÃÂºÃÂ¸</t>
  </si>
  <si>
    <t>TaxqO7tg0LI</t>
  </si>
  <si>
    <t>Ð—Ð°Ð´Ð°Ð½Ð¸Ðµ Ð½Ð°Ð¼Ð°Ð³Ð½Ð¸Ñ‡ÐµÐ½Ð½Ð¾ÑÑ‚Ð¸ Ð¿Ð¾ÑÑ‚Ð¾ÑÐ½</t>
  </si>
  <si>
    <t>https://www.youtube.com/watch?v=IUkl5HFLBfU</t>
  </si>
  <si>
    <t>https://i.ytimg.com/vi/TaxqO7tg0LI/hqdefault.jpg?sqp=-oaymwEZCPYBEIoBSFXyq4qpAwsIARUAAIhCGAFwAQ==&amp;rs=AOn4CLD6dYT_MddKhHncX6ORCu-Lg6bpXg</t>
  </si>
  <si>
    <t>http://www.cae-club.ru/node/5768 -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</si>
  <si>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cae-club, Ãâ€™ÃÂ¸ÃÂ´ÃÂµÃÂ¾ÃÂ¿Ã‘â‚¬ÃÂ¸ÃÂ¼ÃÂµÃ‘â‚¬, ÃÂ­ÃÂ½ÃÂµÃ‘â‚¬ÃÂ³ÃÂµÃ‘â€šÃÂ¸ÃÂºÃÂ°, ÃÂ²ÃÂ¸ÃÂ´ÃÂµÃÂ¾-Ã‘Æ’Ã‘â‚¬ÃÂ¾ÃÂºÃÂ¸, ÃÂ¿Ã‘â‚¬ÃÂ¸ÃÂ¼ÃÂµÃ‘â‚¬Ã‘â€¹, ÃÂ²ÃÂ¸ÃÂ´ÃÂµÃÂ¾Ã‘Æ’Ã‘â‚¬ÃÂ¾ÃÂºÃÂ¸, ÃÂ­ÃÂ»ÃÂµÃÂºÃ‘â€šÃ‘â‚¬ÃÂ¾ÃÂ¼ÃÂµÃ‘â€¦ÃÂ°ÃÂ½Ã¯Â¿Â½, Ã‘Æ’Ã‘â‚¬ÃÂ¾ÃÂºÃÂ¸, ÃÂ²ÃÂ¸ÃÂ´ÃÂµÃÂ¾ÃÂ¿Ã‘â‚¬ÃÂ¸ÃÂ¼ÃÂµÃ‘â‚¬Ã‘â€¹, ÃÂ²ÃÂ¸ÃÂ´ÃÂµÃÂ¾, ÃÂ¾ÃÂ±Ã‘Æ’Ã‘â€¡ÃÂµÃÂ½ÃÂ¸ÃÂµ</t>
  </si>
  <si>
    <t>IUkl5HFLBfU</t>
  </si>
  <si>
    <t>Ð‘Ð»Ð¾Ñ‡Ð½Ð°Ñ ÑÑ‚Ñ€ÑƒÐºÑƒÑ€Ð°</t>
  </si>
  <si>
    <t>https://www.youtube.com/watch?v=S5fTnfHi-rE</t>
  </si>
  <si>
    <t>https://i.ytimg.com/vi/IUkl5HFLBfU/hqdefault.jpg?sqp=-oaymwEZCPYBEIoBSFXyq4qpAwsIARUAAIhCGAFwAQ==&amp;rs=AOn4CLAjnHZ6LYs-uelQLCP_385of0oIKw</t>
  </si>
  <si>
    <t>ÃÅ¸ÃÂ¾ÃÂ´Ã‘ÂÃÂºÃÂ°ÃÂ¶ÃÂ¸Ã‘â€šÃÂµ ÃÂ² Ã‘â€¡ÃÂµÃÂ¼ ÃÂ¾Ã‘Ë†ÃÂ¸ÃÂ±ÃÂºÃÂ°? http://www.cae-club.ru/node/5704 -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t>
  </si>
  <si>
    <t>cae-club, Ã‘Æ’Ã‘â‚¬ÃÂ¾ÃÂºÃÂ¸, ÃÂ¾ÃÂ±Ã‘Æ’Ã‘â€¡ÃÂµÃÂ½ÃÂ¸ÃÂµ, ÃÂ²ÃÂ¸ÃÂ´ÃÂµÃÂ¾ÃÂ¿Ã‘â‚¬ÃÂ¸ÃÂ¼ÃÂµÃ‘â‚¬Ã‘â€¹, ANSYS-ICEM-CFD, ÃÂ²ÃÂ¸ÃÂ´ÃÂµÃÂ¾-Ã‘Æ’Ã‘â‚¬ÃÂ¾ÃÂºÃÂ¸, ÃÂ²ÃÂ¸ÃÂ´ÃÂµÃÂ¾Ã‘Æ’Ã‘â‚¬ÃÂ¾ÃÂºÃÂ¸, ÃÂ¿Ã‘â‚¬ÃÂ¸ÃÂ¼ÃÂµÃ‘â‚¬Ã‘â€¹, ÃÂ²ÃÂ¸ÃÂ´ÃÂµÃÂ¾</t>
  </si>
  <si>
    <t>S5fTnfHi-rE</t>
  </si>
  <si>
    <t>Cu particle impact upon Steel substrate</t>
  </si>
  <si>
    <t>https://www.youtube.com/watch?v=EuvDaJBW0v4</t>
  </si>
  <si>
    <t>https://i.ytimg.com/vi/S5fTnfHi-rE/hqdefault.jpg?sqp=-oaymwEZCPYBEIoBSFXyq4qpAwsIARUAAIhCGAFwAQ==&amp;rs=AOn4CLBVQVjUau_slujEADNZOV7l87ynuw</t>
  </si>
  <si>
    <t>Ã‘Æ’ÃÂ´ÃÂ°Ã‘â‚¬ ÃÂ½ÃÂ° "Ã‘â‚¬ÃÂ°Ã‘ÂÃ‘â€šÃ‘ÂÃÂ½Ã‘Æ’Ã‘â€šÃ‘â€¹Ã‘â€¦" ÃÂ³Ã‘â‚¬ÃÂ°ÃÂ½ÃÂ¸Ã‘â€ ÃÂ°Ã‘â€¦ http://www.cae-club.ru/node/5634 -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t>
  </si>
  <si>
    <t>ÃÂÃÂ²ÃÂ¸ÃÂ°ÃÂºÃÂ¾Ã‘ÂÃÂ¼ÃÂ¸Ã‘â€¡ÃÂµÃ‘ÂÃ¯Â¿Â½, ÃÂ¾ÃÂ±Ã‘Æ’Ã‘â€¡ÃÂµÃÂ½ÃÂ¸ÃÂµ, ÃÂ²ÃÂ¸ÃÂ´ÃÂµÃÂ¾, ÃÂ²ÃÂ¸ÃÂ´ÃÂµÃÂ¾Ã‘Æ’Ã‘â‚¬ÃÂ¾ÃÂºÃÂ¸, ÃÂ¿Ã‘â‚¬ÃÂ¸ÃÂ¼ÃÂµÃ‘â‚¬Ã‘â€¹, cae-club, Ã‘Æ’Ã‘â‚¬ÃÂ¾ÃÂºÃÂ¸, ÃÂ²ÃÂ¸ÃÂ´ÃÂµÃÂ¾ÃÂ¿Ã‘â‚¬ÃÂ¸ÃÂ¼ÃÂµÃ‘â‚¬Ã‘â€¹, ANSYS-LS-DYNA, ÃÂ²ÃÂ¸ÃÂ´ÃÂµÃÂ¾-Ã‘Æ’Ã‘â‚¬ÃÂ¾ÃÂºÃÂ¸</t>
  </si>
  <si>
    <t>EuvDaJBW0v4</t>
  </si>
  <si>
    <t>Ð§Ð¸ÑÐ»ÐµÐ½Ð½Ð°Ñ Ð¾Ð¿Ñ‚Ð¸Ð¼Ð¸Ð·Ð°Ñ†Ð¸Ñ Ð¡Ð’Ð§-Ð’Ð§ ÑƒÑÑ‚Ñ€Ð¾Ð¹ÑÑ‚Ð² Ñ Ð¿Ñ€Ð¸Ð¼ÐµÐ½ÐµÐ½Ð¸ÐµÐ¼ Ð¼Ð¾Ð´ÑƒÐ»Ñ Optimetrics Ð² ANSYS HFSS</t>
  </si>
  <si>
    <t>https://www.youtube.com/watch?v=2886U5Fs0gk</t>
  </si>
  <si>
    <t>https://i.ytimg.com/vi/EuvDaJBW0v4/hqdefault.jpg?sqp=-oaymwEZCPYBEIoBSFXyq4qpAwsIARUAAIhCGAFwAQ==&amp;rs=AOn4CLCab7grmvJTp6bpl-TqFzIEq-GTJA</t>
  </si>
  <si>
    <t>Ãâ€™ÃÂµÃÂ±ÃÂ¸ÃÂ½ÃÂ°Ã‘â‚¬ ÃÂ¾Ã‘â€š 25 ÃÂ½ÃÂ¾Ã‘ÂÃÂ±Ã‘â‚¬Ã‘Â 2013 ÃÂ¡Ã‘â€šÃ‘â‚¬Ã‘Æ’ÃÂºÃ‘â€šÃ‘Æ’Ã‘â‚¬ÃÂ° Optimetrics ÃÅ¸Ã‘â‚¬ÃÂ¸ÃÂ¼ÃÂµÃÂ½ÃÂµÃÂ½ÃÂ¸ÃÂµ Ã‘ÂÃÂ¾Ã‘ÂÃ‘â€šÃÂ°ÃÂ²ÃÂ»Ã‘ÂÃ‘Å½Ã‘â€°ÃÂ¸Ã‘â€¦ ÃÂ¼ÃÂ¾ÃÂ´Ã‘Æ’ÃÂ»Ã‘Â Optimetrics (Parametric, Optimization, Sensitivity ÃÂ¸ ÃÂ´Ã‘â‚¬.) ÃÅ“ÃÂµÃ‘â€šÃÂ¾ÃÂ´Ã‘â€¹ ÃÂ¾ÃÂ¿Ã‘â€šÃÂ¸ÃÂ¼ÃÂ¸ÃÂ·ÃÂ°Ã‘â€ ÃÂ¸ÃÂ¸ (...</t>
  </si>
  <si>
    <t>Ansys (Organization), ÃÂ²ÃÂ¸ÃÂ´ÃÂµÃÂ¾Ã‘Æ’Ã‘â‚¬ÃÂ¾ÃÂºÃÂ¸, ÃÂ¾ÃÂ±Ã‘Æ’Ã‘â€¡ÃÂµÃÂ½ÃÂ¸ÃÂµ, ÃÂ²ÃÂ¸ÃÂ´ÃÂµÃÂ¾, Optimization, ÃÂ¡Ãâ€™ÃÂ§, Ã‘Æ’Ã‘â‚¬ÃÂ¾ÃÂºÃÂ¸, ÃÂ²ÃÂ¸ÃÂ´ÃÂµÃÂ¾ÃÂ¿Ã‘â‚¬ÃÂ¸ÃÂ¼ÃÂµÃ‘â‚¬Ã‘â€¹, Ãâ€ÃÂµÃÂ»ÃÂºÃÂ°ÃÂ¼-ÃÂ£Ã‘â‚¬ÃÂ°ÃÂ», ÃÂ²ÃÂµÃÂ±ÃÂ¸ÃÂ½ÃÂ°Ã‘â‚¬, ÃÂ²ÃÂ¸ÃÂ´ÃÂµÃÂ¾-Ã‘Æ’Ã‘â‚¬ÃÂ¾ÃÂºÃÂ¸, ÃÂ¿Ã‘â‚¬ÃÂ¸ÃÂ¼ÃÂµÃ‘â‚¬Ã‘â€¹, HFSS, Optimetrics</t>
  </si>
  <si>
    <t>2886U5Fs0gk</t>
  </si>
  <si>
    <t>Ð’Ñ‹Ð¿Ð¾Ð»Ð½ÐµÐ½Ð¸Ðµ Ð¾Ñ†ÐµÐ½ÐºÐ¸ Ð¿Ñ€Ð¾Ñ‡Ð½Ð¾ÑÑ‚Ð¸ Ð´ÐµÑ‚Ð°Ð»Ð¸ Ñ Ð¿Ð¾Ð¼Ð¾Ñ‰ÑŒÑŽ ÑÑ‚Ð°Ñ‚Ð¸Ñ‡ÐµÑÐºÐ¾Ð³Ð¾ Ð°Ð½Ð°Ð»Ð¸Ð·Ð°</t>
  </si>
  <si>
    <t>https://www.youtube.com/watch?v=qXYIkjxhI6Q</t>
  </si>
  <si>
    <t>https://i.ytimg.com/vi/2886U5Fs0gk/hqdefault.jpg?sqp=-oaymwEZCPYBEIoBSFXyq4qpAwsIARUAAIhCGAFwAQ==&amp;rs=AOn4CLDKlPZXw25Z5_y9FY0vHXJv-EoAFg</t>
  </si>
  <si>
    <t>Ãâ€”ÃÂ°ÃÂ´ÃÂ°ÃÂ½ÃÂ¸ÃÂµ Ã‘â€žÃÂ¸ÃÂ·ÃÂ¸ÃÂºÃÂ¾-ÃÂ¼ÃÂµÃ‘â€¦ÃÂ°ÃÂ½ÃÂ¸Ã‘â€¡ÃÂµÃ‘ÂÃÂºÃÂ¸Ã‘â€¦ Ã‘â€¦ÃÂ°Ã‘â‚¬ÃÂ°ÃÂºÃ‘â€šÃÂµÃ‘â‚¬ÃÂ¸Ã‘ÂÃ‘â€šÃÂ¸ÃÂº ÃÂ¼ÃÂ°Ã‘â€šÃÂµÃ‘â‚¬ÃÂ¸ÃÂ°ÃÂ»ÃÂ° ÃËœÃÂ¼ÃÂ¿ÃÂ¾Ã‘â‚¬Ã‘â€š ÃÂ³ÃÂµÃÂ¾ÃÂ¼ÃÂµÃ‘â€šÃ‘â‚¬ÃÂ¸Ã‘â€¡ÃÂµÃ‘ÂÃÂºÃÂ¾ÃÂ¹ ÃÂ¼ÃÂ¾ÃÂ´ÃÂµÃÂ»ÃÂ¸ ÃÂ ÃÂ°Ã‘ÂÃ‘â€¡Ã‘â€˜Ã‘â€š ÃÂ½ÃÂ°ÃÂ¿Ã‘â‚¬Ã‘ÂÃÂ¶Ã‘â€˜ÃÂ½ÃÂ½ÃÂ¾-ÃÂ´ÃÂµÃ‘â€žÃÂ¾Ã‘â‚¬ÃÂ¼ÃÂ¸Ã‘â‚¬ÃÂ¾ÃÂ²ÃÂ°ÃÂ½ÃÂ½ÃÂ¾ÃÂ³ÃÂ¾ Ã‘ÂÃÂ¾Ã‘ÂÃ‘â€šÃÂ¾Ã‘ÂÃÂ½ÃÂ¸Ã‘Â ÃÂÃÂ½ÃÂ°ÃÂ»ÃÂ¸ÃÂ· Ã‘â‚¬ÃÂµÃÂ·Ã‘Æ’ÃÂ»Ã‘Å’Ã‘â€šÃÂ°Ã‘â€šÃÂ¾ÃÂ² Ã‘â‚¬ÃÂ°Ã‘ÂÃ‘â€¡Ã‘â€˜Ã‘â€šÃÂ° (ÃÂ¾Ã‘â€ ÃÂµ...</t>
  </si>
  <si>
    <t>ÃÂ´ÃÂµÃÂ»ÃÂºÃÂ°ÃÂ¼-Ã‘Æ’Ã‘â‚¬ÃÂ°ÃÂ», Ã‘ÂÃ‘â€šÃÂ°Ã‘â€šÃÂ¸Ã‘â€¡ÃÂµÃ‘ÂÃÂºÃÂ¸ÃÂ¹ ÃÂ°ÃÂ½ÃÂ°ÃÂ»ÃÂ¸ÃÂ·, ÃÂ¿Ã‘â‚¬ÃÂ¸ÃÂ¼ÃÂµÃ‘â‚¬Ã‘â€¹, ÃÂ²ÃÂ¸ÃÂ´ÃÂµÃÂ¾Ã‘Æ’Ã‘â‚¬ÃÂ¾ÃÂºÃÂ¸, ANSYS, ÃÂ²ÃÂ¸ÃÂ´ÃÂµÃÂ¾, ÃÂ²ÃÂ¸ÃÂ´ÃÂµÃÂ¾ÃÂ¿Ã‘â‚¬ÃÂ¸ÃÂ¼ÃÂµÃ‘â‚¬Ã‘â€¹, Ã‘Æ’Ã‘â‚¬ÃÂ¾ÃÂºÃÂ¸, ÃÂ²ÃÂ¸ÃÂ´ÃÂµÃÂ¾-Ã‘Æ’Ã‘â‚¬ÃÂ¾ÃÂºÃÂ¸, ÃÂ²ÃÂµÃÂ±ÃÂ¸ÃÂ½ÃÂ°Ã‘â‚¬, ÃÂ¿Ã‘â‚¬ÃÂ¾Ã‘â€¡ÃÂ½ÃÂ¾Ã‘ÂÃ‘â€šÃ‘Å’ ÃÂ´ÃÂµÃ‘â€šÃÂ°ÃÂ»ÃÂ¸, cae-expert, cae-club.ru, ÃÂ¾ÃÂ±Ã‘Æ’...</t>
  </si>
  <si>
    <t>qXYIkjxhI6Q</t>
  </si>
  <si>
    <t>ÐŸÑ€Ð¸Ð¼ÐµÑ€. ÐžÑÐ½Ð¾Ð²Ð½Ñ‹Ðµ Ð¿Ñ€Ð¸Ð½Ñ†Ð¸Ð¿Ñ‹ Ð¼Ð¾Ð´ÐµÐ»Ð¸Ñ€Ð¾Ð²Ð°Ð½Ð¸Ñ Ð³Ð¾Ñ€ÐµÐ½Ð¸Ñ Ð² Ð¿Ñ€Ð¾Ð´ÑƒÐºÑ‚Ð°Ñ… ANSYS</t>
  </si>
  <si>
    <t>https://www.youtube.com/watch?v=FTyjx6dhhgk</t>
  </si>
  <si>
    <t>https://i.ytimg.com/vi/qXYIkjxhI6Q/hqdefault.jpg?sqp=-oaymwEZCPYBEIoBSFXyq4qpAwsIARUAAIhCGAFwAQ==&amp;rs=AOn4CLBjOSqDN_KxZar0XGNUCU-CmbEnlw</t>
  </si>
  <si>
    <t>ÃÅ¸Ã‘â‚¬ÃÂ¸ÃÂ¼ÃÂµÃ‘â‚¬ ÃÂ¿Ã‘â‚¬ÃÂ¾Ã‘ÂÃ‘â€šÃÂ¾ÃÂ³ÃÂ¾ Ã‘â‚¬ÃÂ°Ã‘ÂÃ‘â€¡ÃÂµÃ‘â€šÃÂ° Ã‘â€šÃÂµÃ‘â€¡ÃÂµÃÂ½ÃÂ¸Ã‘Â Ã‘Â ÃÂ³ÃÂ¾Ã‘â‚¬ÃÂµÃÂ½ÃÂ¸ÃÂµÃÂ¼ ÃÂ² ÃÂ¿ÃÂ°ÃÂºÃÂµÃ‘â€šÃÂµ ANSYS CFX. ÃÅ¡ ÃÂ²ÃÂµÃÂ±ÃÂ¸ÃÂ½ÃÂ°Ã‘â‚¬Ã‘Æ’ http://www.youtube.com/watch?v=QEID4Dj3BCw ÃÂ¡ÃÂ»ÃÂµÃÂ´ÃÂ¸Ã‘â€šÃÂµ ÃÂ·ÃÂ° ÃÂ¾ÃÂ±ÃÂ½ÃÂ¾ÃÂ²ÃÂ»ÃÂµÃÂ½ÃÂ¸Ã‘ÂÃÂ¼ÃÂ¸! http://www.cae-...</t>
  </si>
  <si>
    <t>ÃÂ²ÃÂ¸ÃÂ´ÃÂµÃÂ¾ÃÂ¿Ã‘â‚¬ÃÂ¸ÃÂ¼ÃÂµÃ‘â‚¬Ã‘â€¹, ÃÂ¿Ã‘â‚¬ÃÂ¸ÃÂ¼ÃÂµÃ‘â‚¬Ã‘â€¹, ÃÂ²ÃÂ¸ÃÂ´ÃÂµÃÂ¾Ã‘Æ’Ã‘â‚¬ÃÂ¾ÃÂºÃÂ¸, ÃÂ¾ÃÂ±Ã‘Æ’Ã‘â€¡ÃÂµÃÂ½ÃÂ¸ÃÂµ, ÃÂ²ÃÂ¸ÃÂ´ÃÂµÃÂ¾, ÃÂ²ÃÂ¸ÃÂ´ÃÂµÃÂ¾-Ã‘Æ’Ã‘â‚¬ÃÂ¾ÃÂºÃÂ¸, Ã‘Æ’Ã‘â‚¬ÃÂ¾ÃÂºÃÂ¸</t>
  </si>
  <si>
    <t>FTyjx6dhhgk</t>
  </si>
  <si>
    <t>ÐžÑÐ½Ð¾Ð²Ð½Ñ‹Ðµ Ð¿Ñ€Ð¸Ð½Ñ†Ð¸Ð¿Ñ‹ Ð¼Ð¾Ð´ÐµÐ»Ð¸Ñ€Ð¾Ð²Ð°Ð½Ð¸Ñ Ð³Ð¾Ñ€ÐµÐ½Ð¸Ñ Ð² Ð¿Ñ€Ð¾Ð´ÑƒÐºÑ‚Ð°Ñ… ANSYS</t>
  </si>
  <si>
    <t>https://www.youtube.com/watch?v=QEID4Dj3BCw</t>
  </si>
  <si>
    <t>https://i.ytimg.com/vi/FTyjx6dhhgk/hqdefault.jpg?sqp=-oaymwEZCPYBEIoBSFXyq4qpAwsIARUAAIhCGAFwAQ==&amp;rs=AOn4CLCPXvzPWvMGfKKaDM9csiP5d8pPDA</t>
  </si>
  <si>
    <t>Ãâ€™ Ã‘â€¦ÃÂ¾ÃÂ´ÃÂµ ÃÂ´ÃÂ°ÃÂ½ÃÂ½ÃÂ¾ÃÂ³ÃÂ¾ ÃÂ²ÃÂµÃÂ±ÃÂ¸ÃÂ½ÃÂ°Ã‘â‚¬ÃÂ° ÃÂ¿Ã‘â‚¬ÃÂ¾ÃÂ²ÃÂµÃÂ´ÃÂµÃÂ½ ÃÂ¾ÃÂ±ÃÂ·ÃÂ¾Ã‘â‚¬ ÃÂ¾Ã‘ÂÃÂ½ÃÂ¾ÃÂ²ÃÂ½Ã‘â€¹Ã‘â€¦ ÃÂ²ÃÂ¾ÃÂ·ÃÂ¼ÃÂ¾ÃÂ¶ÃÂ½ÃÂ¾Ã‘ÂÃ‘â€šÃÂµÃÂ¹ ÃÂ¼ÃÂ¾ÃÂ´ÃÂµÃÂ»ÃÂ¸Ã‘â‚¬ÃÂ¾ÃÂ²ÃÂ°ÃÂ½ÃÂ¸Ã‘Â ÃÂ³ÃÂ¾Ã‘â‚¬ÃÂµÃÂ½ÃÂ¸Ã‘Â ÃÂ² ÃÂ¿Ã‘â‚¬ÃÂ¾ÃÂ´Ã‘Æ’ÃÂºÃ‘â€šÃÂ°Ã‘â€¦ ANSYS CFX ÃÂ¸ ANSYS Fluent, ÃÂ° Ã‘â€šÃÂ°ÃÂºÃÂ¶ÃÂµ ÃÂ¿Ã‘â‚¬ÃÂµÃÂ´Ã‘ÂÃ‘â€šÃÂ°ÃÂ²ÃÂ»ÃÂµÃÂ½ ÃÂºÃ‘â‚¬ÃÂ°Ã‘â€šÃÂºÃÂ¸ÃÂ¹ Ã‘â€šÃÂµÃÂ¾Ã‘â‚¬ÃÂµÃ‘â€šÃÂ¸Ã‘â€¡...</t>
  </si>
  <si>
    <t>cfx, ÃÂ²ÃÂ¸ÃÂ´ÃÂµÃÂ¾Ã‘Æ’Ã‘â‚¬ÃÂ¾ÃÂºÃÂ¸, ÃÂ²ÃÂ¸ÃÂ´ÃÂµÃÂ¾-Ã‘Æ’Ã‘â‚¬ÃÂ¾ÃÂºÃÂ¸, ÃÂ¿Ã‘â‚¬ÃÂ¸ÃÂ¼ÃÂµÃ‘â‚¬Ã‘â€¹, cfd, ÃÂ²ÃÂ¸ÃÂ´ÃÂµÃÂ¾, Ã‘Æ’Ã‘â‚¬ÃÂ¾ÃÂºÃÂ¸, ÃÂ²ÃÂ¸ÃÂ´ÃÂµÃÂ¾ÃÂ¿Ã‘â‚¬ÃÂ¸ÃÂ¼ÃÂµÃ‘â‚¬Ã‘â€¹, ÃÂ¾ÃÂ±Ã‘Æ’Ã‘â€¡ÃÂµÃÂ½ÃÂ¸ÃÂµ, fluent, ÃÂ´ÃÂµÃÂ»ÃÂºÃÂ°ÃÂ¼-Ã‘Æ’Ã‘â‚¬ÃÂ°ÃÂ»</t>
  </si>
  <si>
    <t>QEID4Dj3BCw</t>
  </si>
  <si>
    <t>ANSYS Multiphase Flows</t>
  </si>
  <si>
    <t>https://www.youtube.com/watch?v=60HAUF1MyNU</t>
  </si>
  <si>
    <t>https://i.ytimg.com/vi/QEID4Dj3BCw/hqdefault.jpg?sqp=-oaymwEZCPYBEIoBSFXyq4qpAwsIARUAAIhCGAFwAQ==&amp;rs=AOn4CLDQUNNl0XAzYpQbUKNY52-KCPpGlA</t>
  </si>
  <si>
    <t>Ãâ€™ÃÂ¸ÃÂ´ÃÂµÃÂ¾ Ã‘Â www.ansys.com http://www.cae-club.ru/node/5262 -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t>
  </si>
  <si>
    <t>ÃÂ²ÃÂ¸ÃÂ´ÃÂµÃÂ¾ÃÂ¿Ã‘â‚¬ÃÂ¸ÃÂ¼ÃÂµÃ‘â‚¬Ã‘â€¹, cae-club, ANSYS-CFD, ÃÂ²ÃÂ¸ÃÂ´ÃÂµÃÂ¾Ã‘Æ’Ã‘â‚¬ÃÂ¾ÃÂºÃÂ¸, Ã‘Æ’Ã‘â‚¬ÃÂ¾ÃÂºÃÂ¸, ÃÂ¿Ã‘â‚¬ÃÂ¸ÃÂ¼ÃÂµÃ‘â‚¬Ã‘â€¹, ÃÂ²ÃÂ¸ÃÂ´ÃÂµÃÂ¾-Ã‘Æ’Ã‘â‚¬ÃÂ¾ÃÂºÃÂ¸, ÃÂ²ÃÂ¸ÃÂ´ÃÂµÃÂ¾, ÃÂ¾ÃÂ±Ã‘Æ’Ã‘â€¡ÃÂµÃÂ½ÃÂ¸ÃÂµ</t>
  </si>
  <si>
    <t>60HAUF1MyNU</t>
  </si>
  <si>
    <t>ÐœÐµÐ¶Ð´Ð¸ÑÑ†Ð¸Ð¿Ð»Ð¸Ð½Ð°Ñ€Ð½Ñ‹Ð¹ Ð°Ð½Ð°Ð»Ð¸Ð· ÑÐ»ÐµÐºÑ‚Ñ€Ð¸Ñ‡ÐµÑÐºÐ¸Ñ… Ð¼Ð°ÑˆÐ¸Ð½ Ð² ANSYS</t>
  </si>
  <si>
    <t>https://www.youtube.com/watch?v=Gh8E-RAqWLU</t>
  </si>
  <si>
    <t>https://i.ytimg.com/vi/60HAUF1MyNU/hqdefault.jpg?sqp=-oaymwEZCPYBEIoBSFXyq4qpAwsIARUAAIhCGAFwAQ==&amp;rs=AOn4CLB1RSN4I_NYsjSG1w2WjoSRs_FUsA</t>
  </si>
  <si>
    <t>Ãâ€™ ÃÂ´ÃÂ°ÃÂ½ÃÂ½ÃÂ¾ÃÂ¼ ÃÂ²ÃÂµÃÂ±ÃÂ¸ÃÂ½ÃÂ°Ã‘â‚¬ÃÂµ ÃÂ¿ÃÂ¾ÃÂºÃÂ°ÃÂ·ÃÂ°ÃÂ½ ÃÂ¼ÃÂµÃÂ¶ÃÂ´ÃÂ¸Ã‘ÂÃ‘â€ ÃÂ¸ÃÂ¿ÃÂ»ÃÂ¸ÃÂ½ÃÂ°Ã‘â‚¬ÃÂ½Ã‘â€¹ÃÂ¹ ÃÂ°ÃÂ½ÃÂ°ÃÂ»ÃÂ¸ÃÂ· ÃÂ¾ÃÂ±Ã‘â€¹Ã‘â€¡ÃÂ½ÃÂ¾ÃÂ³ÃÂ¾ Ã‘ÂÃÂ»ÃÂµÃÂºÃ‘â€šÃ‘â‚¬ÃÂ¾ÃÂ´ÃÂ²ÃÂ¸ÃÂ³ÃÂ°Ã‘â€šÃÂµÃÂ»Ã‘Â, ÃÂ¿Ã‘â‚¬ÃÂ¾ÃÂ²ÃÂµÃÂ´ÃÂµÃÂ½ÃÂ½ÃÂ¾ÃÂ³ÃÂ¾ ÃÂ² ANSYS. Ãâ€™Ã‘â€¹ÃÂ¿ÃÂ¾ÃÂ»ÃÂ½ÃÂµÃÂ½ Ã‘ÂÃÂ»ÃÂµÃÂºÃ‘â€šÃ‘â‚¬ÃÂ¾ÃÂ¼ÃÂ°ÃÂ³ÃÂ½ÃÂ¸Ã‘â€šÃÂ½Ã‘â€¹ÃÂ¹ ÃÂ°ÃÂ½ÃÂ°ÃÂ»ÃÂ¸ÃÂ· ÃÂ² ANSYS Maxwell ÃÂ´ÃÂ»Ã‘Â ÃÂ¾ÃÂ¿Ã‘â‚¬ÃÂµ...</t>
  </si>
  <si>
    <t>ÃÂ²ÃÂ¸ÃÂ´ÃÂµÃÂ¾ÃÂ¿Ã‘â‚¬ÃÂ¸ÃÂ¼ÃÂµÃ‘â‚¬Ã‘â€¹, ÃÂ¾ÃÂ±Ã‘Æ’Ã‘â€¡ÃÂµÃÂ½ÃÂ¸ÃÂµ, ansys, ÃÂ¼ÃÂ°ÃÂ³ÃÂ½ÃÂ¸Ã‘â€š, ÃÂ²ÃÂ¸ÃÂ´ÃÂµÃÂ¾, ÃÂ¼ÃÂµÃÂ¶ÃÂ´ÃÂ¸Ã‘ÂÃ‘â€ ÃÂ¸ÃÂ¿ÃÂ»ÃÂ¸ÃÂ½ÃÂ°Ã‘â‚¬ÃÂ½Ã‘â€¹ÃÂ¹ ÃÂ°ÃÂ½ÃÂ°ÃÂ»ÃÂ¸ÃÂ·, Ã‘Æ’Ã‘â‚¬ÃÂ¾ÃÂºÃÂ¸, maxwell, ÃÂ²ÃÂ¸ÃÂ´ÃÂµÃÂ¾Ã‘Æ’Ã‘â‚¬ÃÂ¾ÃÂºÃÂ¸, ÃÂ¿Ã‘â‚¬ÃÂ¸ÃÂ¼ÃÂµÃ‘â‚¬Ã‘â€¹, Ã‘ÂÃÂ»ÃÂµÃÂºÃ‘â€šÃ‘â‚¬ÃÂ¸Ã‘â€¡ÃÂµÃ‘ÂÃÂºÃÂ¸ÃÂµ ÃÂ¼ÃÂ°Ã‘Ë†ÃÂ¸ÃÂ½Ã‘â€¹, ÃÂ²ÃÂ¸ÃÂ´ÃÂµÃÂ¾-Ã‘Æ’Ã‘â‚¬ÃÂ¾ÃÂºÃÂ¸</t>
  </si>
  <si>
    <t>Gh8E-RAqWLU</t>
  </si>
  <si>
    <t>ANSYS Maxwell. ÐžÐ¿Ñ€ÐµÐ´ÐµÐ»ÐµÐ½Ð¸Ðµ Ð¿Ð¾Ñ‚ÐµÑ€ÑŒ Ð² ÑÑ‚Ð°</t>
  </si>
  <si>
    <t>https://www.youtube.com/watch?v=4f-wR3dOjGM</t>
  </si>
  <si>
    <t>https://i.ytimg.com/vi/Gh8E-RAqWLU/hqdefault.jpg?sqp=-oaymwEZCPYBEIoBSFXyq4qpAwsIARUAAIhCGAFwAQ==&amp;rs=AOn4CLA56rUlIL0LQuw19XP1vZFr1N6hKg</t>
  </si>
  <si>
    <t>http://www.cae-club.ru/node/5146 -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</si>
  <si>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ÃÂ­ÃÂ½ÃÂµÃ‘â‚¬ÃÂ³ÃÂµÃ‘â€šÃÂ¸ÃÂºÃÂ°, Ã‘Æ’Ã‘â‚¬ÃÂ¾ÃÂºÃÂ¸, cae-club, Ãâ€™ÃÂ¸ÃÂ´ÃÂµÃÂ¾ÃÂ¿Ã‘â‚¬ÃÂ¸ÃÂ¼ÃÂµÃ‘â‚¬, ÃÂ²ÃÂ¸ÃÂ´ÃÂµÃÂ¾ÃÂ¿Ã‘â‚¬ÃÂ¸ÃÂ¼ÃÂµÃ‘â‚¬Ã‘â€¹, ÃÂ¾ÃÂ±Ã‘Æ’Ã‘â€¡ÃÂµÃÂ½ÃÂ¸ÃÂµ, Maxwell, ÃÂ²ÃÂ¸ÃÂ´ÃÂµÃÂ¾Ã‘Æ’Ã‘â‚¬ÃÂ¾ÃÂºÃÂ¸, ÃÂ²ÃÂ¸ÃÂ´ÃÂµÃÂ¾-Ã‘Æ’Ã‘â‚¬ÃÂ¾ÃÂºÃÂ¸, ÃÂ¿Ã‘â‚¬ÃÂ¸ÃÂ¼ÃÂµÃ‘â‚¬Ã‘â€¹, ÃÂ²ÃÂ¸ÃÂ´ÃÂµÃÂ¾</t>
  </si>
  <si>
    <t>4f-wR3dOjGM</t>
  </si>
  <si>
    <t>Ð’ÐµÐ±Ð¸Ð½Ð°Ñ€ "ÐŸÑ€Ð¸Ð¼ÐµÐ½ÐµÐ½Ð¸Ðµ ICEM CFD Ð´Ð»Ñ Ð¿Ð¾ÑÑ‚Ñ€Ð¾ÐµÐ½Ð¸Ñ Ð³ÐµÐºÑÐ°-ÑÐµÑ‚Ð¾Ðº Ð±Ð»Ð¾Ñ‡Ð½Ñ‹Ð¼ Ð¼ÐµÑ‚Ð¾Ð´Ð¾Ð¼"</t>
  </si>
  <si>
    <t>https://www.youtube.com/watch?v=fLT7IBfop2I</t>
  </si>
  <si>
    <t>https://i.ytimg.com/vi/4f-wR3dOjGM/hqdefault.jpg?sqp=-oaymwEZCPYBEIoBSFXyq4qpAwsIARUAAIhCGAFwAQ==&amp;rs=AOn4CLB7Xo5dRBrmQLZ231PXPefhzYeHUg</t>
  </si>
  <si>
    <t>Ãâ€™ÃÂµÃÂ±ÃÂ¸ÃÂ½ÃÂ°Ã‘â‚¬ ÃÂ¿ÃÂ¾Ã‘ÂÃÂ²Ã‘ÂÃ‘â€°ÃÂµÃÂ½ ÃÂ¾ÃÂ¿ÃÂ¸Ã‘ÂÃÂ°ÃÂ½ÃÂ¸Ã‘Å½ ÃÂ¼ÃÂµÃ‘â€šÃÂ¾ÃÂ´ÃÂ¸ÃÂºÃÂ¸ ÃÂ¿ÃÂ¾Ã‘ÂÃ‘â€šÃ‘â‚¬ÃÂ¾ÃÂµÃÂ½ÃÂ¸Ã‘Â Ã‘ÂÃÂµÃ‘â€šÃÂºÃÂ¸ ÃÂ±ÃÂ»ÃÂ¾Ã‘â€¡ÃÂ½Ã‘â€¹ÃÂ¼ ÃÂ¼ÃÂµÃ‘â€šÃÂ¾ÃÂ´ÃÂ¾ÃÂ¼, ÃÂ° Ã‘â€šÃÂ°ÃÂºÃÂ¶ÃÂµ ÃÂ¾Ã‘ÂÃÂ²ÃÂµÃ‘â€°ÃÂµÃÂ½ÃÂ¸Ã‘Å½ ÃÂ¾Ã‘â€šÃÂ´ÃÂµÃÂ»Ã‘Å’ÃÂ½Ã‘â€¹Ã‘â€¦ ÃÂ¾Ã‘ÂÃÂ¾ÃÂ±ÃÂµÃÂ½ÃÂ½ÃÂ¾Ã‘ÂÃ‘â€šÃÂµÃÂ¹ ÃÂ¸ ÃÂ¿ÃÂ¾ÃÂ»ÃÂµÃÂ·ÃÂ½Ã‘â€¹Ã‘â€¦ Ã‘â€žÃ‘Æ’ÃÂ½ÃÂºÃ‘â€ ÃÂ¸ÃÂ¹. ÃÂ¡ÃÂ»ÃÂµÃÂ´ÃÂ¸Ã‘â€šÃÂµ ÃÂ·ÃÂ° ÃÂ¾ÃÂ±ÃÂ½ÃÂ¾ÃÂ²ÃÂ»ÃÂµÃÂ½ÃÂ¸Ã‘ÂÃÂ¼ÃÂ¸! ht...</t>
  </si>
  <si>
    <t>ÃÂ²ÃÂ¸ÃÂ´ÃÂµÃÂ¾Ã‘Æ’Ã‘â‚¬ÃÂ¾ÃÂºÃÂ¸, Ã‘Æ’Ã‘â‚¬ÃÂ¾ÃÂºÃÂ¸, ÃÂ²ÃÂ¸ÃÂ´ÃÂµÃÂ¾, ÃÂ²ÃÂ¸ÃÂ´ÃÂµÃÂ¾ÃÂ¿Ã‘â‚¬ÃÂ¸ÃÂ¼ÃÂµÃ‘â‚¬Ã‘â€¹, icem cfd, ÃÂ²ÃÂ¸ÃÂ´ÃÂµÃÂ¾-Ã‘Æ’Ã‘â‚¬ÃÂ¾ÃÂºÃÂ¸, ÃÂ¾ÃÂ±Ã‘Æ’Ã‘â€¡ÃÂµÃÂ½ÃÂ¸ÃÂµ, ÃÂ¿Ã‘â‚¬ÃÂ¸ÃÂ¼ÃÂµÃ‘â‚¬Ã‘â€¹</t>
  </si>
  <si>
    <t>fLT7IBfop2I</t>
  </si>
  <si>
    <t>ÐŸÑ€Ð¸Ð¼ÐµÑ€ Ð¿Ð¾ÑÑ‚Ñ€Ð¾ÐµÐ½Ð¸Ñ ÑÑ‚Ñ€ÑƒÐºÑ‚ÑƒÑ€Ð¸Ñ€Ð¾Ð²Ð°Ð½Ð½Ð¾Ð¹ Ð³ÐµÐºÑÐ° ÑÐµÑ‚ÐºÐ¸ Ð´Ð»Ñ ÑƒÑ‡Ð°ÑÑ‚ÐºÐ° Ð¿Ñ€Ð¾Ñ‚Ð¾Ñ‡Ð½Ð¾Ð¹ Ñ‡Ð°ÑÑ‚Ð¸ Ñ‚ÑƒÑ€Ð±Ð¾Ð¼Ð°ÑˆÐ¸Ð½Ñ‹</t>
  </si>
  <si>
    <t>https://www.youtube.com/watch?v=uF7HJSYQfmg</t>
  </si>
  <si>
    <t>https://i.ytimg.com/vi/fLT7IBfop2I/hqdefault.jpg?sqp=-oaymwEZCPYBEIoBSFXyq4qpAwsIARUAAIhCGAFwAQ==&amp;rs=AOn4CLCDooRZPC-z3LyHybWzMHbRVgEJ-Q</t>
  </si>
  <si>
    <t>ANSYS, Ã‘ÂÃÂµÃ‘â€šÃÂºÃÂ°, ÃÂ²ÃÂ¸ÃÂ´ÃÂµÃÂ¾, ÃÂ¾ÃÂ±Ã‘Æ’Ã‘â€¡ÃÂµÃÂ½ÃÂ¸ÃÂµ, ÃÂ²ÃÂ¸ÃÂ´ÃÂµÃÂ¾Ã‘Æ’Ã‘â‚¬ÃÂ¾ÃÂºÃÂ¸, ÃÂ²ÃÂ¸ÃÂ´ÃÂµÃÂ¾-Ã‘Æ’Ã‘â‚¬ÃÂ¾ÃÂºÃÂ¸, ÃÂ²ÃÂ¸ÃÂ´ÃÂµÃÂ¾ÃÂ¿Ã‘â‚¬ÃÂ¸ÃÂ¼ÃÂµÃ‘â‚¬Ã‘â€¹, ÃÂ¿Ã‘â‚¬ÃÂ¸ÃÂ¼ÃÂµÃ‘â‚¬Ã‘â€¹, Ã‘Æ’Ã‘â‚¬ÃÂ¾ÃÂºÃÂ¸</t>
  </si>
  <si>
    <t>uF7HJSYQfmg</t>
  </si>
  <si>
    <t>Ð§Ð¸ÑÐ»ÐµÐ½Ð½Ð¾Ðµ Ñ€ÐµÑˆÐµÐ½Ð¸Ðµ Ð·Ð°Ð´Ð°Ñ‡ Ð³Ð¸Ð´Ñ€Ð¾Ð´Ð¸Ð½Ð°Ð¼Ð¸ÐºÐ¸ Ð² Ð¿Ñ€Ð¾Ð´ÑƒÐºÑ‚Ð°Ñ… ANSYS</t>
  </si>
  <si>
    <t>https://www.youtube.com/watch?v=J2NdD9UKTRM</t>
  </si>
  <si>
    <t>https://i.ytimg.com/vi/uF7HJSYQfmg/hqdefault.jpg?sqp=-oaymwEZCPYBEIoBSFXyq4qpAwsIARUAAIhCGAFwAQ==&amp;rs=AOn4CLC8nva7jpTmVEAbrRszaEyRe0kyzQ</t>
  </si>
  <si>
    <t>Ãâ€™ÃÂµÃÂ±ÃÂ¸ÃÂ½ÃÂ°Ã‘â‚¬ ÃÂ¿ÃÂ¾Ã‘ÂÃÂ²Ã‘ÂÃ‘â€°ÃÂµÃÂ½ Ã‘â‚¬ÃÂ°Ã‘ÂÃ‘ÂÃÂ¼ÃÂ¾Ã‘â€šÃ‘â‚¬ÃÂµÃÂ½ÃÂ¸Ã‘Å½ ÃÂ²ÃÂ¾ÃÂ¿Ã‘â‚¬ÃÂ¾Ã‘ÂÃÂ¾ÃÂ² ÃÂ¾Ã‘â€ ÃÂµÃÂ½ÃÂºÃÂ¸ Ã‘â€šÃÂ¾Ã‘â€¡ÃÂ½ÃÂ¾Ã‘ÂÃ‘â€šÃÂ¸ Ã‘â€¡ÃÂ¸Ã‘ÂÃÂ»ÃÂµÃÂ½ÃÂ½ÃÂ¾ÃÂ³ÃÂ¾ Ã‘â‚¬ÃÂµÃ‘Ë†ÃÂµÃÂ½ÃÂ¸Ã‘Â, ÃÂ° Ã‘â€šÃÂ°ÃÂºÃÂ¶ÃÂµ Ã‘â‚¬ÃÂµÃÂºÃÂ¾ÃÂ¼ÃÂµÃÂ½ÃÂ´ÃÂ°Ã‘â€ ÃÂ¸Ã‘ÂÃÂ¼ ÃÂ¿ÃÂ¾ ÃÂ¿ÃÂ¾Ã‘ÂÃ‘â€šÃ‘â‚¬ÃÂ¾ÃÂµÃÂ½ÃÂ¸Ã‘Å½ Ã‘ÂÃÂµÃ‘â€šÃÂºÃÂ¸ ÃÂ¸ Ã‘â‚¬ÃÂ°ÃÂ±ÃÂ¾Ã‘â€šÃÂµ Ã‘Â Ã‘â‚¬ÃÂµÃÂ·Ã‘Æ’ÃÂ»Ã‘Å’Ã‘â€šÃÂ°Ã‘â€šÃÂ°ÃÂ¼ÃÂ¸ Ã‘â‚¬ÃÂ°Ã‘ÂÃ‘â€¡ÃÂµÃ‘â€šÃÂ° ÃÂ¿Ã‘â‚¬ÃÂ¸ÃÂ¼ÃÂµÃÂ½ÃÂ¸Ã‘â€š...</t>
  </si>
  <si>
    <t>ÃÂ¿Ã‘â‚¬ÃÂ¸ÃÂ¼ÃÂµÃ‘â‚¬Ã‘â€¹, ANSYS, CFX, ÃÂ¾ÃÂ±Ã‘Æ’Ã‘â€¡ÃÂµÃÂ½ÃÂ¸ÃÂµ, FLUENT, ÃÂ²ÃÂ¸ÃÂ´ÃÂµÃÂ¾ÃÂ¿Ã‘â‚¬ÃÂ¸ÃÂ¼ÃÂµÃ‘â‚¬Ã‘â€¹, ÃÂ²ÃÂ¸ÃÂ´ÃÂµÃÂ¾, ÃÂ²ÃÂ¸ÃÂ´ÃÂµÃÂ¾-Ã‘Æ’Ã‘â‚¬ÃÂ¾ÃÂºÃÂ¸, Ãâ€ÃÂµÃÂ»ÃÂºÃÂ°ÃÂ¼-ÃÂ£Ã‘â‚¬ÃÂ°ÃÂ», Ã‘Æ’Ã‘â‚¬ÃÂ¾ÃÂºÃÂ¸, ÃÂ²ÃÂ¸ÃÂ´ÃÂµÃÂ¾Ã‘Æ’Ã‘â‚¬ÃÂ¾ÃÂºÃÂ¸</t>
  </si>
  <si>
    <t>J2NdD9UKTRM</t>
  </si>
  <si>
    <t>ICEM: Ð¼Ð°Ñ…Ð¸Ð½Ð°Ñ†Ð¸Ð¸ Ñ ÑƒÐ·Ð»Ð°Ð¼Ð¸</t>
  </si>
  <si>
    <t>https://www.youtube.com/watch?v=8N8E_ACh8k0</t>
  </si>
  <si>
    <t>https://i.ytimg.com/vi/J2NdD9UKTRM/hqdefault.jpg?sqp=-oaymwEZCPYBEIoBSFXyq4qpAwsIARUAAIhCGAFwAQ==&amp;rs=AOn4CLDnLOFMpyjY8RuJqwvyCfmWA6St0g</t>
  </si>
  <si>
    <t>ÃÂ´ÃÂ»Ã‘Â STAS_AVID http://www.cae-club.ru/node/4973 -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t>
  </si>
  <si>
    <t>ÃÂ¿Ã‘â‚¬ÃÂ¸ÃÂ¼ÃÂµÃ‘â‚¬Ã‘â€¹, ÃÂ¾ÃÂ±Ã‘Æ’Ã‘â€¡ÃÂµÃÂ½ÃÂ¸ÃÂµ, Ã‘Æ’Ã‘â‚¬ÃÂ¾ÃÂºÃÂ¸, ÃÂ²ÃÂ¸ÃÂ´ÃÂµÃÂ¾, cae-club, ÃÂ²ÃÂ¸ÃÂ´ÃÂµÃÂ¾ÃÂ¿Ã‘â‚¬ÃÂ¸ÃÂ¼ÃÂµÃ‘â‚¬Ã‘â€¹, ÃÂ²ÃÂ¸ÃÂ´ÃÂµÃÂ¾-Ã‘Æ’Ã‘â‚¬ÃÂ¾ÃÂºÃÂ¸, Ãâ€™ÃÂ¾ÃÂ¿Ã‘â‚¬ÃÂ¾Ã‘ÂÃ‘â€¹-ÃÂ¿ÃÂ¾ÃÂ»Ã‘Å’ÃÂ·, ÃÂ²ÃÂ¸ÃÂ´ÃÂµÃÂ¾Ã‘Æ’Ã‘â‚¬ÃÂ¾ÃÂºÃÂ¸, ANSYS-ICEM-CFD</t>
  </si>
  <si>
    <t>8N8E_ACh8k0</t>
  </si>
  <si>
    <t>ICEM: Ð¼Ð°Ñ…Ð¸Ð½Ð°Ñ†Ð¸Ð¸ Ñ ÑƒÐ·Ð»Ð°Ð¼Ð¸ 2</t>
  </si>
  <si>
    <t>https://www.youtube.com/watch?v=XuwELseSyM0</t>
  </si>
  <si>
    <t>https://i.ytimg.com/vi/8N8E_ACh8k0/hqdefault.jpg?sqp=-oaymwEZCPYBEIoBSFXyq4qpAwsIARUAAIhCGAFwAQ==&amp;rs=AOn4CLDRfD_LjvnrNswKN9J24y7mt3SJNA</t>
  </si>
  <si>
    <t>ÃÂ´ÃÂ»Ã‘Â STAT_AVID http://www.cae-club.ru/node/4974 -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t>
  </si>
  <si>
    <t>ÃÂ²ÃÂ¸ÃÂ´ÃÂµÃÂ¾, ÃÂ²ÃÂ¸ÃÂ´ÃÂµÃÂ¾-Ã‘Æ’Ã‘â‚¬ÃÂ¾ÃÂºÃÂ¸, ÃÂ¿Ã‘â‚¬ÃÂ¸ÃÂ¼ÃÂµÃ‘â‚¬Ã‘â€¹, Ãâ€™ÃÂ¾ÃÂ¿Ã‘â‚¬ÃÂ¾Ã‘ÂÃ‘â€¹-ÃÂ¿ÃÂ¾ÃÂ»Ã‘Å’ÃÂ·, Ã‘Æ’Ã‘â‚¬ÃÂ¾ÃÂºÃÂ¸, ÃÂ²ÃÂ¸ÃÂ´ÃÂµÃÂ¾ÃÂ¿Ã‘â‚¬ÃÂ¸ÃÂ¼ÃÂµÃ‘â‚¬Ã‘â€¹, ANSYS-ICEM-CFD, cae-club, ÃÂ²ÃÂ¸ÃÂ´ÃÂµÃÂ¾Ã‘Æ’Ã‘â‚¬ÃÂ¾ÃÂºÃÂ¸, ÃÂ¾ÃÂ±Ã‘Æ’Ã‘â€¡ÃÂµÃÂ½ÃÂ¸ÃÂµ</t>
  </si>
  <si>
    <t>XuwELseSyM0</t>
  </si>
  <si>
    <t>ÐœÐµÐ¶Ð´Ð¸ÑÑ†Ð¸Ð¿Ð»Ð¸Ð½Ð°Ñ€Ð½Ñ‹Ð¹ Ð°Ð½Ð°Ð»Ð¸Ð· ÑÐ»ÐµÐºÑ‚Ñ€</t>
  </si>
  <si>
    <t>https://www.youtube.com/watch?v=3PBs9xXNPjw</t>
  </si>
  <si>
    <t>https://i.ytimg.com/vi/XuwELseSyM0/hqdefault.jpg?sqp=-oaymwEZCPYBEIoBSFXyq4qpAwsIARUAAIhCGAFwAQ==&amp;rs=AOn4CLDOsqToFKwqOR3xpRSAZMX-o8t7CQ</t>
  </si>
  <si>
    <t>Ãâ€™ ÃÂ²ÃÂ¸ÃÂ´ÃÂµÃÂ¾ÃÂ¿Ã‘â‚¬ÃÂ¸ÃÂ¼ÃÂµÃ‘â‚¬ÃÂµ Ã‘â‚¬ÃÂ°Ã‘ÂÃ‘ÂÃÂ¼ÃÂ°Ã‘â€šÃ‘â‚¬ÃÂ¸ÃÂ²ÃÂ°ÃÂµÃ‘â€šÃ‘ÂÃ‘Â Ã‘Æ’ÃÂ¿Ã‘â‚¬ÃÂ¾Ã‘â€°ÃÂµÃÂ½ÃÂ½ÃÂ°Ã‘Â ÃÂ¼ÃÂ¾ÃÂ´ÃÂµÃÂ»Ã‘Å’ Ã‘ÂÃÂ»ÃÂµÃÂºÃ‘â€šÃ‘â‚¬ÃÂ¸Ã‘â€¡ÃÂµÃ‘ÂÃÂºÃÂ¾ÃÂ¹ ÃÂ¼ÃÂ¾ÃÂ´ÃÂµÃÂ»ÃÂ¸. ÃÅ¸Ã‘â‚¬ÃÂ¾ÃÂ²ÃÂ¾ÃÂ´ÃÂ¸Ã‘â€šÃ‘ÂÃ‘Â Ã‘ÂÃÂ»ÃÂµÃÂºÃ‘â€šÃ‘â‚¬ÃÂ¾ÃÂ¼ÃÂ°ÃÂ³ÃÂ½ÃÂ¸Ã‘â€šÃÂ½Ã‘â€¹ÃÂ¹ ÃÂ°ÃÂ½ÃÂ°ÃÂ»ÃÂ¸ÃÂ· ÃÂ´ÃÂ»Ã‘Â ÃÂ¾ÃÂ¿Ã‘â‚¬ÃÂµÃÂ´ÃÂµÃÂ»ÃÂµÃÂ½ÃÂ¸Ã‘Â ÃÂ¿ÃÂ¾Ã‘â€šÃÂµÃ‘â‚¬Ã‘Å’ ÃÂ² ÃÂ¼ÃÂ°Ã‘Ë†ÃÂ¸ÃÂ½ÃÂµ Ã‘Â ÃÂ¿ÃÂ¾Ã‘ÂÃÂ»ÃÂµÃÂ´Ã‘Æ’Ã‘Å½Ã‘â€°ÃÂ¸ÃÂ¼ Ã‘â‚¬ÃÂµÃ‘Ë†ÃÂµÃÂ½...</t>
  </si>
  <si>
    <t>ÃÂ²ÃÂ¸ÃÂ´ÃÂµÃÂ¾, ÃÂ²ÃÂ¸ÃÂ´ÃÂµÃÂ¾Ã‘Æ’Ã‘â‚¬ÃÂ¾ÃÂºÃÂ¸, cae-club, ANSYS-DesignModeler, Ãâ€™ÃÂ¸ÃÂ´ÃÂµÃÂ¾ÃÂ¿Ã‘â‚¬ÃÂ¸ÃÂ¼ÃÂµÃ‘â‚¬, ÃÂ¾ÃÂ±Ã‘Æ’Ã‘â€¡ÃÂµÃÂ½ÃÂ¸ÃÂµ, ÃÂ²ÃÂ¸ÃÂ´ÃÂµÃÂ¾ÃÂ¿Ã‘â‚¬ÃÂ¸ÃÂ¼ÃÂµÃ‘â‚¬Ã‘â€¹, ÃÂ¿Ã‘â‚¬ÃÂ¸ÃÂ¼ÃÂµÃ‘â‚¬Ã‘â€¹, ÃÂ²ÃÂ¸ÃÂ´ÃÂµÃÂ¾-Ã‘Æ’Ã‘â‚¬ÃÂ¾ÃÂºÃÂ¸, Ã‘Æ’Ã‘â‚¬ÃÂ¾ÃÂºÃÂ¸, ÃÂ­ÃÂ½ÃÂµÃ‘â‚¬ÃÂ³ÃÂµÃ‘â€šÃÂ¸ÃÂºÃÂ°</t>
  </si>
  <si>
    <t>3PBs9xXNPjw</t>
  </si>
  <si>
    <t>ÐÐ°Ð·Ð½Ð°Ñ‡ÐµÐ½Ð¸Ðµ Ð³Ñ€Ð°Ð½Ð¸Ñ‡Ð½Ñ‹Ñ… ÑƒÑÐ»Ð¾Ð²Ð¸Ð¹ FE-BI</t>
  </si>
  <si>
    <t>https://www.youtube.com/watch?v=PRkG5me7l7Y</t>
  </si>
  <si>
    <t>https://i.ytimg.com/vi/3PBs9xXNPjw/hqdefault.jpg?sqp=-oaymwEZCPYBEIoBSFXyq4qpAwsIARUAAIhCGAFwAQ==&amp;rs=AOn4CLAxm_Yea1D2Fxx7Kn5uBo4MofHi8Q</t>
  </si>
  <si>
    <t>http://www.cae-club.ru/node/4747 -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</si>
  <si>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Ã‘Æ’Ã‘â‚¬ÃÂ¾ÃÂºÃÂ¸, cae-club, ÃÂ²ÃÂ¸ÃÂ´ÃÂµÃÂ¾, ÃÂ¾ÃÂ±Ã‘Æ’Ã‘â€¡ÃÂµÃÂ½ÃÂ¸ÃÂµ, Ãâ€™ÃÂ¸ÃÂ´ÃÂµÃÂ¾ÃÂ¿Ã‘â‚¬ÃÂ¸ÃÂ¼ÃÂµÃ‘â‚¬, ÃÂ²ÃÂ¸ÃÂ´ÃÂµÃÂ¾ÃÂ¿Ã‘â‚¬ÃÂ¸ÃÂ¼ÃÂµÃ‘â‚¬Ã‘â€¹, ÃÂ²ÃÂ¸ÃÂ´ÃÂµÃÂ¾-Ã‘Æ’Ã‘â‚¬ÃÂ¾ÃÂºÃÂ¸, ÃÂ²ÃÂ¸ÃÂ´ÃÂµÃÂ¾Ã‘Æ’Ã‘â‚¬ÃÂ¾ÃÂºÃÂ¸, HFSS, ÃÂ¿Ã‘â‚¬ÃÂ¸ÃÂ¼ÃÂµÃ‘â‚¬Ã‘â€¹</t>
  </si>
  <si>
    <t>PRkG5me7l7Y</t>
  </si>
  <si>
    <t>Ð’ÐµÐ±Ð¸Ð½Ð°Ñ€ (06.03.13) ÐœÐ¾Ð´ÐµÐ»Ð¸Ñ€Ð¾Ð²Ð°Ð½Ð¸Ðµ ÐÐ§ Ð­Ðœ ÑƒÑÑ‚Ñ€Ð¾Ð¹ÑÑ‚Ð²</t>
  </si>
  <si>
    <t>https://www.youtube.com/watch?v=wm6xiaaKWdI</t>
  </si>
  <si>
    <t>https://i.ytimg.com/vi/PRkG5me7l7Y/hqdefault.jpg?sqp=-oaymwEZCPYBEIoBSFXyq4qpAwsIARUAAIhCGAFwAQ==&amp;rs=AOn4CLAHVehDDRIdHXOWnL6KMlIPJqNRqg</t>
  </si>
  <si>
    <t>Ãâ€™ Ã‘â‚¬ÃÂ°ÃÂ¼ÃÂºÃÂ°Ã‘â€¦ ÃÂ²ÃÂµÃÂ±ÃÂ¸ÃÂ½ÃÂ°Ã‘â‚¬ÃÂ° ÃÂ±Ã‘â€¹ÃÂ»ÃÂ¸ ÃÂ¾Ã‘ÂÃÂ²ÃÂµÃ‘â€°ÃÂµÃÂ½Ã‘â€¹ Ã‘ÂÃÂ»ÃÂµÃÂ´Ã‘Æ’Ã‘Å½Ã‘â€°ÃÂ¸ÃÂµ Ã‘â€šÃÂµÃÂ¼Ã‘â€¹: Ã¢â‚¬Â¢ ANSYS Maxwell 2D/3D Ã¢â‚¬Â¢ Ãâ€”ÃÂ°ÃÂ´ÃÂ°Ã‘â€¡ÃÂ¸ ÃÂ¼ÃÂ°ÃÂ³ÃÂ½ÃÂ¸Ã‘â€šÃÂ¾Ã‘ÂÃ‘â€šÃÂ°Ã‘â€šÃÂ¸ÃÂºÃÂ¸, ÃÂ³ÃÂ°Ã‘â‚¬ÃÂ¼ÃÂ¾ÃÂ½ÃÂ¸Ã‘â€¡ÃÂµÃ‘ÂÃÂºÃÂ¾ÃÂ³ÃÂ¾ ÃÂ¿ÃÂ¾ÃÂ»Ã‘Â, ÃÂ¿ÃÂ¾ÃÂ»ÃÂµ ÃÂ²ÃÂ¾ ÃÂ²Ã‘â‚¬ÃÂµÃÂ¼ÃÂµÃÂ½ÃÂ½ÃÂ¾ÃÂ¹ ÃÂ¾ÃÂ±ÃÂ»ÃÂ°Ã‘ÂÃ‘â€šÃÂ¸, Ã‘ÂÃÂ»ÃÂµÃÂºÃ‘â€šÃ‘â‚¬ÃÂ¸Ã‘â€¡ÃÂµÃ‘ÂÃÂºÃÂ¾ÃÂµ ...</t>
  </si>
  <si>
    <t>ÃÂ²ÃÂ¸ÃÂ´ÃÂµÃÂ¾Ã‘Æ’Ã‘â‚¬ÃÂ¾ÃÂºÃÂ¸, ÃÂ²ÃÂ¸ÃÂ´ÃÂµÃÂ¾, ÃÂ²ÃÂ¸ÃÂ´ÃÂµÃÂ¾-Ã‘Æ’Ã‘â‚¬ÃÂ¾ÃÂºÃÂ¸, ÃÂ¾ÃÂ±Ã‘Æ’Ã‘â€¡ÃÂµÃÂ½ÃÂ¸ÃÂµ, ÃÂ¿Ã‘â‚¬ÃÂ¸ÃÂ¼ÃÂµÃ‘â‚¬Ã‘â€¹, ÃÂ²ÃÂ¸ÃÂ´ÃÂµÃÂ¾ÃÂ¿Ã‘â‚¬ÃÂ¸ÃÂ¼ÃÂµÃ‘â‚¬Ã‘â€¹, Ã‘Æ’Ã‘â‚¬ÃÂ¾ÃÂºÃÂ¸</t>
  </si>
  <si>
    <t>wm6xiaaKWdI</t>
  </si>
  <si>
    <t>Ð¿Ð»ÐµÐ½ÐºÐ°</t>
  </si>
  <si>
    <t>https://www.youtube.com/watch?v=uJE8wV2qVfY</t>
  </si>
  <si>
    <t>https://i.ytimg.com/vi/wm6xiaaKWdI/hqdefault.jpg?sqp=-oaymwEZCPYBEIoBSFXyq4qpAwsIARUAAIhCGAFwAQ==&amp;rs=AOn4CLA4_Yw4-_vTyMvgNzHMXg170GUABA</t>
  </si>
  <si>
    <t>http://www.cae-club.ru/node/4478 -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</si>
  <si>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ÃÂ¾ÃÂ±Ã‘Æ’Ã‘â€¡ÃÂµÃÂ½ÃÂ¸ÃÂµ, ÃÂ²ÃÂ¸ÃÂ´ÃÂµÃÂ¾-Ã‘Æ’Ã‘â‚¬ÃÂ¾ÃÂºÃÂ¸, ÃÂÃÂ°Ã‘Æ’ÃÂºÃÂ°-ÃÂ¸-ÃÂ¾ÃÂ±Ã‘â‚¬ÃÂ°ÃÂ·Ã¯Â¿Â½, ÃÂ¿Ã‘â‚¬ÃÂ¸ÃÂ¼ÃÂµÃ‘â‚¬Ã‘â€¹, ANSYS-CFX, Ã‘Æ’Ã‘â‚¬ÃÂ¾ÃÂºÃÂ¸, Ãâ€ÃÂ¾ÃÂºÃÂ»ÃÂ°ÃÂ´, ÃÂ²ÃÂ¸ÃÂ´ÃÂµÃÂ¾Ã‘Æ’Ã‘â‚¬ÃÂ¾ÃÂºÃÂ¸, cae-club, ÃÂ²ÃÂ¸ÃÂ´ÃÂµÃÂ¾, ÃÂ²ÃÂ¸ÃÂ´ÃÂµÃÂ¾ÃÂ¿Ã‘â‚¬ÃÂ¸ÃÂ¼ÃÂµÃ‘â‚¬Ã‘â€¹</t>
  </si>
  <si>
    <t>uJE8wV2qVfY</t>
  </si>
  <si>
    <t>ÐºÐ¾Ð½Ð´ÐµÐ½ÑÐ°Ñ‚</t>
  </si>
  <si>
    <t>https://www.youtube.com/watch?v=bBAOZYS6Duo</t>
  </si>
  <si>
    <t>https://i.ytimg.com/vi/uJE8wV2qVfY/hqdefault.jpg?sqp=-oaymwEZCPYBEIoBSFXyq4qpAwsIARUAAIhCGAFwAQ==&amp;rs=AOn4CLCA1nZq6jH8hDy3PjP8UlvDtRN6Aw</t>
  </si>
  <si>
    <t>ÃÂºÃÂ¾ÃÂ½ÃÂ´ÃÂµÃÂ½Ã‘ÂÃÂ°Ã‘â€š http://www.cae-club.ru/node/4474 -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t>
  </si>
  <si>
    <t>ÃÂ²ÃÂ¸ÃÂ´ÃÂµÃÂ¾, ÃÂ²ÃÂ¸ÃÂ´ÃÂµÃÂ¾-Ã‘Æ’Ã‘â‚¬ÃÂ¾ÃÂºÃÂ¸, ÃÂ²ÃÂ¸ÃÂ´ÃÂµÃÂ¾Ã‘Æ’Ã‘â‚¬ÃÂ¾ÃÂºÃÂ¸, ANSYS-CFX, ÃÂ¾ÃÂ±Ã‘Æ’Ã‘â€¡ÃÂµÃÂ½ÃÂ¸ÃÂµ, ÃÂÃÂµÃ‘â€žÃ‘â€šÃÂµÃÂ³ÃÂ°ÃÂ·ÃÂ¾ÃÂ²ÃÂ°Ã‘Â-, ÃÂ¿Ã‘â‚¬ÃÂ¸ÃÂ¼ÃÂµÃ‘â‚¬Ã‘â€¹, ÃÂ²ÃÂ¸ÃÂ´ÃÂµÃÂ¾ÃÂ¿Ã‘â‚¬ÃÂ¸ÃÂ¼ÃÂµÃ‘â‚¬Ã‘â€¹, cae-club, Ã‘Æ’Ã‘â‚¬ÃÂ¾ÃÂºÃÂ¸</t>
  </si>
  <si>
    <t>bBAOZYS6Duo</t>
  </si>
  <si>
    <t>ÐœÐ¾Ð´ÐµÐ»Ð¸Ñ€Ð¾Ð²Ð°Ð½Ð¸Ðµ Ð¼Ð¸ÐºÑ€Ð¾ÑÐ»ÐµÐºÑ‚Ñ€Ð¾Ð¼ÐµÑ…Ð°ï¿½</t>
  </si>
  <si>
    <t>https://www.youtube.com/watch?v=NNb5mAQAXcM</t>
  </si>
  <si>
    <t>https://i.ytimg.com/vi/bBAOZYS6Duo/hqdefault.jpg?sqp=-oaymwEZCPYBEIoBSFXyq4qpAwsIARUAAIhCGAFwAQ==&amp;rs=AOn4CLBgK_Y19HOtzvZyI87A0VI_34UVtw</t>
  </si>
  <si>
    <t>http://www.cae-club.ru/node/4424 -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</si>
  <si>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Ã‘Æ’Ã‘â‚¬ÃÂ¾ÃÂºÃÂ¸, ÃÂ­ÃÂ½ÃÂµÃ‘â‚¬ÃÂ³ÃÂµÃ‘â€šÃÂ¸ÃÂºÃÂ°, ÃÂ²ÃÂ¸ÃÂ´ÃÂµÃÂ¾-Ã‘Æ’Ã‘â‚¬ÃÂ¾ÃÂºÃÂ¸, ÃÂ²ÃÂ¸ÃÂ´ÃÂµÃÂ¾ÃÂ¿Ã‘â‚¬ÃÂ¸ÃÂ¼ÃÂµÃ‘â‚¬Ã‘â€¹, ÃÂ¿Ã‘â‚¬ÃÂ¸ÃÂ¼ÃÂµÃ‘â‚¬Ã‘â€¹, cae-club, Ãâ€™ÃÂ¸ÃÂ´ÃÂµÃÂ¾ÃÂ¿Ã‘â‚¬ÃÂ¸ÃÂ¼ÃÂµÃ‘â‚¬, ÃÂ¾ÃÂ±Ã‘Æ’Ã‘â€¡ÃÂµÃÂ½ÃÂ¸ÃÂµ, ANSYS-SpaceClaim-Direct-M, ÃÂ²ÃÂ¸ÃÂ´ÃÂµÃÂ¾, ÃÂ²ÃÂ¸ÃÂ´ÃÂµÃÂ¾Ã‘Æ’Ã‘â‚¬ÃÂ¾ÃÂºÃÂ¸</t>
  </si>
  <si>
    <t>NNb5mAQAXcM</t>
  </si>
  <si>
    <t>https://www.youtube.com/watch?v=ltbb_ysu2mU</t>
  </si>
  <si>
    <t>https://i.ytimg.com/vi/NNb5mAQAXcM/hqdefault.jpg?sqp=-oaymwEZCPYBEIoBSFXyq4qpAwsIARUAAIhCGAFwAQ==&amp;rs=AOn4CLDPl8ZBpUG38WiEGEPtm7xqkw8DXQ</t>
  </si>
  <si>
    <t>http://www.cae-club.ru/node/4345 -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</si>
  <si>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ÃÂ²ÃÂ¸ÃÂ´ÃÂµÃÂ¾, ÃÂ¿Ã‘â‚¬ÃÂ¸ÃÂ¼ÃÂµÃ‘â‚¬Ã‘â€¹, ÃÂ¾ÃÂ±Ã‘Æ’Ã‘â€¡ÃÂµÃÂ½ÃÂ¸ÃÂµ, cae-club, ÃÂ²ÃÂ¸ÃÂ´ÃÂµÃÂ¾ÃÂ¿Ã‘â‚¬ÃÂ¸ÃÂ¼ÃÂµÃ‘â‚¬Ã‘â€¹, Ã‘Æ’Ã‘â‚¬ÃÂ¾ÃÂºÃÂ¸, ANSYS-CFX, ÃÂ²ÃÂ¸ÃÂ´ÃÂµÃÂ¾-Ã‘Æ’Ã‘â‚¬ÃÂ¾ÃÂºÃÂ¸, ÃÂ²ÃÂ¸ÃÂ´ÃÂµÃÂ¾Ã‘Æ’Ã‘â‚¬ÃÂ¾ÃÂºÃÂ¸</t>
  </si>
  <si>
    <t>ltbb_ysu2mU</t>
  </si>
  <si>
    <t>https://www.youtube.com/watch?v=-nMV3Ju2Rfs</t>
  </si>
  <si>
    <t>https://i.ytimg.com/vi/ltbb_ysu2mU/hqdefault.jpg?sqp=-oaymwEZCPYBEIoBSFXyq4qpAwsIARUAAIhCGAFwAQ==&amp;rs=AOn4CLCmS1jfiWAl0SFA4KiWl1HWncS_wA</t>
  </si>
  <si>
    <t>http://www.cae-club.ru/node/4346 -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</si>
  <si>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cae-club, Ã‘Æ’Ã‘â‚¬ÃÂ¾ÃÂºÃÂ¸, ANSYS-CFX, ÃÂ¾ÃÂ±Ã‘Æ’Ã‘â€¡ÃÂµÃÂ½ÃÂ¸ÃÂµ, ÃÂ²ÃÂ¸ÃÂ´ÃÂµÃÂ¾ÃÂ¿Ã‘â‚¬ÃÂ¸ÃÂ¼ÃÂµÃ‘â‚¬Ã‘â€¹, ÃÂ²ÃÂ¸ÃÂ´ÃÂµÃÂ¾-Ã‘Æ’Ã‘â‚¬ÃÂ¾ÃÂºÃÂ¸, ÃÂ²ÃÂ¸ÃÂ´ÃÂµÃÂ¾Ã‘Æ’Ã‘â‚¬ÃÂ¾ÃÂºÃÂ¸, ÃÂ²ÃÂ¸ÃÂ´ÃÂµÃÂ¾, ÃÂ¿Ã‘â‚¬ÃÂ¸ÃÂ¼ÃÂµÃ‘â‚¬Ã‘â€¹</t>
  </si>
  <si>
    <t>Ð²Ð¾Ð·Ð´ÑƒÑ… 10Ð¼Ñ Ð²Ð¾Ð´Ð° 5Ð¼Ñ</t>
  </si>
  <si>
    <t>https://www.youtube.com/watch?v=ZxKKdvQCyn4</t>
  </si>
  <si>
    <t>https://i.ytimg.com/vi/-nMV3Ju2Rfs/hqdefault.jpg?sqp=-oaymwEZCPYBEIoBSFXyq4qpAwsIARUAAIhCGAFwAQ==&amp;rs=AOn4CLBpGMXayoUluyHpL38zXMNlCGNdVw</t>
  </si>
  <si>
    <t>http://www.cae-club.ru/node/4303 -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</si>
  <si>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Ã‘Æ’Ã‘â‚¬ÃÂ¾ÃÂºÃÂ¸, ÃÂ²ÃÂ¸ÃÂ´ÃÂµÃÂ¾ÃÂ¿Ã‘â‚¬ÃÂ¸ÃÂ¼ÃÂµÃ‘â‚¬Ã‘â€¹, ÃÂ²ÃÂ¸ÃÂ´ÃÂµÃÂ¾-Ã‘Æ’Ã‘â‚¬ÃÂ¾ÃÂºÃÂ¸, ÃÂ²ÃÂ¸ÃÂ´ÃÂµÃÂ¾Ã‘Æ’Ã‘â‚¬ÃÂ¾ÃÂºÃÂ¸, ÃÂ²ÃÂ¸ÃÂ´ÃÂµÃÂ¾, ÃÂ¾ÃÂ±Ã‘Æ’Ã‘â€¡ÃÂµÃÂ½ÃÂ¸ÃÂµ, ÃÂ¿Ã‘â‚¬ÃÂ¸ÃÂ¼ÃÂµÃ‘â‚¬Ã‘â€¹</t>
  </si>
  <si>
    <t>ZxKKdvQCyn4</t>
  </si>
  <si>
    <t>Ð²Ð¾Ð·Ð´ÑƒÑ… 10Ð¼Ñ Ð²Ð¾Ð´Ð° 1Ð¼Ñ</t>
  </si>
  <si>
    <t>https://www.youtube.com/watch?v=UrK89ggu8HE</t>
  </si>
  <si>
    <t>https://i.ytimg.com/vi/ZxKKdvQCyn4/hqdefault.jpg?sqp=-oaymwEZCPYBEIoBSFXyq4qpAwsIARUAAIhCGAFwAQ==&amp;rs=AOn4CLCS3Sl9GVJhIFqrKoxy5KaWJtx4yA</t>
  </si>
  <si>
    <t>http://www.cae-club.ru/node/4304 -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</si>
  <si>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ÃÂ¿Ã‘â‚¬ÃÂ¸ÃÂ¼ÃÂµÃ‘â‚¬Ã‘â€¹, ÃÂ¾ÃÂ±Ã‘Æ’Ã‘â€¡ÃÂµÃÂ½ÃÂ¸ÃÂµ, ÃÂ²ÃÂ¸ÃÂ´ÃÂµÃÂ¾-Ã‘Æ’Ã‘â‚¬ÃÂ¾ÃÂºÃÂ¸, ÃÂ²ÃÂ¸ÃÂ´ÃÂµÃÂ¾ÃÂ¿Ã‘â‚¬ÃÂ¸ÃÂ¼ÃÂµÃ‘â‚¬Ã‘â€¹, ÃÂ²ÃÂ¸ÃÂ´ÃÂµÃÂ¾, Ã‘Æ’Ã‘â‚¬ÃÂ¾ÃÂºÃÂ¸, ÃÂ²ÃÂ¸ÃÂ´ÃÂµÃÂ¾Ã‘Æ’Ã‘â‚¬ÃÂ¾ÃÂºÃÂ¸</t>
  </si>
  <si>
    <t>UrK89ggu8HE</t>
  </si>
  <si>
    <t>Ð¿Ð»ÐµÐ½ÐºÐ° 1Ð¼Ñ</t>
  </si>
  <si>
    <t>https://www.youtube.com/watch?v=1PusLqRfNDw</t>
  </si>
  <si>
    <t>https://i.ytimg.com/vi/UrK89ggu8HE/hqdefault.jpg?sqp=-oaymwEZCPYBEIoBSFXyq4qpAwsIARUAAIhCGAFwAQ==&amp;rs=AOn4CLCihT4pHJqsWbhcyPnpa8mPzD1CKg</t>
  </si>
  <si>
    <t>http://www.cae-club.ru/node/4302 -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</si>
  <si>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ÃÂ²ÃÂ¸ÃÂ´ÃÂµÃÂ¾, Ã‘Æ’Ã‘â‚¬ÃÂ¾ÃÂºÃÂ¸, ÃÂ²ÃÂ¸ÃÂ´ÃÂµÃÂ¾-Ã‘Æ’Ã‘â‚¬ÃÂ¾ÃÂºÃÂ¸, ÃÂ¿Ã‘â‚¬ÃÂ¸ÃÂ¼ÃÂµÃ‘â‚¬Ã‘â€¹, ÃÂ²ÃÂ¸ÃÂ´ÃÂµÃÂ¾Ã‘Æ’Ã‘â‚¬ÃÂ¾ÃÂºÃÂ¸, ÃÂ²ÃÂ¸ÃÂ´ÃÂµÃÂ¾ÃÂ¿Ã‘â‚¬ÃÂ¸ÃÂ¼ÃÂµÃ‘â‚¬Ã‘â€¹, ÃÂ¾ÃÂ±Ã‘Æ’Ã‘â€¡ÃÂµÃÂ½ÃÂ¸ÃÂµ</t>
  </si>
  <si>
    <t>1PusLqRfNDw</t>
  </si>
  <si>
    <t>https://www.youtube.com/watch?v=4m4Lc_-OzgU</t>
  </si>
  <si>
    <t>https://i.ytimg.com/vi/1PusLqRfNDw/hqdefault.jpg?sqp=-oaymwEZCPYBEIoBSFXyq4qpAwsIARUAAIhCGAFwAQ==&amp;rs=AOn4CLDk5TGSVLRgy3d0AxpQjmYctuQhSQ</t>
  </si>
  <si>
    <t>http://www.cae-club.ru/node/4294 -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</si>
  <si>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Ã‘Æ’Ã‘â‚¬ÃÂ¾ÃÂºÃÂ¸, ÃÂ²ÃÂ¸ÃÂ´ÃÂµÃÂ¾, ÃÂ²ÃÂ¸ÃÂ´ÃÂµÃÂ¾ÃÂ¿Ã‘â‚¬ÃÂ¸ÃÂ¼ÃÂµÃ‘â‚¬Ã‘â€¹, ÃÂ²ÃÂ¸ÃÂ´ÃÂµÃÂ¾-Ã‘Æ’Ã‘â‚¬ÃÂ¾ÃÂºÃÂ¸, ÃÂ¾ÃÂ±Ã‘Æ’Ã‘â€¡ÃÂµÃÂ½ÃÂ¸ÃÂµ, ÃÂ¿Ã‘â‚¬ÃÂ¸ÃÂ¼ÃÂµÃ‘â‚¬Ã‘â€¹, ÃÂ²ÃÂ¸ÃÂ´ÃÂµÃÂ¾Ã‘Æ’Ã‘â‚¬ÃÂ¾ÃÂºÃÂ¸</t>
  </si>
  <si>
    <t>4m4Lc_-OzgU</t>
  </si>
  <si>
    <t>ÐžÐ¿Ñ€ÐµÐ´ÐµÐ»ÐµÐ½Ð¸Ðµ Ñ€ÐµÐ°ÐºÑ‚Ð¸Ð²Ð½Ð¾Ð³Ð¾ ÑÐ¾Ð¿Ñ€Ð¾Ñ‚Ð¸</t>
  </si>
  <si>
    <t>https://www.youtube.com/watch?v=T2hIkuVwsno</t>
  </si>
  <si>
    <t>https://i.ytimg.com/vi/4m4Lc_-OzgU/hqdefault.jpg?sqp=-oaymwEZCPYBEIoBSFXyq4qpAwsIARUAAIhCGAFwAQ==&amp;rs=AOn4CLDf72e9KWpN0Y1rcQ1nghJaCjnCNQ</t>
  </si>
  <si>
    <t>ÃÅ¸ÃÂ¾ÃÂ´ÃÂ³ÃÂ¾Ã‘â€šÃÂ¾ÃÂ²ÃÂºÃÂ° ÃÂ¼ÃÂ¾ÃÂ´ÃÂµÃÂ»ÃÂ¸ ANSYS SpaceClaim.ÃÂ­ÃÂ»ÃÂµÃÂºÃ‘â€šÃ‘â‚¬ÃÂ¾ÃÂ¼ÃÂ°ÃÂ³ÃÂ½ÃÂ¸Ã‘â€šÃÂ½Ã‘â€¹ÃÂ¹ Ã‘â‚¬ÃÂ°Ã‘ÂÃ‘â€¡Ã‘â€˜Ã‘â€š ANSYS Maxwell 3D http://www.cae-club.ru/node/4289 - ÃÂ¾ÃÂ±Ã‘ÂÃ‘Æ’ÃÂ´ÃÂ¸Ã‘â€šÃ‘Å’ ÃÂ½ÃÂ° Ã‘ÂÃÂ°ÃÂ¹Ã‘â€šÃÂµ ÃÂ¡ÃÂ»ÃÂµÃÂ´ÃÂ¸Ã‘â€šÃÂµ ÃÂ·ÃÂ° ÃÂ¾ÃÂ±ÃÂ½ÃÂ¾ÃÂ²ÃÂ»ÃÂµÃÂ½ÃÂ¸Ã‘ÂÃÂ¼ÃÂ¸! htt...</t>
  </si>
  <si>
    <t>cae-club, ÃÂ­ÃÂ½ÃÂµÃ‘â‚¬ÃÂ³ÃÂµÃ‘â€šÃÂ¸ÃÂºÃÂ°, ÃÂ²ÃÂ¸ÃÂ´ÃÂµÃÂ¾, ÃÂ²ÃÂ¸ÃÂ´ÃÂµÃÂ¾Ã‘Æ’Ã‘â‚¬ÃÂ¾ÃÂºÃÂ¸, ANSYS-Workbench, ÃÂ¿Ã‘â‚¬ÃÂ¸ÃÂ¼ÃÂµÃ‘â‚¬Ã‘â€¹, Ãâ€™ÃÂ¸ÃÂ´ÃÂµÃÂ¾ÃÂ¿Ã‘â‚¬ÃÂ¸ÃÂ¼ÃÂµÃ‘â‚¬, ÃÂ²ÃÂ¸ÃÂ´ÃÂµÃÂ¾-Ã‘Æ’Ã‘â‚¬ÃÂ¾ÃÂºÃÂ¸, ÃÂ¾ÃÂ±Ã‘Æ’Ã‘â€¡ÃÂµÃÂ½ÃÂ¸ÃÂµ, ÃÂ­ÃÂ»ÃÂµÃÂºÃ‘â€šÃ‘â‚¬ÃÂ¾ÃÂ¼ÃÂµÃ‘â€¦ÃÂ°ÃÂ½Ã¯Â¿Â½, Ã‘Æ’Ã‘â‚¬ÃÂ¾ÃÂºÃÂ¸, ÃÂ²ÃÂ¸ÃÂ´ÃÂµÃÂ¾ÃÂ¿Ã‘â‚¬ÃÂ¸ÃÂ¼ÃÂµÃ‘â‚¬Ã‘â€¹, ANSYS-SpaceClaim-D...</t>
  </si>
  <si>
    <t>T2hIkuVwsno</t>
  </si>
  <si>
    <t>Ð¿Ð¾Ð²ÐµÐ´ÐµÐ½Ð¸Ðµ Ð²Ð¾Ð´Ñ‹</t>
  </si>
  <si>
    <t>https://www.youtube.com/watch?v=HMPujN4D1_k</t>
  </si>
  <si>
    <t>https://i.ytimg.com/vi/T2hIkuVwsno/hqdefault.jpg?sqp=-oaymwEZCPYBEIoBSFXyq4qpAwsIARUAAIhCGAFwAQ==&amp;rs=AOn4CLDLWkHG2t5wBsbc1ebroruqC-oIFA</t>
  </si>
  <si>
    <t>http://www.cae-club.ru/node/4288 -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</si>
  <si>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ÃÂ²ÃÂ¸ÃÂ´ÃÂµÃÂ¾Ã‘Æ’Ã‘â‚¬ÃÂ¾ÃÂºÃÂ¸, cae-club, ÃÂ²ÃÂ¸ÃÂ´ÃÂµÃÂ¾-Ã‘Æ’Ã‘â‚¬ÃÂ¾ÃÂºÃÂ¸, ÃÂ¿Ã‘â‚¬ÃÂ¸ÃÂ¼ÃÂµÃ‘â‚¬Ã‘â€¹, ÃÂ¾ÃÂ±Ã‘Æ’Ã‘â€¡ÃÂµÃÂ½ÃÂ¸ÃÂµ, ÃÂ²ÃÂ¸ÃÂ´ÃÂµÃÂ¾, ANSYS-CFX, Ã‘Æ’Ã‘â‚¬ÃÂ¾ÃÂºÃÂ¸, ÃÂ²ÃÂ¸ÃÂ´ÃÂµÃÂ¾ÃÂ¿Ã‘â‚¬ÃÂ¸ÃÂ¼ÃÂµÃ‘â‚¬Ã‘â€¹</t>
  </si>
  <si>
    <t>HMPujN4D1_k</t>
  </si>
  <si>
    <t>Ð’ÐµÐ±Ð¸Ð½Ð°Ñ€ (21.12.12). Ð˜Ð½ÑÑ‚Ñ€ÑƒÐ¼ÐµÐ½Ñ‚Ñ‹ ÐºÐ¾Ð½Ñ‚Ñ€Ð¾Ð»Ñ Ð² ANSYS Meshing</t>
  </si>
  <si>
    <t>https://www.youtube.com/watch?v=x2KNqG5b2-Y</t>
  </si>
  <si>
    <t>https://i.ytimg.com/vi/HMPujN4D1_k/hqdefault.jpg?sqp=-oaymwEZCPYBEIoBSFXyq4qpAwsIARUAAIhCGAFwAQ==&amp;rs=AOn4CLCLHNKYWmLswKZODJpALYahaD9n9Q</t>
  </si>
  <si>
    <t>ÃÂ²ÃÂ¸ÃÂ´ÃÂµÃÂ¾Ã‘Æ’Ã‘â‚¬ÃÂ¾ÃÂºÃÂ¸, ÃÂ¾ÃÂ±Ã‘Æ’Ã‘â€¡ÃÂµÃÂ½ÃÂ¸ÃÂµ, ÃÂ²ÃÂ¸ÃÂ´ÃÂµÃÂ¾ÃÂ¿Ã‘â‚¬ÃÂ¸ÃÂ¼ÃÂµÃ‘â‚¬Ã‘â€¹, Ã‘Æ’Ã‘â‚¬ÃÂ¾ÃÂºÃÂ¸, ÃÂ²ÃÂ¸ÃÂ´ÃÂµÃÂ¾-Ã‘Æ’Ã‘â‚¬ÃÂ¾ÃÂºÃÂ¸, ÃÂ¿Ã‘â‚¬ÃÂ¸ÃÂ¼ÃÂµÃ‘â‚¬Ã‘â€¹, ÃÂ²ÃÂ¸ÃÂ´ÃÂµÃÂ¾</t>
  </si>
  <si>
    <t>x2KNqG5b2-Y</t>
  </si>
  <si>
    <t>C ÐÐ¾Ð²Ñ‹Ð¼ Ð“Ð¾Ð´Ð¾Ð¼ Ð¸ Ð Ð¾Ð¶Ð´ÐµÑÑ‚Ð²Ð¾Ð¼!</t>
  </si>
  <si>
    <t>https://www.youtube.com/watch?v=5jOrUpyXtos</t>
  </si>
  <si>
    <t>https://i.ytimg.com/vi/x2KNqG5b2-Y/hqdefault.jpg?sqp=-oaymwEZCPYBEIoBSFXyq4qpAwsIARUAAIhCGAFwAQ==&amp;rs=AOn4CLDt101SULcybui18n5Gc1ga6LJETQ</t>
  </si>
  <si>
    <t>ÃÅ¡ÃÂ¾ÃÂ»ÃÂ»ÃÂµÃÂºÃ‘â€šÃÂ¸ÃÂ² ÃÂ³Ã‘â‚¬Ã‘Æ’ÃÂ¿ÃÂ¿Ã‘â€¹ ÃÂºÃÂ¾ÃÂ¼ÃÂ¿ÃÂ°ÃÂ½ÃÂ¸ÃÂ¹ Ã‚Â«ÃÅ¸Ãâ€ºÃÅ“ ÃÂ£Ã‘â‚¬ÃÂ°ÃÂ»Ã‚Â» - Ã‚Â«Ãâ€ÃÂµÃÂ»ÃÂºÃÂ°ÃÂ¼-ÃÂ£Ã‘â‚¬ÃÂ°ÃÂ»Ã‚Â» ÃÂ¿ÃÂ¾ÃÂ·ÃÂ´Ã‘â‚¬ÃÂ°ÃÂ²ÃÂ»Ã‘ÂÃÂµÃ‘â€š Ãâ€™ÃÂ°Ã‘Â Ã‘Â ÃÂÃÂ¾ÃÂ²Ã‘â€¹ÃÂ¼ Ãâ€œÃÂ¾ÃÂ´ÃÂ¾ÃÂ¼ ÃÂ¸ ÃÂ ÃÂ¾ÃÂ¶ÃÂ´ÃÂµÃ‘ÂÃ‘â€šÃÂ²ÃÂ¾ÃÂ¼! ÃÂ¡ÃÂ»ÃÂµÃÂ´ÃÂ¸Ã‘â€šÃÂµ ÃÂ·ÃÂ° ÃÂ¾ÃÂ±ÃÂ½ÃÂ¾ÃÂ²ÃÂ»ÃÂµÃÂ½ÃÂ¸Ã‘ÂÃÂ¼ÃÂ¸! http://www.cae-expert.ru - Ãâ€¢ÃÂ´ÃÂ¸ÃÂ½Ã‘â€¹ÃÂ¹ Ã‘â€ ...</t>
  </si>
  <si>
    <t>Ã‘Æ’Ã‘â‚¬ÃÂ¾ÃÂºÃÂ¸, ÃÂ²ÃÂ¸ÃÂ´ÃÂµÃÂ¾-Ã‘Æ’Ã‘â‚¬ÃÂ¾ÃÂºÃÂ¸, ÃÂ¿Ã‘â‚¬ÃÂ¸ÃÂ¼ÃÂµÃ‘â‚¬Ã‘â€¹, ÃÂ²ÃÂ¸ÃÂ´ÃÂµÃÂ¾, ÃÂ²ÃÂ¸ÃÂ´ÃÂµÃÂ¾ÃÂ¿Ã‘â‚¬ÃÂ¸ÃÂ¼ÃÂµÃ‘â‚¬Ã‘â€¹, ÃÂ²ÃÂ¸ÃÂ´ÃÂµÃÂ¾Ã‘Æ’Ã‘â‚¬ÃÂ¾ÃÂºÃÂ¸, ÃÂ¾ÃÂ±Ã‘Æ’Ã‘â€¡ÃÂµÃÂ½ÃÂ¸ÃÂµ</t>
  </si>
  <si>
    <t>5jOrUpyXtos</t>
  </si>
  <si>
    <t>Ð·Ð°ÐºÐ¾Ð½ Ð¸Ð´ÐµÐ°Ð»ÑŒÐ½Ð¾Ð³Ð¾ Ð³Ð°Ð·Ð° Ð¸ ÐºÐ°Ðº ÑÑ‡Ð¸Ñ‚ï¿½</t>
  </si>
  <si>
    <t>https://www.youtube.com/watch?v=8whJvSsyQoE</t>
  </si>
  <si>
    <t>https://i.ytimg.com/vi/5jOrUpyXtos/hqdefault.jpg?sqp=-oaymwEZCPYBEIoBSFXyq4qpAwsIARUAAIhCGAFwAQ==&amp;rs=AOn4CLC_X0kLzZWQfX4Vaty3LLwHfbKcOQ</t>
  </si>
  <si>
    <t>#ERROR!</t>
  </si>
  <si>
    <t>ÃÂ²ÃÂ¸ÃÂ´ÃÂµÃÂ¾Ã‘Æ’Ã‘â‚¬ÃÂ¾ÃÂºÃÂ¸, ÃÂ²ÃÂ¸ÃÂ´ÃÂµÃÂ¾ÃÂ¿Ã‘â‚¬ÃÂ¸ÃÂ¼ÃÂµÃ‘â‚¬Ã‘â€¹, cae-club, ÃÂ¿Ã‘â‚¬ÃÂ¸ÃÂ¼ÃÂµÃ‘â‚¬Ã‘â€¹, ANSYS-CFD, ÃÂ²ÃÂ¸ÃÂ´ÃÂµÃÂ¾-Ã‘Æ’Ã‘â‚¬ÃÂ¾ÃÂºÃÂ¸, ÃÂ¾ÃÂ±Ã‘Æ’Ã‘â€¡ÃÂµÃÂ½ÃÂ¸ÃÂµ, Ã‘Æ’Ã‘â‚¬ÃÂ¾ÃÂºÃÂ¸, ÃÂ²ÃÂ¸ÃÂ´ÃÂµÃÂ¾</t>
  </si>
  <si>
    <t>8whJvSsyQoE</t>
  </si>
  <si>
    <t>ÐŸÑ€Ð¸Ð¼ÐµÐ½ÐµÐ½Ð¸Ðµ HFSS</t>
  </si>
  <si>
    <t>https://www.youtube.com/watch?v=b5iru8ZqnXI</t>
  </si>
  <si>
    <t>https://i.ytimg.com/vi/8whJvSsyQoE/hqdefault.jpg?sqp=-oaymwEZCPYBEIoBSFXyq4qpAwsIARUAAIhCGAFwAQ==&amp;rs=AOn4CLBLCLTLh_gttUdh2g-gkNblkVuhTA</t>
  </si>
  <si>
    <t>http://www.cae-club.ru/node/4054 -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</si>
  <si>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ÃÂ²ÃÂ¸ÃÂ´ÃÂµÃÂ¾ÃÂ¿Ã‘â‚¬ÃÂ¸ÃÂ¼ÃÂµÃ‘â‚¬Ã‘â€¹, ÃÂ¿Ã‘â‚¬ÃÂ¸ÃÂ¼ÃÂµÃ‘â‚¬Ã‘â€¹, HFSS, ÃÂ¾ÃÂ±Ã‘Æ’Ã‘â€¡ÃÂµÃÂ½ÃÂ¸ÃÂµ, ÃÂ²ÃÂ¸ÃÂ´ÃÂµÃÂ¾Ã‘Æ’Ã‘â‚¬ÃÂ¾ÃÂºÃÂ¸, ÃÂ²ÃÂ¸ÃÂ´ÃÂµÃÂ¾, Ã‘Æ’Ã‘â‚¬ÃÂ¾ÃÂºÃÂ¸, cae-club, ÃÂ²ÃÂ¸ÃÂ´ÃÂµÃÂ¾-Ã‘Æ’Ã‘â‚¬ÃÂ¾ÃÂºÃÂ¸</t>
  </si>
  <si>
    <t>b5iru8ZqnXI</t>
  </si>
  <si>
    <t>https://www.youtube.com/watch?v=Drzu1veRoqo</t>
  </si>
  <si>
    <t>https://i.ytimg.com/vi/b5iru8ZqnXI/hqdefault.jpg?sqp=-oaymwEZCPYBEIoBSFXyq4qpAwsIARUAAIhCGAFwAQ==&amp;rs=AOn4CLD-uAqk9XOAwdFho6JMtfJ8fPZyyg</t>
  </si>
  <si>
    <t>http://www.cae-club.ru/node/4053 -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</si>
  <si>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Ã‘Æ’Ã‘â‚¬ÃÂ¾ÃÂºÃÂ¸, ÃÂ²ÃÂ¸ÃÂ´ÃÂµÃÂ¾, ÃÂ²ÃÂ¸ÃÂ´ÃÂµÃÂ¾ÃÂ¿Ã‘â‚¬ÃÂ¸ÃÂ¼ÃÂµÃ‘â‚¬Ã‘â€¹, cae-club, ÃÂ¾ÃÂ±Ã‘Æ’Ã‘â€¡ÃÂµÃÂ½ÃÂ¸ÃÂµ, HFSS, ÃÂ²ÃÂ¸ÃÂ´ÃÂµÃÂ¾-Ã‘Æ’Ã‘â‚¬ÃÂ¾ÃÂºÃÂ¸, ÃÂ²ÃÂ¸ÃÂ´ÃÂµÃÂ¾Ã‘Æ’Ã‘â‚¬ÃÂ¾ÃÂºÃÂ¸, ÃÂ¿Ã‘â‚¬ÃÂ¸ÃÂ¼ÃÂµÃ‘â‚¬Ã‘â€¹</t>
  </si>
  <si>
    <t>Drzu1veRoqo</t>
  </si>
  <si>
    <t>ÐšÐ°Ðº ÑÐ¾Ð·Ð´Ð°Ñ‚ÑŒ Name Selections.</t>
  </si>
  <si>
    <t>https://www.youtube.com/watch?v=Vj6sFmUmwHQ</t>
  </si>
  <si>
    <t>https://i.ytimg.com/vi/Drzu1veRoqo/hqdefault.jpg?sqp=-oaymwEZCPYBEIoBSFXyq4qpAwsIARUAAIhCGAFwAQ==&amp;rs=AOn4CLArp580YmE_23FwiyQItWO19eTj2Q</t>
  </si>
  <si>
    <t>Ãâ€™ ÃÂ´ÃÂ°ÃÂ½ÃÂ½ÃÂ¾ÃÂ¼ ÃÂ²ÃÂ¸ÃÂ´ÃÂµÃÂ¾ Ã‘â€žÃÂ°ÃÂ¹ÃÂ»ÃÂµ ÃÂ¿Ã‘â‚¬ÃÂ¸ÃÂ²ÃÂ¾ÃÂ´ÃÂ¸Ã‘â€šÃ‘ÂÃ‘Â ÃÂ¿Ã‘â‚¬ÃÂ¸ÃÂ¼ÃÂµÃ‘â‚¬ Ã‘ÂÃÂ¾ÃÂ·ÃÂ´ÃÂ°ÃÂ½ÃÂ¸Ã‘Â Name Selections ÃÂ´ÃÂ»Ã‘Â ÃÂ»ÃÂ¸ÃÂ½ÃÂ¸ÃÂ¸. http://www.cae-club.ru/node/4043 - ÃÂ¾ÃÂ±Ã‘ÂÃ‘Æ’ÃÂ´ÃÂ¸Ã‘â€šÃ‘Å’ ÃÂ½ÃÂ° Ã‘ÂÃÂ°ÃÂ¹Ã‘â€šÃÂµ ÃÂ¡ÃÂ»ÃÂµÃÂ´ÃÂ¸Ã‘â€šÃÂµ ÃÂ·ÃÂ° ÃÂ¾ÃÂ±ÃÂ½ÃÂ¾ÃÂ²ÃÂ»ÃÂµÃÂ½ÃÂ¸Ã‘ÂÃÂ¼ÃÂ¸! http...</t>
  </si>
  <si>
    <t>ÃÂ²ÃÂ¸ÃÂ´ÃÂµÃÂ¾Ã‘Æ’Ã‘â‚¬ÃÂ¾ÃÂºÃÂ¸, ÃÂ¾ÃÂ±Ã‘Æ’Ã‘â€¡ÃÂµÃÂ½ÃÂ¸ÃÂµ, ÃÂ¿Ã‘â‚¬ÃÂ¸ÃÂ¼ÃÂµÃ‘â‚¬Ã‘â€¹, ÃÂ²ÃÂ¸ÃÂ´ÃÂµÃÂ¾ÃÂ¿Ã‘â‚¬ÃÂ¸ÃÂ¼ÃÂµÃ‘â‚¬Ã‘â€¹, Ã‘Æ’Ã‘â‚¬ÃÂ¾ÃÂºÃÂ¸, ANSYS-DesignModeler, ÃÂ²ÃÂ¸ÃÂ´ÃÂµÃÂ¾-Ã‘Æ’Ã‘â‚¬ÃÂ¾ÃÂºÃÂ¸, ÃÂ²ÃÂ¸ÃÂ´ÃÂµÃÂ¾, ÃÅ“ÃÂ°ÃÂ»ÃÂµÃÂ½Ã‘Å’ÃÂºÃÂ°Ã‘Â-Ã‘â€¦ÃÂ¸Ã‘â€š, cae-club</t>
  </si>
  <si>
    <t>Vj6sFmUmwHQ</t>
  </si>
  <si>
    <t>ÐœÐ¾Ð´ÐµÐ»Ð¸Ñ€Ð¾Ð²Ð°Ð½Ð¸Ðµ Ð½Ð°Ð¿Ñ‹Ð»ÐµÐ½Ð¸Ñ ÐºÑ€Ð°ÑÐºÐ¸ ï¿½</t>
  </si>
  <si>
    <t>https://www.youtube.com/watch?v=_mzBq4L1VW8</t>
  </si>
  <si>
    <t>https://i.ytimg.com/vi/Vj6sFmUmwHQ/hqdefault.jpg?sqp=-oaymwEZCPYBEIoBSFXyq4qpAwsIARUAAIhCGAFwAQ==&amp;rs=AOn4CLA72ZBxYldtPxFbRiKdDAaWbzuQfg</t>
  </si>
  <si>
    <t>&amp;nbsp;Ãâ€™ ÃÂ´ÃÂ°ÃÂ½ÃÂ½ÃÂ¾ÃÂ¼ ÃÂ¿Ã‘â‚¬ÃÂ¸ÃÂ¼ÃÂµÃ‘â‚¬ÃÂµ Ã‘â€¡ÃÂ°Ã‘ÂÃ‘â€šÃÂ¸Ã‘â€ Ã‘â€¹ ÃÂºÃ‘â‚¬ÃÂ°Ã‘ÂÃÂºÃÂ¸ ÃÂ¿ÃÂ¾Ã‘ÂÃ‘â€šÃ‘Æ’ÃÂ¿ÃÂ°Ã‘Å½Ã‘â€š ÃÂ¸ÃÂ· ÃÂ´ÃÂ²ÃÂ¸ÃÂ¶Ã‘Æ’Ã‘â€°ÃÂµÃÂ³ÃÂ¾Ã‘ÂÃ‘Â Ã‘â‚¬ÃÂ°Ã‘ÂÃÂ¿Ã‘â€¹ÃÂ»ÃÂ¸Ã‘â€šÃÂµÃÂ»Ã‘Â ÃÂ² ÃÂ²ÃÂ¾ÃÂ·ÃÂ´Ã‘Æ’Ã‘Ë†ÃÂ½ÃÂ¾ÃÂµ ÃÂ¿Ã‘â‚¬ÃÂ¾Ã‘ÂÃ‘â€šÃ‘â‚¬ÃÂ°ÃÂ½Ã‘ÂÃ‘â€šÃÂ²ÃÂ¾ ÃÂ¿ÃÂµÃ‘â‚¬ÃÂµÃÂ´ Ã‘ÂÃ‘â€šÃÂµÃÂ½ÃÂºÃÂ¾ÃÂ¹. ÃÅ¸ÃÂµÃ‘â‚¬ÃÂµÃÂ¼ÃÂµÃ‘â€°ÃÂµÃÂ½ÃÂ¸ÃÂµ Ã‘â€¡ÃÂ°Ã‘ÂÃ‘â€šÃÂ¸Ã‘â€  ÃÂ² ÃÂ¿Ã‘â‚¬ÃÂ¾Ã‘ÂÃ‘â€šÃ‘â‚¬ÃÂ°ÃÂ½Ã‘ÂÃ‘â€šÃÂ²ÃÂµ ÃÂ¾ÃÂ¿Ã‘â‚¬ÃÂµÃÂ´ÃÂµÃÂ»Ã‘Â...</t>
  </si>
  <si>
    <t>ANSYS-CFX, ÃÂ¿Ã‘â‚¬ÃÂ¸ÃÂ¼ÃÂµÃ‘â‚¬Ã‘â€¹, ÃÂ¾ÃÂ±Ã‘Æ’Ã‘â€¡ÃÂµÃÂ½ÃÂ¸ÃÂµ, Ã‘Æ’Ã‘â‚¬ÃÂ¾ÃÂºÃÂ¸, ÃÂ²ÃÂ¸ÃÂ´ÃÂµÃÂ¾ÃÂ¿Ã‘â‚¬ÃÂ¸ÃÂ¼ÃÂµÃ‘â‚¬Ã‘â€¹, ÃÂ²ÃÂ¸ÃÂ´ÃÂµÃÂ¾, ÃÂ²ÃÂ¸ÃÂ´ÃÂµÃÂ¾-Ã‘Æ’Ã‘â‚¬ÃÂ¾ÃÂºÃÂ¸, ÃÂ²ÃÂ¸ÃÂ´ÃÂµÃÂ¾Ã‘Æ’Ã‘â‚¬ÃÂ¾ÃÂºÃÂ¸, cae-club</t>
  </si>
  <si>
    <t>_mzBq4L1VW8</t>
  </si>
  <si>
    <t>ÐÐ½Ð¸Ð¼Ð°Ñ†Ð¸Ñ Ð•-Ð¿Ð¾Ð»Ñ Ð² ÐŸÐŸÐ¤ Ð½Ð° Ð·Ð°Ð¿Ñ€ÐµÐ´ÐµÐ»</t>
  </si>
  <si>
    <t>https://www.youtube.com/watch?v=wLNq4LJD2XY</t>
  </si>
  <si>
    <t>https://i.ytimg.com/vi/_mzBq4L1VW8/hqdefault.jpg?sqp=-oaymwEZCPYBEIoBSFXyq4qpAwsIARUAAIhCGAFwAQ==&amp;rs=AOn4CLCiy_gKO6sH-LDuRoPe_6OpH6DJ4A</t>
  </si>
  <si>
    <t>http://www.cae-club.ru/node/4040 -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</si>
  <si>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ANSYS-Designer, ÃÂ²ÃÂ¸ÃÂ´ÃÂµÃÂ¾, ÃÂ¿Ã‘â‚¬ÃÂ¸ÃÂ¼ÃÂµÃ‘â‚¬Ã‘â€¹, ÃÂ²ÃÂ¸ÃÂ´ÃÂµÃÂ¾Ã‘Æ’Ã‘â‚¬ÃÂ¾ÃÂºÃÂ¸, ÃÂ²ÃÂ¸ÃÂ´ÃÂµÃÂ¾-Ã‘Æ’Ã‘â‚¬ÃÂ¾ÃÂºÃÂ¸, ÃÂ²ÃÂ¸ÃÂ´ÃÂµÃÂ¾ÃÂ¿Ã‘â‚¬ÃÂ¸ÃÂ¼ÃÂµÃ‘â‚¬Ã‘â€¹, ÃÂ¾ÃÂ±Ã‘Æ’Ã‘â€¡ÃÂµÃÂ½ÃÂ¸ÃÂµ, Ã‘Æ’Ã‘â‚¬ÃÂ¾ÃÂºÃÂ¸, cae-club</t>
  </si>
  <si>
    <t>wLNq4LJD2XY</t>
  </si>
  <si>
    <t>Antenna</t>
  </si>
  <si>
    <t>https://www.youtube.com/watch?v=pMxxEGpZtZw</t>
  </si>
  <si>
    <t>https://i.ytimg.com/vi/wLNq4LJD2XY/hqdefault.jpg?sqp=-oaymwEZCPYBEIoBSFXyq4qpAwsIARUAAIhCGAFwAQ==&amp;rs=AOn4CLCiW9xipKGt9CGJNc6uyQa7eYMczw</t>
  </si>
  <si>
    <t>http://www.cae-club.ru/node/4044 -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</si>
  <si>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ÃÂ¿Ã‘â‚¬ÃÂ¸ÃÂ¼ÃÂµÃ‘â‚¬Ã‘â€¹, ÃÂ²ÃÂ¸ÃÂ´ÃÂµÃÂ¾-Ã‘Æ’Ã‘â‚¬ÃÂ¾ÃÂºÃÂ¸, ÃÂ¾ÃÂ±Ã‘Æ’Ã‘â€¡ÃÂµÃÂ½ÃÂ¸ÃÂµ, HFSS, ÃÂ²ÃÂ¸ÃÂ´ÃÂµÃÂ¾ÃÂ¿Ã‘â‚¬ÃÂ¸ÃÂ¼ÃÂµÃ‘â‚¬Ã‘â€¹, cae-club, ÃÂ²ÃÂ¸ÃÂ´ÃÂµÃÂ¾Ã‘Æ’Ã‘â‚¬ÃÂ¾ÃÂºÃÂ¸, ÃÂ²ÃÂ¸ÃÂ´ÃÂµÃÂ¾, Ã‘Æ’Ã‘â‚¬ÃÂ¾ÃÂºÃÂ¸</t>
  </si>
  <si>
    <t>pMxxEGpZtZw</t>
  </si>
  <si>
    <t>Magnetic Variation field of electromagnet</t>
  </si>
  <si>
    <t>https://www.youtube.com/watch?v=tZABiUh4RXE</t>
  </si>
  <si>
    <t>https://i.ytimg.com/vi/pMxxEGpZtZw/hqdefault.jpg?sqp=-oaymwEZCPYBEIoBSFXyq4qpAwsIARUAAIhCGAFwAQ==&amp;rs=AOn4CLBOed4aGo-RJP7lDtt3SkqL2i9bBw</t>
  </si>
  <si>
    <t>ÃËœÃÂ·ÃÂ¼ÃÂµÃÂ½ÃÂµÃÂ½ÃÂ¸ÃÂµ Ã‘ÂÃÂ¸ÃÂ»ÃÂ¾ÃÂ²Ã‘â€¹Ã‘â€¦ ÃÂ»ÃÂ¸ÃÂ½ÃÂ¸ÃÂ¹ ÃÂ¼ÃÂ°ÃÂ³ÃÂ½ÃÂ¸Ã‘â€šÃÂ½ÃÂ¾ÃÂ³ÃÂ¾ ÃÂ¿ÃÂ¾Ã‘â€šÃÂ¾ÃÂºÃÂ° ÃÂ¿Ã‘â‚¬ÃÂ¸ Ã‘ÂÃÂ¼ÃÂµÃÂ½ÃÂµ ÃÂ¿ÃÂ¾ÃÂ»Ã‘ÂÃ‘â‚¬ÃÂ½ÃÂ¾Ã‘ÂÃ‘â€šÃÂ¸ ÃÂ¿ÃÂ¸Ã‘â€šÃÂ°Ã‘Å½Ã‘â€°ÃÂµÃÂ³ÃÂ¾ ÃÂ½ÃÂ°ÃÂ¿Ã‘â‚¬Ã‘ÂÃÂ¶ÃÂµÃÂ½ÃÂ¸Ã‘Â ÃÂ² Ã‘ÂÃÂ»ÃÂµÃÂºÃ‘â€šÃ‘â‚¬ÃÂ¾ÃÂ¼ÃÂ°ÃÂ³ÃÂ½ÃÂ¸Ã‘â€šÃÂµ ÃÂ¿ÃÂµÃ‘â‚¬ÃÂµÃÂ¼ÃÂµÃÂ½ÃÂ½ÃÂ¾ÃÂ³ÃÂ¾ Ã‘â€šÃÂ¾ÃÂºÃÂ°.(50 Hz, Iw=10000 A, dc=20 mm) http://ww...</t>
  </si>
  <si>
    <t>Ã‘Æ’Ã‘â‚¬ÃÂ¾ÃÂºÃÂ¸, cae-club, ÃÂ²ÃÂ¸ÃÂ´ÃÂµÃÂ¾ÃÂ¿Ã‘â‚¬ÃÂ¸ÃÂ¼ÃÂµÃ‘â‚¬Ã‘â€¹, ÃÂ²ÃÂ¸ÃÂ´ÃÂµÃÂ¾, ÃÂ²ÃÂ¸ÃÂ´ÃÂµÃÂ¾-Ã‘Æ’Ã‘â‚¬ÃÂ¾ÃÂºÃÂ¸, ÃÂ¾ÃÂ±Ã‘Æ’Ã‘â€¡ÃÂµÃÂ½ÃÂ¸ÃÂµ, ÃÂ²ÃÂ¸ÃÂ´ÃÂµÃÂ¾Ã‘Æ’Ã‘â‚¬ÃÂ¾ÃÂºÃÂ¸, ÃÂ¿Ã‘â‚¬ÃÂ¸ÃÂ¼ÃÂµÃ‘â‚¬Ã‘â€¹, ANSYS-Emag</t>
  </si>
  <si>
    <t>tZABiUh4RXE</t>
  </si>
  <si>
    <t>Ð˜ÑÐ¿Ð¾Ð»ÑŒÐ·Ð¾Ð²Ð°Ð½Ð¸Ðµ Transient</t>
  </si>
  <si>
    <t>https://www.youtube.com/watch?v=3rwsJDegHbI</t>
  </si>
  <si>
    <t>https://i.ytimg.com/vi/tZABiUh4RXE/hqdefault.jpg?sqp=-oaymwEZCPYBEIoBSFXyq4qpAwsIARUAAIhCGAFwAQ==&amp;rs=AOn4CLBBpLpXw9mG-USwrztWNvKyEbevEQ</t>
  </si>
  <si>
    <t>ÃËœÃ‘ÂÃÂ¿ÃÂ¾ÃÂ»Ã‘Å’ÃÂ·Ã‘Æ’ÃÂµÃ‘â€šÃ‘ÂÃ‘Â Ã‘â‚¬ÃÂµÃ‘Ë†ÃÂ°Ã‘â€šÃÂµÃÂ»Ã‘Å’ Transient. ÃÅ¾ÃÂ±ÃÂ»Ã‘Æ’Ã‘â€¡ÃÂ°Ã‘Å½Ã‘â€šÃ‘ÂÃ‘Â ÃÂ´ÃÂ²ÃÂµ Ã‘â€šÃ‘â‚¬Ã‘Æ’ÃÂ±Ã‘â€¹ ÃÂ¸ÃÂ· Ã‘â‚¬ÃÂ°ÃÂ·ÃÂ½ÃÂ¾ÃÂ³ÃÂ¾ ÃÂ¼ÃÂ°Ã‘â€šÃÂµÃ‘â‚¬ÃÂ¸ÃÂ°ÃÂ»ÃÂ°. ÃÂ¡Ã‘â‚¬ÃÂ°ÃÂ²ÃÂ½ÃÂ¸ÃÂ²ÃÂ°Ã‘Å½Ã‘â€šÃ‘ÂÃ‘Â Ã‘â‚¬ÃÂµÃÂ·Ã‘Æ’ÃÂ»Ã‘Å’Ã‘â€šÃÂ°Ã‘â€šÃ‘â€¹. http://www.cae-club.ru/node/4045 - ÃÂ¾ÃÂ±Ã‘ÂÃ‘Æ’ÃÂ´ÃÂ¸Ã‘â€šÃ‘Å’ ÃÂ½ÃÂ° Ã‘ÂÃÂ°ÃÂ¹Ã‘â€šÃÂµ ÃÂ¡ÃÂ»ÃÂµ...</t>
  </si>
  <si>
    <t>ÃÂ²ÃÂ¸ÃÂ´ÃÂµÃÂ¾ÃÂ¿Ã‘â‚¬ÃÂ¸ÃÂ¼ÃÂµÃ‘â‚¬Ã‘â€¹, Ã‘Æ’Ã‘â‚¬ÃÂ¾ÃÂºÃÂ¸, ÃÂ¿Ã‘â‚¬ÃÂ¸ÃÂ¼ÃÂµÃ‘â‚¬Ã‘â€¹, ÃÂ¾ÃÂ±Ã‘Æ’Ã‘â€¡ÃÂµÃÂ½ÃÂ¸ÃÂµ, ÃÂ²ÃÂ¸ÃÂ´ÃÂµÃÂ¾Ã‘Æ’Ã‘â‚¬ÃÂ¾ÃÂºÃÂ¸, cae-club, ÃÂ²ÃÂ¸ÃÂ´ÃÂµÃÂ¾, HFSS, ÃÂ²ÃÂ¸ÃÂ´ÃÂµÃÂ¾-Ã‘Æ’Ã‘â‚¬ÃÂ¾ÃÂºÃÂ¸</t>
  </si>
  <si>
    <t>3rwsJDegHbI</t>
  </si>
  <si>
    <t>Ð Ð°ÑÐ¿Ñ€ÐµÐ´ÐµÐ»ÐµÐ½Ð¸Ðµ Ð¼Ð°Ð³Ð½Ð¸Ñ‚Ð½Ð¾Ð¹ Ð¸Ð½Ð´ÑƒÐºÑ†Ð¸</t>
  </si>
  <si>
    <t>https://www.youtube.com/watch?v=jwwooDdj8iY</t>
  </si>
  <si>
    <t>https://i.ytimg.com/vi/3rwsJDegHbI/hqdefault.jpg?sqp=-oaymwEZCPYBEIoBSFXyq4qpAwsIARUAAIhCGAFwAQ==&amp;rs=AOn4CLCYzCNKX6y_9r7IOyKxA_VkicyE1g</t>
  </si>
  <si>
    <t>ÃÂ ÃÂ°Ã‘ÂÃÂ¿Ã‘â‚¬ÃÂµÃÂ´ÃÂµÃÂ»ÃÂµÃÂ½ÃÂ¸ÃÂµ ÃÂ¼ÃÂ°ÃÂ³ÃÂ½ÃÂ¸Ã‘â€šÃÂ½ÃÂ¾ÃÂ¹ ÃÂ¸ÃÂ½ÃÂ´Ã‘Æ’ÃÂºÃ‘â€ ÃÂ¸ÃÂ¸ ÃÂ² Ã‘ÂÃÂ¸Ã‘ÂÃ‘â€šÃÂµÃÂ¼ÃÂµ Ã‘ÂÃÂ¾ÃÂ»ÃÂµÃÂ½ÃÂ¾ÃÂ¸ÃÂ´-Ã‘ÂÃÂµÃ‘â‚¬ÃÂ´ÃÂµÃ‘â€¡ÃÂ½ÃÂ¸ÃÂº-ÃÂºÃ‘â‚¬Ã‘â€¹Ã‘Ë†ÃÂºÃÂ° ÃÂ² ÃÂ·ÃÂ°ÃÂ²ÃÂ¸Ã‘ÂÃÂ¸ÃÂ¼ÃÂ¾Ã‘ÂÃ‘â€šÃÂ¸ ÃÂ¾Ã‘â€š Ã‘â€žÃÂ°ÃÂ·ÃÂ¾ÃÂ²ÃÂ¾ÃÂ²ÃÂ³ÃÂ¾ Ã‘Æ’ÃÂ³ÃÂ»ÃÂ° (I=10000 A, 50 Hz, Dc=20mm). http://www.cae-club.ru/node...</t>
  </si>
  <si>
    <t>ÃÂ²ÃÂ¸ÃÂ´ÃÂµÃÂ¾-Ã‘Æ’Ã‘â‚¬ÃÂ¾ÃÂºÃÂ¸, Ã‘Æ’Ã‘â‚¬ÃÂ¾ÃÂºÃÂ¸, ÃÂ²ÃÂ¸ÃÂ´ÃÂµÃÂ¾ÃÂ¿Ã‘â‚¬ÃÂ¸ÃÂ¼ÃÂµÃ‘â‚¬Ã‘â€¹, ÃÂ¾ÃÂ±Ã‘Æ’Ã‘â€¡ÃÂµÃÂ½ÃÂ¸ÃÂµ, Maxwell, ÃÂ²ÃÂ¸ÃÂ´ÃÂµÃÂ¾Ã‘Æ’Ã‘â‚¬ÃÂ¾ÃÂºÃÂ¸, cae-club, ÃÂ²ÃÂ¸ÃÂ´ÃÂµÃÂ¾, ÃÂ¿Ã‘â‚¬ÃÂ¸ÃÂ¼ÃÂµÃ‘â‚¬Ã‘â€¹</t>
  </si>
  <si>
    <t>jwwooDdj8iY</t>
  </si>
  <si>
    <t>ÐŸÑƒÐ»Ñ</t>
  </si>
  <si>
    <t>https://www.youtube.com/watch?v=8CEaJmUjUQE</t>
  </si>
  <si>
    <t>https://i.ytimg.com/vi/jwwooDdj8iY/hqdefault.jpg?sqp=-oaymwEZCPYBEIoBSFXyq4qpAwsIARUAAIhCGAFwAQ==&amp;rs=AOn4CLD_pevDP8KmpjRerLbvTMc_hpM0mA</t>
  </si>
  <si>
    <t>http://www.cae-club.ru/node/4046 -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</si>
  <si>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ÃÂ¿Ã‘â‚¬ÃÂ¸ÃÂ¼ÃÂµÃ‘â‚¬Ã‘â€¹, Ã‘Æ’Ã‘â‚¬ÃÂ¾ÃÂºÃÂ¸, ÃÂ²ÃÂ¸ÃÂ´ÃÂµÃÂ¾Ã‘Æ’Ã‘â‚¬ÃÂ¾ÃÂºÃÂ¸, ÃÂ²ÃÂ¸ÃÂ´ÃÂµÃÂ¾ÃÂ¿Ã‘â‚¬ÃÂ¸ÃÂ¼ÃÂµÃ‘â‚¬Ã‘â€¹, cae-club, ÃÂ¾ÃÂ±Ã‘Æ’Ã‘â€¡ÃÂµÃÂ½ÃÂ¸ÃÂµ, ANSYS-Explicit-STR, ÃÂ²ÃÂ¸ÃÂ´ÃÂµÃÂ¾-Ã‘Æ’Ã‘â‚¬ÃÂ¾ÃÂºÃÂ¸, ÃÂ²ÃÂ¸ÃÂ´ÃÂµÃÂ¾, ÃÅ¸Ã‘â‚¬ÃÂ¸ÃÂ¼ÃÂµÃ‘â‚¬</t>
  </si>
  <si>
    <t>8CEaJmUjUQE</t>
  </si>
  <si>
    <t>Ð”Ð²Ð¸Ð¶ÐµÐ½Ð¸Ðµ Ð³Ð°Ð·Ð° Ñ‡ÐµÑ€ÐµÐ· "ÑˆÐ°Ð¹Ð±Ñƒ"</t>
  </si>
  <si>
    <t>https://www.youtube.com/watch?v=GkMYYcaxaO0</t>
  </si>
  <si>
    <t>https://i.ytimg.com/vi/GkMYYcaxaO0/hqdefault.jpg?sqp=-oaymwEZCPYBEIoBSFXyq4qpAwsIARUAAIhCGAFwAQ==&amp;rs=AOn4CLBAsLl5u-ZApahU2-qXArmyLrG4OA</t>
  </si>
  <si>
    <t>http://www.cae-club.ru/node/4047 -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</si>
  <si>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ÃÂ²ÃÂ¸ÃÂ´ÃÂµÃÂ¾, ÃÂ¿Ã‘â‚¬ÃÂ¸ÃÂ¼ÃÂµÃ‘â‚¬Ã‘â€¹, ANSYS-FLUENT, ÃÂ¾ÃÂ±Ã‘Æ’Ã‘â€¡ÃÂµÃÂ½ÃÂ¸ÃÂµ, ÃÂ²ÃÂ¸ÃÂ´ÃÂµÃÂ¾-Ã‘Æ’Ã‘â‚¬ÃÂ¾ÃÂºÃÂ¸, ÃÂ²ÃÂ¸ÃÂ´ÃÂµÃÂ¾ÃÂ¿Ã‘â‚¬ÃÂ¸ÃÂ¼ÃÂµÃ‘â‚¬Ã‘â€¹, cae-club, Ã‘Æ’Ã‘â‚¬ÃÂ¾ÃÂºÃÂ¸, ÃÂ²ÃÂ¸ÃÂ´ÃÂµÃÂ¾Ã‘Æ’Ã‘â‚¬ÃÂ¾ÃÂºÃÂ¸</t>
  </si>
  <si>
    <t>GkMYYcaxaO0</t>
  </si>
  <si>
    <t>ÐžÑ‚ÐºÑ€Ñ‹Ñ‚Ð¸Ðµ ÐºÐ»Ð°Ð¿Ð°Ð½Ð° Ð¿Ð¾Ð´ Ð´ÐµÐ¹ÑÑ‚Ð²Ð¸ÐµÐ¼ Ð½</t>
  </si>
  <si>
    <t>https://www.youtube.com/watch?v=uOvDzs-Ha6k</t>
  </si>
  <si>
    <t>https://i.ytimg.com/vi/uOvDzs-Ha6k/hqdefault.jpg?sqp=-oaymwEZCPYBEIoBSFXyq4qpAwsIARUAAIhCGAFwAQ==&amp;rs=AOn4CLBad6M9raVS-G-gGo4fsEqtttvoNA</t>
  </si>
  <si>
    <t>http://www.cae-club.ru/node/4048 -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</si>
  <si>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ÃÂ²ÃÂ¸ÃÂ´ÃÂµÃÂ¾ÃÂ¿Ã‘â‚¬ÃÂ¸ÃÂ¼ÃÂµÃ‘â‚¬Ã‘â€¹, ÃÂ²ÃÂ¸ÃÂ´ÃÂµÃÂ¾, cae-club, ANSYS-Multiphysics, Ã‘Æ’Ã‘â‚¬ÃÂ¾ÃÂºÃÂ¸, ÃÂ²ÃÂ¸ÃÂ´ÃÂµÃÂ¾Ã‘Æ’Ã‘â‚¬ÃÂ¾ÃÂºÃÂ¸, ÃÂ¿Ã‘â‚¬ÃÂ¸ÃÂ¼ÃÂµÃ‘â‚¬Ã‘â€¹, ÃÂ¾ÃÂ±Ã‘Æ’Ã‘â€¡ÃÂµÃÂ½ÃÂ¸ÃÂµ, ÃÂ²ÃÂ¸ÃÂ´ÃÂµÃÂ¾-Ã‘Æ’Ã‘â‚¬ÃÂ¾ÃÂºÃÂ¸</t>
  </si>
  <si>
    <t>uOvDzs-Ha6k</t>
  </si>
  <si>
    <t>Ð¼Ð¾Ð´ÐµÐ»Ð¸Ñ€Ð¾Ð²Ð°Ð½Ð¸Ðµ Ð¿Ñ€Ð¾Ñ„Ð¸Ð»Ñ</t>
  </si>
  <si>
    <t>https://www.youtube.com/watch?v=FDAxllndwyo</t>
  </si>
  <si>
    <t>https://i.ytimg.com/vi/FDAxllndwyo/hqdefault.jpg?sqp=-oaymwEZCPYBEIoBSFXyq4qpAwsIARUAAIhCGAFwAQ==&amp;rs=AOn4CLABCXwOLgzvNp8wOtEezNF2yrBI3Q</t>
  </si>
  <si>
    <t>http://www.cae-club.ru/node/4049 -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</si>
  <si>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Ã‘Æ’Ã‘â‚¬ÃÂ¾ÃÂºÃÂ¸, ÃÂ¾ÃÂ±Ã‘Æ’Ã‘â€¡ÃÂµÃÂ½ÃÂ¸ÃÂµ, ÃÂ¿Ã‘â‚¬ÃÂ¸ÃÂ¼ÃÂµÃ‘â‚¬Ã‘â€¹, ÃÂ²ÃÂ¸ÃÂ´ÃÂµÃÂ¾ÃÂ¿Ã‘â‚¬ÃÂ¸ÃÂ¼ÃÂµÃ‘â‚¬Ã‘â€¹, cae-club, ÃÂ²ÃÂ¸ÃÂ´ÃÂµÃÂ¾Ã‘Æ’Ã‘â‚¬ÃÂ¾ÃÂºÃÂ¸, ÃÂÃÂ²ÃÂ¸ÃÂ°ÃÂºÃÂ¾Ã‘ÂÃÂ¼ÃÂ¸Ã‘â€¡ÃÂµÃ‘ÂÃ¯Â¿Â½, ÃÂ²ÃÂ¸ÃÂ´ÃÂµÃÂ¾-Ã‘Æ’Ã‘â‚¬ÃÂ¾ÃÂºÃÂ¸, Ãâ€ÃÂ¸ÃÂ½ÃÂ°ÃÂ¼ÃÂ¸ÃÂºÃÂ°-ÃÂ¶ÃÂ¸ÃÂ´ÃÂº, ÃÂ²ÃÂ¸ÃÂ´ÃÂµÃÂ¾</t>
  </si>
  <si>
    <t>FDAxllndwyo</t>
  </si>
  <si>
    <t>Electromagnet field</t>
  </si>
  <si>
    <t>https://www.youtube.com/watch?v=Pvw0w_ag7To</t>
  </si>
  <si>
    <t>https://i.ytimg.com/vi/Pvw0w_ag7To/hqdefault.jpg?sqp=-oaymwEZCPYBEIoBSFXyq4qpAwsIARUAAIhCGAFwAQ==&amp;rs=AOn4CLCY3bVzlqJ7lJRSf-RizEs2Uf9Q-Q</t>
  </si>
  <si>
    <t>ÃËœÃÂ·ÃÂ¼ÃÂµÃÂ½ÃÂµÃÂ½ÃÂ¸ÃÂµ Ã‘ÂÃÂ¸ÃÂ»ÃÂ¾ÃÂ²Ã‘â€¹Ã‘â€¦ ÃÂ»ÃÂ¸ÃÂ½ÃÂ¸ÃÂ¹ ÃÂ¼ÃÂ°ÃÂ³ÃÂ½ÃÂ¸Ã‘â€šÃÂ½ÃÂ¾ÃÂ³ÃÂ³ÃÂ¾ ÃÂ¿ÃÂ¾Ã‘â€šÃÂ¾ÃÂºÃÂ° ÃÂ¿Ã‘â‚¬ÃÂ¸ Ã‘ÂÃÂ¼ÃÂµÃÂ½ÃÂµ ÃÂ¿ÃÂ¾ÃÂ»Ã‘ÂÃ‘â‚¬ÃÂ½ÃÂ¾Ã‘ÂÃ‘â€šÃÂ¸ ÃÂ¿ÃÂ¸Ã‘â€šÃÂ°Ã‘Å½Ã‘â€°ÃÂµÃÂ³ÃÂ¾ ÃÂ½ÃÂ°ÃÂ¿Ã‘â‚¬Ã‘ÂÃÂ¶ÃÂµÃÂ½ÃÂ¸Ã‘Â ÃÂ² Ã‘ÂÃÂ»ÃÂµÃÂºÃ‘â€šÃ‘â‚¬ÃÂ¾ÃÂ¼ÃÂ°ÃÂ³ÃÂ½ÃÂ¸Ã‘â€šÃÂµ. http://www.cae-club.ru/node/4036 - ÃÂ¾ÃÂ±Ã‘ÂÃ‘Æ’ÃÂ´ÃÂ¸Ã‘â€šÃ‘Å’ ÃÂ½ÃÂ° Ã‘ÂÃÂ°ÃÂ¹Ã‘â€šÃÂµ ÃÂ¡...</t>
  </si>
  <si>
    <t>cae-club, Ã‘Æ’Ã‘â‚¬ÃÂ¾ÃÂºÃÂ¸, Maxwell, ÃÂ²ÃÂ¸ÃÂ´ÃÂµÃÂ¾, ÃÂ¿Ã‘â‚¬ÃÂ¸ÃÂ¼ÃÂµÃ‘â‚¬Ã‘â€¹, ÃÂ²ÃÂ¸ÃÂ´ÃÂµÃÂ¾Ã‘Æ’Ã‘â‚¬ÃÂ¾ÃÂºÃÂ¸, ÃÂ²ÃÂ¸ÃÂ´ÃÂµÃÂ¾-Ã‘Æ’Ã‘â‚¬ÃÂ¾ÃÂºÃÂ¸, ÃÂ¾ÃÂ±Ã‘Æ’Ã‘â€¡ÃÂµÃÂ½ÃÂ¸ÃÂµ, ÃÂ²ÃÂ¸ÃÂ´ÃÂµÃÂ¾ÃÂ¿Ã‘â‚¬ÃÂ¸ÃÂ¼ÃÂµÃ‘â‚¬Ã‘â€¹</t>
  </si>
  <si>
    <t>Pvw0w_ag7To</t>
  </si>
  <si>
    <t>Ð Ð°ÑÐ¿Ñ€ÐµÐ´ÐµÐ»ÐµÐ½Ð¸Ðµ Ñ‚Ð¾ÐºÐ¾Ð² Ð½Ð° Ð¿Ð¾Ð²ÐµÑ€Ñ…Ð½Ð¾ï¿½</t>
  </si>
  <si>
    <t>https://www.youtube.com/watch?v=SvURFOwWzNo</t>
  </si>
  <si>
    <t>https://i.ytimg.com/vi/SvURFOwWzNo/hqdefault.jpg?sqp=-oaymwEZCPYBEIoBSFXyq4qpAwsIARUAAIhCGAFwAQ==&amp;rs=AOn4CLAfbEyPVnsSA7twYb4pGTTpSnTFIg</t>
  </si>
  <si>
    <t>ÃÂÃÂ½Ã‘â€šÃÂµÃÂ½ÃÂ½ÃÂ° ÃÂ²Ã‘â€¹ÃÂ¿ÃÂ¾ÃÂ»ÃÂ½ÃÂµÃÂ½ÃÂ° ÃÂ² ÃÂ²ÃÂ¸ÃÂ´ÃÂµ Ã‘ÂÃÂ»ÃÂµÃÂ¼ÃÂµÃÂ½Ã‘â€šÃÂ°Ã‘â‚¬ÃÂ½ÃÂ¾ÃÂ³ÃÂ¾ Ã‘ÂÃÂ»ÃÂµÃ‘ÂÃ‘â€šÃ‘â‚¬ÃÂ¸Ã‘â€¡ÃÂµÃ‘ÂÃÂºÃÂ¾ÃÂ³ÃÂ¾ Ã‘â€¡ÃÂµÃ‘â€šÃÂ²ÃÂµÃ‘â‚¬Ã‘â€šÃ‘Å’ÃÂ²ÃÂ¾ÃÂ»ÃÂ½ÃÂ¾ÃÂ²ÃÂ¾ÃÂ³ÃÂ¾ ÃÂ²ÃÂ¸ÃÂ±Ã‘â‚¬ÃÂ°Ã‘â€šÃÂ¾Ã‘â‚¬ÃÂ° http://www.cae-club.ru/node/4034 - ÃÂ¾ÃÂ±Ã‘ÂÃ‘Æ’ÃÂ´ÃÂ¸Ã‘â€šÃ‘Å’ ÃÂ½ÃÂ° Ã‘ÂÃÂ°ÃÂ¹Ã‘â€šÃÂµ ÃÂ¡ÃÂ»ÃÂµÃÂ´ÃÂ¸Ã‘â€šÃÂµ ÃÂ·ÃÂ° ÃÂ¾ÃÂ±ÃÂ½ÃÂ¾ÃÂ²ÃÂ»ÃÂµÃÂ½ÃÂ¸Ã‘ÂÃÂ¼...</t>
  </si>
  <si>
    <t>ÃÂ¾ÃÂ±Ã‘Æ’Ã‘â€¡ÃÂµÃÂ½ÃÂ¸ÃÂµ, ÃÂ¿Ã‘â‚¬ÃÂ¸ÃÂ¼ÃÂµÃ‘â‚¬Ã‘â€¹, ÃÂ²ÃÂ¸ÃÂ´ÃÂµÃÂ¾, ÃÂ²ÃÂ¸ÃÂ´ÃÂµÃÂ¾-Ã‘Æ’Ã‘â‚¬ÃÂ¾ÃÂºÃÂ¸, cae-club, ÃÂ²ÃÂ¸ÃÂ´ÃÂµÃÂ¾ÃÂ¿Ã‘â‚¬ÃÂ¸ÃÂ¼ÃÂµÃ‘â‚¬Ã‘â€¹, Maxwell, ÃÂ²ÃÂ¸ÃÂ´ÃÂµÃÂ¾Ã‘Æ’Ã‘â‚¬ÃÂ¾ÃÂºÃÂ¸, Ã‘Æ’Ã‘â‚¬ÃÂ¾ÃÂºÃÂ¸</t>
  </si>
  <si>
    <t>SvURFOwWzNo</t>
  </si>
  <si>
    <t>3dgear2.wmv</t>
  </si>
  <si>
    <t>https://www.youtube.com/watch?v=_JEOL8N-wyw</t>
  </si>
  <si>
    <t>https://i.ytimg.com/vi/_JEOL8N-wyw/hqdefault.jpg?sqp=-oaymwEZCPYBEIoBSFXyq4qpAwsIARUAAIhCGAFwAQ==&amp;rs=AOn4CLBlz20qS5yHiDToVT-1DqoOpwloPA</t>
  </si>
  <si>
    <t>http://www.cae-club.ru/node/4050 -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</si>
  <si>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ÃÂ¾ÃÂ±Ã‘Æ’Ã‘â€¡ÃÂµÃÂ½ÃÂ¸ÃÂµ, ÃÂ²ÃÂ¸ÃÂ´ÃÂµÃÂ¾Ã‘Æ’Ã‘â‚¬ÃÂ¾ÃÂºÃÂ¸, cae-club, ÃÂ²ÃÂ¸ÃÂ´ÃÂµÃÂ¾ÃÂ¿Ã‘â‚¬ÃÂ¸ÃÂ¼ÃÂµÃ‘â‚¬Ã‘â€¹, Ã‘Æ’Ã‘â‚¬ÃÂ¾ÃÂºÃÂ¸, ÃÂ¿Ã‘â‚¬ÃÂ¸ÃÂ¼ÃÂµÃ‘â‚¬Ã‘â€¹, ANSYS-POLYFLOW, ÃÂ²ÃÂ¸ÃÂ´ÃÂµÃÂ¾-Ã‘Æ’Ã‘â‚¬ÃÂ¾ÃÂºÃÂ¸, ÃÂ²ÃÂ¸ÃÂ´ÃÂµÃÂ¾</t>
  </si>
  <si>
    <t>_JEOL8N-wyw</t>
  </si>
  <si>
    <t>rotate_em_actuator_a.avi</t>
  </si>
  <si>
    <t>https://www.youtube.com/watch?v=MTPL9k2-IgI</t>
  </si>
  <si>
    <t>https://i.ytimg.com/vi/MTPL9k2-IgI/hqdefault.jpg?sqp=-oaymwEZCPYBEIoBSFXyq4qpAwsIARUAAIhCGAFwAQ==&amp;rs=AOn4CLCyeQiYcgRTlxVOynypqudUnuSSZw</t>
  </si>
  <si>
    <t>ÃÅ“ÃÂ¾ÃÂ´ÃÂµÃÂ»Ã‘Å’ ÃÂ°ÃÂºÃ‘â€šÃ‘Æ’ÃÂ°Ã‘â€šÃÂ¾Ã‘â‚¬ÃÂ°. http://www.cae-club.ru/node/4051 -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t>
  </si>
  <si>
    <t>ÃÂ²ÃÂ¸ÃÂ´ÃÂµÃÂ¾, Ã‘Æ’Ã‘â‚¬ÃÂ¾ÃÂºÃÂ¸, Maxwell, ÃÂ²ÃÂ¸ÃÂ´ÃÂµÃÂ¾-Ã‘Æ’Ã‘â‚¬ÃÂ¾ÃÂºÃÂ¸, ÃÂÃÂ°Ã‘Æ’ÃÂºÃÂ°-ÃÂ¸-ÃÂ¾ÃÂ±Ã‘â‚¬ÃÂ°ÃÂ·Ã¯Â¿Â½, cae-club, ÃÅ¸Ã‘â‚¬ÃÂ¾ÃÂµÃÂºÃ‘â€š, ÃÂ²ÃÂ¸ÃÂ´ÃÂµÃÂ¾ÃÂ¿Ã‘â‚¬ÃÂ¸ÃÂ¼ÃÂµÃ‘â‚¬Ã‘â€¹, ÃÂ¿Ã‘â‚¬ÃÂ¸ÃÂ¼ÃÂµÃ‘â‚¬Ã‘â€¹, ÃÂ²ÃÂ¸ÃÂ´ÃÂµÃÂ¾Ã‘Æ’Ã‘â‚¬ÃÂ¾ÃÂºÃÂ¸, ÃÂ¾ÃÂ±Ã‘Æ’Ã‘â€¡ÃÂµÃÂ½ÃÂ¸ÃÂµ</t>
  </si>
  <si>
    <t>MTPL9k2-IgI</t>
  </si>
  <si>
    <t>ÐŸÑ€Ð¸Ð¼ÐµÑ€ Ñ€ÐµÑˆÐµÐ½Ð¸Ñ Ð·Ð°Ð´Ð°Ñ‡Ð¸ Ð¿Ñ€Ð¾Ð±Ð¸Ð²Ð°Ð½Ð¸ï¿½</t>
  </si>
  <si>
    <t>https://www.youtube.com/watch?v=pUHNvbNsv-s</t>
  </si>
  <si>
    <t>https://i.ytimg.com/vi/pUHNvbNsv-s/hqdefault.jpg?sqp=-oaymwEZCPYBEIoBSFXyq4qpAwsIARUAAIhCGAFwAQ==&amp;rs=AOn4CLASp51Re1iEObZqx9W8dV5UzaZb5Q</t>
  </si>
  <si>
    <t>&amp;nbsp;ÃÂ ÃÂµÃÂ·Ã‘Æ’ÃÂ»Ã‘Å’Ã‘â€šÃÂ°Ã‘â€š Ã‘â‚¬ÃÂµÃ‘Ë†ÃÂµÃÂ½ÃÂ¸Ã‘Â ÃÂ·ÃÂ°ÃÂ´ÃÂ°Ã‘â€¡ÃÂ¸ ÃÂ¿Ã‘â‚¬ÃÂ¾ÃÂ±ÃÂ¸ÃÂ²ÃÂ°ÃÂ½ÃÂ¸Ã‘Â ÃÂ°ÃÂ»Ã‘Å½ÃÂ¼ÃÂ¸ÃÂ½ÃÂ¸ÃÂ¼ÃÂµÃÂ²ÃÂ¾ÃÂ¹ ÃÂ¿ÃÂ»ÃÂ°Ã‘ÂÃ‘â€šÃÂ¸ÃÂ½Ã‘â€¹ Ã‘â€šÃÂ¾ÃÂ»Ã‘â€°ÃÂ¸ÃÂ½ÃÂ¾ÃÂ¹ 5 ÃÂ¼ÃÂ¼ Ã‘Æ’ÃÂ´ÃÂ°Ã‘â‚¬ÃÂ½ÃÂ¸ÃÂºÃÂ¾ÃÂ¼, ÃÂ´ÃÂ²ÃÂ¸ÃÂ¶Ã‘Æ’Ã‘â€°ÃÂ¸ÃÂ¼Ã‘ÂÃ‘Â ÃÂ½ÃÂ° Ã‘ÂÃÂºÃÂ¾Ã‘â‚¬ÃÂ¾Ã‘ÂÃ‘â€šÃÂ¸ 2 ÃÂºÃÂ¼/Ã‘Â, Ã‘Æ’ÃÂ³ÃÂ¾ÃÂ» ÃÂ¿ÃÂ¾ÃÂ´ÃÂ»Ã‘â€˜Ã‘â€šÃÂ° ÃÂº ÃÂ¿ÃÂ»ÃÂ°Ã‘ÂÃ‘â€šÃÂ¸ÃÂ½ÃÂµ ÃÂ¿ÃÂ¾ÃÂ´ Ã‘Æ’ÃÂ³ÃÂ»ÃÂ¾ÃÂ¼ 45 ...</t>
  </si>
  <si>
    <t>ÃÂ²ÃÂ¸ÃÂ´ÃÂµÃÂ¾ÃÂ¿Ã‘â‚¬ÃÂ¸ÃÂ¼ÃÂµÃ‘â‚¬Ã‘â€¹, ANSYS-AUTODYN, Ã‘Æ’Ã‘â‚¬ÃÂ¾ÃÂºÃÂ¸, ÃÂ²ÃÂ¸ÃÂ´ÃÂµÃÂ¾, ÃÂ²ÃÂ¸ÃÂ´ÃÂµÃÂ¾Ã‘Æ’Ã‘â‚¬ÃÂ¾ÃÂºÃÂ¸, ÃÂ¿Ã‘â‚¬ÃÂ¸ÃÂ¼ÃÂµÃ‘â‚¬Ã‘â€¹, ÃÂ¾ÃÂ±Ã‘Æ’Ã‘â€¡ÃÂµÃÂ½ÃÂ¸ÃÂµ, ÃÂ²ÃÂ¸ÃÂ´ÃÂµÃÂ¾-Ã‘Æ’Ã‘â‚¬ÃÂ¾ÃÂºÃÂ¸, cae-club</t>
  </si>
  <si>
    <t>pUHNvbNsv-s</t>
  </si>
  <si>
    <t>ÐŸÑ€Ð¸Ð¼ÐµÑ€ Ñ€Ð°ÑÑ‡Ñ‘Ñ‚Ð° Ð²Ñ‹ÑÐ¾ÐºÐ¾ÑÐºÐ¾Ñ€Ð¾ÑÑ‚Ð½Ð¾Ð³</t>
  </si>
  <si>
    <t>https://www.youtube.com/watch?v=ZMVXYBROl4M</t>
  </si>
  <si>
    <t>https://i.ytimg.com/vi/ZMVXYBROl4M/hqdefault.jpg?sqp=-oaymwEZCPYBEIoBSFXyq4qpAwsIARUAAIhCGAFwAQ==&amp;rs=AOn4CLAZGqzmdbOLNfIts-MPqvhDndzghA</t>
  </si>
  <si>
    <t>ÃÂÃÂ»Ã‘Å½ÃÂ¼ÃÂ¸ÃÂ½ÃÂ¸ÃÂµÃÂ²ÃÂ°Ã‘Â ÃÂ¸ ÃÂ¼ÃÂµÃÂ´ÃÂ½ÃÂ°Ã‘Â ÃÂ¿ÃÂ»ÃÂ°Ã‘ÂÃ‘â€šÃÂ¸ÃÂ½Ã‘â€¹ Ã‘â€šÃÂ¾ÃÂ»Ã‘â€°ÃÂ¸ÃÂ½ÃÂ¾ÃÂ¹ 5 ÃÂ¼ÃÂ¼ ÃÂºÃÂ°ÃÂ¶ÃÂ´ÃÂ°Ã‘Â ÃÂ¿Ã‘â‚¬ÃÂ¾ÃÂ±ÃÂ¸ÃÂ²ÃÂ°ÃÂµÃ‘â€šÃ‘ÂÃ‘Â Ã‘ÂÃ‘â€šÃÂ°ÃÂ»Ã‘Å’ÃÂ½Ã‘â€¹ÃÂ¼ Ã‘Ë†ÃÂ°Ã‘â‚¬ÃÂ¾ÃÂ¼ ÃÂ´ÃÂ¸ÃÂ°ÃÂ¼ÃÂµÃ‘â€šÃ‘â‚¬ÃÂ¾ÃÂ¼ 10 ÃÂ¼ÃÂ¼ ÃÂ¿ÃÂ¾ÃÂ´ÃÂ»ÃÂµÃ‘â€šÃÂ°Ã‘Å½Ã‘â€°ÃÂ¸ÃÂ¼ ÃÂ¿ÃÂ¾ ÃÂ½ÃÂ¾Ã‘â‚¬ÃÂ¼ÃÂ°ÃÂ»ÃÂ¸ ÃÂº ÃÂ¿ÃÂ»ÃÂ°Ã‘ÂÃ‘â€šÃÂ¸ÃÂ½ÃÂ°ÃÂ¼ Ã‘ÂÃÂ¾ Ã‘ÂÃÂºÃÂ¾Ã‘â‚¬ÃÂ¾Ã‘ÂÃ‘â€šÃ‘Å’Ã‘Å½ 1.2 ÃÂºÃÂ¼/Ã‘Â. http:...</t>
  </si>
  <si>
    <t>Ã‘Æ’Ã‘â‚¬ÃÂ¾ÃÂºÃÂ¸, ÃÂ²ÃÂ¸ÃÂ´ÃÂµÃÂ¾Ã‘Æ’Ã‘â‚¬ÃÂ¾ÃÂºÃÂ¸, cae-club, ÃÂ²ÃÂ¸ÃÂ´ÃÂµÃÂ¾ÃÂ¿Ã‘â‚¬ÃÂ¸ÃÂ¼ÃÂµÃ‘â‚¬Ã‘â€¹, ÃÂ¾ÃÂ±Ã‘Æ’Ã‘â€¡ÃÂµÃÂ½ÃÂ¸ÃÂµ, ANSYS-LS-DYNA, ÃÂ²ÃÂ¸ÃÂ´ÃÂµÃÂ¾, ÃÂ²ÃÂ¸ÃÂ´ÃÂµÃÂ¾-Ã‘Æ’Ã‘â‚¬ÃÂ¾ÃÂºÃÂ¸, ÃÂ¿Ã‘â‚¬ÃÂ¸ÃÂ¼ÃÂµÃ‘â‚¬Ã‘â€¹</t>
  </si>
  <si>
    <t>ZMVXYBROl4M</t>
  </si>
  <si>
    <t>ÐÐ½Ð¸Ð¼Ð°Ñ†Ð¸Ñ Ð»Ð¸Ð½Ð¸Ð¹ Ñ‚Ð¾ÐºÐ° Ð²Ð¾Ð´Ñ‹ Ð² ÐºÐ»Ð°Ð¿Ð°ï¿½</t>
  </si>
  <si>
    <t>https://www.youtube.com/watch?v=0DC5bIzPfA0</t>
  </si>
  <si>
    <t>https://i.ytimg.com/vi/0DC5bIzPfA0/hqdefault.jpg?sqp=-oaymwEZCPYBEIoBSFXyq4qpAwsIARUAAIhCGAFwAQ==&amp;rs=AOn4CLBgfsshLbnNXmwnx3n78Q-jxLrWZA</t>
  </si>
  <si>
    <t>ÃÂÃÂ½ÃÂ¸ÃÂ¼ÃÂ°Ã‘â€ ÃÂ¸Ã‘Â ÃÂ»ÃÂ¸ÃÂ½ÃÂ¸ÃÂ¹ Ã‘â€šÃÂ¾ÃÂºÃÂ° ÃÂ²ÃÂ¾ÃÂ´Ã‘â€¹ ÃÂ² ÃÂºÃÂ»ÃÂ°ÃÂ¿ÃÂ°ÃÂ½ÃÂµ ÃÂ² Ã‘ÂÃÂ»Ã‘Æ’Ã‘â€¡ÃÂ°ÃÂµ ÃÂ¿Ã‘â‚¬Ã‘ÂÃÂ¼ÃÂ¾ÃÂ³ÃÂ¾ ÃÂ¸ ÃÂ¾ÃÂ±Ã‘â‚¬ÃÂ°Ã‘â€šÃÂ½ÃÂ¾ÃÂ³ÃÂ¾ Ã‘â€šÃÂµÃ‘â€¡ÃÂµÃÂ½ÃÂ¸Ã‘Â. http://www.cae-club.ru/node/4027 - ÃÂ¾ÃÂ±Ã‘ÂÃ‘Æ’ÃÂ´ÃÂ¸Ã‘â€šÃ‘Å’ ÃÂ½ÃÂ° Ã‘ÂÃÂ°ÃÂ¹Ã‘â€šÃÂµ ÃÂ¡ÃÂ»ÃÂµÃÂ´ÃÂ¸Ã‘â€šÃÂµ ÃÂ·ÃÂ° ÃÂ¾ÃÂ±ÃÂ½ÃÂ¾ÃÂ²ÃÂ»ÃÂµÃÂ½ÃÂ¸Ã‘ÂÃÂ¼ÃÂ¸! http:/...</t>
  </si>
  <si>
    <t>ÃÂ²ÃÂ¸ÃÂ´ÃÂµÃÂ¾ÃÂ¿Ã‘â‚¬ÃÂ¸ÃÂ¼ÃÂµÃ‘â‚¬Ã‘â€¹, Ã‘Æ’Ã‘â‚¬ÃÂ¾ÃÂºÃÂ¸, Ãâ€ÃÂ¸ÃÂ½ÃÂ°ÃÂ¼ÃÂ¸ÃÂºÃÂ°-ÃÂ¶ÃÂ¸ÃÂ´ÃÂº, ÃÂ²ÃÂ¸ÃÂ´ÃÂµÃÂ¾Ã‘Æ’Ã‘â‚¬ÃÂ¾ÃÂºÃÂ¸, cae-club, ÃÂ²ÃÂ¸ÃÂ´ÃÂµÃÂ¾, ÃÂ¿Ã‘â‚¬ÃÂ¸ÃÂ¼ÃÂµÃ‘â‚¬Ã‘â€¹, ÃÂ¾ÃÂ±Ã‘Æ’Ã‘â€¡ÃÂµÃÂ½ÃÂ¸ÃÂµ, ÃÂ²ÃÂ¸ÃÂ´ÃÂµÃÂ¾-Ã‘Æ’Ã‘â‚¬ÃÂ¾ÃÂºÃÂ¸, ANSYS-FLUENT</t>
  </si>
  <si>
    <t>0DC5bIzPfA0</t>
  </si>
  <si>
    <t>Ð”Ð²Ð¸Ð¶ÑƒÑ‰Ð°ÑÑÑ ÑÐµÑ‚ÐºÐ° Ñ€Ð°ÑÑ‡ÐµÑ‚Ð½Ð¾Ð¹ Ð¾Ð±Ð»Ð°ï¿½</t>
  </si>
  <si>
    <t>https://www.youtube.com/watch?v=j0wogJTDWX0</t>
  </si>
  <si>
    <t>https://i.ytimg.com/vi/j0wogJTDWX0/hqdefault.jpg?sqp=-oaymwEZCPYBEIoBSFXyq4qpAwsIARUAAIhCGAFwAQ==&amp;rs=AOn4CLCQk1j-LCetgneGQEEdPtcp4dytGQ</t>
  </si>
  <si>
    <t>http://www.cae-club.ru/node/4025 -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</si>
  <si>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ÃÂ¾ÃÂ±Ã‘Æ’Ã‘â€¡ÃÂµÃÂ½ÃÂ¸ÃÂµ, ANSYS-Mechanical, ÃÂ²ÃÂ¸ÃÂ´ÃÂµÃÂ¾-Ã‘Æ’Ã‘â‚¬ÃÂ¾ÃÂºÃÂ¸, cae-club, ÃÂ²ÃÂ¸ÃÂ´ÃÂµÃÂ¾, Ã‘Æ’Ã‘â‚¬ÃÂ¾ÃÂºÃÂ¸, ÃÂ²ÃÂ¸ÃÂ´ÃÂµÃÂ¾ÃÂ¿Ã‘â‚¬ÃÂ¸ÃÂ¼ÃÂµÃ‘â‚¬Ã‘â€¹, ÃÂ²ÃÂ¸ÃÂ´ÃÂµÃÂ¾Ã‘Æ’Ã‘â‚¬ÃÂ¾ÃÂºÃÂ¸, ÃÂ¿Ã‘â‚¬ÃÂ¸ÃÂ¼ÃÂµÃ‘â‚¬Ã‘â€¹</t>
  </si>
  <si>
    <t>j0wogJTDWX0</t>
  </si>
  <si>
    <t>Ð”ÐµÑ„Ð¾Ñ€Ð¼Ð°Ñ†Ð¸Ñ Ñ‚Ñ€ÑƒÐ±Ñ‹ Ð¾Ñ‚ Ð²Ð¾Ð·Ð´ÐµÐ¹ÑÑ‚Ð²Ð¸Ñ</t>
  </si>
  <si>
    <t>https://www.youtube.com/watch?v=0J7uil80KS0</t>
  </si>
  <si>
    <t>https://i.ytimg.com/vi/0J7uil80KS0/hqdefault.jpg?sqp=-oaymwEZCPYBEIoBSFXyq4qpAwsIARUAAIhCGAFwAQ==&amp;rs=AOn4CLAveRyvd2iCQ3dBu1meLow6BYZcig</t>
  </si>
  <si>
    <t>http://www.cae-club.ru/node/4026 -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</si>
  <si>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ANSYS-FLUENT, ÃÂ²ÃÂ¸ÃÂ´ÃÂµÃÂ¾-Ã‘Æ’Ã‘â‚¬ÃÂ¾ÃÂºÃÂ¸, ÃÂ²ÃÂ¸ÃÂ´ÃÂµÃÂ¾Ã‘Æ’Ã‘â‚¬ÃÂ¾ÃÂºÃÂ¸, ÃÂ¿Ã‘â‚¬ÃÂ¸ÃÂ¼ÃÂµÃ‘â‚¬Ã‘â€¹, ÃÂ²ÃÂ¸ÃÂ´ÃÂµÃÂ¾, cae-club, Ã‘Æ’Ã‘â‚¬ÃÂ¾ÃÂºÃÂ¸, ÃÂ¾ÃÂ±Ã‘Æ’Ã‘â€¡ÃÂµÃÂ½ÃÂ¸ÃÂµ, ÃÂ²ÃÂ¸ÃÂ´ÃÂµÃÂ¾ÃÂ¿Ã‘â‚¬ÃÂ¸ÃÂ¼ÃÂµÃ‘â‚¬Ã‘â€¹</t>
  </si>
  <si>
    <t>0J7uil80KS0</t>
  </si>
  <si>
    <t>HFSS. Ð’Ð¾Ð¿Ñ€Ð¾ÑÑ‹ Ð­ÐœÐ¡.</t>
  </si>
  <si>
    <t>https://www.youtube.com/watch?v=LQ8wJK5-J7Q</t>
  </si>
  <si>
    <t>https://i.ytimg.com/vi/LQ8wJK5-J7Q/hqdefault.jpg?sqp=-oaymwEZCPYBEIoBSFXyq4qpAwsIARUAAIhCGAFwAQ==&amp;rs=AOn4CLAQnNhwNDeboK5bi5tiVcbz-VAcBw</t>
  </si>
  <si>
    <t>http://www.cae-club.ru/node/4057 -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</si>
  <si>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ÃÂ¿Ã‘â‚¬ÃÂ¸ÃÂ¼ÃÂµÃ‘â‚¬Ã‘â€¹, ÃÂ¾ÃÂ±Ã‘Æ’Ã‘â€¡ÃÂµÃÂ½ÃÂ¸ÃÂµ, Ã‘Æ’Ã‘â‚¬ÃÂ¾ÃÂºÃÂ¸, HFSS, ÃÂ²ÃÂ¸ÃÂ´ÃÂµÃÂ¾ÃÂ¿Ã‘â‚¬ÃÂ¸ÃÂ¼ÃÂµÃ‘â‚¬Ã‘â€¹, ÃÂ²ÃÂ¸ÃÂ´ÃÂµÃÂ¾-Ã‘Æ’Ã‘â‚¬ÃÂ¾ÃÂºÃÂ¸, ÃÂ²ÃÂ¸ÃÂ´ÃÂµÃÂ¾, ÃÂ²ÃÂ¸ÃÂ´ÃÂµÃÂ¾Ã‘Æ’Ã‘â‚¬ÃÂ¾ÃÂºÃÂ¸, cae-club</t>
  </si>
  <si>
    <t>LQ8wJK5-J7Q</t>
  </si>
  <si>
    <t>Ð”Ð¸Ð½Ð°Ð¼Ð¸Ñ‡ÐµÑÐºÐ¾Ðµ Ð½Ð°Ð³Ñ€ÑƒÐ¶ÐµÐ½Ð¸Ðµ ÑÑ‚Ð¾Ð¹ÐºÐ¸ ï¿½</t>
  </si>
  <si>
    <t>https://www.youtube.com/watch?v=7VfJCazrFSE</t>
  </si>
  <si>
    <t>https://i.ytimg.com/vi/7VfJCazrFSE/hqdefault.jpg?sqp=-oaymwEZCPYBEIoBSFXyq4qpAwsIARUAAIhCGAFwAQ==&amp;rs=AOn4CLCZCd01-_yAecJeGs3y-1N8TjJb_g</t>
  </si>
  <si>
    <t>http://www.cae-club.ru/node/4024 -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</si>
  <si>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ÃÂ²ÃÂ¸ÃÂ´ÃÂµÃÂ¾, ÃÂ²ÃÂ¸ÃÂ´ÃÂµÃÂ¾ÃÂ¿Ã‘â‚¬ÃÂ¸ÃÂ¼ÃÂµÃ‘â‚¬Ã‘â€¹, ÃÂ²ÃÂ¸ÃÂ´ÃÂµÃÂ¾-Ã‘Æ’Ã‘â‚¬ÃÂ¾ÃÂºÃÂ¸, ÃÂ¿Ã‘â‚¬ÃÂ¸ÃÂ¼ÃÂµÃ‘â‚¬Ã‘â€¹, ANSYS-Mechanical, Ã‘Æ’Ã‘â‚¬ÃÂ¾ÃÂºÃÂ¸, ÃÂ¾ÃÂ±Ã‘Æ’Ã‘â€¡ÃÂµÃÂ½ÃÂ¸ÃÂµ, ANSYS-Workbench, cae-club, ÃÂ²ÃÂ¸ÃÂ´ÃÂµÃÂ¾Ã‘Æ’Ã‘â‚¬ÃÂ¾ÃÂºÃÂ¸</t>
  </si>
  <si>
    <t>7VfJCazrFSE</t>
  </si>
  <si>
    <t>vvv_028.wmv</t>
  </si>
  <si>
    <t>https://www.youtube.com/watch?v=Hj2xPt_lT9A</t>
  </si>
  <si>
    <t>https://i.ytimg.com/vi/Hj2xPt_lT9A/hqdefault.jpg?sqp=-oaymwEZCPYBEIoBSFXyq4qpAwsIARUAAIhCGAFwAQ==&amp;rs=AOn4CLDo554kwZZSBi9Vd0nvrWzwY57tGA</t>
  </si>
  <si>
    <t>http://www.cae-club.ru/node/4061 -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</si>
  <si>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ÃÂ¿Ã‘â‚¬ÃÂ¸ÃÂ¼ÃÂµÃ‘â‚¬Ã‘â€¹, ÃÂÃÂ²ÃÂ¸ÃÂ°ÃÂºÃÂ¾Ã‘ÂÃÂ¼ÃÂ¸Ã‘â€¡ÃÂµÃ‘ÂÃ¯Â¿Â½, ÃÂ¾ÃÂ±Ã‘Æ’Ã‘â€¡ÃÂµÃÂ½ÃÂ¸ÃÂµ, ÃÂ²ÃÂ¸ÃÂ´ÃÂµÃÂ¾-Ã‘Æ’Ã‘â‚¬ÃÂ¾ÃÂºÃÂ¸, cae-club, ÃÂ²ÃÂ¸ÃÂ´ÃÂµÃÂ¾, ANSYS-CFX, ÃÂ²ÃÂ¸ÃÂ´ÃÂµÃÂ¾ÃÂ¿Ã‘â‚¬ÃÂ¸ÃÂ¼ÃÂµÃ‘â‚¬Ã‘â€¹, Ã‘Æ’Ã‘â‚¬ÃÂ¾ÃÂºÃÂ¸, ÃÂ²ÃÂ¸ÃÂ´ÃÂµÃÂ¾Ã‘Æ’Ã‘â‚¬ÃÂ¾ÃÂºÃÂ¸</t>
  </si>
  <si>
    <t>Hj2xPt_lT9A</t>
  </si>
  <si>
    <t>ÐŸÑ€Ð¸Ð¼ÐµÑ€ Ð¸ÑÐ¿Ð¾Ð»ÑŒÐ·Ð¾Ð²Ð°Ð½Ð¸Ñ ANSYS Explicit STR</t>
  </si>
  <si>
    <t>https://www.youtube.com/watch?v=O-s8IxFu4Dw</t>
  </si>
  <si>
    <t>https://i.ytimg.com/vi/O-s8IxFu4Dw/hqdefault.jpg?sqp=-oaymwEZCPYBEIoBSFXyq4qpAwsIARUAAIhCGAFwAQ==&amp;rs=AOn4CLBMo66vTLrBq4uvM339RvAAfVI0Bg</t>
  </si>
  <si>
    <t>ÃÂÃÂµÃ‘ÂÃÂºÃÂ¾ÃÂ»Ã‘Å’ÃÂºÃÂ¾ ÃÂ¿Ã‘â‚¬ÃÂ¸ÃÂ¼ÃÂµÃ‘â‚¬ÃÂ¾ÃÂ² ÃÂ¸Ã‘ÂÃÂ¿ÃÂ¾ÃÂ»Ã‘Å’ÃÂ·ÃÂ¾ÃÂ²ÃÂ°ÃÂ½ÃÂ¸Ã‘Â ANSYS Explicit STR ÃÂ´ÃÂ»Ã‘Â Ã‘â‚¬ÃÂ°Ã‘ÂÃ‘â€¡Ã‘â€˜Ã‘â€šÃÂ¾ÃÂ² Ã‘ÂÃÂ»ÃÂµÃÂ¼ÃÂµÃÂ½Ã‘â€šÃÂ¾ÃÂ² Ã‘ÂÃÂ¸Ã‘ÂÃ‘â€šÃÂµÃÂ¼ ÃÂ¿ÃÂ°Ã‘ÂÃ‘ÂÃÂ¸ÃÂ²ÃÂ½ÃÂ¾ÃÂ¹ ÃÂ±ÃÂµÃÂ·ÃÂ¾ÃÂ¿ÃÂ°Ã‘ÂÃÂ½ÃÂ¾Ã‘ÂÃ‘â€šÃÂ¸. http://www.cae-club.ru/node/4063 - ÃÂ¾ÃÂ±Ã‘ÂÃ‘Æ’ÃÂ´ÃÂ¸Ã‘â€šÃ‘Å’ ÃÂ½ÃÂ° Ã‘ÂÃÂ°ÃÂ¹Ã‘â€š...</t>
  </si>
  <si>
    <t>ÃÅ¸Ã‘â‚¬ÃÂ¸ÃÂ¼ÃÂµÃ‘â‚¬, ÃÂ¿Ã‘â‚¬ÃÂ¸ÃÂ¼ÃÂµÃ‘â‚¬Ã‘â€¹, ÃÂ²ÃÂ¸ÃÂ´ÃÂµÃÂ¾, ÃÂÃÂ°Ã‘Æ’ÃÂºÃÂ°-ÃÂ¸-ÃÂ¾ÃÂ±Ã‘â‚¬ÃÂ°ÃÂ·Ã¯Â¿Â½, ÃÂ²ÃÂ¸ÃÂ´ÃÂµÃÂ¾-Ã‘Æ’Ã‘â‚¬ÃÂ¾ÃÂºÃÂ¸, ÃÂ²ÃÂ¸ÃÂ´ÃÂµÃÂ¾Ã‘Æ’Ã‘â‚¬ÃÂ¾ÃÂºÃÂ¸, cae-club, ANSYS-Workbench, ÃÂ¾ÃÂ±Ã‘Æ’Ã‘â€¡ÃÂµÃÂ½ÃÂ¸ÃÂµ, Ã‘Æ’Ã‘â‚¬ÃÂ¾ÃÂºÃÂ¸, ÃÂ²ÃÂ¸ÃÂ´ÃÂµÃÂ¾ÃÂ¿Ã‘â‚¬ÃÂ¸ÃÂ¼ÃÂµÃ‘â‚¬Ã‘â€¹</t>
  </si>
  <si>
    <t>O-s8IxFu4Dw</t>
  </si>
  <si>
    <t>ÐŸÑ‚Ð¸Ñ†ÐµÑÑ‚Ð¾Ð¹ÐºÐ¾ÑÑ‚ÑŒ Ð²ÐµÐ½Ñ‚Ð¸Ð»ÑÑ‚Ð¾Ñ€Ð° ANSYS/LS</t>
  </si>
  <si>
    <t>https://www.youtube.com/watch?v=5ZqHWFe1-w0</t>
  </si>
  <si>
    <t>https://i.ytimg.com/vi/5ZqHWFe1-w0/hqdefault.jpg?sqp=-oaymwEZCPYBEIoBSFXyq4qpAwsIARUAAIhCGAFwAQ==&amp;rs=AOn4CLC0jMwyQCIdRTQb4pYTcbeKN8Gf9w</t>
  </si>
  <si>
    <t>ÃÅ¸Ã‘â‚¬ÃÂ¸ÃÂ¼ÃÂµÃ‘â‚¬ Ã‘â‚¬ÃÂ°Ã‘ÂÃ‘â€¡Ã‘â€˜Ã‘â€šÃÂ¾ÃÂ² ÃÂ½ÃÂ° ÃÂ¿Ã‘â€šÃÂ¸Ã‘â€ ÃÂµÃ‘ÂÃ‘â€šÃÂ¾ÃÂ¹ÃÂºÃÂ¾Ã‘ÂÃ‘â€šÃ‘Å’ ÃÂ²ÃÂµÃÂ½Ã‘â€šÃÂ¸ÃÂ»Ã‘ÂÃ‘â€šÃÂ¾Ã‘â‚¬ÃÂ° ÃÂ³ÃÂ°ÃÂ·ÃÂ¾Ã‘â€šÃ‘Æ’Ã‘â‚¬ÃÂ±ÃÂ¸ÃÂ½ÃÂ½ÃÂ¾ÃÂ³ÃÂ¾ ÃÂ´ÃÂ²ÃÂ¸ÃÂ³ÃÂ°Ã‘â€šÃÂµÃÂ»Ã‘Â, ÃÂ²Ã‘â€¹ÃÂ¿ÃÂ¾ÃÂ»ÃÂ½ÃÂµÃÂ½ÃÂ½Ã‘â€¹ÃÂµ ÃÂ² ANSYS/LS-DYNA http://www.cae-club.ru/node/4064 - ÃÂ¾ÃÂ±Ã‘ÂÃ‘Æ’ÃÂ´ÃÂ¸Ã‘â€šÃ‘Å’ ÃÂ½ÃÂ° Ã‘ÂÃÂ°ÃÂ¹Ã‘â€šÃÂµ ÃÂ¡ÃÂ»ÃÂµÃÂ´...</t>
  </si>
  <si>
    <t>Ãâ€ÃÂ¸ÃÂ½ÃÂ°ÃÂ¼ÃÂ¸ÃÂºÃÂ°-ÃÂ¸-ÃÂ¿Ã‘â‚¬Ã¯Â¿Â½, ÃÅ¸Ã‘â‚¬ÃÂ¸ÃÂ¼ÃÂµÃ‘â‚¬, ÃÂ²ÃÂ¸ÃÂ´ÃÂµÃÂ¾-Ã‘Æ’Ã‘â‚¬ÃÂ¾ÃÂºÃÂ¸, ÃÂÃÂ²ÃÂ¸ÃÂ°ÃÂºÃÂ¾Ã‘ÂÃÂ¼ÃÂ¸Ã‘â€¡ÃÂµÃ‘ÂÃ¯Â¿Â½, ÃÂ²ÃÂ¸ÃÂ´ÃÂµÃÂ¾ÃÂ¿Ã‘â‚¬ÃÂ¸ÃÂ¼ÃÂµÃ‘â‚¬Ã‘â€¹, ÃÂ²ÃÂ¸ÃÂ´ÃÂµÃÂ¾, ÃÂ²ÃÂ¸ÃÂ´ÃÂµÃÂ¾Ã‘Æ’Ã‘â‚¬ÃÂ¾ÃÂºÃÂ¸, ÃÂ¢Ã‘Æ’Ã‘â‚¬ÃÂ±ÃÂ¾ÃÂ¼ÃÂ°Ã‘Ë†ÃÂ¸ÃÂ½ÃÂ¾Ã‘ÂÃ¯Â¿Â½, Ã‘Æ’Ã‘â‚¬ÃÂ¾ÃÂºÃÂ¸, ÃÂ¾ÃÂ±Ã‘Æ’Ã‘â€¡ÃÂµÃÂ½ÃÂ¸ÃÂµ, cae-club, ÃÂ¿Ã‘â‚¬ÃÂ¸ÃÂ¼ÃÂµÃ‘â‚¬Ã‘â€¹, ANSYS-LS-DYNA</t>
  </si>
  <si>
    <t>5ZqHWFe1-w0</t>
  </si>
  <si>
    <t>Ð˜ÑÐ¿Ñ‹Ñ‚Ð°Ð½Ð¸Ðµ Ð½Ð° Ð¿Ñ‚Ð¸Ñ†ÐµÑÑ‚Ð¾Ð¹ÐºÐ¾ÑÑ‚ÑŒ Ð»Ð¾Ð¿ï¿½</t>
  </si>
  <si>
    <t>https://www.youtube.com/watch?v=wzbgx26EuZY</t>
  </si>
  <si>
    <t>https://i.ytimg.com/vi/wzbgx26EuZY/hqdefault.jpg?sqp=-oaymwEZCPYBEIoBSFXyq4qpAwsIARUAAIhCGAFwAQ==&amp;rs=AOn4CLAifeXEEc2VXD4pjNFRw2Zl09O_Nw</t>
  </si>
  <si>
    <t>ANSYS LS-DYNA. ÃËœÃ‘ÂÃÂ¿Ã‘â€¹Ã‘â€šÃÂ°ÃÂ½ÃÂ¸ÃÂµ ÃÂ½ÃÂ° ÃÂ¿Ã‘â€šÃÂ¸Ã‘â€ ÃÂµÃ‘ÂÃ‘â€šÃÂ¾ÃÂ¹ÃÂºÃÂ¾Ã‘ÂÃ‘â€šÃ‘Å’ ÃÂ»ÃÂ¾ÃÂ¿ÃÂ°Ã‘â€šÃÂ¾ÃÂº ÃÂ²ÃÂµÃÂ½Ã‘â€šÃÂ¸ÃÂ»Ã‘ÂÃ‘â€šÃÂ¾Ã‘â‚¬ÃÂ° ÃÂ°ÃÂ²ÃÂ¸ÃÂ°Ã‘â€ ÃÂ¸ÃÂ¾ÃÂ½ÃÂ½ÃÂ¾ÃÂ³ÃÂ¾ ÃÂ´ÃÂ²ÃÂ¸ÃÂ³ÃÂ°Ã‘â€šÃÂµÃÂ»Ã‘Â. ÃÂ¡ÃÂ»ÃÂµÃÂ´ÃÂ¸Ã‘â€šÃÂµ ÃÂ·ÃÂ° ÃÂ¾ÃÂ±ÃÂ½ÃÂ¾ÃÂ²ÃÂ»ÃÂµÃÂ½ÃÂ¸Ã‘ÂÃÂ¼ÃÂ¸! http://www.cae-expert.ru - Ãâ€¢ÃÂ´ÃÂ¸ÃÂ½Ã‘â€¹ÃÂ¹ Ã‘â€ ÃÂµÃÂ½Ã‘â€šÃ‘â‚¬ ÃÂ¿ÃÂ¾ÃÂ´ÃÂ´ÃÂµ...</t>
  </si>
  <si>
    <t>cae-club, ANSYS-LS-DYNA, ÃÂ¿Ã‘â‚¬ÃÂ¸ÃÂ¼ÃÂµÃ‘â‚¬Ã‘â€¹, ÃÂ²ÃÂ¸ÃÂ´ÃÂµÃÂ¾Ã‘Æ’Ã‘â‚¬ÃÂ¾ÃÂºÃÂ¸, Ã‘Æ’Ã‘â‚¬ÃÂ¾ÃÂºÃÂ¸, ÃÂ²ÃÂ¸ÃÂ´ÃÂµÃÂ¾-Ã‘Æ’Ã‘â‚¬ÃÂ¾ÃÂºÃÂ¸, ÃÂ²ÃÂ¸ÃÂ´ÃÂµÃÂ¾ÃÂ¿Ã‘â‚¬ÃÂ¸ÃÂ¼ÃÂµÃ‘â‚¬Ã‘â€¹, ÃÂ²ÃÂ¸ÃÂ´ÃÂµÃÂ¾, ÃÂ¾ÃÂ±Ã‘Æ’Ã‘â€¡ÃÂµÃÂ½ÃÂ¸ÃÂµ</t>
  </si>
  <si>
    <t>wzbgx26EuZY</t>
  </si>
  <si>
    <t>Ð”Ð¸Ð½Ð°Ð¼Ð¸Ñ‡ÐµÑÐºÐ¾Ðµ Ð²Ð¾Ð·Ð´ÐµÐ¹ÑÑ‚Ð²Ð¸Ðµ Ð²Ð¾Ð»Ð½ Ð½ï¿½</t>
  </si>
  <si>
    <t>https://www.youtube.com/watch?v=onT38OoGBk4</t>
  </si>
  <si>
    <t>https://i.ytimg.com/vi/onT38OoGBk4/hqdefault.jpg?sqp=-oaymwEZCPYBEIoBSFXyq4qpAwsIARUAAIhCGAFwAQ==&amp;rs=AOn4CLAb0ehwOq4-1aGKfp9v4tiXLw62mA</t>
  </si>
  <si>
    <t>Ãâ€ÃÂ¸ÃÂ½ÃÂ°ÃÂ¼ÃÂ¸Ã‘â€¡ÃÂµÃ‘ÂÃÂºÃÂ¾ÃÂµ ÃÂ²ÃÂ¾ÃÂ·ÃÂ´ÃÂµÃÂ¹Ã‘ÂÃ‘â€šÃÂ²ÃÂ¸ÃÂµ ÃÂ²ÃÂ¾ÃÂ»ÃÂ½ ÃÂ½ÃÂ° ÃÂ±ÃÂ¾Ã‘â‚¬Ã‘â€š Ã‘ÂÃ‘Æ’ÃÂ´ÃÂ½ÃÂ°. Ãâ€ÃÂ²Ã‘Æ’Ã‘ÂÃ‘â€šÃÂ¾Ã‘â‚¬ÃÂ¾ÃÂ½ÃÂ½ÃÂµÃÂµ Ã‘ÂÃÂ¾ÃÂ¿Ã‘â‚¬Ã‘ÂÃÂ¶ÃÂµÃÂ½ÃÂ¸ÃÂµ ANSYS Mechanical ÃÂ¸ CFX. ÃÂ¡ÃÂ»ÃÂµÃÂ´ÃÂ¸Ã‘â€šÃÂµ ÃÂ·ÃÂ° ÃÂ¾ÃÂ±ÃÂ½ÃÂ¾ÃÂ²ÃÂ»ÃÂµÃÂ½ÃÂ¸Ã‘ÂÃÂ¼ÃÂ¸! http://www.cae-expert.ru - Ãâ€¢ÃÂ´ÃÂ¸ÃÂ½Ã‘â€¹ÃÂ¹ Ã‘â€ ÃÂµÃÂ½Ã‘â€šÃ‘â‚¬...</t>
  </si>
  <si>
    <t>Ã‘Æ’Ã‘â‚¬ÃÂ¾ÃÂºÃÂ¸, ÃÂ²ÃÂ¸ÃÂ´ÃÂµÃÂ¾ÃÂ¿Ã‘â‚¬ÃÂ¸ÃÂ¼ÃÂµÃ‘â‚¬Ã‘â€¹, ÃÂ¿Ã‘â‚¬ÃÂ¸ÃÂ¼ÃÂµÃ‘â‚¬Ã‘â€¹, ÃÂ²ÃÂ¸ÃÂ´ÃÂµÃÂ¾-Ã‘Æ’Ã‘â‚¬ÃÂ¾ÃÂºÃÂ¸, ÃÂ¾ÃÂ±Ã‘Æ’Ã‘â€¡ÃÂµÃÂ½ÃÂ¸ÃÂµ, ANSYS-CFX, ANSYS-Mechanical, cae-club, ÃÂ²ÃÂ¸ÃÂ´ÃÂµÃÂ¾Ã‘Æ’Ã‘â‚¬ÃÂ¾ÃÂºÃÂ¸, ÃÂ²ÃÂ¸ÃÂ´ÃÂµÃÂ¾</t>
  </si>
  <si>
    <t>onT38OoGBk4</t>
  </si>
  <si>
    <t>ÐŸÐµÑ€ÐµÑÑ‚Ñ€Ð¾ÐµÐ½Ð¸Ðµ ÑÐµÑ‚ÐºÐ¸ Ð²Ð¾ ANSYS FLUENT Ð¿Ñ€Ð¸</t>
  </si>
  <si>
    <t>https://www.youtube.com/watch?v=H8M78EFQ0n4</t>
  </si>
  <si>
    <t>https://i.ytimg.com/vi/H8M78EFQ0n4/hqdefault.jpg?sqp=-oaymwEZCPYBEIoBSFXyq4qpAwsIARUAAIhCGAFwAQ==&amp;rs=AOn4CLA2pohHtmA1EvaHZUCpLuqYsIrnLw</t>
  </si>
  <si>
    <t>ÃÅ¸ÃÂµÃ‘â‚¬ÃÂµÃ‘ÂÃ‘â€šÃ‘â‚¬ÃÂ¾ÃÂµÃÂ½ÃÂ¸ÃÂµ Ã‘ÂÃÂµÃ‘â€šÃÂºÃÂ¸ ÃÂ²ÃÂ¾ ANSYS FLUENT ÃÂ¿Ã‘â‚¬ÃÂ¸ ÃÂ¼ÃÂ¾ÃÂ´ÃÂµÃÂ»ÃÂ¸Ã‘â‚¬ÃÂ¾ÃÂ²ÃÂ°ÃÂ½ÃÂ¸ÃÂ¸ Ã‘â€šÃÂµÃ‘â€¡ÃÂµÃÂ½ÃÂ¸Ã‘Â ÃÂ² Ã‘Ë†ÃÂµÃ‘ÂÃ‘â€šÃÂµÃ‘â‚¬ÃÂµÃÂ½ÃÂ¾Ã‘â€¡ÃÂ½ÃÂ¾ÃÂ¼ ÃÂ½ÃÂ°Ã‘ÂÃÂ¾Ã‘ÂÃÂµ ÃÂ¡ÃÂ»ÃÂµÃÂ´ÃÂ¸Ã‘â€šÃÂµ ÃÂ·ÃÂ° ÃÂ¾ÃÂ±ÃÂ½ÃÂ¾ÃÂ²ÃÂ»ÃÂµÃÂ½ÃÂ¸Ã‘ÂÃÂ¼ÃÂ¸! http://www.cae-expert.ru - Ãâ€¢ÃÂ´ÃÂ¸ÃÂ½Ã‘â€¹ÃÂ¹ Ã‘â€ ÃÂµÃÂ½Ã‘â€šÃ‘â‚¬ ÃÂ¿ÃÂ¾ÃÂ´ÃÂ´ÃÂµÃ‘â‚¬ÃÂ¶ÃÂº...</t>
  </si>
  <si>
    <t>cae-club, ÃÂ²ÃÂ¸ÃÂ´ÃÂµÃÂ¾ÃÂ¿Ã‘â‚¬ÃÂ¸ÃÂ¼ÃÂµÃ‘â‚¬Ã‘â€¹, Ã‘Æ’Ã‘â‚¬ÃÂ¾ÃÂºÃÂ¸, ÃÂ²ÃÂ¸ÃÂ´ÃÂµÃÂ¾, ÃÂ²ÃÂ¸ÃÂ´ÃÂµÃÂ¾Ã‘Æ’Ã‘â‚¬ÃÂ¾ÃÂºÃÂ¸, ÃÂ¿Ã‘â‚¬ÃÂ¸ÃÂ¼ÃÂµÃ‘â‚¬Ã‘â€¹, ANSYS-FLUENT, ÃÂ²ÃÂ¸ÃÂ´ÃÂµÃÂ¾-Ã‘Æ’Ã‘â‚¬ÃÂ¾ÃÂºÃÂ¸, ÃÂ¾ÃÂ±Ã‘Æ’Ã‘â€¡ÃÂµÃÂ½ÃÂ¸ÃÂµ</t>
  </si>
  <si>
    <t>H8M78EFQ0n4</t>
  </si>
  <si>
    <t>ÐžÐ±ÑŠÐµÐ¼Ð½Ñ‹Ð¹ Ñ€ÐµÐ½Ð´ÐµÑ€Ð¸Ð½Ð³ Ð² ANSYS CFD-Post v.13.</t>
  </si>
  <si>
    <t>https://www.youtube.com/watch?v=SKewXwEvgl8</t>
  </si>
  <si>
    <t>https://i.ytimg.com/vi/SKewXwEvgl8/hqdefault.jpg?sqp=-oaymwEZCPYBEIoBSFXyq4qpAwsIARUAAIhCGAFwAQ==&amp;rs=AOn4CLAlQaRWjM5vFQiHnAgxl4EDWoRLHg</t>
  </si>
  <si>
    <t>ÃÅ¾ÃÂ±Ã‘Å ÃÂµÃÂ¼ÃÂ½Ã‘â€¹ÃÂ¹ Ã‘â‚¬ÃÂµÃÂ½ÃÂ´ÃÂµÃ‘â‚¬ÃÂ¸ÃÂ½ÃÂ³ ÃÂ² ANSYS CFD-Post v.13. ÃÅ¸ÃÂ¾ÃÂ»ÃÂµ ÃÂºÃÂ¸ÃÂ½ÃÂµÃ‘â€šÃÂ¸Ã‘â€¡ÃÂµÃ‘ÂÃÂºÃÂ¾ÃÂ¹ Ã‘ÂÃÂ½ÃÂµÃ‘â‚¬ÃÂ³ÃÂ¸ÃÂ¸ Ã‘â€šÃ‘Æ’Ã‘â‚¬ÃÂ±Ã‘Æ’ÃÂ»ÃÂµÃÂ½Ã‘â€šÃÂ½Ã‘â€¹Ã‘â€¦ ÃÂ¿Ã‘Æ’ÃÂ»Ã‘Å’Ã‘ÂÃÂ°Ã‘â€ ÃÂ¸ÃÂ¹ ÃÂ²ÃÂ¾ÃÂ·ÃÂ´Ã‘Æ’Ã‘Ë†ÃÂ½ÃÂ¾ÃÂ³ÃÂ¾ ÃÂ¿ÃÂ¾Ã‘â€šÃÂ¾ÃÂºÃÂ°, ÃÂ¾ÃÂ±Ã‘â€šÃÂµÃÂºÃÂ°Ã‘Å½Ã‘â€°ÃÂµÃÂ³ÃÂ¾ ÃÂ±ÃÂ¾ÃÂ»ÃÂ¸ÃÂ´ F1. ÃÂ¡ÃÂ»ÃÂµÃÂ´ÃÂ¸Ã‘â€šÃÂµ ÃÂ·ÃÂ° ÃÂ¾ÃÂ±ÃÂ½ÃÂ¾ÃÂ²ÃÂ»ÃÂµÃÂ½ÃÂ¸Ã‘ÂÃÂ¼ÃÂ¸! ...</t>
  </si>
  <si>
    <t>ÃÂ²ÃÂ¸ÃÂ´ÃÂµÃÂ¾, ANSYS-ICEM-CFD, ÃÂ²ÃÂ¸ÃÂ´ÃÂµÃÂ¾-Ã‘Æ’Ã‘â‚¬ÃÂ¾ÃÂºÃÂ¸, ÃÂ¿Ã‘â‚¬ÃÂ¸ÃÂ¼ÃÂµÃ‘â‚¬Ã‘â€¹, ANSYS-CFD, ÃÂ²ÃÂ¸ÃÂ´ÃÂµÃÂ¾Ã‘Æ’Ã‘â‚¬ÃÂ¾ÃÂºÃÂ¸, cae-club, ÃÂ²ÃÂ¸ÃÂ´ÃÂµÃÂ¾ÃÂ¿Ã‘â‚¬ÃÂ¸ÃÂ¼ÃÂµÃ‘â‚¬Ã‘â€¹, ÃÂ¾ÃÂ±Ã‘Æ’Ã‘â€¡ÃÂµÃÂ½ÃÂ¸ÃÂµ, Ã‘Æ’Ã‘â‚¬ÃÂ¾ÃÂºÃÂ¸</t>
  </si>
  <si>
    <t>SKewXwEvgl8</t>
  </si>
  <si>
    <t>Ð‘Ð¾Ð»Ñ‚ Ð¿Ð¾Ð´ Ð¿ÐµÑ€ÐµÐ¼ÐµÐ½Ð½Ð¾Ð¹ Ð½Ð°Ð³Ñ€ÑƒÐ·ÐºÐ¾Ð¹. Ð›ï¿½</t>
  </si>
  <si>
    <t>https://www.youtube.com/watch?v=jAu7bUg-sOs</t>
  </si>
  <si>
    <t>https://i.ytimg.com/vi/jAu7bUg-sOs/hqdefault.jpg?sqp=-oaymwEZCPYBEIoBSFXyq4qpAwsIARUAAIhCGAFwAQ==&amp;rs=AOn4CLCGkH2qhcwl7s8D9gcujg67PAW6VQ</t>
  </si>
  <si>
    <t>Ã‘Æ’Ã‘â‚¬ÃÂ¾ÃÂºÃÂ¸, ANSYS-Mechanical, ÃÂ²ÃÂ¸ÃÂ´ÃÂµÃÂ¾ÃÂ¿Ã‘â‚¬ÃÂ¸ÃÂ¼ÃÂµÃ‘â‚¬Ã‘â€¹, ÃÂ²ÃÂ¸ÃÂ´ÃÂµÃÂ¾-Ã‘Æ’Ã‘â‚¬ÃÂ¾ÃÂºÃÂ¸, ÃÂ²ÃÂ¸ÃÂ´ÃÂµÃÂ¾Ã‘Æ’Ã‘â‚¬ÃÂ¾ÃÂºÃÂ¸, ÃÂ²ÃÂ¸ÃÂ´ÃÂµÃÂ¾, cae-club, Ãâ€ÃÂ¸ÃÂ¿ÃÂ»ÃÂ¾ÃÂ¼ÃÂ½ÃÂ°Ã‘Â/ÃÂºÃ‘Æ’Ã‘â‚¬, ANSYS-Structural, ÃÂ¿Ã‘â‚¬ÃÂ¸ÃÂ¼ÃÂµÃ‘â‚¬Ã‘â€¹, ÃÂ¾ÃÂ±Ã‘Æ’Ã‘â€¡ÃÂµÃÂ½ÃÂ¸ÃÂµ</t>
  </si>
  <si>
    <t>jAu7bUg-sOs</t>
  </si>
  <si>
    <t>ansys-ls-dyna-drop-test.avi</t>
  </si>
  <si>
    <t>https://www.youtube.com/watch?v=8ubqYHCQF9Y</t>
  </si>
  <si>
    <t>https://i.ytimg.com/vi/8ubqYHCQF9Y/hqdefault.jpg?sqp=-oaymwEZCPYBEIoBSFXyq4qpAwsIARUAAIhCGAFwAQ==&amp;rs=AOn4CLClylRWos4rxDBQwpWp9wVRsks2qw</t>
  </si>
  <si>
    <t>http://www.cae-club.ru/node/4015 -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</si>
  <si>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cae-club, Ã‘Æ’Ã‘â‚¬ÃÂ¾ÃÂºÃÂ¸, ÃÂ¿Ã‘â‚¬ÃÂ¸ÃÂ¼ÃÂµÃ‘â‚¬Ã‘â€¹, ANSYS-LS-DYNA, ÃÂ²ÃÂ¸ÃÂ´ÃÂµÃÂ¾Ã‘Æ’Ã‘â‚¬ÃÂ¾ÃÂºÃÂ¸, ÃÂ²ÃÂ¸ÃÂ´ÃÂµÃÂ¾ÃÂ¿Ã‘â‚¬ÃÂ¸ÃÂ¼ÃÂµÃ‘â‚¬Ã‘â€¹, ÃÂ²ÃÂ¸ÃÂ´ÃÂµÃÂ¾, ÃÂ¾ÃÂ±Ã‘Æ’Ã‘â€¡ÃÂµÃÂ½ÃÂ¸ÃÂµ, ÃÂ²ÃÂ¸ÃÂ´ÃÂµÃÂ¾-Ã‘Æ’Ã‘â‚¬ÃÂ¾ÃÂºÃÂ¸</t>
  </si>
  <si>
    <t>8ubqYHCQF9Y</t>
  </si>
  <si>
    <t>ÐœÐ°Ð³Ð½Ð¸Ñ‚Ð½Ð°Ñ Ð¼ÑƒÑ„Ñ‚Ð°</t>
  </si>
  <si>
    <t>https://www.youtube.com/watch?v=m8IemxbHOMc</t>
  </si>
  <si>
    <t>https://i.ytimg.com/vi/m8IemxbHOMc/hqdefault.jpg?sqp=-oaymwEZCPYBEIoBSFXyq4qpAwsIARUAAIhCGAFwAQ==&amp;rs=AOn4CLC5GRBD1sQFJYhQXXCMMi6kYh_RMA</t>
  </si>
  <si>
    <t>cae-club, ÃÂ²ÃÂ¸ÃÂ´ÃÂµÃÂ¾ÃÂ¿Ã‘â‚¬ÃÂ¸ÃÂ¼ÃÂµÃ‘â‚¬Ã‘â€¹, ÃÂ­ÃÂ»ÃÂµÃÂºÃ‘â€šÃ‘â‚¬ÃÂ¾ÃÂ¼ÃÂµÃ‘â€¦ÃÂ°ÃÂ½Ã¯Â¿Â½, Ã‘Æ’Ã‘â‚¬ÃÂ¾ÃÂºÃÂ¸, ÃÂ²ÃÂ¸ÃÂ´ÃÂµÃÂ¾, ÃÂ²ÃÂ¸ÃÂ´ÃÂµÃÂ¾-Ã‘Æ’Ã‘â‚¬ÃÂ¾ÃÂºÃÂ¸, ÃÂ¿Ã‘â‚¬ÃÂ¸ÃÂ¼ÃÂµÃ‘â‚¬Ã‘â€¹, ÃÂ²ÃÂ¸ÃÂ´ÃÂµÃÂ¾Ã‘Æ’Ã‘â‚¬ÃÂ¾ÃÂºÃÂ¸, ÃÅ¸Ã‘â‚¬ÃÂ¸ÃÂ¼ÃÂµÃ‘â‚¬, ÃÂ­ÃÂ½ÃÂµÃ‘â‚¬ÃÂ³ÃÂµÃ‘â€šÃÂ¸ÃÂºÃÂ°, ÃÂ¾ÃÂ±Ã‘Æ’Ã‘â€¡ÃÂµÃÂ½ÃÂ¸ÃÂµ</t>
  </si>
  <si>
    <t>m8IemxbHOMc</t>
  </si>
  <si>
    <t>Ð¡Ð»Ð¸Ð² Ð½ÐµÑ„Ñ‚Ð¸ 2d</t>
  </si>
  <si>
    <t>https://www.youtube.com/watch?v=prNf6PKz0zE</t>
  </si>
  <si>
    <t>https://i.ytimg.com/vi/prNf6PKz0zE/hqdefault.jpg?sqp=-oaymwEZCPYBEIoBSFXyq4qpAwsIARUAAIhCGAFwAQ==&amp;rs=AOn4CLA0wRggagawOBj_bYPcxiCuhy67hQ</t>
  </si>
  <si>
    <t>http://www.cae-club.ru/node/4070 - ÃÂ¾ÃÂ±Ã‘ÂÃ‘Æ’ÃÂ´ÃÂ¸Ã‘â€šÃ‘Å’ ÃÂ½ÃÂ° Ã‘ÂÃÂ°ÃÂ¹Ã‘â€šÃÂµ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t>
  </si>
  <si>
    <t>Ã‘Æ’Ã‘â‚¬ÃÂ¾ÃÂºÃÂ¸, ANSYS-CFX, ÃÂ²ÃÂ¸ÃÂ´ÃÂµÃÂ¾ÃÂ¿Ã‘â‚¬ÃÂ¸ÃÂ¼ÃÂµÃ‘â‚¬Ã‘â€¹, ÃÂ²ÃÂ¸ÃÂ´ÃÂµÃÂ¾-Ã‘Æ’Ã‘â‚¬ÃÂ¾ÃÂºÃÂ¸, ÃÂ²ÃÂ¸ÃÂ´ÃÂµÃÂ¾Ã‘Æ’Ã‘â‚¬ÃÂ¾ÃÂºÃÂ¸, cae-club, Ãâ€™ÃÂ¾ÃÂ¿Ã‘â‚¬ÃÂ¾Ã‘ÂÃ‘â€¹-ÃÂ¿ÃÂ¾ÃÂ»Ã‘Å’ÃÂ·, ÃÂ²ÃÂ¸ÃÂ´ÃÂµÃÂ¾, ÃÂ¿Ã‘â‚¬ÃÂ¸ÃÂ¼ÃÂµÃ‘â‚¬Ã‘â€¹, ÃÂ¾ÃÂ±Ã‘Æ’Ã‘â€¡ÃÂµÃÂ½ÃÂ¸ÃÂµ</t>
  </si>
  <si>
    <t>prNf6PKz0zE</t>
  </si>
  <si>
    <t>ÐœÐ¾Ð´ÐµÐ»Ð¸Ñ€Ð¾Ð²Ð°Ð½Ð¸Ðµ Ð¿Ñ€Ð¾Ñ†ÐµÑÑÐ° Ð¿Ñ€Ð¾ÐºÐ°Ñ‚ÐºÐ¸ Ð² Ð¿Ñ€Ð¾Ð³Ñ€Ð°Ð¼Ð¼Ðµ Ansys/Ls-dyna</t>
  </si>
  <si>
    <t>https://www.youtube.com/watch?v=A8Msp0ZRX6o</t>
  </si>
  <si>
    <t>https://i.ytimg.com/vi/A8Msp0ZRX6o/hqdefault.jpg?sqp=-oaymwEZCPYBEIoBSFXyq4qpAwsIARUAAIhCGAFwAQ==&amp;rs=AOn4CLDzXuQPM2BNwxp_rJ9lHDe4z0R-oQ</t>
  </si>
  <si>
    <t>Ãâ€ÃÂ»Ã‘Â ÃÂ´ÃÂ°ÃÂ½ÃÂ½ÃÂ¾ÃÂ³ÃÂ¾ ÃÂ¿Ã‘â‚¬ÃÂ¸ÃÂ¼ÃÂµÃ‘â‚¬ÃÂ° ÃÂ¸Ã‘ÂÃÂ¿ÃÂ¾ÃÂ»Ã‘Å’ÃÂ·Ã‘Æ’ÃÂµÃ‘â€šÃ‘ÂÃ‘Â ÃÂ¿Ã‘â‚¬ÃÂ¾ÃÂ³Ã‘â‚¬ÃÂ°ÃÂ¼ÃÂ¼ÃÂ° ANSYS/LS-Dyna.ÃËœÃ‘ÂÃÂ¿ÃÂ¾ÃÂ»Ã‘Å’ÃÂ·Ã‘Æ’ÃÂµÃÂ¼ ÃÂ¼ÃÂ¾ÃÂ´ÃÂµÃÂ»Ã‘Å’, Ã‘ÂÃÂ¾Ã‘ÂÃ‘â€šÃÂ¾Ã‘ÂÃ‘â€°Ã‘Æ’Ã‘Å½ ÃÂ¸ÃÂ· ÃÂ´ÃÂ²Ã‘Æ’Ã‘â€¦ ÃÂ¿Ã‘â‚¬ÃÂ¾ÃÂºÃÂ°Ã‘â€šÃÂ½Ã‘â€¹Ã‘â€¦ Ã‘â‚¬ÃÂ¾ÃÂ»ÃÂ¸ÃÂºÃÂ¾ÃÂ² ÃÂ¸ ÃÂ·ÃÂ°ÃÂ³ÃÂ¾Ã‘â€šÃÂ¾ÃÂ²ÃÂºÃÂ¸. Ãâ€”ÃÂ°ÃÂ³ÃÂ¾Ã‘â€šÃÂ¾ÃÂ²ÃÂºÃÂ° ÃÂ¿Ã‘â‚¬ÃÂµÃÂ´Ã‘ÂÃ‘â€šÃÂ°ÃÂ²ÃÂ»ÃÂµÃÂ½ÃÂ° ÃÂ¾ÃÂ±Ã‘Å ÃÂµÃÂ¼ÃÂ½Ã‘â€¹ÃÂ¼ ...</t>
  </si>
  <si>
    <t>ÃÂ²ÃÂ¸ÃÂ´ÃÂµÃÂ¾-Ã‘Æ’Ã‘â‚¬ÃÂ¾ÃÂºÃÂ¸, ÃÂ¾ÃÂ±Ã‘Æ’Ã‘â€¡ÃÂµÃÂ½ÃÂ¸ÃÂµ, ÃÂ²ÃÂ¸ÃÂ´ÃÂµÃÂ¾, cae-club, ÃÂ²ÃÂ¸ÃÂ´ÃÂµÃÂ¾Ã‘Æ’Ã‘â‚¬ÃÂ¾ÃÂºÃÂ¸, Ã‘Æ’Ã‘â‚¬ÃÂ¾ÃÂºÃÂ¸, ÃÂ¿Ã‘â‚¬ÃÂ¸ÃÂ¼ÃÂµÃ‘â‚¬Ã‘â€¹, ÃÂ²ÃÂ¸ÃÂ´ÃÂµÃÂ¾ÃÂ¿Ã‘â‚¬ÃÂ¸ÃÂ¼ÃÂµÃ‘â‚¬Ã‘â€¹</t>
  </si>
  <si>
    <t>A8Msp0ZRX6o</t>
  </si>
  <si>
    <t>ÐœÐµÑ…Ð°Ð½Ð¸ÐºÐ° Ñ€Ð°Ð·Ñ€ÑƒÑˆÐµÐ½Ð¸Ñ Ð² ANSYS Mechanical 14.5</t>
  </si>
  <si>
    <t>https://www.youtube.com/watch?v=tzkW1baN4pM</t>
  </si>
  <si>
    <t>https://i.ytimg.com/vi/tzkW1baN4pM/hqdefault.jpg?sqp=-oaymwEZCPYBEIoBSFXyq4qpAwsIARUAAIhCGAFwAQ==&amp;rs=AOn4CLCWlN1YdqUAde2KKdY6o1S1zVjrZg</t>
  </si>
  <si>
    <t>Ãâ€™ Ã‘ÂÃ‘â€šÃÂ¾ÃÂ¼ ÃÂ¿Ã‘â‚¬ÃÂ¸ÃÂ¼ÃÂµÃ‘â‚¬ÃÂµ ÃÂ±Ã‘Æ’ÃÂ´ÃÂµÃ‘â€š ÃÂ¿Ã‘â‚¬ÃÂ¾ÃÂ¸ÃÂ·ÃÂ²ÃÂµÃÂ´ÃÂµÃÂ½ Ã‘â‚¬ÃÂ°Ã‘ÂÃ‘â€¡ÃÂµÃ‘â€š ÃÂºÃÂ¾Ã‘ÂÃ‘â€žÃ‘â€žÃÂ¸Ã‘â€ ÃÂ¸ÃÂµÃÂ½Ã‘â€šÃÂ¾ÃÂ² ÃÂ¸ÃÂ½Ã‘â€šÃÂµÃÂ½Ã‘ÂÃÂ¸ÃÂ²ÃÂ½ÃÂ¾Ã‘ÂÃ‘â€šÃÂ¸ ÃÂ½ÃÂ°ÃÂ¿Ã‘â‚¬Ã‘ÂÃÂ¶ÃÂµÃÂ½ÃÂ¸ÃÂ¹ ÃÂ² ÃÂ¿ÃÂ¾ÃÂ»Ã‘Æ’Ã‘ÂÃÂ»ÃÂ»ÃÂ¸ÃÂ¿Ã‘â€šÃÂ¸Ã‘â€¡ÃÂµÃ‘ÂÃÂºÃÂ¾ÃÂ¹ Ã‘â€šÃ‘â‚¬ÃÂµÃ‘â€°ÃÂ¸ÃÂ½ÃÂµ ÃÂ¿Ã‘â‚¬ÃÂ¸ ÃÂ¿ÃÂ¾ÃÂ¼ÃÂ¾Ã‘â€°ÃÂ¸ ANSYS Mechanical 14.5 Ã‘Â ÃÂ¿ÃÂ¾Ã‘ÂÃÂ»ÃÂµÃÂ´Ã‘Æ’Ã‘Å½Ã‘â€°ÃÂ¸ÃÂ¼ Ã‘ÂÃ‘â‚¬ÃÂ°ÃÂ²...</t>
  </si>
  <si>
    <t>Ã‘Æ’Ã‘â‚¬ÃÂ¾ÃÂºÃÂ¸, ÃÂ²ÃÂ¸ÃÂ´ÃÂµÃÂ¾ÃÂ¿Ã‘â‚¬ÃÂ¸ÃÂ¼ÃÂµÃ‘â‚¬Ã‘â€¹, ÃÂ ÃÂ°Ã‘ÂÃÂºÃ‘â‚¬Ã‘â€¹Ã‘â€šÃÂ¸ÃÂµ Ã‘â€šÃ‘â‚¬ÃÂµÃ‘â€°ÃÂ¸ÃÂ½Ã‘â€¹, ÃÂ¿Ã‘â‚¬ÃÂ¸ÃÂ¼ÃÂµÃ‘â‚¬Ã‘â€¹, ÃÂ¾ÃÂ±Ã‘Æ’Ã‘â€¡ÃÂµÃÂ½ÃÂ¸ÃÂµ, ÃÅ“ÃÂµÃ‘â€¦ÃÂ°ÃÂ½ÃÂ¸ÃÂºÃÂ° Ã‘â‚¬ÃÂ°ÃÂ·Ã‘â‚¬Ã‘Æ’Ã‘Ë†ÃÂµÃÂ½ÃÂ¸Ã‘Â, Fracture, ÃÅ¡ÃËœÃÂ, SIF, ÃÂ²ÃÂ¸ÃÂ´ÃÂµÃÂ¾, Crack, ÃÂ²ÃÂ¸ÃÂ´ÃÂµÃÂ¾-Ã‘Æ’Ã‘â‚¬ÃÂ¾ÃÂºÃÂ¸, ÃÂ¢Ã‘â‚¬ÃÂµÃ‘â€°ÃÂ¸ÃÂ½ÃÂ°, Mechanical, ÃÂ²ÃÂ¸ÃÂ´ÃÂµÃÂ¾Ã‘Æ’Ã‘â‚¬ÃÂ¾ÃÂº...</t>
  </si>
  <si>
    <t>tzkW1baN4pM</t>
  </si>
  <si>
    <t>ÐœÐ¾Ð´ÐµÐ»Ð¸Ñ€Ð¾Ð²Ð°Ð½Ð¸Ðµ Ð³ÐµÐ½ÐµÑ€Ð°Ñ‚Ð¾Ñ€Ð° Ð² ANSYS Maxwell 2D/3D Ð¸ RMxprt</t>
  </si>
  <si>
    <t>https://www.youtube.com/watch?v=YNFoUmh8clk</t>
  </si>
  <si>
    <t>https://i.ytimg.com/vi/YNFoUmh8clk/hqdefault.jpg?sqp=-oaymwEZCPYBEIoBSFXyq4qpAwsIARUAAIhCGAFwAQ==&amp;rs=AOn4CLA36Ym1BfQ0lcTSMwndml3pDn-4pg</t>
  </si>
  <si>
    <t>ÃÅ“ÃÂ¾ÃÂ´ÃÂµÃÂ»ÃÂ¸Ã‘â‚¬ÃÂ¾ÃÂ²ÃÂ°ÃÂ½ÃÂ¸ÃÂµ ÃÂ³ÃÂµÃÂ½ÃÂµÃ‘â‚¬ÃÂ°Ã‘â€šÃÂ¾Ã‘â‚¬ÃÂ° ÃÂ² ANSYS Maxwell 2D/3D ÃÂ¸ RMxprt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t>
  </si>
  <si>
    <t>ÃÂ²ÃÂ¸ÃÂ´ÃÂµÃÂ¾Ã‘Æ’Ã‘â‚¬ÃÂ¾ÃÂºÃÂ¸, ansys, ÃÂ¿Ã‘â‚¬ÃÂ¸ÃÂ¼ÃÂµÃ‘â‚¬Ã‘â€¹, Ã‘Æ’Ã‘â‚¬ÃÂ¾ÃÂºÃÂ¸, Ãâ€ÃÂµÃÂ»ÃÂºÃÂ°ÃÂ¼-ÃÂ£Ã‘â‚¬ÃÂ°ÃÂ», ÃÂ²ÃÂ¸ÃÂ´ÃÂµÃÂ¾, ÃÂ²ÃÂ¸ÃÂ´ÃÂµÃÂ¾-Ã‘Æ’Ã‘â‚¬ÃÂ¾ÃÂºÃÂ¸, ansoft, delcam-ural, maxwell, ÃÂ¾ÃÂ±Ã‘Æ’Ã‘â€¡ÃÂµÃÂ½ÃÂ¸ÃÂµ, RMxprt, ÃÂ²ÃÂ¸ÃÂ´ÃÂµÃÂ¾ÃÂ¿Ã‘â‚¬ÃÂ¸ÃÂ¼ÃÂµÃ‘â‚¬Ã‘â€¹</t>
  </si>
  <si>
    <t>YNFoUmh8clk</t>
  </si>
  <si>
    <t>ÐœÐµÐ¶Ð´Ð¸ÑÑ†Ð¸Ð¿Ð»Ð¸Ð½Ð°Ñ€Ð½Ñ‹Ð¹ Ð°Ð½Ð°Ð»Ð¸Ð· Ð¿Ð»Ð¾ÑÐºÐ¾Ð³Ð¾ Ñ‚Ñ€Ð°Ð½ÑÑ„Ð¾Ñ€Ð¼Ð°Ñ‚Ð¾Ñ€Ð°.</t>
  </si>
  <si>
    <t>https://www.youtube.com/watch?v=QTxBjrRd_x4</t>
  </si>
  <si>
    <t>https://i.ytimg.com/vi/QTxBjrRd_x4/hqdefault.jpg?sqp=-oaymwEZCPYBEIoBSFXyq4qpAwsIARUAAIhCGAFwAQ==&amp;rs=AOn4CLCtfxdDcvntm4-aP4CX3MT7cLVlfg</t>
  </si>
  <si>
    <t>ÃÅ“ÃÂµÃÂ¶ÃÂ´ÃÂ¸Ã‘ÂÃ‘â€ ÃÂ¸ÃÂ¿ÃÂ»ÃÂ¸ÃÂ½ÃÂ°Ã‘â‚¬ÃÂ½Ã‘â€¹ÃÂ¹ ÃÂ°ÃÂ½ÃÂ°ÃÂ»ÃÂ¸ÃÂ· ÃÂ¿ÃÂ»ÃÂ¾Ã‘ÂÃÂºÃÂ¾ÃÂ³ÃÂ¾ Ã‘â€šÃ‘â‚¬ÃÂ°ÃÂ½Ã‘ÂÃ‘â€žÃÂ¾Ã‘â‚¬ÃÂ¼ÃÂ°Ã‘â€šÃÂ¾Ã‘â‚¬ÃÂ°.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Ã‘ÂÃ‘â€šÃ‘â‚¬ÃÂ°ÃÂ½...</t>
  </si>
  <si>
    <t>delcam-ural, Ã‘Æ’Ã‘â‚¬ÃÂ¾ÃÂºÃÂ¸, fluent, ÃÂ²ÃÂ¸ÃÂ´ÃÂµÃÂ¾ÃÂ¿Ã‘â‚¬ÃÂ¸ÃÂ¼ÃÂµÃ‘â‚¬Ã‘â€¹, Ãâ€ÃÂµÃÂ»ÃÂºÃÂ°ÃÂ¼-ÃÂ£Ã‘â‚¬ÃÂ°ÃÂ», maxwell, ansys, ÃÂ²ÃÂ¸ÃÂ´ÃÂµÃÂ¾, ÃÂ²ÃÂ¸ÃÂ´ÃÂµÃÂ¾-Ã‘Æ’Ã‘â‚¬ÃÂ¾ÃÂºÃÂ¸, ÃÂ¿Ã‘â‚¬ÃÂ¸ÃÂ¼ÃÂµÃ‘â‚¬Ã‘â€¹, ÃÂ¾ÃÂ±Ã‘Æ’Ã‘â€¡ÃÂµÃÂ½ÃÂ¸ÃÂµ, ÃÂ²ÃÂ¸ÃÂ´ÃÂµÃÂ¾Ã‘Æ’Ã‘â‚¬ÃÂ¾ÃÂºÃÂ¸, ansoft</t>
  </si>
  <si>
    <t>QTxBjrRd_x4</t>
  </si>
  <si>
    <t>ANSYS FLUENT Ð´Ð»Ñ 3D Ñ€Ð°ÑÑ‡ÐµÑ‚Ð° ÑÐ±Ñ€Ð¾ÑÐ° Ñ€Ð°ÐºÐµÑ‚Ñ‹ Ñ ÐºÑ€Ñ‹Ð»Ð° ÑÐ°Ð¼Ð¾Ð»ÐµÑ‚Ð°</t>
  </si>
  <si>
    <t>https://www.youtube.com/watch?v=TbyIATfFOBs</t>
  </si>
  <si>
    <t>https://i.ytimg.com/vi/TbyIATfFOBs/hqdefault.jpg?sqp=-oaymwEZCPYBEIoBSFXyq4qpAwsIARUAAIhCGAFwAQ==&amp;rs=AOn4CLCH9sAHDNlltRyO8OeiyCDT5Pzy8g</t>
  </si>
  <si>
    <t>Ãâ€™ ÃÂ¿Ã‘â‚¬ÃÂ¸ÃÂ¼ÃÂµÃ‘â‚¬ÃÂµ ÃÂ¸Ã‘ÂÃÂ¿ÃÂ¾ÃÂ»Ã‘Å’ÃÂ·Ã‘Æ’ÃÂµÃ‘â€šÃ‘ÂÃ‘Â ÃÂ¼ÃÂ°ÃÂºÃ‘â‚¬ÃÂ¾Ã‘Â ÃÂ´ÃÂ»Ã‘Â ÃÂ¾ÃÂ¿Ã‘â‚¬ÃÂµÃÂ´ÃÂµÃÂ»ÃÂµÃÂ½ÃÂ¸Ã‘Â ÃÂ¼ÃÂ°Ã‘â€šÃ‘â‚¬ÃÂ¸Ã‘â€ Ã‘â€¹ ÃÂ¼ÃÂ°Ã‘ÂÃ‘ÂÃ‘â€¹ ÃÂ¸ ÃÂ»Ã‘Å½ÃÂ±Ã‘â€¹Ã‘â€¦ ÃÂ²ÃÂ½ÃÂµÃ‘Ë†ÃÂ½ÃÂ¸Ã‘â€¦ Ã‘ÂÃÂ¸ÃÂ»/ÃÂ¸ÃÂ¼ÃÂ¿Ã‘Æ’ÃÂ»Ã‘Å’Ã‘ÂÃÂ¾ÃÂ², ÃÂ¾ÃÂ¿Ã‘â€ ÃÂ¸Ã‘Â Ã‚Â«Ãâ€ÃÂ¸ÃÂ½ÃÂ°ÃÂ¼ÃÂ¸Ã‘â€¡ÃÂµÃ‘ÂÃÂºÃÂ°Ã‘Â Ã‘ÂÃÂµÃ‘â€šÃÂºÃÂ°Ã‚Â» ÃÂ¸ ÃÂµÃÂµ ÃÂ½ÃÂ°Ã‘ÂÃ‘â€šÃ‘â‚¬ÃÂ¾ÃÂ¹ÃÂºÃÂ¸, ÃÂ½ÃÂµÃ‘ÂÃÂ²ÃÂ½Ã‘â€¹ÃÂ¹ Ã‘â‚¬ÃÂµÃ‘Ë†ÃÂ°Ã‘â€šÃÂµÃÂ»Ã‘Å’, ÃÂ¾Ã‘ÂÃÂ½ÃÂ¾ÃÂ²...</t>
  </si>
  <si>
    <t>Ã‘Æ’Ã‘â‚¬ÃÂ¾ÃÂºÃÂ¸, ÃÂ¼ÃÂ°Ã‘ÂÃ‘ÂÃ‘â€¹, fluent, ÃÂ²ÃÂ¸ÃÂ´ÃÂµÃÂ¾ÃÂ¿Ã‘â‚¬ÃÂ¸ÃÂ¼ÃÂµÃ‘â‚¬Ã‘â€¹, Ã‘ÂÃÂ±Ã‘â‚¬ÃÂ¾Ã‘Â, ÃÂ¾ÃÂ±Ã‘Æ’Ã‘â€¡ÃÂµÃÂ½ÃÂ¸ÃÂµ, ÃÂ´ÃÂ¸ÃÂ½ÃÂ°ÃÂ¼ÃÂ¸Ã‘â€¡ÃÂµÃ‘ÂÃÂºÃÂ°Ã‘Â, Ã‘â‚¬ÃÂ°ÃÂºÃÂµÃ‘â€šÃ‘â€¹, Ã‘ÂÃÂµÃ‘â€šÃÂºÃÂ°, ÃÂ¿Ã‘â‚¬ÃÂ¸ÃÂ¼ÃÂµÃ‘â‚¬Ã‘â€¹, delcam-ural, ÃÂ¼ÃÂ°Ã‘â€šÃ‘â‚¬ÃÂ¸Ã‘â€ ÃÂ°, ÃÂ²ÃÂ¸ÃÂ´ÃÂµÃÂ¾, ÃÂ²ÃÂ¸ÃÂ´ÃÂµÃÂ¾-Ã‘Æ’Ã‘â‚¬ÃÂ¾ÃÂºÃÂ¸, Ã‘â‚¬ÃÂµÃ‘Ë†ÃÂ°Ã‘â€šÃÂµÃÂ»Ã‘Å’, Ãâ€ÃÂµÃÂ»ÃÂºÃÂ°ÃÂ¼-ÃÂ£Ã‘â‚¬ÃÂ°ÃÂ», ÃÂ²...</t>
  </si>
  <si>
    <t>TbyIATfFOBs</t>
  </si>
  <si>
    <t>ANSYS FLUENT Ð´Ð»Ñ Ð¼Ð¾Ð´ÐµÐ»Ð¸Ñ€Ð¾Ð²Ð°Ð½Ð¸Ñ ÑˆÐ¸Ñ€Ð¾ÐºÐ¾Ð¿Ð¾Ð»Ð¾ÑÐ½Ð¾Ð³Ð¾ ÑˆÑƒÐ¼Ð°</t>
  </si>
  <si>
    <t>https://www.youtube.com/watch?v=mReZQROOsaY</t>
  </si>
  <si>
    <t>https://i.ytimg.com/vi/mReZQROOsaY/hqdefault.jpg?sqp=-oaymwEZCPYBEIoBSFXyq4qpAwsIARUAAIhCGAFwAQ==&amp;rs=AOn4CLBIW5njAQlFI4KE5Nq83xTi7mV-rA</t>
  </si>
  <si>
    <t>Ãâ€™Ã‘â€¹ÃÂ¿ÃÂ¾ÃÂ»ÃÂ½ÃÂµÃÂ½ÃÂ¸ÃÂµ Ã‘ÂÃ‘â€šÃÂ°Ã‘â€ ÃÂ¸ÃÂ¾ÃÂ½ÃÂ°Ã‘â‚¬ÃÂ½ÃÂ¾ÃÂ³ÃÂ¾ Ã‘â‚¬ÃÂ°Ã‘ÂÃ‘â€¡ÃÂµÃ‘â€šÃÂ° Ã‘Â ÃÂ²ÃÂºÃÂ»Ã‘Å½Ã‘â€¡ÃÂµÃÂ½ÃÂ¸ÃÂµÃÂ¼ ÃÂ¼ÃÂ¾ÃÂ´ÃÂµÃÂ»ÃÂ¸ Ã‘Ë†ÃÂ¸Ã‘â‚¬ÃÂ¾ÃÂºÃÂ¾ÃÂ¿ÃÂ¾ÃÂ»ÃÂ¾Ã‘ÂÃÂ½ÃÂ¾ÃÂ³ÃÂ¾ Ã‘Ë†Ã‘Æ’ÃÂ¼ÃÂ° ÃÂ½ÃÂ° Ã‘ÂÃ‘â€šÃÂ°ÃÂ¿ÃÂµ ÃÂ²Ã‘â€¹ÃÂ¿ÃÂ¾ÃÂ»ÃÂ½ÃÂµÃÂ½ÃÂ¸Ã‘Â ÃÂ¿ÃÂ¾Ã‘ÂÃ‘â€šÃÂ¾ÃÂ±Ã‘â‚¬ÃÂ°ÃÂ±ÃÂ¾Ã‘â€šÃÂºÃÂ¸ Ã‘â‚¬ÃÂµÃÂ·Ã‘Æ’ÃÂ»Ã‘Å’Ã‘â€šÃÂ°Ã‘â€šÃÂ¾ÃÂ² Ã‘â‚¬ÃÂ°Ã‘ÂÃ‘â€¡ÃÂµÃ‘â€šÃÂ° Ã‘Â Ã‘â€ ÃÂµÃÂ»Ã‘Å’Ã‘Å½ ÃÂ¾ÃÂ¿Ã‘â‚¬ÃÂµÃÂ´ÃÂµÃÂ»ÃÂµÃÂ½ÃÂ¸Ã‘Â ÃÂ¸Ã‘ÂÃ‘â€šÃÂ¾Ã‘â€¡ÃÂ½ÃÂ¸ÃÂºÃÂ¾...</t>
  </si>
  <si>
    <t>delcam-ural, ÃÂ²ÃÂ¸ÃÂ´ÃÂµÃÂ¾, ansys, ÃÂ¿Ã‘â‚¬ÃÂ¸ÃÂ¼ÃÂµÃ‘â‚¬Ã‘â€¹, Ãâ€ÃÂµÃÂ»ÃÂºÃÂ°ÃÂ¼-ÃÂ£Ã‘â‚¬ÃÂ°ÃÂ», Ã‘Æ’Ã‘â‚¬ÃÂ¾ÃÂºÃÂ¸, ÃÂ²ÃÂ¸ÃÂ´ÃÂµÃÂ¾-Ã‘Æ’Ã‘â‚¬ÃÂ¾ÃÂºÃÂ¸, Ã‘Ë†Ã‘Æ’ÃÂ¼, Ã‘Ë†ÃÂ¸Ã‘â‚¬ÃÂ¾ÃÂºÃÂ¾ÃÂ¿ÃÂ¾ÃÂ»ÃÂ¾Ã‘ÂÃÂ½Ã‘â€¹ÃÂ¹, fluent, ÃÂ²ÃÂ¸ÃÂ´ÃÂµÃÂ¾ÃÂ¿Ã‘â‚¬ÃÂ¸ÃÂ¼ÃÂµÃ‘â‚¬Ã‘â€¹, ÃÂ²ÃÂ¸ÃÂ´ÃÂµÃÂ¾Ã‘Æ’Ã‘â‚¬ÃÂ¾ÃÂºÃÂ¸, ÃÂ¾ÃÂ±Ã‘Æ’Ã‘â€¡ÃÂµÃÂ½ÃÂ¸ÃÂµ</t>
  </si>
  <si>
    <t>mReZQROOsaY</t>
  </si>
  <si>
    <t>Ð ÐµÑˆÐµÐ½Ð¸Ñ Ð·Ð°Ð´Ð°Ñ‡Ð¸ Ñ€Ð¾Ñ‚Ð¾Ñ€Ð½Ð¾Ð¹ Ð´Ð¸Ð½Ð°Ð¼Ð¸ÐºÐ¸ Ð² ÑÑ€ÐµÐ´Ðµ ANSYS Workbench v.13.0</t>
  </si>
  <si>
    <t>https://www.youtube.com/watch?v=Jm1lUsn3uno</t>
  </si>
  <si>
    <t>https://i.ytimg.com/vi/Jm1lUsn3uno/hqdefault.jpg?sqp=-oaymwEZCPYBEIoBSFXyq4qpAwsIARUAAIhCGAFwAQ==&amp;rs=AOn4CLCTLXbhHT1Zx2650XvQttPTBa_e2w</t>
  </si>
  <si>
    <t>ÃÅ¸ÃÂ¾Ã‘Ë†ÃÂ°ÃÂ³ÃÂ¾ÃÂ²Ã‘â€¹ÃÂ¹ ÃÂ²ÃÂ¸ÃÂ´ÃÂµÃÂ¾ÃÂ¿Ã‘â‚¬ÃÂ¸ÃÂ¼ÃÂµÃ‘â‚¬ Ã‘â‚¬ÃÂµÃ‘Ë†ÃÂµÃÂ½ÃÂ¸Ã‘Â ÃÂ·ÃÂ°ÃÂ´ÃÂ°Ã‘â€¡ÃÂ¸ Ã‘â‚¬ÃÂ¾Ã‘â€šÃÂ¾Ã‘â‚¬ÃÂ½ÃÂ¾ÃÂ¹ ÃÂ´ÃÂ¸ÃÂ½ÃÂ°ÃÂ¼ÃÂ¸ÃÂºÃÂ¸ ÃÂ² Ã‘ÂÃ‘â‚¬ÃÂµÃÂ´ÃÂµ Ansys Workbench ÃÂ¡ÃÂ»ÃÂµÃÂ´ÃÂ¸Ã‘â€šÃÂµ ÃÂ·ÃÂ° ÃÂ¾ÃÂ±ÃÂ½ÃÂ¾ÃÂ²ÃÂ»ÃÂµÃÂ½ÃÂ¸Ã‘ÂÃÂ¼ÃÂ¸! http://www.cae-expert.ru - Ãâ€¢ÃÂ´ÃÂ¸ÃÂ½Ã‘â€¹ÃÂ¹ Ã‘â€ ÃÂµÃÂ½Ã‘â€šÃ‘â‚¬ ÃÂ¿ÃÂ¾ÃÂ´ÃÂ´ÃÂµÃ‘â‚¬ÃÂ¶ÃÂºÃÂ¸ ÃÂ¿Ã‘â‚¬ÃÂ¾...</t>
  </si>
  <si>
    <t>apdl, ansys, ÃÂ²ÃÂ¸ÃÂ´ÃÂµÃÂ¾Ã‘Æ’Ã‘â‚¬ÃÂ¾ÃÂºÃÂ¸, ÃÂ²ÃÂ¸ÃÂ´ÃÂµÃÂ¾-Ã‘Æ’Ã‘â‚¬ÃÂ¾ÃÂºÃÂ¸, ÃÂ´ÃÂ¸ÃÂ½ÃÂ°ÃÂ¼ÃÂ¸ÃÂºÃÂ°, delcam-ural, ÃÂ¾ÃÂ±Ã‘Æ’Ã‘â€¡ÃÂµÃÂ½ÃÂ¸ÃÂµ, workbench, Ãâ€ÃÂµÃÂ»ÃÂºÃÂ°ÃÂ¼-ÃÂ£Ã‘â‚¬ÃÂ°ÃÂ», ÃÂ²ÃÂ¸ÃÂ´ÃÂµÃÂ¾, Ã‘â‚¬ÃÂ¾Ã‘â€šÃÂ¾Ã‘â‚¬ÃÂ½ÃÂ°Ã‘Â, ÃÂ²ÃÂ¸ÃÂ´ÃÂµÃÂ¾ÃÂ¿Ã‘â‚¬ÃÂ¸ÃÂ¼ÃÂµÃ‘â‚¬Ã‘â€¹, Ã‘Æ’Ã‘â‚¬ÃÂ¾ÃÂºÃÂ¸, ÃÂ¿Ã‘â‚¬ÃÂ¸ÃÂ¼ÃÂµÃ‘â‚¬Ã‘â€¹</t>
  </si>
  <si>
    <t>Jm1lUsn3uno</t>
  </si>
  <si>
    <t>Ð ÐµÑˆÐµÐ½Ð¸Ðµ Ð·Ð°Ð´Ð°Ñ‡Ð¸ Ð¿Ñ€Ð¾Ñ‡Ð½Ð¾ÑÑ‚Ð¸ Ð¿Ñ€Ð¸ Ñ‚ÐµÐ¿Ð»Ð¾Ð²Ð¾Ð¼ Ð½Ð°Ð³Ñ€ÑƒÐ¶ÐµÐ½Ð¸Ð¸</t>
  </si>
  <si>
    <t>https://www.youtube.com/watch?v=60hpAa9RPWA</t>
  </si>
  <si>
    <t>https://i.ytimg.com/vi/60hpAa9RPWA/hqdefault.jpg?sqp=-oaymwEZCPYBEIoBSFXyq4qpAwsIARUAAIhCGAFwAQ==&amp;rs=AOn4CLA7ciKOLvCYBR1nN8fE_HDyv4Uudg</t>
  </si>
  <si>
    <t>Ãâ€™ÃÂ¸ÃÂ´ÃÂµÃÂ¾ÃÂ¿Ã‘â‚¬ÃÂ¸ÃÂ¼ÃÂµÃ‘â‚¬ Ã‘â‚¬ÃÂµÃ‘Ë†ÃÂµÃÂ½ÃÂ¸Ã‘Â ÃÂ·ÃÂ°ÃÂ´ÃÂ°Ã‘â€¡ÃÂ¸ ÃÂ¿Ã‘â‚¬ÃÂ¾Ã‘â€¡ÃÂ½ÃÂ¾Ã‘ÂÃ‘â€šÃÂ¸ ÃÂ¿Ã‘â‚¬ÃÂ¸ Ã‘â€šÃÂµÃÂ¿ÃÂ»ÃÂ¾ÃÂ²ÃÂ¾ÃÂ¼ ÃÂ½ÃÂ°ÃÂ³Ã‘â‚¬Ã‘Æ’ÃÂ¶ÃÂµÃÂ½ÃÂ¸ÃÂ¸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t>
  </si>
  <si>
    <t>ÃÂ²ÃÂ¸ÃÂ´ÃÂµÃÂ¾-Ã‘Æ’Ã‘â‚¬ÃÂ¾ÃÂºÃÂ¸, ansys, Ã‘Æ’Ã‘â‚¬ÃÂ¾ÃÂºÃÂ¸, Ãâ€ÃÂµÃÂ»ÃÂºÃÂ°ÃÂ¼-ÃÂ£Ã‘â‚¬ÃÂ°ÃÂ», ÃÂ¿Ã‘â‚¬ÃÂ¸ÃÂ¼ÃÂµÃ‘â‚¬Ã‘â€¹, delcam-ural, ÃÂ²ÃÂ¸ÃÂ´ÃÂµÃÂ¾, mechanical, ÃÂ½ÃÂ°ÃÂ³Ã‘â‚¬Ã‘Æ’ÃÂ¶ÃÂµÃÂ½ÃÂ¸ÃÂµ, ÃÂ²ÃÂ¸ÃÂ´ÃÂµÃÂ¾ÃÂ¿Ã‘â‚¬ÃÂ¸ÃÂ¼ÃÂµÃ‘â‚¬Ã‘â€¹, ÃÂ²ÃÂ¸ÃÂ´ÃÂµÃÂ¾Ã‘Æ’Ã‘â‚¬ÃÂ¾ÃÂºÃÂ¸, Ã‘â€šÃÂµÃÂ¿ÃÂ»ÃÂ¾ÃÂ²ÃÂ¾ÃÂµ, ÃÂ¾ÃÂ±Ã‘Æ’Ã‘â€¡ÃÂµÃÂ½ÃÂ¸ÃÂµ</t>
  </si>
  <si>
    <t>60hpAa9RPWA</t>
  </si>
  <si>
    <t>ANSYS CFX Ð´Ð»Ñ Ñ€Ð°ÑÑ‡ÐµÑ‚Ð° Ñ‚ÐµÑ‡ÐµÐ½Ð¸Ñ Ð² Ð¾ÑÐµÐ²Ð¾Ð¹ Ñ‚ÑƒÑ€Ð±Ð¾Ð¼Ð°ÑˆÐ¸Ð½Ðµ</t>
  </si>
  <si>
    <t>https://www.youtube.com/watch?v=DNqS2ln3JP0</t>
  </si>
  <si>
    <t>https://i.ytimg.com/vi/DNqS2ln3JP0/hqdefault.jpg?sqp=-oaymwEZCPYBEIoBSFXyq4qpAwsIARUAAIhCGAFwAQ==&amp;rs=AOn4CLA5uAnkBGbZO-J4aHprBq7zVOViyg</t>
  </si>
  <si>
    <t>Ãâ€™ ÃÂ¿Ã‘â‚¬ÃÂ¸ÃÂ¼ÃÂµÃ‘â‚¬ÃÂµ Ã‘â‚¬ÃÂ°Ã‘ÂÃ‘ÂÃÂ¼ÃÂ°Ã‘â€šÃ‘â‚¬ÃÂ¸ÃÂ²ÃÂ°ÃÂµÃ‘â€šÃ‘ÂÃ‘Â ÃÂ¿ÃÂ¾Ã‘ÂÃ‘â€šÃÂ°ÃÂ½ÃÂ¾ÃÂ²ÃÂºÃÂ° ÃÂ½ÃÂµÃ‘ÂÃ‘â€šÃÂ°Ã‘â€ ÃÂ¸ÃÂ¾ÃÂ½ÃÂ°Ã‘â‚¬ÃÂ½ÃÂ¾ÃÂ³ÃÂ¾ Ã‘â‚¬ÃÂ°Ã‘ÂÃ‘â€¡ÃÂµÃ‘â€šÃÂ° ÃÂ² Ã‘ÂÃÂ¸Ã‘ÂÃ‘â€šÃÂµÃÂ¼ÃÂµ Ã‚Â«Ã‘â‚¬ÃÂ¾Ã‘â€šÃÂ¾Ã‘â‚¬-Ã‘ÂÃ‘â€šÃÂ°Ã‘â€šÃÂ¾Ã‘â‚¬Ã‚Â», ÃÂ¸Ã‘ÂÃÂ¿ÃÂ¾ÃÂ»Ã‘Å’ÃÂ·ÃÂ¾ÃÂ²ÃÂ°ÃÂ½ÃÂ¸ÃÂµ turbo-Ã‘â‚¬ÃÂµÃÂ¶ÃÂ¸ÃÂ¼ÃÂ° ÃÂ´ÃÂ»Ã‘Â ÃÂ¿Ã‘â‚¬ÃÂµ- ÃÂ¸ ÃÂ¿ÃÂ¾Ã‘ÂÃ‘â€šÃÂ¾ÃÂ±Ã‘â‚¬ÃÂ°ÃÂ±ÃÂ¾Ã‘â€šÃÂºÃÂ¸ ÃÂ·ÃÂ°ÃÂ´ÃÂ°Ã‘â€¡ÃÂ¸, ÃÂ¾Ã‘â€šÃÂ¾ÃÂ±Ã‘â‚¬ÃÂ°ÃÂ¶ÃÂµÃÂ½ÃÂ¸...</t>
  </si>
  <si>
    <t>Ã‘â€šÃ‘Æ’Ã‘â‚¬ÃÂ±ÃÂ¾ÃÂ¼ÃÂ°Ã‘Ë†ÃÂ¸ÃÂ½Ã‘â€¹, ÃÂ¿Ã‘â‚¬ÃÂ¸ÃÂ¼ÃÂµÃ‘â‚¬Ã‘â€¹, ÃÂ²ÃÂ¸ÃÂ´ÃÂµÃÂ¾ÃÂ¿Ã‘â‚¬ÃÂ¸ÃÂ¼ÃÂµÃ‘â‚¬Ã‘â€¹, delcam-ural, Ã‘Æ’Ã‘â‚¬ÃÂ¾ÃÂºÃÂ¸, ÃÂ²ÃÂ¸ÃÂ´ÃÂµÃÂ¾, ÃÂ²ÃÂ¸ÃÂ´ÃÂµÃÂ¾-Ã‘Æ’Ã‘â‚¬ÃÂ¾ÃÂºÃÂ¸, Ã‘â‚¬ÃÂ¾Ã‘â€šÃÂ¾Ã‘â‚¬, ansys, ÃÂ²ÃÂ¸ÃÂ´ÃÂµÃÂ¾Ã‘Æ’Ã‘â‚¬ÃÂ¾ÃÂºÃÂ¸, Ã‘ÂÃ‘â€šÃÂ°Ã‘â€šÃÂ¾Ã‘â‚¬, cfx, ÃÂ´ÃÂµÃÂ»ÃÂºÃÂ°ÃÂ¼-Ã‘Æ’Ã‘â‚¬ÃÂ°ÃÂ», Ã‘â€šÃÂµÃ‘â€¡ÃÂµÃÂ½ÃÂ¸ÃÂµ, ÃÂ¾ÃÂ±Ã‘Æ’Ã‘â€¡ÃÂµÃÂ½ÃÂ¸ÃÂµ</t>
  </si>
  <si>
    <t>DNqS2ln3JP0</t>
  </si>
  <si>
    <t>ÐÐ°Ð³Ñ€ÐµÐ² Ñ‚Ñ€ÐµÐ½Ð¸ÐµÐ¼ Ð² ANSYS Mechanical</t>
  </si>
  <si>
    <t>https://www.youtube.com/watch?v=Vea1slH2sBQ</t>
  </si>
  <si>
    <t>https://i.ytimg.com/vi/Vea1slH2sBQ/hqdefault.jpg?sqp=-oaymwEZCPYBEIoBSFXyq4qpAwsIARUAAIhCGAFwAQ==&amp;rs=AOn4CLATI-GQyOL9FpqvsfPmbT9vXgaynA</t>
  </si>
  <si>
    <t>Ãâ€™ ÃÂ´ÃÂ°ÃÂ½ÃÂ½ÃÂ¾ÃÂ¼ ÃÂ²ÃÂ¸ÃÂ´ÃÂµÃÂ¾ÃÂ¿Ã‘â‚¬ÃÂ¸ÃÂ¼ÃÂµÃ‘â‚¬ÃÂµ Ã‘â‚¬ÃÂ°Ã‘ÂÃ‘ÂÃÂ¼ÃÂ°Ã‘â€šÃ‘â‚¬ÃÂ¸ÃÂ²ÃÂ°ÃÂµÃ‘â€šÃ‘ÂÃ‘Â Ã‘â‚¬ÃÂ°Ã‘ÂÃ‘â€¡ÃÂµÃ‘â€š ÃÂ½ÃÂ°ÃÂ³Ã‘â‚¬ÃÂµÃÂ²ÃÂ° Ã‘â€šÃ‘â‚¬ÃÂµÃÂ½ÃÂ¸ÃÂµÃÂ¼ ÃÂ¿Ã‘â‚¬ÃÂ¸ ÃÂ¿ÃÂ¾ÃÂ¼ÃÂ¾Ã‘â€°ÃÂ¸ ANSYS Mechanical ÃÂ¸ ÃÂºÃÂ¾ÃÂ¼ÃÂ°ÃÂ½ÃÂ´ÃÂ½Ã‘â€¹Ã‘â€¦ ÃÂ²Ã‘ÂÃ‘â€šÃÂ°ÃÂ²ÃÂ¾ÃÂº ÃÂ½ÃÂ° Ã‘ÂÃÂ·Ã‘â€¹ÃÂºÃÂµ APDL ÃÂ¡ÃÂ»ÃÂµÃÂ´ÃÂ¸Ã‘â€šÃÂµ ÃÂ·ÃÂ° ÃÂ¾ÃÂ±ÃÂ½ÃÂ¾ÃÂ²ÃÂ»ÃÂµÃÂ½ÃÂ¸Ã‘ÂÃÂ¼ÃÂ¸! http://ww...</t>
  </si>
  <si>
    <t>Ã‘Æ’Ã‘â‚¬ÃÂ¾ÃÂºÃÂ¸, ÃÂÃÂ°ÃÂ³Ã‘â‚¬ÃÂµÃÂ² Ã‘â€šÃ‘â‚¬ÃÂµÃÂ½ÃÂ¸ÃÂµÃÂ¼, delcam-ural, ÃÂ²ÃÂ¸ÃÂ´ÃÂµÃÂ¾ÃÂ¿Ã‘â‚¬ÃÂ¸ÃÂ¼ÃÂµÃ‘â‚¬Ã‘â€¹, ANSYS, ÃÂ²ÃÂ¸ÃÂ´ÃÂµÃÂ¾, ÃÅ¡ÃÂ¾ÃÂ½Ã‘â€šÃÂ°ÃÂºÃ‘â€šÃ‘â€¹, Mechanical, ÃÂ¾ÃÂ±Ã‘Æ’Ã‘â€¡ÃÂµÃÂ½ÃÂ¸ÃÂµ, ÃÂ²ÃÂ¸ÃÂ´ÃÂµÃÂ¾-Ã‘Æ’Ã‘â‚¬ÃÂ¾ÃÂºÃÂ¸, ÃÂ²ÃÂ¸ÃÂ´ÃÂµÃÂ¾Ã‘Æ’Ã‘â‚¬ÃÂ¾ÃÂºÃÂ¸, Ãâ€ÃÂµÃÂ»ÃÂºÃÂ°ÃÂ¼-ÃÂ£Ã‘â‚¬ÃÂ°ÃÂ», Friction Heating, ÃÂ¿Ã‘â‚¬ÃÂ¸ÃÂ¼ÃÂµÃ‘â‚¬Ã‘â€¹</t>
  </si>
  <si>
    <t>Vea1slH2sBQ</t>
  </si>
  <si>
    <t>Ð’ÐµÐ±Ð¸Ð½Ð°Ñ€. ÐžÐ±Ð·Ð¾Ñ€ Ð¿Ñ€Ð¾Ð´ÑƒÐºÑ‚Ð¾Ð² ÑÐ²Ð½Ð¾Ð¹ Ð´Ð¸Ð½Ð°Ð¼Ð¸ÐºÐ¸ ANSYS.</t>
  </si>
  <si>
    <t>https://www.youtube.com/watch?v=MCkBl8HPrpA</t>
  </si>
  <si>
    <t>https://i.ytimg.com/vi/MCkBl8HPrpA/hqdefault.jpg?sqp=-oaymwEZCPYBEIoBSFXyq4qpAwsIARUAAIhCGAFwAQ==&amp;rs=AOn4CLDYXoAGJ1klWtWpYnbdieiVmE2jOg</t>
  </si>
  <si>
    <t>Ãâ€™ Ã‘â€¦ÃÂ¾ÃÂ´ÃÂµ ÃÂ²ÃÂµÃÂ±ÃÂ¸ÃÂ½ÃÂ°Ã‘â‚¬ÃÂ° ÃÂ±Ã‘â€¹ÃÂ»ÃÂ¸ Ã‘â‚¬ÃÂ°Ã‘ÂÃ‘ÂÃÂ¼ÃÂ¾Ã‘â€šÃ‘â‚¬ÃÂµÃÂ½Ã‘â€¹ ÃÂ²ÃÂ¾ÃÂ·ÃÂ¼ÃÂ¾ÃÂ¶ÃÂ½ÃÂ¾Ã‘ÂÃ‘â€šÃÂ¸, ÃÂ¾Ã‘ÂÃÂ½ÃÂ¾ÃÂ²ÃÂ½Ã‘â€¹ÃÂµ ÃÂ¿Ã‘â‚¬ÃÂµÃÂ¸ÃÂ¼Ã‘Æ’Ã‘â€°ÃÂµÃ‘ÂÃ‘â€šÃÂ²ÃÂ° ÃÂ¸ ÃÂ¾ÃÂ±ÃÂ»ÃÂ°Ã‘ÂÃ‘â€šÃÂ¸ ÃÂ¿Ã‘â‚¬ÃÂ¸ÃÂ¼ÃÂµÃÂ½ÃÂµÃÂ½ÃÂ¸Ã‘Â Ã‘â€šÃ‘â‚¬ÃÂµÃ‘â€¦ Ã‘â‚¬ÃÂµÃ‘Ë†ÃÂµÃÂ½ÃÂ¸ÃÂ¹ ÃÂ´ÃÂ»Ã‘Â Ã‘ÂÃÂ²ÃÂ½ÃÂ¾ÃÂ¹ ÃÂ´ÃÂ¸ÃÂ½ÃÂ°ÃÂ¼ÃÂ¸ÃÂºÃÂ¸ Ã¢â‚¬â€ ANSYS/LS-DYNA, ANSYS AUTODYN ÃÂ¸ ANS...</t>
  </si>
  <si>
    <t>ÃÂ²ÃÂµÃÂ±ÃÂ¸ÃÂ½ÃÂ°Ã‘â‚¬, Ã‘ÂÃÂ²ÃÂ½ÃÂ°Ã‘Â ÃÂ´ÃÂ¸ÃÂ½ÃÂ°ÃÂ¼ÃÂ¸ÃÂºÃÂ°, ÃÂ²ÃÂ¸ÃÂ´ÃÂµÃÂ¾ÃÂ¿Ã‘â‚¬ÃÂ¸ÃÂ¼ÃÂµÃ‘â‚¬Ã‘â€¹, ÃÂ¿Ã‘â‚¬ÃÂ¸ÃÂ¼ÃÂµÃ‘â‚¬Ã‘â€¹, delcam-ural, ÃÂ²ÃÂ¸ÃÂ´ÃÂµÃÂ¾Ã‘Æ’Ã‘â‚¬ÃÂ¾ÃÂºÃÂ¸, workbench, ÃÂ²ÃÂ¸ÃÂ´ÃÂµÃÂ¾-Ã‘Æ’Ã‘â‚¬ÃÂ¾ÃÂºÃÂ¸, explicit str, Ãâ€ÃÂµÃÂ»ÃÂºÃÂ°ÃÂ¼ ÃÂ£Ã‘â‚¬ÃÂ°ÃÂ», ÃÂ²ÃÂ¸ÃÂ´ÃÂµÃÂ¾, Ã‘Æ’Ã‘â‚¬ÃÂ¾ÃÂºÃÂ¸, ansys, ÃÂ¾ÃÂ±Ã‘Æ’Ã‘â€¡ÃÂµÃÂ½ÃÂ¸ÃÂµ</t>
  </si>
  <si>
    <t>MCkBl8HPrpA</t>
  </si>
  <si>
    <t>Ð’ÐµÐ±Ð¸Ð½Ð°Ñ€. Ð Ð°ÑÑ‡ÐµÑ‚ ÐºÐ¾Ð»Ð¾Ð´Ñ†Ð° ÐšÐ¢.</t>
  </si>
  <si>
    <t>https://www.youtube.com/watch?v=b8iaQXcO97Y</t>
  </si>
  <si>
    <t>https://i.ytimg.com/vi/b8iaQXcO97Y/hqdefault.jpg?sqp=-oaymwEZCPYBEIoBSFXyq4qpAwsIARUAAIhCGAFwAQ==&amp;rs=AOn4CLB_1d_kHSuue2w4xhgOSmh5XXkvCg</t>
  </si>
  <si>
    <t>ÃÂ ÃÂ°Ã‘ÂÃ‘â€¡ÃÂµÃ‘â€š ÃÂºÃÂ¾ÃÂ»ÃÂ¾ÃÂ´Ã‘â€ ÃÂ° ÃÅ¡ÃÂ¢ ÃÂ´ÃÂ»Ã‘Â ÃÂ¾ÃÂ±Ã‘ÂÃÂ»Ã‘Æ’ÃÂ¶ÃÂ¸ÃÂ²ÃÂ°ÃÂ½ÃÂ¸Ã‘Â ÃÂ¿ÃÂ¾ÃÂ´ÃÂ·ÃÂµÃÂ¼ÃÂ½Ã‘â€¹Ã‘â€¦ Ã‘â€šÃ‘â‚¬Ã‘Æ’ÃÂ±ÃÂ¾ÃÂ¿Ã‘â‚¬ÃÂ¾ÃÂ²ÃÂ¾ÃÂ´ÃÂ¾ÃÂ². ÃÅ¾ÃÂ±Ã‘ÂÃ‘Æ’ÃÂ¶ÃÂ´ÃÂµÃÂ½ÃÂ¸ÃÂµ: http://www.cae-club.ru/content/18-iyulya-2012-raschet-kolodtsa-kt-dlya-obsluzhivaniya...</t>
  </si>
  <si>
    <t>Workbench, ÃÂ²ÃÂ¸ÃÂ´ÃÂµÃÂ¾, ÃÅ¸ÃÂ¾ÃÂ´ÃÂ¼ÃÂ¾ÃÂ´ÃÂµÃÂ»ÃÂ¸Ã‘â‚¬ÃÂ¾ÃÂ²ÃÂ°ÃÂ½ÃÂ¸ÃÂµ, Submodelling, ÃÂ²ÃÂ¸ÃÂ´ÃÂµÃÂ¾Ã‘Æ’Ã‘â‚¬ÃÂ¾ÃÂºÃÂ¸, Ãâ€ÃÂµÃÂ»ÃÂºÃÂ°ÃÂ¼-ÃÂ£Ã‘â‚¬ÃÂ°ÃÂ», ÃÂ¿Ã‘â‚¬ÃÂ¸ÃÂ¼ÃÂµÃ‘â‚¬Ã‘â€¹, ÃÂ²ÃÂ¸ÃÂ´ÃÂµÃÂ¾ÃÂ¿Ã‘â‚¬ÃÂ¸ÃÂ¼ÃÂµÃ‘â‚¬Ã‘â€¹, ÃÂ²ÃÂ¸ÃÂ´ÃÂµÃÂ¾-Ã‘Æ’Ã‘â‚¬ÃÂ¾ÃÂºÃÂ¸, Ã‘Æ’Ã‘â‚¬ÃÂ¾ÃÂºÃÂ¸, ÃÂ£ÃÂ¿Ã‘â‚¬ÃÂ¾Ã‘â€°ÃÂµÃÂ½ÃÂ¸ÃÂµ ÃÂ³ÃÂµÃÂ¾ÃÂ¼ÃÂµÃ‘â€šÃ‘â‚¬ÃÂ¸ÃÂ¸, ANSYS, ÃÂ¾ÃÂ±Ã‘Æ’Ã‘â€¡ÃÂµÃÂ½ÃÂ¸ÃÂµ</t>
  </si>
  <si>
    <t>b8iaQXcO97Y</t>
  </si>
  <si>
    <t>ÐœÐ¾Ð´ÐµÐ»Ð¸Ñ€Ð¾Ð²Ð°Ð½Ð¸Ðµ Ñ€Ð°ÑÑÐ»Ð¾ÐµÐ½Ð¸Ñ Ð² ANSYS Mechanical</t>
  </si>
  <si>
    <t>https://www.youtube.com/watch?v=-LnPgC4-avY</t>
  </si>
  <si>
    <t>https://i.ytimg.com/vi/-LnPgC4-avY/hqdefault.jpg?sqp=-oaymwEZCPYBEIoBSFXyq4qpAwsIARUAAIhCGAFwAQ==&amp;rs=AOn4CLCvfDDSu5WPZljO4W3ngTO1rR4Z_w</t>
  </si>
  <si>
    <t>ÃÅ“ÃÂ¾ÃÂ´ÃÂµÃÂ»ÃÂ¸Ã‘â‚¬ÃÂ¾ÃÂ²ÃÂ°ÃÂ½ÃÂ¸ÃÂµ Ã‘â‚¬ÃÂ°Ã‘ÂÃ‘ÂÃÂ»ÃÂ¾ÃÂµÃÂ½ÃÂ¸Ã‘Â ÃÂ² ANSYS Mechanical v14.0 ÃÂ¡ÃÂ»ÃÂµÃÂ´ÃÂ¸Ã‘â€šÃÂµ ÃÂ·ÃÂ° ÃÂ¾ÃÂ±ÃÂ½ÃÂ¾ÃÂ²ÃÂ»ÃÂµÃÂ½ÃÂ¸Ã‘ÂÃÂ¼ÃÂ¸! http://www.cae-expert.ru - Ãâ€¢ÃÂ´ÃÂ¸ÃÂ½Ã‘â€¹ÃÂ¹ Ã‘â€ ÃÂµÃÂ½Ã‘â€šÃ‘â‚¬ ÃÂ¿ÃÂ¾ÃÂ´ÃÂ´ÃÂµÃ‘â‚¬ÃÂ¶ÃÂºÃÂ¸ ÃÂ¿Ã‘â‚¬ÃÂ¾ÃÂ´Ã‘Æ’ÃÂºÃ‘â€šÃÂ¾ÃÂ² ANSYS ÃÂ² ÃÂ ÃÂ¾Ã‘ÂÃ‘ÂÃÂ¸ÃÂ¸ ÃÂ¸ Ã‘ÂÃ‘â€šÃ‘â‚¬ÃÂ°ÃÂ½...</t>
  </si>
  <si>
    <t>software tutorial, ansys, ÃÂ¿Ã‘â‚¬ÃÂ¸ÃÂ¼ÃÂµÃ‘â‚¬Ã‘â€¹, ÃÂ¿Ã‘â‚¬ÃÂ¸ÃÂ¼ÃÂµÃ‘â‚¬, ÃÂ¾ÃÂ±Ã‘Æ’Ã‘â€¡ÃÂµÃÂ½ÃÂ¸ÃÂµ, ÃÂ²ÃÂ¸ÃÂ´ÃÂµÃÂ¾, mechanical, ÃÂ²ÃÂ¸ÃÂ´ÃÂµÃÂ¾-Ã‘Æ’Ã‘â‚¬ÃÂ¾ÃÂºÃÂ¸, cohesive zone, ÃÂ´ÃÂµÃÂ¼ÃÂ¾-Ã‘â‚¬Ã‘Æ’ÃÂ¼, demoroom, Ã‘â‚¬ÃÂ°Ã‘ÂÃ‘ÂÃÂ»ÃÂ¾ÃÂµÃÂ½ÃÂ¸ÃÂµ, ÃÂ´ÃÂµÃÂ¼ÃÂ¾Ã‘â‚¬Ã‘Æ’ÃÂ¼, debonding, demo-...</t>
  </si>
  <si>
    <t>ÐŸÐ¾Ð´Ð¼Ð¾Ð´ÐµÐ»Ð¸Ñ€Ð¾Ð²Ð°Ð½Ð¸Ðµ Ð² ANSYS Workbench Mechanical 14.0</t>
  </si>
  <si>
    <t>https://www.youtube.com/watch?v=zJeD96C3kyg</t>
  </si>
  <si>
    <t>https://i.ytimg.com/vi/zJeD96C3kyg/hqdefault.jpg?sqp=-oaymwEZCPYBEIoBSFXyq4qpAwsIARUAAIhCGAFwAQ==&amp;rs=AOn4CLAbPyHh9H2BSpcsfPafvSfcAszWVg</t>
  </si>
  <si>
    <t>ÃÅ¸Ã‘â‚¬ÃÂ¸ÃÂ¼ÃÂµÃÂ½ÃÂµÃÂ½ÃÂ¸ÃÂµ ÃÂ¿ÃÂ¾ÃÂ´ÃÂ¼ÃÂ¾ÃÂ´ÃÂµÃÂ»ÃÂ¸Ã‘â‚¬ÃÂ¾ÃÂ²ÃÂ°ÃÂ½ÃÂ¸Ã‘Â ÃÂ½ÃÂ° ÃÂ¿Ã‘â‚¬ÃÂ¸ÃÂ¼ÃÂµÃ‘â‚¬ÃÂµ ÃÂ¿Ã‘â‚¬ÃÂ¾Ã‘ÂÃ‘â€šÃÂ¾ÃÂ³ÃÂ¾ ÃÂ»ÃÂ¸ÃÂ½ÃÂµÃÂ¹ÃÂ½ÃÂ¾ÃÂ³ÃÂ¾ ÃÂ°ÃÂ½ÃÂ°ÃÂ»ÃÂ¸ÃÂ·ÃÂ°. ÃÂ­Ã‘â€šÃÂ¾Ã‘â€š Ã‘ÂÃÂ¿ÃÂ¾Ã‘ÂÃÂ¾ÃÂ± ÃÂ¿Ã‘â‚¬ÃÂ¸ÃÂ¼ÃÂµÃÂ½ÃÂ¸ÃÂ¼ ÃÂ¸ ÃÂ´ÃÂ»Ã‘Â ÃÂ±ÃÂ¾ÃÂ»ÃÂµÃÂµ Ã‘â‚¬ÃÂ°ÃÂ½ÃÂ½ÃÂ¸Ã‘â€¦ ÃÂ²ÃÂµÃ‘â‚¬Ã‘ÂÃÂ¸ÃÂ¹ ANSYS. ÃÂ¡ÃÂ»ÃÂµÃÂ´ÃÂ¸Ã‘â€šÃÂµ ÃÂ·ÃÂ° ÃÂ¾ÃÂ±ÃÂ½ÃÂ¾ÃÂ²ÃÂ»ÃÂµÃÂ½ÃÂ¸Ã‘ÂÃÂ¼ÃÂ¸! http://www....</t>
  </si>
  <si>
    <t>ÃÂ²ÃÂ¸ÃÂ´ÃÂµÃÂ¾ÃÂ¿Ã‘â‚¬ÃÂ¸ÃÂ¼ÃÂµÃ‘â‚¬Ã‘â€¹, ÃÂ¿Ã‘â‚¬ÃÂ¸ÃÂ¼ÃÂµÃ‘â‚¬Ã‘â€¹, ÃÂ²ÃÂ¸ÃÂ´ÃÂµÃÂ¾-Ã‘Æ’Ã‘â‚¬ÃÂ¾ÃÂºÃÂ¸, ÃÂ²ÃÂ¸ÃÂ´ÃÂµÃÂ¾, Ã‘Æ’Ã‘â‚¬ÃÂ¾ÃÂºÃÂ¸, Submodeling, Workbench, ÃÅ¸ÃÂ¾ÃÂ´ÃÂ¼ÃÂ¾ÃÂ´ÃÂµÃÂ»ÃÂ¸Ã‘â‚¬ÃÂ¾ÃÂ²ÃÂ°ÃÂ½ÃÂ¸ÃÂµ, Mechanical, ÃÂ¾ÃÂ±Ã‘Æ’Ã‘â€¡ÃÂµÃÂ½ÃÂ¸ÃÂµ, ÃÂ²ÃÂ¸ÃÂ´ÃÂµÃÂ¾Ã‘Æ’Ã‘â‚¬ÃÂ¾ÃÂºÃÂ¸</t>
  </si>
  <si>
    <t>zJeD96C3kyg</t>
  </si>
  <si>
    <t>Ð­ÐºÑÐ¿Ð¾Ñ€Ñ‚ Ð¼Ð¾Ð´ÐµÐ»Ð¸ Ð¸Ð· Mechanical APDL Ð² Workbench</t>
  </si>
  <si>
    <t>https://www.youtube.com/watch?v=z8v6wfWu21I</t>
  </si>
  <si>
    <t>https://i.ytimg.com/vi/z8v6wfWu21I/hqdefault.jpg?sqp=-oaymwEZCPYBEIoBSFXyq4qpAwsIARUAAIhCGAFwAQ==&amp;rs=AOn4CLCJhdubpiMkreJFY3rVs4tFP4oAWA</t>
  </si>
  <si>
    <t>ÃÂ­ÃÂºÃ‘ÂÃÂ¿ÃÂ¾Ã‘â‚¬Ã‘â€š ÃÂºÃÂ¾ÃÂ½ÃÂµÃ‘â€¡ÃÂ½ÃÂ¾-Ã‘ÂÃÂ»ÃÂµÃÂ¼ÃÂµÃÂ½Ã‘â€šÃÂ½ÃÂ¾ÃÂ¹ ÃÂ¼ÃÂ¾ÃÂ´ÃÂµÃÂ»ÃÂ¸ Ã‘Â Ã‘â‚¬ÃÂµÃÂ·Ã‘Æ’ÃÂ»Ã‘Å’Ã‘â€šÃÂ°Ã‘â€šÃÂ°ÃÂ¼ÃÂ¸ ÃÂ¸ÃÂ· ÃÂºÃÂ»ÃÂ°Ã‘ÂÃ‘ÂÃÂ¸Ã‘â€¡ÃÂµÃ‘ÂÃÂºÃÂ¾ÃÂ³ÃÂ¾ ÃÂ¸ÃÂ½Ã‘â€šÃÂµÃ‘â‚¬Ã‘â€žÃÂµÃÂ¹Ã‘ÂÃÂ° ANSYS ÃÂ² Workbench. ÃÂ¡ÃÂ»ÃÂµÃÂ´ÃÂ¸Ã‘â€šÃÂµ ÃÂ·ÃÂ° ÃÂ¾ÃÂ±ÃÂ½ÃÂ¾ÃÂ²ÃÂ»ÃÂµÃÂ½ÃÂ¸Ã‘ÂÃÂ¼ÃÂ¸! http://www.cae-expert.ru - Ãâ€¢ÃÂ´ÃÂ¸ÃÂ½Ã‘â€¹ÃÂ¹ Ã‘â€ ÃÂµ...</t>
  </si>
  <si>
    <t>Workbench, ÃÂ²ÃÂ¸ÃÂ´ÃÂµÃÂ¾-Ã‘Æ’Ã‘â‚¬ÃÂ¾ÃÂºÃÂ¸, Ã‘Æ’Ã‘â‚¬ÃÂ¾ÃÂºÃÂ¸, ÃÂ²ÃÂ¸ÃÂ´ÃÂµÃÂ¾, ÃÂ¿Ã‘â‚¬ÃÂ¸ÃÂ¼ÃÂµÃ‘â‚¬Ã‘â€¹, ÃÂ²ÃÂ¸ÃÂ´ÃÂµÃÂ¾Ã‘Æ’Ã‘â‚¬ÃÂ¾ÃÂºÃÂ¸, ANSYS, ÃÂ¾ÃÂ±Ã‘Æ’Ã‘â€¡ÃÂµÃÂ½ÃÂ¸ÃÂµ, APDL, ÃÂ²ÃÂ¸ÃÂ´ÃÂµÃÂ¾ÃÂ¿Ã‘â‚¬ÃÂ¸ÃÂ¼ÃÂµÃ‘â‚¬Ã‘â€¹</t>
  </si>
  <si>
    <t>z8v6wfWu21I</t>
  </si>
  <si>
    <t>Ð“Ñ€Ð°Ð½Ð¸Ñ‡Ð½Ð¾Ðµ ÑƒÑÐ»Ð¾Ð²Ð¸Ðµ Impedance</t>
  </si>
  <si>
    <t>https://www.youtube.com/watch?v=_s7GWzJEAms</t>
  </si>
  <si>
    <t>https://i.ytimg.com/vi/_s7GWzJEAms/hqdefault.jpg?sqp=-oaymwEZCPYBEIoBSFXyq4qpAwsIARUAAIhCGAFwAQ==&amp;rs=AOn4CLAdkdJOheXTv9K8Ie1PPYdbg16lxA</t>
  </si>
  <si>
    <t>ÃËœÃ‘ÂÃÂ¿ÃÂ¾ÃÂ»Ã‘Å’ÃÂ·ÃÂ¾ÃÂ²ÃÂ°ÃÂ½ÃÂ¸ÃÂµ ÃÂ³Ã‘â‚¬ÃÂ°ÃÂ½ÃÂ¸Ã‘â€¡ÃÂ½ÃÂ¾ÃÂ³ÃÂ¾ Ã‘Æ’Ã‘ÂÃÂ»ÃÂ¾ÃÂ²ÃÂ¸Ã‘Â IBC ÃÂ¿ÃÂ¾ÃÂ·ÃÂ²ÃÂ¾ÃÂ»Ã‘ÂÃÂµÃ‘â€š ÃÂ²Ã‘â€¹Ã‘â€¡ÃÂ¸Ã‘ÂÃÂ»Ã‘ÂÃ‘â€šÃ‘Å’ ÃÂ¿ÃÂ¾Ã‘â€šÃÂµÃ‘â‚¬ÃÂ¸ ÃÂ¾Ã‘â€š ÃÂ²ÃÂ¸Ã‘â€¦Ã‘â‚¬ÃÂµÃÂ²Ã‘â€¹Ã‘â€¦ Ã‘â€šÃÂ¾ÃÂºÃÂ¾ÃÂ², Ã‘ÂÃÂ²ÃÂ½ÃÂ¾ ÃÂ½ÃÂµ ÃÂ²Ã‘â€¹Ã‘â€¡ÃÂ¸Ã‘ÂÃÂ»Ã‘ÂÃ‘Â ÃÂ¸Ã‘â€¦. ÃÂ­Ã‘â€šÃÂ¾Ã‘â€š ÃÂ¼ÃÂµÃ‘â€šÃÂ¾ÃÂ´ Ã‘â€¦ÃÂ¾Ã‘â‚¬ÃÂ¾Ã‘Ë† Ã‘â€šÃÂµÃÂ¼, Ã‘â€¡Ã‘â€šÃÂ¾ ÃÂ·ÃÂ°Ã‘â€šÃ‘â‚¬ÃÂ°Ã‘â€šÃ‘â€¹ ÃÂ²Ã‘â‚¬ÃÂµÃÂ¼ÃÂµÃÂ½ÃÂ¸ ÃÂ½ÃÂ° ÃÂ²Ã‘â€¹Ã‘â€¡ÃÂ¸Ã‘ÂÃÂ»ÃÂµÃÂ½...</t>
  </si>
  <si>
    <t>ansysclub, simplorer, ÃÂ²ÃÂ¸ÃÂ´ÃÂµÃÂ¾-Ã‘Æ’Ã‘â‚¬ÃÂ¾ÃÂºÃÂ¸, ansys, ÃÂ²ÃÂ¸ÃÂ´ÃÂµÃÂ¾Ã‘Æ’Ã‘â‚¬ÃÂ¾ÃÂºÃÂ¸, ÃÂ¿Ã‘â‚¬ÃÂ¸ÃÂ¼ÃÂµÃ‘â‚¬Ã‘â€¹, ansys.ru, ÃÂ²ÃÂ¸ÃÂ´ÃÂµÃÂ¾, ÃÂ¾ÃÂ±Ã‘Æ’Ã‘â€¡ÃÂµÃÂ½ÃÂ¸ÃÂµ, Ã‘Æ’Ã‘â‚¬ÃÂ¾ÃÂºÃÂ¸, delcam-ural, Ã‘ÂÃ‘â€¦ÃÂµÃÂ¼ÃÂ°, ÃÂ²ÃÂ¸ÃÂ´ÃÂµÃÂ¾ÃÂ¿Ã‘â‚¬ÃÂ¸ÃÂ¼ÃÂµÃ‘â‚¬Ã‘â€¹, maxwell, Ã‘ÂÃÂºÃÂ²ÃÂ¸ÃÂ°ÃÂ»ÃÂµÃÂ½Ã‘â€šÃÂ½Ã‘â€¹ÃÂµ Ã‘ÂÃ‘â€¦ÃÂµÃÂ¼Ã‘â€¹</t>
  </si>
  <si>
    <t>_s7GWzJEAms</t>
  </si>
  <si>
    <t>Ð˜ÑÐ¿Ð¾Ð»ÑŒÐ·Ð¾Ð²Ð°Ð½Ð¸Ðµ ÑÐºÐ²Ð¸Ð²Ð°Ð»ÐµÐ½Ñ‚Ð½Ñ‹Ñ… ÑÑ…ÐµÐ¼ Maxwell Ð² Simplorer.</t>
  </si>
  <si>
    <t>https://www.youtube.com/watch?v=gE-dCW8F6S4</t>
  </si>
  <si>
    <t>https://i.ytimg.com/vi/gE-dCW8F6S4/hqdefault.jpg?sqp=-oaymwEZCPYBEIoBSFXyq4qpAwsIARUAAIhCGAFwAQ==&amp;rs=AOn4CLDzjnDYqJHw0MPgZpVkNlbGLpll-Q</t>
  </si>
  <si>
    <t>ÃËœÃ‘ÂÃÂ¿ÃÂ¾ÃÂ»Ã‘Å’ÃÂ·ÃÂ¾ÃÂ²ÃÂ°ÃÂ½ÃÂ¸ÃÂµ Ã‘ÂÃÂºÃÂ²ÃÂ¸ÃÂ²ÃÂ°ÃÂ»ÃÂµÃÂ½Ã‘â€šÃÂ½Ã‘â€¹Ã‘â€¦ Ã‘ÂÃ‘â€¦ÃÂµÃÂ¼ Maxwell 2D/3D ÃÂ² ÃÂ¿Ã‘â‚¬ÃÂ¾ÃÂ³Ã‘â‚¬ÃÂ°ÃÂ¼ÃÂ¼ÃÂµ Simplorer. ÃÂ¡ÃÂ»ÃÂµÃÂ´ÃÂ¸Ã‘â€šÃÂµ ÃÂ·ÃÂ° ÃÂ¾ÃÂ±ÃÂ½ÃÂ¾ÃÂ²ÃÂ»ÃÂµÃÂ½ÃÂ¸Ã‘ÂÃÂ¼ÃÂ¸! http://www.cae-expert.ru - Ãâ€¢ÃÂ´ÃÂ¸ÃÂ½Ã‘â€¹ÃÂ¹ Ã‘â€ ÃÂµÃÂ½Ã‘â€šÃ‘â‚¬ ÃÂ¿ÃÂ¾ÃÂ´ÃÂ´ÃÂµÃ‘â‚¬ÃÂ¶ÃÂºÃÂ¸ ÃÂ¿Ã‘â‚¬ÃÂ¾ÃÂ´Ã‘Æ’ÃÂºÃ‘â€šÃÂ¾ÃÂ² AN...</t>
  </si>
  <si>
    <t>ÃÂ¾ÃÂ±Ã‘Æ’Ã‘â€¡ÃÂµÃÂ½ÃÂ¸ÃÂµ, ÃÂ²ÃÂ¸ÃÂ´ÃÂµÃÂ¾, maxwell, ÃÂ²ÃÂ¸ÃÂ´ÃÂµÃÂ¾Ã‘Æ’Ã‘â‚¬ÃÂ¾ÃÂºÃÂ¸, delcam-ural, ansys, Ã‘Æ’Ã‘â‚¬ÃÂ¾ÃÂºÃÂ¸, ÃÂ²ÃÂ¸ÃÂ´ÃÂµÃÂ¾-Ã‘Æ’Ã‘â‚¬ÃÂ¾ÃÂºÃÂ¸, Ã‘ÂÃ‘â€¦ÃÂµÃÂ¼ÃÂ°, Ã‘ÂÃÂºÃÂ²ÃÂ¸ÃÂ°ÃÂ»ÃÂµÃÂ½Ã‘â€šÃÂ½Ã‘â€¹ÃÂµ Ã‘ÂÃ‘â€¦ÃÂµÃÂ¼Ã‘â€¹, simplorer, ÃÂ¿Ã‘â‚¬ÃÂ¸ÃÂ¼ÃÂµÃ‘â‚¬Ã‘â€¹, ÃÂ²ÃÂ¸ÃÂ´ÃÂµÃÂ¾ÃÂ¿Ã‘â‚¬ÃÂ¸ÃÂ¼ÃÂµÃ‘â‚¬Ã‘â€¹</t>
  </si>
  <si>
    <t>gE-dCW8F6S4</t>
  </si>
  <si>
    <t>ÐœÐµÐ¶Ð´Ð¸ÑÑ†Ð¸Ð¿Ð»Ð¸Ð½Ð°Ñ€Ð½Ñ‹Ð¹ Ñ€Ð°ÑÑ‡ÐµÑ‚ ANSYS Workbench</t>
  </si>
  <si>
    <t>https://www.youtube.com/watch?v=BRKpBfz93xA</t>
  </si>
  <si>
    <t>https://i.ytimg.com/vi/BRKpBfz93xA/hqdefault.jpg?sqp=-oaymwEZCPYBEIoBSFXyq4qpAwsIARUAAIhCGAFwAQ==&amp;rs=AOn4CLARwWuYgkjJxJV4_2g6O5umCbW8Uw</t>
  </si>
  <si>
    <t>ÃÅ“ÃÂµÃÂ¶ÃÂ´ÃÂ¸Ã‘ÂÃ‘â€ ÃÂ¸ÃÂ¿ÃÂ»ÃÂ¸ÃÂ½ÃÂ°Ã‘â‚¬ÃÂ½Ã‘â€¹ÃÂ¹ Ã‘â‚¬ÃÂ°Ã‘ÂÃ‘â€¡ÃÂµÃ‘â€š ÃÂ±ÃÂ¸ÃÂ¿ÃÂ¾ÃÂ»Ã‘ÂÃ‘â‚¬ÃÂ½ÃÂ¾ÃÂ³ÃÂ¾ Ã‘â€šÃ‘â‚¬ÃÂ°ÃÂ½ÃÂ·ÃÂ¸Ã‘ÂÃ‘â€šÃÂ¾Ã‘â‚¬ÃÂ° IGBT ÃÂ² ANSYS Workbench. Ãâ€™ 13 ÃÂ²ÃÂµÃ‘â‚¬Ã‘ÂÃÂ¸ÃÂ¸ ANSYS ÃÂ¿Ã‘â‚¬ÃÂ¾ÃÂ´Ã‘Æ’ÃÂºÃ‘â€šÃ‘â€¹ ANSOFT ÃÂ´ÃÂ¾ÃÂ±ÃÂ°ÃÂ²ÃÂ»ÃÂµÃÂ½Ã‘â€¹ ÃÂ² ÃÂµÃÂ´ÃÂ¸ÃÂ½Ã‘â€¹ÃÂ¹ ÃÂ¸ÃÂ½Ã‘â€šÃÂµÃ‘â‚¬Ã‘â€žÃÂµÃÂ¹Ã‘Â ANSYS Workbench, ÃÂ·ÃÂ°Ã‘ÂÃÂ²...</t>
  </si>
  <si>
    <t>Ã‘â‚¬ÃÂ°Ã‘ÂÃ‘â€¡ÃÂµÃ‘â€š, ÃÂ¿Ã‘â‚¬ÃÂ¸ÃÂ¼ÃÂµÃ‘â‚¬Ã‘â€¹, delcam-ural, ansoft, ÃÂ²ÃÂ¸ÃÂ´ÃÂµÃÂ¾ÃÂ¿Ã‘â‚¬ÃÂ¸ÃÂ¼ÃÂµÃ‘â‚¬Ã‘â€¹, Ã‘Æ’Ã‘â‚¬ÃÂ¾ÃÂºÃÂ¸, ÃÂ²ÃÂ¸ÃÂ´ÃÂµÃÂ¾Ã‘Æ’Ã‘â‚¬ÃÂ¾ÃÂºÃÂ¸, ÃÂ²ÃÂ¸ÃÂ´ÃÂµÃÂ¾-Ã‘Æ’Ã‘â‚¬ÃÂ¾ÃÂºÃÂ¸, ansys.ru, ÃÂ¼ÃÂµÃÂ¶ÃÂ´ÃÂ¸Ã‘ÂÃ‘â€ ÃÂ¸ÃÂ¿ÃÂ»ÃÂ¸ÃÂ½ÃÂ°Ã‘â‚¬ÃÂ½Ã‘â€¹ÃÂ¹, ÃÂ¾ÃÂ±Ã‘Æ’Ã‘â€¡ÃÂµÃÂ½ÃÂ¸ÃÂµ, ÃÂ°ÃÂ½ÃÂ°ÃÂ»ÃÂ¸ÃÂ·, plm-ural, maxwell, ansyscl...</t>
  </si>
  <si>
    <t>BRKpBfz93xA</t>
  </si>
  <si>
    <t>Ð­ÐºÐ²Ð¸Ð²Ð°Ð»ÐµÐ½Ñ‚Ð½Ñ‹Ðµ Ð¾Ð±Ð¾Ð»Ð¾Ñ‡ÐºÐ¸ Ð² ANSYS/CivilFEM v.12.1</t>
  </si>
  <si>
    <t>https://www.youtube.com/watch?v=BWhg5RzpZI8</t>
  </si>
  <si>
    <t>https://i.ytimg.com/vi/BWhg5RzpZI8/hqdefault.jpg?sqp=-oaymwEZCPYBEIoBSFXyq4qpAwsIARUAAIhCGAFwAQ==&amp;rs=AOn4CLAl71QbSMZca6MQvX_31rCQGsXAtA</t>
  </si>
  <si>
    <t>ÃÅ¸Ã‘â‚¬ÃÂ¸ÃÂ¼ÃÂµÃÂ½ÃÂµÃÂ½ÃÂ¸ÃÂµ ÃÂ¼ÃÂµÃ‘â€šÃÂ¾ÃÂ´ÃÂ° Ã‘ÂÃÂºÃÂ²ÃÂ¸ÃÂ²ÃÂ°ÃÂ»ÃÂµÃÂ½Ã‘â€šÃÂ½Ã‘â€¹Ã‘â€¦ ÃÂ¾ÃÂ±ÃÂ¾ÃÂ»ÃÂ¾Ã‘â€¡ÃÂµÃÂº ÃÂ¸ ÃÂ¸ÃÂ½Ã‘â€šÃÂµÃÂ³Ã‘â‚¬ÃÂ¸Ã‘â‚¬ÃÂ¾ÃÂ²ÃÂ°ÃÂ½ÃÂ¸ÃÂµ Ã‘â‚¬ÃÂµÃÂ·Ã‘Æ’ÃÂ»Ã‘Å’Ã‘â€šÃÂ°Ã‘â€šÃÂ¾ÃÂ² ÃÂ¸ÃÂ· ÃÂ¾ÃÂ±Ã‘Å ÃÂµÃÂ¼ÃÂ½Ã‘â€¹Ã‘â€¦ Ã‘â€šÃÂµÃÂ» ÃÂ½ÃÂ° ÃÂ¿ÃÂ»ÃÂ¾Ã‘ÂÃÂºÃÂ¸ÃÂµ Ã‘ÂÃÂµÃ‘â€¡ÃÂµÃÂ½ÃÂ¸Ã‘Â ÃÂ² ANSYS/CivilFEM v.12.1. ÃÂ¡ÃÂ»ÃÂµÃÂ´ÃÂ¸Ã‘â€šÃÂµ ÃÂ·ÃÂ° ÃÂ¾ÃÂ±ÃÂ½ÃÂ¾ÃÂ²ÃÂ»ÃÂµÃÂ½ÃÂ¸Ã‘ÂÃÂ¼ÃÂ¸! ht...</t>
  </si>
  <si>
    <t>ÃÂ²ÃÂ¸ÃÂ´ÃÂµÃÂ¾-Ã‘Æ’Ã‘â‚¬ÃÂ¾ÃÂºÃÂ¸, ansys, ÃÂ¿Ã‘â‚¬ÃÂ¸ÃÂ¼ÃÂµÃ‘â‚¬Ã‘â€¹, analysis, civilfem, ÃÂ²ÃÂ¸ÃÂ´ÃÂµÃÂ¾, ÃÂ²ÃÂ¸ÃÂ´ÃÂµÃÂ¾Ã‘Æ’Ã‘â‚¬ÃÂ¾ÃÂºÃÂ¸, ÃÂ¾ÃÂ±Ã‘Æ’Ã‘â€¡ÃÂµÃÂ½ÃÂ¸ÃÂµ, Ã‘Æ’Ã‘â‚¬ÃÂ¾ÃÂºÃÂ¸, ÃÂ²ÃÂ¸ÃÂ´ÃÂµÃÂ¾ÃÂ¿Ã‘â‚¬ÃÂ¸ÃÂ¼ÃÂµÃ‘â‚¬Ã‘â€¹, delcam-ural</t>
  </si>
  <si>
    <t>BWhg5RzpZI8</t>
  </si>
  <si>
    <t>ÐŸÑ€Ð¸Ð¼ÐµÐ½ÐµÐ½Ð¸Ðµ SpaceClaim Ð´Ð»Ñ Ñ€Ð°Ð±Ð¾Ñ‚Ñ‹ Ñ Ð³ÐµÐ¾Ð¼ÐµÑ‚Ñ€Ð¸ÐµÐ¹ Ð² ANSYS 13.0</t>
  </si>
  <si>
    <t>https://www.youtube.com/watch?v=OfV6tvnfchQ</t>
  </si>
  <si>
    <t>https://i.ytimg.com/vi/OfV6tvnfchQ/hqdefault.jpg?sqp=-oaymwEZCPYBEIoBSFXyq4qpAwsIARUAAIhCGAFwAQ==&amp;rs=AOn4CLBD1tVfFxk3MQl1IfjfmYPacgk5Vg</t>
  </si>
  <si>
    <t>ansys, spaceclaim, ÃÂ°ÃÂ½Ã‘ÂÃÂ¸Ã‘Â, ÃÂ²ÃÂ¸ÃÂ´ÃÂµÃÂ¾, ÃÂ²ÃÂ¸ÃÂ´ÃÂµÃÂ¾-Ã‘Æ’Ã‘â‚¬ÃÂ¾ÃÂºÃÂ¸, ÃÂ³ÃÂµÃÂ¾ÃÂ¼ÃÂµÃ‘â€šÃ‘â‚¬ÃÂ¸Ã‘Â, Ã‘Æ’Ã‘â‚¬ÃÂ¾ÃÂºÃÂ¸, ÃÂ²ÃÂ¸ÃÂ´ÃÂµÃÂ¾ÃÂ¿Ã‘â‚¬ÃÂ¸ÃÂ¼ÃÂµÃ‘â‚¬Ã‘â€¹, ÃÂ¾ÃÂ±Ã‘Æ’Ã‘â€¡ÃÂµÃÂ½ÃÂ¸ÃÂµ, ÃÂ²ÃÂ¸ÃÂ´ÃÂµÃÂ¾Ã‘Æ’Ã‘â‚¬ÃÂ¾ÃÂºÃÂ¸, ansoft, ÃÂ¿Ã‘â‚¬ÃÂ¸ÃÂ¼ÃÂµÃ‘â‚¬Ã‘â€¹</t>
  </si>
  <si>
    <t>OfV6tvnfchQ</t>
  </si>
  <si>
    <t>https://www.youtube.com/watch?v=mfceXkF9vKc</t>
  </si>
  <si>
    <t>https://i.ytimg.com/vi/mfceXkF9vKc/hqdefault.jpg?sqp=-oaymwEZCPYBEIoBSFXyq4qpAwsIARUAAIhCGAFwAQ==&amp;rs=AOn4CLDM2jN6wNntBs5J85TeeIdwyF6kAw</t>
  </si>
  <si>
    <t>Ã‘Æ’Ã‘â‚¬ÃÂ¾ÃÂºÃÂ¸, ÃÂ²ÃÂ¸ÃÂ´ÃÂµÃÂ¾Ã‘Æ’Ã‘â‚¬ÃÂ¾ÃÂºÃÂ¸, ÃÂ²ÃÂ¸ÃÂ´ÃÂµÃÂ¾, ÃÂ²ÃÂ¸ÃÂ´ÃÂµÃÂ¾ÃÂ¿Ã‘â‚¬ÃÂ¸ÃÂ¼ÃÂµÃ‘â‚¬Ã‘â€¹, ÃÂ¾ÃÂ±Ã‘Æ’Ã‘â€¡ÃÂµÃÂ½ÃÂ¸ÃÂµ, ÃÂ²ÃÂ¸ÃÂ´ÃÂµÃÂ¾-Ã‘Æ’Ã‘â‚¬ÃÂ¾ÃÂºÃÂ¸, ÃÂ¿Ã‘â‚¬ÃÂ¸ÃÂ¼ÃÂµÃ‘â‚¬Ã‘â€¹, ANSYS, ÃÂ´ÃÂ²ÃÂ¸ÃÂ³ÃÂ°Ã‘â€šÃÂµÃÂ»Ã‘Å’</t>
  </si>
  <si>
    <t>mfceXkF9vKc</t>
  </si>
  <si>
    <t>ÐŸÑ€Ð¾Ð²ÐµÑ€ÐºÐ° Ð¿Ñ€Ð¾Ñ‡Ð½Ð¾ÑÑ‚Ð¸ ANSYS/CivilFEM 12.1</t>
  </si>
  <si>
    <t>https://www.youtube.com/watch?v=MFb0AVaBrAo</t>
  </si>
  <si>
    <t>https://i.ytimg.com/vi/MFb0AVaBrAo/hqdefault.jpg?sqp=-oaymwEZCPYBEIoBSFXyq4qpAwsIARUAAIhCGAFwAQ==&amp;rs=AOn4CLA-4yUn1tC6nCWh6m9yHe_-NuR6mw</t>
  </si>
  <si>
    <t>ÃÂ¡ÃÂ¾ÃÂ³ÃÂ»ÃÂ°Ã‘ÂÃÂ½ÃÂ¾ ÃÂ¿Ã‘Æ’ÃÂ½ÃÂºÃ‘â€šÃ‘Æ’ 6.2.34 : "ÃÅ¸Ã‘â‚¬ÃÂ¸ Ã‘â‚¬ÃÂ°Ã‘ÂÃÂ¿ÃÂ¾ÃÂ»ÃÂ¾ÃÂ¶ÃÂµÃÂ½ÃÂ¸ÃÂ¸ ÃÂ½ÃÂ¾Ã‘â‚¬ÃÂ¼ÃÂ°ÃÂ»Ã‘Å’ÃÂ½ÃÂ¾ÃÂ³ÃÂ¾ Ã‘ÂÃÂµÃ‘â€¡ÃÂµÃÂ½ÃÂ¸Ã‘Â, ÃÂ² ÃÂºÃÂ¾Ã‘â€šÃÂ¾Ã‘â‚¬ÃÂ¾ÃÂ¼ Ã‘Æ’Ã‘â€¡ÃÂ¸Ã‘â€šÃ‘â€¹ÃÂ²ÃÂ°Ã‘Å½Ã‘â€š ÃÂ¿ÃÂ¾ÃÂ¿ÃÂµÃ‘â‚¬ÃÂµÃ‘â€¡ÃÂ½Ã‘Æ’Ã‘Å½ Ã‘ÂÃÂ¸ÃÂ»Ã‘Æ’ Q1, ÃÂ²ÃÂ±ÃÂ»ÃÂ¸ÃÂ·ÃÂ¸ ÃÂ¾ÃÂ¿ÃÂ¾Ã‘â‚¬Ã‘â€¹ ÃÂ½ÃÂ° Ã‘â‚¬ÃÂ°Ã‘ÂÃ‘ÂÃ‘â€šÃÂ¾Ã‘ÂÃÂ½ÃÂ¸ÃÂ¸ a ÃÂ¼ÃÂµÃÂ½ÃÂµÃÂµ 2.5*h0, Ã‘â‚¬ÃÂ°Ã‘ÂÃ‘â€¡ÃÂµÃ‘â€š ÃÂ¸ÃÂ· ...</t>
  </si>
  <si>
    <t>civilfem, ÃÂ¿Ã‘â‚¬ÃÂ¾Ã‘â€¡ÃÂ½ÃÂ¾Ã‘ÂÃ‘â€šÃ‘Å’, ÃÂ´ÃÂµÃÂ»ÃÂºÃÂ°ÃÂ¼, ÃÂ¿ÃÂ¾ÃÂ¿ÃÂµÃ‘â‚¬ÃÂµÃ‘â€¡ÃÂ½Ã‘â€¹ÃÂµ Ã‘ÂÃÂ¸ÃÂ»Ã‘â€¹, ÃÂ²ÃÂ¸ÃÂ´ÃÂµÃÂ¾Ã‘Æ’Ã‘â‚¬ÃÂ¾ÃÂºÃÂ¸, ÃÂ¿Ã‘â‚¬ÃÂ¸ÃÂ¼ÃÂµÃ‘â‚¬Ã‘â€¹, Ã‘Æ’Ã‘â‚¬ÃÂ¾ÃÂºÃÂ¸, ansys, ÃÂ²ÃÂ¸ÃÂ´ÃÂµÃÂ¾ÃÂ¿Ã‘â‚¬ÃÂ¸ÃÂ¼ÃÂµÃ‘â‚¬Ã‘â€¹, ÃÂ¾ÃÂ±Ã‘Æ’Ã‘â€¡ÃÂµÃÂ½ÃÂ¸ÃÂµ, ÃÂ¶ÃÂµÃÂ»ÃÂµÃÂ·ÃÂ¾ÃÂ±ÃÂµÃ‘â€šÃÂ¾ÃÂ½, ÃÂ²ÃÂ¸ÃÂ´ÃÂµÃÂ¾-Ã‘Æ’Ã‘â‚¬ÃÂ¾ÃÂºÃÂ¸, ÃÂ±ÃÂ°ÃÂ»ÃÂºÃÂ°, ÃÂ²ÃÂ¸ÃÂ´ÃÂµÃÂ¾, delcm-ural</t>
  </si>
  <si>
    <t>MFb0AVaBrAo</t>
  </si>
  <si>
    <t>ÐŸÐ¾ÑˆÐ°Ð³Ð¾Ð²Ð°Ñ Ð¿Ð¾ÑÑ‚Ð°Ð½Ð¾Ð²ÐºÐ° ÑˆÑ‚Ð°Ð¼Ð¿Ð¾Ð²ÐºÐ¸ Ð´ÐµÑ‚Ð°Ð»Ð¸ Ð¡ÐµÐ´Ð»Ð¾</t>
  </si>
  <si>
    <t>https://www.youtube.com/watch?v=jURxuO89qNA</t>
  </si>
  <si>
    <t>https://i.ytimg.com/vi/jURxuO89qNA/hqdefault.jpg?sqp=-oaymwEZCPYBEIoBSFXyq4qpAwsIARUAAIhCGAFwAQ==&amp;rs=AOn4CLC1m49gBQ84Kp_8Ka0n5DFhLj6hlA</t>
  </si>
  <si>
    <t>ÃÅ¸ÃÂ¾ÃÂºÃÂ°ÃÂ·ÃÂ°ÃÂ½ÃÂ° ÃÂ¿ÃÂ¾Ã‘Ë†ÃÂ°ÃÂ³ÃÂ¾ÃÂ²ÃÂ°Ã‘Â ÃÂ¿ÃÂ¾Ã‘ÂÃ‘â€šÃÂ°ÃÂ½ÃÂ¾ÃÂ²ÃÂºÃÂ° Ã‘Ë†Ã‘â€šÃÂ°ÃÂ¼ÃÂ¿ÃÂ¾ÃÂ²ÃÂºÃÂ¸ ÃÂ´ÃÂµÃ‘â€šÃÂ°ÃÂ»ÃÂ¸ Ã‚Â«ÃÂ¡ÃÂµÃÂ´ÃÂ»ÃÂ¾Ã‚Â» ÃÂ½ÃÂ° ÃÂ³ÃÂ¸ÃÂ´Ã‘â‚¬ÃÂ°ÃÂ²ÃÂ»ÃÂ¸Ã‘â€¡ÃÂµÃ‘ÂÃÂºÃÂ¾ÃÂ¼ ÃÂ¿Ã‘â‚¬ÃÂµÃ‘ÂÃ‘ÂÃÂµ. ÃÅ¸Ã‘â‚¬ÃÂ¸ÃÂ²ÃÂµÃÂ´ÃÂµÃÂ½Ã‘â€¹ ÃÂ´ÃÂ¾ÃÂ¿ÃÂ¾ÃÂ»ÃÂ½ÃÂ¸Ã‘â€šÃÂµÃÂ»Ã‘Å’ÃÂ½Ã‘â€¹ÃÂµ ÃÂ¿ÃÂ°Ã‘â‚¬ÃÂ°ÃÂ¼ÃÂµÃ‘â€šÃ‘â‚¬Ã‘â€¹ Ã‘â‚¬ÃÂ°Ã‘ÂÃ‘â€¡ÃÂµÃ‘â€šÃÂ° ÃÂ¾ÃÂ±Ã‘Å ÃÂµÃÂ¼ÃÂ½ÃÂ¾ÃÂ¹ ÃÂ´ÃÂµÃ‘â€žÃÂ¾Ã‘â‚¬ÃÂ¼ÃÂ°Ã‘â€ ÃÂ¸ÃÂ¸. http://www.d...</t>
  </si>
  <si>
    <t>ÃÂºÃÂ°ÃÂµ, demoroom, Ã‘Ë†Ã‘â€šÃÂ°ÃÂ¼ÃÂ¿, ÃÂ¾ÃÂ±Ã‘Æ’Ã‘â€¡ÃÂµÃÂ½ÃÂ¸ÃÂµ, analysis, Ã‘â‚¬ÃÂ°Ã‘ÂÃ‘â€¡ÃÂµÃ‘â€š, ÃÂ²ÃÂ¸ÃÂ´ÃÂµÃÂ¾Ã‘Æ’Ã‘â‚¬ÃÂ¾ÃÂºÃÂ¸, educational, delcam-ural, ÃÂ¿Ã‘â‚¬ÃÂµÃ‘ÂÃ‘Â, ÃÂ²ÃÂ¸ÃÂ´ÃÂµÃÂ¾, plm-ural, ÃÂ¿Ã‘â‚¬ÃÂ¸ÃÂ¼ÃÂµÃ‘â‚¬Ã‘â€¹, tutorial, cae, QForm, ÃÂ²ÃÂ¸ÃÂ´ÃÂµÃÂ¾-Ã‘Æ’Ã‘â‚¬ÃÂ¾ÃÂºÃÂ¸, ÃÂ²...</t>
  </si>
  <si>
    <t>jURxuO89qNA</t>
  </si>
  <si>
    <t>Ð˜Ð½Ñ‚ÐµÑ€Ñ„ÐµÐ¹Ñ Ð¿Ñ€Ð¾Ð³Ñ€Ð°Ð¼Ð¼Ñ‹ QForm</t>
  </si>
  <si>
    <t>https://www.youtube.com/watch?v=mGcF1_q6o1U</t>
  </si>
  <si>
    <t>https://i.ytimg.com/vi/mGcF1_q6o1U/hqdefault.jpg?sqp=-oaymwEZCPYBEIoBSFXyq4qpAwsIARUAAIhCGAFwAQ==&amp;rs=AOn4CLDssbyHr7mZcoMs0b21dmybMfe98A</t>
  </si>
  <si>
    <t>ÃÂ ÃÂ°Ã‘ÂÃ‘ÂÃÂ¼ÃÂ¾Ã‘â€šÃ‘â‚¬ÃÂµÃÂ½ ÃÂ¸ÃÂ½Ã‘â€šÃÂµÃ‘â‚¬Ã‘â€žÃÂµÃÂ¹Ã‘Â ÃÂ¿Ã‘â‚¬ÃÂ¾ÃÂ³Ã‘â‚¬ÃÂ°ÃÂ¼ÃÂ¼Ã‘â€¹ QForm. ÃÅ¾ÃÂ¿ÃÂ¸Ã‘ÂÃÂ°ÃÂ½Ã‘â€¹ ÃÂ¾Ã‘ÂÃÂ½ÃÂ¾ÃÂ²ÃÂ½Ã‘â€¹ÃÂµ ÃÂºÃÂ¾ÃÂ¼ÃÂ°ÃÂ½ÃÂ´Ã‘â€¹ Ã‘Æ’ÃÂ¿Ã‘â‚¬ÃÂ°ÃÂ²ÃÂ»ÃÂµÃÂ½ÃÂ¸Ã‘Â ÃÂ¸ Ã‘â€žÃ‘Æ’ÃÂ½ÃÂºÃ‘â€ ÃÂ¸ÃÂ¸ ÃÂ¼ÃÂµÃÂ½Ã‘Å½ ÃÂ¿Ã‘â‚¬ÃÂ¾ÃÂ³Ã‘â‚¬ÃÂ°ÃÂ¼ÃÂ¼Ã‘â€¹. ÃÅ¸ÃÂ¾ÃÂºÃÂ°ÃÂ·ÃÂ°ÃÂ½Ã‘â€¹ ÃÂ¾ÃÂ¿Ã‘â€ ÃÂ¸ÃÂ¸ ÃÂ½ÃÂ°Ã‘ÂÃ‘â€šÃ‘â‚¬ÃÂ¾ÃÂ¹ÃÂºÃÂ¸. http://www.delcam-ural.ru/cae/p...</t>
  </si>
  <si>
    <t>ÃÂ²ÃÂ¸ÃÂ´ÃÂµÃÂ¾ÃÂ¿Ã‘â‚¬ÃÂ¸ÃÂ¼ÃÂµÃ‘â‚¬Ã‘â€¹, ÃÂºÃÂ°ÃÂµ, QForm, Ã‘Æ’Ã‘â‚¬ÃÂ¾ÃÂºÃÂ¸, ÃÂ²ÃÂ¸ÃÂ´ÃÂµÃÂ¾Ã‘Æ’Ã‘â‚¬ÃÂ¾ÃÂºÃÂ¸, ÃÂ¿Ã‘â‚¬ÃÂµÃ‘ÂÃ‘Â, ÃÂ¿Ã‘â‚¬ÃÂ¾Ã‘â€ ÃÂµÃ‘ÂÃ‘Â, Ã‘Ë†Ã‘â€šÃÂ°ÃÂ¼ÃÂ¿ÃÂ¾ÃÂ²ÃÂºÃÂ°, ÃÂ¿Ã‘â‚¬ÃÂ¸ÃÂ¼ÃÂµÃ‘â‚¬Ã‘â€¹, Ã‘Ë†Ã‘â€šÃÂ°ÃÂ¼ÃÂ¿, plm-ural, cae, delcam-ural, ÃÂ¾ÃÂ±Ã‘Æ’Ã‘â€¡ÃÂµÃÂ½ÃÂ¸ÃÂµ, ÃÂ²ÃÂ¸ÃÂ´ÃÂµÃÂ¾-Ã‘Æ’Ã‘â‚¬ÃÂ¾ÃÂºÃÂ¸, Ã‘â‚¬ÃÂ°Ã‘ÂÃ‘â€¡ÃÂµÃ‘â€š, ÃÂ²ÃÂ¸ÃÂ´ÃÂµÃÂ¾</t>
  </si>
  <si>
    <t>mGcF1_q6o1U</t>
  </si>
  <si>
    <t>ÐŸÑ€Ð¸Ð¼ÐµÐ½ÐµÐ½Ð¸Ðµ Ñ„ÑƒÐ½ÐºÑ†Ð¸Ð¸ Ñ€ÐµÑÑ‚Ð°Ñ€Ñ‚ Ð² ANSYS v.13.0</t>
  </si>
  <si>
    <t>https://www.youtube.com/watch?v=c95omYwD9WI</t>
  </si>
  <si>
    <t>https://i.ytimg.com/vi/c95omYwD9WI/hqdefault.jpg?sqp=-oaymwEZCPYBEIoBSFXyq4qpAwsIARUAAIhCGAFwAQ==&amp;rs=AOn4CLDg_92o8urNvqHo3JZS_9Zyd6XbAQ</t>
  </si>
  <si>
    <t>ÃÅ¸Ã‘â‚¬ÃÂ¸ÃÂ¼ÃÂµÃÂ½ÃÂµÃÂ½ÃÂ¸ÃÂµ Ã‘â€žÃ‘Æ’ÃÂ½ÃÂºÃ‘â€ ÃÂ¸ÃÂ¸ Ã‘â‚¬ÃÂµÃ‘ÂÃ‘â€šÃÂ°Ã‘â‚¬Ã‘â€š ÃÂ² ANSYS v.13.0 ÃËœÃ‘ÂÃÂ¿ÃÂ¾ÃÂ»Ã‘Å’ÃÂ·ÃÂ¾ÃÂ²ÃÂ°ÃÂ½ÃÂ½ÃÂ°Ã‘Â ÃÂ² ÃÂ²ÃÂ¸ÃÂ´ÃÂµÃÂ¾ ÃÂ¼Ã‘Æ’ÃÂ·Ã‘â€¹ÃÂºÃÂ°: Funki Porcini - 16 Megatons ÃÂ¡ÃÂ»ÃÂµÃÂ´ÃÂ¸Ã‘â€šÃÂµ ÃÂ·ÃÂ° ÃÂ¾ÃÂ±ÃÂ½ÃÂ¾ÃÂ²ÃÂ»ÃÂµÃÂ½ÃÂ¸Ã‘ÂÃÂ¼ÃÂ¸! http://www.cae-expert.ru - Ãâ€¢ÃÂ´ÃÂ¸ÃÂ½...</t>
  </si>
  <si>
    <t>Ã‘â‚¬ÃÂ°Ã‘ÂÃ‘â€¡ÃÂµÃ‘â€š, Ã‘Æ’Ã‘â‚¬ÃÂ¾ÃÂºÃÂ¸, structural, ÃÂ²ÃÂ¸ÃÂ´ÃÂµÃÂ¾ÃÂ¿Ã‘â‚¬ÃÂ¸ÃÂ¼ÃÂµÃ‘â‚¬Ã‘â€¹, ÃÂ¿Ã‘â‚¬ÃÂ¸ÃÂ¼ÃÂµÃ‘â‚¬Ã‘â€¹, ÃÂ´ÃÂµÃÂ»ÃÂºÃÂ°ÃÂ¼-Ã‘Æ’Ã‘â‚¬ÃÂ°ÃÂ», Ã‘â‚¬ÃÂµÃ‘ÂÃ‘â€šÃÂ°Ã‘â‚¬Ã‘â€š, 13.0, delcam-ural, ÃÂ²ÃÂ¸ÃÂ´ÃÂµÃÂ¾-Ã‘Æ’Ã‘â‚¬ÃÂ¾ÃÂºÃÂ¸, ÃÂ¾ÃÂ±Ã‘Æ’Ã‘â€¡ÃÂµÃÂ½ÃÂ¸ÃÂµ, ÃÂ²ÃÂ¸ÃÂ´ÃÂµÃÂ¾Ã‘Æ’Ã‘â‚¬ÃÂ¾ÃÂºÃÂ¸, ansys, ÃÂ²ÃÂ¸ÃÂ´ÃÂµÃÂ¾</t>
  </si>
  <si>
    <t>c95omYwD9WI</t>
  </si>
  <si>
    <t>Ð”Ð¸Ð½Ð°Ð¼Ð¸Ñ‡ÐµÑÐºÐ¸Ð¹ Ð°Ð½Ð°Ð»Ð¸Ð· Ð¿Ð¾Ñ€ÑˆÐ½ÐµÐ²Ð¾Ð¹ Ð³Ñ€ÑƒÐ¿Ð¿Ñ‹ Ð² ANSYS Mechanical</t>
  </si>
  <si>
    <t>https://www.youtube.com/watch?v=AFQGdkaTwho</t>
  </si>
  <si>
    <t>https://i.ytimg.com/vi/AFQGdkaTwho/hqdefault.jpg?sqp=-oaymwEZCPYBEIoBSFXyq4qpAwsIARUAAIhCGAFwAQ==&amp;rs=AOn4CLCThT0KmBs52QLd6qo-Bm0zjdt1LA</t>
  </si>
  <si>
    <t>Ãâ€™ ÃÂ´ÃÂ°ÃÂ½ÃÂ½ÃÂ¾ÃÂ¼ ÃÂ²ÃÂ¸ÃÂ´ÃÂµÃÂ¾ÃÂ¿Ã‘â‚¬ÃÂ¸ÃÂ¼ÃÂµÃ‘â‚¬ÃÂµ Ã‘â‚¬ÃÂ°Ã‘ÂÃ‘ÂÃÂ¼ÃÂ°Ã‘â€šÃ‘â‚¬ÃÂ¸ÃÂ²ÃÂ°ÃÂµÃ‘â€šÃ‘ÂÃ‘Â ÃÂ´ÃÂ¸ÃÂ½ÃÂ°ÃÂ¼ÃÂ¸Ã‘â€¡ÃÂµÃ‘ÂÃÂºÃÂ¸ÃÂ¹ Ã‘â‚¬ÃÂ°Ã‘ÂÃ‘â€¡ÃÂµÃ‘â€š ÃÂ¿ÃÂ¾Ã‘â‚¬Ã‘Ë†ÃÂ½ÃÂµÃÂ²ÃÂ¾ÃÂ¹ ÃÂ³Ã‘â‚¬Ã‘Æ’ÃÂ¿ÃÂ¿Ã‘â€¹ Ã‘Â ÃÂ¿Ã‘â‚¬ÃÂ¸ÃÂ¼ÃÂµÃÂ½ÃÂµÃÂ½ÃÂ¸ÃÂµÃÂ¼ ÃÂ°ÃÂ±Ã‘ÂÃÂ¾ÃÂ»Ã‘Å½Ã‘â€šÃÂ½ÃÂ¾ ÃÂ¶ÃÂµÃ‘ÂÃ‘â€šÃÂºÃÂ¸Ã‘â€¦ ÃÂ¸ ÃÂ¿ÃÂ¾ÃÂ´ÃÂ°Ã‘â€šÃÂ»ÃÂ¸ÃÂ²Ã‘â€¹Ã‘â€¦ Ã‘â€šÃÂµÃÂ» ÃÂ² ÃÂ¼ÃÂ¾ÃÂ´Ã‘Æ’ÃÂ»ÃÂµ Transient Structural. ÃÂ¡ÃÂ»...</t>
  </si>
  <si>
    <t>ÃÂ¾ÃÂ±Ã‘Æ’Ã‘â€¡ÃÂµÃÂ½ÃÂ¸ÃÂµ, transient, ÃÂ³Ã‘â‚¬Ã‘Æ’ÃÂ¿ÃÂ¿ÃÂ°, ÃÂ¿ÃÂ¾Ã‘â‚¬Ã‘Ë†ÃÂ½ÃÂµÃÂ²ÃÂ°Ã‘Â, ÃÂ²ÃÂ¸ÃÂ´ÃÂµÃÂ¾ÃÂ¿Ã‘â‚¬ÃÂ¸ÃÂ¼ÃÂµÃ‘â‚¬Ã‘â€¹, ÃÂ´ÃÂµÃÂ»ÃÂºÃÂ°ÃÂ¼-Ã‘Æ’Ã‘â‚¬ÃÂ°ÃÂ», delcam-ural, mechanical, Rigid, ÃÂ²ÃÂ¸ÃÂ´ÃÂµÃÂ¾Ã‘Æ’Ã‘â‚¬ÃÂ¾ÃÂºÃÂ¸, ansys, ÃÂ²ÃÂ¸ÃÂ´ÃÂµÃÂ¾-Ã‘Æ’Ã‘â‚¬ÃÂ¾ÃÂºÃÂ¸, Ã‘â‚¬ÃÂ°Ã‘ÂÃ‘â€¡ÃÂµÃ‘â€š, ÃÂ¿Ã‘â‚¬ÃÂ¸ÃÂ¼ÃÂµÃ‘â‚¬Ã‘â€¹, structura...</t>
  </si>
  <si>
    <t>AFQGdkaTwho</t>
  </si>
  <si>
    <t>ÐŸÑ€Ð¸Ð¼ÐµÐ½ÐµÐ½Ð¸Ðµ ANSYS v.13.0</t>
  </si>
  <si>
    <t>https://www.youtube.com/watch?v=JtryVTeag5o</t>
  </si>
  <si>
    <t>https://i.ytimg.com/vi/JtryVTeag5o/hqdefault.jpg?sqp=-oaymwEZCPYBEIoBSFXyq4qpAwsIARUAAIhCGAFwAQ==&amp;rs=AOn4CLAD5fCMMwTf0MtzRsbFldw3o2tHkA</t>
  </si>
  <si>
    <t>ÃËœÃ‘ÂÃÂ¿ÃÂ¾ÃÂ»Ã‘Å’ÃÂ·ÃÂ¾ÃÂ²ÃÂ°ÃÂ½ÃÂ¸ÃÂµ Ã‘â€ ÃÂ¸ÃÂºÃÂ»ÃÂ¸Ã‘â€¡ÃÂµÃ‘ÂÃÂºÃÂ¾ÃÂ¹ Ã‘ÂÃÂ¸ÃÂ¼ÃÂ¼ÃÂµÃ‘â€šÃ‘â‚¬ÃÂ¸ÃÂ¸ ÃÂ¿Ã‘â‚¬ÃÂ¸ ÃÂ¼ÃÂ¾ÃÂ´ÃÂ°ÃÂ»Ã‘Å’ÃÂ½ÃÂ¾ÃÂ¼ ÃÂ°ÃÂ½ÃÂ°ÃÂ»ÃÂ¸ÃÂ·ÃÂµ ÃÂ¿Ã‘â‚¬ÃÂµÃÂ´ÃÂ½ÃÂ°ÃÂ¿Ã‘â‚¬Ã‘ÂÃÂ¶ÃÂµÃÂ½ÃÂ½ÃÂ¾ÃÂ³ÃÂ¾ Ã‘â‚¬ÃÂ°ÃÂ±ÃÂ¾Ã‘â€¡ÃÂµÃÂ³ÃÂ¾ ÃÂºÃÂ¾ÃÂ»ÃÂµÃ‘ÂÃÂ° ÃÂ² ANSYS v.13.0 ÃÂ¡ÃÂ»ÃÂµÃÂ´ÃÂ¸Ã‘â€šÃÂµ ÃÂ·ÃÂ° ÃÂ¾ÃÂ±ÃÂ½ÃÂ¾ÃÂ²ÃÂ»ÃÂµÃÂ½ÃÂ¸Ã‘ÂÃÂ¼ÃÂ¸! http://www.cae-expert.ru -...</t>
  </si>
  <si>
    <t>13, ÃÂ²ÃÂ¸ÃÂ´ÃÂµÃÂ¾, Ã‘â‚¬ÃÂ°Ã‘ÂÃ‘â€¡ÃÂµÃ‘â€š, ÃÂ²ÃÂ¸ÃÂ´ÃÂµÃÂ¾-Ã‘Æ’Ã‘â‚¬ÃÂ¾ÃÂºÃÂ¸, ÃÂ°ÃÂ½ÃÂ°ÃÂ»ÃÂ¸ÃÂ·, ÃÂ²ÃÂ¸ÃÂ´ÃÂµÃÂ¾ÃÂ¿Ã‘â‚¬ÃÂ¸ÃÂ¼ÃÂµÃ‘â‚¬Ã‘â€¹, ÃÂ´ÃÂµÃÂ»ÃÂºÃÂ°ÃÂ¼-Ã‘Æ’Ã‘â‚¬ÃÂ°ÃÂ», Ã‘Æ’Ã‘â‚¬ÃÂ¾ÃÂºÃÂ¸, ÃÂ¿Ã‘â‚¬ÃÂ¸ÃÂ¼ÃÂµÃ‘â‚¬Ã‘â€¹, delcam-ural, ansys, structural, ÃÂ¾ÃÂ±Ã‘Æ’Ã‘â€¡ÃÂµÃÂ½ÃÂ¸ÃÂµ, ÃÂ²ÃÂ¸ÃÂ´ÃÂµÃÂ¾Ã‘Æ’Ã‘â‚¬ÃÂ¾ÃÂºÃÂ¸</t>
  </si>
  <si>
    <t>JtryVTeag5o</t>
  </si>
  <si>
    <t>ÐŸÑ€Ð¸Ð¼ÐµÐ½ÐµÐ½Ð¸Ðµ ANSYS STRUCTURAL v.12.1</t>
  </si>
  <si>
    <t>https://www.youtube.com/watch?v=bmFHvlZxbIQ</t>
  </si>
  <si>
    <t>https://i.ytimg.com/vi/bmFHvlZxbIQ/hqdefault.jpg?sqp=-oaymwEZCPYBEIoBSFXyq4qpAwsIARUAAIhCGAFwAQ==&amp;rs=AOn4CLBusw0v2oFZjHka6MyNSjLCeRQ30A</t>
  </si>
  <si>
    <t>ÃÅ¸Ã‘â‚¬ÃÂ¸ÃÂ¼ÃÂµÃÂ½ÃÂµÃÂ½ÃÂ¸ÃÂµ ANSYS STRUCTURAL v.12.1 ÃÂ´ÃÂ»Ã‘Â ÃÂ¿ÃÂ°Ã‘â‚¬ÃÂ°ÃÂ¼ÃÂµÃ‘â€šÃ‘â‚¬ÃÂ¸Ã‘â€¡ÃÂµÃ‘ÂÃÂºÃÂ¾ÃÂ³ÃÂ¾ ÃÂ»ÃÂ¸ÃÂ½ÃÂµÃÂ¹ÃÂ½ÃÂ¾ÃÂ³ÃÂ¾ Ã‘ÂÃ‘â€šÃÂ°Ã‘â€šÃÂ¸Ã‘â€¡ÃÂµÃ‘ÂÃÂºÃÂ¾ÃÂ³ÃÂ¾ Ã‘â‚¬ÃÂ°Ã‘ÂÃ‘â€¡ÃÂµÃ‘â€šÃÂ°. ÃÂ¡ÃÂ»ÃÂµÃÂ´ÃÂ¸Ã‘â€šÃÂµ ÃÂ·ÃÂ° ÃÂ¾ÃÂ±ÃÂ½ÃÂ¾ÃÂ²ÃÂ»ÃÂµÃÂ½ÃÂ¸Ã‘ÂÃÂ¼ÃÂ¸! http://www.cae-expert.ru - Ãâ€¢ÃÂ´ÃÂ¸ÃÂ½Ã‘â€¹ÃÂ¹ Ã‘â€ ÃÂµÃÂ½Ã‘â€šÃ‘â‚¬ ÃÂ¿ÃÂ¾ÃÂ´ÃÂ´...</t>
  </si>
  <si>
    <t>delcam-ural, ÃÂ²ÃÂ¸ÃÂ´ÃÂµÃÂ¾ÃÂ¿Ã‘â‚¬ÃÂ¸ÃÂ¼ÃÂµÃ‘â‚¬Ã‘â€¹, ÃÂ´ÃÂµÃÂ»ÃÂºÃÂ°ÃÂ¼-Ã‘Æ’Ã‘â‚¬ÃÂ°ÃÂ», ÃÂ¾ÃÂ±Ã‘Æ’Ã‘â€¡ÃÂµÃÂ½ÃÂ¸ÃÂµ, Ã‘Æ’Ã‘â‚¬ÃÂ¾ÃÂºÃÂ¸, structural, Ã‘â‚¬ÃÂ°Ã‘ÂÃ‘â€¡ÃÂµÃ‘â€š, ÃÂ¿Ã‘â‚¬ÃÂ¸ÃÂ¼ÃÂµÃ‘â‚¬Ã‘â€¹, ÃÂ²ÃÂ¸ÃÂ´ÃÂµÃÂ¾, ansys, ÃÂ²ÃÂ¸ÃÂ´ÃÂµÃÂ¾-Ã‘Æ’Ã‘â‚¬ÃÂ¾ÃÂºÃÂ¸, ÃÂ²ÃÂ¸ÃÂ´ÃÂµÃÂ¾Ã‘Æ’Ã‘â‚¬ÃÂ¾ÃÂºÃÂ¸</t>
  </si>
  <si>
    <t>bmFHvlZxbIQ</t>
  </si>
  <si>
    <t>ÐŸÑ€Ð¸Ð¼ÐµÐ½ÐµÐ½Ð¸Ðµ ANSYS FLUENT v.12</t>
  </si>
  <si>
    <t>https://www.youtube.com/watch?v=HP0K4F43wxc</t>
  </si>
  <si>
    <t>https://i.ytimg.com/vi/HP0K4F43wxc/hqdefault.jpg?sqp=-oaymwEZCPYBEIoBSFXyq4qpAwsIARUAAIhCGAFwAQ==&amp;rs=AOn4CLAV1YE6OAh1OFNNVPNI6c2HLwAZGQ</t>
  </si>
  <si>
    <t>ÃÅ¸Ã‘â‚¬ÃÂ¸ÃÂ¼ÃÂµÃÂ½ÃÂµÃÂ½ÃÂ¸ÃÂµ ANSYS FLUENT v.12 ÃÂ´ÃÂ»Ã‘Â ÃÂ¼ÃÂ¾ÃÂ´ÃÂµÃÂ»ÃÂ¸Ã‘â‚¬ÃÂ¾ÃÂ²ÃÂ°ÃÂ½ÃÂ¸Ã‘Â ÃÂ¿ÃÂ¾ÃÂ²ÃÂµÃ‘â‚¬Ã‘â€¦ÃÂ½ÃÂ¾Ã‘ÂÃ‘â€šÃÂ½ÃÂ¾ÃÂ¹ Ã‘â€¦ÃÂ¸ÃÂ¼ÃÂ¸Ã‘â€¡ÃÂµÃ‘ÂÃÂºÃÂ¾ÃÂ¹ Ã‘â‚¬ÃÂµÃÂ°ÃÂºÃ‘â€ ÃÂ¸ÃÂ¸. ÃÂ¡ÃÂ»ÃÂµÃÂ´ÃÂ¸Ã‘â€šÃÂµ ÃÂ·ÃÂ° ÃÂ¾ÃÂ±ÃÂ½ÃÂ¾ÃÂ²ÃÂ»ÃÂµÃÂ½ÃÂ¸Ã‘ÂÃÂ¼ÃÂ¸! http://www.cae-expert.ru - Ãâ€¢ÃÂ´ÃÂ¸ÃÂ½Ã‘â€¹ÃÂ¹ Ã‘â€ ÃÂµÃÂ½Ã‘â€šÃ‘â‚¬ ÃÂ¿ÃÂ¾ÃÂ´ÃÂ´ÃÂµÃ‘â‚¬ÃÂ¶ÃÂºÃÂ¸ ÃÂ¿...</t>
  </si>
  <si>
    <t>delcam-ural, fluent, Ã‘Æ’Ã‘â‚¬ÃÂ¾ÃÂºÃÂ¸, ÃÂ²ÃÂ¸ÃÂ´ÃÂµÃÂ¾-Ã‘Æ’Ã‘â‚¬ÃÂ¾ÃÂºÃÂ¸, ÃÂ²ÃÂ¸ÃÂ´ÃÂµÃÂ¾ÃÂ¿Ã‘â‚¬ÃÂ¸ÃÂ¼ÃÂµÃ‘â‚¬Ã‘â€¹, ÃÂ¿Ã‘â‚¬ÃÂ¸ÃÂ¼ÃÂµÃ‘â‚¬Ã‘â€¹, ÃÂ´ÃÂµÃÂ»ÃÂºÃÂ°ÃÂ¼-Ã‘Æ’Ã‘â‚¬ÃÂ°ÃÂ», ÃÂ¼ÃÂ¾ÃÂ´ÃÂµÃÂ»ÃÂ¸Ã‘â‚¬ÃÂ¾ÃÂ²ÃÂ°ÃÂ½ÃÂ¸ÃÂµ, ÃÂ¾ÃÂ±Ã‘Æ’Ã‘â€¡ÃÂµÃÂ½ÃÂ¸ÃÂµ, ÃÂ²ÃÂ¸ÃÂ´ÃÂµÃÂ¾, ÃÂ²ÃÂ¸ÃÂ´ÃÂµÃÂ¾Ã‘Æ’Ã‘â‚¬ÃÂ¾ÃÂºÃÂ¸, ansys</t>
  </si>
  <si>
    <t>HP0K4F43wxc</t>
  </si>
  <si>
    <t>ÐŸÑ€Ð¸Ð¼ÐµÐ½ÐµÐ½Ð¸Ðµ ANSOFT Maxwell 3D v.13</t>
  </si>
  <si>
    <t>https://www.youtube.com/watch?v=shhsgofGShs</t>
  </si>
  <si>
    <t>https://i.ytimg.com/vi/shhsgofGShs/hqdefault.jpg?sqp=-oaymwEZCPYBEIoBSFXyq4qpAwsIARUAAIhCGAFwAQ==&amp;rs=AOn4CLBMolfa1eioQ_ZGAVLFZa5ma7dXsg</t>
  </si>
  <si>
    <t>ÃÅ¸Ã‘â‚¬ÃÂ¸ÃÂ¼ÃÂµÃÂ½ÃÂµÃÂ½ÃÂ¸ÃÂµ ANSOFT Maxwell 3D v.13 ÃÂ´ÃÂ»Ã‘Â ÃÂ¼ÃÂ¾ÃÂ´ÃÂµÃÂ»ÃÂ¸Ã‘â‚¬ÃÂ¾ÃÂ²ÃÂ°ÃÂ½ÃÂ¸Ã‘Â Ã‘ÂÃÂ»ÃÂµÃÂºÃ‘â€šÃ‘â‚¬ÃÂ¾ÃÂ¼ÃÂ°ÃÂ³ÃÂ½ÃÂ¸Ã‘â€šÃÂ½Ã‘â€¹Ã‘â€¦ Ã‘Æ’Ã‘ÂÃ‘â€šÃ‘â‚¬ÃÂ¾ÃÂ¹Ã‘ÂÃ‘â€šÃÂ². http://www.delcam-ural.ru/delkam_ural/cae/poshagovye_primery ÃÂ¡ÃÂ»ÃÂµÃÂ´ÃÂ¸Ã‘â€šÃÂµ ÃÂ·ÃÂ° ÃÂ¾ÃÂ±ÃÂ½ÃÂ¾ÃÂ²...</t>
  </si>
  <si>
    <t>ANSYS, ÃÂ´ÃÂµÃÂ»ÃÂºÃÂ°ÃÂ¼-Ã‘Æ’Ã‘â‚¬ÃÂ°ÃÂ», ÃÂ²ÃÂ¸ÃÂ´ÃÂµÃÂ¾-Ã‘Æ’Ã‘â‚¬ÃÂ¾ÃÂºÃÂ¸, ÃÂ²ÃÂ¸ÃÂ´ÃÂµÃÂ¾ÃÂ¿Ã‘â‚¬ÃÂ¸ÃÂ¼ÃÂµÃ‘â‚¬Ã‘â€¹, ÃÂ²ÃÂ¸ÃÂ´ÃÂµÃÂ¾Ã‘Æ’Ã‘â‚¬ÃÂ¾ÃÂºÃÂ¸, ÃÂ²ÃÂ¸ÃÂ´ÃÂµÃÂ¾, Ã‘Æ’Ã‘â‚¬ÃÂ¾ÃÂºÃÂ¸, ÃÂ¾ÃÂ±Ã‘Æ’Ã‘â€¡ÃÂµÃÂ½ÃÂ¸ÃÂµ, maxwell, delcam-ural, 3d ÃÂ¼ÃÂ¾ÃÂ´ÃÂµÃÂ»ÃÂ¸Ã‘â‚¬ÃÂ¾ÃÂ²ÃÂ°ÃÂ½ÃÂ¸ÃÂµ, ansoft, ÃÂ¿Ã‘â‚¬ÃÂ¸ÃÂ¼ÃÂµÃ‘â‚¬Ã‘â€¹</t>
  </si>
  <si>
    <t>shhsgofGShs</t>
  </si>
  <si>
    <t>ÐœÐ¾Ð´ÐµÐ»Ð¸Ñ€Ð¾Ð²Ð°Ð½Ð¸Ðµ Ð»Ð¸Ñ‚ÑŒÑ Ð¿Ð¾Ð´ Ð´Ð°Ð²Ð»ÐµÐ½Ð¸ÐµÐ¼ Ð² ProCAST</t>
  </si>
  <si>
    <t>https://www.youtube.com/watch?v=FydG7Dkikwc</t>
  </si>
  <si>
    <t>https://i.ytimg.com/vi/FydG7Dkikwc/hqdefault.jpg?sqp=-oaymwEZCPYBEIoBSFXyq4qpAwsIARUAAIhCGAFwAQ==&amp;rs=AOn4CLBRCGGxcIVG64YpbdjYt6GzpWQCTg</t>
  </si>
  <si>
    <t>ÃÂ ÃÂ°Ã‘ÂÃ‘â€¡ÃÂµÃ‘â€š ÃÂ·ÃÂ°ÃÂ»ÃÂ¸ÃÂ²ÃÂºÃÂ¸ Ã‘ÂÃÂ¿ÃÂ»ÃÂ°ÃÂ²ÃÂ°, ÃÂºÃ‘â‚¬ÃÂ¸Ã‘ÂÃ‘â€šÃÂ°ÃÂ»ÃÂ»ÃÂ¸ÃÂ·ÃÂ°Ã‘â€ ÃÂ¸ÃÂ¸ ÃÂ¸ ÃÂ¾ÃÂ±Ã‘â‚¬ÃÂ°ÃÂ·ÃÂ¾ÃÂ²ÃÂ°ÃÂ½ÃÂ¸Ã‘Â ÃÂ½ÃÂ°ÃÂ¿Ã‘â‚¬Ã‘ÂÃÂ¶ÃÂµÃÂ½ÃÂ¸ÃÂ¹ ÃÂ² ÃÂ°ÃÂ»Ã‘Å½ÃÂ¼ÃÂ¸ÃÂ½ÃÂ¸ÃÂµÃÂ²ÃÂ¾ÃÂ¹ ÃÂ¾Ã‘â€šÃÂ»ÃÂ¸ÃÂ²ÃÂºÃÂµ ÃÂ»ÃÂ¸Ã‘â€šÃ‘Å’ÃÂµÃÂ¼ ÃÂ¿ÃÂ¾ÃÂ´ ÃÂ´ÃÂ°ÃÂ²ÃÂ»ÃÂµÃÂ½ÃÂ¸ÃÂµÃÂ¼. http://www.delcam-ural.ru/cae/poshagovye_primery_t...</t>
  </si>
  <si>
    <t>ÃÂ¾ÃÂ±Ã‘Æ’Ã‘â€¡ÃÂµÃÂ½ÃÂ¸ÃÂµ, Mofopress, ÃÂ¿Ã‘â‚¬ÃÂ¸ÃÂ¼ÃÂµÃ‘â‚¬Ã‘â€¹, Ã‘ÂÃ‘â€šÃÂ°ÃÂºÃÂ°ÃÂ½, ÃÂ»ÃÂ¸Ã‘â€šÃ‘Å’ÃÂµÃÂ± ÃÂ¿ÃÂ¾Ã‘â‚¬Ã‘Ë†ÃÂµÃÂ½Ã‘Å’, Metef, ÃÂ²ÃÂ¸ÃÂ´ÃÂµÃÂ¾ÃÂ¿Ã‘â‚¬ÃÂ¸ÃÂ¼ÃÂµÃ‘â‚¬Ã‘â€¹, Ã‘Æ’Ã‘â‚¬ÃÂ¾ÃÂºÃÂ¸, procast, Ecotre, ÃÂ·ÃÂ°ÃÂ¿ÃÂ¾ÃÂ»ÃÂ½ÃÂµÃÂ½ÃÂ¸ÃÂµ Ã‘â€žÃÂ¾Ã‘â‚¬ÃÂ¼Ã‘â€¹, ÃÂ²ÃÂ¸ÃÂ´ÃÂµÃÂ¾Ã‘Æ’Ã‘â‚¬ÃÂ¾ÃÂºÃÂ¸, ÃÂ²ÃÂ¸ÃÂ´ÃÂµÃÂ¾, ÃÂ²ÃÂ¸ÃÂ´ÃÂµÃÂ¾-Ã‘Æ’Ã‘â‚¬ÃÂ¾ÃÂºÃÂ¸, delcam, ...</t>
  </si>
  <si>
    <t>FydG7Dkikwc</t>
  </si>
  <si>
    <t>ÐŸÑ€Ð¸Ð¼ÐµÐ½ÐµÐ½Ð¸Ðµ ANSYS CFX v.12</t>
  </si>
  <si>
    <t>https://www.youtube.com/watch?v=w0WYqif2Uys</t>
  </si>
  <si>
    <t>https://i.ytimg.com/vi/w0WYqif2Uys/hqdefault.jpg?sqp=-oaymwEZCPYBEIoBSFXyq4qpAwsIARUAAIhCGAFwAQ==&amp;rs=AOn4CLB1hICiBFOJfcE4o1fSV59qL5JYcA</t>
  </si>
  <si>
    <t>ÃÅ¸Ã‘â‚¬ÃÂ¸ÃÂ¼ÃÂµÃÂ½ÃÂµÃÂ½ÃÂ¸ÃÂµ ANSYS CFX v.12 ÃÂ´ÃÂ»Ã‘Â ÃÂ³ÃÂ¸ÃÂ´Ã‘â‚¬ÃÂ¾ÃÂ´ÃÂ¸ÃÂ½ÃÂ°ÃÂ¼ÃÂ¸Ã‘â€¡ÃÂµÃ‘ÂÃÂºÃÂ¾ÃÂ³ÃÂ¾ Ã‘â‚¬ÃÂ°Ã‘ÂÃ‘â€¡ÃÂµÃ‘â€šÃÂ° Ã‘Ë†ÃÂ°Ã‘â‚¬ÃÂ¾ÃÂ²ÃÂ¾ÃÂ³ÃÂ¾ ÃÂºÃÂ»ÃÂ°ÃÂ¿ÃÂ°ÃÂ½ÃÂ°. ÃÂ¡ÃÂ»ÃÂµÃÂ´ÃÂ¸Ã‘â€šÃÂµ ÃÂ·ÃÂ° ÃÂ¾ÃÂ±ÃÂ½ÃÂ¾ÃÂ²ÃÂ»ÃÂµÃÂ½ÃÂ¸Ã‘ÂÃÂ¼ÃÂ¸! http://www.cae-expert.ru - Ãâ€¢ÃÂ´ÃÂ¸ÃÂ½Ã‘â€¹ÃÂ¹ Ã‘â€ ÃÂµÃÂ½Ã‘â€šÃ‘â‚¬ ÃÂ¿ÃÂ¾ÃÂ´ÃÂ´ÃÂµÃ‘â‚¬ÃÂ¶ÃÂºÃÂ¸ ÃÂ¿Ã‘â‚¬ÃÂ¾ÃÂ´Ã‘Æ’ÃÂºÃ‘â€š...</t>
  </si>
  <si>
    <t>ÃÂ²ÃÂ¸ÃÂ´ÃÂµÃÂ¾Ã‘Æ’Ã‘â‚¬ÃÂ¾ÃÂºÃÂ¸, Ã‘â‚¬ÃÂ°Ã‘ÂÃ‘â€¡ÃÂµÃ‘â€š, delcam-ural, ÃÂ²ÃÂ¸ÃÂ´ÃÂµÃÂ¾ÃÂ¿Ã‘â‚¬ÃÂ¸ÃÂ¼ÃÂµÃ‘â‚¬Ã‘â€¹, Ã‘Æ’Ã‘â‚¬ÃÂ¾ÃÂºÃÂ¸, delcam, ANSYS, ÃÂ¾ÃÂ±Ã‘Æ’Ã‘â€¡ÃÂµÃÂ½ÃÂ¸ÃÂµ, ÃÂ³ÃÂ¸ÃÂ´Ã‘â‚¬ÃÂ¾ÃÂ´ÃÂ¸ÃÂ½ÃÂ°ÃÂ¼ÃÂ¸ÃÂºÃÂ°, ÃÂ²ÃÂ¸ÃÂ´ÃÂµÃÂ¾-Ã‘Æ’Ã‘â‚¬ÃÂ¾ÃÂºÃÂ¸, cfx, ÃÂ¿Ã‘â‚¬ÃÂ¸ÃÂ¼ÃÂµÃ‘â‚¬Ã‘â€¹, ÃÂ²ÃÂ¸ÃÂ´ÃÂµÃÂ¾</t>
  </si>
  <si>
    <t>w0WYqif2Uys</t>
  </si>
  <si>
    <t>ProCAST demoroom 02 - MeshCAST.avi</t>
  </si>
  <si>
    <t>https://www.youtube.com/watch?v=o7rwApVUS5U</t>
  </si>
  <si>
    <t>https://i.ytimg.com/vi/o7rwApVUS5U/hqdefault.jpg?sqp=-oaymwEZCPYBEIoBSFXyq4qpAwsIARUAAIhCGAFwAQ==&amp;rs=AOn4CLDDoZsFKpcu5uioBTvYA0K1_riLkA</t>
  </si>
  <si>
    <t>ÃÅ¸Ã‘â‚¬ÃÂ¸ÃÂ¼ÃÂµÃ‘â‚¬ ÃÂ¿ÃÂ¾Ã‘ÂÃ‘â€šÃ‘â‚¬ÃÂ¾ÃÂµÃÂ½ÃÂ¸Ã‘Â Ã‘ÂÃÂµÃ‘â€šÃÂºÃÂ¸ ÃÂ´ÃÂ»Ã‘Â ÃÂ¾Ã‘â€šÃÂ»ÃÂ¸ÃÂ²ÃÂºÃÂ¸ ÃÂ¸ Ã‘â€žÃÂ¾Ã‘â‚¬ÃÂ¼Ã‘â€¹ ÃÂ² Ã‘ÂÃÂµÃ‘â€šÃÂ¾Ã‘â€¡ÃÂ½ÃÂ¾ÃÂ¼ ÃÂ³ÃÂµÃÂ½ÃÂµÃ‘â‚¬ÃÂ°Ã‘â€šÃÂ¾Ã‘â‚¬ÃÂµ MeshCAST. http://www.delcam-ural.ru/delkam_ural/cae/poshagovye_primery</t>
  </si>
  <si>
    <t>ÃÂ²ÃÂ¸ÃÂ´ÃÂµÃÂ¾-Ã‘Æ’Ã‘â‚¬ÃÂ¾ÃÂºÃÂ¸, ÃÂ²ÃÂ¸ÃÂ´ÃÂµÃÂ¾ÃÂ¿Ã‘â‚¬ÃÂ¸ÃÂ¼ÃÂµÃ‘â‚¬, ÃÂ¾ÃÂ±Ã‘Æ’Ã‘â€¡ÃÂµÃÂ½ÃÂ¸ÃÂµ, ÃÂ²ÃÂ¸ÃÂ´ÃÂµÃÂ¾, demoroom, ÃÂ¿Ã‘â‚¬ÃÂ¸ÃÂ¼ÃÂµÃ‘â‚¬Ã‘â€¹, ESI Group, Ã‘ÂÃÂµÃ‘â€šÃÂºÃÂ°, ÃÂ²ÃÂ¸ÃÂ´ÃÂµÃÂ¾Ã‘Æ’Ã‘â‚¬ÃÂ¾ÃÂºÃÂ¸, MeshCAST, ÃÂ´ÃÂµÃÂ»ÃÂºÃÂ°ÃÂ¼-Ã‘Æ’Ã‘â‚¬ÃÂ°ÃÂ», ÃÂ¾Ã‘â€šÃÂ»ÃÂ¸ÃÂ²ÃÂºÃÂ°, ÃÂ²ÃÂ¸ÃÂ´ÃÂµÃÂ¾ÃÂ¿Ã‘â‚¬ÃÂ¸ÃÂ¼ÃÂµÃ‘â‚¬Ã‘â€¹, delcam-ural, ProCAS...</t>
  </si>
  <si>
    <t>o7rwApVUS5U</t>
  </si>
  <si>
    <t>SYSWELD. Ð Ð°ÑÐ¿Ñ€Ð¾ÑÑ‚Ñ€Ð°Ð½ÐµÐ½Ð¸Ðµ Ñ‚ÐµÐ¿Ð»Ð¾Ð²Ñ‹Ñ… Ð¿Ð¾Ð»ÐµÐ¹.</t>
  </si>
  <si>
    <t>https://www.youtube.com/watch?v=Lsn-MuJei3o</t>
  </si>
  <si>
    <t>https://i.ytimg.com/vi/Lsn-MuJei3o/hqdefault.jpg?sqp=-oaymwEZCPYBEIoBSFXyq4qpAwsIARUAAIhCGAFwAQ==&amp;rs=AOn4CLDDT-2KPTrqqBopCDBKTy43MnIirA</t>
  </si>
  <si>
    <t>ÃÅ¸Ã‘â‚¬ÃÂ¸ÃÂ¼ÃÂµÃÂ½ÃÂµÃÂ½ÃÂ¸ÃÂµ SYSWELD ÃÂ´ÃÂ»Ã‘Â Ã‘â‚¬ÃÂµÃ‘Ë†ÃÂµÃÂ½ÃÂ¸Ã‘Â ÃÂ·ÃÂ°ÃÂ´ÃÂ°Ã‘â€¡ÃÂ¸ Ã‘ÂÃÂ²ÃÂ°Ã‘â‚¬ÃÂºÃÂ¸ Ã‘â€šÃÂµÃÂ¿ÃÂ»ÃÂ¾ÃÂ¾ÃÂ±ÃÂ¼ÃÂµÃÂ½ÃÂ½ÃÂ¸ÃÂºÃÂ°. ÃÂ ÃÂ°Ã‘ÂÃÂ¿Ã‘â‚¬ÃÂ¾Ã‘ÂÃ‘â€šÃ‘â‚¬ÃÂ°ÃÂ½ÃÂµÃÂ½ÃÂ¸ÃÂµ Ã‘â€šÃÂµÃÂ¿ÃÂ»ÃÂ¾ÃÂ²Ã‘â€¹Ã‘â€¦ ÃÂ¿ÃÂ¾ÃÂ»ÃÂµÃÂ¹ ÃÂ² Ã‘â€¦ÃÂ¾ÃÂ´ÃÂµ ÃÂ¿Ã‘â‚¬ÃÂ¾Ã‘â€ ÃÂµÃ‘ÂÃ‘ÂÃÂ° Ã‘ÂÃÂ²ÃÂ°Ã‘â‚¬ÃÂºÃÂ¸. http://www.delcam-ural.ru/delkam_ural/cae...</t>
  </si>
  <si>
    <t>delcam-ural, ÃÂ¾ÃÂ±Ã‘Æ’Ã‘â€¡ÃÂµÃÂ½ÃÂ¸ÃÂµ, ÃÂ¿Ã‘â‚¬ÃÂ¸ÃÂ¼ÃÂµÃ‘â‚¬Ã‘â€¹, welding, ÃÂ´ÃÂµÃÂ»ÃÂºÃÂ°ÃÂ¼-Ã‘Æ’Ã‘â‚¬ÃÂ°ÃÂ», deformation, ÃÂ²ÃÂ¸ÃÂ´ÃÂµÃÂ¾, ÃÂ´ÃÂµÃ‘â€žÃÂ¾Ã‘â‚¬ÃÂ¼ÃÂ°Ã‘â€ ÃÂ¸Ã‘Â, ÃÂ²ÃÂ¸ÃÂ´ÃÂµÃÂ¾-Ã‘Æ’Ã‘â‚¬ÃÂ¾ÃÂºÃÂ¸, ÃÂ²ÃÂ¸ÃÂ´ÃÂµÃÂ¾Ã‘Æ’Ã‘â‚¬ÃÂ¾ÃÂºÃÂ¸, ÃÂ²ÃÂ¸ÃÂ´ÃÂµÃÂ¾ÃÂ¿Ã‘â‚¬ÃÂ¸ÃÂ¼ÃÂµÃ‘â‚¬Ã‘â€¹, Ã‘Æ’Ã‘â‚¬ÃÂ¾ÃÂºÃÂ¸, sysweld, ÃÂºÃÂ¾ÃÂ½Ã‘ÂÃ‘â€šÃ‘â‚¬Ã‘Æ’ÃÂºÃ‘â€ ÃÂ¸Ã‘Â, Ã‘ÂÃÂ²ÃÂ°Ã‘â‚¬ÃÂºÃÂ°</t>
  </si>
  <si>
    <t>Lsn-MuJei3o</t>
  </si>
  <si>
    <t>SYSWELD. Ð”ÐµÑ„Ð¾Ñ€Ð¼Ð°Ñ†Ð¸Ð¸ Ð² Ñ…Ð¾Ð´Ðµ ÑÐ²Ð°Ñ€ÐºÐ¸.</t>
  </si>
  <si>
    <t>https://www.youtube.com/watch?v=zbO74wxjIMk</t>
  </si>
  <si>
    <t>https://i.ytimg.com/vi/zbO74wxjIMk/hqdefault.jpg?sqp=-oaymwEZCPYBEIoBSFXyq4qpAwsIARUAAIhCGAFwAQ==&amp;rs=AOn4CLA9JVVFTq4MHV8mZFQv3c1lfGaz3A</t>
  </si>
  <si>
    <t>ÃÅ¸Ã‘â‚¬ÃÂ¸ÃÂ¼ÃÂµÃÂ½ÃÂµÃÂ½ÃÂ¸ÃÂµ SYSWELD ÃÂ´ÃÂ»Ã‘Â Ã‘â‚¬ÃÂµÃ‘Ë†ÃÂµÃÂ½ÃÂ¸Ã‘Â ÃÂ·ÃÂ°ÃÂ´ÃÂ°Ã‘â€¡ÃÂ¸ Ã‘ÂÃÂ²ÃÂ°Ã‘â‚¬ÃÂºÃÂ¸ Ã‘â€šÃÂµÃÂ¿ÃÂ»ÃÂ¾ÃÂ¾ÃÂ±ÃÂ¼ÃÂµÃÂ½ÃÂ½ÃÂ¸ÃÂºÃÂ° http://www.delcam-ural.ru/delkam_ural/cae/poshagovye_primery</t>
  </si>
  <si>
    <t>ÃÂ¾ÃÂ±Ã‘Æ’Ã‘â€¡ÃÂµÃÂ½ÃÂ¸ÃÂµ, deformation, welding, ÃÂ²ÃÂ¸ÃÂ´ÃÂµÃÂ¾-Ã‘Æ’Ã‘â‚¬ÃÂ¾ÃÂºÃÂ¸, ÃÂ´ÃÂµÃ‘â€žÃÂ¾Ã‘â‚¬ÃÂ¼ÃÂ°Ã‘â€ ÃÂ¸Ã‘Â, ÃÂ´ÃÂµÃÂ»ÃÂºÃÂ°ÃÂ¼-Ã‘Æ’Ã‘â‚¬ÃÂ°ÃÂ», Ã‘Æ’Ã‘â‚¬ÃÂ¾ÃÂºÃÂ¸, ÃÂºÃÂ¾ÃÂ½Ã‘ÂÃ‘â€šÃ‘â‚¬Ã‘Æ’ÃÂºÃ‘â€ ÃÂ¸Ã‘Â, ÃÂ²ÃÂ¸ÃÂ´ÃÂµÃÂ¾ÃÂ¿Ã‘â‚¬ÃÂ¸ÃÂ¼ÃÂµÃ‘â‚¬Ã‘â€¹, ÃÂ¿Ã‘â‚¬ÃÂ¸ÃÂ¼ÃÂµÃ‘â‚¬Ã‘â€¹, ÃÂ²ÃÂ¸ÃÂ´ÃÂµÃÂ¾Ã‘Æ’Ã‘â‚¬ÃÂ¾ÃÂºÃÂ¸, sysweld, ÃÂ²ÃÂ¸ÃÂ´ÃÂµÃÂ¾, Ã‘ÂÃÂ²ÃÂ°Ã‘â‚¬ÃÂºÃÂ°, delcam-ural</t>
  </si>
  <si>
    <t>zbO74wxjIMk</t>
  </si>
  <si>
    <t>IOSO ÐžÐ¿Ñ‚Ð¸Ð¼Ð¸Ð·Ð°Ñ†Ð¸Ñ ÑƒÑ‡ÐµÐ±Ð½Ñ‹Ð¹ Ð²Ð¸Ð´ÐµÐ¾ Ð¿Ñ€Ð¸Ð¼ÐµÑ€ â„–2</t>
  </si>
  <si>
    <t>https://www.youtube.com/watch?v=3w6ayrdfG7k</t>
  </si>
  <si>
    <t>https://i.ytimg.com/vi/3w6ayrdfG7k/hqdefault.jpg?sqp=-oaymwEZCPYBEIoBSFXyq4qpAwsIARUAAIhCGAFwAQ==&amp;rs=AOn4CLDan3y5s4NQBOz-Yh024uwCag1rtg</t>
  </si>
  <si>
    <t>Ãâ€ÃÂµÃÂ¼ÃÂ¾ÃÂ½Ã‘ÂÃ‘â€šÃ‘â‚¬ÃÂ¸Ã‘â‚¬Ã‘Æ’Ã‘Å½Ã‘â€šÃ‘ÂÃ‘Â ÃÂ±ÃÂ°ÃÂ·ÃÂ¾ÃÂ²Ã‘â€¹ÃÂµ ÃÂ²ÃÂ¾ÃÂ·ÃÂ¼ÃÂ¾ÃÂ¶ÃÂ½ÃÂ¾Ã‘ÂÃ‘â€šÃÂ¸ ÃÂ¸ÃÂ½Ã‘â€šÃÂµÃ‘â‚¬Ã‘â€žÃÂµÃÂ¹Ã‘ÂÃÂ° ÃÂ¸ Ã‘â‚¬ÃÂ°ÃÂ±ÃÂ¾Ã‘â€šÃ‘â€¹ ÃÂ¿Ã‘â‚¬ÃÂ¾ÃÂ³Ã‘â‚¬ÃÂ°ÃÂ¼ÃÂ¼Ã‘â€¹ ÃÂ¾ÃÂ¿Ã‘â€šÃÂ¸ÃÂ¼ÃÂ¸ÃÂ·ÃÂ°Ã‘â€ ÃÂ¸ÃÂ¸ IOSO ÃÂ½ÃÂ° ÃÂ¿Ã‘â‚¬ÃÂ¸ÃÂ¼ÃÂµÃ‘â‚¬ÃÂµ Ã‘â‚¬ÃÂµÃ‘Ë†ÃÂµÃÂ½ÃÂ¸Ã‘Â ÃÂ´ÃÂ²Ã‘Æ’Ã‘â€¦ÃÂºÃ‘â‚¬ÃÂ¸Ã‘â€šÃÂµÃ‘â‚¬ÃÂ¸ÃÂ°ÃÂ»Ã‘Å’ÃÂ½ÃÂ¾ÃÂ¹ ÃÂ·ÃÂ°ÃÂ´ÃÂ°Ã‘â€¡ÃÂ¸ ÃÂ¾ÃÂ¿Ã‘â€šÃÂ¸ÃÂ¼ÃÂ¸ÃÂ·ÃÂ°Ã‘â€ ÃÂ¸ÃÂ¸. http://www.delcam...</t>
  </si>
  <si>
    <t>ÃÂ²ÃÂ¸ÃÂ´ÃÂµÃÂ¾ÃÂ¿Ã‘â‚¬ÃÂ¸ÃÂ¼ÃÂµÃ‘â‚¬, ÃÂ²ÃÂ¸ÃÂ´ÃÂµÃÂ¾, ÃÂ²ÃÂ¸ÃÂ´ÃÂµÃÂ¾-Ã‘Æ’Ã‘â‚¬ÃÂ¾ÃÂºÃÂ¸, ÃÂ´ÃÂµÃÂ»ÃÂºÃÂ°ÃÂ¼-Ã‘Æ’Ã‘â‚¬ÃÂ°ÃÂ», ÃÂ¿Ã‘â‚¬ÃÂ¸ÃÂ¼ÃÂµÃ‘â‚¬Ã‘â€¹, ÃÂ¾ÃÂ±Ã‘Æ’Ã‘â€¡ÃÂµÃÂ½ÃÂ¸ÃÂµ, ÃÂ²ÃÂ¸ÃÂ´ÃÂµÃÂ¾Ã‘Æ’Ã‘â‚¬ÃÂ¾ÃÂºÃÂ¸, delcam-ural, ÃÂ¾ÃÂ¿Ã‘â€šÃÂ¸ÃÂ¼ÃÂ¸ÃÂ·ÃÂ°Ã‘â€ ÃÂ¸Ã‘Â, IOSO, Ã‘Æ’Ã‘â‚¬ÃÂ¾ÃÂºÃÂ¸, demoroom, ÃÂ²ÃÂ¸ÃÂ´ÃÂµÃÂ¾ÃÂ¿Ã‘â‚¬ÃÂ¸ÃÂ¼ÃÂµÃ‘â‚¬Ã‘â€¹</t>
  </si>
  <si>
    <t>3w6ayrdfG7k</t>
  </si>
  <si>
    <t>IOSO ÐžÐ¿Ñ‚Ð¸Ð¼Ð¸Ð·Ð°Ñ†Ð¸Ñ ÑƒÑ‡ÐµÐ±Ð½Ñ‹Ð¹ Ð²Ð¸Ð´ÐµÐ¾ Ð¿Ñ€Ð¸Ð¼ÐµÑ€ â„–1</t>
  </si>
  <si>
    <t>https://www.youtube.com/watch?v=XRi0F9eypPM</t>
  </si>
  <si>
    <t>https://i.ytimg.com/vi/XRi0F9eypPM/hqdefault.jpg?sqp=-oaymwEZCPYBEIoBSFXyq4qpAwsIARUAAIhCGAFwAQ==&amp;rs=AOn4CLCYYN1PqQliiQ6lyMHfTNZemu61Ig</t>
  </si>
  <si>
    <t>Ãâ€ÃÂµÃÂ¼ÃÂ¾ÃÂ½Ã‘ÂÃ‘â€šÃ‘â‚¬ÃÂ¸Ã‘â‚¬Ã‘Æ’Ã‘Å½Ã‘â€šÃ‘ÂÃ‘Â ÃÂ±ÃÂ°ÃÂ·ÃÂ¾ÃÂ²Ã‘â€¹ÃÂµ ÃÂ²ÃÂ¾ÃÂ·ÃÂ¼ÃÂ¾ÃÂ¶ÃÂ½ÃÂ¾Ã‘ÂÃ‘â€šÃÂ¸ ÃÂ¸ÃÂ½Ã‘â€šÃÂµÃ‘â‚¬Ã‘â€žÃÂµÃÂ¹Ã‘ÂÃÂ° ÃÂ¸ Ã‘â‚¬ÃÂ°ÃÂ±ÃÂ¾Ã‘â€šÃ‘â€¹ ÃÂ¿Ã‘â‚¬ÃÂ¾ÃÂ³Ã‘â‚¬ÃÂ°ÃÂ¼ÃÂ¼Ã‘â€¹ ÃÂ¾ÃÂ¿Ã‘â€šÃÂ¸ÃÂ¼ÃÂ¸ÃÂ·ÃÂ°Ã‘â€ ÃÂ¸ÃÂ¸ IOSO ÃÂ½ÃÂ° ÃÂ¿Ã‘â‚¬ÃÂ¸ÃÂ¼ÃÂµÃ‘â‚¬ÃÂµ Ã‘â‚¬ÃÂµÃ‘Ë†ÃÂµÃÂ½ÃÂ¸Ã‘Â ÃÂ¾ÃÂ´ÃÂ½ÃÂ¾ÃÂºÃ‘â‚¬ÃÂ¸Ã‘â€šÃÂµÃ‘â‚¬ÃÂ¸ÃÂ°ÃÂ»Ã‘Å’ÃÂ½ÃÂ¾ÃÂ¹ ÃÂ·ÃÂ°ÃÂ´ÃÂ°Ã‘â€¡ÃÂ¸ ÃÂ¾ÃÂ¿Ã‘â€šÃÂ¸ÃÂ¼ÃÂ¸ÃÂ·ÃÂ°Ã‘â€ ÃÂ¸ÃÂ¸. http://www.delcam...</t>
  </si>
  <si>
    <t>IOSO, Ã‘Æ’Ã‘â‚¬ÃÂ¾ÃÂºÃÂ¸, ÃÂ¾ÃÂ¿Ã‘â€šÃÂ¸ÃÂ¼ÃÂ¸ÃÂ·ÃÂ°Ã‘â€ ÃÂ¸Ã‘Â, ÃÂ¿Ã‘â‚¬ÃÂ¸ÃÂ¼ÃÂµÃ‘â‚¬Ã‘â€¹, ÃÂ²ÃÂ¸ÃÂ´ÃÂµÃÂ¾ÃÂ¿Ã‘â‚¬ÃÂ¸ÃÂ¼ÃÂµÃ‘â‚¬Ã‘â€¹, ÃÂ²ÃÂ¸ÃÂ´ÃÂµÃÂ¾Ã‘Æ’Ã‘â‚¬ÃÂ¾ÃÂºÃÂ¸, ÃÂ´ÃÂµÃÂ»ÃÂºÃÂ°ÃÂ¼-Ã‘Æ’Ã‘â‚¬ÃÂ°ÃÂ», ÃÂ²ÃÂ¸ÃÂ´ÃÂµÃÂ¾ÃÂ¿Ã‘â‚¬ÃÂ¸ÃÂ¼ÃÂµÃ‘â‚¬, ÃÂ²ÃÂ¸ÃÂ´ÃÂµÃÂ¾-Ã‘Æ’Ã‘â‚¬ÃÂ¾ÃÂºÃÂ¸, ÃÂ²ÃÂ¸ÃÂ´ÃÂµÃÂ¾, demoroom, ÃÂ¾ÃÂ±Ã‘Æ’Ã‘â€¡ÃÂµÃÂ½ÃÂ¸ÃÂµ, delcam-ural</t>
  </si>
  <si>
    <t>XRi0F9eypPM</t>
  </si>
  <si>
    <t>model buttjoint part2</t>
  </si>
  <si>
    <t>https://www.youtube.com/watch?v=dRnAnz8sUsc</t>
  </si>
  <si>
    <t>https://i.ytimg.com/vi/dRnAnz8sUsc/hqdefault.jpg?sqp=-oaymwEZCPYBEIoBSFXyq4qpAwsIARUAAIhCGAFwAQ==&amp;rs=AOn4CLBtBOTL46hhoDlIg7fGJF8AOgjQEA</t>
  </si>
  <si>
    <t>ÃÅ¸ÃÂ¾Ã‘ÂÃ‘â€šÃ‘â‚¬ÃÂ¾ÃÂµÃÂ½ÃÂ¸ÃÂµ ÃÂ¸ Ã‘â‚¬ÃÂ°Ã‘ÂÃ‘â€¡ÃÂµÃ‘â€š Ã‘ÂÃÂ²ÃÂ°Ã‘â‚¬ÃÂ½ÃÂ¾ÃÂ³ÃÂ¾ Ã‘ÂÃ‘â€šÃ‘â€¹ÃÂºÃÂ¾ÃÂ²ÃÂ¾ÃÂ³ÃÂ¾ Ã‘ÂÃÂ¾ÃÂµÃÂ´ÃÂ¸ÃÂ½ÃÂµÃÂ½ÃÂ¸Ã‘Â. ÃÅ¸ÃÂ¾Ã‘ÂÃ‘â€šÃ‘â‚¬ÃÂ¾ÃÂµÃÂ½ÃÂ¸ÃÂµ ÃÂ² Visual Mesh. ÃÂ ÃÂ°Ã‘ÂÃ‘â€¡ÃÂµÃ‘â€š ÃÂ² Weld Planner. http://www.delcam-ural.ru/delkam_ural/cae/poshagovye_primery</t>
  </si>
  <si>
    <t>ÃÂ´ÃÂµÃÂ»ÃÂºÃÂ°ÃÂ¼-Ã‘Æ’Ã‘â‚¬ÃÂ°ÃÂ», Ã‘ÂÃÂµÃ‘â€šÃÂºÃÂ°, ÃÂ²ÃÂ¸ÃÂ´ÃÂµÃÂ¾ÃÂ¿Ã‘â‚¬ÃÂ¸ÃÂ¼ÃÂµÃ‘â‚¬, ÃÂ¾ÃÂ±Ã‘Æ’Ã‘â€¡ÃÂµÃÂ½ÃÂ¸ÃÂµ, ÃÂ²ÃÂ¸ÃÂ´ÃÂµÃÂ¾, ÃÂ²ÃÂ¸ÃÂ´ÃÂµÃÂ¾Ã‘Æ’Ã‘â‚¬ÃÂ¾ÃÂºÃÂ¸, ÃÂ²ÃÂ¸ÃÂ´ÃÂµÃÂ¾ÃÂ¿Ã‘â‚¬ÃÂ¸ÃÂ¼ÃÂµÃ‘â‚¬Ã‘â€¹, ESI Group, delcam-ural, Visual Mesh, Ã‘Æ’Ã‘â‚¬ÃÂ¾ÃÂºÃÂ¸, Ã‘ÂÃÂ²ÃÂ°Ã‘â‚¬ÃÂºÃÂ°, ÃÂ²ÃÂ¸ÃÂ´ÃÂµÃÂ¾-Ã‘Æ’Ã‘â‚¬ÃÂ¾ÃÂºÃÂ¸, Weld Planner, ÃÂ¿Ã‘â‚¬...</t>
  </si>
  <si>
    <t>dRnAnz8sUsc</t>
  </si>
  <si>
    <t>model buttjoint part1</t>
  </si>
  <si>
    <t>https://www.youtube.com/watch?v=TNXgdBt6a8E</t>
  </si>
  <si>
    <t>https://i.ytimg.com/vi/TNXgdBt6a8E/hqdefault.jpg?sqp=-oaymwEZCPYBEIoBSFXyq4qpAwsIARUAAIhCGAFwAQ==&amp;rs=AOn4CLDy2ORDj3cgnj2fBRIs28zJPqsCcQ</t>
  </si>
  <si>
    <t>ÃÂ²ÃÂ¸ÃÂ´ÃÂµÃÂ¾ÃÂ¿Ã‘â‚¬ÃÂ¸ÃÂ¼ÃÂµÃ‘â‚¬, ÃÂ¿Ã‘â‚¬ÃÂ¸ÃÂ¼ÃÂµÃ‘â‚¬Ã‘â€¹, Ã‘ÂÃÂµÃ‘â€šÃÂºÃÂ°, Visual Mesh, delcam-ural, ÃÂ²ÃÂ¸ÃÂ´ÃÂµÃÂ¾, ÃÂ²ÃÂ¸ÃÂ´ÃÂµÃÂ¾-Ã‘Æ’Ã‘â‚¬ÃÂ¾ÃÂºÃÂ¸, ESI Group, ÃÂ²ÃÂ¸ÃÂ´ÃÂµÃÂ¾ÃÂ¿Ã‘â‚¬ÃÂ¸ÃÂ¼ÃÂµÃ‘â‚¬Ã‘â€¹, ÃÂ¾ÃÂ±Ã‘Æ’Ã‘â€¡ÃÂµÃÂ½ÃÂ¸ÃÂµ, Ã‘Æ’Ã‘â‚¬ÃÂ¾ÃÂºÃÂ¸, Ã‘ÂÃÂ²ÃÂ°Ã‘â‚¬ÃÂºÃÂ°, ÃÂ´ÃÂµÃÂ»ÃÂºÃÂ°ÃÂ¼-Ã‘Æ’Ã‘â‚¬ÃÂ°ÃÂ», Weld Planner, ÃÂ²ÃÂ¸ÃÂ´ÃÂµÃÂ¾...</t>
  </si>
  <si>
    <t>TNXgdBt6a8E</t>
  </si>
  <si>
    <t>ProCAST demoroom MeshCAST</t>
  </si>
  <si>
    <t>https://www.youtube.com/watch?v=6G6FAC32TjY</t>
  </si>
  <si>
    <t>https://i.ytimg.com/vi/6G6FAC32TjY/hqdefault.jpg?sqp=-oaymwEZCPYBEIoBSFXyq4qpAwsIARUAAIhCGAFwAQ==&amp;rs=AOn4CLC5XTP1Hw3nBep7Za4Ms8vlLRRyqg</t>
  </si>
  <si>
    <t>ÃÅ¸Ã‘â‚¬ÃÂ¸ÃÂ¼ÃÂµÃ‘â‚¬ ÃÂ¿ÃÂ¾Ã‘ÂÃ‘â€šÃ‘â‚¬ÃÂ¾ÃÂµÃÂ½ÃÂ¸Ã‘Â Ã‘ÂÃÂµÃ‘â€šÃÂºÃÂ¸ ÃÂ´ÃÂ»Ã‘Â ÃÂ¾Ã‘â€šÃÂ»ÃÂ¸ÃÂ²ÃÂºÃÂ¸ "Ãâ€™Ã‘â€šÃ‘Æ’ÃÂ»ÃÂºÃÂ°" ÃÂ² Ã‘ÂÃÂµÃ‘â€šÃÂ¾Ã‘â€¡ÃÂ½ÃÂ¾ÃÂ¼ ÃÂ³ÃÂµÃÂ½ÃÂµÃ‘â‚¬ÃÂ°Ã‘â€šÃÂ¾Ã‘â‚¬ÃÂµ MeshCAST. http://www.delcam-ural.ru/delkam_ural/cae/poshagovye_primery http://www.esi-russ...</t>
  </si>
  <si>
    <t>ÃÂ´ÃÂµÃÂ»ÃÂºÃÂ°ÃÂ¼-Ã‘Æ’Ã‘â‚¬ÃÂ°ÃÂ», MeshCAST, ÃÂ²ÃÂ¸ÃÂ´ÃÂµÃÂ¾-Ã‘Æ’Ã‘â‚¬ÃÂ¾ÃÂºÃÂ¸, ÃÂ¾Ã‘â€šÃÂ»ÃÂ¸ÃÂ²ÃÂºÃÂ°, ProCAST, ÃÂ¿Ã‘â‚¬ÃÂ¸ÃÂ¼ÃÂµÃ‘â‚¬Ã‘â€¹, ÃÂ²ÃÂ¸ÃÂ´ÃÂµÃÂ¾, delcam-ural, Ã‘Æ’Ã‘â‚¬ÃÂ¾ÃÂºÃÂ¸, ÃÂ²ÃÂ¸ÃÂ´ÃÂµÃÂ¾ÃÂ¿Ã‘â‚¬ÃÂ¸ÃÂ¼ÃÂµÃ‘â‚¬, ÃÂ²ÃÂ¸ÃÂ´ÃÂµÃÂ¾Ã‘Æ’Ã‘â‚¬ÃÂ¾ÃÂºÃÂ¸, Ã‘ÂÃÂµÃ‘â€šÃÂºÃÂ°, ESI Group, ÃÂ²ÃÂ¸ÃÂ´ÃÂµÃÂ¾ÃÂ¿Ã‘â‚¬ÃÂ¸ÃÂ¼ÃÂµÃ‘â‚¬Ã‘â€¹, ÃÂ¾ÃÂ±Ã‘Æ’Ã‘â€¡ÃÂµÃÂ½ÃÂ¸ÃÂµ, ...</t>
  </si>
  <si>
    <t>6G6FAC32TjY</t>
  </si>
  <si>
    <t>weld_planner_svarka_obolochkovoi.avi</t>
  </si>
  <si>
    <t>https://www.youtube.com/watch?v=C7qSkYto44Y</t>
  </si>
  <si>
    <t>https://i.ytimg.com/vi/C7qSkYto44Y/hqdefault.jpg?sqp=-oaymwEZCPYBEIoBSFXyq4qpAwsIARUAAIhCGAFwAQ==&amp;rs=AOn4CLCuyZ5wSn-w8OkE3xQ7TqPjvslVGQ</t>
  </si>
  <si>
    <t>ÃÅ¸Ã‘â‚¬ÃÂ¸ÃÂ¼ÃÂµÃÂ½ÃÂµÃÂ½ÃÂ¸ÃÂµ Weld Planner ÃÂ´ÃÂ»Ã‘Â Ã‘â‚¬ÃÂµÃ‘Ë†ÃÂµÃÂ½ÃÂ¸Ã‘Â ÃÂ·ÃÂ°ÃÂ´ÃÂ°Ã‘â€¡ÃÂ¸ Ã‘ÂÃÂ²ÃÂ°Ã‘â‚¬ÃÂºÃÂ¸ ÃÂ¾ÃÂ±ÃÂ¾ÃÂ»ÃÂ¾Ã‘â€¡ÃÂºÃÂ¾ÃÂ²ÃÂ¾ÃÂ¹ ÃÂºÃÂ¾ÃÂ½Ã‘ÂÃ‘â€šÃ‘â‚¬Ã‘Æ’ÃÂºÃ‘â€ ÃÂ¸ÃÂ¸. http://www.delcam-ural.ru/cae/tehnologicheskiy_analiz/weld_planner_svarka_obolochk...</t>
  </si>
  <si>
    <t>ÃÂ²ÃÂ¸ÃÂ´ÃÂµÃÂ¾, ÃÂºÃÂ¾ÃÂ½Ã‘ÂÃ‘â€šÃ‘â‚¬Ã‘Æ’ÃÂºÃ‘â€ ÃÂ¸Ã‘Â, delcam-ural, Weld Planner, ÃÂ¾ÃÂ±Ã‘Æ’Ã‘â€¡ÃÂµÃÂ½ÃÂ¸ÃÂµ, Ã‘ÂÃÂ²ÃÂ°Ã‘â‚¬ÃÂºÃÂ°, ÃÂ²ÃÂ¸ÃÂ´ÃÂµÃÂ¾Ã‘Æ’Ã‘â‚¬ÃÂ¾ÃÂºÃÂ¸, ÃÂ²ÃÂ¸ÃÂ´ÃÂµÃÂ¾ÃÂ¿Ã‘â‚¬ÃÂ¸ÃÂ¼ÃÂµÃ‘â‚¬Ã‘â€¹, ÃÂ²ÃÂ¸ÃÂ´ÃÂµÃÂ¾-Ã‘Æ’Ã‘â‚¬ÃÂ¾ÃÂºÃÂ¸, welding, ÃÂ¿Ã‘â‚¬ÃÂ¸ÃÂ¼ÃÂµÃ‘â‚¬Ã‘â€¹, Ã‘Æ’Ã‘â‚¬ÃÂ¾ÃÂºÃÂ¸, ÃÂ´ÃÂµÃÂ»ÃÂºÃÂ°ÃÂ¼-Ã‘Æ’Ã‘â‚¬ÃÂ°ÃÂ»</t>
  </si>
  <si>
    <t>C7qSkYto44Y</t>
  </si>
  <si>
    <t>Martensite.avi</t>
  </si>
  <si>
    <t>https://www.youtube.com/watch?v=zkO6R1lMOls</t>
  </si>
  <si>
    <t>https://i.ytimg.com/vi/zkO6R1lMOls/hqdefault.jpg?sqp=-oaymwEZCPYBEIoBSFXyq4qpAwsIARUAAIhCGAFwAQ==&amp;rs=AOn4CLC7NIfbOh-o8RZGtFNygiJIt_RyRg</t>
  </si>
  <si>
    <t>ÃÂ ÃÂ°Ã‘ÂÃÂ¿Ã‘â‚¬ÃÂµÃÂ´ÃÂµÃÂ»ÃÂµÃÂ½ÃÂ¸ÃÂµ ÃÂ¼ÃÂ°Ã‘â‚¬Ã‘â€šÃÂµÃÂ½Ã‘ÂÃÂ¸Ã‘â€šÃÂ°. ÃÂ ÃÂµÃ‘Ë†ÃÂµÃÂ½ÃÂ¸ÃÂµ ÃÂ¿Ã‘â‚¬ÃÂ¾Ã‘ÂÃ‘â€šÃÂ¾ÃÂ¹ 3D ÃÂ·ÃÂ°ÃÂ´ÃÂ°Ã‘â€¡ÃÂ¸ Ã‘ÂÃÂ²ÃÂ°Ã‘â‚¬ÃÂºÃÂ¸ ÃÂ² ÃÂ¾ÃÂ´ÃÂ¸ÃÂ½ ÃÂ¿Ã‘â‚¬ÃÂ¾Ã‘â€¦ÃÂ¾ÃÂ´. SYSWELD. http://www.delcam-ural.ru/cae/tehnologicheskiy_analiz/primery_sysweld_3d</t>
  </si>
  <si>
    <t>ÃÂ²ÃÂ¸ÃÂ´ÃÂµÃÂ¾, ÃÂ¿Ã‘â‚¬ÃÂ¸ÃÂ¼ÃÂµÃ‘â‚¬Ã‘â€¹, ÃÂ²ÃÂ¸ÃÂ´ÃÂµÃÂ¾ÃÂ¿Ã‘â‚¬ÃÂ¸ÃÂ¼ÃÂµÃ‘â‚¬Ã‘â€¹, sysweld, ÃÂ ÃÂ°Ã‘ÂÃÂ¿Ã‘â‚¬ÃÂµÃÂ´ÃÂµÃÂ»ÃÂµÃÂ½ÃÂ¸ÃÂµ ÃÂ¼ÃÂ°Ã‘â‚¬Ã‘â€šÃÂµÃÂ½Ã‘ÂÃÂ¸Ã‘â€šÃÂ°, ÃÂ´ÃÂµÃÂ»ÃÂºÃÂ°ÃÂ¼-Ã‘Æ’Ã‘â‚¬ÃÂ°ÃÂ», Ã‘Æ’Ã‘â‚¬ÃÂ¾ÃÂºÃÂ¸, Ã‘ÂÃÂ²ÃÂ°Ã‘â‚¬ÃÂºÃÂ°, ÃÂ¾ÃÂ±Ã‘Æ’Ã‘â€¡ÃÂµÃÂ½ÃÂ¸ÃÂµ, ÃÂ²ÃÂ¸ÃÂ´ÃÂµÃÂ¾-Ã‘Æ’Ã‘â‚¬ÃÂ¾ÃÂºÃÂ¸, delcam-ural, ÃÂ²ÃÂ¸ÃÂ´ÃÂµÃÂ¾Ã‘Æ’Ã‘â‚¬ÃÂ¾ÃÂºÃÂ¸</t>
  </si>
  <si>
    <t>zkO6R1lMOls</t>
  </si>
  <si>
    <t>Beinite.avi</t>
  </si>
  <si>
    <t>https://www.youtube.com/watch?v=4gy-MVF3joA</t>
  </si>
  <si>
    <t>https://i.ytimg.com/vi/4gy-MVF3joA/hqdefault.jpg?sqp=-oaymwEZCPYBEIoBSFXyq4qpAwsIARUAAIhCGAFwAQ==&amp;rs=AOn4CLD4rj7XZgSEx2fMh7qjlPdv6jlisQ</t>
  </si>
  <si>
    <t>ÃÂ ÃÂ°Ã‘ÂÃÂ¿Ã‘â‚¬ÃÂµÃÂ´ÃÂµÃÂ»ÃÂµÃÂ½ÃÂ¸ÃÂµ ÃÂ±ÃÂµÃÂ¹ÃÂ½ÃÂ¸Ã‘â€šÃÂ°. ÃÂ ÃÂµÃ‘Ë†ÃÂµÃÂ½ÃÂ¸ÃÂµ ÃÂ¿Ã‘â‚¬ÃÂ¾Ã‘ÂÃ‘â€šÃÂ¾ÃÂ¹ 3D ÃÂ·ÃÂ°ÃÂ´ÃÂ°Ã‘â€¡ÃÂ¸ Ã‘ÂÃÂ²ÃÂ°Ã‘â‚¬ÃÂºÃÂ¸ ÃÂ² ÃÂ¾ÃÂ´ÃÂ¸ÃÂ½ ÃÂ¿Ã‘â‚¬ÃÂ¾Ã‘â€¦ÃÂ¾ÃÂ´. SYSWELD. http://www.delcam-ural.ru/cae/tehnologicheskiy_analiz/primery_sysweld_3d</t>
  </si>
  <si>
    <t>delcam-ural, Ã‘Æ’Ã‘â‚¬ÃÂ¾ÃÂºÃÂ¸, ÃÂ²ÃÂ¸ÃÂ´ÃÂµÃÂ¾ÃÂ¿Ã‘â‚¬ÃÂ¸ÃÂ¼ÃÂµÃ‘â‚¬Ã‘â€¹, ÃÂ²ÃÂ¸ÃÂ´ÃÂµÃÂ¾-Ã‘Æ’Ã‘â‚¬ÃÂ¾ÃÂºÃÂ¸, Ã‘ÂÃÂ²ÃÂ°Ã‘â‚¬ÃÂºÃÂ°, ÃÂ¿Ã‘â‚¬ÃÂ¸ÃÂ¼ÃÂµÃ‘â‚¬Ã‘â€¹, ÃÂ²ÃÂ¸ÃÂ´ÃÂµÃÂ¾Ã‘Æ’Ã‘â‚¬ÃÂ¾ÃÂºÃÂ¸, sysweld, ÃÂ ÃÂ°Ã‘ÂÃÂ¿Ã‘â‚¬ÃÂµÃÂ´ÃÂµÃÂ»ÃÂµÃÂ½ÃÂ¸ÃÂµ ÃÂ±ÃÂµÃÂ¹ÃÂ½ÃÂ¸Ã‘â€šÃÂ°, ÃÂ´ÃÂµÃÂ»ÃÂºÃÂ°ÃÂ¼-Ã‘Æ’Ã‘â‚¬ÃÂ°ÃÂ», ÃÂ²ÃÂ¸ÃÂ´ÃÂµÃÂ¾, ÃÂ¾ÃÂ±Ã‘Æ’Ã‘â€¡ÃÂµÃÂ½ÃÂ¸ÃÂµ</t>
  </si>
  <si>
    <t>4gy-MVF3joA</t>
  </si>
  <si>
    <t>termofield2000.avi</t>
  </si>
  <si>
    <t>https://www.youtube.com/watch?v=CyqNFF7iItE</t>
  </si>
  <si>
    <t>https://i.ytimg.com/vi/CyqNFF7iItE/hqdefault.jpg?sqp=-oaymwEZCPYBEIoBSFXyq4qpAwsIARUAAIhCGAFwAQ==&amp;rs=AOn4CLCuTHLAVitSRFXyBZau0F6asXmafA</t>
  </si>
  <si>
    <t>ÃÂ¢ÃÂµÃÂ¿ÃÂ»ÃÂ¾ÃÂ²Ã‘â€¹ÃÂµ ÃÂ¿ÃÂ¾ÃÂ»Ã‘Â ÃÂ¿Ã‘â‚¬ÃÂ¸ Ã‘ÂÃÂ²ÃÂ°Ã‘â‚¬ÃÂºÃÂµ. ÃÂ ÃÂµÃ‘Ë†ÃÂµÃÂ½ÃÂ¸ÃÂµ ÃÂ¿Ã‘â‚¬ÃÂ¾Ã‘ÂÃ‘â€šÃÂ¾ÃÂ¹ 3D ÃÂ·ÃÂ°ÃÂ´ÃÂ°Ã‘â€¡ÃÂ¸ Ã‘ÂÃÂ²ÃÂ°Ã‘â‚¬ÃÂºÃÂ¸ ÃÂ² ÃÂ¾ÃÂ´ÃÂ¸ÃÂ½ ÃÂ¿Ã‘â‚¬ÃÂ¾Ã‘â€¦ÃÂ¾ÃÂ´. SYSWELD. http://www.delcam-ural.ru/cae/tehnologicheskiy_analiz/primery_sysweld_3d</t>
  </si>
  <si>
    <t>ÃÂ¿Ã‘â‚¬ÃÂ¸ÃÂ¼ÃÂµÃ‘â‚¬Ã‘â€¹, Ã‘ÂÃÂ²ÃÂ°Ã‘â‚¬ÃÂºÃÂ°, sysweld, ÃÂ·ÃÂ°ÃÂ´ÃÂ°Ã‘â€¡ÃÂ°, ÃÂ²ÃÂ¸ÃÂ´ÃÂµÃÂ¾ÃÂ¿Ã‘â‚¬ÃÂ¸ÃÂ¼ÃÂµÃ‘â‚¬Ã‘â€¹, ÃÂ¾ÃÂ±Ã‘Æ’Ã‘â€¡ÃÂµÃÂ½ÃÂ¸ÃÂµ, ÃÂ²ÃÂ¸ÃÂ´ÃÂµÃÂ¾, delcam-ural, ÃÂ²ÃÂ¸ÃÂ´ÃÂµÃÂ¾-Ã‘Æ’Ã‘â‚¬ÃÂ¾ÃÂºÃÂ¸, ÃÂ²ÃÂ¸ÃÂ´ÃÂµÃÂ¾Ã‘Æ’Ã‘â‚¬ÃÂ¾ÃÂºÃÂ¸, Ã‘Æ’Ã‘â‚¬ÃÂ¾ÃÂºÃÂ¸, ÃÂ´ÃÂµÃÂ»ÃÂºÃÂ°ÃÂ¼-Ã‘Æ’Ã‘â‚¬ÃÂ°ÃÂ»</t>
  </si>
  <si>
    <t>CyqNFF7iItE</t>
  </si>
  <si>
    <t>spaceclaim ansys trailer</t>
  </si>
  <si>
    <t>https://www.youtube.com/watch?v=rdJmnF3hN9M</t>
  </si>
  <si>
    <t>https://i.ytimg.com/vi/rdJmnF3hN9M/hqdefault.jpg?sqp=-oaymwEZCPYBEIoBSFXyq4qpAwsIARUAAIhCGAFwAQ==&amp;rs=AOn4CLAqxa3tLVoIQaVtGVaUVJoO0rgnsw</t>
  </si>
  <si>
    <t>spacelaim, ÃÂ²ÃÂ¸ÃÂ´ÃÂµÃÂ¾ÃÂ¿Ã‘â‚¬ÃÂ¸ÃÂ¼ÃÂµÃ‘â‚¬Ã‘â€¹, ansys, Ã‘Æ’Ã‘â‚¬ÃÂ¾ÃÂºÃÂ¸, ÃÂ²ÃÂ¸ÃÂ´ÃÂµÃÂ¾, ÃÂ¾ÃÂ±Ã‘Æ’Ã‘â€¡ÃÂµÃÂ½ÃÂ¸ÃÂµ, ÃÂ¿Ã‘â‚¬ÃÂ¸ÃÂ¼ÃÂµÃ‘â‚¬Ã‘â€¹, ÃÂ²ÃÂ¸ÃÂ´ÃÂµÃÂ¾-Ã‘Æ’Ã‘â‚¬ÃÂ¾ÃÂºÃÂ¸, ÃÂ²ÃÂ¸ÃÂ´ÃÂµÃÂ¾Ã‘Æ’Ã‘â‚¬ÃÂ¾ÃÂºÃÂ¸, delcam-ural</t>
  </si>
  <si>
    <t>rdJmnF3hN9M</t>
  </si>
  <si>
    <t>BricsCAD</t>
  </si>
  <si>
    <t>https://www.youtube.com/watch?v=YgPAKI0naqk</t>
  </si>
  <si>
    <t>https://i.ytimg.com/vi/YgPAKI0naqk/hqdefault.jpg?sqp=-oaymwEZCPYBEIoBSFXyq4qpAwsIARUAAIhCGAFwAQ==&amp;rs=AOn4CLC-jwod6RloVBDBOven0Kv18CvjEQ</t>
  </si>
  <si>
    <t>Bricsys ÃÂ¿Ã‘â‚¬ÃÂµÃÂ´Ã‘ÂÃ‘â€šÃÂ°ÃÂ²ÃÂ»Ã‘ÂÃÂµÃ‘â€š ÃÂ±Ã‘Æ’ÃÂ´Ã‘Æ’Ã‘â€°ÃÂµÃÂµ Ã‘â€žÃÂ¾Ã‘â‚¬ÃÂ¼ÃÂ°Ã‘â€šÃÂ° .dwg Ã‘Â Ã‘Ë†ÃÂ¸Ã‘â‚¬ÃÂ¾ÃÂºÃÂ¸ÃÂ¼ÃÂ¸ ÃÂ²ÃÂ¾ÃÂ·ÃÂ¼ÃÂ¾ÃÂ¶ÃÂ½ÃÂ¾Ã‘ÂÃ‘â€šÃ‘ÂÃÂ¼ÃÂ¸ Ã‘â€šÃ‘â‚¬ÃÂ°ÃÂ´ÃÂ¸Ã‘â€ ÃÂ¸ÃÂ¾ÃÂ½ÃÂ½ÃÂ¾ÃÂ³ÃÂ¾ ÃÂ¿Ã‘â‚¬ÃÂ¾ÃÂµÃÂºÃ‘â€šÃÂ¸Ã‘â‚¬ÃÂ¾ÃÂ²ÃÂ°ÃÂ½ÃÂ¸Ã‘Â, ÃÂ¼ÃÂ°Ã‘Ë†ÃÂ¸ÃÂ½ÃÂ¾Ã‘ÂÃ‘â€šÃ‘â‚¬ÃÂ¾ÃÂ¸Ã‘â€šÃÂµÃÂ»Ã‘Å’ÃÂ½ÃÂ¾ÃÂ³ÃÂ¾ ÃÂºÃÂ¾ÃÂ½Ã‘ÂÃ‘â€šÃ‘â‚¬Ã‘Æ’ÃÂ¸Ã‘â‚¬ÃÂ¾ÃÂ²ÃÂ°ÃÂ½ÃÂ¸Ã‘Â ÃÂ¸ ÃÂ¸ÃÂ½Ã‘â€žÃÂ¾Ã‘â‚¬ÃÂ¼ÃÂ°Ã‘â€ ÃÂ¸ÃÂ¾ÃÂ½ÃÂ½ÃÂ¾ÃÂ³ÃÂ¾ ÃÂ¼ÃÂ¾ÃÂ´ÃÂµÃÂ»ÃÂ¸...</t>
  </si>
  <si>
    <t>Bricsys, BIM, dwg, Soft Engineering Group, ÃÂ¡ÃÂ¾Ã‘â€žÃ‘â€š ÃËœÃÂ½ÃÂ¶ÃÂ¸ÃÂ½ÃÂ¸Ã‘â‚¬ÃÂ¸ÃÂ½ÃÂ³ Ãâ€œÃ‘â‚¬Ã‘Æ’ÃÂ¿ÃÂ¿</t>
  </si>
  <si>
    <t>YgPAKI0naqk</t>
  </si>
  <si>
    <t>Ð”ÐµÐ½ÑŒ 4   ÐžÐ Ð£Ð–Ð˜Ð• Ð˜ Ð‘Ð•Ð—ÐžÐŸÐÐ¡ÐÐžÐ¡Ð¢Ð¬   2018</t>
  </si>
  <si>
    <t>https://www.youtube.com/watch?v=W9rNrVuMGWM</t>
  </si>
  <si>
    <t>https://i.ytimg.com/vi/W9rNrVuMGWM/hqdefault.jpg?sqp=-oaymwEZCPYBEIoBSFXyq4qpAwsIARUAAIhCGAFwAQ==&amp;rs=AOn4CLCn7Juzc6XVhN8-28ekczDepW4dYw</t>
  </si>
  <si>
    <t>Ãâ€ÃÂµÃÂ½Ã‘Å’ 4 - ÃÂ¿ÃÂ¾Ã‘ÂÃÂ»ÃÂµÃÂ´ÃÂ½ÃÂ¸ÃÂ¹ ÃÂ´ÃÂµÃÂ½Ã‘Å’ ÃÂ²Ã‘â€¹Ã‘ÂÃ‘â€šÃÂ°ÃÂ²ÃÂºÃÂ¸ ÃÅ¾Ã ÃÂ£Ãâ€“ÃËœÃâ€¢ ÃËœ Ãâ€˜Ãâ€¢Ãâ€”ÃÅ¾ÃÅ¸ÃÂÃÂ¡ÃÂÃÅ¾ÃÂ¡ÃÂ¢ÃÂ¬ - 2018. ÃÅ¡ÃÂ¾ÃÂ¼ÃÂ¿ÃÂ°ÃÂ½ÃÂ¸Ã‘Â "ÃÂ¡ÃÂ¾Ã‘â€žÃ‘â€š ÃËœÃÂ½ÃÂ¶ÃÂ¸ÃÂ½ÃÂ¸Ã‘â‚¬ÃÂ¸ÃÂ½ÃÂ³ Ãâ€œÃ‘â‚¬Ã‘Æ’ÃÂ¿ÃÂ¿"), ÃÂ°ÃÂ²Ã‘â€šÃÂ¾Ã‘â‚¬ÃÂ¸ÃÂ·ÃÂ¾ÃÂ²ÃÂ°ÃÂ½ÃÂ½Ã‘â€¹ÃÂ¹ ÃÂ¿ÃÂ°Ã‘â‚¬Ã‘â€šÃÂ½ÃÂµÃ‘â‚¬ ÃÂ² ÃÂ£ÃÂºÃ‘â‚¬ÃÂ°ÃÂ¸ÃÂ½ÃÂµ ÃÂ°ÃÂ¼ÃÂµÃ‘â‚¬ÃÂ¸ÃÂºÃÂ°ÃÂ½Ã‘ÂÃÂºÃÂ¾ÃÂ¹ ÃÂºÃÂ¾ÃÂ¼ÃÂ¿ÃÂ°ÃÂ½ÃÂ¸ÃÂ¸ ANSY...</t>
  </si>
  <si>
    <t>ÃÅ¾Ã ÃÂ£Ãâ€“ÃËœÃâ€¢ ÃËœ Ãâ€˜Ãâ€¢Ãâ€”ÃÅ¾ÃÅ¸ÃÂÃÂ¡ÃÂÃÅ¾ÃÂ¡ÃÂ¢ÃÂ¬ - 2018, ÃÂ¡ÃÂ¾Ã‘â€žÃ‘â€š ÃËœÃÂ½ÃÂ¶ÃÂ¸ÃÂ½ÃÂ¸Ã‘â‚¬ÃÂ¸ÃÂ½ÃÂ³ Ãâ€œÃ‘â‚¬Ã‘Æ’ÃÂ¿ÃÂ¿, Ã ÃÂµÃ‘Ë†ÃÂµÃÂ½ÃÂ¸Ã‘Â ANSYS ÃÂ´ÃÂ»Ã‘Â ÃÂ²ÃÂ¾ÃÂµÃÂ½ÃÂ½ÃÂ¾-ÃÂ¿Ã‘â‚¬ÃÂ¾ÃÂ¼Ã‘â€¹Ã‘Ë†ÃÂ»ÃÂµÃÂ½ÃÂ½ÃÂ¾ÃÂ³ÃÂ¾ ÃÂºÃÂ¾ÃÂ¼ÃÂ¿ÃÂ»ÃÂµÃÂºÃ‘ÂÃÂ°, ANSYS</t>
  </si>
  <si>
    <t>W9rNrVuMGWM</t>
  </si>
  <si>
    <t>Ð”ÐµÐ½ÑŒ 2: Ð¡Ð¾Ñ„Ñ‚ Ð˜Ð½Ð¶Ð¸Ð½Ð¸Ñ€Ð¸Ð½Ð³ Ð“Ñ€ÑƒÐ¿Ð¿ Ð½Ð° Ð²Ñ‹ÑÑ‚Ð°Ð²ÐºÐµ "ÐžÐ Ð£Ð–Ð˜Ð• Ð˜ Ð‘Ð•Ð—ÐžÐŸÐÐ¡ÐÐžÐ¡Ð¢Ð¬ 2018"</t>
  </si>
  <si>
    <t>https://www.youtube.com/watch?v=o_zq0nMwRiA</t>
  </si>
  <si>
    <t>https://i.ytimg.com/vi/o_zq0nMwRiA/hqdefault.jpg?sqp=-oaymwEZCPYBEIoBSFXyq4qpAwsIARUAAIhCGAFwAQ==&amp;rs=AOn4CLCj14ej1wiHMa4zsbKvW9Q--Bz1fA</t>
  </si>
  <si>
    <t>Ã ÃÂµÃ‘Ë†ÃÂµÃÂ½ÃÂ¸Ã‘Â ANSYS ÃÂ´ÃÂ»Ã‘Â ÃÂ²ÃÂ¾ÃÂµÃÂ½ÃÂ½ÃÂ¾-ÃÂ¿Ã‘â‚¬ÃÂ¾ÃÂ¼Ã‘â€¹Ã‘Ë†ÃÂ»ÃÂµÃÂ½ÃÂ½ÃÂ¾ÃÂ³ÃÂ¾ ÃÂºÃÂ¾ÃÂ¼ÃÂ¿ÃÂ»ÃÂµÃÂºÃ‘ÂÃÂ° ÃÅ¡ÃÂ¾ÃÂ¼ÃÂ¿ÃÂ°ÃÂ½ÃÂ¸Ã‘Â "ÃÂ¡ÃÂ¾Ã‘â€žÃ‘â€š ÃËœÃÂ½ÃÂ¶ÃÂ¸ÃÂ½ÃÂ¸Ã‘â‚¬ÃÂ¸ÃÂ½ÃÂ³ Ãâ€œÃ‘â‚¬Ã‘Æ’ÃÂ¿ÃÂ¿" (ÃÂ½ÃÂ¾ÃÂ¼ÃÂµÃ‘â‚¬ Ã‘ÂÃ‘â€šÃÂµÃÂ½ÃÂ´ÃÂ° ÃÂ² ÃÂ¿ÃÂ°ÃÂ²ÃÂ¸ÃÂ»Ã‘Å’ÃÂ¾ÃÂ½ÃÂµ - 1-ÃÂ¡61), ÃÂ°ÃÂ²Ã‘â€šÃÂ¾Ã‘â‚¬ÃÂ¸ÃÂ·ÃÂ¾ÃÂ²ÃÂ°ÃÂ½ÃÂ½Ã‘â€¹ÃÂ¹ ÃÂ¿ÃÂ°Ã‘â‚¬Ã‘â€šÃÂ½ÃÂµÃ‘â‚¬ ÃÂ² ÃÂ£ÃÂºÃ‘â‚¬ÃÂ°ÃÂ¸ÃÂ½ÃÂµ ÃÂ°ÃÂ¼ÃÂµÃ‘â‚¬ÃÂ¸ÃÂº...</t>
  </si>
  <si>
    <t>ÃÂ¡ÃÂ¾Ã‘â€žÃ‘â€š ÃËœÃÂ½ÃÂ¶ÃÂ¸ÃÂ½ÃÂ¸Ã‘â‚¬ÃÂ¸ÃÂ½ÃÂ³ Ãâ€œÃ‘â‚¬Ã‘Æ’ÃÂ¿ÃÂ¿, ÃÅ¾Ã ÃÂ£Ãâ€“ÃËœÃâ€¢ ÃËœ Ãâ€˜Ãâ€¢Ãâ€”ÃÅ¾ÃÅ¸ÃÂÃÂ¡ÃÂÃÅ¾ÃÂ¡ÃÂ¢ÃÂ¬ 2018, Ã ÃÂµÃ‘Ë†ÃÂµÃÂ½ÃÂ¸Ã‘Â ANSYS ÃÂ´ÃÂ»Ã‘Â ÃÂ²ÃÂ¾ÃÂµÃÂ½ÃÂ½ÃÂ¾-ÃÂ¿Ã‘â‚¬ÃÂ¾ÃÂ¼Ã‘â€¹Ã‘Ë†ÃÂ»ÃÂµÃÂ½ÃÂ½ÃÂ¾ÃÂ³ÃÂ¾ ÃÂºÃÂ¾ÃÂ¼ÃÂ¿ÃÂ»ÃÂµÃÂºÃ‘ÂÃÂ°, ANSYS</t>
  </si>
  <si>
    <t>o_zq0nMwRiA</t>
  </si>
  <si>
    <t>Ð”ÐµÐ½ÑŒ 1: Ð¡Ð¾Ñ„Ñ‚ Ð˜Ð½Ð¶Ð¸Ð½Ð¸Ñ€Ð¸Ð½Ð³ Ð“Ñ€ÑƒÐ¿Ð¿ Ð½Ð° Ð²Ñ‹ÑÑ‚Ð°Ð²ÐºÐµ "ÐžÐ Ð£Ð–Ð˜Ð• Ð˜ Ð‘Ð•Ð—ÐžÐŸÐÐ¡ÐÐžÐ¡Ð¢Ð¬ 2018"</t>
  </si>
  <si>
    <t>https://www.youtube.com/watch?v=Sai-mcJ8w7M</t>
  </si>
  <si>
    <t>https://i.ytimg.com/vi/Sai-mcJ8w7M/hqdefault.jpg?sqp=-oaymwEZCPYBEIoBSFXyq4qpAwsIARUAAIhCGAFwAQ==&amp;rs=AOn4CLDNnYq6WKzaugkUGkdU3y6pFC28Zw</t>
  </si>
  <si>
    <t>Sai-mcJ8w7M</t>
  </si>
  <si>
    <t>ANSYS Discovery SpaceClaim 19 2 Additive Manufacturing</t>
  </si>
  <si>
    <t>https://www.youtube.com/watch?v=fDlJdwFaZe0</t>
  </si>
  <si>
    <t>https://i.ytimg.com/vi/fDlJdwFaZe0/hqdefault.jpg?sqp=-oaymwEZCPYBEIoBSFXyq4qpAwsIARUAAIhCGAFwAQ==&amp;rs=AOn4CLA8Z0t5b8EcBDzZbwJouwcIEpa-Ww</t>
  </si>
  <si>
    <t>ANSYS Discovery SpaceClaim 19.2 Additive Manufacturing. The new additive manufacturing capabilities in ANSYS Discovery SpaceClaim include the reorganizing of...</t>
  </si>
  <si>
    <t>ANSYS, Discovery, SpaceClaim 19 2, ansysukraine</t>
  </si>
  <si>
    <t>fDlJdwFaZe0</t>
  </si>
  <si>
    <t>https://www.youtube.com/watch?v=oCYUOxEO84c</t>
  </si>
  <si>
    <t>https://i.ytimg.com/vi/oCYUOxEO84c/hqdefault.jpg?sqp=-oaymwEZCPYBEIoBSFXyq4qpAwsIARUAAIhCGAFwAQ==&amp;rs=AOn4CLCfmU6I5Hws7CIQ9D7paH5yQV7wIA</t>
  </si>
  <si>
    <t>ANSYS Fluent, Meshing, CFD, ÃÂ¡ÃÂ¾Ã‘â€žÃ‘â€š ÃËœÃÂ½ÃÂ¶ÃÂ¸ÃÂ½ÃÂ¸Ã‘â‚¬ÃÂ¸ÃÂ½ÃÂ³ Ãâ€œÃ‘â‚¬Ã‘Æ’ÃÂ¿ÃÂ¿</t>
  </si>
  <si>
    <t>oCYUOxEO84c</t>
  </si>
  <si>
    <t>ANSYS Discovery 19 1 Update</t>
  </si>
  <si>
    <t>https://www.youtube.com/watch?v=lbLbf3eh5Ts</t>
  </si>
  <si>
    <t>https://i.ytimg.com/vi/lbLbf3eh5Ts/hqdefault.jpg?sqp=-oaymwEZCPYBEIoBSFXyq4qpAwsIARUAAIhCGAFwAQ==&amp;rs=AOn4CLCm-w3jU83WzOEuXAKtWPgNMlHjvQ</t>
  </si>
  <si>
    <t>ansys, 19.1, ANSYS Discovery 19 1</t>
  </si>
  <si>
    <t>lbLbf3eh5Ts</t>
  </si>
  <si>
    <t>3D Systems ProJetÂ® MJP 3600 Series</t>
  </si>
  <si>
    <t>https://www.youtube.com/watch?v=7kpEu_db3Ko</t>
  </si>
  <si>
    <t>https://i.ytimg.com/vi/7kpEu_db3Ko/hqdefault.jpg?sqp=-oaymwEZCPYBEIoBSFXyq4qpAwsIARUAAIhCGAFwAQ==&amp;rs=AOn4CLDX2D_HYkrDaZHrhR923z4YJmCRRg</t>
  </si>
  <si>
    <t>ÃÅ¸Ã‘â‚¬ÃÂ¾Ã‘â€ ÃÂµÃ‘ÂÃ‘Â MultiJet Printing (MJP) 3D Systems Ã‘ÂÃÂ¾ÃÂ·ÃÂ´ÃÂ°ÃÂµÃ‘â€š Ã‘â€šÃÂ¾Ã‘â€¡ÃÂ½Ã‘â€¹ÃÂµ ÃÂ¿ÃÂ»ÃÂ°Ã‘ÂÃ‘â€šÃÂ¼ÃÂ°Ã‘ÂÃ‘ÂÃÂ¾ÃÂ²Ã‘â€¹ÃÂµ ÃÂ´ÃÂµÃ‘â€šÃÂ°ÃÂ»ÃÂ¸, ÃÂºÃÂ¾Ã‘â€šÃÂ¾Ã‘â‚¬Ã‘â€¹ÃÂµ ÃÂ¸ÃÂ´ÃÂµÃÂ°ÃÂ»Ã‘Å’ÃÂ½ÃÂ¾ ÃÂ¿ÃÂ¾ÃÂ´Ã‘â€¦ÃÂ¾ÃÂ´Ã‘ÂÃ‘â€š ÃÂ´ÃÂ»Ã‘Â Ã‘â€žÃ‘Æ’ÃÂ½ÃÂºÃ‘â€ ÃÂ¸ÃÂ¾ÃÂ½ÃÂ°ÃÂ»Ã‘Å’ÃÂ½ÃÂ¾ÃÂ³ÃÂ¾ ÃÂ¿Ã‘â‚¬ÃÂ¾Ã‘â€šÃÂ¾Ã‘â€šÃÂ¸ÃÂ¿ÃÂ¸Ã‘â‚¬ÃÂ¾ÃÂ²ÃÂ°ÃÂ½ÃÂ¸Ã‘Â, ÃÂ±Ã‘â€¹Ã‘ÂÃ‘â€šÃ‘â‚¬ÃÂ¾ÃÂ³ÃÂ¾ ÃÂ¸ÃÂ½Ã‘ÂÃ‘â€š...</t>
  </si>
  <si>
    <t>3D Systems, ProJet 3600, ÃÂ¡ÃÂ¾Ã‘â€žÃ‘â€š ÃËœÃÂ½ÃÂ¶ÃÂ¸ÃÂ½ÃÂ¸Ã‘â‚¬ÃÂ¸ÃÂ½ÃÂ³ Ãâ€œÃ‘â‚¬Ã‘Æ’ÃÂ¿ÃÂ¿, 3D Print Soften</t>
  </si>
  <si>
    <t>7kpEu_db3Ko</t>
  </si>
  <si>
    <t>3D Systems ProJet MJP 2500W and MJP 3600W Printers</t>
  </si>
  <si>
    <t>https://www.youtube.com/watch?v=KPiOFxt4iKo</t>
  </si>
  <si>
    <t>https://i.ytimg.com/vi/KPiOFxt4iKo/hqdefault.jpg?sqp=-oaymwEZCPYBEIoBSFXyq4qpAwsIARUAAIhCGAFwAQ==&amp;rs=AOn4CLAmgbygEyvcxdmA7Jau45PVDfUn5g</t>
  </si>
  <si>
    <t>ProJet MJP 2500W Ã¢â‚¬â€ ÃÂºÃÂ¾ÃÂ¼ÃÂ¿ÃÂ°ÃÂºÃ‘â€šÃÂ½Ã‘â€¹ÃÂ¹ 3D-ÃÂ¿Ã‘â‚¬ÃÂ¸ÃÂ½Ã‘â€šÃÂµÃ‘â‚¬ ÃÂ´ÃÂ»Ã‘Â ÃÂ¸ÃÂ·ÃÂ³ÃÂ¾Ã‘â€šÃÂ¾ÃÂ²ÃÂ»ÃÂµÃÂ½ÃÂ¸Ã‘Â ÃÂ²Ã‘â€¹Ã‘ÂÃÂ¾ÃÂºÃÂ¾ÃÂºÃÂ°Ã‘â€¡ÃÂµÃ‘ÂÃ‘â€šÃÂ²ÃÂµÃÂ½ÃÂ½Ã‘â€¹Ã‘â€¦ ÃÂ²ÃÂ¾Ã‘ÂÃÂºÃÂ¾ÃÂ²Ã‘â€¹Ã‘â€¦ ÃÂ»ÃÂ¸Ã‘â€šÃÂµÃÂ¹ÃÂ½Ã‘â€¹Ã‘â€¦ ÃÂ¼ÃÂ¾ÃÂ´ÃÂµÃÂ»ÃÂµÃÂ¹. Ã ÃÂ°ÃÂ±ÃÂ¾Ã‘â€šÃÂ°ÃÂµÃ‘â€š Ã‘Â ÃÂ¼ÃÂ°Ã‘â€šÃÂµÃ‘â‚¬ÃÂ¸ÃÂ°ÃÂ»ÃÂ¾ÃÂ¼ VisiJet M2 CAST, ÃÂ½ÃÂ° 100% Ã‘ÂÃÂ¾Ã‘ÂÃ‘â€šÃÂ¾Ã‘Â...</t>
  </si>
  <si>
    <t>ProJet MJP 2500W, 3D Systems, ÃÂ¡ÃÂ¾Ã‘â€žÃ‘â€š ÃËœÃÂ½ÃÂ¶ÃÂ¸ÃÂ½ÃÂ¸Ã‘â‚¬ÃÂ¸ÃÂ½ÃÂ³ Ãâ€œÃ‘â‚¬Ã‘Æ’ÃÂ¿ÃÂ¿</t>
  </si>
  <si>
    <t>KPiOFxt4iKo</t>
  </si>
  <si>
    <t>ProJet 2500 di 3D Systems</t>
  </si>
  <si>
    <t>https://www.youtube.com/watch?v=34HIjaWuCnE</t>
  </si>
  <si>
    <t>https://i.ytimg.com/vi/34HIjaWuCnE/hqdefault.jpg?sqp=-oaymwEZCPYBEIoBSFXyq4qpAwsIARUAAIhCGAFwAQ==&amp;rs=AOn4CLCF52maB3devCuHGwBj9m62Mpg0KQ</t>
  </si>
  <si>
    <t>Ãâ€ÃÂ¾Ã‘ÂÃ‘â€šÃ‘Æ’ÃÂ¿ ÃÂº ÃÂ²Ã‘â€¹Ã‘ÂÃÂ¾ÃÂºÃÂ¾ÃÂ¹ Ã‘â€šÃÂ¾Ã‘â€¡ÃÂ½ÃÂ¾Ã‘ÂÃ‘â€šÃÂ¸, Ã‘â€žÃ‘Æ’ÃÂ½ÃÂºÃ‘â€ ÃÂ¸ÃÂ¾ÃÂ½ÃÂ°ÃÂ»Ã‘Å’ÃÂ½Ã‘â€¹ÃÂ¼ ÃÂ¿ÃÂ»ÃÂ°Ã‘ÂÃ‘â€šÃÂ¸ÃÂºÃÂ¾ÃÂ²Ã‘â€¹ÃÂ¼ ÃÂ¸ÃÂ»ÃÂ¸ Ã‘ÂÃÂ»ÃÂ°Ã‘ÂÃ‘â€šÃÂ¾ÃÂ¼ÃÂµÃ‘â‚¬ÃÂ½Ã‘â€¹ÃÂ¼ ÃÂ¿Ã‘â‚¬ÃÂ¾Ã‘â€šÃÂ¾Ã‘â€šÃÂ¸ÃÂ¿ÃÂ°ÃÂ¼ ÃÂ½ÃÂ¸ÃÂºÃÂ¾ÃÂ³ÃÂ´ÃÂ° ÃÂ½ÃÂµ ÃÂ±Ã‘â€¹ÃÂ» ÃÂ±ÃÂ¾ÃÂ»ÃÂµÃÂµ ÃÂ±Ã‘â€¹Ã‘ÂÃ‘â€šÃ‘â‚¬Ã‘â€¹ÃÂ¼ ÃÂ¸ ÃÂ»ÃÂµÃÂ³ÃÂºÃÂ¸ÃÂ¼, Ã‘ÂÃÂ¾ Ã‘ÂÃÂºÃÂ¾Ã‘â‚¬ÃÂ¾Ã‘ÂÃ‘â€šÃ‘Å’Ã‘Å½ ÃÂ¿ÃÂµÃ‘â€¡ÃÂ°Ã‘â€šÃÂ¸ ÃÂ´ÃÂ¾ 3 Ã‘â‚¬ÃÂ°ÃÂ· ÃÂ²Ã‘â€¹Ã‘Ë†ÃÂµ, Ã‘â€¡...</t>
  </si>
  <si>
    <t>ProJet 2500, 3D Systems, 3D Print Soften</t>
  </si>
  <si>
    <t>34HIjaWuCnE</t>
  </si>
  <si>
    <t>ÐŸÑ€Ð¾Ð³Ñ€Ð°Ð¼Ð¼Ð½Ñ‹Ð¹ ÐºÐ¾Ð¼Ð¿Ð»ÐµÐºÑ EULER</t>
  </si>
  <si>
    <t>https://www.youtube.com/watch?v=UNuWrBf3GFs</t>
  </si>
  <si>
    <t>https://i.ytimg.com/vi/UNuWrBf3GFs/hqdefault.jpg?sqp=-oaymwEZCPYBEIoBSFXyq4qpAwsIARUAAIhCGAFwAQ==&amp;rs=AOn4CLAGQfVjplNiLyjf3uXd15I1so8OAQ</t>
  </si>
  <si>
    <t>ÃÅ¸Ã‘â‚¬ÃÂµÃÂ´ÃÂ½ÃÂ°ÃÂ·ÃÂ½ÃÂ°Ã‘â€¡ÃÂµÃÂ½ ÃÂ´ÃÂ»Ã‘Â ÃÂ°ÃÂ½ÃÂ°ÃÂ»ÃÂ¸ÃÂ·ÃÂ° Ã‘â‚¬ÃÂ°ÃÂ±ÃÂ¾Ã‘â€šÃ‘â€¹ ÃÂ¼ÃÂµÃ‘â€¦ÃÂ°ÃÂ½ÃÂ¸Ã‘â€¡ÃÂµÃ‘ÂÃÂºÃÂ¸Ã‘â€¦ Ã‘ÂÃÂ¸Ã‘ÂÃ‘â€šÃÂµÃÂ¼, ÃÂ²ÃÂºÃÂ»Ã‘Å½Ã‘â€¡ÃÂ°Ã‘Å½Ã‘â€°ÃÂ¸Ã‘â€¦ ÃÂ² Ã‘ÂÃÂµÃÂ±Ã‘Â Ã‘ÂÃÂ»ÃÂ¾ÃÂ¶ÃÂ½Ã‘Æ’Ã‘Å½ ÃÂºÃÂ¸ÃÂ½ÃÂµÃÂ¼ÃÂ°Ã‘â€šÃÂ¸ÃÂºÃ‘Æ’, ÃÂ±ÃÂ¾ÃÂ»Ã‘Å’Ã‘Ë†ÃÂ¸ÃÂµ ÃÂ´ÃÂ²ÃÂ¸ÃÂ¶ÃÂµÃÂ½ÃÂ¸Ã‘Â, ÃÂ¶ÃÂµÃ‘ÂÃ‘â€šÃÂºÃÂ¸ÃÂµ ÃÂ¸ ÃÂ´ÃÂµÃ‘â€žÃÂ¾Ã‘â‚¬ÃÂ¼ÃÂ¸Ã‘â‚¬Ã‘Æ’ÃÂµÃÂ¼Ã‘â€¹ÃÂµ Ã‘ÂÃÂ»ÃÂµÃÂ¼ÃÂµÃÂ½Ã‘â€šÃ‘â€¹ ÃÂºÃÂ¾ÃÂ½Ã‘ÂÃ‘â€šÃ‘â‚¬Ã‘Æ’ÃÂºÃ‘â€ ÃÂ¸ÃÂ¸, ÃÂ³ÃÂ¸...</t>
  </si>
  <si>
    <t>EULER</t>
  </si>
  <si>
    <t>UNuWrBf3GFs</t>
  </si>
  <si>
    <t>3D food printer Chocola3d Promo Ð´Ð»Ñ HoReCa RUS 3D Print Soften</t>
  </si>
  <si>
    <t>https://www.youtube.com/watch?v=LHjkhZj1GBk</t>
  </si>
  <si>
    <t>https://i.ytimg.com/vi/LHjkhZj1GBk/hqdefault.jpg?sqp=-oaymwEZCPYBEIoBSFXyq4qpAwsIARUAAIhCGAFwAQ==&amp;rs=AOn4CLA34tiJg4SmYuXfcn02DW79sM20pw</t>
  </si>
  <si>
    <t>ÃÅ¸ÃÂ¸Ã‘â€°ÃÂµÃÂ²ÃÂ¾ÃÂ¹ 3D ÃÂ¿Ã‘â‚¬ÃÂ¸ÃÂ½Ã‘â€šÃÂµÃ‘â‚¬ ÃÂ¿ÃÂµÃ‘â€¡ÃÂ°Ã‘â€šÃÂ°Ã‘Å½Ã‘â€°ÃÂ¸ÃÂ¹ Ã‘Ë†ÃÂ¾ÃÂºÃÂ¾ÃÂ»ÃÂ°ÃÂ´ÃÂ¾ÃÂ¼ Ã‚Â«Chocola3dÃ‚Â» Ãâ€ÃÂ»Ã‘Â HoReCa ÃÂ±ÃÂ¸ÃÂ·ÃÂ½ÃÂµÃ‘ÂÃÂ° Ãâ€ÃÂ»Ã‘Â ÃÂ±ÃÂ¸ÃÂ·ÃÂ½ÃÂµÃ‘ÂÃÂ° Ã‘Ë†ÃÂ¾ÃÂºÃÂ¾ÃÂ»ÃÂ°ÃÂ´ÃÂ½Ã‘â€¹Ã‘â€¦ Ã‘ÂÃ‘Æ’ÃÂ²ÃÂµÃÂ½ÃÂ¸Ã‘â‚¬ÃÂ¾ÃÂ² "ÃÂ¿ÃÂ¾ÃÂ´ ÃÂºÃÂ»Ã‘Å½Ã‘â€¡" Ãâ€ÃÂ»Ã‘Â ÃÂºÃ‘Æ’Ã‘â€¦ÃÂ½ÃÂ¸ ÃÂ²ÃÂ°Ã‘Ë†ÃÂµÃÂ³ÃÂ¾ ÃÂ´ÃÂ¾ÃÂ¼ÃÂ° https://goo.gl/7i7dh3</t>
  </si>
  <si>
    <t>Chocola3d, 3D Print Soften, ÃÂ¡ÃÂ¾Ã‘â€žÃ‘â€š ÃËœÃÂ½ÃÂ¶ÃÂ¸ÃÂ½ÃÂ¸Ã‘â‚¬ÃÂ¸ÃÂ½ÃÂ³ Ãâ€œÃ‘â‚¬Ã‘Æ’ÃÂ¿ÃÂ¿, 3D printing</t>
  </si>
  <si>
    <t>LHjkhZj1GBk</t>
  </si>
  <si>
    <t>3d food printer 'Chocola3d' presentation 2017 new ENG 3D Print Soften</t>
  </si>
  <si>
    <t>https://www.youtube.com/watch?v=f9RJLgIx4wY</t>
  </si>
  <si>
    <t>https://i.ytimg.com/vi/f9RJLgIx4wY/hqdefault.jpg?sqp=-oaymwEZCPYBEIoBSFXyq4qpAwsIARUAAIhCGAFwAQ==&amp;rs=AOn4CLCf0uaEYy8qCBx3LNXUI99DeEIKRA</t>
  </si>
  <si>
    <t>Food 3D printer printing chocolate Ã‚Â«Chocola3dÃ‚Â» For HoReCa business For the business of chocolate souvenirs "turnkey" For the kitchen of your home https://goo...</t>
  </si>
  <si>
    <t>f9RJLgIx4wY</t>
  </si>
  <si>
    <t>ÐŸÑÑ‚ÑŒ ÐºÑ€Ð¸Ñ‚Ð¸Ñ‡ÐµÑÐºÐ¸Ñ… Ð¿Ñ€Ð¸Ð»Ð¾Ð¶ÐµÐ½Ð¸Ð¹ CFD, ÐºÐ¾Ñ‚Ð¾Ñ€Ñ‹Ðµ Ð²Ð°Ð¼ Ð¿Ñ€Ð¸Ð³Ð¾Ð´ÑÑ‚ÑÑ</t>
  </si>
  <si>
    <t>https://www.youtube.com/watch?v=Ev9kV2WLIig</t>
  </si>
  <si>
    <t>https://i.ytimg.com/vi/Ev9kV2WLIig/hqdefault.jpg?sqp=-oaymwEZCPYBEIoBSFXyq4qpAwsIARUAAIhCGAFwAQ==&amp;rs=AOn4CLAv4sDolF8uThiSdgH1m_XfjHx0WA</t>
  </si>
  <si>
    <t>ÃÂ§Ã‘â€šÃÂ¾ÃÂ±Ã‘â€¹ ÃÂ¿ÃÂ¾-ÃÂ½ÃÂ°Ã‘ÂÃ‘â€šÃÂ¾Ã‘ÂÃ‘â€°ÃÂµÃÂ¼Ã‘Æ’ ÃÂ¿ÃÂ¾ÃÂ½Ã‘ÂÃ‘â€šÃ‘Å’ ÃÂ²ÃÂ°Ã‘Ë† ÃÂ¿Ã‘â‚¬ÃÂ¾ÃÂ´Ã‘Æ’ÃÂºÃ‘â€š, ÃÂ²Ã‘â€¹ ÃÂ´ÃÂ¾ÃÂ»ÃÂ¶ÃÂ½Ã‘â€¹ ÃÂ¿Ã‘â‚¬ÃÂ°ÃÂ²ÃÂ¸ÃÂ»Ã‘Å’ÃÂ½ÃÂ¾ ÃÂ¾Ã‘â€ ÃÂµÃÂ½ÃÂ¸Ã‘â€šÃ‘Å’ Ã‘ÂÃÂ²ÃÂ¾ÃÂ¸ ÃÂ¼ÃÂ¾ÃÂ´ÃÂµÃÂ»ÃÂ¸ CFD. ÃÂÃÂ°ÃÂ¿Ã‘â‚¬ÃÂ¸ÃÂ¼ÃÂµÃ‘â‚¬, ÃÂ¼ÃÂ¾ÃÂ¶ÃÂµÃ‘â€šÃÂµ ÃÂ»ÃÂ¸ ÃÂ²Ã‘â€¹ Ã‘ÂÃ‘â€žÃ‘â€žÃÂµÃÂºÃ‘â€šÃÂ¸ÃÂ²ÃÂ½ÃÂ¾ ÃÂ¿Ã‘â‚¬ÃÂµÃÂ´Ã‘ÂÃÂºÃÂ°ÃÂ·ÃÂ°Ã‘â€šÃ‘Å’ ÃÂ¿Ã‘â‚¬ÃÂµÃÂ´ÃÂµÃÂ»Ã‘â€¹ Ã‘â‚¬ÃÂ°ÃÂ±ÃÂ¾Ã‘â€šÃ‘â€¹ ÃÂºÃÂ»ÃÂ°ÃÂ¿ÃÂ°ÃÂ½ÃÂ° ÃÂ¸ÃÂ»ÃÂ¸...</t>
  </si>
  <si>
    <t>ansys, CFD, ÃÂ¡ÃÂ¾Ã‘â€žÃ‘â€š ÃËœÃÂ½ÃÂ¶ÃÂ¸ÃÂ½ÃÂ¸Ã‘â‚¬ÃÂ¸ÃÂ½ÃÂ³ Ãâ€œÃ‘â‚¬Ã‘Æ’ÃÂ¿ÃÂ¿</t>
  </si>
  <si>
    <t>Ev9kV2WLIig</t>
  </si>
  <si>
    <t>ÐŸÐ¸Ñ‰ÐµÐ²Ð¾Ð¹ 3D Ð¿Ñ€Ð¸Ð½Ñ‚ÐµÑ€ Â«Chocola3dÂ» White</t>
  </si>
  <si>
    <t>https://www.youtube.com/watch?v=vVtkCWV525I</t>
  </si>
  <si>
    <t>https://i.ytimg.com/vi/vVtkCWV525I/hqdefault.jpg?sqp=-oaymwEZCPYBEIoBSFXyq4qpAwsIARUAAIhCGAFwAQ==&amp;rs=AOn4CLB6bGVqXr163rvuIGPJJGwqMq5hTA</t>
  </si>
  <si>
    <t>Chocola3d White printing timelapse 3D ÃÂ¿Ã‘â‚¬ÃÂ¸ÃÂ½Ã‘â€šÃÂµÃ‘â‚¬Ã‘â€¹: https://goo.gl/ufnBU8</t>
  </si>
  <si>
    <t>ÃÅ¸ÃÂ¸Ã‘â€°ÃÂµÃÂ²ÃÂ¾ÃÂ¹, 3D ÃÂ¿Ã‘â‚¬ÃÂ¸ÃÂ½Ã‘â€šÃÂµÃ‘â‚¬, Chocola3d, 3D printing, ÃÂ¡ÃÂ¾Ã‘â€žÃ‘â€š ÃËœÃÂ½ÃÂ¶ÃÂ¸ÃÂ½ÃÂ¸Ã‘â‚¬ÃÂ¸ÃÂ½ÃÂ³ Ãâ€œÃ‘â‚¬Ã‘Æ’ÃÂ¿ÃÂ¿</t>
  </si>
  <si>
    <t>vVtkCWV525I</t>
  </si>
  <si>
    <t>WorkXplore Ð´Ð»Ñ Ð¿Ñ€Ð¾ÑÐ¼Ð¾Ñ‚Ñ€Ð°, Ð°Ð½Ð°Ð»Ð¸Ð·Ð° Ð¸ Ñ€ÐµÐ´Ð°ÐºÑ‚Ð¸Ñ€Ð¾Ð²Ð°Ð½Ð¸Ñ CAD Ñ„Ð°Ð¹Ð»Ð¾Ð²</t>
  </si>
  <si>
    <t>https://www.youtube.com/watch?v=0aNtjbUq8Xo</t>
  </si>
  <si>
    <t>https://i.ytimg.com/vi/0aNtjbUq8Xo/hqdefault.jpg?sqp=-oaymwEZCPYBEIoBSFXyq4qpAwsIARUAAIhCGAFwAQ==&amp;rs=AOn4CLDKo0AVIHH-C2nUwa9qZXJayhvnEQ</t>
  </si>
  <si>
    <t>http://www.surfcam.soften.com.ua http://www.surfcamcad.ru WorkXplore ÃÂ²Ã‘â€¹ÃÂ³ÃÂ¾ÃÂ´ÃÂ½ÃÂ¾ ÃÂ¾Ã‘â€šÃÂ»ÃÂ¸Ã‘â€¡ÃÂ°ÃÂµÃ‘â€šÃ‘ÂÃ‘Â ÃÂ¾Ã‘â€š ÃÂºÃÂ¾ÃÂ½ÃÂºÃ‘Æ’Ã‘â‚¬ÃÂµÃÂ½Ã‘â€šÃÂ¾ÃÂ² Ã‘ÂÃÂ²ÃÂ¾ÃÂ¸ÃÂ¼ ÃÂ±ÃÂ¾ÃÂ»Ã‘Å’Ã‘Ë†ÃÂ¸ÃÂ¼ ÃÂºÃÂ¾ÃÂ»ÃÂ¸Ã‘â€¡ÃÂµÃ‘ÂÃ‘â€šÃÂ²ÃÂ¾ÃÂ¼ Ã‘â€žÃ‘Æ’ÃÂ½ÃÂºÃ‘â€ ÃÂ¸ÃÂ¹, ÃÂ¼ÃÂ¾Ã‘â€°ÃÂ½ÃÂ¾Ã‘ÂÃ‘â€šÃ‘Å’Ã‘Å½ ÃÂ¸ ÃÂ½ÃÂµÃÂ²ÃÂµÃ‘â‚¬ÃÂ¾Ã‘Â...</t>
  </si>
  <si>
    <t>0aNtjbUq8Xo</t>
  </si>
  <si>
    <t>https://www.youtube.com/watch?v=AE_ef2bAL9M</t>
  </si>
  <si>
    <t>https://i.ytimg.com/vi/AE_ef2bAL9M/hqdefault.jpg?sqp=-oaymwEZCPYBEIoBSFXyq4qpAwsIARUAAIhCGAFwAQ==&amp;rs=AOn4CLBLH4_cA8LCelUUxbBnhGfXofjReQ</t>
  </si>
  <si>
    <t>AE_ef2bAL9M</t>
  </si>
  <si>
    <t>AutoCAD LT   2D Drafting &amp; Drawing Software   Autodesk 1</t>
  </si>
  <si>
    <t>https://www.youtube.com/watch?v=i_mRkHPyfHo</t>
  </si>
  <si>
    <t>https://i.ytimg.com/vi/i_mRkHPyfHo/hqdefault.jpg?sqp=-oaymwEZCPYBEIoBSFXyq4qpAwsIARUAAIhCGAFwAQ==&amp;rs=AOn4CLDkmUA0q9u_ksN3TsD3cwuQWN6LAA</t>
  </si>
  <si>
    <t>i_mRkHPyfHo</t>
  </si>
  <si>
    <t>pervasive engineering ANSYS 18 overview</t>
  </si>
  <si>
    <t>https://www.youtube.com/watch?v=a4xU-NbgAUg</t>
  </si>
  <si>
    <t>https://i.ytimg.com/vi/a4xU-NbgAUg/hqdefault.jpg?sqp=-oaymwEZCPYBEIoBSFXyq4qpAwsIARUAAIhCGAFwAQ==&amp;rs=AOn4CLDJvS4O3tp5CAbgvat12gE1QFXPNw</t>
  </si>
  <si>
    <t>Ãâ€ÃÂµÃ‘â€šÃÂ°ÃÂ»Ã‘Å’ÃÂ½ÃÂµÃÂµ Ã‘Â ÃÂ¿Ã‘â‚¬ÃÂ¾ÃÂ´Ã‘Æ’ÃÂºÃ‘â€šÃÂ¾ÃÂ¼ ANSYS ÃÂ²Ã‘â€¹ ÃÂ¼ÃÂ¾ÃÂ¶ÃÂµÃ‘â€šÃÂµ ÃÂ¾ÃÂ·ÃÂ½ÃÂ°ÃÂºÃÂ¾ÃÂ¼ÃÂ¸Ã‘â€šÃ‘Å’Ã‘ÂÃ‘Â ÃÂ½ÃÂ° ÃÂ½ÃÂ°Ã‘Ë†ÃÂµÃÂ¼ Ã‘ÂÃÂ°ÃÂ¹Ã‘â€šÃÂµ http://www.ansys.soften.com.ua</t>
  </si>
  <si>
    <t>ansys, ansys 18, overview</t>
  </si>
  <si>
    <t>a4xU-NbgAUg</t>
  </si>
  <si>
    <t>Fluids  Product Release Highlights   ANSYS 18 1</t>
  </si>
  <si>
    <t>https://www.youtube.com/watch?v=4Co3XIqlpSs</t>
  </si>
  <si>
    <t>https://i.ytimg.com/vi/4Co3XIqlpSs/hqdefault.jpg?sqp=-oaymwEZCPYBEIoBSFXyq4qpAwsIARUAAIhCGAFwAQ==&amp;rs=AOn4CLBwJLHXRbU0RWv0kwKMwzuGEMhDJg</t>
  </si>
  <si>
    <t>ansys, ansys 18, Fluids, Release</t>
  </si>
  <si>
    <t>4Co3XIqlpSs</t>
  </si>
  <si>
    <t>ÐžÑÐ½Ð¾Ð²Ð½Ñ‹Ðµ Ð¼Ð¾Ð¼ÐµÐ½Ñ‚Ñ‹ Ð²Ñ‹Ð¿ÑƒÑÐºÐ° Ð¿Ñ€Ð¾Ð´ÑƒÐºÑ‚Ð° Ð²ÑÑ‚Ñ€Ð¾ÐµÐ½Ð½Ð¾Ð³Ð¾ Ð¿Ñ€Ð¾Ð³Ñ€Ð°Ð¼Ð¼Ð½Ð¾Ð³Ð¾ Ð¾Ð±ÐµÑÐ¿ÐµÑ‡ÐµÐ½Ð¸Ñ   ANSYS 18 1</t>
  </si>
  <si>
    <t>https://www.youtube.com/watch?v=WhV2EKKw77A</t>
  </si>
  <si>
    <t>https://i.ytimg.com/vi/WhV2EKKw77A/hqdefault.jpg?sqp=-oaymwEZCPYBEIoBSFXyq4qpAwsIARUAAIhCGAFwAQ==&amp;rs=AOn4CLBaOhSoe2SEEptS0TjYg_XsuHpEKw</t>
  </si>
  <si>
    <t>ansys, ansys 18</t>
  </si>
  <si>
    <t>WhV2EKKw77A</t>
  </si>
  <si>
    <t>Surfcam Workflow</t>
  </si>
  <si>
    <t>https://www.youtube.com/watch?v=3Mobhp-bhKg</t>
  </si>
  <si>
    <t>https://i.ytimg.com/vi/3Mobhp-bhKg/hqdefault.jpg?sqp=-oaymwEZCPYBEIoBSFXyq4qpAwsIARUAAIhCGAFwAQ==&amp;rs=AOn4CLBSepnJQ0BwvUbs3hrlnJWoFc93aQ</t>
  </si>
  <si>
    <t>ÃÅ¸Ã‘â‚¬ÃÂ¸ÃÂ»ÃÂ¾ÃÂ¶ÃÂµÃÂ½ÃÂ¸ÃÂµ Workflow ÃÂ±Ã‘â€¹ÃÂ»ÃÂ¾ Ã‘ÂÃÂ¿ÃÂµÃ‘â€ ÃÂ¸ÃÂ°ÃÂ»Ã‘Å’ÃÂ½ÃÂ¾ Ã‘â‚¬ÃÂ°ÃÂ·Ã‘â‚¬ÃÂ°ÃÂ±ÃÂ¾Ã‘â€šÃÂ°ÃÂ½ÃÂ¾ ÃÂ´ÃÂ»Ã‘Â Ã‘ÂÃÂ½ÃÂ¸ÃÂ¶ÃÂµÃÂ½ÃÂ¸Ã‘Â Ã‘â‚¬ÃÂ°Ã‘ÂÃ‘â€¦ÃÂ¾ÃÂ´ÃÂ¾ÃÂ², ÃÂ¿ÃÂ¾ÃÂ²Ã‘â€¹Ã‘Ë†ÃÂµÃÂ½ÃÂ¸Ã‘Â ÃÂºÃÂ°Ã‘â€¡ÃÂµÃ‘ÂÃ‘â€šÃÂ²ÃÂ° ÃÂ¸ÃÂ·ÃÂ´ÃÂµÃÂ»ÃÂ¸ÃÂ¹ Ã‘ÂÃÂ¾ÃÂºÃ‘â‚¬ÃÂ°Ã‘â€°ÃÂµÃÂ½ÃÂ¸Ã‘Â Ã‘ÂÃ‘â‚¬ÃÂ¾ÃÂºÃÂ¾ÃÂ² ÃÂ¿Ã‘â‚¬ÃÂ¾ÃÂ¸ÃÂ·ÃÂ²ÃÂ¾ÃÂ´Ã‘ÂÃ‘â€šÃÂ²ÃÂ°. Workflow ÃÂ¿ÃÂ¾ÃÂ¼ÃÂ¾ÃÂ¶ÃÂµÃ‘â€š ÃÂ¾ÃÂ¿ÃÂµÃ‘â‚¬ÃÂ°Ã‘â€šÃÂ¾Ã‘â‚¬Ã‘Æ’ ...</t>
  </si>
  <si>
    <t>Surfcam, Workflow, soften</t>
  </si>
  <si>
    <t>3Mobhp-bhKg</t>
  </si>
  <si>
    <t>ÐŸÐ¸Ñ‰ÐµÐ²Ð¾Ð¹ 3D Ð¿Ñ€Ð¸Ð½Ñ‚ÐµÑ€ Â«Chocola3dÂ»</t>
  </si>
  <si>
    <t>https://www.youtube.com/watch?v=LwlzVUPFCDk</t>
  </si>
  <si>
    <t>https://i.ytimg.com/vi/LwlzVUPFCDk/hqdefault.jpg?sqp=-oaymwEZCPYBEIoBSFXyq4qpAwsIARUAAIhCGAFwAQ==&amp;rs=AOn4CLDZiuIcffdn3zdw2JQ6ZA4gWXzELQ</t>
  </si>
  <si>
    <t>ÃÅ¾ÃÂ±Ã‘â‚¬ÃÂ°ÃÂ·ÃÂµÃ‘â€  3d ÃÂ¿ÃÂµÃ‘â€¡ÃÂ°Ã‘â€šÃÂ¸ Ã‘ÂÃÂ»ÃÂ°ÃÂ´ÃÂºÃÂ¸ÃÂ¼ Ã‘ÂÃ‘â€¹Ã‘â‚¬ÃÂ¾ÃÂ¼ http://www.3dprint.soften.com.ua/3d-printery/food/chocola3d.html</t>
  </si>
  <si>
    <t>ÃÂ¿ÃÂµÃ‘â€¡ÃÂ°Ã‘â€šÃ‘Å’ Ã‘Ë†ÃÂ¾ÃÂºÃÂ¾ÃÂ»ÃÂ°ÃÂ´ÃÂ¾ÃÂ¼, ÃÂ¿ÃÂ¸Ã‘â€°ÃÂµÃÂ²ÃÂ¾ÃÂ¹ 3D ÃÂ¿Ã‘â‚¬ÃÂ¸ÃÂ½Ã‘â€šÃÂµÃ‘â‚¬, 3d ÃÂ¿ÃÂµÃ‘â€¡ÃÂ°Ã‘â€šÃ‘Å’, Chocola3d</t>
  </si>
  <si>
    <t>LwlzVUPFCDk</t>
  </si>
  <si>
    <t>https://www.youtube.com/watch?v=Qf8soSFPN1c</t>
  </si>
  <si>
    <t>https://i.ytimg.com/vi/Qf8soSFPN1c/hqdefault.jpg?sqp=-oaymwEZCPYBEIoBSFXyq4qpAwsIARUAAIhCGAFwAQ==&amp;rs=AOn4CLAz_7o_bdgjnUL_OjT9LbA8YVenoA</t>
  </si>
  <si>
    <t>ÃËœÃÂ½Ã‘ÂÃ‘â€šÃ‘â‚¬Ã‘Æ’ÃÂºÃ‘â€ ÃÂ¸Ã‘Â ÃÅ¸ÃÂµÃ‘â‚¬ÃÂ²Ã‘â€¹ÃÂ¹ ÃÂ·ÃÂ°ÃÂ¿Ã‘Æ’Ã‘ÂÃÂº chocola3d http://www.3dprint.soften.com.ua/3d-printery/food/chocola3d.html</t>
  </si>
  <si>
    <t>Chocola3d, 3d ÃÂ¿ÃÂµÃ‘â€¡ÃÂ°Ã‘â€šÃ‘Å’, ÃÂ¿ÃÂ¸Ã‘â€°ÃÂµÃÂ²ÃÂ¾ÃÂ¹ 3D ÃÂ¿Ã‘â‚¬ÃÂ¸ÃÂ½Ã‘â€šÃÂµÃ‘â‚¬, ÃÂ¿ÃÂµÃ‘â€¡ÃÂ°Ã‘â€šÃ‘Å’ Ã‘Ë†ÃÂ¾ÃÂºÃÂ¾ÃÂ»ÃÂ°ÃÂ´ÃÂ¾ÃÂ¼</t>
  </si>
  <si>
    <t>Qf8soSFPN1c</t>
  </si>
  <si>
    <t>https://www.youtube.com/watch?v=A5FZJv6d7fQ</t>
  </si>
  <si>
    <t>https://i.ytimg.com/vi/A5FZJv6d7fQ/hqdefault.jpg?sqp=-oaymwEZCPYBEIoBSFXyq4qpAwsIARUAAIhCGAFwAQ==&amp;rs=AOn4CLAgyMN2hcO3TPV8mJmIxUglbkto7w</t>
  </si>
  <si>
    <t>ÃËœÃÂ½Ã‘ÂÃ‘â€šÃ‘â‚¬Ã‘Æ’ÃÂºÃ‘â€ ÃÂ¸Ã‘Â Ãâ€”ÃÂ°ÃÂ³Ã‘â‚¬Ã‘Æ’ÃÂ·ÃÂºÃÂ° ÃÂ¸ ÃÂ¿ÃÂ¾ÃÂ´ÃÂ³ÃÂ¾Ã‘â€šÃÂ¾ÃÂ²ÃÂºÃÂ° Ã‘Ë†ÃÂ¾ÃÂºÃÂ¾ÃÂ»ÃÂ°ÃÂ´ÃÂ° ÃÂ¿Ã‘â‚¬Ã‘ÂÃÂ¼ÃÂ¾ ÃÂ² Ã‘ÂÃÂºÃ‘ÂÃ‘â€šÃ‘â‚¬Ã‘Æ’ÃÂ´ÃÂµÃ‘â‚¬ÃÂ½ÃÂ¾ÃÂ¹ Ã‘â€¡ÃÂ°Ã‘ÂÃ‘â€šÃÂ¸ ÃÂ² chocola3d http://www.3dprint.soften.com.ua/3d-printery/food/chocola3d.html</t>
  </si>
  <si>
    <t>A5FZJv6d7fQ</t>
  </si>
  <si>
    <t>https://www.youtube.com/watch?v=4vMySB0XeAI</t>
  </si>
  <si>
    <t>https://i.ytimg.com/vi/4vMySB0XeAI/hqdefault.jpg?sqp=-oaymwEZCPYBEIoBSFXyq4qpAwsIARUAAIhCGAFwAQ==&amp;rs=AOn4CLANlQ4LFPhYDKvrdnB7d9kLnUz6Gw</t>
  </si>
  <si>
    <t>Chocola3d ÃÂºÃÂ¾Ã‘â‚¬ÃÂ¿Ã‘Æ’Ã‘Â ÃÂ±ÃÂµÃÂ»ÃÂ¾ÃÂ³ÃÂ¾ Ã‘â€ ÃÂ²ÃÂµÃ‘â€šÃÂ° http://www.3dprint.soften.com.ua/3d-printery/food/chocola3d.html</t>
  </si>
  <si>
    <t>4vMySB0XeAI</t>
  </si>
  <si>
    <t>https://www.youtube.com/watch?v=0U2cj0D6-j0</t>
  </si>
  <si>
    <t>https://i.ytimg.com/vi/0U2cj0D6-j0/hqdefault.jpg?sqp=-oaymwEZCPYBEIoBSFXyq4qpAwsIARUAAIhCGAFwAQ==&amp;rs=AOn4CLDssh6WO1UWdWuLAwK7DU9q6DGS_w</t>
  </si>
  <si>
    <t>3d ÃÂ¿ÃÂµÃ‘â€¡ÃÂ°Ã‘â€šÃ‘Å’ Ã‘Ë†ÃÂ¾ÃÂºÃÂ¾ÃÂ»ÃÂ°ÃÂ´ÃÂ¾ÃÂ¼ ÃÂ½ÃÂ° 3d ÃÂ¿Ã‘â‚¬ÃÂ¸ÃÂ½Ã‘â€šÃÂµÃ‘â‚¬ÃÂµ Chocola3d ÃÂ¿ÃÂµÃ‘â€¡ÃÂ°Ã‘â€šÃ‘Å’ ÃÂ»ÃÂ¾ÃÂ³ÃÂ¾Ã‘â€šÃÂ¸ÃÂ¿ÃÂ° ÃÂºÃÂ¾ÃÂ¼ÃÂ¿ÃÂ°ÃÂ½ÃÂ¸ÃÂ¸ www.3dprint.soften.com.ua/3d-printery/food/chocola3d.html</t>
  </si>
  <si>
    <t>0U2cj0D6-j0</t>
  </si>
  <si>
    <t>https://www.youtube.com/watch?v=w6fa1pvxd7A</t>
  </si>
  <si>
    <t>https://i.ytimg.com/vi/w6fa1pvxd7A/hqdefault.jpg?sqp=-oaymwEZCPYBEIoBSFXyq4qpAwsIARUAAIhCGAFwAQ==&amp;rs=AOn4CLAwfybdATEOGCoSSVz6DrIx4mTLZQ</t>
  </si>
  <si>
    <t>24 ÃÂ¼ÃÂ°Ã‘â‚¬Ã‘â€šÃÂ° 2016 ÃÂ³ HD www.3dprint.soften.com.ua/3d-printery/food/chocola3d.html</t>
  </si>
  <si>
    <t>w6fa1pvxd7A</t>
  </si>
  <si>
    <t>https://www.youtube.com/watch?v=jI-RtwgN-EA</t>
  </si>
  <si>
    <t>https://i.ytimg.com/vi/jI-RtwgN-EA/hqdefault.jpg?sqp=-oaymwEZCPYBEIoBSFXyq4qpAwsIARUAAIhCGAFwAQ==&amp;rs=AOn4CLBmbfNcebOylEYGXEwfcz63087DNg</t>
  </si>
  <si>
    <t>3d ÃÂ¿ÃÂµÃ‘â€¡ÃÂ°Ã‘â€šÃ‘Å’ Ã‘Ë†ÃÂ¾ÃÂºÃÂ¾ÃÂ»ÃÂ°ÃÂ´ÃÂ¾ÃÂ¼ ÃÂ½ÃÂ° 3d ÃÂ¿Ã‘â‚¬ÃÂ¸ÃÂ½Ã‘â€šÃÂµÃ‘â‚¬ÃÂµ Chocola3d ÃÅ¸ÃÂµÃ‘â€¡ÃÂ°Ã‘â€šÃ‘Å’ Ã‘â€¡ÃÂ°Ã‘Ë†ÃÂµÃ‘â€¡ÃÂºÃÂ¸ ÃÂ´ÃÂ»Ã‘Â ÃÂºÃÂ¾ÃÂºÃ‘â€šÃÂµÃÂ¹ÃÂ»Ã‘Â www.3dprint.soften.com.ua/3d-printery/food/chocola3d.html</t>
  </si>
  <si>
    <t>jI-RtwgN-EA</t>
  </si>
  <si>
    <t>ÐŸÐ¸Ñ‰ÐµÐ²Ð¾Ð¹ 3D Ð¿Ñ€Ð¸Ð½Ñ‚ÐµÑ€ Â«Chocola3dÂ» ÑÑƒÐ²ÐµÐ½Ð¸Ñ€ Ð·Ð° 12 Ð¼Ð¸Ð½ÑƒÑ‚</t>
  </si>
  <si>
    <t>https://www.youtube.com/watch?v=yppmhFOpPqU</t>
  </si>
  <si>
    <t>https://i.ytimg.com/vi/yppmhFOpPqU/hqdefault.jpg?sqp=-oaymwEZCPYBEIoBSFXyq4qpAwsIARUAAIhCGAFwAQ==&amp;rs=AOn4CLCuNwWV9ic2fHd0NvkTmxXsX0LhDQ</t>
  </si>
  <si>
    <t>3d ÃÂ¿ÃÂµÃ‘â€¡ÃÂ°Ã‘â€šÃ‘Å’ Ã‘Ë†ÃÂ¾ÃÂºÃÂ¾ÃÂ»ÃÂ°ÃÂ´ÃÂ¾ÃÂ¼ Chocola3d 3d Ã‘Ë†ÃÂ¾ÃÂºÃÂ¾ Ã‘ÂÃ‘Æ’ÃÂ²ÃÂµÃÂ½ÃÂ¸Ã‘â‚¬ ÃÂ·ÃÂ° 12 ÃÂ¼ÃÂ¸ÃÂ½Ã‘Æ’Ã‘â€š www.3dprint.soften.com.ua/3d-printery/food/chocola3d.html</t>
  </si>
  <si>
    <t>yppmhFOpPqU</t>
  </si>
  <si>
    <t>https://www.youtube.com/watch?v=9bH1IV_4Khc</t>
  </si>
  <si>
    <t>https://i.ytimg.com/vi/9bH1IV_4Khc/hqdefault.jpg?sqp=-oaymwEZCPYBEIoBSFXyq4qpAwsIARUAAIhCGAFwAQ==&amp;rs=AOn4CLB--XKSEo89VvE2ioc-hMAcYyZN8A</t>
  </si>
  <si>
    <t>3D ÃÂ¿ÃÂµÃ‘â€¡ÃÂ°Ã‘â€šÃ‘Å’ Ã‘Ë†ÃÂ¾ÃÂºÃÂ¾ÃÂ»ÃÂ°ÃÂ´ÃÂ½ÃÂ¾ÃÂ³ÃÂ¾ ÃÂ¿ÃÂ¾Ã‘â‚¬Ã‘â€šÃ‘â‚¬ÃÂµÃ‘â€šÃÂ° www.3dprint.soften.com.ua/3d-printery/food/chocola3d.html</t>
  </si>
  <si>
    <t>9bH1IV_4Khc</t>
  </si>
  <si>
    <t>https://www.youtube.com/watch?v=P3SaX3OXwv4</t>
  </si>
  <si>
    <t>https://i.ytimg.com/vi/P3SaX3OXwv4/hqdefault.jpg?sqp=-oaymwEZCPYBEIoBSFXyq4qpAwsIARUAAIhCGAFwAQ==&amp;rs=AOn4CLB4hDAd7_AYooQTv4EzQ7Jk1FjaYA</t>
  </si>
  <si>
    <t>3D ÃÂ¿ÃÂµÃ‘â€¡ÃÂ°Ã‘â€šÃ‘Å’ ÃÂ¿Ã‘â‚¬Ã‘ÂÃÂ¼ÃÂ¾ ÃÂ½ÃÂ° Ã‘â€šÃÂ°Ã‘â‚¬ÃÂµÃÂ»ÃÂºÃÂµ ÃÂ¸ ÃÂ´Ã‘â‚¬Ã‘Æ’ÃÂ³ÃÂ¸Ã‘â€¦ ÃÂ¿ÃÂ¾ÃÂ²ÃÂµÃ‘â‚¬Ã‘â€¦ÃÂ½ÃÂ¾Ã‘ÂÃ‘â€šÃ‘ÂÃ‘â€¦ www.3dprint.soften.com.ua/3d-printery/food/chocola3d.html</t>
  </si>
  <si>
    <t>P3SaX3OXwv4</t>
  </si>
  <si>
    <t>https://www.youtube.com/watch?v=deCtNZVHCu4</t>
  </si>
  <si>
    <t>https://i.ytimg.com/vi/deCtNZVHCu4/hqdefault.jpg?sqp=-oaymwEZCPYBEIoBSFXyq4qpAwsIARUAAIhCGAFwAQ==&amp;rs=AOn4CLC5uhCsgwMkjR0y6EGXvNlnPJcgQA</t>
  </si>
  <si>
    <t>3d ÃÂ¿ÃÂµÃ‘â€¡ÃÂ°Ã‘â€šÃ‘Å’ ÃÂ°ÃÂ¿ÃÂµÃÂ»Ã‘Å’Ã‘ÂÃÂ¸ÃÂ½ÃÂ¾ÃÂ²ÃÂ¾ÃÂµ ÃÂ¸ Ã‘â€šÃÂ¾ÃÂ¼ÃÂ°Ã‘â€šÃÂ½ÃÂ¾ÃÂµ ÃÂ¶ÃÂµÃÂ»ÃÂµ www.3dprint.soften.com.ua/3d-printery/food/chocola3d.html</t>
  </si>
  <si>
    <t>ÃÂ¿ÃÂµÃ‘â€¡ÃÂ°Ã‘â€šÃ‘Å’ Ã‘Ë†ÃÂ¾ÃÂºÃÂ¾ÃÂ»ÃÂ°ÃÂ´ÃÂ¾ÃÂ¼, Chocola3d, 3d ÃÂ¿ÃÂµÃ‘â€¡ÃÂ°Ã‘â€šÃ‘Å’, ÃÂ¿ÃÂ¸Ã‘â€°ÃÂµÃÂ²ÃÂ¾ÃÂ¹ 3D ÃÂ¿Ã‘â‚¬ÃÂ¸ÃÂ½Ã‘â€šÃÂµÃ‘â‚¬</t>
  </si>
  <si>
    <t>deCtNZVHCu4</t>
  </si>
  <si>
    <t>https://www.youtube.com/watch?v=hPBuu2oq-to</t>
  </si>
  <si>
    <t>https://i.ytimg.com/vi/hPBuu2oq-to/hqdefault.jpg?sqp=-oaymwEZCPYBEIoBSFXyq4qpAwsIARUAAIhCGAFwAQ==&amp;rs=AOn4CLCDFtkjP9uha2jUpjyNmtrX2Ifh3g</t>
  </si>
  <si>
    <t>3d ÃÂ¿ÃÂµÃ‘â€¡ÃÂ°Ã‘â€šÃ‘Å’ Ã‘Ë†ÃÂ¾ÃÂºÃÂ¾ÃÂ»ÃÂ°ÃÂ´ÃÂ¾ÃÂ¼ ÃÂ½ÃÂ° 3d ÃÂ¿Ã‘â‚¬ÃÂ¸ÃÂ½Ã‘â€šÃÂµÃ‘â‚¬ÃÂµ Chocola3d ÃÅ¸ÃÂµÃ‘â€¡ÃÂ°Ã‘â€šÃ‘Å’ ÃÂ²ÃÂ°ÃÂ·Ã‘â€¹ www.3dprint.soften.com.ua/3d-printery/food/chocola3d.html</t>
  </si>
  <si>
    <t>ÃÅ¸ÃÂ¸Ã‘â€°ÃÂµÃÂ²ÃÂ¾ÃÂ¹ 3D ÃÂ¿Ã‘â‚¬ÃÂ¸ÃÂ½Ã‘â€šÃÂµÃ‘â‚¬, Chocola3d, 3d ÃÂ¿ÃÂµÃ‘â€¡ÃÂ°Ã‘â€šÃ‘Å’, ÃÂ¿ÃÂµÃ‘â€¡ÃÂ°Ã‘â€šÃ‘Å’ Ã‘Ë†ÃÂ¾ÃÂºÃÂ¾ÃÂ»ÃÂ°ÃÂ´ÃÂ¾ÃÂ¼</t>
  </si>
  <si>
    <t>hPBuu2oq-to</t>
  </si>
  <si>
    <t>https://www.youtube.com/watch?v=7AQuYZZR7kg</t>
  </si>
  <si>
    <t>https://i.ytimg.com/vi/7AQuYZZR7kg/hqdefault.jpg?sqp=-oaymwEZCPYBEIoBSFXyq4qpAwsIARUAAIhCGAFwAQ==&amp;rs=AOn4CLAnmFnC_AAGpqJWe4tFcKCSyuw6Sw</t>
  </si>
  <si>
    <t>http://www.ansys.soften.com.ua From startups to multinationals, businesses are seizing the opportunity to deliver breakthrough energy innovation by using eng...</t>
  </si>
  <si>
    <t>ansys, Breakthrough Energy Innovation, soften, soft engineering group, Ã‘ÂÃÂ¾Ã‘â€žÃ‘â€š ÃÂ¸ÃÂ½ÃÂ¶ÃÂ¸ÃÂ½ÃÂ¸Ã‘â‚¬ÃÂ¸ÃÂ½ÃÂ³ ÃÂ³Ã‘â‚¬Ã‘Æ’ÃÂ¿ÃÂ¿</t>
  </si>
  <si>
    <t>7AQuYZZR7kg</t>
  </si>
  <si>
    <t>ANSYS SpaceClaim Reverse Engineering Software</t>
  </si>
  <si>
    <t>https://www.youtube.com/watch?v=EB2-h8NgITo</t>
  </si>
  <si>
    <t>https://i.ytimg.com/vi/EB2-h8NgITo/hqdefault.jpg?sqp=-oaymwEZCPYBEIoBSFXyq4qpAwsIARUAAIhCGAFwAQ==&amp;rs=AOn4CLCHNXyMk3mipvuP2dTyRa7AQ5aYDw</t>
  </si>
  <si>
    <t>Ãâ€ºÃÂ¸Ã‘â€ ÃÂµÃÂ½ÃÂ·ÃÂ¸Ã‘Â ANSYS SpaceClaim Direct ModelerÃ¢â€žÂ¢ ÃÂ¾Ã‘â€šÃÂ»ÃÂ¸Ã‘â€¡ÃÂ½ÃÂ¾ÃÂµ Ã‘â‚¬ÃÂµÃ‘Ë†ÃÂµÃÂ½ÃÂ¸ÃÂµ ÃÂ´ÃÂ»Ã‘Â ÃÂ¸ÃÂ½ÃÂ¶ÃÂµÃÂ½ÃÂµÃ‘â‚¬ÃÂ¾ÃÂ² Ã‘â‚¬ÃÂ°Ã‘ÂÃ‘â€¡ÃÂµÃ‘â€šÃ‘â€¡ÃÂ¸ÃÂºÃÂ¾ÃÂ², ÃÂºÃÂ¾Ã‘â€šÃÂ¾Ã‘â‚¬Ã‘â€¹ÃÂ¼ ÃÂ½ÃÂµ ÃÂ½Ã‘Æ’ÃÂ¶ÃÂ½ÃÂ¾ ÃÂ¿ÃÂ¾ÃÂ³Ã‘â‚¬Ã‘Æ’ÃÂ¶ÃÂ°Ã‘â€šÃ‘Å’Ã‘ÂÃ‘Â ÃÂ² "Ã‘â€šÃ‘ÂÃÂ¶ÃÂµÃÂ»Ã‘â€¹ÃÂµ" ÃÂºÃÂ¾ÃÂ½Ã‘ÂÃ‘â€šÃ‘â‚¬Ã‘Æ’ÃÂºÃ‘â€šÃÂ¾Ã‘â‚¬Ã‘ÂÃÂºÃÂ¸ÃÂµ CAD ÃÂ¿ÃÂ°ÃÂºÃÂµÃ‘â€šÃ‘â€¹ ÃÂ¸ ÃÂº...</t>
  </si>
  <si>
    <t>ANSYS, SpaceClaim, soften, SpaceClaim Reverse Engineering Software, ÃÂ¡ÃÂ¾Ã‘â€žÃ‘â€š ÃËœÃÂ½ÃÂ¶ÃÂ¸ÃÂ½ÃÂ¸Ã‘â‚¬ÃÂ¸ÃÂ½ÃÂ³ Ãâ€œÃ‘â‚¬Ã‘Æ’ÃÂ¿ÃÂ¿</t>
  </si>
  <si>
    <t>EB2-h8NgITo</t>
  </si>
  <si>
    <t>SURFCAM Part Modeler Demo</t>
  </si>
  <si>
    <t>https://www.youtube.com/watch?v=gentFK110gI</t>
  </si>
  <si>
    <t>https://i.ytimg.com/vi/gentFK110gI/hqdefault.jpg?sqp=-oaymwEZCPYBEIoBSFXyq4qpAwsIARUAAIhCGAFwAQ==&amp;rs=AOn4CLDbyql7k6Jfm_lgbYrD0kumujEB3w</t>
  </si>
  <si>
    <t>http://www.surfcam.soften.com.ua</t>
  </si>
  <si>
    <t>SURFCAM, Part Modeler</t>
  </si>
  <si>
    <t>gentFK110gI</t>
  </si>
  <si>
    <t>PartXplore 2015 Overview Video</t>
  </si>
  <si>
    <t>https://www.youtube.com/watch?v=dgnUx2xjgRk</t>
  </si>
  <si>
    <t>https://i.ytimg.com/vi/dgnUx2xjgRk/hqdefault.jpg?sqp=-oaymwEZCPYBEIoBSFXyq4qpAwsIARUAAIhCGAFwAQ==&amp;rs=AOn4CLBM9EXF9ev0-aMVsi7yLviB0vitmA</t>
  </si>
  <si>
    <t>PartXplore, surfcam, Overview</t>
  </si>
  <si>
    <t>dgnUx2xjgRk</t>
  </si>
  <si>
    <t>Ð“Ð¸Ð±Ñ€Ð¸Ð´Ð½Ð¾Ðµ Ð¿Ñ€Ð¾Ð³Ñ€Ð°Ð¼Ð¼Ð¸Ñ€Ð¾Ð²Ð°Ð½Ð¸Ðµ CAM Ñ Surfcam</t>
  </si>
  <si>
    <t>https://www.youtube.com/watch?v=f7T5XESg2S4</t>
  </si>
  <si>
    <t>https://i.ytimg.com/vi/f7T5XESg2S4/hqdefault.jpg?sqp=-oaymwEZCPYBEIoBSFXyq4qpAwsIARUAAIhCGAFwAQ==&amp;rs=AOn4CLBnyjWAIdt_g0pZWw7H7JnJSHoAeg</t>
  </si>
  <si>
    <t>surfcam, Ãâ€œÃÂ¸ÃÂ±Ã‘â‚¬ÃÂ¸ÃÂ´ÃÂ½ÃÂ¾ÃÂµ ÃÂ¿Ã‘â‚¬ÃÂ¾ÃÂ³Ã‘â‚¬ÃÂ°ÃÂ¼ÃÂ¼ÃÂ¸Ã‘â‚¬ÃÂ¾ÃÂ²ÃÂ°ÃÂ½ÃÂ¸ÃÂµ, CAM</t>
  </si>
  <si>
    <t>f7T5XESg2S4</t>
  </si>
  <si>
    <t>Ð’Ñ‹ Ð²Ð¸Ð´ÐµÐ»Ð¸ Surfcam Ð² Ð¿Ð¾ÑÐ»ÐµÐ´Ð½ÐµÐµ Ð²Ñ€ÐµÐ¼Ñ?</t>
  </si>
  <si>
    <t>https://www.youtube.com/watch?v=LTx22PLIqko</t>
  </si>
  <si>
    <t>https://i.ytimg.com/vi/LTx22PLIqko/hqdefault.jpg?sqp=-oaymwEZCPYBEIoBSFXyq4qpAwsIARUAAIhCGAFwAQ==&amp;rs=AOn4CLBaVWHGUSI3-EgTqhEUa11SoWIOTw</t>
  </si>
  <si>
    <t>surfcam</t>
  </si>
  <si>
    <t>LTx22PLIqko</t>
  </si>
  <si>
    <t>ÐÐ²Ñ‚Ð¾Ð¼Ð°Ñ‚Ð¸Ð·Ð¸Ñ€Ð¾Ð²Ð°Ð½Ð½Ð°Ñ Ð¼ÐµÑ…Ð°Ð½Ð¸Ñ‡ÐµÑÐºÐ°Ñ Ð¾Ð±Ñ€Ð°Ð±Ð¾Ñ‚ÐºÐ° Ð¸ Ð½Ð°ÑÑ‚Ñ€Ð¾Ð¹ÐºÐ° Ñ Surfcam</t>
  </si>
  <si>
    <t>https://www.youtube.com/watch?v=lQc0r8oUJmw</t>
  </si>
  <si>
    <t>https://i.ytimg.com/vi/lQc0r8oUJmw/hqdefault.jpg?sqp=-oaymwEZCPYBEIoBSFXyq4qpAwsIARUAAIhCGAFwAQ==&amp;rs=AOn4CLA2DrktKPLxN-u-fWlqOQN3fr2iQw</t>
  </si>
  <si>
    <t>surfcam, ÃÂ½ÃÂ°Ã‘ÂÃ‘â€šÃ‘â‚¬ÃÂ¾ÃÂ¹ÃÂºÃÂ°, ÃÂ¼ÃÂµÃ‘â€¦ÃÂ°ÃÂ½ÃÂ¸Ã‘â€¡ÃÂµÃ‘ÂÃÂºÃÂ°Ã‘Â ÃÂ¾ÃÂ±Ã‘â‚¬ÃÂ°ÃÂ±ÃÂ¾Ã‘â€šÃÂºÃÂ°, ÃÂÃÂ²Ã‘â€šÃÂ¾ÃÂ¼ÃÂ°Ã‘â€šÃÂ¸ÃÂ·ÃÂ¸Ã‘â‚¬ÃÂ¾ÃÂ²ÃÂ°ÃÂ½ÃÂ½ÃÂ°Ã‘Â</t>
  </si>
  <si>
    <t>lQc0r8oUJmw</t>
  </si>
  <si>
    <t>CADLinks Ð¸ Ð°ÑÑÐ¾Ñ†Ð¸Ð°Ñ‚Ð¸Ð²Ð½Ð¾ÑÑ‚ÑŒ Ñ Surfcam</t>
  </si>
  <si>
    <t>https://www.youtube.com/watch?v=bKK0wUk-XXI</t>
  </si>
  <si>
    <t>https://i.ytimg.com/vi/bKK0wUk-XXI/hqdefault.jpg?sqp=-oaymwEZCPYBEIoBSFXyq4qpAwsIARUAAIhCGAFwAQ==&amp;rs=AOn4CLBs70OnGDQD0HyYx6L0gWVDcwh_uA</t>
  </si>
  <si>
    <t>Surfcam, CADLinks, ÃÂ°Ã‘ÂÃ‘ÂÃÂ¾Ã‘â€ ÃÂ¸ÃÂ°Ã‘â€šÃÂ¸ÃÂ²ÃÂ½ÃÂ¾Ã‘ÂÃ‘â€šÃ‘Å’</t>
  </si>
  <si>
    <t>bKK0wUk-XXI</t>
  </si>
  <si>
    <t>ANSYS   Aerospace Industry Demands Accurate, Fast and Reliable Simulation Technology</t>
  </si>
  <si>
    <t>https://www.youtube.com/watch?v=ZniAh0cdJyA</t>
  </si>
  <si>
    <t>https://i.ytimg.com/vi/ZniAh0cdJyA/hqdefault.jpg?sqp=-oaymwEZCPYBEIoBSFXyq4qpAwsIARUAAIhCGAFwAQ==&amp;rs=AOn4CLAcIF1ZsLpkvuvh9r8YHorix6cHog</t>
  </si>
  <si>
    <t>ÃÂ¡ ÃÂºÃÂ°ÃÂ¶ÃÂ´Ã‘â€¹ÃÂ¼ ÃÂ´ÃÂ½ÃÂµÃÂ¼ ÃÂ²Ã‘ÂÃÂµ ÃÂ±ÃÂ¾ÃÂ»Ã‘Å’Ã‘Ë†ÃÂµ ÃÂºÃÂ¾ÃÂ¼ÃÂ¿ÃÂ°ÃÂ½ÃÂ¸ÃÂ¹ ÃÂ¸Ã‘ÂÃÂ¿ÃÂ¾ÃÂ»Ã‘Å’ÃÂ·Ã‘Æ’ÃÂµÃ‘â€š ÃÂ¿Ã‘â‚¬ÃÂ¾ÃÂ³Ã‘â‚¬ÃÂ°ÃÂ¼ÃÂ¼ÃÂ½Ã‘â€¹ÃÂµ ÃÂ¿Ã‘â‚¬ÃÂ¾ÃÂ´Ã‘Æ’ÃÂºÃ‘â€šÃ‘â€¹ ANSYS ÃÂ´ÃÂ»Ã‘Â Ã‘Æ’ÃÂ»Ã‘Æ’Ã‘â€¡Ã‘Ë†ÃÂµÃÂ½ÃÂ¸Ã‘Â ÃÂ°Ã‘ÂÃ‘â‚¬ÃÂ¾ÃÂ´ÃÂ¸ÃÂ½ÃÂ°ÃÂ¼ÃÂ¸ÃÂºÃÂ¸ ÃÂ»ÃÂµÃ‘â€šÃÂ°Ã‘â€šÃÂµÃÂ»Ã‘Å’ÃÂ½Ã‘â€¹Ã‘â€¦ ÃÂ°ÃÂ¿ÃÂ¿ÃÂ°Ã‘â‚¬ÃÂ°Ã‘â€šÃÂ¾ÃÂ², ÃÂ¼ÃÂ¾ÃÂ´ÃÂµÃÂ»ÃÂ¸Ã‘â‚¬ÃÂ¾ÃÂ²ÃÂ°ÃÂ½ÃÂ¸Ã‘Â Ã‘â‚¬ÃÂ°ÃÂ±ÃÂ¾Ã‘â€šÃ‘â€¹ ÃÂ´ÃÂ²ÃÂ¸ÃÂ³ÃÂ°Ã‘â€šÃÂµÃÂ»ÃÂµÃÂ¹, ÃÂ¿Ã‘â‚¬...</t>
  </si>
  <si>
    <t>ANSYS, Aerospace Industry, ÃÂÃÂ²ÃÂ¸ÃÂ°Ã‘ÂÃ‘â€šÃ‘â‚¬ÃÂ¾ÃÂµÃÂ½ÃÂ¸ÃÂµ</t>
  </si>
  <si>
    <t>ZniAh0cdJyA</t>
  </si>
  <si>
    <t>3D Systems ProJetÂ® MJP 5500X</t>
  </si>
  <si>
    <t>https://www.youtube.com/watch?v=NNd_53j0fgs</t>
  </si>
  <si>
    <t>https://i.ytimg.com/vi/NNd_53j0fgs/hqdefault.jpg?sqp=-oaymwEZCPYBEIoBSFXyq4qpAwsIARUAAIhCGAFwAQ==&amp;rs=AOn4CLDSOtbMAJc9mNrda20R5J1Dnn1ZWg</t>
  </si>
  <si>
    <t>ÃÅ¸Ã‘â‚¬ÃÂ¾ÃÂ¼Ã‘â€¹Ã‘Ë†ÃÂ»ÃÂµÃÂ½ÃÂ½Ã‘â€¹ÃÂ¹ 3D-ÃÂ¿Ã‘â‚¬ÃÂ¸ÃÂ½Ã‘â€šÃÂµÃ‘â‚¬ ProJet 5500x ÃÂ¿ÃÂ¾ÃÂ·ÃÂ²ÃÂ¾ÃÂ»ÃÂ¸Ã‘â€š ÃÂ²ÃÂ°ÃÂ¼ Ã‘ÂÃÂ¾ÃÂ·ÃÂ´ÃÂ°ÃÂ²ÃÂ°Ã‘â€šÃ‘Å’ ÃÂ²Ã‘â€¹Ã‘ÂÃÂ¾ÃÂºÃÂ¾Ã‘â€šÃÂ¾Ã‘â€¡ÃÂ½Ã‘â€¹ÃÂµ ÃÂ¸ÃÂ·ÃÂ´ÃÂµÃÂ»ÃÂ¸Ã‘Â Ã‘ÂÃ‘â‚¬ÃÂ°ÃÂ·Ã‘Æ’ ÃÂ¸ÃÂ· ÃÂ½ÃÂµÃ‘ÂÃÂºÃÂ¾ÃÂ»Ã‘Å’ÃÂºÃÂ¸Ã‘â€¦ ÃÂ¼ÃÂ°Ã‘â€šÃÂµÃ‘â‚¬ÃÂ¸ÃÂ°ÃÂ»ÃÂ¾ÃÂ² Ã‘Â Ã‘â‚¬ÃÂ°ÃÂ·ÃÂ½Ã‘â€¹ÃÂ¼ÃÂ¸ Ã‘â€žÃÂ¸ÃÂ·ÃÂ¸Ã‘â€¡ÃÂµÃ‘ÂÃÂºÃÂ¸ÃÂ¼ÃÂ¸ Ã‘ÂÃÂ²ÃÂ¾ÃÂ¹Ã‘ÂÃ‘â€šÃÂ²ÃÂ°ÃÂ¼ÃÂ¸. Ãâ€˜ÃÂ»ÃÂ°ÃÂ³ÃÂ¾ÃÂ´ÃÂ°Ã‘â‚¬Ã‘Â ÃÂ½...</t>
  </si>
  <si>
    <t>3D-ÃÂ¿Ã‘â‚¬ÃÂ¸ÃÂ½Ã‘â€šÃÂµÃ‘â‚¬, ProJet 5500x, 3D Systems</t>
  </si>
  <si>
    <t>NNd_53j0fgs</t>
  </si>
  <si>
    <t>3D Systems Stunning Architectural Models by the ProJet 4500 3D Printer</t>
  </si>
  <si>
    <t>https://www.youtube.com/watch?v=5rLJvuOxF0I</t>
  </si>
  <si>
    <t>https://i.ytimg.com/vi/5rLJvuOxF0I/hqdefault.jpg?sqp=-oaymwEZCPYBEIoBSFXyq4qpAwsIARUAAIhCGAFwAQ==&amp;rs=AOn4CLBTH_cCWFCRMl2jz0_jzwBktbq5pw</t>
  </si>
  <si>
    <t>ProJet 4500 Ã¢â‚¬â€ Ã‘ÂÃ‘â€šÃÂ¾ ÃÂ¿ÃÂµÃ‘â‚¬ÃÂ²Ã‘â€¹ÃÂ¹ ÃÂ¸ ÃÂµÃÂ´ÃÂ¸ÃÂ½Ã‘ÂÃ‘â€šÃÂ²ÃÂµÃÂ½ÃÂ½Ã‘â€¹ÃÂ¹ 3D-ÃÂ¿Ã‘â‚¬ÃÂ¸ÃÂ½Ã‘â€šÃÂµÃ‘â‚¬, ÃÂºÃÂ¾Ã‘â€šÃÂ¾Ã‘â‚¬Ã‘â€¹ÃÂ¹ ÃÂ¿ÃÂµÃ‘â€¡ÃÂ°Ã‘â€šÃÂ°ÃÂµÃ‘â€š ÃÂ¿ÃÂ¾ÃÂ»ÃÂ½ÃÂ¾Ã‘â€ ÃÂ²ÃÂµÃ‘â€šÃÂ½Ã‘â€¹ÃÂµ ÃÂ¿ÃÂ»ÃÂ°Ã‘ÂÃ‘â€šÃÂ¸ÃÂºÃÂ¾ÃÂ²Ã‘â€¹ÃÂµ ÃÂ¼ÃÂ¾ÃÂ´ÃÂµÃÂ»ÃÂ¸. ÃÂ£ÃÂ½ÃÂ¸ÃÂºÃÂ°ÃÂ»Ã‘Å’ÃÂ½ÃÂ°Ã‘Â Ã‘â€šÃÂµÃ‘â€¦ÃÂ½ÃÂ¾ÃÂ»ÃÂ¾ÃÂ³ÃÂ¸Ã‘Â Color Jet Printing ÃÂ¸ ÃÂ½ÃÂ¾ÃÂ²Ã‘â€¹ÃÂ¹ ÃÂ¼ÃÂ°Ã‘â€šÃÂµÃ‘â‚¬ÃÂ¸...</t>
  </si>
  <si>
    <t>ProJet 4500, 3D-ÃÂ¿Ã‘â‚¬ÃÂ¸ÃÂ½Ã‘â€šÃÂµÃ‘â‚¬, 3D Systems</t>
  </si>
  <si>
    <t>5rLJvuOxF0I</t>
  </si>
  <si>
    <t>3D Systems ProJet 4500</t>
  </si>
  <si>
    <t>https://www.youtube.com/watch?v=0GY0Ypkq5Dw</t>
  </si>
  <si>
    <t>https://i.ytimg.com/vi/0GY0Ypkq5Dw/hqdefault.jpg?sqp=-oaymwEZCPYBEIoBSFXyq4qpAwsIARUAAIhCGAFwAQ==&amp;rs=AOn4CLDgOvkS_2lFS06t2esH8Du9rQvnLA</t>
  </si>
  <si>
    <t>0GY0Ypkq5Dw</t>
  </si>
  <si>
    <t>3D Systems CubePro Trio for Engineering</t>
  </si>
  <si>
    <t>https://www.youtube.com/watch?v=cgxbtsMGWLY</t>
  </si>
  <si>
    <t>https://i.ytimg.com/vi/cgxbtsMGWLY/hqdefault.jpg?sqp=-oaymwEZCPYBEIoBSFXyq4qpAwsIARUAAIhCGAFwAQ==&amp;rs=AOn4CLDUTKZPAr4Kv__Dtkab2L6fu7MEBQ</t>
  </si>
  <si>
    <t>CubePro Trio Ã¢â‚¬â€œ ÃÂ¿Ã‘â‚¬ÃÂ¾Ã‘â€žÃÂµÃ‘ÂÃ‘ÂÃÂ¸ÃÂ¾ÃÂ½ÃÂ°ÃÂ»Ã‘Å’ÃÂ½ÃÂ°Ã‘Â ÃÂ²ÃÂµÃ‘â‚¬Ã‘ÂÃÂ¸Ã‘Â ÃÂ¿ÃÂ¾ÃÂ¿Ã‘Æ’ÃÂ»Ã‘ÂÃ‘â‚¬ÃÂ½ÃÂ¾ÃÂ³ÃÂ¾ ÃÂ½ÃÂ°Ã‘ÂÃ‘â€šÃÂ¾ÃÂ»Ã‘Å’ÃÂ½ÃÂ¾ÃÂ³ÃÂ¾ Ã‘â€šÃ‘â‚¬ÃÂµÃ‘â€¦ÃÂ¼ÃÂµÃ‘â‚¬ÃÂ½ÃÂ¾ÃÂ³ÃÂ¾ ÃÂ¿Ã‘â‚¬ÃÂ¸ÃÂ½Ã‘â€šÃÂµÃ‘â‚¬ÃÂ° Cube ÃÂ¾Ã‘â€š 3D Systems. CubePro Trio ÃÂ¾Ã‘ÂÃÂ½ÃÂ°Ã‘â€°ÃÂµÃÂ½ Ã‘â€šÃ‘â‚¬ÃÂµÃÂ¼Ã‘Â Ã‘ÂÃÂºÃ‘ÂÃ‘â€šÃ‘â‚¬Ã‘Æ’ÃÂ´ÃÂµÃ‘â‚¬ÃÂ°ÃÂ¼ÃÂ¸, Ã‘â€¡Ã‘â€šÃÂ¾ Ã‘ÂÃÂ¾ÃÂ·ÃÂ´ÃÂ°ÃÂµÃ‘â€š ...</t>
  </si>
  <si>
    <t>3D Systems, CubePro Trio, 3D printer</t>
  </si>
  <si>
    <t>cgxbtsMGWLY</t>
  </si>
  <si>
    <t>3D Systems CubePro Trio for Industrial Design</t>
  </si>
  <si>
    <t>https://www.youtube.com/watch?v=4a-3pZk-W-8</t>
  </si>
  <si>
    <t>https://i.ytimg.com/vi/4a-3pZk-W-8/hqdefault.jpg?sqp=-oaymwEZCPYBEIoBSFXyq4qpAwsIARUAAIhCGAFwAQ==&amp;rs=AOn4CLAhsxG2Pwm2cO0ycYhvVGxQnAQ6Mg</t>
  </si>
  <si>
    <t>4a-3pZk-W-8</t>
  </si>
  <si>
    <t>3D Systems CubePro Duo in Action</t>
  </si>
  <si>
    <t>https://www.youtube.com/watch?v=5_lcfH5rpcA</t>
  </si>
  <si>
    <t>https://i.ytimg.com/vi/5_lcfH5rpcA/hqdefault.jpg?sqp=-oaymwEZCPYBEIoBSFXyq4qpAwsIARUAAIhCGAFwAQ==&amp;rs=AOn4CLC__Xa_YXYyatQTkRnHpqqYdgdinw</t>
  </si>
  <si>
    <t>CubePro Duo Ã¢â‚¬â€œ ÃÂ¿Ã‘â‚¬ÃÂ¾Ã‘â€žÃÂµÃ‘ÂÃ‘ÂÃÂ¸ÃÂ¾ÃÂ½ÃÂ°ÃÂ»Ã‘Å’ÃÂ½ÃÂ°Ã‘Â ÃÂ²ÃÂµÃ‘â‚¬Ã‘ÂÃÂ¸Ã‘Â ÃÂ¿ÃÂ¾ÃÂ¿Ã‘Æ’ÃÂ»Ã‘ÂÃ‘â‚¬ÃÂ½ÃÂ¾ÃÂ³ÃÂ¾ ÃÂ½ÃÂ°Ã‘ÂÃ‘â€šÃÂ¾ÃÂ»Ã‘Å’ÃÂ½ÃÂ¾ÃÂ³ÃÂ¾ Ã‘â€šÃ‘â‚¬ÃÂµÃ‘â€¦ÃÂ¼ÃÂµÃ‘â‚¬ÃÂ½ÃÂ¾ÃÂ³ÃÂ¾ ÃÂ¿Ã‘â‚¬ÃÂ¸ÃÂ½Ã‘â€šÃÂµÃ‘â‚¬ÃÂ° Cube ÃÂ¾Ã‘â€š 3D Systems. CubePro Duo ÃÂ¾Ã‘ÂÃÂ½ÃÂ°Ã‘â€°ÃÂµÃÂ½ ÃÂ´ÃÂ²Ã‘Æ’ÃÂ¼Ã‘Â Ã‘ÂÃÂºÃ‘ÂÃ‘â€šÃ‘â‚¬Ã‘Æ’ÃÂ´ÃÂµÃ‘â‚¬ÃÂ°ÃÂ¼ÃÂ¸, Ã‘â€¡Ã‘â€šÃÂ¾ Ã‘ÂÃÂ¾ÃÂ·ÃÂ´ÃÂ°ÃÂµÃ‘â€š ÃÂ²ÃÂ¾...</t>
  </si>
  <si>
    <t>3D Systems, 3D printer</t>
  </si>
  <si>
    <t>5_lcfH5rpcA</t>
  </si>
  <si>
    <t>3D Systems CubePro 3D printer</t>
  </si>
  <si>
    <t>https://www.youtube.com/watch?v=1cOYXQHN33Y</t>
  </si>
  <si>
    <t>https://i.ytimg.com/vi/1cOYXQHN33Y/hqdefault.jpg?sqp=-oaymwEZCPYBEIoBSFXyq4qpAwsIARUAAIhCGAFwAQ==&amp;rs=AOn4CLCl5VJ_djusluY9wIHlVooHzbWmPw</t>
  </si>
  <si>
    <t>3D Systems CubePro 3D printer http://www.3dprint.soften.com.ua/katalog/3d-printery/personal/cube-pro.html</t>
  </si>
  <si>
    <t>3D Systems, CubePro, 3D printer</t>
  </si>
  <si>
    <t>1cOYXQHN33Y</t>
  </si>
  <si>
    <t>3D Systems CubePro Trio   How to Replace the Cartridges</t>
  </si>
  <si>
    <t>https://www.youtube.com/watch?v=FjS4Al0Jce0</t>
  </si>
  <si>
    <t>https://i.ytimg.com/vi/FjS4Al0Jce0/hqdefault.jpg?sqp=-oaymwEZCPYBEIoBSFXyq4qpAwsIARUAAIhCGAFwAQ==&amp;rs=AOn4CLD16f1X8Y2zVnYQ4Y-lHa8SfELkDg</t>
  </si>
  <si>
    <t>FjS4Al0Jce0</t>
  </si>
  <si>
    <t>3D Systems 3D printer CubePro Trio</t>
  </si>
  <si>
    <t>https://www.youtube.com/watch?v=Mo8udLSvSxk</t>
  </si>
  <si>
    <t>https://i.ytimg.com/vi/Mo8udLSvSxk/hqdefault.jpg?sqp=-oaymwEZCPYBEIoBSFXyq4qpAwsIARUAAIhCGAFwAQ==&amp;rs=AOn4CLCUdGqQ_G5TK3G5euJ0_RALOg01wg</t>
  </si>
  <si>
    <t>Mo8udLSvSxk</t>
  </si>
  <si>
    <t>Cube 3 Embrace Complexity  Infinity Rinse Away Support Material</t>
  </si>
  <si>
    <t>https://www.youtube.com/watch?v=BVk4ns_nI38</t>
  </si>
  <si>
    <t>https://i.ytimg.com/vi/BVk4ns_nI38/hqdefault.jpg?sqp=-oaymwEZCPYBEIoBSFXyq4qpAwsIARUAAIhCGAFwAQ==&amp;rs=AOn4CLD-JjvXWfRCIbITPmQlLTOWEWCf3w</t>
  </si>
  <si>
    <t>3D ÃÂ¿Ã‘â‚¬ÃÂ¸ÃÂ½Ã‘â€šÃÂµÃ‘â‚¬ 3D SYSTEMS Cube 3 Black ÃÂ¼ÃÂ¾ÃÂ¶ÃÂµÃ‘â€š ÃÂ¿ÃÂµÃ‘â€¡ÃÂ°Ã‘â€šÃÂ°Ã‘â€šÃ‘Å’ Ã‘ÂÃ‘â‚¬ÃÂ°ÃÂ·Ã‘Æ’ ÃÂ´ÃÂ²Ã‘Æ’ÃÂ¼Ã‘Â ÃÂ¼ÃÂ°Ã‘â€šÃÂµÃ‘â‚¬ÃÂ¸ÃÂ°ÃÂ»ÃÂ°ÃÂ¼ÃÂ¸ ÃÂ¸ Ã‘â€ ÃÂ²ÃÂµÃ‘â€šÃÂ°ÃÂ¼ÃÂ¸ Ã‘Â ÃÂ²Ã‘â€¹Ã‘ÂÃÂ¾ÃÂºÃÂ¾ÃÂ¹ Ã‘ÂÃÂºÃÂ¾Ã‘â‚¬ÃÂ¾Ã‘ÂÃ‘â€šÃ‘Å’Ã‘Å½ ÃÂ¿ÃÂµÃ‘â€¡ÃÂ°Ã‘â€šÃÂ¸, ÃÂ²Ã‘â€¹Ã‘ÂÃÂ¾ÃÂºÃÂ¾ÃÂ¹ Ã‘â€šÃÂ¾Ã‘â€¡ÃÂ½ÃÂ¾Ã‘ÂÃ‘â€šÃÂ¸ Ã‘ÂÃ‘â‚¬ÃÂµÃÂ´ÃÂ¸ ÃÂ²Ã‘ÂÃÂµÃ‘â€¦ ÃÂ¿ÃÂµÃ‘â‚¬Ã‘ÂÃÂ¾ÃÂ½ÃÂ°ÃÂ»Ã‘Å’ÃÂ½Ã‘â€¹Ã‘â€¦ ÃÂ¿Ã‘â‚¬ÃÂ¸ÃÂ½...</t>
  </si>
  <si>
    <t>3D ÃÂ¿Ã‘â‚¬ÃÂ¸ÃÂ½Ã‘â€šÃÂµÃ‘â‚¬, 3D SYSTEMS, Cube 3</t>
  </si>
  <si>
    <t>BVk4ns_nI38</t>
  </si>
  <si>
    <t>3D Systems Cube3 3D printer</t>
  </si>
  <si>
    <t>https://www.youtube.com/watch?v=D4Tm_DR30gE</t>
  </si>
  <si>
    <t>https://i.ytimg.com/vi/D4Tm_DR30gE/hqdefault.jpg?sqp=-oaymwEZCPYBEIoBSFXyq4qpAwsIARUAAIhCGAFwAQ==&amp;rs=AOn4CLAApnosQ8_1x3KdnVbgczFsKr9i-w</t>
  </si>
  <si>
    <t>D4Tm_DR30gE</t>
  </si>
  <si>
    <t>3D System Cube 3</t>
  </si>
  <si>
    <t>https://www.youtube.com/watch?v=t8Vy9oWIkbg</t>
  </si>
  <si>
    <t>https://i.ytimg.com/vi/t8Vy9oWIkbg/hqdefault.jpg?sqp=-oaymwEZCPYBEIoBSFXyq4qpAwsIARUAAIhCGAFwAQ==&amp;rs=AOn4CLBYaWi3YDkLQvjP0HnOdTrfjDgyzw</t>
  </si>
  <si>
    <t>t8Vy9oWIkbg</t>
  </si>
  <si>
    <t>3D System Cube 3 Printing</t>
  </si>
  <si>
    <t>https://www.youtube.com/watch?v=dBkOXegnuL8</t>
  </si>
  <si>
    <t>https://i.ytimg.com/vi/dBkOXegnuL8/hqdefault.jpg?sqp=-oaymwEZCPYBEIoBSFXyq4qpAwsIARUAAIhCGAFwAQ==&amp;rs=AOn4CLDcYBnynzUxxoWdGKzbwK1OJubPFw</t>
  </si>
  <si>
    <t>dBkOXegnuL8</t>
  </si>
  <si>
    <t>CAE simulation for fatigue and durability nCode</t>
  </si>
  <si>
    <t>https://www.youtube.com/watch?v=XYQMFOd-y7A</t>
  </si>
  <si>
    <t>https://i.ytimg.com/vi/XYQMFOd-y7A/hqdefault.jpg?sqp=-oaymwEZCPYBEIoBSFXyq4qpAwsIARUAAIhCGAFwAQ==&amp;rs=AOn4CLDBF5u9kQBqDO8mPwo1xOlAe2dLsA</t>
  </si>
  <si>
    <t>http://www.ansys.soften.com.ua</t>
  </si>
  <si>
    <t>ansys, soften, Ã‘ÂÃÂ¾Ã‘â€žÃ‘â€š ÃÂ¸ÃÂ½ÃÂ¶ÃÂ¸ÃÂ½ÃÂ¸Ã‘â‚¬ÃÂ¸ÃÂ½ÃÂ³ ÃÂ³Ã‘â‚¬Ã‘Æ’ÃÂ¿ÃÂ¿, CAE, nCode</t>
  </si>
  <si>
    <t>XYQMFOd-y7A</t>
  </si>
  <si>
    <t>https://www.youtube.com/watch?v=ZopYpdoNN_4</t>
  </si>
  <si>
    <t>https://i.ytimg.com/vi/ZopYpdoNN_4/hqdefault.jpg?sqp=-oaymwEZCPYBEIoBSFXyq4qpAwsIARUAAIhCGAFwAQ==&amp;rs=AOn4CLCtISBSHSf1Cfkuz8ut0ri4301Fqw</t>
  </si>
  <si>
    <t>ANSYS, SpaceClaim Reverse Engineering Software, soften, ÃÂ¡ÃÂ¾Ã‘â€žÃ‘â€š ÃËœÃÂ½ÃÂ¶ÃÂ¸ÃÂ½ÃÂ¸Ã‘â‚¬ÃÂ¸ÃÂ½ÃÂ³ Ãâ€œÃ‘â‚¬Ã‘Æ’ÃÂ¿ÃÂ¿</t>
  </si>
  <si>
    <t>ZopYpdoNN_4</t>
  </si>
  <si>
    <t>ANSYS SpaceClaim Overview Video</t>
  </si>
  <si>
    <t>https://www.youtube.com/watch?v=EjawpD12pAw</t>
  </si>
  <si>
    <t>https://i.ytimg.com/vi/EjawpD12pAw/hqdefault.jpg?sqp=-oaymwEZCPYBEIoBSFXyq4qpAwsIARUAAIhCGAFwAQ==&amp;rs=AOn4CLB1FaI8wygdZkxA1bf3s8LFe0nEEQ</t>
  </si>
  <si>
    <t>ANSYS, SpaceClaim Overview, soften, ÃÂ¡ÃÂ¾Ã‘â€žÃ‘â€š ÃËœÃÂ½ÃÂ¶ÃÂ¸ÃÂ½ÃÂ¸Ã‘â‚¬ÃÂ¸ÃÂ½ÃÂ³ Ãâ€œÃ‘â‚¬Ã‘Æ’ÃÂ¿ÃÂ¿</t>
  </si>
  <si>
    <t>EjawpD12pAw</t>
  </si>
  <si>
    <t>ANSYS SpaceClaim 2016 General Enhancements</t>
  </si>
  <si>
    <t>https://www.youtube.com/watch?v=MjAWuL-tdG4</t>
  </si>
  <si>
    <t>https://i.ytimg.com/vi/MjAWuL-tdG4/hqdefault.jpg?sqp=-oaymwEZCPYBEIoBSFXyq4qpAwsIARUAAIhCGAFwAQ==&amp;rs=AOn4CLAXfzaPIaqOEKXJKg0nX3dKc_w0bQ</t>
  </si>
  <si>
    <t>ANSYS, SpaceClaim 2016 General Enhancements, soften, ÃÂ¡ÃÂ¾Ã‘â€žÃ‘â€š ÃËœÃÂ½ÃÂ¶ÃÂ¸ÃÂ½ÃÂ¸Ã‘â‚¬ÃÂ¸ÃÂ½ÃÂ³ Ãâ€œÃ‘â‚¬Ã‘Æ’ÃÂ¿ÃÂ¿</t>
  </si>
  <si>
    <t>MjAWuL-tdG4</t>
  </si>
  <si>
    <t>ANSYS SpaceClaim 2016 CAE Enhancements</t>
  </si>
  <si>
    <t>https://www.youtube.com/watch?v=YEhy7H_Q0jo</t>
  </si>
  <si>
    <t>https://i.ytimg.com/vi/YEhy7H_Q0jo/hqdefault.jpg?sqp=-oaymwEZCPYBEIoBSFXyq4qpAwsIARUAAIhCGAFwAQ==&amp;rs=AOn4CLCouAfCJFdLk0gefV6RlWRfuprjog</t>
  </si>
  <si>
    <t>ANSYS, SpaceClaim 2016 CAE Enhancements, soften, ÃÂ¡ÃÂ¾Ã‘â€žÃ‘â€š ÃËœÃÂ½ÃÂ¶ÃÂ¸ÃÂ½ÃÂ¸Ã‘â‚¬ÃÂ¸ÃÂ½ÃÂ³ Ãâ€œÃ‘â‚¬Ã‘Æ’ÃÂ¿ÃÂ¿</t>
  </si>
  <si>
    <t>YEhy7H_Q0jo</t>
  </si>
  <si>
    <t>ANSYS SpaceClaim 2016 3D Printing Features</t>
  </si>
  <si>
    <t>https://www.youtube.com/watch?v=WIxuCTE6Tgc</t>
  </si>
  <si>
    <t>https://i.ytimg.com/vi/WIxuCTE6Tgc/hqdefault.jpg?sqp=-oaymwEZCPYBEIoBSFXyq4qpAwsIARUAAIhCGAFwAQ==&amp;rs=AOn4CLC7ByQJ1j3iZHMoseJIr4WsJkHgUA</t>
  </si>
  <si>
    <t>ANSYS, SpaceClaim 2016 3D Printing Features, soften, ÃÂ¡ÃÂ¾Ã‘â€žÃ‘â€š ÃËœÃÂ½ÃÂ¶ÃÂ¸ÃÂ½ÃÂ¸Ã‘â‚¬ÃÂ¸ÃÂ½ÃÂ³ Ãâ€œÃ‘â‚¬Ã‘Æ’ÃÂ¿ÃÂ¿, 3D ÃÂ¿Ã‘â‚¬ÃÂ¸ÃÂ½Ã‘â€šÃÂµÃ‘â‚¬, 3DPrintSoften</t>
  </si>
  <si>
    <t>WIxuCTE6Tgc</t>
  </si>
  <si>
    <t>ANSYS SpaceClaim Overview</t>
  </si>
  <si>
    <t>https://www.youtube.com/watch?v=G_MzdOQUpEE</t>
  </si>
  <si>
    <t>https://i.ytimg.com/vi/G_MzdOQUpEE/hqdefault.jpg?sqp=-oaymwEZCPYBEIoBSFXyq4qpAwsIARUAAIhCGAFwAQ==&amp;rs=AOn4CLDgEkhVCWcD2NMJJ1iKrh8QOaQ3mA</t>
  </si>
  <si>
    <t>ANSYS, SpaceClaim, soften, SpaceClaim Overview, ÃÂ¡ÃÂ¾Ã‘â€žÃ‘â€š ÃËœÃÂ½ÃÂ¶ÃÂ¸ÃÂ½ÃÂ¸Ã‘â‚¬ÃÂ¸ÃÂ½ÃÂ³ Ãâ€œÃ‘â‚¬Ã‘Æ’ÃÂ¿ÃÂ¿</t>
  </si>
  <si>
    <t>G_MzdOQUpEE</t>
  </si>
  <si>
    <t>https://www.youtube.com/watch?v=YA4UB_I2KCQ</t>
  </si>
  <si>
    <t>https://i.ytimg.com/vi/YA4UB_I2KCQ/hqdefault.jpg?sqp=-oaymwEZCPYBEIoBSFXyq4qpAwsIARUAAIhCGAFwAQ==&amp;rs=AOn4CLAhAgo3gksIg9K7Vr74k5xby4BJaA</t>
  </si>
  <si>
    <t>ANSYS, SpaceClaim, SpaceClaim Direct Modeling, soften, ÃÂ¡ÃÂ¾Ã‘â€žÃ‘â€š ÃËœÃÂ½ÃÂ¶ÃÂ¸ÃÂ½ÃÂ¸Ã‘â‚¬ÃÂ¸ÃÂ½ÃÂ³ Ãâ€œÃ‘â‚¬Ã‘Æ’ÃÂ¿ÃÂ¿</t>
  </si>
  <si>
    <t>YA4UB_I2KCQ</t>
  </si>
  <si>
    <t>https://www.youtube.com/watch?v=d_YUcVe-yV0</t>
  </si>
  <si>
    <t>https://i.ytimg.com/vi/d_YUcVe-yV0/hqdefault.jpg?sqp=-oaymwEZCPYBEIoBSFXyq4qpAwsIARUAAIhCGAFwAQ==&amp;rs=AOn4CLD78fr1Gm61AsqFYcw3YZSkvx4rXQ</t>
  </si>
  <si>
    <t>d_YUcVe-yV0</t>
  </si>
  <si>
    <t>ÐÐ¾Ð²Ñ‹Ð¹ Intuous Ð ÑƒÑ</t>
  </si>
  <si>
    <t>https://www.youtube.com/watch?v=69gSMxF04HA</t>
  </si>
  <si>
    <t>https://i.ytimg.com/vi/69gSMxF04HA/hqdefault.jpg?sqp=-oaymwEZCPYBEIoBSFXyq4qpAwsIARUAAIhCGAFwAQ==&amp;rs=AOn4CLDg1N01WFgj2SaHHcF4p3f8_2l5Dw</t>
  </si>
  <si>
    <t>http://www.wacom.soften.com.ua</t>
  </si>
  <si>
    <t>wacom, Intuous, ÃÂ¡ÃÂ¾Ã‘â€žÃ‘â€š ÃËœÃÂ½ÃÂ¶ÃÂ¸ÃÂ½ÃÂ¸Ã‘â‚¬ÃÂ½ÃÂ³ Ãâ€œÃ‘â‚¬Ã‘Æ’ÃÂ¿ÃÂ¿</t>
  </si>
  <si>
    <t>69gSMxF04HA</t>
  </si>
  <si>
    <t>Ð¡ÑÐ¼ Ð²Ð¿ÐµÑ€Ð²Ñ‹Ðµ Ð¾ÑÐ²Ð°Ð¸Ð²Ð°ÐµÑ‚ Intuos Photo Ð ÑƒÑ</t>
  </si>
  <si>
    <t>https://www.youtube.com/watch?v=KaO5zaVTMGc</t>
  </si>
  <si>
    <t>https://i.ytimg.com/vi/KaO5zaVTMGc/hqdefault.jpg?sqp=-oaymwEZCPYBEIoBSFXyq4qpAwsIARUAAIhCGAFwAQ==&amp;rs=AOn4CLDXS4eCHsgzlCvNHJeJE55_qZqwTA</t>
  </si>
  <si>
    <t>wacom, Intuos Photo, ÃÂ¡ÃÂ¾Ã‘â€žÃ‘â€š ÃËœÃÂ½ÃÂ¶ÃÂ¸ÃÂ½ÃÂ¸Ã‘â‚¬ÃÂ¸ÃÂ½ÃÂ³ Ãâ€œÃ‘â‚¬Ã‘Æ’ÃÂ¿ÃÂ¿</t>
  </si>
  <si>
    <t>KaO5zaVTMGc</t>
  </si>
  <si>
    <t>ÐŸÐ°Ñ‚Ñ€Ð¸Ðº Ð²Ð¿ÐµÑ€Ð²Ñ‹Ðµ Ð¾ÑÐ²Ð°Ð¸Ð²Ð°ÐµÑ‚ Intuos Comic Ð ÑƒÑ</t>
  </si>
  <si>
    <t>https://www.youtube.com/watch?v=q_NpyZ-PtNI</t>
  </si>
  <si>
    <t>https://i.ytimg.com/vi/q_NpyZ-PtNI/hqdefault.jpg?sqp=-oaymwEZCPYBEIoBSFXyq4qpAwsIARUAAIhCGAFwAQ==&amp;rs=AOn4CLDZoOy3kLkZuSdlwT_zi6zZpGqslg</t>
  </si>
  <si>
    <t>wacom, Intuos Comic, ÃÂ¡ÃÂ¾Ã‘â€žÃ‘â€š ÃËœÃÂ½ÃÂ¶ÃÂ¸ÃÂ½ÃÂ¸Ã‘â‚¬ÃÂ¸ÃÂ½ÃÂ³ Ãâ€œÃ‘â‚¬Ã‘Æ’ÃÂ¿ÃÂ¿</t>
  </si>
  <si>
    <t>q_NpyZ-PtNI</t>
  </si>
  <si>
    <t>Ð”Ð¶ÐµÐ¼Ð¸Ð¼Ð° Ð²Ð¿ÐµÑ€Ð²Ñ‹Ðµ Ð¾ÑÐ²Ð°Ð¸Ð²Ð°ÐµÑ‚ Intuos Draw Ð ÑƒÑ</t>
  </si>
  <si>
    <t>https://www.youtube.com/watch?v=4D5w8bjlReQ</t>
  </si>
  <si>
    <t>https://i.ytimg.com/vi/4D5w8bjlReQ/hqdefault.jpg?sqp=-oaymwEZCPYBEIoBSFXyq4qpAwsIARUAAIhCGAFwAQ==&amp;rs=AOn4CLAS0eF6P_VxITzZZhwrrRj6ytEIOw</t>
  </si>
  <si>
    <t>wacom, Intuos Draw, ÃÂ¡ÃÂ¾Ã‘â€žÃ‘â€š ÃËœÃÂ½ÃÂ¶ÃÂ¸ÃÂ½ÃÂ¸Ã‘â‚¬ÃÂ¸ÃÂ½ÃÂ³ Ãâ€œÃ‘â‚¬Ã‘Æ’ÃÂ¿ÃÂ¿</t>
  </si>
  <si>
    <t>4D5w8bjlReQ</t>
  </si>
  <si>
    <t>Ð’ÐµÑ€Ð¸Ñ‚Ð¸ Ð²Ð¿ÐµÑ€Ð²Ñ‹Ðµ Ð¾ÑÐ²Ð°Ð¸Ð²Ð°ÐµÑ‚ Intuos Art Ð ÑƒÑ</t>
  </si>
  <si>
    <t>https://www.youtube.com/watch?v=M1laUfy0Ulg</t>
  </si>
  <si>
    <t>https://i.ytimg.com/vi/M1laUfy0Ulg/hqdefault.jpg?sqp=-oaymwEZCPYBEIoBSFXyq4qpAwsIARUAAIhCGAFwAQ==&amp;rs=AOn4CLD_y-xIuZGE0AA5RthO1_vyj4KPcQ</t>
  </si>
  <si>
    <t>wacom, Intuos Art, ÃÂ¡ÃÂ¾Ã‘â€žÃ‘â€š ÃËœÃÂ½ÃÂ¶ÃÂ¸ÃÂ½ÃÂ¸Ã‘â‚¬ÃÂ¸ÃÂ½ÃÂ³ Ãâ€œÃ‘â‚¬Ã‘Æ’ÃÂ¿ÃÂ¿</t>
  </si>
  <si>
    <t>M1laUfy0Ulg</t>
  </si>
  <si>
    <t>chocola3d v1 2 new frame black</t>
  </si>
  <si>
    <t>https://www.youtube.com/watch?v=f2bk3PpV9jA</t>
  </si>
  <si>
    <t>https://i.ytimg.com/vi/f2bk3PpV9jA/hqdefault.jpg?sqp=-oaymwEZCPYBEIoBSFXyq4qpAwsIARUAAIhCGAFwAQ==&amp;rs=AOn4CLD2jp3Pck3g1z5qFRNwZ54-AuE5BQ</t>
  </si>
  <si>
    <t>3D FOOD PRINTER "Chocola3D" v 1.2 http://www.3dprint.soften.com.ua</t>
  </si>
  <si>
    <t>3D FOOD PRINTER, Chocola3D, 3D Print Soften, 3D printer, 3D printing, 3D ÃÂ¿Ã‘â‚¬ÃÂ¸ÃÂ½Ã‘â€šÃÂµÃ‘â‚¬, Ã‘Ë†ÃÂ¾ÃÂºÃÂ¾ÃÂ»ÃÂ°ÃÂ´</t>
  </si>
  <si>
    <t>f2bk3PpV9jA</t>
  </si>
  <si>
    <t>3Ð´ Ð¿ÐµÑ‡Ð°Ñ‚ÑŒ ÑˆÐ¾ÐºÐ¾Ð»Ð°Ð´Ð¾Ð¼ Chocola3D  2 Ð½Ð¾Ð²Ñ‹Ð¹ ÐºÐ¾Ñ€Ð¿ÑƒÑ</t>
  </si>
  <si>
    <t>https://www.youtube.com/watch?v=IHHsvRY9anw</t>
  </si>
  <si>
    <t>https://i.ytimg.com/vi/IHHsvRY9anw/hqdefault.jpg?sqp=-oaymwEZCPYBEIoBSFXyq4qpAwsIARUAAIhCGAFwAQ==&amp;rs=AOn4CLDcPPYCzj7VUCN64-nPFebmvr2cYw</t>
  </si>
  <si>
    <t>Chocolate (Food), 3D printer, 3D ÃÂ¿Ã‘â‚¬ÃÂ¸ÃÂ½Ã‘â€šÃÂµÃ‘â‚¬, 3D printning, 3D Print Soften, 3D FOOD PRINTER, Chocola3D</t>
  </si>
  <si>
    <t>IHHsvRY9anw</t>
  </si>
  <si>
    <t>ÐŸÑ€Ð¸Ð¼ÐµÐ½ÐµÐ½Ð¸Ðµ 3D Ð¿Ñ€Ð¸Ð½Ñ‚ÐµÑ€Ð¾Ð²</t>
  </si>
  <si>
    <t>https://www.youtube.com/watch?v=bRvwYp--Y08</t>
  </si>
  <si>
    <t>https://i.ytimg.com/vi/bRvwYp--Y08/hqdefault.jpg?sqp=-oaymwEZCPYBEIoBSFXyq4qpAwsIARUAAIhCGAFwAQ==&amp;rs=AOn4CLA_0YCfxCkwYRrvgvJQPcc4IG02GA</t>
  </si>
  <si>
    <t>http://www.3dprint.soften.com.ua</t>
  </si>
  <si>
    <t>3D Printing (Invention), 3D ÃÂ¿Ã‘â‚¬ÃÂ¸ÃÂ½Ã‘â€šÃÂµÃ‘â‚¬, ÃÂ¡ÃÂ¾Ã‘â€žÃ‘â€š ÃËœÃÂ½ÃÂ¶ÃÂ¸ÃÂ½ÃÂ¸Ã‘â‚¬ÃÂ¸ÃÂ½ÃÂ³ Ãâ€œÃ‘â‚¬Ã‘Æ’ÃÂ¿ÃÂ¿</t>
  </si>
  <si>
    <t>bRvwYp--Y08</t>
  </si>
  <si>
    <t>chocola3d</t>
  </si>
  <si>
    <t>https://www.youtube.com/watch?v=1Vi7diDtQag</t>
  </si>
  <si>
    <t>https://i.ytimg.com/vi/1Vi7diDtQag/hqdefault.jpg?sqp=-oaymwEZCPYBEIoBSFXyq4qpAwsIARUAAIhCGAFwAQ==&amp;rs=AOn4CLAcXNnlcIT98CMlbeB7Jwzj5ZAwVQ</t>
  </si>
  <si>
    <t>ÃÂ¨ÃÂ¾ÃÂºÃÂ¾ÃÂ»ÃÂ°ÃÂ´ÃÂ½Ã‘â€¹ÃÂ¹ 3D ÃÂ¿Ã‘â‚¬ÃÂ¸ÃÂ½Ã‘â€šÃÂµÃ‘â‚¬ Chocola3d</t>
  </si>
  <si>
    <t>3d printer, 3D PRINTING, chocola3d</t>
  </si>
  <si>
    <t>1Vi7diDtQag</t>
  </si>
  <si>
    <t>Intuos Trailer RU</t>
  </si>
  <si>
    <t>https://www.youtube.com/watch?v=ib8hvKjLqws</t>
  </si>
  <si>
    <t>https://i.ytimg.com/vi/ib8hvKjLqws/hqdefault.jpg?sqp=-oaymwEZCPYBEIoBSFXyq4qpAwsIARUAAIhCGAFwAQ==&amp;rs=AOn4CLD6HNgVl08O1b5AQB78G0Cil0u_-w</t>
  </si>
  <si>
    <t>WACOM, Intuos</t>
  </si>
  <si>
    <t>ib8hvKjLqws</t>
  </si>
  <si>
    <t>Education solutions presented by Wacom PL</t>
  </si>
  <si>
    <t>https://www.youtube.com/watch?v=2L-m_Ymos7M</t>
  </si>
  <si>
    <t>https://i.ytimg.com/vi/2L-m_Ymos7M/hqdefault.jpg?sqp=-oaymwEZCPYBEIoBSFXyq4qpAwsIARUAAIhCGAFwAQ==&amp;rs=AOn4CLCQZf-p2Yttr1_aDHflSEd2aPAGUw</t>
  </si>
  <si>
    <t>WACOM, PL</t>
  </si>
  <si>
    <t>2L-m_Ymos7M</t>
  </si>
  <si>
    <t>Bamboo Spark</t>
  </si>
  <si>
    <t>https://www.youtube.com/watch?v=gCRoi0DtPSo</t>
  </si>
  <si>
    <t>https://i.ytimg.com/vi/gCRoi0DtPSo/hqdefault.jpg?sqp=-oaymwEZCPYBEIoBSFXyq4qpAwsIARUAAIhCGAFwAQ==&amp;rs=AOn4CLDznMsgLl_nFe3MrSPmWFSBvnfi2g</t>
  </si>
  <si>
    <t>http://www.wacom.soften.com.ua Ãâ€™ÃÂ°Ã‘Ë†ÃÂ° ÃÂ±Ã‘Æ’ÃÂ¼ÃÂ°ÃÂ¶ÃÂ½ÃÂ°Ã‘Â ÃÂ·ÃÂ°ÃÂ¿ÃÂ¸Ã‘ÂÃÂ½ÃÂ°Ã‘Â ÃÂºÃÂ½ÃÂ¸ÃÂ¶ÃÂºÃÂ° ÃÂ¿ÃÂ¾Ã‘ÂÃÂ»Ã‘Æ’ÃÂ¶ÃÂ¸ÃÂ»ÃÂ° Ãâ€™ÃÂ°ÃÂ¼ ÃÂ²ÃÂµÃ‘â‚¬ÃÂ¾ÃÂ¹ ÃÂ¸ ÃÂ¿Ã‘â‚¬ÃÂ°ÃÂ²ÃÂ´ÃÂ¾ÃÂ¹. ÃÂÃÂµ ÃÂ¾ÃÂ³Ã‘â‚¬ÃÂ°ÃÂ½ÃÂ¸Ã‘â€¡ÃÂ¸ÃÂ²ÃÂ°ÃÂ¹Ã‘â€šÃÂµ ÃÂ¿ÃÂ¾ÃÂ»ÃÂµÃ‘â€š Ã‘ÂÃÂ²ÃÂ¾ÃÂµÃÂ¹ Ã‘â€žÃÂ°ÃÂ½Ã‘â€šÃÂ°ÃÂ·ÃÂ¸ÃÂ¸. Bamboo Spark ÃÂ¿Ã‘â‚¬ÃÂµÃÂ´Ã‘ÂÃ‘â€šÃÂ°ÃÂ²ÃÂ»Ã‘ÂÃÂµÃ‘â€š ...</t>
  </si>
  <si>
    <t>WACOM, Bamboo Spark</t>
  </si>
  <si>
    <t>gCRoi0DtPSo</t>
  </si>
  <si>
    <t>Wacom PL</t>
  </si>
  <si>
    <t>https://www.youtube.com/watch?v=MhiS1LUwboA</t>
  </si>
  <si>
    <t>https://i.ytimg.com/vi/MhiS1LUwboA/hqdefault.jpg?sqp=-oaymwEZCPYBEIoBSFXyq4qpAwsIARUAAIhCGAFwAQ==&amp;rs=AOn4CLAZWbhwfLaifi5ajSAZf7NXlixdvQ</t>
  </si>
  <si>
    <t>ÃÅ¸Ã‘â‚¬ÃÂ¸ÃÂ²ÃÂ»ÃÂµÃÂºÃÂ°ÃÂ¹Ã‘â€šÃÂµ Ã‘ÂÃÂ²ÃÂ¾Ã‘Å½ ÃÂ°Ã‘Æ’ÃÂ´ÃÂ¸Ã‘â€šÃÂ¾Ã‘â‚¬ÃÂ¸Ã‘Å½ ÃÂ±ÃÂ»ÃÂ°ÃÂ³ÃÂ¾ÃÂ´ÃÂ°Ã‘â‚¬Ã‘Â ÃÂ²ÃÂ¾ÃÂ·ÃÂ¼ÃÂ¾ÃÂ¶ÃÂ½ÃÂ¾Ã‘ÂÃ‘â€šÃ‘ÂÃÂ¼ ÃÂ²ÃÂ·ÃÂ°ÃÂ¸ÃÂ¼ÃÂ¾ÃÂ´ÃÂµÃÂ¹Ã‘ÂÃ‘â€šÃÂ²ÃÂ¸Ã‘Â. ÃÂÃÂºÃ‘â€ ÃÂµÃÂ½Ã‘â€šÃÂ¸Ã‘â‚¬Ã‘Æ’ÃÂ¹Ã‘â€šÃÂµ ÃÂ²ÃÂ½ÃÂ¸ÃÂ¼ÃÂ°ÃÂ½ÃÂ¸ÃÂµ ÃÂ½ÃÂ° ÃÂ²ÃÂ°ÃÂ¶ÃÂ½ÃÂ¾ÃÂ¹ ÃÂ¼Ã‘â€¹Ã‘ÂÃÂ»ÃÂ¸. Ãâ€™Ã‘ÂÃÂµ ÃÂ²Ã‘â‚¬ÃÂµÃÂ¼Ã‘Â Ã‘ÂÃ‘â€šÃÂ¾ÃÂ¹Ã‘â€šÃÂµ ÃÂ»ÃÂ¸Ã‘â€ ÃÂ¾ÃÂ¼ ÃÂº ÃÂ²ÃÂ°Ã‘Ë†ÃÂµÃÂ¹ ÃÂ°Ã‘Æ’ÃÂ´ÃÂ¸Ã‘â€šÃÂ¾Ã‘â‚¬ÃÂ¸ÃÂ¸. Ãâ€ºÃÂµÃÂ³ÃÂºÃÂ¾Ã‘ÂÃ‘â€šÃ‘Å’ ÃÂ²...</t>
  </si>
  <si>
    <t>wacom, PL, DTU-1631, DTK-2241, DTH-2242</t>
  </si>
  <si>
    <t>MhiS1LUwboA</t>
  </si>
  <si>
    <t>Ð¨Ð¾ÐºÐ¾Ð»Ð°Ð´Ð½Ñ‹Ð¹ 3D ÐŸÑ€Ð¸Ð½Ñ‚ÐµÑ€</t>
  </si>
  <si>
    <t>https://www.youtube.com/watch?v=M-AZbiyDhLI</t>
  </si>
  <si>
    <t>https://i.ytimg.com/vi/M-AZbiyDhLI/hqdefault.jpg?sqp=-oaymwEZCPYBEIoBSFXyq4qpAwsIARUAAIhCGAFwAQ==&amp;rs=AOn4CLDRyA_zAlLKIhesI5Q2EeDE4MeuYw</t>
  </si>
  <si>
    <t>3D Printing (Invention), 3D ÃÂ¿Ã‘â‚¬ÃÂ¸ÃÂ½Ã‘â€šÃÂµÃ‘â‚¬</t>
  </si>
  <si>
    <t>M-AZbiyDhLI</t>
  </si>
  <si>
    <t>Ð¨Ð¾ÐºÐ¾Ð»Ð°Ð´Ð½Ñ‹Ð¹ 3D Ð¿Ñ€Ð¸Ð½Ñ‚ÐµÑ€HD</t>
  </si>
  <si>
    <t>https://www.youtube.com/watch?v=4nnLp5El2P4</t>
  </si>
  <si>
    <t>https://i.ytimg.com/vi/4nnLp5El2P4/hqdefault.jpg?sqp=-oaymwEZCPYBEIoBSFXyq4qpAwsIARUAAIhCGAFwAQ==&amp;rs=AOn4CLD4i04fVIYnV6uOctpC5k_ry9KchQ</t>
  </si>
  <si>
    <t>Chocolate (Food), 3D-printing, 3D ÃÂ¿Ã‘â‚¬ÃÂ¸ÃÂ½Ã‘â€šÃÂµÃ‘â‚¬</t>
  </si>
  <si>
    <t>4nnLp5El2P4</t>
  </si>
  <si>
    <t>Ð ÐµÑˆÐµÐ½Ð¸Ñ Intergraph CADWorx Plant Design and Analysis Ð´Ð»Ñ Ð´ÐµÐ¹ÑÑ‚Ð²ÑƒÑŽÑ‰Ð¸Ñ… Ð¿Ñ€Ð¾Ð¸Ð·Ð²Ð¾Ð´ÑÑ‚Ð² HD</t>
  </si>
  <si>
    <t>https://www.youtube.com/watch?v=1G_IfGb5mMk</t>
  </si>
  <si>
    <t>https://i.ytimg.com/vi/1G_IfGb5mMk/hqdefault.jpg?sqp=-oaymwEZCPYBEIoBSFXyq4qpAwsIARUAAIhCGAFwAQ==&amp;rs=AOn4CLA2lxB2qhcytWokkcnGEZjl1buiNg</t>
  </si>
  <si>
    <t>http://www.intergraph.soften.com.ua</t>
  </si>
  <si>
    <t>Intergraph (Business Operation), Cadwork (Software), CAESAR II, PV Elite, TANK</t>
  </si>
  <si>
    <t>1G_IfGb5mMk</t>
  </si>
  <si>
    <t>Intergraph Process, Power and Marine 2010 Ð ÑƒÑ   Intergraph PPandM HD</t>
  </si>
  <si>
    <t>https://www.youtube.com/watch?v=ar4R2zIuLbc</t>
  </si>
  <si>
    <t>https://i.ytimg.com/vi/ar4R2zIuLbc/hqdefault.jpg?sqp=-oaymwEZCPYBEIoBSFXyq4qpAwsIARUAAIhCGAFwAQ==&amp;rs=AOn4CLBD0bH84ydgO4dOFByzWDZE1-9pMw</t>
  </si>
  <si>
    <t>Intergraph (Business Operation), Software (Industry)</t>
  </si>
  <si>
    <t>ar4R2zIuLbc</t>
  </si>
  <si>
    <t>How Access to Intelligent Data Can Improve Public Safety â€“ Intergraph SGandI HD</t>
  </si>
  <si>
    <t>https://www.youtube.com/watch?v=_N0TQgxCrEQ</t>
  </si>
  <si>
    <t>https://i.ytimg.com/vi/_N0TQgxCrEQ/hqdefault.jpg?sqp=-oaymwEZCPYBEIoBSFXyq4qpAwsIARUAAIhCGAFwAQ==&amp;rs=AOn4CLCX8y4w_5Aa-AA-Jzuqfx85Rse7cQ</t>
  </si>
  <si>
    <t>Intergraph (Business Operation), Software, Technology</t>
  </si>
  <si>
    <t>_N0TQgxCrEQ</t>
  </si>
  <si>
    <t>ÑˆÐ¾ÐºÐ¾Ð»Ð°3Ð´ LD</t>
  </si>
  <si>
    <t>https://www.youtube.com/watch?v=hbYkuyPvt68</t>
  </si>
  <si>
    <t>https://i.ytimg.com/vi/hbYkuyPvt68/hqdefault.jpg?sqp=-oaymwEZCPYBEIoBSFXyq4qpAwsIARUAAIhCGAFwAQ==&amp;rs=AOn4CLBRk4_GkbvyZmJXvDHx88u-r_trhg</t>
  </si>
  <si>
    <t>3D printing, 3D ÃÂ¿Ã‘â‚¬ÃÂ¸ÃÂ½Ã‘â€šÃÂµÃ‘â‚¬</t>
  </si>
  <si>
    <t>hbYkuyPvt68</t>
  </si>
  <si>
    <t>Wacom Intuos Photo HD</t>
  </si>
  <si>
    <t>https://www.youtube.com/watch?v=qNjb002uGf0</t>
  </si>
  <si>
    <t>https://i.ytimg.com/vi/qNjb002uGf0/hqdefault.jpg?sqp=-oaymwEZCPYBEIoBSFXyq4qpAwsIARUAAIhCGAFwAQ==&amp;rs=AOn4CLDnQz_sGfhTEo3lIhBI1FMqHWZRsQ</t>
  </si>
  <si>
    <t>Ãâ€™ Ãâ€™ÃÂ°Ã‘Ë†ÃÂ¸Ã‘â€¦ Ã‘â€žÃÂ¾Ã‘â€šÃÂ¾ÃÂ³Ã‘â‚¬ÃÂ°Ã‘â€žÃÂ¸Ã‘ÂÃ‘â€¦ ÃÂ·ÃÂ°ÃÂºÃÂ»Ã‘Å½Ã‘â€¡ÃÂµÃÂ½ÃÂ° Ã‘â€ ÃÂµÃÂ»ÃÂ°Ã‘Â ÃÂ¸Ã‘ÂÃ‘â€šÃÂ¾Ã‘â‚¬ÃÂ¸Ã‘Â. ÃÂ£ÃÂºÃ‘â‚¬ÃÂ°Ã‘ÂÃ‘Å’Ã‘â€šÃÂµ ÃÂµÃÂµ Ã‘Â ÃÂ¿ÃÂ¾ÃÂ¼ÃÂ¾Ã‘â€°Ã‘Å’Ã‘Å½ Intuos Photo. Ãâ€ÃÂ¾Ã‘â‚¬ÃÂ°ÃÂ±ÃÂ°Ã‘â€šÃ‘â€¹ÃÂ²ÃÂ°ÃÂ¹Ã‘â€šÃÂµ ÃÂ¸ÃÂ·ÃÂ¾ÃÂ±Ã‘â‚¬ÃÂ°ÃÂ¶ÃÂµÃÂ½ÃÂ¸Ã‘Â ÃÂ´ÃÂ»Ã‘Â ÃÂ¿ÃÂµÃ‘â€¡ÃÂ°Ã‘â€šÃÂ¸, Ã‘ÂÃ‘â€šÃÂ°ÃÂ²Ã‘Å’Ã‘â€šÃÂµ ÃÂ¿ÃÂµÃ‘â‚¬ÃÂµÃÂ´ Ã‘ÂÃÂ¾ÃÂ±ÃÂ¾ÃÂ¹ ÃÂ½ÃÂ¾ÃÂ²Ã‘â€¹ÃÂµ Ã‘â€šÃÂ²ÃÂ¾Ã‘â‚¬Ã‘â€¡ÃÂµÃ‘ÂÃÂºÃÂ¸ÃÂµ ÃÂ·...</t>
  </si>
  <si>
    <t>Wacom, Intuos Photo</t>
  </si>
  <si>
    <t>qNjb002uGf0</t>
  </si>
  <si>
    <t>Wacom Intuos Draw HD</t>
  </si>
  <si>
    <t>https://www.youtube.com/watch?v=xKCiEug4F4Y</t>
  </si>
  <si>
    <t>https://i.ytimg.com/vi/xKCiEug4F4Y/hqdefault.jpg?sqp=-oaymwEZCPYBEIoBSFXyq4qpAwsIARUAAIhCGAFwAQ==&amp;rs=AOn4CLCcRCCV1SG7QhEqQE9RoHTdYDDFsA</t>
  </si>
  <si>
    <t>Ãâ€¢Ã‘ÂÃÂ»ÃÂ¸ Ãâ€™Ã‘â€¹ Ã‘â€šÃÂ¾ÃÂ»Ã‘Å’ÃÂºÃÂ¾ ÃÂ½ÃÂ°Ã‘â€¡ÃÂ¸ÃÂ½ÃÂ°ÃÂµÃ‘â€šÃÂµ ÃÂ¸ ÃÂ¿ÃÂ¾ÃÂºÃÂ° ÃÂ¸Ã‘â€°ÃÂ¸Ã‘â€šÃÂµ Ã‘ÂÃÂ²ÃÂ¾ÃÂ¹ ÃÂ½ÃÂµÃÂ¿ÃÂ¾ÃÂ²Ã‘â€šÃÂ¾Ã‘â‚¬ÃÂ¸ÃÂ¼Ã‘â€¹ÃÂ¹ Ã‘ÂÃ‘â€šÃÂ¸ÃÂ»Ã‘Å’, Intuos Draw ÃÂ¼ÃÂ¾ÃÂ¶ÃÂµÃ‘â€š ÃÂ¿ÃÂ¾ÃÂ¼ÃÂ¾Ã‘â€¡Ã‘Å’ Ãâ€™ÃÂ°ÃÂ¼ Ã‘â‚¬ÃÂ°ÃÂ·ÃÂ²ÃÂ¸Ã‘â€šÃ‘Å’ Ã‘ÂÃÂ²ÃÂ¾ÃÂ¸ ÃÂ½ÃÂ°ÃÂ²Ã‘â€¹ÃÂºÃÂ¸. Ãâ€ÃÂµÃÂ»ÃÂ°ÃÂ¹Ã‘â€šÃÂµ ÃÂ½ÃÂ°ÃÂ±Ã‘â‚¬ÃÂ¾Ã‘ÂÃÂºÃÂ¸ ÃÂ¸ Ã‘â‚¬ÃÂ¸Ã‘ÂÃ‘Æ’ÃÂ¹Ã‘â€šÃÂµ, Ã‘ÂÃÂºÃÂ¾ÃÂ»Ã‘Å’ÃÂºÃÂ¾ ÃÂ´Ã‘Æ’Ã‘Ë†ÃÂµ Ã‘Æ’ÃÂ³ÃÂ¾...</t>
  </si>
  <si>
    <t>Wacom, Intuos Draw</t>
  </si>
  <si>
    <t>xKCiEug4F4Y</t>
  </si>
  <si>
    <t>Wacom Intuos Comic HD</t>
  </si>
  <si>
    <t>https://www.youtube.com/watch?v=8SQT0XTXplA</t>
  </si>
  <si>
    <t>https://i.ytimg.com/vi/8SQT0XTXplA/hqdefault.jpg?sqp=-oaymwEZCPYBEIoBSFXyq4qpAwsIARUAAIhCGAFwAQ==&amp;rs=AOn4CLATpGLo89AE5T-YbWvi_sLGE0RkAg</t>
  </si>
  <si>
    <t>Ãâ€¢Ã‘ÂÃÂ»ÃÂ¸ Ãâ€™Ã‘â€¹ ÃÂ¼ÃÂµÃ‘â€¡Ã‘â€šÃÂ°ÃÂµÃ‘â€šÃÂµ Ã‘Æ’ÃÂ²ÃÂ¸ÃÂ´ÃÂµÃ‘â€šÃ‘Å’ Ã‘ÂÃÂ²ÃÂ¾ÃÂ¸Ã‘â€¦ ÃÂ¿ÃÂµÃ‘â‚¬Ã‘ÂÃÂ¾ÃÂ½ÃÂ°ÃÂ¶ÃÂµÃÂ¹ ÃÂºÃÂ¾ÃÂ¼ÃÂ¸ÃÂºÃ‘ÂÃÂ¾ÃÂ² ÃÂ¸ ÃÂ¼ÃÂ°ÃÂ½ÃÂ³ÃÂ¸ ÃÂ² ÃÂ½ÃÂ°ÃÂ¿ÃÂµÃ‘â€¡ÃÂ°Ã‘â€šÃÂ°ÃÂ½ÃÂ½ÃÂ¾ÃÂ¼ ÃÂ²ÃÂ¸ÃÂ´ÃÂµ, ÃÂ² Ã‘ÂÃ‘â€šÃÂ¾ÃÂ¼ Ãâ€™ÃÂ°ÃÂ¼ ÃÂ¿ÃÂ¾ÃÂ¼ÃÂ¾ÃÂ¶ÃÂµÃ‘â€š Intuos Comic. ÃÂ¡ÃÂ¾ÃÂ·ÃÂ´ÃÂ°ÃÂ²ÃÂ°ÃÂ¹Ã‘â€šÃÂµ ÃÂ½ÃÂ°ÃÂ±Ã‘â‚¬ÃÂ¾Ã‘ÂÃÂºÃÂ¸ Ã‘ÂÃ‘â€šÃ‘â‚¬ÃÂ°ÃÂ½ÃÂ¸Ã‘â€ , ÃÂ¾ÃÂ±ÃÂ²ÃÂ¾ÃÂ´ÃÂ¸Ã‘â€šÃÂµ ÃÂ¸Ã‘â€¦ ÃÂ¸ Ã‘â‚¬...</t>
  </si>
  <si>
    <t>Wacom, Intuos Comic</t>
  </si>
  <si>
    <t>8SQT0XTXplA</t>
  </si>
  <si>
    <t>Wacom Intuos Art HD</t>
  </si>
  <si>
    <t>https://www.youtube.com/watch?v=Rmp2uFQIV60</t>
  </si>
  <si>
    <t>https://i.ytimg.com/vi/Rmp2uFQIV60/hqdefault.jpg?sqp=-oaymwEZCPYBEIoBSFXyq4qpAwsIARUAAIhCGAFwAQ==&amp;rs=AOn4CLB7it_mxMF00fPuqwXiqfbevYvjFw</t>
  </si>
  <si>
    <t>ÃÂ§Ã‘Æ’ÃÂ²Ã‘ÂÃ‘â€šÃÂ²Ã‘Æ’ÃÂµÃ‘â€šÃÂµ ÃÂ² Ã‘ÂÃÂµÃÂ±ÃÂµ ÃÂ¿ÃÂ¾Ã‘â€šÃÂµÃÂ½Ã‘â€ ÃÂ¸ÃÂ°ÃÂ»? ÃÅ¸Ã‘â‚¬ÃÂ¾ÃÂ´ÃÂµÃÂ¼ÃÂ¾ÃÂ½Ã‘ÂÃ‘â€šÃ‘â‚¬ÃÂ¸Ã‘â‚¬Ã‘Æ’ÃÂ¹Ã‘â€šÃÂµ ÃÂµÃÂ³ÃÂ¾ ÃÂ¼ÃÂ¸Ã‘â‚¬Ã‘Æ’ Ã‘Â ÃÂ¿ÃÂ¾ÃÂ¼ÃÂ¾Ã‘â€°Ã‘Å’Ã‘Å½ Intuos Art. ÃÂ¡ÃÂ¾ÃÂ·ÃÂ´ÃÂ°ÃÂ²ÃÂ°ÃÂ¹Ã‘â€šÃÂµ ÃÂ¿ÃÂ¾Ã‘â€šÃ‘â‚¬Ã‘ÂÃ‘ÂÃÂ°Ã‘Å½Ã‘â€°ÃÂ¸ÃÂµ ÃÂ¿Ã‘â‚¬ÃÂ¾ÃÂ¸ÃÂ·ÃÂ²ÃÂµÃÂ´ÃÂµÃÂ½ÃÂ¸Ã‘Â ÃÂ¸Ã‘ÂÃÂºÃ‘Æ’Ã‘ÂÃ‘ÂÃ‘â€šÃÂ²ÃÂ°, ÃÂ° ÃÂ·ÃÂ°Ã‘â€šÃÂµÃÂ¼ Ã‘â‚¬ÃÂ°Ã‘ÂÃÂ¿ÃÂµÃ‘â€¡ÃÂ°Ã‘â€šÃ‘â€¹ÃÂ²ÃÂ°ÃÂ¹Ã‘â€šÃÂµ ÃÂ¸Ã‘â€¦ ÃÂ¸ÃÂ»ÃÂ¸ ÃÂ¿Ã‘Æ’...</t>
  </si>
  <si>
    <t>Wacom, Intuos Art</t>
  </si>
  <si>
    <t>Rmp2uFQIV60</t>
  </si>
  <si>
    <t>Wacom Intuos4 XL official video Ñ€ÑƒÑ  ÑÐ· LD</t>
  </si>
  <si>
    <t>https://www.youtube.com/watch?v=yxce5Rzy7vk</t>
  </si>
  <si>
    <t>https://i.ytimg.com/vi/yxce5Rzy7vk/hqdefault.jpg?sqp=-oaymwEZCPYBEIoBSFXyq4qpAwsIARUAAIhCGAFwAQ==&amp;rs=AOn4CLB0EQ0hr63SXybjO9eke8Yk_WXgkQ</t>
  </si>
  <si>
    <t>yxce5Rzy7vk</t>
  </si>
  <si>
    <t>Wacom Intuos Pro HD</t>
  </si>
  <si>
    <t>https://www.youtube.com/watch?v=oky3h84kRAc</t>
  </si>
  <si>
    <t>https://i.ytimg.com/vi/oky3h84kRAc/hqdefault.jpg?sqp=-oaymwEZCPYBEIoBSFXyq4qpAwsIARUAAIhCGAFwAQ==&amp;rs=AOn4CLDkhCjQi8wY9JBpXuqlsMAH0rxE3g</t>
  </si>
  <si>
    <t>oky3h84kRAc</t>
  </si>
  <si>
    <t>Wacom INTUOS PEN &amp; TOUCH HD</t>
  </si>
  <si>
    <t>https://www.youtube.com/watch?v=dEPIxZK1yjc</t>
  </si>
  <si>
    <t>https://i.ytimg.com/vi/dEPIxZK1yjc/hqdefault.jpg?sqp=-oaymwEZCPYBEIoBSFXyq4qpAwsIARUAAIhCGAFwAQ==&amp;rs=AOn4CLDQP2RwJHCladi8FG0hL-GASaJJ7A</t>
  </si>
  <si>
    <t>dEPIxZK1yjc</t>
  </si>
  <si>
    <t>Wacom CINTIQ COMPANION HYBRID HD</t>
  </si>
  <si>
    <t>https://www.youtube.com/watch?v=3Ov-LONlde8</t>
  </si>
  <si>
    <t>https://i.ytimg.com/vi/3Ov-LONlde8/hqdefault.jpg?sqp=-oaymwEZCPYBEIoBSFXyq4qpAwsIARUAAIhCGAFwAQ==&amp;rs=AOn4CLAMpqf4dH32w-qhIXySCngSyTc7zw</t>
  </si>
  <si>
    <t>3Ov-LONlde8</t>
  </si>
  <si>
    <t>Wacom Cintiq Companion 2   Official Trailer Ð ÑƒÑÑÐºÐ¸Ð¹ HD</t>
  </si>
  <si>
    <t>https://www.youtube.com/watch?v=mJJLLGAuH6M</t>
  </si>
  <si>
    <t>https://i.ytimg.com/vi/mJJLLGAuH6M/hqdefault.jpg?sqp=-oaymwEZCPYBEIoBSFXyq4qpAwsIARUAAIhCGAFwAQ==&amp;rs=AOn4CLBZ8UUSR5hmzIIT7xv3wkvMRqYBbQ</t>
  </si>
  <si>
    <t>mJJLLGAuH6M</t>
  </si>
  <si>
    <t>Wacom Cintiq 27QHD HD</t>
  </si>
  <si>
    <t>https://www.youtube.com/watch?v=9B7-ubLrmLM</t>
  </si>
  <si>
    <t>https://i.ytimg.com/vi/9B7-ubLrmLM/hqdefault.jpg?sqp=-oaymwEZCPYBEIoBSFXyq4qpAwsIARUAAIhCGAFwAQ==&amp;rs=AOn4CLA-kex-NEGk4dsGfmNppXV2PfzKpw</t>
  </si>
  <si>
    <t>9B7-ubLrmLM</t>
  </si>
  <si>
    <t>Wacom Cintiq 22HD touch HD</t>
  </si>
  <si>
    <t>https://www.youtube.com/watch?v=hb3opmQabzU</t>
  </si>
  <si>
    <t>https://i.ytimg.com/vi/hb3opmQabzU/hqdefault.jpg?sqp=-oaymwEZCPYBEIoBSFXyq4qpAwsIARUAAIhCGAFwAQ==&amp;rs=AOn4CLBa5aZ_l1f734TohwTD36neQLVCCw</t>
  </si>
  <si>
    <t>hb3opmQabzU</t>
  </si>
  <si>
    <t>Wacom Cintiq 22HD HD</t>
  </si>
  <si>
    <t>https://www.youtube.com/watch?v=O8KS54E2OcM</t>
  </si>
  <si>
    <t>https://i.ytimg.com/vi/O8KS54E2OcM/hqdefault.jpg?sqp=-oaymwEZCPYBEIoBSFXyq4qpAwsIARUAAIhCGAFwAQ==&amp;rs=AOn4CLB4DvTFf8QNPHXhp2mj0aI3qgcojw</t>
  </si>
  <si>
    <t>O8KS54E2OcM</t>
  </si>
  <si>
    <t>Wacom Cintiq 13HD HD</t>
  </si>
  <si>
    <t>https://www.youtube.com/watch?v=hEEzso5cId0</t>
  </si>
  <si>
    <t>https://i.ytimg.com/vi/hEEzso5cId0/hqdefault.jpg?sqp=-oaymwEZCPYBEIoBSFXyq4qpAwsIARUAAIhCGAFwAQ==&amp;rs=AOn4CLBY5D53sn4UMX8OlmAOTeDfA1bHgA</t>
  </si>
  <si>
    <t>hEEzso5cId0</t>
  </si>
  <si>
    <t>IMSverify HD</t>
  </si>
  <si>
    <t>https://www.youtube.com/watch?v=Cx9gsjB_VR4</t>
  </si>
  <si>
    <t>https://i.ytimg.com/vi/Cx9gsjB_VR4/hqdefault.jpg?sqp=-oaymwEZCPYBEIoBSFXyq4qpAwsIARUAAIhCGAFwAQ==&amp;rs=AOn4CLC0t_akANC010Yv7xoSYnjAqWEilA</t>
  </si>
  <si>
    <t>IMS, IMSverify</t>
  </si>
  <si>
    <t>Cx9gsjB_VR4</t>
  </si>
  <si>
    <t>Made in SURFCAM  1965 Cobra 427 SC Roadster</t>
  </si>
  <si>
    <t>https://www.youtube.com/watch?v=lpEowO8c8Zc</t>
  </si>
  <si>
    <t>https://i.ytimg.com/vi/lpEowO8c8Zc/hqdefault.jpg?sqp=-oaymwEZCPYBEIoBSFXyq4qpAwsIARUAAIhCGAFwAQ==&amp;rs=AOn4CLCC3ltSYdwp-FfUm9oHtiZKlGWTpQ</t>
  </si>
  <si>
    <t>SURFCAM</t>
  </si>
  <si>
    <t>lpEowO8c8Zc</t>
  </si>
  <si>
    <t>Ansys promo video Ñ€ÑƒÑÑÐºÐ¸Ð¹ Ð¿ÐµÑ€ÐµÐ²Ð¾Ð´ LD</t>
  </si>
  <si>
    <t>https://www.youtube.com/watch?v=XwEbkmmj28k</t>
  </si>
  <si>
    <t>https://i.ytimg.com/vi/XwEbkmmj28k/hqdefault.jpg?sqp=-oaymwEZCPYBEIoBSFXyq4qpAwsIARUAAIhCGAFwAQ==&amp;rs=AOn4CLCBbRc30b512G1qarfqZfNNVLK9Ww</t>
  </si>
  <si>
    <t>XwEbkmmj28k</t>
  </si>
  <si>
    <t>LinkNYC: Automobile Collision Simulation</t>
  </si>
  <si>
    <t>https://www.youtube.com/watch?v=cRyohRdALV8</t>
  </si>
  <si>
    <t>https://i.ytimg.com/vi/cRyohRdALV8/hqdefault.jpg?sqp=-oaymwEZCPYBEIoBSFXyq4qpAwsIARUAAIhCGAFwAQ==&amp;rs=AOn4CLAIEqhVWOMnUWSxvaOMBcfT2v9n0A</t>
  </si>
  <si>
    <t>Automobile Collision Simulation of the LinkNYC structure with Abaqus/Explicit in the 3DEXPERIENCE Platform</t>
  </si>
  <si>
    <t>Abaqus, 3DEXPERIENCE, Crash Simulaiton, FEA, Dassault SYstemes, CATIA</t>
  </si>
  <si>
    <t>cRyohRdALV8</t>
  </si>
  <si>
    <t>MSC APEX: Dynamics Response of a Laptop Computer</t>
  </si>
  <si>
    <t>https://www.youtube.com/watch?v=9MTcmR8pg7M</t>
  </si>
  <si>
    <t>https://i.ytimg.com/vi/9MTcmR8pg7M/hqdefault.jpg?sqp=-oaymwEZCPYBEIoBSFXyq4qpAwsIARUAAIhCGAFwAQ==&amp;rs=AOn4CLA9i4Cdf33VZ_0bFAL1Z4Nv0LG87g</t>
  </si>
  <si>
    <t>MSC Apex Response Dynamics Analysis of a Laptop Computer</t>
  </si>
  <si>
    <t>Simulation, MSC, MSC Apex, Nastran</t>
  </si>
  <si>
    <t>9MTcmR8pg7M</t>
  </si>
  <si>
    <t>Metal Additive Manufacturing for Defense Electronics</t>
  </si>
  <si>
    <t>https://www.youtube.com/watch?v=92UPPu_-D6w</t>
  </si>
  <si>
    <t>https://i.ytimg.com/vi/92UPPu_-D6w/hqdefault.jpg?sqp=-oaymwEZCPYBEIoBSFXyq4qpAwsIARUAAIhCGAFwAQ==&amp;rs=AOn4CLDM8wXacHSd5KvoHlJBhXZr9CYhHQ</t>
  </si>
  <si>
    <t>Application of lattice structures &amp; metal additive manufacturing process to defense electronics systems</t>
  </si>
  <si>
    <t>Abaqus, ANSYS, Additive Manufacturing, 3D Printing, CATIA</t>
  </si>
  <si>
    <t>92UPPu_-D6w</t>
  </si>
  <si>
    <t>Happy Halloween with MSC Apex</t>
  </si>
  <si>
    <t>https://www.youtube.com/watch?v=I-it4FupLVE</t>
  </si>
  <si>
    <t>https://i.ytimg.com/vi/I-it4FupLVE/hqdefault.jpg?sqp=-oaymwEZCPYBEIoBSFXyq4qpAwsIARUAAIhCGAFwAQ==&amp;rs=AOn4CLB3_9m1Urc5KFKR_dFI9S7JUnEYUA</t>
  </si>
  <si>
    <t>Simulation, MSC, Nastran, Apex</t>
  </si>
  <si>
    <t>I-it4FupLVE</t>
  </si>
  <si>
    <t>MSC Software CradleViewer CFD Viewer</t>
  </si>
  <si>
    <t>https://www.youtube.com/watch?v=17kjm9qOF2U</t>
  </si>
  <si>
    <t>https://i.ytimg.com/vi/17kjm9qOF2U/hqdefault.jpg?sqp=-oaymwEZCPYBEIoBSFXyq4qpAwsIARUAAIhCGAFwAQ==&amp;rs=AOn4CLCgxlqrJ8Zq8EF-mDLIpIGGjO3uAw</t>
  </si>
  <si>
    <t>Review CFD results from the MSC CFD products with the free CradleViewer</t>
  </si>
  <si>
    <t>CFD, Simulation, Thermal</t>
  </si>
  <si>
    <t>17kjm9qOF2U</t>
  </si>
  <si>
    <t>3DEXPERIENCE: SIMULIA Physics Results Explorer</t>
  </si>
  <si>
    <t>https://www.youtube.com/watch?v=RexijSecSvA</t>
  </si>
  <si>
    <t>https://i.ytimg.com/vi/RexijSecSvA/hqdefault.jpg?sqp=-oaymwEZCPYBEIoBSFXyq4qpAwsIARUAAIhCGAFwAQ==&amp;rs=AOn4CLCZWICH0Iv6haLJk642Hl6AlDd_Fw</t>
  </si>
  <si>
    <t>Abaqus, FEA, Simulation, 3DEXPERIENCE, Crash</t>
  </si>
  <si>
    <t>RexijSecSvA</t>
  </si>
  <si>
    <t>Simulation Visualization within the 3DEXPERIENCE</t>
  </si>
  <si>
    <t>https://www.youtube.com/watch?v=gF3vEvVXYK4</t>
  </si>
  <si>
    <t>https://i.ytimg.com/vi/gF3vEvVXYK4/hqdefault.jpg?sqp=-oaymwEZCPYBEIoBSFXyq4qpAwsIARUAAIhCGAFwAQ==&amp;rs=AOn4CLA26S5fLX8YflES3cRhB-gVBTVahQ</t>
  </si>
  <si>
    <t>Abaqus/Explicit car crash simulation results viewed in the 3DEXPERIENCE Platform</t>
  </si>
  <si>
    <t>Abaqus, Simulation, 3DEXPERIENCE</t>
  </si>
  <si>
    <t>gF3vEvVXYK4</t>
  </si>
  <si>
    <t>3DEXPERIENCE Additive Manufacturing "Print To Perform"</t>
  </si>
  <si>
    <t>https://www.youtube.com/watch?v=Hkti7l4JS18</t>
  </si>
  <si>
    <t>https://i.ytimg.com/vi/Hkti7l4JS18/hqdefault.jpg?sqp=-oaymwEZCPYBEIoBSFXyq4qpAwsIARUAAIhCGAFwAQ==&amp;rs=AOn4CLAiL2O0uIdeeodb3HQ7dUyTOl_0rw</t>
  </si>
  <si>
    <t>An overview of Dassault Systemes' 3DEXPERIENCE solution for additive manufacturing</t>
  </si>
  <si>
    <t>CATIA, ENOVIA, DELMIA, SIMULIA, 3D printing, Additive Manufacturing</t>
  </si>
  <si>
    <t>Hkti7l4JS18</t>
  </si>
  <si>
    <t>Abaqus/Explicit Crash Simulation</t>
  </si>
  <si>
    <t>https://www.youtube.com/watch?v=lwIYOSiS8gg</t>
  </si>
  <si>
    <t>https://i.ytimg.com/vi/lwIYOSiS8gg/hqdefault.jpg?sqp=-oaymwEZCPYBEIoBSFXyq4qpAwsIARUAAIhCGAFwAQ==&amp;rs=AOn4CLBchEw9AJ776uI44yd2Tn-g9Mz79Q</t>
  </si>
  <si>
    <t>Abaqus/Explicit Crash Simulation performed in our Los Angeles office on our 32-thread AMD Threadripper workstation</t>
  </si>
  <si>
    <t>Abaqus, FEA, Crash Simulation</t>
  </si>
  <si>
    <t>lwIYOSiS8gg</t>
  </si>
  <si>
    <t>https://www.youtube.com/watch?v=Yv0cJd52074</t>
  </si>
  <si>
    <t>https://i.ytimg.com/vi/Yv0cJd52074/hqdefault.jpg?sqp=-oaymwEZCPYBEIoBSFXyq4qpAwsIARUAAIhCGAFwAQ==&amp;rs=AOn4CLDagwIjWzYD9pv9ZkbcfMg-uM-v5w</t>
  </si>
  <si>
    <t>Crash Test simulation perfromed with Abaqus/Explicit on AMD Threadripper workstation</t>
  </si>
  <si>
    <t>Abaqus, Crash, Simulation, FEA</t>
  </si>
  <si>
    <t>Yv0cJd52074</t>
  </si>
  <si>
    <t>Introducing MSC Apex Harris Hawk</t>
  </si>
  <si>
    <t>https://www.youtube.com/watch?v=837rDMDyxA8</t>
  </si>
  <si>
    <t>https://i.ytimg.com/vi/837rDMDyxA8/hqdefault.jpg?sqp=-oaymwEZCPYBEIoBSFXyq4qpAwsIARUAAIhCGAFwAQ==&amp;rs=AOn4CLBOE02VUHXGpWg58g7pEI5hlqQK_A</t>
  </si>
  <si>
    <t>MSC, Apex, Composites, Nastran, Simulation, FEA</t>
  </si>
  <si>
    <t>837rDMDyxA8</t>
  </si>
  <si>
    <t>Optimized Christmas Tree</t>
  </si>
  <si>
    <t>https://www.youtube.com/watch?v=oPyfELxp4TY</t>
  </si>
  <si>
    <t>https://i.ytimg.com/vi/oPyfELxp4TY/hqdefault.jpg?sqp=-oaymwEZCPYBEIoBSFXyq4qpAwsIARUAAIhCGAFwAQ==&amp;rs=AOn4CLARFY6f7bRQSXWBK3qzoTcKbX-Axw</t>
  </si>
  <si>
    <t>SIMULIA, CATIA, 3DEXPREIENCE, Optimization, FEA, Abaqus</t>
  </si>
  <si>
    <t>oPyfELxp4TY</t>
  </si>
  <si>
    <t>Mechanism Design with CATIA V5</t>
  </si>
  <si>
    <t>https://www.youtube.com/watch?v=UJGoLPwdGrE</t>
  </si>
  <si>
    <t>https://i.ytimg.com/vi/UJGoLPwdGrE/hqdefault.jpg?sqp=-oaymwEZCPYBEIoBSFXyq4qpAwsIARUAAIhCGAFwAQ==&amp;rs=AOn4CLAwZ_E7NWgqEZQk16o5613Azt3FCQ</t>
  </si>
  <si>
    <t>Range of Motion and Kinematics Design &amp; Analysis with CATIA v5</t>
  </si>
  <si>
    <t>CATIA, V5, Automotive Design, Kinematics, Mechanisms</t>
  </si>
  <si>
    <t>UJGoLPwdGrE</t>
  </si>
  <si>
    <t>MSC Apex Post-processing</t>
  </si>
  <si>
    <t>https://www.youtube.com/watch?v=Mo53PGe6UdU</t>
  </si>
  <si>
    <t>https://i.ytimg.com/vi/Mo53PGe6UdU/hqdefault.jpg?sqp=-oaymwEZCPYBEIoBSFXyq4qpAwsIARUAAIhCGAFwAQ==&amp;rs=AOn4CLCKJLh5ymLSQjEzQD7u1e_KQG30zQ</t>
  </si>
  <si>
    <t>MSC Apex, FEA, CAE</t>
  </si>
  <si>
    <t>Mo53PGe6UdU</t>
  </si>
  <si>
    <t>What's New in MSC Nastran 2018</t>
  </si>
  <si>
    <t>https://www.youtube.com/watch?v=w9TYBQcz2Uk</t>
  </si>
  <si>
    <t>https://i.ytimg.com/vi/w9TYBQcz2Uk/hqdefault.jpg?sqp=-oaymwEZCPYBEIoBSFXyq4qpAwsIARUAAIhCGAFwAQ==&amp;rs=AOn4CLBqMXqCc9cnVrQp4UE6_Fum00h97w</t>
  </si>
  <si>
    <t>MSC, Nastran, FEA, Simulation</t>
  </si>
  <si>
    <t>w9TYBQcz2Uk</t>
  </si>
  <si>
    <t>Fan Blade Out Analysis with MSC Nastran</t>
  </si>
  <si>
    <t>https://www.youtube.com/watch?v=BN42ElY2-Cc</t>
  </si>
  <si>
    <t>https://i.ytimg.com/vi/BN42ElY2-Cc/hqdefault.jpg?sqp=-oaymwEZCPYBEIoBSFXyq4qpAwsIARUAAIhCGAFwAQ==&amp;rs=AOn4CLAdUr9_XpydHserCehm6PPNxnCbKg</t>
  </si>
  <si>
    <t>Aviation, FEA, Fan Balde Out</t>
  </si>
  <si>
    <t>BN42ElY2-Cc</t>
  </si>
  <si>
    <t>WayPoint Thermal &amp; CFD Analysis</t>
  </si>
  <si>
    <t>https://www.youtube.com/watch?v=iaDCPMZgWz4</t>
  </si>
  <si>
    <t>https://i.ytimg.com/vi/iaDCPMZgWz4/hqdefault.jpg?sqp=-oaymwEZCPYBEIoBSFXyq4qpAwsIARUAAIhCGAFwAQ==&amp;rs=AOn4CLA8uMY8_hp_8uS0IvK4As0Z7SJn_g</t>
  </si>
  <si>
    <t>Thermal &amp; CFD analysis of the WayPoint Digital Kiosk performed by TEN TECH LLC using 6sigmaET</t>
  </si>
  <si>
    <t>CFD, Thermal, SmartCity, 6sigmaET</t>
  </si>
  <si>
    <t>iaDCPMZgWz4</t>
  </si>
  <si>
    <t>Abaqus POWER'BY 3DEXPERIENCE on the Cloud video 2017</t>
  </si>
  <si>
    <t>https://www.youtube.com/watch?v=X9HzA-gUV7o</t>
  </si>
  <si>
    <t>https://i.ytimg.com/vi/X9HzA-gUV7o/hqdefault.jpg?sqp=-oaymwEZCPYBEIoBSFXyq4qpAwsIARUAAIhCGAFwAQ==&amp;rs=AOn4CLCHC-9ClJV-2EQv0yhcvik0HzR0ZQ</t>
  </si>
  <si>
    <t>Abaqus, CAE, FEA, 3DEXPERIENCE, Dassault Systemes</t>
  </si>
  <si>
    <t>X9HzA-gUV7o</t>
  </si>
  <si>
    <t>TEN TECH LLC EDICON 9 13 2017</t>
  </si>
  <si>
    <t>https://www.youtube.com/watch?v=AtWgcOSLndE</t>
  </si>
  <si>
    <t>https://i.ytimg.com/vi/AtWgcOSLndE/hqdefault.jpg?sqp=-oaymwEZCPYBEIoBSFXyq4qpAwsIARUAAIhCGAFwAQ==&amp;rs=AOn4CLDWwsdmHd54cIa5oWewjNux3Oj-IA</t>
  </si>
  <si>
    <t>Our presentation at EDICON 2017: Additive Manufacturing applied to VITA 48.2</t>
  </si>
  <si>
    <t>3D Printing, Additive Manufacturing, VITA, Aerospace, Vibration, Thermal</t>
  </si>
  <si>
    <t>AtWgcOSLndE</t>
  </si>
  <si>
    <t>3DEXPERIENCE 3DPrinting Service</t>
  </si>
  <si>
    <t>https://www.youtube.com/watch?v=KVT0iMNceRw</t>
  </si>
  <si>
    <t>https://i.ytimg.com/vi/KVT0iMNceRw/hqdefault.jpg?sqp=-oaymwEZCPYBEIoBSFXyq4qpAwsIARUAAIhCGAFwAQ==&amp;rs=AOn4CLDzYr3R5acSmT-aiXN5STRL1--68A</t>
  </si>
  <si>
    <t>Integrated design, 3D printing preparation of geometry and direct 3D Printing supplier quote and work order requests.</t>
  </si>
  <si>
    <t>CATIA, 3DEXPERIENCE, 3D printing, Additive Manufacturing</t>
  </si>
  <si>
    <t>KVT0iMNceRw</t>
  </si>
  <si>
    <t>Introduction to TEN TECH LLC</t>
  </si>
  <si>
    <t>https://www.youtube.com/watch?v=5ZxmlzNT3zI</t>
  </si>
  <si>
    <t>https://i.ytimg.com/vi/5ZxmlzNT3zI/hqdefault.jpg?sqp=-oaymwEZCPYBEIoBSFXyq4qpAwsIARUAAIhCGAFwAQ==&amp;rs=AOn4CLDjNs9uy3VaI6vkM7TWB-Z9ypXVQw</t>
  </si>
  <si>
    <t>Who we are in 30 seconds</t>
  </si>
  <si>
    <t>TEN TENCH LLC, Nastran, CATIA, Abaqus, Adams, Dassault Systemes, MSC Software</t>
  </si>
  <si>
    <t>5ZxmlzNT3zI</t>
  </si>
  <si>
    <t>VITA Metal Additive Manufacturing Simulation with MSC Simufact</t>
  </si>
  <si>
    <t>https://www.youtube.com/watch?v=yFotIs8rpwI</t>
  </si>
  <si>
    <t>https://i.ytimg.com/vi/yFotIs8rpwI/hqdefault.jpg?sqp=-oaymwEZCPYBEIoBSFXyq4qpAwsIARUAAIhCGAFwAQ==&amp;rs=AOn4CLD3gcGu6JV0XFKcXGAXXen7td3HkA</t>
  </si>
  <si>
    <t>Additive Manufacturing, 3D prinintg, MSC Software</t>
  </si>
  <si>
    <t>yFotIs8rpwI</t>
  </si>
  <si>
    <t>Metal Additive Simulation of an Aircraft Bracket with MSC Simufact Additive</t>
  </si>
  <si>
    <t>https://www.youtube.com/watch?v=69UNczuNyCg</t>
  </si>
  <si>
    <t>https://i.ytimg.com/vi/69UNczuNyCg/hqdefault.jpg?sqp=-oaymwEZCPYBEIoBSFXyq4qpAwsIARUAAIhCGAFwAQ==&amp;rs=AOn4CLCY7xIoGSLniKNyAfGQ74BR4nyXQg</t>
  </si>
  <si>
    <t>MSC Software, Additive Manufacturing, 3D Printing</t>
  </si>
  <si>
    <t>69UNczuNyCg</t>
  </si>
  <si>
    <t>MSC Software Additive Manufacturing Solutions</t>
  </si>
  <si>
    <t>https://www.youtube.com/watch?v=cWdp1lpeGDI</t>
  </si>
  <si>
    <t>https://i.ytimg.com/vi/cWdp1lpeGDI/hqdefault.jpg?sqp=-oaymwEZCPYBEIoBSFXyq4qpAwsIARUAAIhCGAFwAQ==&amp;rs=AOn4CLBmrTZtOpebOMjytelMYW__DR_WoA</t>
  </si>
  <si>
    <t>Additive Manufacturing, 3D Printing, MSC Software, Nastran, Marc</t>
  </si>
  <si>
    <t>cWdp1lpeGDI</t>
  </si>
  <si>
    <t>Package Drop Test by Analysis with Abaqus/Explicit</t>
  </si>
  <si>
    <t>https://www.youtube.com/watch?v=uvRBnyuhb9c</t>
  </si>
  <si>
    <t>https://i.ytimg.com/vi/uvRBnyuhb9c/hqdefault.jpg?sqp=-oaymwEZCPYBEIoBSFXyq4qpAwsIARUAAIhCGAFwAQ==&amp;rs=AOn4CLDNak8IVCiHoLioTTeE2tgDQC5ETw</t>
  </si>
  <si>
    <t>Abaqus, Explicit, Crash, Drop Test</t>
  </si>
  <si>
    <t>uvRBnyuhb9c</t>
  </si>
  <si>
    <t>Additive Manufacturing with the 3DEXPERIENCE Platform</t>
  </si>
  <si>
    <t>https://www.youtube.com/watch?v=S_bUo2GLJeU</t>
  </si>
  <si>
    <t>https://i.ytimg.com/vi/S_bUo2GLJeU/hqdefault.jpg?sqp=-oaymwEZCPYBEIoBSFXyq4qpAwsIARUAAIhCGAFwAQ==&amp;rs=AOn4CLB1L9yIK7Dfgu74WRCgwRpnZhsjxQ</t>
  </si>
  <si>
    <t>CATIA, 3D Printing, Additive Manufacturing, 3DEXPERIENCE</t>
  </si>
  <si>
    <t>S_bUo2GLJeU</t>
  </si>
  <si>
    <t>Coupled Flow/Temperature Analysis of a Projector with scFLOW</t>
  </si>
  <si>
    <t>https://www.youtube.com/watch?v=CyoEcez4Dwc</t>
  </si>
  <si>
    <t>https://i.ytimg.com/vi/CyoEcez4Dwc/hqdefault.jpg?sqp=-oaymwEZCPYBEIoBSFXyq4qpAwsIARUAAIhCGAFwAQ==&amp;rs=AOn4CLCj852rtY7GjpiqOg-28PHTPjrLGg</t>
  </si>
  <si>
    <t>Coupled thermal/flow analysis of an office projector with MSC Software's scFLOW CFD code</t>
  </si>
  <si>
    <t>CFD, Thermal, Electronics</t>
  </si>
  <si>
    <t>CyoEcez4Dwc</t>
  </si>
  <si>
    <t>Transient CFD analysis of a radial fan with scFLOW</t>
  </si>
  <si>
    <t>https://www.youtube.com/watch?v=fS4ES7C2roA</t>
  </si>
  <si>
    <t>https://i.ytimg.com/vi/fS4ES7C2roA/hqdefault.jpg?sqp=-oaymwEZCPYBEIoBSFXyq4qpAwsIARUAAIhCGAFwAQ==&amp;rs=AOn4CLAqhZkvWAoFSb2dtrZk0LUI3BSRsA</t>
  </si>
  <si>
    <t>CFD analysis of a radial fan: rotating impeller rigid body dynamics transient analysis</t>
  </si>
  <si>
    <t>CFD, MSC Software, scFLOW</t>
  </si>
  <si>
    <t>fS4ES7C2roA</t>
  </si>
  <si>
    <t>Aerodynamics CFD Analysis with scFLOW</t>
  </si>
  <si>
    <t>https://www.youtube.com/watch?v=m4OV84S-1ns</t>
  </si>
  <si>
    <t>https://i.ytimg.com/vi/m4OV84S-1ns/hqdefault.jpg?sqp=-oaymwEZCPYBEIoBSFXyq4qpAwsIARUAAIhCGAFwAQ==&amp;rs=AOn4CLAukwDlLWmClr7QkiaItBye1EzClg</t>
  </si>
  <si>
    <t>Flight performance analysis of a UAV using scFLOW CFD software</t>
  </si>
  <si>
    <t>CFD, Thermal Analysis, MSC Software</t>
  </si>
  <si>
    <t>m4OV84S-1ns</t>
  </si>
  <si>
    <t>In-flight Demo of Airbus A380 at Paris Airshow 2017</t>
  </si>
  <si>
    <t>https://www.youtube.com/watch?v=2Pl9iVWYqCU</t>
  </si>
  <si>
    <t>https://i.ytimg.com/vi/2Pl9iVWYqCU/hqdefault.jpg?sqp=-oaymwEZCPYBEIoBSFXyq4qpAwsIARUAAIhCGAFwAQ==&amp;rs=AOn4CLAjtAfDQgYfcsquE8m6VlL9KDax5A</t>
  </si>
  <si>
    <t>Airbus, A380, Paris Airshow</t>
  </si>
  <si>
    <t>2Pl9iVWYqCU</t>
  </si>
  <si>
    <t>Airbus A400M demo at Paris Airshow 2017</t>
  </si>
  <si>
    <t>https://www.youtube.com/watch?v=wKKx8UC5w8w</t>
  </si>
  <si>
    <t>https://i.ytimg.com/vi/wKKx8UC5w8w/hqdefault.jpg?sqp=-oaymwEZCPYBEIoBSFXyq4qpAwsIARUAAIhCGAFwAQ==&amp;rs=AOn4CLBte1JK9h5bPfBkgEvhewWVNu7NdA</t>
  </si>
  <si>
    <t>Airbus, A400, Paris Airshow</t>
  </si>
  <si>
    <t>wKKx8UC5w8w</t>
  </si>
  <si>
    <t>Dassault Aviation Rafale Demo at Paris Air Show 2017</t>
  </si>
  <si>
    <t>https://www.youtube.com/watch?v=zyb3VEXGrC8</t>
  </si>
  <si>
    <t>https://i.ytimg.com/vi/zyb3VEXGrC8/hqdefault.jpg?sqp=-oaymwEZCPYBEIoBSFXyq4qpAwsIARUAAIhCGAFwAQ==&amp;rs=AOn4CLAuMjSzXPF1TyMOSQ71CxMo-1Begw</t>
  </si>
  <si>
    <t>Dassault Aviation, Rafale, Le Bourget, Paris Airshow</t>
  </si>
  <si>
    <t>zyb3VEXGrC8</t>
  </si>
  <si>
    <t>Thermal &amp; CFD Analysis of an ATR Chassis with 6sigmaET</t>
  </si>
  <si>
    <t>https://www.youtube.com/watch?v=L0XmdzxMyCA</t>
  </si>
  <si>
    <t>https://i.ytimg.com/vi/L0XmdzxMyCA/hqdefault.jpg?sqp=-oaymwEZCPYBEIoBSFXyq4qpAwsIARUAAIhCGAFwAQ==&amp;rs=AOn4CLCJ66s8G88McbjE0hkaUqcQVcTyEA</t>
  </si>
  <si>
    <t>This is a massive (194.5M cells) coupled thermal/CFD model solved in a few hours with 6sigmaET</t>
  </si>
  <si>
    <t>CFD, Thermal, Thermal Analysis, 6sigmaET, ATR, Embedded Electronics</t>
  </si>
  <si>
    <t>L0XmdzxMyCA</t>
  </si>
  <si>
    <t>Liquid Cooling Study with 6sigmaET</t>
  </si>
  <si>
    <t>https://www.youtube.com/watch?v=iPy3_0kT4YE</t>
  </si>
  <si>
    <t>https://i.ytimg.com/vi/iPy3_0kT4YE/hqdefault.jpg?sqp=-oaymwEZCPYBEIoBSFXyq4qpAwsIARUAAIhCGAFwAQ==&amp;rs=AOn4CLCVcEd5W5O1ZBrhzYXut0j-mBULjA</t>
  </si>
  <si>
    <t>CFD, thermal, liquid cooling, Future Facilities, 6sigmaET, Embedded Electronics</t>
  </si>
  <si>
    <t>iPy3_0kT4YE</t>
  </si>
  <si>
    <t>Modal Analysis of a 3U VPX Module with MSC Apex</t>
  </si>
  <si>
    <t>https://www.youtube.com/watch?v=WK8p4O7FhOQ</t>
  </si>
  <si>
    <t>https://i.ytimg.com/vi/WK8p4O7FhOQ/hqdefault.jpg?sqp=-oaymwEZCPYBEIoBSFXyq4qpAwsIARUAAIhCGAFwAQ==&amp;rs=AOn4CLCp1LUUntwmkSIvzWrrC8r9rES9gA</t>
  </si>
  <si>
    <t>MSC, Apex, Finite ELement, Dynamics Analysis, Nastran</t>
  </si>
  <si>
    <t>WK8p4O7FhOQ</t>
  </si>
  <si>
    <t>CATIA V6:  Industrial Design with CATIA Natural Sketch</t>
  </si>
  <si>
    <t>https://www.youtube.com/watch?v=ivq6SsTZYBo</t>
  </si>
  <si>
    <t>https://i.ytimg.com/vi/ivq6SsTZYBo/hqdefault.jpg?sqp=-oaymwEZCPYBEIoBSFXyq4qpAwsIARUAAIhCGAFwAQ==&amp;rs=AOn4CLCGCqk5Qeto07GeTFpWReV_3x91Ww</t>
  </si>
  <si>
    <t>CATIA, Industrial Design, Design, Surfacing</t>
  </si>
  <si>
    <t>ivq6SsTZYBo</t>
  </si>
  <si>
    <t>Plastic bottle crushing with MSC Marc</t>
  </si>
  <si>
    <t>https://www.youtube.com/watch?v=4-C56CJfs2Q</t>
  </si>
  <si>
    <t>https://i.ytimg.com/vi/4-C56CJfs2Q/hqdefault.jpg?sqp=-oaymwEZCPYBEIoBSFXyq4qpAwsIARUAAIhCGAFwAQ==&amp;rs=AOn4CLC1sbCO-Lr1jf8q5oSgB4PXEe-sVQ</t>
  </si>
  <si>
    <t>Non-linear, Contact Analysis, FEA, MSC, MSC Marc, Buckling</t>
  </si>
  <si>
    <t>4-C56CJfs2Q</t>
  </si>
  <si>
    <t>Buckling, Plasticity and Post-Buckling with MSC Marc</t>
  </si>
  <si>
    <t>https://www.youtube.com/watch?v=iTFXs6eG_MQ</t>
  </si>
  <si>
    <t>https://i.ytimg.com/vi/iTFXs6eG_MQ/hqdefault.jpg?sqp=-oaymwEZCPYBEIoBSFXyq4qpAwsIARUAAIhCGAFwAQ==&amp;rs=AOn4CLCOAE2QGr2zms5OleR_JAwRYWYgGg</t>
  </si>
  <si>
    <t>MSC Software, MSC Marc, Non-linear Analysis, FEA, Non-linear FEA, Marc, MSC</t>
  </si>
  <si>
    <t>iTFXs6eG_MQ</t>
  </si>
  <si>
    <t>https://www.youtube.com/watch?v=FWneiD3IQQk</t>
  </si>
  <si>
    <t>https://i.ytimg.com/vi/FWneiD3IQQk/hqdefault.jpg?sqp=-oaymwEZCPYBEIoBSFXyq4qpAwsIARUAAIhCGAFwAQ==&amp;rs=AOn4CLDqJMG4YPgE79T58xLA-wLN4zlAOg</t>
  </si>
  <si>
    <t>MSC Software, MSC Marc, Non-linear FEA, FEA, FInite Element Analysis, Buckling, MSC, Marc</t>
  </si>
  <si>
    <t>FWneiD3IQQk</t>
  </si>
  <si>
    <t>Accelerate Simulations with MSC &amp; NVIDIA Solutions</t>
  </si>
  <si>
    <t>https://www.youtube.com/watch?v=AuVS5gojHlc</t>
  </si>
  <si>
    <t>https://i.ytimg.com/vi/AuVS5gojHlc/hqdefault.jpg?sqp=-oaymwEZCPYBEIoBSFXyq4qpAwsIARUAAIhCGAFwAQ==&amp;rs=AOn4CLB5tzvJ2S9Zp--smSnD6L1leSrjIg</t>
  </si>
  <si>
    <t>MSC, Nastran, NVIDIA, GPU, HPC</t>
  </si>
  <si>
    <t>AuVS5gojHlc</t>
  </si>
  <si>
    <t>Honda Crash Simulation Results Visualization with 3DEXCITE</t>
  </si>
  <si>
    <t>https://www.youtube.com/watch?v=JWbYgvPBCYs</t>
  </si>
  <si>
    <t>https://i.ytimg.com/vi/JWbYgvPBCYs/hqdefault.jpg?sqp=-oaymwEZCPYBEIoBSFXyq4qpAwsIARUAAIhCGAFwAQ==&amp;rs=AOn4CLBnAbSy1pr-ntwtEZ1-EyPFMyz7Qw</t>
  </si>
  <si>
    <t>Honda crash test simulation and result visualization</t>
  </si>
  <si>
    <t>Honda, Dassault Systemes, CATIA, Abaqus, LS-Dyna, 3DEXCITE, Crash Test, FEA</t>
  </si>
  <si>
    <t>JWbYgvPBCYs</t>
  </si>
  <si>
    <t>MSC Apex Cubesat Analysis</t>
  </si>
  <si>
    <t>https://www.youtube.com/watch?v=WCb36S71ezI</t>
  </si>
  <si>
    <t>https://i.ytimg.com/vi/WCb36S71ezI/hqdefault.jpg?sqp=-oaymwEZCPYBEIoBSFXyq4qpAwsIARUAAIhCGAFwAQ==&amp;rs=AOn4CLCpGZhczLyQQR3-P3XV7g6nA-fHxg</t>
  </si>
  <si>
    <t>Replay of our Open Technical Forum presentation at Space Tech Expo USA 2017</t>
  </si>
  <si>
    <t>MSC Software, MSC Apex, FEA, CubeSat, Analysis, NASA</t>
  </si>
  <si>
    <t>WCb36S71ezI</t>
  </si>
  <si>
    <t>Multiphase Fluid Flow Analysis using OpenFOAM</t>
  </si>
  <si>
    <t>https://www.youtube.com/watch?v=c7duaFTarMM</t>
  </si>
  <si>
    <t>https://i.ytimg.com/vi/c7duaFTarMM/hqdefault.jpg?sqp=-oaymwEZCPYBEIoBSFXyq4qpAwsIARUAAIhCGAFwAQ==&amp;rs=AOn4CLAS8hBbCUebtjFISmRBaJH5BA6tbQ</t>
  </si>
  <si>
    <t>CFD, OpenFoam, Fluid Mechanics, Fluid Flow</t>
  </si>
  <si>
    <t>c7duaFTarMM</t>
  </si>
  <si>
    <t>CATIA GSD</t>
  </si>
  <si>
    <t>https://www.youtube.com/watch?v=BD9mYEXbWG8</t>
  </si>
  <si>
    <t>https://i.ytimg.com/vi/BD9mYEXbWG8/hqdefault.jpg?sqp=-oaymwEZCPYBEIoBSFXyq4qpAwsIARUAAIhCGAFwAQ==&amp;rs=AOn4CLBSRbUgXOvSnxiUn7TBGXKi8ynQrA</t>
  </si>
  <si>
    <t>CATIA, Surfacing, GSD, 3DEXPERIENCE</t>
  </si>
  <si>
    <t>BD9mYEXbWG8</t>
  </si>
  <si>
    <t>Introducing MSC Apex Grizzly  Enhanced Modeling, Linear Analysis, and Large Model Handling</t>
  </si>
  <si>
    <t>https://www.youtube.com/watch?v=fhdFrvZ0u1k</t>
  </si>
  <si>
    <t>https://i.ytimg.com/vi/fhdFrvZ0u1k/hqdefault.jpg?sqp=-oaymwEZCPYBEIoBSFXyq4qpAwsIARUAAIhCGAFwAQ==&amp;rs=AOn4CLAkSPRRS7ytp8LTXSeg4BDtDR5BXw</t>
  </si>
  <si>
    <t>MSC Software, MSC Apex, FEA</t>
  </si>
  <si>
    <t>fhdFrvZ0u1k</t>
  </si>
  <si>
    <t>3DEXPERIENCE Results Visualization App</t>
  </si>
  <si>
    <t>https://www.youtube.com/watch?v=RzwkUzPftVU</t>
  </si>
  <si>
    <t>https://i.ytimg.com/vi/RzwkUzPftVU/hqdefault.jpg?sqp=-oaymwEZCPYBEIoBSFXyq4qpAwsIARUAAIhCGAFwAQ==&amp;rs=AOn4CLDJhlE_rNqf_oP3OecrnrPw3T1g-Q</t>
  </si>
  <si>
    <t>Visualization of the baseline Living Heart Human Model (LHHM) electrical and mechanical results using the 3DEXPERIENCE platform</t>
  </si>
  <si>
    <t>Abaqus, Simulia, CFD, 3DEXPERIENCE</t>
  </si>
  <si>
    <t>RzwkUzPftVU</t>
  </si>
  <si>
    <t>3DEXPERIENCE Multiscale Experiment Creation App: Arm bucket co-simulation</t>
  </si>
  <si>
    <t>https://www.youtube.com/watch?v=HfypwjQLY-8</t>
  </si>
  <si>
    <t>https://i.ytimg.com/vi/HfypwjQLY-8/hqdefault.jpg?sqp=-oaymwEZCPYBEIoBSFXyq4qpAwsIARUAAIhCGAFwAQ==&amp;rs=AOn4CLCCPJD0qW8UnpOIE5FvMAL94Dqm4g</t>
  </si>
  <si>
    <t>This video demonstrates the usage of the Multiscale Experiment Creation app in the 3DEXPERIENCE Platform. It shows the steps for setting up a co-simulation, ...</t>
  </si>
  <si>
    <t>CATIA, Abaqus, 3DEXPERIENCE</t>
  </si>
  <si>
    <t>HfypwjQLY-8</t>
  </si>
  <si>
    <t>CubeSat Modal Analysis with MSC Apex</t>
  </si>
  <si>
    <t>https://www.youtube.com/watch?v=dGju9itTreQ</t>
  </si>
  <si>
    <t>https://i.ytimg.com/vi/dGju9itTreQ/hqdefault.jpg?sqp=-oaymwEZCPYBEIoBSFXyq4qpAwsIARUAAIhCGAFwAQ==&amp;rs=AOn4CLDCbSL5HnFPdr6sK6Y_0zPE7qDJsA</t>
  </si>
  <si>
    <t>CubeSat, Nastran, MSC, Apex, FEA, Simulation</t>
  </si>
  <si>
    <t>dGju9itTreQ</t>
  </si>
  <si>
    <t>TEN TECH LLC NVIDIA QUADRO GP100 SUCCESS STORY</t>
  </si>
  <si>
    <t>https://www.youtube.com/watch?v=Xau5J3WQAcQ</t>
  </si>
  <si>
    <t>https://i.ytimg.com/vi/Xau5J3WQAcQ/hqdefault.jpg?sqp=-oaymwEZCPYBEIoBSFXyq4qpAwsIARUAAIhCGAFwAQ==&amp;rs=AOn4CLA1b6NsfmW0TuOn38eZMY1dU8MsXQ</t>
  </si>
  <si>
    <t>An example of our benchmarks with NVIDIA Quadro GP100</t>
  </si>
  <si>
    <t>Abaqus, CFD, CAE, FEA, nvidia, Quadro GP100</t>
  </si>
  <si>
    <t>Xau5J3WQAcQ</t>
  </si>
  <si>
    <t>May the 4th (and MSC Apex) be with you!</t>
  </si>
  <si>
    <t>https://www.youtube.com/watch?v=gDaUfS_Hlao</t>
  </si>
  <si>
    <t>https://i.ytimg.com/vi/gDaUfS_Hlao/hqdefault.jpg?sqp=-oaymwEZCPYBEIoBSFXyq4qpAwsIARUAAIhCGAFwAQ==&amp;rs=AOn4CLCaaxMWvG8zN67rinOht6hGbsdJDQ</t>
  </si>
  <si>
    <t>Nastran, MSC, FEA, Star Wars, Apex Grizzly, Apex Fossa</t>
  </si>
  <si>
    <t>gDaUfS_Hlao</t>
  </si>
  <si>
    <t>VR Goggles Thermal Analysis with 6sigmaET</t>
  </si>
  <si>
    <t>https://www.youtube.com/watch?v=xGJtcyoIvCA</t>
  </si>
  <si>
    <t>https://i.ytimg.com/vi/xGJtcyoIvCA/hqdefault.jpg?sqp=-oaymwEZCPYBEIoBSFXyq4qpAwsIARUAAIhCGAFwAQ==&amp;rs=AOn4CLBlGDymJuC4EeHXR4qNEhLZD6_udQ</t>
  </si>
  <si>
    <t>Coupled CFD-thermal analysis of a VR goggle set with Future Facilities 6sigmaET</t>
  </si>
  <si>
    <t>CFD, thermal, VR, IOT</t>
  </si>
  <si>
    <t>xGJtcyoIvCA</t>
  </si>
  <si>
    <t>Stress Analysis of VR Goggles using MSC Apex</t>
  </si>
  <si>
    <t>https://www.youtube.com/watch?v=a2WirUvadGg</t>
  </si>
  <si>
    <t>https://i.ytimg.com/vi/a2WirUvadGg/hqdefault.jpg?sqp=-oaymwEZCPYBEIoBSFXyq4qpAwsIARUAAIhCGAFwAQ==&amp;rs=AOn4CLBZy-MFTyPwRLagngR6DdZKihj6BQ</t>
  </si>
  <si>
    <t>Nastran, MSC, Apex, Stress, Simulation, FEA</t>
  </si>
  <si>
    <t>a2WirUvadGg</t>
  </si>
  <si>
    <t>Science in the Age of Experience 2017 Teaser</t>
  </si>
  <si>
    <t>https://www.youtube.com/watch?v=0HkpiN3dOEU</t>
  </si>
  <si>
    <t>https://i.ytimg.com/vi/0HkpiN3dOEU/hqdefault.jpg?sqp=-oaymwEZCPYBEIoBSFXyq4qpAwsIARUAAIhCGAFwAQ==&amp;rs=AOn4CLCEoTDokQBBugNJFVIRT_c_JNRoGQ</t>
  </si>
  <si>
    <t>Dassault Systemes, CATIA, SIMULIA</t>
  </si>
  <si>
    <t>0HkpiN3dOEU</t>
  </si>
  <si>
    <t>An Introduction to Software Cradle  Computational Fluid Dynamics CFD</t>
  </si>
  <si>
    <t>https://www.youtube.com/watch?v=Rim0m__omG0</t>
  </si>
  <si>
    <t>https://i.ytimg.com/vi/Rim0m__omG0/hqdefault.jpg?sqp=-oaymwEZCPYBEIoBSFXyq4qpAwsIARUAAIhCGAFwAQ==&amp;rs=AOn4CLBBXEhwOTmAxRvsl7z93BrG9EhJlg</t>
  </si>
  <si>
    <t>MSC Software, CFD, Nastran</t>
  </si>
  <si>
    <t>Rim0m__omG0</t>
  </si>
  <si>
    <t>Jet Engine Pressurization Analysis</t>
  </si>
  <si>
    <t>https://www.youtube.com/watch?v=lLo2WE1LnVk</t>
  </si>
  <si>
    <t>https://i.ytimg.com/vi/lLo2WE1LnVk/hqdefault.jpg?sqp=-oaymwEZCPYBEIoBSFXyq4qpAwsIARUAAIhCGAFwAQ==&amp;rs=AOn4CLDuGfH_8WC1het4GVa9xxyR5LUGJA</t>
  </si>
  <si>
    <t>Read the whole story at https://www.tentechllc.com/blog/news_files/abaqus-2017-gpgpu-nvidia-gp100.php</t>
  </si>
  <si>
    <t>Abaqus, CFD, Turbine, FEA, with Abaqus</t>
  </si>
  <si>
    <t>lLo2WE1LnVk</t>
  </si>
  <si>
    <t>XFlow MSC Nastran Co simulation of a Spacecraft Parachute</t>
  </si>
  <si>
    <t>https://www.youtube.com/watch?v=0NjHEKXafwY</t>
  </si>
  <si>
    <t>https://i.ytimg.com/vi/0NjHEKXafwY/hqdefault.jpg?sqp=-oaymwEZCPYBEIoBSFXyq4qpAwsIARUAAIhCGAFwAQ==&amp;rs=AOn4CLDW4sfkygFSjl7SI_rirzPWUR2NaA</t>
  </si>
  <si>
    <t>CFD, XFlow, Nastran, FSI, NASA</t>
  </si>
  <si>
    <t>0NjHEKXafwY</t>
  </si>
  <si>
    <t>XFlow Graphical Post processing capabilities</t>
  </si>
  <si>
    <t>https://www.youtube.com/watch?v=LB42VBUO4Pk</t>
  </si>
  <si>
    <t>https://i.ytimg.com/vi/LB42VBUO4Pk/hqdefault.jpg?sqp=-oaymwEZCPYBEIoBSFXyq4qpAwsIARUAAIhCGAFwAQ==&amp;rs=AOn4CLAV4msunthFq91IGy5jCLFCjS7mOw</t>
  </si>
  <si>
    <t>CFD, Aerodynamics, SIMULIA, XFlow</t>
  </si>
  <si>
    <t>LB42VBUO4Pk</t>
  </si>
  <si>
    <t>CATIA Functional Generative Designer</t>
  </si>
  <si>
    <t>https://www.youtube.com/watch?v=PzOmML532xM</t>
  </si>
  <si>
    <t>https://i.ytimg.com/vi/PzOmML532xM/hqdefault.jpg?sqp=-oaymwEZCPYBEIoBSFXyq4qpAwsIARUAAIhCGAFwAQ==&amp;rs=AOn4CLDjDQv6D5lGH2Ajtq7OZFdI7lSb9w</t>
  </si>
  <si>
    <t>Topology Optimization and Generative Design in the 3DEXPERIENCE</t>
  </si>
  <si>
    <t>3D printing, Topology Optimization, Additive Manufacturing, CATIA, 3DEXPERIENCE</t>
  </si>
  <si>
    <t>PzOmML532xM</t>
  </si>
  <si>
    <t>Injection Molding Analysis with SIMULIA</t>
  </si>
  <si>
    <t>https://www.youtube.com/watch?v=Mszhp1YQ54M</t>
  </si>
  <si>
    <t>https://i.ytimg.com/vi/Mszhp1YQ54M/hqdefault.jpg?sqp=-oaymwEZCPYBEIoBSFXyq4qpAwsIARUAAIhCGAFwAQ==&amp;rs=AOn4CLBy2szNQWy22L9yraMZ05LwmcNI3g</t>
  </si>
  <si>
    <t>SIMULIA, Plastics, Injection Molding, Moldflow</t>
  </si>
  <si>
    <t>Mszhp1YQ54M</t>
  </si>
  <si>
    <t>Additive Manufacturing from Concept to Production</t>
  </si>
  <si>
    <t>https://www.youtube.com/watch?v=zwmdHa1Iuog</t>
  </si>
  <si>
    <t>https://i.ytimg.com/vi/zwmdHa1Iuog/hqdefault.jpg?sqp=-oaymwEZCPYBEIoBSFXyq4qpAwsIARUAAIhCGAFwAQ==&amp;rs=AOn4CLDosQhHoB2Quw5KjG_W6Ncaga0rSQ</t>
  </si>
  <si>
    <t>Bruce Engelmann of Dassault Systemes discusses additive manufacturing simulation, topology optimization, geometry reconstruction and structural validation on...</t>
  </si>
  <si>
    <t>Abaqus, CATIA, 3D Printing, Additive Manufacturing, 3DEXPERIENCE</t>
  </si>
  <si>
    <t>zwmdHa1Iuog</t>
  </si>
  <si>
    <t>Ball Bearing Contact Analysis using Abaqus 2017</t>
  </si>
  <si>
    <t>https://www.youtube.com/watch?v=xa8KPXg-SlM</t>
  </si>
  <si>
    <t>https://i.ytimg.com/vi/xa8KPXg-SlM/hqdefault.jpg?sqp=-oaymwEZCPYBEIoBSFXyq4qpAwsIARUAAIhCGAFwAQ==&amp;rs=AOn4CLCE0jzIyIYDC_WqeOfLlelcLQN8GA</t>
  </si>
  <si>
    <t>Abaqus, Contact, CAE, Ball Bearing</t>
  </si>
  <si>
    <t>xa8KPXg-SlM</t>
  </si>
  <si>
    <t>6sigmaET at TEN TECH LLC</t>
  </si>
  <si>
    <t>https://www.youtube.com/watch?v=pn74tyGXupY</t>
  </si>
  <si>
    <t>https://i.ytimg.com/vi/pn74tyGXupY/hqdefault.jpg?sqp=-oaymwEZCPYBEIoBSFXyq4qpAwsIARUAAIhCGAFwAQ==&amp;rs=AOn4CLCiMtzjKskiFJ1dpwqy7M0Pm2uWdA</t>
  </si>
  <si>
    <t>An interview of our CTO, explaining why we chose 6sigmaET as our main tool for thermal analysis of electronics sytems.</t>
  </si>
  <si>
    <t>thermal analysis, cfd, 6sigmaET, electronics</t>
  </si>
  <si>
    <t>pn74tyGXupY</t>
  </si>
  <si>
    <t>Additive Manufacturing with SIMULIA</t>
  </si>
  <si>
    <t>https://www.youtube.com/watch?v=L8mqLTgzMuw</t>
  </si>
  <si>
    <t>https://i.ytimg.com/vi/L8mqLTgzMuw/hqdefault.jpg?sqp=-oaymwEZCPYBEIoBSFXyq4qpAwsIARUAAIhCGAFwAQ==&amp;rs=AOn4CLD9gwyG38eVxy5Y6kKHKnbF4JUqEg</t>
  </si>
  <si>
    <t>SIMULIA, Abaqus, Optimization, 3D Printing, Additive Manufacturing</t>
  </si>
  <si>
    <t>L8mqLTgzMuw</t>
  </si>
  <si>
    <t>MSC Apex: Rethinking the Simulation Process</t>
  </si>
  <si>
    <t>https://www.youtube.com/watch?v=hyWEeQzugT4</t>
  </si>
  <si>
    <t>https://i.ytimg.com/vi/hyWEeQzugT4/hqdefault.jpg?sqp=-oaymwEZCPYBEIoBSFXyq4qpAwsIARUAAIhCGAFwAQ==&amp;rs=AOn4CLCt1Wp_3WWFWA9UZvs6m00bSnTrYQ</t>
  </si>
  <si>
    <t>MSC Software, MSC Apex, FEA, Nastran, CAE</t>
  </si>
  <si>
    <t>hyWEeQzugT4</t>
  </si>
  <si>
    <t>Integrated Motion with SimWise4D: 1/19/2017 Webinar Replay</t>
  </si>
  <si>
    <t>https://www.youtube.com/watch?v=XPzN3cjNb5k</t>
  </si>
  <si>
    <t>https://i.ytimg.com/vi/XPzN3cjNb5k/hqdefault.jpg?sqp=-oaymwEZCPYBEIoBSFXyq4qpAwsIARUAAIhCGAFwAQ==&amp;rs=AOn4CLA9o9luZuVgjm2njNbMDZrblV30yg</t>
  </si>
  <si>
    <t>XPzN3cjNb5k</t>
  </si>
  <si>
    <t>JSF VTOL with MSC Adams</t>
  </si>
  <si>
    <t>https://www.youtube.com/watch?v=pkX5yISe1tg</t>
  </si>
  <si>
    <t>https://i.ytimg.com/vi/pkX5yISe1tg/hqdefault.jpg?sqp=-oaymwEZCPYBEIoBSFXyq4qpAwsIARUAAIhCGAFwAQ==&amp;rs=AOn4CLBd6Oz_b-vyaKU1AFIzJ3uv0K30zw</t>
  </si>
  <si>
    <t>Adams, Motion, Kinematics, MSC Software</t>
  </si>
  <si>
    <t>pkX5yISe1tg</t>
  </si>
  <si>
    <t>Simulation of distortion of an additively manufactured aerospace bracket  Simufact</t>
  </si>
  <si>
    <t>https://www.youtube.com/watch?v=lMcKNC8DYtM</t>
  </si>
  <si>
    <t>https://i.ytimg.com/vi/lMcKNC8DYtM/hqdefault.jpg?sqp=-oaymwEZCPYBEIoBSFXyq4qpAwsIARUAAIhCGAFwAQ==&amp;rs=AOn4CLBSS1DQ5ytA5f0Fc8hO9mSb6i4uYg</t>
  </si>
  <si>
    <t>MSC, NASTRAN, Marc, Additive Manufacturing, Topology Optimization</t>
  </si>
  <si>
    <t>lMcKNC8DYtM</t>
  </si>
  <si>
    <t>Top 10 Reasons to Start Using Adams</t>
  </si>
  <si>
    <t>https://www.youtube.com/watch?v=uSLlHXdrRK4</t>
  </si>
  <si>
    <t>https://i.ytimg.com/vi/uSLlHXdrRK4/hqdefault.jpg?sqp=-oaymwEZCPYBEIoBSFXyq4qpAwsIARUAAIhCGAFwAQ==&amp;rs=AOn4CLA9zJRLo7yb7_jEPnG8ygmg0g-1Iw</t>
  </si>
  <si>
    <t>ADAMS, MSC, Motion Simulation, Kinematics</t>
  </si>
  <si>
    <t>uSLlHXdrRK4</t>
  </si>
  <si>
    <t>SIMULIA: Simulation on the Cloud</t>
  </si>
  <si>
    <t>https://www.youtube.com/watch?v=6XS1wi0MiKI</t>
  </si>
  <si>
    <t>https://i.ytimg.com/vi/6XS1wi0MiKI/hqdefault.jpg?sqp=-oaymwEZCPYBEIoBSFXyq4qpAwsIARUAAIhCGAFwAQ==&amp;rs=AOn4CLBj4SZhPi0uXNUwIOX5CaS7x6gbYA</t>
  </si>
  <si>
    <t>Abaqus, CATIA, CAE, FEA, Cloud, HPC</t>
  </si>
  <si>
    <t>6XS1wi0MiKI</t>
  </si>
  <si>
    <t>SIMULIA fe-safe: durability for analysts &amp; designers</t>
  </si>
  <si>
    <t>https://www.youtube.com/watch?v=3gtQh4mzXRY</t>
  </si>
  <si>
    <t>https://i.ytimg.com/vi/3gtQh4mzXRY/hqdefault.jpg?sqp=-oaymwEZCPYBEIoBSFXyq4qpAwsIARUAAIhCGAFwAQ==&amp;rs=AOn4CLAIHdO4cie4Dra_tHvg1MwDD_Mx0w</t>
  </si>
  <si>
    <t>FEA, fatigue, fe-safe, 3DEXPERIENCE</t>
  </si>
  <si>
    <t>3gtQh4mzXRY</t>
  </si>
  <si>
    <t>Motion Simulation with SimWise 4D</t>
  </si>
  <si>
    <t>https://www.youtube.com/watch?v=d0lRf-ov4oM</t>
  </si>
  <si>
    <t>https://i.ytimg.com/vi/d0lRf-ov4oM/hqdefault.jpg?sqp=-oaymwEZCPYBEIoBSFXyq4qpAwsIARUAAIhCGAFwAQ==&amp;rs=AOn4CLDfSOiEuJrwUm-hbq-BVBTp74SysA</t>
  </si>
  <si>
    <t>Motion simulation of a landing gear mechanism performed in SimWise4D. The original CATIA geometry was imported in seconds and motion was added directly to it.</t>
  </si>
  <si>
    <t>kinematics, simulation, CATIA, SimWise4D</t>
  </si>
  <si>
    <t>d0lRf-ov4oM</t>
  </si>
  <si>
    <t>Berkeley Salto-inspired Leaping Robot Kinematics</t>
  </si>
  <si>
    <t>https://www.youtube.com/watch?v=BRXT9whGddE</t>
  </si>
  <si>
    <t>https://i.ytimg.com/vi/BRXT9whGddE/hqdefault.jpg?sqp=-oaymwEZCPYBEIoBSFXyq4qpAwsIARUAAIhCGAFwAQ==&amp;rs=AOn4CLCZNxG61hZ9gU7YGrkW3z8bKhkB8Q</t>
  </si>
  <si>
    <t>Real-time motion analysis of a Berkeley SALTO (SAltatorial Locomotion on Terrain Obstacles) inspiring leaping robot.</t>
  </si>
  <si>
    <t>Mechanisms, Motion, Simulation, Working Model 2D, Rigid Body Dynamics</t>
  </si>
  <si>
    <t>BRXT9whGddE</t>
  </si>
  <si>
    <t>UAV Aerodynamics Analysis with XFlow CFD</t>
  </si>
  <si>
    <t>https://www.youtube.com/watch?v=5zmspBzdt5U</t>
  </si>
  <si>
    <t>https://i.ytimg.com/vi/5zmspBzdt5U/hqdefault.jpg?sqp=-oaymwEZCPYBEIoBSFXyq4qpAwsIARUAAIhCGAFwAQ==&amp;rs=AOn4CLCpxE4Gp1InR9whVDGTVPs2Y_Srrg</t>
  </si>
  <si>
    <t>External Aerodynamics analysis of a UAV performed with XFlow CFD</t>
  </si>
  <si>
    <t>CFD, XFlow, Dassault Systemes, SIMULIA, Abaqus</t>
  </si>
  <si>
    <t>5zmspBzdt5U</t>
  </si>
  <si>
    <t>Salto Wall-jumping robot analysis with WorkingModel 2D</t>
  </si>
  <si>
    <t>https://www.youtube.com/watch?v=IQ36vcADc3E</t>
  </si>
  <si>
    <t>https://i.ytimg.com/vi/IQ36vcADc3E/hqdefault.jpg?sqp=-oaymwEZCPYBEIoBSFXyq4qpAwsIARUAAIhCGAFwAQ==&amp;rs=AOn4CLCnHxJ4T7xVTpBaa4cdWo_DuwhkEA</t>
  </si>
  <si>
    <t>2D kinematics analysis of a wall-jumping robot inspired by UC Berkeley's Salto.</t>
  </si>
  <si>
    <t>Robotics, Kinematics, Motion Analysis, WorkingModel2D</t>
  </si>
  <si>
    <t>IQ36vcADc3E</t>
  </si>
  <si>
    <t>CATIA V5 Kinematics</t>
  </si>
  <si>
    <t>https://www.youtube.com/watch?v=H50TDJsuYKY</t>
  </si>
  <si>
    <t>https://i.ytimg.com/vi/H50TDJsuYKY/hqdefault.jpg?sqp=-oaymwEZCPYBEIoBSFXyq4qpAwsIARUAAIhCGAFwAQ==&amp;rs=AOn4CLBF8U91JehitTo26WaVHeHqEE7RPg</t>
  </si>
  <si>
    <t>Motion Simulation within CATA V5</t>
  </si>
  <si>
    <t>CATIA, Motion, Kinematics, CATIA V5</t>
  </si>
  <si>
    <t>H50TDJsuYKY</t>
  </si>
  <si>
    <t>Introduction to MSC Nastran and Patran 2017</t>
  </si>
  <si>
    <t>https://www.youtube.com/watch?v=T71TBKqI0I4</t>
  </si>
  <si>
    <t>https://i.ytimg.com/vi/T71TBKqI0I4/hqdefault.jpg?sqp=-oaymwEZCPYBEIoBSFXyq4qpAwsIARUAAIhCGAFwAQ==&amp;rs=AOn4CLAnN0z3RUBIH-2s21I85jb0ep_Gxg</t>
  </si>
  <si>
    <t>What's new in MSC Nastran &amp; Patran 2017</t>
  </si>
  <si>
    <t>MSC Software, NASTRAN, PATRAN, FEA, Finite Element Analysis, Simulation</t>
  </si>
  <si>
    <t>T71TBKqI0I4</t>
  </si>
  <si>
    <t>Articulated Body Dynamics CFD simulation of an Ejection Seat</t>
  </si>
  <si>
    <t>https://www.youtube.com/watch?v=DQICdjDY4ro</t>
  </si>
  <si>
    <t>https://i.ytimg.com/vi/DQICdjDY4ro/hqdefault.jpg?sqp=-oaymwEZCPYBEIoBSFXyq4qpAwsIARUAAIhCGAFwAQ==&amp;rs=AOn4CLBKxWEIW_l2OMZ_UKgaxCjddUVT2w</t>
  </si>
  <si>
    <t>Multibody Dynamics CFD analysis using Dassault Systemes XFlow</t>
  </si>
  <si>
    <t>CFD, XFlow, Dassault Systemes</t>
  </si>
  <si>
    <t>DQICdjDY4ro</t>
  </si>
  <si>
    <t>Quadcopter CFD Analysis using XFlow</t>
  </si>
  <si>
    <t>https://www.youtube.com/watch?v=Yl2gZ3j-zg8</t>
  </si>
  <si>
    <t>https://i.ytimg.com/vi/Yl2gZ3j-zg8/hqdefault.jpg?sqp=-oaymwEZCPYBEIoBSFXyq4qpAwsIARUAAIhCGAFwAQ==&amp;rs=AOn4CLAktGB3Agv9a9M_YVKpXUpB-chQKg</t>
  </si>
  <si>
    <t>Quadcopter Rotor Aerodynamics Analysis using Dassault Systemes XFlow</t>
  </si>
  <si>
    <t>CFD, Simulation, Dassault Systemes, XFlow, UAV, Drone, Quadcopter</t>
  </si>
  <si>
    <t>Yl2gZ3j-zg8</t>
  </si>
  <si>
    <t>3DEXPERIENCE R2017 CATIA</t>
  </si>
  <si>
    <t>https://www.youtube.com/watch?v=ztlRx7kY2G4</t>
  </si>
  <si>
    <t>https://i.ytimg.com/vi/ztlRx7kY2G4/hqdefault.jpg?sqp=-oaymwEZCPYBEIoBSFXyq4qpAwsIARUAAIhCGAFwAQ==&amp;rs=AOn4CLDHZoX3ZXLK8bd1_SRYYspXYb2Sfw</t>
  </si>
  <si>
    <t>catia, 3dexperience, cad</t>
  </si>
  <si>
    <t>ztlRx7kY2G4</t>
  </si>
  <si>
    <t>3DEXPERIENCE R2017 SIMULIA</t>
  </si>
  <si>
    <t>https://www.youtube.com/watch?v=88dc9y-fL5M</t>
  </si>
  <si>
    <t>https://i.ytimg.com/vi/88dc9y-fL5M/hqdefault.jpg?sqp=-oaymwEZCPYBEIoBSFXyq4qpAwsIARUAAIhCGAFwAQ==&amp;rs=AOn4CLCHV88hq2_5kjUFsdE67s5XpW6yQg</t>
  </si>
  <si>
    <t>SIMULIA, Abaqus, FEA, CAE, 3DEXPERIENCE</t>
  </si>
  <si>
    <t>88dc9y-fL5M</t>
  </si>
  <si>
    <t>Durability Analysis with SimWise4D</t>
  </si>
  <si>
    <t>https://www.youtube.com/watch?v=NEJFhnPrVu4</t>
  </si>
  <si>
    <t>https://i.ytimg.com/vi/NEJFhnPrVu4/hqdefault.jpg?sqp=-oaymwEZCPYBEIoBSFXyq4qpAwsIARUAAIhCGAFwAQ==&amp;rs=AOn4CLBgpvpW7E5NTKzN6vLmqmBbdtFunw</t>
  </si>
  <si>
    <t>This video demonstrates the basics of how to prepare and solve a durability analysis in SimWise 4D</t>
  </si>
  <si>
    <t>fatigue, durability, fea, analysis</t>
  </si>
  <si>
    <t>NEJFhnPrVu4</t>
  </si>
  <si>
    <t>FEA Optimization of a Solidworks Bracket with SimWIse</t>
  </si>
  <si>
    <t>https://www.youtube.com/watch?v=AHNB1vUrVfU</t>
  </si>
  <si>
    <t>https://i.ytimg.com/vi/AHNB1vUrVfU/hqdefault.jpg?sqp=-oaymwEZCPYBEIoBSFXyq4qpAwsIARUAAIhCGAFwAQ==&amp;rs=AOn4CLBz-3MgPxQZTJY8QlZUx8912RNw7g</t>
  </si>
  <si>
    <t>This video demonstrates the use of the SimWise Optimization feature. Dimensional optimization takes place between a CAD model and the SimWise model to minimi...</t>
  </si>
  <si>
    <t>FEA, Optimization, Solidworks, Simulation</t>
  </si>
  <si>
    <t>AHNB1vUrVfU</t>
  </si>
  <si>
    <t>Integrating SimWise and Simulink</t>
  </si>
  <si>
    <t>https://www.youtube.com/watch?v=rmX7Wc_n57A</t>
  </si>
  <si>
    <t>https://i.ytimg.com/vi/rmX7Wc_n57A/hqdefault.jpg?sqp=-oaymwEZCPYBEIoBSFXyq4qpAwsIARUAAIhCGAFwAQ==&amp;rs=AOn4CLCPO7Lgkr2eTBqy-5jodv4yR5nYBg</t>
  </si>
  <si>
    <t>This video shows how a SimWise model can be used as a Simulink Plant model.</t>
  </si>
  <si>
    <t>SimWise4D, Matlab, Simulink</t>
  </si>
  <si>
    <t>rmX7Wc_n57A</t>
  </si>
  <si>
    <t>Motion, Stress &amp; Durability Analysis with SimWise4D</t>
  </si>
  <si>
    <t>https://www.youtube.com/watch?v=49VWGuIAqkM</t>
  </si>
  <si>
    <t>https://i.ytimg.com/vi/49VWGuIAqkM/hqdefault.jpg?sqp=-oaymwEZCPYBEIoBSFXyq4qpAwsIARUAAIhCGAFwAQ==&amp;rs=AOn4CLCUYiD4myfpLfQQ5DkyBFSPZbf8nA</t>
  </si>
  <si>
    <t>SimWise 4D is the combination of SimWise Motion and SimWise FEA resulting in one seamlessly integrated mechanical simulation product. SimWise 4D delivers the...</t>
  </si>
  <si>
    <t>Motion, Kinematics, SimWise4D, FEA, Durability</t>
  </si>
  <si>
    <t>49VWGuIAqkM</t>
  </si>
  <si>
    <t>SimScape Multibody with SimWise4D</t>
  </si>
  <si>
    <t>https://www.youtube.com/watch?v=UlOo8w_2vVo</t>
  </si>
  <si>
    <t>https://i.ytimg.com/vi/UlOo8w_2vVo/hqdefault.jpg?sqp=-oaymwEZCPYBEIoBSFXyq4qpAwsIARUAAIhCGAFwAQ==&amp;rs=AOn4CLCc6RXzf4gE87iwJrNVbyJGGYOOmQ</t>
  </si>
  <si>
    <t>If you are using Simscape Multibody from The Mathworks and need to simulate mechanical models that are defined in a CAD system you understand the challenges ...</t>
  </si>
  <si>
    <t>Matlab, Simulink, SimWise4D, Motion, Kinematics</t>
  </si>
  <si>
    <t>UlOo8w_2vVo</t>
  </si>
  <si>
    <t>Round-trip Optimization with SIMULIA</t>
  </si>
  <si>
    <t>https://www.youtube.com/watch?v=Qyon_AUb6SA</t>
  </si>
  <si>
    <t>https://i.ytimg.com/vi/Qyon_AUb6SA/hqdefault.jpg?sqp=-oaymwEZCPYBEIoBSFXyq4qpAwsIARUAAIhCGAFwAQ==&amp;rs=AOn4CLB3olUibzzS6NZ6finyYHo9V0vCCA</t>
  </si>
  <si>
    <t>In this video, we will show how users can identify design parameters and study the effect of changing values on the structural performance of a component. We...</t>
  </si>
  <si>
    <t>SIMULIA, Abaqus, Optimization, Tosca, 3DEXPERIENCE</t>
  </si>
  <si>
    <t>Qyon_AUb6SA</t>
  </si>
  <si>
    <t>Aerospace &amp; Defense Electronics Thermal Analysis 101</t>
  </si>
  <si>
    <t>https://www.youtube.com/watch?v=zFxg1vww1Cs</t>
  </si>
  <si>
    <t>https://i.ytimg.com/vi/zFxg1vww1Cs/hqdefault.jpg?sqp=-oaymwEZCPYBEIoBSFXyq4qpAwsIARUAAIhCGAFwAQ==&amp;rs=AOn4CLDc-U0FqcyaKnWXb3YFdkdV0A05rA</t>
  </si>
  <si>
    <t>A replay of our webinar with Future Facilities: thermal analysis for the Aerospace &amp; Defense Electronics using 6sigmaET</t>
  </si>
  <si>
    <t>Simulation, Thermal Analysis, Electronics, Defense, Aerospace, Embedded Electronics, Liquid Cooling</t>
  </si>
  <si>
    <t>zFxg1vww1Cs</t>
  </si>
  <si>
    <t>CATIA Machining Tube Machining</t>
  </si>
  <si>
    <t>https://www.youtube.com/watch?v=c5QIH-qGX9k</t>
  </si>
  <si>
    <t>https://i.ytimg.com/vi/c5QIH-qGX9k/hqdefault.jpg?sqp=-oaymwEZCPYBEIoBSFXyq4qpAwsIARUAAIhCGAFwAQ==&amp;rs=AOn4CLA0f-2u3wk7GiBFdG_MefCM2c4oXw</t>
  </si>
  <si>
    <t>CATIA, CNC, 5-AXIS MACHINING, CAM</t>
  </si>
  <si>
    <t>c5QIH-qGX9k</t>
  </si>
  <si>
    <t>CATIA Machining ACM CAE Roughing</t>
  </si>
  <si>
    <t>https://www.youtube.com/watch?v=ezD1hKM8Zbs</t>
  </si>
  <si>
    <t>https://i.ytimg.com/vi/ezD1hKM8Zbs/hqdefault.jpg?sqp=-oaymwEZCPYBEIoBSFXyq4qpAwsIARUAAIhCGAFwAQ==&amp;rs=AOn4CLD0FWkRaziStZ0Y5jD3YpMOixb9qw</t>
  </si>
  <si>
    <t>CATIA, CNC, MACHINING, 5-AXIS</t>
  </si>
  <si>
    <t>ezD1hKM8Zbs</t>
  </si>
  <si>
    <t>CATIA Machining 3TO5 Converter</t>
  </si>
  <si>
    <t>https://www.youtube.com/watch?v=nAL8SHhjzx8</t>
  </si>
  <si>
    <t>https://i.ytimg.com/vi/nAL8SHhjzx8/hqdefault.jpg?sqp=-oaymwEZCPYBEIoBSFXyq4qpAwsIARUAAIhCGAFwAQ==&amp;rs=AOn4CLCP_nZ1RFRoIw9w8oU5Y6Z7bsvWAg</t>
  </si>
  <si>
    <t>CATIA, CNC, MACHINING, CAM, 5-AXIS MACHINING</t>
  </si>
  <si>
    <t>nAL8SHhjzx8</t>
  </si>
  <si>
    <t>CATIA Machining  Automatic Drilling</t>
  </si>
  <si>
    <t>https://www.youtube.com/watch?v=GM9nQ1MXtmI</t>
  </si>
  <si>
    <t>https://i.ytimg.com/vi/GM9nQ1MXtmI/hqdefault.jpg?sqp=-oaymwEZCPYBEIoBSFXyq4qpAwsIARUAAIhCGAFwAQ==&amp;rs=AOn4CLA7kU4F72wXeH0Vq2QI25DfgLu45g</t>
  </si>
  <si>
    <t>CATIA, CAM, CNC, Machining</t>
  </si>
  <si>
    <t>GM9nQ1MXtmI</t>
  </si>
  <si>
    <t>CATIA Machining Plunge Milling</t>
  </si>
  <si>
    <t>https://www.youtube.com/watch?v=eMLTfpaST0M</t>
  </si>
  <si>
    <t>https://i.ytimg.com/vi/eMLTfpaST0M/hqdefault.jpg?sqp=-oaymwEZCPYBEIoBSFXyq4qpAwsIARUAAIhCGAFwAQ==&amp;rs=AOn4CLBkn7Lv20qoIW98qjM8NNIhHTdMMw</t>
  </si>
  <si>
    <t>CATIA, CNC, Machining, CAM</t>
  </si>
  <si>
    <t>eMLTfpaST0M</t>
  </si>
  <si>
    <t>CATIA Machining Tool holder used during tool path computation in roughing</t>
  </si>
  <si>
    <t>https://www.youtube.com/watch?v=T2WzyNaRsrU</t>
  </si>
  <si>
    <t>https://i.ytimg.com/vi/T2WzyNaRsrU/hqdefault.jpg?sqp=-oaymwEZCPYBEIoBSFXyq4qpAwsIARUAAIhCGAFwAQ==&amp;rs=AOn4CLCYmQSPKHL5vVPrm_m7X342oWVw1w</t>
  </si>
  <si>
    <t>T2WzyNaRsrU</t>
  </si>
  <si>
    <t>CATIA Machining Multi Axis Spiral</t>
  </si>
  <si>
    <t>https://www.youtube.com/watch?v=2AOxmKpqGok</t>
  </si>
  <si>
    <t>https://i.ytimg.com/vi/2AOxmKpqGok/hqdefault.jpg?sqp=-oaymwEZCPYBEIoBSFXyq4qpAwsIARUAAIhCGAFwAQ==&amp;rs=AOn4CLBpm38GEvPzBNcQ6BkTQIWwHoygWg</t>
  </si>
  <si>
    <t>2AOxmKpqGok</t>
  </si>
  <si>
    <t>CATIA Machining Machine Simulation</t>
  </si>
  <si>
    <t>https://www.youtube.com/watch?v=_JEDyza3gts</t>
  </si>
  <si>
    <t>https://i.ytimg.com/vi/_JEDyza3gts/hqdefault.jpg?sqp=-oaymwEZCPYBEIoBSFXyq4qpAwsIARUAAIhCGAFwAQ==&amp;rs=AOn4CLAlpNaYxmRvnzb70fcTJetG3Rw4sw</t>
  </si>
  <si>
    <t>Dassault SystÃƒÂ¨mesÃ¢â‚¬â„¢ solutions enable the complete, real-time, spatial simulation of machining paths generated by the post-processor, including the machineÃ¢â‚¬â„¢s c...</t>
  </si>
  <si>
    <t>CATIA, CNC, Machining, 5 Axis Machining, CAM</t>
  </si>
  <si>
    <t>_JEDyza3gts</t>
  </si>
  <si>
    <t>CATIA Machining</t>
  </si>
  <si>
    <t>https://www.youtube.com/watch?v=x36IPtC_EFo</t>
  </si>
  <si>
    <t>https://i.ytimg.com/vi/x36IPtC_EFo/hqdefault.jpg?sqp=-oaymwEZCPYBEIoBSFXyq4qpAwsIARUAAIhCGAFwAQ==&amp;rs=AOn4CLDUkenpcPPYv4pelOP5yDrbnutUpw</t>
  </si>
  <si>
    <t>CATIA Machining provides the NC programmer with an efficient, easy-to-use and innovative NC programming and machining simulation solution that significantly ...</t>
  </si>
  <si>
    <t>CATIA, Manufacturing, CAM, CNC</t>
  </si>
  <si>
    <t>x36IPtC_EFo</t>
  </si>
  <si>
    <t>Engineered To Fly Industry Solution</t>
  </si>
  <si>
    <t>https://www.youtube.com/watch?v=A68R3IIcDQA</t>
  </si>
  <si>
    <t>https://i.ytimg.com/vi/A68R3IIcDQA/hqdefault.jpg?sqp=-oaymwEZCPYBEIoBSFXyq4qpAwsIARUAAIhCGAFwAQ==&amp;rs=AOn4CLB1_ZrxAxtKvASWzaRRgbsfSyzNEA</t>
  </si>
  <si>
    <t>The Engineered to Fly industry solution experience based on the 3DEXPERIENCE platform allows small and medium suppliers to grow their business profitably. En...</t>
  </si>
  <si>
    <t>Dassault Systemes, CATIA, ENOVIA, 3DEXPERIENCE</t>
  </si>
  <si>
    <t>A68R3IIcDQA</t>
  </si>
  <si>
    <t>CATIA DELMIA Impeller Machning</t>
  </si>
  <si>
    <t>https://www.youtube.com/watch?v=SkBzVrnnZmc</t>
  </si>
  <si>
    <t>https://i.ytimg.com/vi/SkBzVrnnZmc/hqdefault.jpg?sqp=-oaymwEZCPYBEIoBSFXyq4qpAwsIARUAAIhCGAFwAQ==&amp;rs=AOn4CLBH1ss9Jh2IQ3Vu5LWazQGsywXWHA</t>
  </si>
  <si>
    <t>Impeller Machining with the 3DEXPERIENCE platform</t>
  </si>
  <si>
    <t>CNC, Machining, Aerospace, CATIA, DELMIA, 3DEXPERIENCE</t>
  </si>
  <si>
    <t>SkBzVrnnZmc</t>
  </si>
  <si>
    <t>CFD &amp; Thermal Analysis of a Ruggedized Display</t>
  </si>
  <si>
    <t>https://www.youtube.com/watch?v=bQDYhfWKOgA</t>
  </si>
  <si>
    <t>https://i.ytimg.com/vi/bQDYhfWKOgA/hqdefault.jpg?sqp=-oaymwEZCPYBEIoBSFXyq4qpAwsIARUAAIhCGAFwAQ==&amp;rs=AOn4CLB86Iing4_uHbhrfqZrB793zh2nCw</t>
  </si>
  <si>
    <t>Forced Convection Cooling of a Ruggedized Display using Future Facilities Inc 6sigmaET Cartesian Grid solver</t>
  </si>
  <si>
    <t>CFD, Thermal Analysis, Electronics Cooling, Simulation</t>
  </si>
  <si>
    <t>bQDYhfWKOgA</t>
  </si>
  <si>
    <t>Liquid Cooling Analysis of an Avionics Cold Plate</t>
  </si>
  <si>
    <t>https://www.youtube.com/watch?v=mIE1lBWvpUg</t>
  </si>
  <si>
    <t>https://i.ytimg.com/vi/mIE1lBWvpUg/hqdefault.jpg?sqp=-oaymwEZCPYBEIoBSFXyq4qpAwsIARUAAIhCGAFwAQ==&amp;rs=AOn4CLANqlvDNMOV317bLQQfCemD15OOeg</t>
  </si>
  <si>
    <t>CFD/Heat Transfer liquid cooling analysis of an avionics cold plate performed using Future Fcalities' 6SigmET solver</t>
  </si>
  <si>
    <t>CFD, Thermal Analysis, Electronics Cooling, 6sigmaET</t>
  </si>
  <si>
    <t>mIE1lBWvpUg</t>
  </si>
  <si>
    <t>Structural Analysis Engineer: Abaqus within the 3DEXPERIENCE</t>
  </si>
  <si>
    <t>https://www.youtube.com/watch?v=SyICD3Jvw6s</t>
  </si>
  <si>
    <t>https://i.ytimg.com/vi/SyICD3Jvw6s/hqdefault.jpg?sqp=-oaymwEZCPYBEIoBSFXyq4qpAwsIARUAAIhCGAFwAQ==&amp;rs=AOn4CLDOkW6A2GV-9FPrnZUXR7Zqlf_I_A</t>
  </si>
  <si>
    <t>Abaqus, Solidworks, CAE, FEA, 3DEXPERIENCE</t>
  </si>
  <si>
    <t>SyICD3Jvw6s</t>
  </si>
  <si>
    <t>Sprinkler Head CFD Simulation</t>
  </si>
  <si>
    <t>https://www.youtube.com/watch?v=X-jBPtCG94U</t>
  </si>
  <si>
    <t>https://i.ytimg.com/vi/X-jBPtCG94U/hqdefault.jpg?sqp=-oaymwEZCPYBEIoBSFXyq4qpAwsIARUAAIhCGAFwAQ==&amp;rs=AOn4CLBbVqJUByyDsR6qFfCWT8UxOG0FNw</t>
  </si>
  <si>
    <t>Volume Fraction display of water entering a sprinkler head</t>
  </si>
  <si>
    <t>CFD, Simcenter, CD-adapco, STAR-CCM+</t>
  </si>
  <si>
    <t>X-jBPtCG94U</t>
  </si>
  <si>
    <t>CATIA Aero Composite Webinar 1of3</t>
  </si>
  <si>
    <t>https://www.youtube.com/watch?v=1nYn4wNvVNE</t>
  </si>
  <si>
    <t>https://i.ytimg.com/vi/1nYn4wNvVNE/hqdefault.jpg?sqp=-oaymwEZCPYBEIoBSFXyq4qpAwsIARUAAIhCGAFwAQ==&amp;rs=AOn4CLD_Ustf_JDBeGsqsQLpzAFjTW2zIA</t>
  </si>
  <si>
    <t>CATIA, Aerospace, Composites, Analysis</t>
  </si>
  <si>
    <t>1nYn4wNvVNE</t>
  </si>
  <si>
    <t>GPU Computing with Abaqus 2016 Webinar</t>
  </si>
  <si>
    <t>https://www.youtube.com/watch?v=zm8StfKW4hQ</t>
  </si>
  <si>
    <t>https://i.ytimg.com/vi/zm8StfKW4hQ/hqdefault.jpg?sqp=-oaymwEZCPYBEIoBSFXyq4qpAwsIARUAAIhCGAFwAQ==&amp;rs=AOn4CLB8iJJCZOp5lwh6DmIgNXwlgicPng</t>
  </si>
  <si>
    <t>FEA, Abaqus, GPU Computing, AMD, NVIDIA, 3DEXPERIENCE, Benchmark</t>
  </si>
  <si>
    <t>zm8StfKW4hQ</t>
  </si>
  <si>
    <t>TEN TECH LLC at Geek-A-Palooza 2016</t>
  </si>
  <si>
    <t>https://www.youtube.com/watch?v=Ps8d6w6_PR0</t>
  </si>
  <si>
    <t>https://i.ytimg.com/vi/Ps8d6w6_PR0/hqdefault.jpg?sqp=-oaymwEZCPYBEIoBSFXyq4qpAwsIARUAAIhCGAFwAQ==&amp;rs=AOn4CLDLi0oa4ThBpzSaPvx8I6Xy3PwzLw</t>
  </si>
  <si>
    <t>Introduction to TEN TECH LLC Engineering Services &amp; Software Solutions at Geek-A-Palooza 2016</t>
  </si>
  <si>
    <t>Electronics, PCB, Tradeshow, Geekapalooza, Dassault Systemes, CATIA, Abaqus, ENOVIA, 3DEXPERIENCE, FEA</t>
  </si>
  <si>
    <t>Ps8d6w6_PR0</t>
  </si>
  <si>
    <t>Topology Optimization &amp; Additive Manufacturing Applications with SIMULIA</t>
  </si>
  <si>
    <t>https://www.youtube.com/watch?v=UXcqTwGTTLk</t>
  </si>
  <si>
    <t>https://i.ytimg.com/vi/UXcqTwGTTLk/hqdefault.jpg?sqp=-oaymwEZCPYBEIoBSFXyq4qpAwsIARUAAIhCGAFwAQ==&amp;rs=AOn4CLA7-EuOyqWJor7BH0RKbsU-tt38jw</t>
  </si>
  <si>
    <t>Replay of our May 12th webinar on SIMULIA for Topology Optimization &amp; Additive Manufacturing Applications</t>
  </si>
  <si>
    <t>Optimization, 3D Printing, Additive Manufacturing, Simulia, CATIA, Abaqus, FEA, Tosca, Dassault SystÃƒÂ¨mes</t>
  </si>
  <si>
    <t>UXcqTwGTTLk</t>
  </si>
  <si>
    <t>SIMULIA 2016</t>
  </si>
  <si>
    <t>https://www.youtube.com/watch?v=WxorEn24ldQ</t>
  </si>
  <si>
    <t>https://i.ytimg.com/vi/WxorEn24ldQ/hqdefault.jpg?sqp=-oaymwEZCPYBEIoBSFXyq4qpAwsIARUAAIhCGAFwAQ==&amp;rs=AOn4CLAyU3nol7Dlu1BDDLPdVpy7ER6Iqg</t>
  </si>
  <si>
    <t>SIMULIA 2016 Brand Video</t>
  </si>
  <si>
    <t>Abaqus, CAE, fe-safe, Tosca, fatigue, optimization, 3DEXPERIENCE</t>
  </si>
  <si>
    <t>WxorEn24ldQ</t>
  </si>
  <si>
    <t>CATIA, SHAPE THE WORLD WE LIVE IN</t>
  </si>
  <si>
    <t>https://www.youtube.com/watch?v=d6_-47jF6hA</t>
  </si>
  <si>
    <t>https://i.ytimg.com/vi/d6_-47jF6hA/hqdefault.jpg?sqp=-oaymwEZCPYBEIoBSFXyq4qpAwsIARUAAIhCGAFwAQ==&amp;rs=AOn4CLC6lQ_uy1zsQkvojPjrKcvbg4YpcA</t>
  </si>
  <si>
    <t>CATIA is the World's Leading Solution for Product Design and Experience. It is used by leading organizations in multiple industries to develop the products w...</t>
  </si>
  <si>
    <t>CATIA, 3DEXPERIENCE</t>
  </si>
  <si>
    <t>d6_-47jF6hA</t>
  </si>
  <si>
    <t>Drop Test Finite Element Analysis with Ductile Damage</t>
  </si>
  <si>
    <t>https://www.youtube.com/watch?v=bR_Al38it0Y</t>
  </si>
  <si>
    <t>https://i.ytimg.com/vi/bR_Al38it0Y/hqdefault.jpg?sqp=-oaymwEZCPYBEIoBSFXyq4qpAwsIARUAAIhCGAFwAQ==&amp;rs=AOn4CLAANylY0WUCz9BrUoUULK7vjA1MRQ</t>
  </si>
  <si>
    <t>Drop test simulation with Abaqus/Explicit, with Ductile Damage evaluation</t>
  </si>
  <si>
    <t>FEA, Abaqus, Electronics, Failure, Abaqus/Explicit</t>
  </si>
  <si>
    <t>bR_Al38it0Y</t>
  </si>
  <si>
    <t>Drop Test Analysis of a Consumer Electronics Board</t>
  </si>
  <si>
    <t>https://www.youtube.com/watch?v=HP3yOGSelIo</t>
  </si>
  <si>
    <t>https://i.ytimg.com/vi/HP3yOGSelIo/hqdefault.jpg?sqp=-oaymwEZCPYBEIoBSFXyq4qpAwsIARUAAIhCGAFwAQ==&amp;rs=AOn4CLA6N34H2h4Ud0DrI4Lzh_in2mA7aw</t>
  </si>
  <si>
    <t>Explicit Dynamics Analysis of the fall of a printed circuit board using Abaqus/Explicit</t>
  </si>
  <si>
    <t>Abaqus, FEA, Abaqus/Explicit, Electronics, Drop Test</t>
  </si>
  <si>
    <t>HP3yOGSelIo</t>
  </si>
  <si>
    <t>Fast &amp; Furious Post-processing with the 3DEXPERIENCE Platform</t>
  </si>
  <si>
    <t>https://www.youtube.com/watch?v=DKJU70M2jvg</t>
  </si>
  <si>
    <t>https://i.ytimg.com/vi/DKJU70M2jvg/hqdefault.jpg?sqp=-oaymwEZCPYBEIoBSFXyq4qpAwsIARUAAIhCGAFwAQ==&amp;rs=AOn4CLBrscT874mj4FIc0mPi8-x3khRV-A</t>
  </si>
  <si>
    <t>Quasi real-time post-processing of Finite Element results with SIMULIA Physics Result Exporter app in the 3DEXPERIENCE Platform</t>
  </si>
  <si>
    <t>FEA, SIMULIA, ABAQUS</t>
  </si>
  <si>
    <t>DKJU70M2jvg</t>
  </si>
  <si>
    <t>Science in the Age of Experience 2016</t>
  </si>
  <si>
    <t>https://www.youtube.com/watch?v=2sl_NFJjRmU</t>
  </si>
  <si>
    <t>https://i.ytimg.com/vi/2sl_NFJjRmU/hqdefault.jpg?sqp=-oaymwEZCPYBEIoBSFXyq4qpAwsIARUAAIhCGAFwAQ==&amp;rs=AOn4CLBPv1FCDet7ozMMYV47Ie1j80Z7kw</t>
  </si>
  <si>
    <t>Today, analysts donÃ¢â‚¬â„¢t just solve, they INNOVATE. They must reduce costs, speed up design time and develop new products so their companies can compete in a cr...</t>
  </si>
  <si>
    <t>Abaqus, Dassault SystÃƒÂ¨mes, CAE, SIMULIA</t>
  </si>
  <si>
    <t>2sl_NFJjRmU</t>
  </si>
  <si>
    <t>Digitized Morphing Springback with CATIA</t>
  </si>
  <si>
    <t>https://www.youtube.com/watch?v=K5ChIOAP1l8</t>
  </si>
  <si>
    <t>https://i.ytimg.com/vi/K5ChIOAP1l8/hqdefault.jpg?sqp=-oaymwEZCPYBEIoBSFXyq4qpAwsIARUAAIhCGAFwAQ==&amp;rs=AOn4CLAzG38wEVYj26wtcIuuSduKxQgCxQ</t>
  </si>
  <si>
    <t>CATIA V5, REVERSE ENGINEERING, 3DEXPERIENCE, SURFACING</t>
  </si>
  <si>
    <t>K5ChIOAP1l8</t>
  </si>
  <si>
    <t>Virtual to Real Shape Morphing with CATIA</t>
  </si>
  <si>
    <t>https://www.youtube.com/watch?v=VQ8hq9KXL-I</t>
  </si>
  <si>
    <t>https://i.ytimg.com/vi/VQ8hq9KXL-I/hqdefault.jpg?sqp=-oaymwEZCPYBEIoBSFXyq4qpAwsIARUAAIhCGAFwAQ==&amp;rs=AOn4CLCK9tOcNd6iAc4VHS9b4AKqTgvXoA</t>
  </si>
  <si>
    <t>CATIA V5, SURFACING, REVERSE ENGINEERING, 3DEXPERIENCE</t>
  </si>
  <si>
    <t>VQ8hq9KXL-I</t>
  </si>
  <si>
    <t>STL to Part Geometric Tolerance Checking with CATIA</t>
  </si>
  <si>
    <t>https://www.youtube.com/watch?v=ivsMmEE0Woc</t>
  </si>
  <si>
    <t>https://i.ytimg.com/vi/ivsMmEE0Woc/hqdefault.jpg?sqp=-oaymwEZCPYBEIoBSFXyq4qpAwsIARUAAIhCGAFwAQ==&amp;rs=AOn4CLCeZnlXOPF8jd6u8ViEmwiXJ5GPvA</t>
  </si>
  <si>
    <t>CATIA V5, 3DEXPERIENCE, SURFACING, REVERSE ENGINEERING</t>
  </si>
  <si>
    <t>ivsMmEE0Woc</t>
  </si>
  <si>
    <t>Scan to Part Deviation Analysis with CATIA</t>
  </si>
  <si>
    <t>https://www.youtube.com/watch?v=ICN5-v9PFsA</t>
  </si>
  <si>
    <t>https://i.ytimg.com/vi/ICN5-v9PFsA/hqdefault.jpg?sqp=-oaymwEZCPYBEIoBSFXyq4qpAwsIARUAAIhCGAFwAQ==&amp;rs=AOn4CLAF1y-JVBc1KYKT8Vvc86PwN8-4Kw</t>
  </si>
  <si>
    <t>CATIA V5, 3DEXPERIENCE, Surfacing, Reverse Engineering</t>
  </si>
  <si>
    <t>ICN5-v9PFsA</t>
  </si>
  <si>
    <t>CATIA Auto-Surfacing of 3D Scan</t>
  </si>
  <si>
    <t>https://www.youtube.com/watch?v=lrRxbv7gTOo</t>
  </si>
  <si>
    <t>https://i.ytimg.com/vi/lrRxbv7gTOo/hqdefault.jpg?sqp=-oaymwEZCPYBEIoBSFXyq4qpAwsIARUAAIhCGAFwAQ==&amp;rs=AOn4CLBW5wNSSJGj64SfNI_glW4tFRx3Mg</t>
  </si>
  <si>
    <t>CATIA V5, Reverse Engineerng, Surfacing</t>
  </si>
  <si>
    <t>lrRxbv7gTOo</t>
  </si>
  <si>
    <t>From Scan to 3DPrint with CATIA Webinar</t>
  </si>
  <si>
    <t>https://www.youtube.com/watch?v=OpaC54uwolM</t>
  </si>
  <si>
    <t>https://i.ytimg.com/vi/OpaC54uwolM/hqdefault.jpg?sqp=-oaymwEZCPYBEIoBSFXyq4qpAwsIARUAAIhCGAFwAQ==&amp;rs=AOn4CLCUZg_ABpWW6XysJPf4h1SVXQZdJA</t>
  </si>
  <si>
    <t>CATIAÃ¢â‚¬â„¢s specialized Scan to 3D Print applications remove delays and transform the process. Ã¢â‚¬Â¢ See how to drastically decrease geometry reconstruction: Users a...</t>
  </si>
  <si>
    <t>CATIA, 3DEXPERIENCE, Reverse Engineering, 3D Printing</t>
  </si>
  <si>
    <t>OpaC54uwolM</t>
  </si>
  <si>
    <t>CATIA Digitized Shape Surface</t>
  </si>
  <si>
    <t>https://www.youtube.com/watch?v=0deE2Gu-WBg</t>
  </si>
  <si>
    <t>https://i.ytimg.com/vi/0deE2Gu-WBg/hqdefault.jpg?sqp=-oaymwEZCPYBEIoBSFXyq4qpAwsIARUAAIhCGAFwAQ==&amp;rs=AOn4CLCn7XOm7wppl5r6xFNgvYbr46aY9g</t>
  </si>
  <si>
    <t>Quickly reconstruct optimized part design data into a maufacturable model with CATIA Digitized Shape to Surface</t>
  </si>
  <si>
    <t>CATIA, Reverse Engineering, Surfacing, 3D Printing, Optimization</t>
  </si>
  <si>
    <t>0deE2Gu-WBg</t>
  </si>
  <si>
    <t>3DEXPERIENCE SIMULIA 2016</t>
  </si>
  <si>
    <t>https://www.youtube.com/watch?v=YiJXhBMk4g4</t>
  </si>
  <si>
    <t>https://i.ytimg.com/vi/YiJXhBMk4g4/hqdefault.jpg?sqp=-oaymwEZCPYBEIoBSFXyq4qpAwsIARUAAIhCGAFwAQ==&amp;rs=AOn4CLBW4E8vPDWXOGXwUddpWAtiz40tAw</t>
  </si>
  <si>
    <t>AN Overview of SIMULIA in the 3DEXERIENCE R2016</t>
  </si>
  <si>
    <t>SIMULIA, ABAQUS, FEA, 3DEXPERIENCE, DASSAULT SYSTEMES</t>
  </si>
  <si>
    <t>YiJXhBMk4g4</t>
  </si>
  <si>
    <t>CATIA Digitized Shape Preparation</t>
  </si>
  <si>
    <t>https://www.youtube.com/watch?v=xhOO08Zt-mw</t>
  </si>
  <si>
    <t>https://i.ytimg.com/vi/xhOO08Zt-mw/hqdefault.jpg?sqp=-oaymwEZCPYBEIoBSFXyq4qpAwsIARUAAIhCGAFwAQ==&amp;rs=AOn4CLA9yih7y_I-6LDfUYc73iekdF8vAQ</t>
  </si>
  <si>
    <t>Quickly transform a scanned mesh into a manufacturable model with CATIA Digitized Shape Preparation</t>
  </si>
  <si>
    <t>CATIA, 3DEXPERIENCE, 3D Printing</t>
  </si>
  <si>
    <t>xhOO08Zt-mw</t>
  </si>
  <si>
    <t>Post-processing in the 3DEXPERIENCE</t>
  </si>
  <si>
    <t>https://www.youtube.com/watch?v=sth5Bc8i4gg</t>
  </si>
  <si>
    <t>https://i.ytimg.com/vi/sth5Bc8i4gg/hqdefault.jpg?sqp=-oaymwEZCPYBEIoBSFXyq4qpAwsIARUAAIhCGAFwAQ==&amp;rs=AOn4CLAnQffrzH_iITcZ8I5uBsJTEAgFLQ</t>
  </si>
  <si>
    <t>This video highlights the speed of execution in the 3DEXPERIENCE Physics Results Explorer</t>
  </si>
  <si>
    <t>Cloud Computing, CAE, Abaqus, 3DEXPERIENCE, Dassault Systemes, ENOVIA</t>
  </si>
  <si>
    <t>sth5Bc8i4gg</t>
  </si>
  <si>
    <t>Non-linear Buckling &amp; Post-Buckling Analysis with Abaqus</t>
  </si>
  <si>
    <t>https://www.youtube.com/watch?v=5p4AkvwdmtE</t>
  </si>
  <si>
    <t>https://i.ytimg.com/vi/5p4AkvwdmtE/hqdefault.jpg?sqp=-oaymwEZCPYBEIoBSFXyq4qpAwsIARUAAIhCGAFwAQ==&amp;rs=AOn4CLBBcTBy8u4yZ4Al5S-FqyozwB4_BA</t>
  </si>
  <si>
    <t>Non-linear Buckling &amp; Post-buckling analysis of a plastic bottle using Abaqus 2016.</t>
  </si>
  <si>
    <t>Abaqus, FEA, Non-linear, Buckling</t>
  </si>
  <si>
    <t>5p4AkvwdmtE</t>
  </si>
  <si>
    <t>LinkNYC Cooling Analysis</t>
  </si>
  <si>
    <t>https://www.youtube.com/watch?v=zyQJ-iDZJBI</t>
  </si>
  <si>
    <t>https://i.ytimg.com/vi/zyQJ-iDZJBI/hqdefault.jpg?sqp=-oaymwEZCPYBEIoBSFXyq4qpAwsIARUAAIhCGAFwAQ==&amp;rs=AOn4CLBCq_EW-6DZe0dU7v58n2ZRVcHTsw</t>
  </si>
  <si>
    <t>Coupled CFD-Heat Transfer Analysis of the LinkNYC internal electronics using Cradle's scSTREAM</t>
  </si>
  <si>
    <t>CFD, Heat Transfer, Electronics, Thermal Analysis</t>
  </si>
  <si>
    <t>zyQJ-iDZJBI</t>
  </si>
  <si>
    <t>Modal Analysis with CATIA V5-6 Generative Structural Analysis</t>
  </si>
  <si>
    <t>https://www.youtube.com/watch?v=eqcJR6NgDPM</t>
  </si>
  <si>
    <t>https://i.ytimg.com/vi/eqcJR6NgDPM/hqdefault.jpg?sqp=-oaymwEZCPYBEIoBSFXyq4qpAwsIARUAAIhCGAFwAQ==&amp;rs=AOn4CLCF9K6KU89rdNzrUxlpMlQ-JFq-3Q</t>
  </si>
  <si>
    <t>Modal Analysis of a manifold from start to finish using CATIA Generative Structural Analysis.</t>
  </si>
  <si>
    <t>CAE, FEA, Modal Analysis, CATIA</t>
  </si>
  <si>
    <t>eqcJR6NgDPM</t>
  </si>
  <si>
    <t>Orbital Heating Thermal Analysis of a Tie Bomber</t>
  </si>
  <si>
    <t>https://www.youtube.com/watch?v=VIXl5GGzzG4</t>
  </si>
  <si>
    <t>https://i.ytimg.com/vi/VIXl5GGzzG4/hqdefault.jpg?sqp=-oaymwEZCPYBEIoBSFXyq4qpAwsIARUAAIhCGAFwAQ==&amp;rs=AOn4CLD3V-JXR_0BxKM_QE_7VHl08N1rAg</t>
  </si>
  <si>
    <t>Orbital Radiation thermal analysis of a Star Wars Tie Bomber using NX Space Thermal</t>
  </si>
  <si>
    <t>Thermal Analysis, Star Wars, Orbit, Spacecraft</t>
  </si>
  <si>
    <t>VIXl5GGzzG4</t>
  </si>
  <si>
    <t>CATIA V5-6R2016 Associative Interface plug-in for Abaqus/CAE</t>
  </si>
  <si>
    <t>https://www.youtube.com/watch?v=okICcNZeWro</t>
  </si>
  <si>
    <t>https://i.ytimg.com/vi/okICcNZeWro/hqdefault.jpg?sqp=-oaymwEZCPYBEIoBSFXyq4qpAwsIARUAAIhCGAFwAQ==&amp;rs=AOn4CLBtyhq_SMK8hmJgzj9B1sQNuvRc9A</t>
  </si>
  <si>
    <t>Exchanging Assembly data between CATIA and Abaqus/CAE using the CATIA Associative Interface (CAI), maintaining product structure, instances and geometric ass...</t>
  </si>
  <si>
    <t>SIMULIA (Business Operation), Abaqus, CATIA, Dassault SystÃƒÂ¨mes (Business Operation), CAE, FEA</t>
  </si>
  <si>
    <t>okICcNZeWro</t>
  </si>
  <si>
    <t>Electronics Enclosure CFD, Thermal and Noise Analysis</t>
  </si>
  <si>
    <t>https://www.youtube.com/watch?v=Rh5hr5g03SM</t>
  </si>
  <si>
    <t>https://i.ytimg.com/vi/Rh5hr5g03SM/hqdefault.jpg?sqp=-oaymwEZCPYBEIoBSFXyq4qpAwsIARUAAIhCGAFwAQ==&amp;rs=AOn4CLDrLJxZthlnbejVW52AjqLlZEsjMA</t>
  </si>
  <si>
    <t>Different visualizations of the airflow and temperature in an electronics enclosure, along with the noise generated by the cooling fans.</t>
  </si>
  <si>
    <t>CFD, Thermal, Electronics Cooling, Thermal Analysis, Acoustics (Field Of Study)</t>
  </si>
  <si>
    <t>Rh5hr5g03SM</t>
  </si>
  <si>
    <t>Very Dense Electronics Enclosure Thermal Analysis</t>
  </si>
  <si>
    <t>https://www.youtube.com/watch?v=KANO4op6MIE</t>
  </si>
  <si>
    <t>https://i.ytimg.com/vi/KANO4op6MIE/hqdefault.jpg?sqp=-oaymwEZCPYBEIoBSFXyq4qpAwsIARUAAIhCGAFwAQ==&amp;rs=AOn4CLCMh8_T229JWZaTjJC_USKsyURLPw</t>
  </si>
  <si>
    <t>Coupled CFD/thermal analysis of a very dense electronics enclosure performed by TEN TECH LLC Engineering Services using Software Cradle Co., Ltd.'s scSTREAM</t>
  </si>
  <si>
    <t>CFD, Thermal Analysis, Electronics, Cooling</t>
  </si>
  <si>
    <t>KANO4op6MIE</t>
  </si>
  <si>
    <t>XFlow CFD analysis of a GPU cooling</t>
  </si>
  <si>
    <t>https://www.youtube.com/watch?v=AdbONGsSiV0</t>
  </si>
  <si>
    <t>https://i.ytimg.com/vi/AdbONGsSiV0/hqdefault.jpg?sqp=-oaymwEZCPYBEIoBSFXyq4qpAwsIARUAAIhCGAFwAQ==&amp;rs=AOn4CLB0tHgh3J6rSQ2xFQtIaEeyAoH3qA</t>
  </si>
  <si>
    <t>CFD analysis of the cooling of a high-end GPU using XFlow particle-based CFD solver.</t>
  </si>
  <si>
    <t>Graphics Processing Unit (Conference Subject), CFD, XFlow</t>
  </si>
  <si>
    <t>AdbONGsSiV0</t>
  </si>
  <si>
    <t>Explicit Dynamics Analysis with Abaqus</t>
  </si>
  <si>
    <t>https://www.youtube.com/watch?v=itgK7Yk2CPk</t>
  </si>
  <si>
    <t>https://i.ytimg.com/vi/itgK7Yk2CPk/hqdefault.jpg?sqp=-oaymwEZCPYBEIoBSFXyq4qpAwsIARUAAIhCGAFwAQ==&amp;rs=AOn4CLBWVh4KQMPvWerbzJvYeuwqDhF_Fg</t>
  </si>
  <si>
    <t>Explicit Dynamics and failure analysis of a tank tread under impact loading performed by TEN TECH LLC using Dassault SystÃƒÂ¨mes Abaqus</t>
  </si>
  <si>
    <t>Abaqus, CAE, FEA, Fracture Mechanics, Simulation Software (Software Genre), Engineering (Industry), Tank</t>
  </si>
  <si>
    <t>itgK7Yk2CPk</t>
  </si>
  <si>
    <t>RR1P Rugged ATR Removable Canister RAID Disk Array</t>
  </si>
  <si>
    <t>https://www.youtube.com/watch?v=SjHT_7Y2nAc</t>
  </si>
  <si>
    <t>https://i.ytimg.com/vi/SjHT_7Y2nAc/hqdefault.jpg?sqp=-oaymwEZCPYBEIoBSFXyq4qpAwsIARUAAIhCGAFwAQ==&amp;rs=AOn4CLBfGwK5iUBxSlND7k9L0bjQCst7_w</t>
  </si>
  <si>
    <t>Check out this great marketing video by Winchester Systems Inc. (https://www.winsys.com) of their RR1P MIL-Rugged Data Recorder we supported. TEN TECH LLC wa...</t>
  </si>
  <si>
    <t>Disk Array, RAID (Invention), US Navy</t>
  </si>
  <si>
    <t>SjHT_7Y2nAc</t>
  </si>
  <si>
    <t>X-47B Aircraft Carrier Landing Simulation with Soundtrack</t>
  </si>
  <si>
    <t>https://www.youtube.com/watch?v=j5R-MnwRrYM</t>
  </si>
  <si>
    <t>https://i.ytimg.com/vi/j5R-MnwRrYM/hqdefault.jpg?sqp=-oaymwEZCPYBEIoBSFXyq4qpAwsIARUAAIhCGAFwAQ==&amp;rs=AOn4CLDoPthVC2dC_SgusjOOWnIwMryDdA</t>
  </si>
  <si>
    <t>Side-by-side comparison of X-47B aircraft carrier landing: CFD analysis with XFlow vs. actual US NAVY test.</t>
  </si>
  <si>
    <t>CFD, Unmanned Aerial Vehicle (Aircraft Type), XFLOW, Aerodynamics (Field Of Study), Northrop Grumman X-47B (Aircraft Model)</t>
  </si>
  <si>
    <t>j5R-MnwRrYM</t>
  </si>
  <si>
    <t>Hyperelastic Gasket Compression Analysis</t>
  </si>
  <si>
    <t>https://www.youtube.com/watch?v=TUF6qTTmxYk</t>
  </si>
  <si>
    <t>https://i.ytimg.com/vi/TUF6qTTmxYk/hqdefault.jpg?sqp=-oaymwEZCPYBEIoBSFXyq4qpAwsIARUAAIhCGAFwAQ==&amp;rs=AOn4CLDmHMblQWGd1a1Og19hrwOl2yeXMA</t>
  </si>
  <si>
    <t>Non-linear contact and hyper elastic material gasket analysis performed with Dassault SystÃƒÂ¨mes Abaqus</t>
  </si>
  <si>
    <t>FEA, SIMULIA (Business Operation), Non-linear, Gasket Analysis, Hyperelastic Materials Analysis</t>
  </si>
  <si>
    <t>TUF6qTTmxYk</t>
  </si>
  <si>
    <t>X-47B Aircraft Carrier Landing: Simulation vs. Reality</t>
  </si>
  <si>
    <t>https://www.youtube.com/watch?v=fRduyb4hA0s</t>
  </si>
  <si>
    <t>https://i.ytimg.com/vi/fRduyb4hA0s/hqdefault.jpg?sqp=-oaymwEZCPYBEIoBSFXyq4qpAwsIARUAAIhCGAFwAQ==&amp;rs=AOn4CLAZWhKfxi2et3Rn5b2v7ihknXp-1Q</t>
  </si>
  <si>
    <t>CFD, Unmanned Aerial Vehicle (Aircraft Type), XFLOW, Aerodynamics (Field Of Study)</t>
  </si>
  <si>
    <t>fRduyb4hA0s</t>
  </si>
  <si>
    <t>X-47B Carrier Landing Aerodynamics CFD Analysis</t>
  </si>
  <si>
    <t>https://www.youtube.com/watch?v=ZdKxWEQHbeQ</t>
  </si>
  <si>
    <t>https://i.ytimg.com/vi/ZdKxWEQHbeQ/hqdefault.jpg?sqp=-oaymwEZCPYBEIoBSFXyq4qpAwsIARUAAIhCGAFwAQ==&amp;rs=AOn4CLD2-1S7fry2kWQoh0rdsemZlfdyFA</t>
  </si>
  <si>
    <t>Aerodynamics Analysis of X-47B Aircraft Carrier landing using XFlow CFD</t>
  </si>
  <si>
    <t>CFD, XFLOW, X-47B, UAV, Aircraft Carrier (Ship Type), Aerodynamics (Field Of Study), Computational Fluid Dynamics (Industry), Northrop Grumman X-47B (Aircraf...</t>
  </si>
  <si>
    <t>ZdKxWEQHbeQ</t>
  </si>
  <si>
    <t>Composite Antenna Failure Analysis with Abaqus/Explicit</t>
  </si>
  <si>
    <t>https://www.youtube.com/watch?v=7a36U3DErIA</t>
  </si>
  <si>
    <t>https://i.ytimg.com/vi/7a36U3DErIA/hqdefault.jpg?sqp=-oaymwEZCPYBEIoBSFXyq4qpAwsIARUAAIhCGAFwAQ==&amp;rs=AOn4CLBSUwWHqGrEaVe0I00ul9wbnp84_w</t>
  </si>
  <si>
    <t>Space Debris impact analysis of a carbon fiber antenna performed with Abaqus/Explicit</t>
  </si>
  <si>
    <t>Abaqus, Explicit Dynamics, Impact, Crash, FEA, CAE, Failure Analysis, Space</t>
  </si>
  <si>
    <t>7a36U3DErIA</t>
  </si>
  <si>
    <t>Space Debris Impact Failure Analysis with Abaqus/Explicit</t>
  </si>
  <si>
    <t>https://www.youtube.com/watch?v=iChEjun_v-4</t>
  </si>
  <si>
    <t>https://i.ytimg.com/vi/iChEjun_v-4/hqdefault.jpg?sqp=-oaymwEZCPYBEIoBSFXyq4qpAwsIARUAAIhCGAFwAQ==&amp;rs=AOn4CLDzJfYM2dhrbroKeshKwCwB3_eRyQ</t>
  </si>
  <si>
    <t>Space debris impact failure analysis of a carbon fiber satellite antenna using Abaqus/Explicit</t>
  </si>
  <si>
    <t>Abaqus Explicit, Simulia, Dynamics, Impact, CAE, FEA</t>
  </si>
  <si>
    <t>iChEjun_v-4</t>
  </si>
  <si>
    <t>Space Debris Impact Analysis using Abaqus/Explicit</t>
  </si>
  <si>
    <t>https://www.youtube.com/watch?v=I3g3tYIAkiM</t>
  </si>
  <si>
    <t>https://i.ytimg.com/vi/I3g3tYIAkiM/hqdefault.jpg?sqp=-oaymwEZCPYBEIoBSFXyq4qpAwsIARUAAIhCGAFwAQ==&amp;rs=AOn4CLD0N-Nyz8a1qXUqllJJX8fhkacCkw</t>
  </si>
  <si>
    <t>Debris impact analysis on a satellite dish performed with Dassault SystÃƒÂ¨mes SIMULIA Abaqus/Explicit</t>
  </si>
  <si>
    <t>ABAQUS, EXXPLICIT DYNAMICS, CRASH, IMPACT</t>
  </si>
  <si>
    <t>I3g3tYIAkiM</t>
  </si>
  <si>
    <t>Reuse of OBJ Geometry in CATIA</t>
  </si>
  <si>
    <t>https://www.youtube.com/watch?v=asun7IcCBg4</t>
  </si>
  <si>
    <t>https://i.ytimg.com/vi/asun7IcCBg4/hqdefault.jpg?sqp=-oaymwEZCPYBEIoBSFXyq4qpAwsIARUAAIhCGAFwAQ==&amp;rs=AOn4CLA59WNucsfx_yT0a6nDHYlj87t87Q</t>
  </si>
  <si>
    <t>Using obj in CATIA for downstream applications such as FEA with CATIA ANalysis is both simple and powerful!</t>
  </si>
  <si>
    <t>CATIA (Software), OBJ, MAYA</t>
  </si>
  <si>
    <t>asun7IcCBg4</t>
  </si>
  <si>
    <t>MIL-STD-810 Bench Handling with ABAQUS Explicit</t>
  </si>
  <si>
    <t>https://www.youtube.com/watch?v=WAnf9IagDoY</t>
  </si>
  <si>
    <t>https://i.ytimg.com/vi/WAnf9IagDoY/hqdefault.jpg?sqp=-oaymwEZCPYBEIoBSFXyq4qpAwsIARUAAIhCGAFwAQ==&amp;rs=AOn4CLB9ue6IvHRpYzEAi_j22XSRPTF3_Q</t>
  </si>
  <si>
    <t>MIL-STD-810G bench handling analysis of a military electronics chassis, simulated using Dassault Systemes' ABAQUS.</t>
  </si>
  <si>
    <t>WAnf9IagDoY</t>
  </si>
  <si>
    <t>Simulated MIL-STD-810G Bench Handling</t>
  </si>
  <si>
    <t>https://www.youtube.com/watch?v=io2zxmMMiZc</t>
  </si>
  <si>
    <t>https://i.ytimg.com/vi/io2zxmMMiZc/hqdefault.jpg?sqp=-oaymwEZCPYBEIoBSFXyq4qpAwsIARUAAIhCGAFwAQ==&amp;rs=AOn4CLDWhjFSIY_HPKXnwPzbtulwXA8Y_Q</t>
  </si>
  <si>
    <t>DROP, ABAQUS, SIMULIA, MIL-STD-810, BENCH HANDLING</t>
  </si>
  <si>
    <t>io2zxmMMiZc</t>
  </si>
  <si>
    <t>Thermal Analysis of Electronics Enclosure</t>
  </si>
  <si>
    <t>https://www.youtube.com/watch?v=VP-j49BV3T0</t>
  </si>
  <si>
    <t>https://i.ytimg.com/vi/VP-j49BV3T0/hqdefault.jpg?sqp=-oaymwEZCPYBEIoBSFXyq4qpAwsIARUAAIhCGAFwAQ==&amp;rs=AOn4CLAd2a-oQBK8W9TgnDV31iZh0Tbv-A</t>
  </si>
  <si>
    <t>Forced convection thermal &amp; CFD analysis of an electronics enclosure performed by TEN TECH LLC using scSTREAM</t>
  </si>
  <si>
    <t>Thermal Analysis, Electronics Cooling, scSTREAM</t>
  </si>
  <si>
    <t>VP-j49BV3T0</t>
  </si>
  <si>
    <t>SATELLITE MECHANISMS</t>
  </si>
  <si>
    <t>https://www.youtube.com/watch?v=QBWaEsW3oOY</t>
  </si>
  <si>
    <t>https://i.ytimg.com/vi/QBWaEsW3oOY/hqdefault.jpg?sqp=-oaymwEZCPYBEIoBSFXyq4qpAwsIARUAAIhCGAFwAQ==&amp;rs=AOn4CLACWY7H8-eqkJ4RKVfA1Wn3UCPB6w</t>
  </si>
  <si>
    <t>Satellite Deployment Analysis performed by TEN TECH LLC using MSC ADAMS</t>
  </si>
  <si>
    <t>Kinematics, Mechanisms, ADAMS, Satellite</t>
  </si>
  <si>
    <t>QBWaEsW3oOY</t>
  </si>
  <si>
    <t>Electronics Cooling Analysis of a GPU</t>
  </si>
  <si>
    <t>https://www.youtube.com/watch?v=kfM-uDLyuZs</t>
  </si>
  <si>
    <t>https://i.ytimg.com/vi/kfM-uDLyuZs/hqdefault.jpg?sqp=-oaymwEZCPYBEIoBSFXyq4qpAwsIARUAAIhCGAFwAQ==&amp;rs=AOn4CLDg7rdtkt7PXMI91dsJPJSlk_-d8A</t>
  </si>
  <si>
    <t>Heat Dissipation calculation on a high-end GPU. Analysis performed by TEN TECH LLC</t>
  </si>
  <si>
    <t>XFlow, CFD, Electronics Cooling, Thermal Analysis</t>
  </si>
  <si>
    <t>kfM-uDLyuZs</t>
  </si>
  <si>
    <t>Wind Turbine CFD Analysis</t>
  </si>
  <si>
    <t>https://www.youtube.com/watch?v=N8iJBATpuZs</t>
  </si>
  <si>
    <t>https://i.ytimg.com/vi/N8iJBATpuZs/hqdefault.jpg?sqp=-oaymwEZCPYBEIoBSFXyq4qpAwsIARUAAIhCGAFwAQ==&amp;rs=AOn4CLBRICRM1qnd6QF_6iWv8gjZ_SkM-Q</t>
  </si>
  <si>
    <t>CFD &amp; Aero-acoustics analysis of a Wind Turbine. Analysis performed by TEN TECH LLC using XFlow.</t>
  </si>
  <si>
    <t>Wind Turbine (Industry), Computational Fluid Dynamics (Field Of Study), CFD, Aeroacoustics, Aerodynamics (Field Of Study), XFlow</t>
  </si>
  <si>
    <t>N8iJBATpuZs</t>
  </si>
  <si>
    <t>GPU Cooling Analysis</t>
  </si>
  <si>
    <t>https://www.youtube.com/watch?v=9d3P9xdTQ3g</t>
  </si>
  <si>
    <t>https://i.ytimg.com/vi/9d3P9xdTQ3g/hqdefault.jpg?sqp=-oaymwEZCPYBEIoBSFXyq4qpAwsIARUAAIhCGAFwAQ==&amp;rs=AOn4CLDJBx6D8IZZxQk77QSZaDCVRPy_HA</t>
  </si>
  <si>
    <t>Thermal &amp; CFD analysis of a GPU performed by TEN TECH LLC using XFlow</t>
  </si>
  <si>
    <t>XFLOW, CFD, Electronics Cooling</t>
  </si>
  <si>
    <t>9d3P9xdTQ3g</t>
  </si>
  <si>
    <t>UAV Aerodynamics Analysis</t>
  </si>
  <si>
    <t>https://www.youtube.com/watch?v=x7WtdkbK0Tk</t>
  </si>
  <si>
    <t>https://i.ytimg.com/vi/x7WtdkbK0Tk/hqdefault.jpg?sqp=-oaymwEZCPYBEIoBSFXyq4qpAwsIARUAAIhCGAFwAQ==&amp;rs=AOn4CLAVi6XYUBtrH4ih7pYLm-DmOWa9eA</t>
  </si>
  <si>
    <t>Air flow and pressure plots of a UAV in flight, Computational Fluid Dynamics analysis performed by Ten Tech LLC Engineering Services using scSTREAM.</t>
  </si>
  <si>
    <t>CFD, UAV, FLuid Flow, Aerodynamics, Flutter</t>
  </si>
  <si>
    <t>x7WtdkbK0Tk</t>
  </si>
  <si>
    <t>Mechanisms Analysis</t>
  </si>
  <si>
    <t>https://www.youtube.com/watch?v=gbeDWw3qSuc</t>
  </si>
  <si>
    <t>https://i.ytimg.com/vi/gbeDWw3qSuc/hqdefault.jpg?sqp=-oaymwEZCPYBEIoBSFXyq4qpAwsIARUAAIhCGAFwAQ==&amp;rs=AOn4CLDevUfSbFTzUraX9Yuhpsjcbl1TWw</t>
  </si>
  <si>
    <t>Mechanisms Analysis including rigid body kinematics and dynamics. Performed by Ten Tech LLC in ADAMS.</t>
  </si>
  <si>
    <t>ADAMS, MECHANISMS, KINEMATICS</t>
  </si>
  <si>
    <t>gbeDWw3qSuc</t>
  </si>
  <si>
    <t>Linkage Mechanism Analysis</t>
  </si>
  <si>
    <t>https://www.youtube.com/watch?v=QJe4ZNlFnOU</t>
  </si>
  <si>
    <t>https://i.ytimg.com/vi/QJe4ZNlFnOU/hqdefault.jpg?sqp=-oaymwEZCPYBEIoBSFXyq4qpAwsIARUAAIhCGAFwAQ==&amp;rs=AOn4CLCeA3exA888VbrZXoOT7W2tatQFJA</t>
  </si>
  <si>
    <t>Kinematics Analysis of a Linkage Mechanism performed by Ten Tech LLC using ADAMS</t>
  </si>
  <si>
    <t>ADAMS, Kinematics</t>
  </si>
  <si>
    <t>QJe4ZNlFnOU</t>
  </si>
  <si>
    <t>Landing Gear Mechanisms Analysis</t>
  </si>
  <si>
    <t>https://www.youtube.com/watch?v=4zRePo0WXAM</t>
  </si>
  <si>
    <t>https://i.ytimg.com/vi/4zRePo0WXAM/hqdefault.jpg?sqp=-oaymwEZCPYBEIoBSFXyq4qpAwsIARUAAIhCGAFwAQ==&amp;rs=AOn4CLBrI0WUqpuxGIlirXYgg6fnwFqpPQ</t>
  </si>
  <si>
    <t>Fighter Jet Landing Gear Mechanism performed by Ten Tech LLC using ADAMS</t>
  </si>
  <si>
    <t>ADAMS, Mechanisms Analysis</t>
  </si>
  <si>
    <t>4zRePo0WXAM</t>
  </si>
  <si>
    <t>Nastran Shock Transient Analysis</t>
  </si>
  <si>
    <t>https://www.youtube.com/watch?v=WzhuOPfQg1I</t>
  </si>
  <si>
    <t>https://i.ytimg.com/vi/WzhuOPfQg1I/hqdefault.jpg?sqp=-oaymwEZCPYBEIoBSFXyq4qpAwsIARUAAIhCGAFwAQ==&amp;rs=AOn4CLAKS25dw0r9uuxW6eL1bc__0UKVLw</t>
  </si>
  <si>
    <t>Transient Analysis of a deck-mounted antenna subjected to a half-sine pulse shock. Analysis performed by Ten Tech LLC Engineering Services using NX CAE and N...</t>
  </si>
  <si>
    <t>SRS, Shock, DDAM, NASTRAN, NX, CAE</t>
  </si>
  <si>
    <t>WzhuOPfQg1I</t>
  </si>
  <si>
    <t>Airflow in an ATR Chassis</t>
  </si>
  <si>
    <t>https://www.youtube.com/watch?v=B41lk7JKVAU</t>
  </si>
  <si>
    <t>https://i.ytimg.com/vi/B41lk7JKVAU/hqdefault.jpg?sqp=-oaymwEZCPYBEIoBSFXyq4qpAwsIARUAAIhCGAFwAQ==&amp;rs=AOn4CLAIYJMXG2K072LBuGpWiWzfF7ysjQ</t>
  </si>
  <si>
    <t>CFD &amp; Thermal Analysis showing airflow patterns in an ATR chassis</t>
  </si>
  <si>
    <t>CDF, Thermal Analysis, ATR Chassis</t>
  </si>
  <si>
    <t>B41lk7JKVAU</t>
  </si>
  <si>
    <t>Free Convection on Avionics Unit</t>
  </si>
  <si>
    <t>https://www.youtube.com/watch?v=ubFHok0y2js</t>
  </si>
  <si>
    <t>https://i.ytimg.com/vi/ubFHok0y2js/hqdefault.jpg?sqp=-oaymwEZCPYBEIoBSFXyq4qpAwsIARUAAIhCGAFwAQ==&amp;rs=AOn4CLDw31dznwCP1F2reGM9LRKdkTfMAA</t>
  </si>
  <si>
    <t>Free convection thermal analysis of an avionics unit</t>
  </si>
  <si>
    <t>ubFHok0y2js</t>
  </si>
  <si>
    <t>Forced Convection Cooled of an ATR Chassis</t>
  </si>
  <si>
    <t>https://www.youtube.com/watch?v=D89kDWGYpBM</t>
  </si>
  <si>
    <t>https://i.ytimg.com/vi/D89kDWGYpBM/hqdefault.jpg?sqp=-oaymwEZCPYBEIoBSFXyq4qpAwsIARUAAIhCGAFwAQ==&amp;rs=AOn4CLCh-awoUDU8leWq5R8S_DmC95VRqg</t>
  </si>
  <si>
    <t>Airflow pattern and payload cards temperature in a convection/conduction cooled avionics chassis. Coupled heat transfer and CFD analysis performed by Ten Tec...</t>
  </si>
  <si>
    <t>CFD, ATR Chassis, Thermal Analysis</t>
  </si>
  <si>
    <t>D89kDWGYpBM</t>
  </si>
  <si>
    <t>Natural Convection over a TQFP</t>
  </si>
  <si>
    <t>https://www.youtube.com/watch?v=ah6sfPYEMOE</t>
  </si>
  <si>
    <t>https://i.ytimg.com/vi/ah6sfPYEMOE/hqdefault.jpg?sqp=-oaymwEZCPYBEIoBSFXyq4qpAwsIARUAAIhCGAFwAQ==&amp;rs=AOn4CLCnQ-7LLptfobpUy2xY7BDV_9d2aQ</t>
  </si>
  <si>
    <t>Air stream over a TQFP component. Coupled heat transfer and fluid flow analysis performed by Ten Tech LLC using Cradle's scSTREAM.</t>
  </si>
  <si>
    <t>CFD, Thermal Analysis, Junction Temperature</t>
  </si>
  <si>
    <t>ah6sfPYEMOE</t>
  </si>
  <si>
    <t>Vibration &amp; Thermal Test</t>
  </si>
  <si>
    <t>https://www.youtube.com/watch?v=0e0uxrq6T04</t>
  </si>
  <si>
    <t>https://i.ytimg.com/vi/0e0uxrq6T04/hqdefault.jpg?sqp=-oaymwEZCPYBEIoBSFXyq4qpAwsIARUAAIhCGAFwAQ==&amp;rs=AOn4CLACV2_cqUsWoqzStKuvLVFhJmt-Gg</t>
  </si>
  <si>
    <t>Combined Vibration &amp; Thermal Cycling Test</t>
  </si>
  <si>
    <t>Combined Vibration &amp; Thermal T, thermal cycling, random vibration test</t>
  </si>
  <si>
    <t>0e0uxrq6T04</t>
  </si>
  <si>
    <t>Edge Drop Test</t>
  </si>
  <si>
    <t>https://www.youtube.com/watch?v=_VMJVQ5Av6w</t>
  </si>
  <si>
    <t>https://i.ytimg.com/vi/_VMJVQ5Av6w/hqdefault.jpg?sqp=-oaymwEZCPYBEIoBSFXyq4qpAwsIARUAAIhCGAFwAQ==&amp;rs=AOn4CLB_7iRNlouhxNyGR7dlI6nagamYIQ</t>
  </si>
  <si>
    <t>Rotational Edge Drop Test performed at Ten Tech LLC's environmental test lab</t>
  </si>
  <si>
    <t>drop test, ISTA, shock test</t>
  </si>
  <si>
    <t>_VMJVQ5Av6w</t>
  </si>
  <si>
    <t>Horizontal Impact Shock Test</t>
  </si>
  <si>
    <t>https://www.youtube.com/watch?v=JYoPhHkEF5U</t>
  </si>
  <si>
    <t>https://i.ytimg.com/vi/JYoPhHkEF5U/hqdefault.jpg?sqp=-oaymwEZCPYBEIoBSFXyq4qpAwsIARUAAIhCGAFwAQ==&amp;rs=AOn4CLDA6LLflq5EcHY9SdIfoNfVoI6qjw</t>
  </si>
  <si>
    <t>ISTA Transportation Horinzontal Impact Shock test</t>
  </si>
  <si>
    <t>Horizontal Impact Shock Test, Impact Test, ISTA</t>
  </si>
  <si>
    <t>JYoPhHkEF5U</t>
  </si>
  <si>
    <t>Vibration Test</t>
  </si>
  <si>
    <t>https://www.youtube.com/watch?v=e4PmgADUOXE</t>
  </si>
  <si>
    <t>https://i.ytimg.com/vi/e4PmgADUOXE/hqdefault.jpg?sqp=-oaymwEZCPYBEIoBSFXyq4qpAwsIARUAAIhCGAFwAQ==&amp;rs=AOn4CLDUE7iXRqid8G01OQqDdAqgLmtX3w</t>
  </si>
  <si>
    <t>Transportation Vibration Test</t>
  </si>
  <si>
    <t>ISTA Transportation Test, vibration test, road vibration</t>
  </si>
  <si>
    <t>e4PmgADUOXE</t>
  </si>
  <si>
    <t>High-speed CFD</t>
  </si>
  <si>
    <t>https://www.youtube.com/watch?v=QXd9xZRmjIM</t>
  </si>
  <si>
    <t>https://i.ytimg.com/vi/QXd9xZRmjIM/hqdefault.jpg?sqp=-oaymwEZCPYBEIoBSFXyq4qpAwsIARUAAIhCGAFwAQ==&amp;rs=AOn4CLAyQ9CC_eefz2UZMsIVPKlhnAw_SQ</t>
  </si>
  <si>
    <t>Aerodynamics Loads of a Rocket Launcher performed by Ten Tech LLC Engineering Services using XFLow 2013</t>
  </si>
  <si>
    <t>CFD, XFlow, Aerodynamics</t>
  </si>
  <si>
    <t>QXd9xZRmjIM</t>
  </si>
  <si>
    <t>Particle Trace in electronics enclosure</t>
  </si>
  <si>
    <t>https://www.youtube.com/watch?v=hPZjfqN4Jx0</t>
  </si>
  <si>
    <t>https://i.ytimg.com/vi/hPZjfqN4Jx0/hqdefault.jpg?sqp=-oaymwEZCPYBEIoBSFXyq4qpAwsIARUAAIhCGAFwAQ==&amp;rs=AOn4CLC2EjdR5WMm1Dz_69HSYvoDIB0yDw</t>
  </si>
  <si>
    <t>Particle trace of the cooling path in an electronics enclosure. Electronics Cooling Analysis performed by Ten Tech LLC with HEATDesigner coupled heat transfe...</t>
  </si>
  <si>
    <t>CFD, Thermal Analysis, Electronics Cooling</t>
  </si>
  <si>
    <t>hPZjfqN4Jx0</t>
  </si>
  <si>
    <t>Forced Convection</t>
  </si>
  <si>
    <t>https://www.youtube.com/watch?v=ycwMelrdII0</t>
  </si>
  <si>
    <t>https://i.ytimg.com/vi/ycwMelrdII0/hqdefault.jpg?sqp=-oaymwEZCPYBEIoBSFXyq4qpAwsIARUAAIhCGAFwAQ==&amp;rs=AOn4CLDv7KVn577Kee0Yp_wYP-0HgLaBtA</t>
  </si>
  <si>
    <t>Air flow and temperature results of a forced convection analysis performed by Ten Tech LLC using HEATDesigner</t>
  </si>
  <si>
    <t>CFD, Thermal Analysis, Electronics Cooling, Avionics</t>
  </si>
  <si>
    <t>ycwMelrdII0</t>
  </si>
  <si>
    <t>Vibro-acoustics Analysis</t>
  </si>
  <si>
    <t>https://www.youtube.com/watch?v=z3khSSj7qXs</t>
  </si>
  <si>
    <t>https://i.ytimg.com/vi/z3khSSj7qXs/hqdefault.jpg?sqp=-oaymwEZCPYBEIoBSFXyq4qpAwsIARUAAIhCGAFwAQ==&amp;rs=AOn4CLA8Ez6bAguYZqutH6bxt3JJA1-Dtg</t>
  </si>
  <si>
    <t>Vibro-acoustics response of a spacecraft antenna performed with VA One software.</t>
  </si>
  <si>
    <t>Vibro-acoustics, Acoustic Loading, VA One</t>
  </si>
  <si>
    <t>z3khSSj7qXs</t>
  </si>
  <si>
    <t>https://www.youtube.com/watch?v=Y8ZJNNubwYg</t>
  </si>
  <si>
    <t>https://i.ytimg.com/vi/Y8ZJNNubwYg/hqdefault.jpg?sqp=-oaymwEZCPYBEIoBSFXyq4qpAwsIARUAAIhCGAFwAQ==&amp;rs=AOn4CLCyX7_r3wLUQx56ACAzGd8hn_lqbg</t>
  </si>
  <si>
    <t>Motion analysis of a wooden toy mechanism using NX Motion</t>
  </si>
  <si>
    <t>Mechanisms, Kinematics</t>
  </si>
  <si>
    <t>Y8ZJNNubwYg</t>
  </si>
  <si>
    <t>Car Wheel Finite Elements Analysis</t>
  </si>
  <si>
    <t>https://www.youtube.com/watch?v=l2ffKuzjP54</t>
  </si>
  <si>
    <t>https://i.ytimg.com/vi/l2ffKuzjP54/hqdefault.jpg?sqp=-oaymwEZCPYBEIoBSFXyq4qpAwsIARUAAIhCGAFwAQ==&amp;rs=AOn4CLD-juStitzpVnOT4Oz4aZUEqmNr1A</t>
  </si>
  <si>
    <t>Stress Analysis of an Aluminum Wheel under car weight conditions performed in NASTRAN</t>
  </si>
  <si>
    <t>Stress, NASTRAN, Wheel Stress</t>
  </si>
  <si>
    <t>l2ffKuzjP54</t>
  </si>
  <si>
    <t>Vibration Mode of a Spacecraft Antenna</t>
  </si>
  <si>
    <t>https://www.youtube.com/watch?v=8cmAKCtaryc</t>
  </si>
  <si>
    <t>https://i.ytimg.com/vi/8cmAKCtaryc/hqdefault.jpg?sqp=-oaymwEZCPYBEIoBSFXyq4qpAwsIARUAAIhCGAFwAQ==&amp;rs=AOn4CLBlkA9KXvqTQKuXnBNsRA_zwXII4g</t>
  </si>
  <si>
    <t>NASTRAN vibration mode of a Low Gain Antenna subsystem performed by Tne Tech LLC Engineering Services using NASTRAN</t>
  </si>
  <si>
    <t>NASTRAN, Vibration Analysis, Spacecraft Analysis</t>
  </si>
  <si>
    <t>8cmAKCtaryc</t>
  </si>
  <si>
    <t>Spacecraft Solar Panel Deployment Analysis</t>
  </si>
  <si>
    <t>https://www.youtube.com/watch?v=UxaA5VlchZI</t>
  </si>
  <si>
    <t>https://i.ytimg.com/vi/UxaA5VlchZI/hqdefault.jpg?sqp=-oaymwEZCPYBEIoBSFXyq4qpAwsIARUAAIhCGAFwAQ==&amp;rs=AOn4CLAGKbJyE2ZaT0dWDUyWa4tNMwoRDg</t>
  </si>
  <si>
    <t>Mechanisms Analysis of a spacecraft solar panel deployment sequence using NX Motion Simulation and Recurdyn.</t>
  </si>
  <si>
    <t>Mechanisms Analysis, ADAMS</t>
  </si>
  <si>
    <t>UxaA5VlchZI</t>
  </si>
  <si>
    <t>Particle Trace Free Convection Thermal Analysis</t>
  </si>
  <si>
    <t>https://www.youtube.com/watch?v=I2YMKtNbiDQ</t>
  </si>
  <si>
    <t>https://i.ytimg.com/vi/I2YMKtNbiDQ/hqdefault.jpg?sqp=-oaymwEZCPYBEIoBSFXyq4qpAwsIARUAAIhCGAFwAQ==&amp;rs=AOn4CLDhxkJeXMQKnvyfb9lIKt1Cy5xDqw</t>
  </si>
  <si>
    <t>Particle trace animation highlighting buoyancy effects of air around an electronics enclosure. Thermal Analysis performed by Ten Tech LLC Engineering Service...</t>
  </si>
  <si>
    <t>Thermal Analysis, Heat Transfer, HEAT Designer</t>
  </si>
  <si>
    <t>I2YMKtNbiDQ</t>
  </si>
  <si>
    <t>Free Convection Thermal Analysis</t>
  </si>
  <si>
    <t>https://www.youtube.com/watch?v=PBAKJgmvYe0</t>
  </si>
  <si>
    <t>https://i.ytimg.com/vi/PBAKJgmvYe0/hqdefault.jpg?sqp=-oaymwEZCPYBEIoBSFXyq4qpAwsIARUAAIhCGAFwAQ==&amp;rs=AOn4CLBbhxi-ngztVmpfVqfv3isU_viTpw</t>
  </si>
  <si>
    <t>Free convection thermal analysis of a consumer electronics product performed by Ten Tech LLC Engineering Services using HEAT Designer</t>
  </si>
  <si>
    <t>Thermal Analysis, CFD, Electronics Cooling, HEAT Design, Flotherm</t>
  </si>
  <si>
    <t>PBAKJgmvYe0</t>
  </si>
  <si>
    <t>Sattelite Thermal Analysis</t>
  </si>
  <si>
    <t>https://www.youtube.com/watch?v=1VzKZ6Sf6bo</t>
  </si>
  <si>
    <t>https://i.ytimg.com/vi/1VzKZ6Sf6bo/hqdefault.jpg?sqp=-oaymwEZCPYBEIoBSFXyq4qpAwsIARUAAIhCGAFwAQ==&amp;rs=AOn4CLDkPezGWHEExTg1DCJAMj9aNmB11w</t>
  </si>
  <si>
    <t>On-orbit transient thermal analysis of a spacecraft bus structure, including solar heating and planet albedo analysis. Performed by Ten Tech LLC Engineering ...</t>
  </si>
  <si>
    <t>Thermal Analysis, Spacecraft Thermal, NX Space Thermal</t>
  </si>
  <si>
    <t>1VzKZ6Sf6bo</t>
  </si>
  <si>
    <t>Orbital Heating Analysis</t>
  </si>
  <si>
    <t>https://www.youtube.com/watch?v=Yril14jiDz4</t>
  </si>
  <si>
    <t>https://i.ytimg.com/vi/Yril14jiDz4/hqdefault.jpg?sqp=-oaymwEZCPYBEIoBSFXyq4qpAwsIARUAAIhCGAFwAQ==&amp;rs=AOn4CLBxjJ2-Jpye-6Z_RWbZXLQlg6Un5w</t>
  </si>
  <si>
    <t>Spacecraft orbit calculation for thermal analysis purposes: solar vector, shadow cone, albedo... Orbital heating calculation performed by Ten Tech LLC Engine...</t>
  </si>
  <si>
    <t>Spacecraft Thermal Analysis, NX Space Thermal, TMG</t>
  </si>
  <si>
    <t>Yril14jiDz4</t>
  </si>
  <si>
    <t>Forced Convection Cooling Thermal Analysis</t>
  </si>
  <si>
    <t>https://www.youtube.com/watch?v=vonYENasl1s</t>
  </si>
  <si>
    <t>https://i.ytimg.com/vi/vonYENasl1s/hqdefault.jpg?sqp=-oaymwEZCPYBEIoBSFXyq4qpAwsIARUAAIhCGAFwAQ==&amp;rs=AOn4CLC1rdc2TVi0CC7Z4QfTZL4zOtyZUg</t>
  </si>
  <si>
    <t>Forced air convection analysis of an avionics system. Conjugate Heat transfer and Computational Fluid Analysis performed by Ten Tech LLC Engineering Services...</t>
  </si>
  <si>
    <t>CFD, Avionics Thermal Analysis, Flotherm, HEAT Designer</t>
  </si>
  <si>
    <t>vonYENasl1s</t>
  </si>
  <si>
    <t>Modal Analysis</t>
  </si>
  <si>
    <t>https://www.youtube.com/watch?v=jJ3xLpb1gLc</t>
  </si>
  <si>
    <t>https://i.ytimg.com/vi/jJ3xLpb1gLc/hqdefault.jpg?sqp=-oaymwEZCPYBEIoBSFXyq4qpAwsIARUAAIhCGAFwAQ==&amp;rs=AOn4CLA1aGzeHJh2G505DuZhveXhAmV1HQ</t>
  </si>
  <si>
    <t>Frequency &amp; Normal Mode Analysis of an Avionics System performed by Ten Tech LLC Engineering Services using NASTRAN</t>
  </si>
  <si>
    <t>Modal Analysis, FEA, NASTRAN</t>
  </si>
  <si>
    <t>jJ3xLpb1gLc</t>
  </si>
  <si>
    <t>The behaviour of ABS and PEI in presence of fire</t>
  </si>
  <si>
    <t>https://www.youtube.com/watch?v=lWSkcntcduE</t>
  </si>
  <si>
    <t>https://i.ytimg.com/vi/lWSkcntcduE/hqdefault.jpg?sqp=-oaymwEZCPYBEIoBSFXyq4qpAwsIARUAAIhCGAFwAQ==&amp;rs=AOn4CLCE547wJUlP05SYggr3TbgoVhuAyQ</t>
  </si>
  <si>
    <t>flame retardant filament from Roboze</t>
  </si>
  <si>
    <t>3dprinting, PEI, Roboze</t>
  </si>
  <si>
    <t>lWSkcntcduE</t>
  </si>
  <si>
    <t>Roboze PEEK cap 3D printed</t>
  </si>
  <si>
    <t>https://www.youtube.com/watch?v=sx2hAp5Jze8</t>
  </si>
  <si>
    <t>https://i.ytimg.com/vi/sx2hAp5Jze8/hqdefault.jpg?sqp=-oaymwEZCPYBEIoBSFXyq4qpAwsIARUAAIhCGAFwAQ==&amp;rs=AOn4CLAF4Bq1VtfcXqlCPGos2bPDaMM82w</t>
  </si>
  <si>
    <t>PEEK is a high performance polymer, that can help you with demanding tasks</t>
  </si>
  <si>
    <t>PEEK, 3dprint, Roboze</t>
  </si>
  <si>
    <t>sx2hAp5Jze8</t>
  </si>
  <si>
    <t>Sintratec S2 - fÃ¸rste preview</t>
  </si>
  <si>
    <t>https://www.youtube.com/watch?v=b7KK6zc3zDs</t>
  </si>
  <si>
    <t>https://i.ytimg.com/vi/b7KK6zc3zDs/hqdefault.jpg?sqp=-oaymwEZCPYBEIoBSFXyq4qpAwsIARUAAIhCGAFwAQ==&amp;rs=AOn4CLCf9srIsSZJGdwsikPtphKawcNK-w</t>
  </si>
  <si>
    <t>Den kommer til januar 2019, og det bliver rigtigt stort</t>
  </si>
  <si>
    <t>sintratec, sintratec S2, sls print, sls printer, sls 3d printer</t>
  </si>
  <si>
    <t>b7KK6zc3zDs</t>
  </si>
  <si>
    <t>Hvorfor vÃ¦lge en 3D printer fra Sindoh</t>
  </si>
  <si>
    <t>https://www.youtube.com/watch?v=qA8Aa76n7CA</t>
  </si>
  <si>
    <t>https://i.ytimg.com/vi/qA8Aa76n7CA/hqdefault.jpg?sqp=-oaymwEZCPYBEIoBSFXyq4qpAwsIARUAAIhCGAFwAQ==&amp;rs=AOn4CLD4e48HSQACgzT-o4H-f3OznfV_0w</t>
  </si>
  <si>
    <t>Valg af en 3D printer kan vÃƒÂ¦re svÃƒÂ¦rt! Se her hvorfor du skal vÃƒÂ¦lge en 3D printer fra Sindoh.</t>
  </si>
  <si>
    <t>sindoh, 3d printing, valg af 3d printer</t>
  </si>
  <si>
    <t>qA8Aa76n7CA</t>
  </si>
  <si>
    <t>Introduktion til 3DWOX Desktop</t>
  </si>
  <si>
    <t>https://www.youtube.com/watch?v=j0X1yESRdZw</t>
  </si>
  <si>
    <t>https://i.ytimg.com/vi/j0X1yESRdZw/hqdefault.jpg?sqp=-oaymwEZCPYBEIoBSFXyq4qpAwsIARUAAIhCGAFwAQ==&amp;rs=AOn4CLA7ij-crRyfTRmE3Zg1q_Mg6cTOCw</t>
  </si>
  <si>
    <t>Kort introduktion til, hvordan du hurtigt kommer igang med at 3D printe pÃƒÂ¥ SINDOHÃ¢â‚¬â„¢s 3D printere Jeg viser hvordan du indsÃƒÂ¦tter emner, flytter emnet rundt, og...</t>
  </si>
  <si>
    <t>j0X1yESRdZw</t>
  </si>
  <si>
    <t>PrÃ¦sentation af en SINDOH 2X 3D printer</t>
  </si>
  <si>
    <t>https://www.youtube.com/watch?v=ohcGbXGDdpI</t>
  </si>
  <si>
    <t>https://i.ytimg.com/vi/ohcGbXGDdpI/hqdefault.jpg?sqp=-oaymwEZCPYBEIoBSFXyq4qpAwsIARUAAIhCGAFwAQ==&amp;rs=AOn4CLCg2ghjoVFVQdzMvMQ76S6D1JSjQA</t>
  </si>
  <si>
    <t>Se en kort prÃƒÂ¦sentation af den nemmeste og mest alsidige 3D printer pÃƒÂ¥ markedet, en SINDOH 2X. En plug n play 3D printer der er perfekt til begyndere, skoler...</t>
  </si>
  <si>
    <t>sindoh, 3d-printer, sindoh 2x, multi extruder fdm print</t>
  </si>
  <si>
    <t>ohcGbXGDdpI</t>
  </si>
  <si>
    <t>Introduktion til Sindoh DP200 3D printer</t>
  </si>
  <si>
    <t>https://www.youtube.com/watch?v=Rq5wvT45HNE</t>
  </si>
  <si>
    <t>https://i.ytimg.com/vi/Rq5wvT45HNE/hqdefault.jpg?sqp=-oaymwEZCPYBEIoBSFXyq4qpAwsIARUAAIhCGAFwAQ==&amp;rs=AOn4CLDP4U_YZTvoZ3JxmvH4u3ADSzNAfw</t>
  </si>
  <si>
    <t>Plug Ã¢â‚¬ËœnÃ¢â‚¬â„¢ Play 3D printer, sÃƒÂ¥ simpelt kan det beskrives at komme igang med en Sindoh DP200 3D printer</t>
  </si>
  <si>
    <t>Rq5wvT45HNE</t>
  </si>
  <si>
    <t>2 coloured FDM print</t>
  </si>
  <si>
    <t>https://www.youtube.com/watch?v=wwIztI_aw00</t>
  </si>
  <si>
    <t>https://i.ytimg.com/vi/wwIztI_aw00/hqdefault.jpg?sqp=-oaymwEZCPYBEIoBSFXyq4qpAwsIARUAAIhCGAFwAQ==&amp;rs=AOn4CLAIh8uPQZGEVru_35YgXjcmxF6jSw</t>
  </si>
  <si>
    <t>2 coulered fdm print on a Sindoh 2X Drawn with SpaceClaim, sliced in Simplify3D</t>
  </si>
  <si>
    <t>wwIztI_aw00</t>
  </si>
  <si>
    <t>Indvielse af videnscenter pÃ¥ Syddansk Erhvervsskole</t>
  </si>
  <si>
    <t>https://www.youtube.com/watch?v=E5z028YZ32Y</t>
  </si>
  <si>
    <t>https://i.ytimg.com/vi/E5z028YZ32Y/hqdefault.jpg?sqp=-oaymwEZCPYBEIoBSFXyq4qpAwsIARUAAIhCGAFwAQ==&amp;rs=AOn4CLCFBD0rEslj1d1ef9zTZjyVOGvGVw</t>
  </si>
  <si>
    <t>CADSYS har leveret en stÃƒÂ¸rre mÃƒÂ¦ngde printere fra hhv Sindoh og Roboze til uddannelse af fremtidens industri- og robotteknikere Aldrig har det vÃƒÂ¦ret nemmere a...</t>
  </si>
  <si>
    <t>E5z028YZ32Y</t>
  </si>
  <si>
    <t>Sindoh DP200 - 3D printer</t>
  </si>
  <si>
    <t>https://www.youtube.com/watch?v=QOxS28dvdpg</t>
  </si>
  <si>
    <t>https://i.ytimg.com/vi/QOxS28dvdpg/hqdefault.jpg?sqp=-oaymwEZCPYBEIoBSFXyq4qpAwsIARUAAIhCGAFwAQ==&amp;rs=AOn4CLCdxmwLpR13pcUEZg8Dm0xDcZfq2w</t>
  </si>
  <si>
    <t>oplev Sindoh's 3D printer, hvor man har gjort 3D print nemt og tilgengÃƒÂ¦ligt for alle</t>
  </si>
  <si>
    <t>Sindoh, 3dprint, Cadsys, additive manufactoring, FDM print</t>
  </si>
  <si>
    <t>QOxS28dvdpg</t>
  </si>
  <si>
    <t>Plug N Play 3D printer</t>
  </si>
  <si>
    <t>https://www.youtube.com/watch?v=9W212MdVLB0</t>
  </si>
  <si>
    <t>https://i.ytimg.com/vi/9W212MdVLB0/hqdefault.jpg?sqp=-oaymwEZCPYBEIoBSFXyq4qpAwsIARUAAIhCGAFwAQ==&amp;rs=AOn4CLD69u0Tn_ZCyTvfuLecnjRbvYA8AA</t>
  </si>
  <si>
    <t>Plug N Play 3D printer! Nemmere kan det ikke beskrives, nÃƒÂ¥r man omtaler SindohÃ¢â‚¬â„¢s 3D printere Automatisk filament ladning Semi-Automatisk filament skift Overv...</t>
  </si>
  <si>
    <t>9W212MdVLB0</t>
  </si>
  <si>
    <t>3D print emner med mekaniske egenskaber</t>
  </si>
  <si>
    <t>https://www.youtube.com/watch?v=IAjcizNFgIg</t>
  </si>
  <si>
    <t>https://i.ytimg.com/vi/IAjcizNFgIg/hqdefault.jpg?sqp=-oaymwEZCPYBEIoBSFXyq4qpAwsIARUAAIhCGAFwAQ==&amp;rs=AOn4CLAr2sd0lU-xv9gAbOOcXVVpNnJoiA</t>
  </si>
  <si>
    <t>Print dine lÃƒÂ¸fteÃƒÂ¥g, fixturer, opspÃƒÂ¦ndingsvÃƒÂ¦rktÃƒÂ¸jer og andre emner med mekaniske egenskaber med Roboze 3D printere. Kontakt os pÃƒÂ¥ +45 7020 3572, hvis du vil v...</t>
  </si>
  <si>
    <t>IAjcizNFgIg</t>
  </si>
  <si>
    <t>https://www.youtube.com/watch?v=FGVY_z3rEUs</t>
  </si>
  <si>
    <t>https://i.ytimg.com/vi/FGVY_z3rEUs/hqdefault.jpg?sqp=-oaymwEZCPYBEIoBSFXyq4qpAwsIARUAAIhCGAFwAQ==&amp;rs=AOn4CLA4WDffSccP1Ytiuvrx170aesYQgQ</t>
  </si>
  <si>
    <t>Med Roboze ONE, kan du printe dine lÃƒÂ¸fteÃƒÂ¥g, opspÃƒÂ¦ndingsvÃƒÂ¦rktÃƒÂ¸jer og andre emner med mekaniske egenskaber. Kontakt os pÃƒÂ¥ +45 7020 3572 hvis du vil vide mere!</t>
  </si>
  <si>
    <t>FGVY_z3rEUs</t>
  </si>
  <si>
    <t>Roboze One - Technical Tour</t>
  </si>
  <si>
    <t>https://www.youtube.com/watch?v=FPx5EER0Vfc</t>
  </si>
  <si>
    <t>https://i.ytimg.com/vi/FPx5EER0Vfc/hqdefault.jpg?sqp=-oaymwEZCPYBEIoBSFXyq4qpAwsIARUAAIhCGAFwAQ==&amp;rs=AOn4CLB-DZUJIONQ99U3FxbmuvQSdt733Q</t>
  </si>
  <si>
    <t>Print strong like metal... Roboze ONE, 3D Printer kan printe i tekniske materiale typer der kan bruges til funktionelle dele. Print i PEEK, Carbon, ULTEM, gl...</t>
  </si>
  <si>
    <t>printstronglikemetal, roboze, peek, 3dprinting, cadsys</t>
  </si>
  <si>
    <t>FPx5EER0Vfc</t>
  </si>
  <si>
    <t>Lund Maskinfabrik A/S Anvender Esprit CAM til komplekse mill/turn opgaver</t>
  </si>
  <si>
    <t>https://www.youtube.com/watch?v=ZLtsBv7xK4E</t>
  </si>
  <si>
    <t>https://i.ytimg.com/vi/ZLtsBv7xK4E/hqdefault.jpg?sqp=-oaymwEZCPYBEIoBSFXyq4qpAwsIARUAAIhCGAFwAQ==&amp;rs=AOn4CLDuU8syWjT_v-LkmYXl7qsiEAe2KA</t>
  </si>
  <si>
    <t>5 generation pÃƒÂ¥ Lund Maskinfabrik A/S anvender high-end CAM systemet Esprit leveret af CADSYS. programmet anvendes med succes til komplekse programmeringsopg...</t>
  </si>
  <si>
    <t>Esprit, dp technology, mill/turn, high end CAM system, swiss style machines CAM</t>
  </si>
  <si>
    <t>ZLtsBv7xK4E</t>
  </si>
  <si>
    <t>Lund Maskinfabrik A/S bruger SpaceClaim og sparer masser af tid</t>
  </si>
  <si>
    <t>https://www.youtube.com/watch?v=jw28ONATg8U</t>
  </si>
  <si>
    <t>https://i.ytimg.com/vi/jw28ONATg8U/hqdefault.jpg?sqp=-oaymwEZCPYBEIoBSFXyq4qpAwsIARUAAIhCGAFwAQ==&amp;rs=AOn4CLDrdbrIwf3f9RSx8oDWhOmCx2ssKQ</t>
  </si>
  <si>
    <t>Beskrivelse</t>
  </si>
  <si>
    <t>SpaceClaim, discover live, Ansys spaceclaim, casestory spaceclaim, 3d cad, direct modelling</t>
  </si>
  <si>
    <t>jw28ONATg8U</t>
  </si>
  <si>
    <t>udfold keglebund/top</t>
  </si>
  <si>
    <t>https://www.youtube.com/watch?v=hSNjRwhGQKM</t>
  </si>
  <si>
    <t>https://i.ytimg.com/vi/hSNjRwhGQKM/hqdefault.jpg?sqp=-oaymwEZCPYBEIoBSFXyq4qpAwsIARUAAIhCGAFwAQ==&amp;rs=AOn4CLBLxAAy4YlsKSIRJzAGWWgPH6_hsQ</t>
  </si>
  <si>
    <t>hSNjRwhGQKM</t>
  </si>
  <si>
    <t>SpaceClaim 19 - dit nÃ¦ste tegneprogram</t>
  </si>
  <si>
    <t>https://www.youtube.com/watch?v=jOt-ZWhe9oA</t>
  </si>
  <si>
    <t>https://i.ytimg.com/vi/jOt-ZWhe9oA/hqdefault.jpg?sqp=-oaymwEZCPYBEIoBSFXyq4qpAwsIARUAAIhCGAFwAQ==&amp;rs=AOn4CLAqOG4n1eXi4ZTSVpjPiCdlIZ3xTw</t>
  </si>
  <si>
    <t>Se de nyeste tilfÃƒÂ¸jelser i ANSYS SpaceClaim</t>
  </si>
  <si>
    <t>Ansys, spaceclaim, 3dcad</t>
  </si>
  <si>
    <t>jOt-ZWhe9oA</t>
  </si>
  <si>
    <t>3D til vÃ¦rkstedet - 3D til CAM</t>
  </si>
  <si>
    <t>https://www.youtube.com/watch?v=-X2vwngsjRo</t>
  </si>
  <si>
    <t>https://i.ytimg.com/vi/-X2vwngsjRo/hqdefault.jpg?sqp=-oaymwEZCPYBEIoBSFXyq4qpAwsIARUAAIhCGAFwAQ==&amp;rs=AOn4CLBUNHdB-tM3lUQ4Ugd8d53kuo-gAw</t>
  </si>
  <si>
    <t>Spaceclaim er genialt til manden der styrer jeres cnc maskiner, nemt og hurtigt kan han redigere i huller, rundinger eller rejfninger, eller bygger fixturer ...</t>
  </si>
  <si>
    <t>SpaceClaim, cadsys, 3d for cam, 3D til vÃƒÂ¦rkstedet, nemt tegneprogram for programmÃƒÂ¸ren</t>
  </si>
  <si>
    <t>nemt tegneprogram der kan Ã¦ndre i alle fil-formater</t>
  </si>
  <si>
    <t>https://www.youtube.com/watch?v=6DTWoS_UGqw</t>
  </si>
  <si>
    <t>https://i.ytimg.com/vi/6DTWoS_UGqw/hqdefault.jpg?sqp=-oaymwEZCPYBEIoBSFXyq4qpAwsIARUAAIhCGAFwAQ==&amp;rs=AOn4CLDEqRDQVMNmpuEzCpPEQsLcvS7VcA</t>
  </si>
  <si>
    <t>SpaceClaim hjÃƒÂ¦lper dig med at tegne hurtigere og uden ekspert viden om 3D. du kan bne og redigere i alle fil-formater, som step og iges eller SolidWorks og i...</t>
  </si>
  <si>
    <t>SpaceClaim, cadsys, 3d cad, ansys, nemt tegneprogram, concept modellering, 3d design</t>
  </si>
  <si>
    <t>6DTWoS_UGqw</t>
  </si>
  <si>
    <t>Designspark opgradering til spaceclaim</t>
  </si>
  <si>
    <t>https://www.youtube.com/watch?v=49rQAHAlB_A</t>
  </si>
  <si>
    <t>https://i.ytimg.com/vi/49rQAHAlB_A/hqdefault.jpg?sqp=-oaymwEZCPYBEIoBSFXyq4qpAwsIARUAAIhCGAFwAQ==&amp;rs=AOn4CLB19KcE60XVElNRD8bnp-Eq7igwnw</t>
  </si>
  <si>
    <t>Se her nogle af de fordele du fÃƒÂ¥r ved at opgradere Designspark til en fuld version af Spaceclaim</t>
  </si>
  <si>
    <t>49rQAHAlB_A</t>
  </si>
  <si>
    <t>lynhurtig rejfning med SolidCAM</t>
  </si>
  <si>
    <t>https://www.youtube.com/watch?v=yDzA_Bm7xpA</t>
  </si>
  <si>
    <t>https://i.ytimg.com/vi/yDzA_Bm7xpA/hqdefault.jpg?sqp=-oaymwEZCPYBEIoBSFXyq4qpAwsIARUAAIhCGAFwAQ==&amp;rs=AOn4CLDPaF8L3O3BJelpQVP_TDetw_v_Bg</t>
  </si>
  <si>
    <t>Se her hvor nemt og hurtigt du kan rejfe dine emner med SolidCAM ved at udnytte automatiserings modulets rejfegenkendelse</t>
  </si>
  <si>
    <t>SolidCAM, solidworks, milling, tips and tricks, inventorcam, autodesk inventor, Solidworks CAM, CAM, cnc</t>
  </si>
  <si>
    <t>yDzA_Bm7xpA</t>
  </si>
  <si>
    <t>reverse engineering og forberedelse til 3D -print</t>
  </si>
  <si>
    <t>https://www.youtube.com/watch?v=ahXZZS5vnHs</t>
  </si>
  <si>
    <t>https://i.ytimg.com/vi/ahXZZS5vnHs/hqdefault.jpg?sqp=-oaymwEZCPYBEIoBSFXyq4qpAwsIARUAAIhCGAFwAQ==&amp;rs=AOn4CLBAKDMYBkt83uAEDRjJLl_KBzSE2A</t>
  </si>
  <si>
    <t>Har du prÃƒÂ¸vet og genskabe geometri fra 3D scannede data ? Ikke nemt med et traditionelt tegneprogram vel ? Men med SpaceClaim behÃƒÂ¸ver det faktisk ikke vÃƒÂ¦re s...</t>
  </si>
  <si>
    <t>reverse engineering, 3d-print, 3d print, spaceclaim, 3d printing</t>
  </si>
  <si>
    <t>ahXZZS5vnHs</t>
  </si>
  <si>
    <t>Fra billed fil til 3D eller 2D fil pÃ¥ rekord tid</t>
  </si>
  <si>
    <t>https://www.youtube.com/watch?v=0K-QRp0trHc</t>
  </si>
  <si>
    <t>https://i.ytimg.com/vi/0K-QRp0trHc/hqdefault.jpg?sqp=-oaymwEZCPYBEIoBSFXyq4qpAwsIARUAAIhCGAFwAQ==&amp;rs=AOn4CLAvQuaIMyhC1JG0qeatwv7LZdQ6EA</t>
  </si>
  <si>
    <t>Se hvor nemt det kan vÃƒÂ¦re at skabe 3D eller 2D filer fra billedfiler med SpaceClaim</t>
  </si>
  <si>
    <t>vektorize image, spaceclaim, vektoriser billedfiler, cadsys, 3dprint, reverse engineering</t>
  </si>
  <si>
    <t>0K-QRp0trHc</t>
  </si>
  <si>
    <t>Automatisk opdatering af drejebaner ved geometri Ã¦ndring</t>
  </si>
  <si>
    <t>https://www.youtube.com/watch?v=VvPSwApbxBo</t>
  </si>
  <si>
    <t>https://i.ytimg.com/vi/VvPSwApbxBo/hqdefault.jpg?sqp=-oaymwEZCPYBEIoBSFXyq4qpAwsIARUAAIhCGAFwAQ==&amp;rs=AOn4CLBeET0cHmJx7kYhgvL_RyhTnAUFjg</t>
  </si>
  <si>
    <t>konfigurering af CAM program behÃƒÂ¸ver ikke vÃƒÂ¦re besvÃƒÂ¦rligt i dette tilfÃƒÂ¦lde ÃƒÂ¦ndrer du blot din geometri, og du bliver med SolidCAM automatisk spurgt om du vil...</t>
  </si>
  <si>
    <t>SolidCAM, drejning, turning, lathe, CAM konfigurator</t>
  </si>
  <si>
    <t>VvPSwApbxBo</t>
  </si>
  <si>
    <t>Markedets nemmeste Reverse Engineering</t>
  </si>
  <si>
    <t>https://www.youtube.com/watch?v=N3pVBDZPGCc</t>
  </si>
  <si>
    <t>https://i.ytimg.com/vi/N3pVBDZPGCc/hqdefault.jpg?sqp=-oaymwEZCPYBEIoBSFXyq4qpAwsIARUAAIhCGAFwAQ==&amp;rs=AOn4CLDBlqdd443HmcNVUeJPIyAU7IB9-w</t>
  </si>
  <si>
    <t>Spaceclaim gÃƒÂ¸r det legende let at genskabe 3D CAD data fra scannede filer</t>
  </si>
  <si>
    <t>N3pVBDZPGCc</t>
  </si>
  <si>
    <t>Optimer din opstillingstid</t>
  </si>
  <si>
    <t>https://www.youtube.com/watch?v=5xFUXzaEZ4g</t>
  </si>
  <si>
    <t>https://i.ytimg.com/vi/5xFUXzaEZ4g/hqdefault.jpg?sqp=-oaymwEZCPYBEIoBSFXyq4qpAwsIARUAAIhCGAFwAQ==&amp;rs=AOn4CLDStRkVYf_NaM_ILq856GVsWakODQ</t>
  </si>
  <si>
    <t>Gratis seminar om optimering af opstillingstider i samarbejde med Hoffmann gorup, DMG Mori Danmark, DAMRC og CADSYS Scandinavia ApS</t>
  </si>
  <si>
    <t>SolidCAM, cadsys, dmg mori, zero clamp, nulpunkter i cam, milling</t>
  </si>
  <si>
    <t>5xFUXzaEZ4g</t>
  </si>
  <si>
    <t>LibellulaCLAIM</t>
  </si>
  <si>
    <t>https://www.youtube.com/watch?v=ECKK5j76uO0</t>
  </si>
  <si>
    <t>https://i.ytimg.com/vi/ECKK5j76uO0/hqdefault.jpg?sqp=-oaymwEZCPYBEIoBSFXyq4qpAwsIARUAAIhCGAFwAQ==&amp;rs=AOn4CLCyyLj0ifwiK94v3zwXT9Zt9p_dCQ</t>
  </si>
  <si>
    <t>integration til SpaceClaim fra Libellula</t>
  </si>
  <si>
    <t>sheetmetal CAM, libellula, tyndplade</t>
  </si>
  <si>
    <t>ECKK5j76uO0</t>
  </si>
  <si>
    <t>Libellula Wizard - til Plasma, Flamme og LaserskÃ¦ring</t>
  </si>
  <si>
    <t>https://www.youtube.com/watch?v=BfvKY4T8yr0</t>
  </si>
  <si>
    <t>https://i.ytimg.com/vi/BfvKY4T8yr0/hqdefault.jpg?sqp=-oaymwEZCPYBEIoBSFXyq4qpAwsIARUAAIhCGAFwAQ==&amp;rs=AOn4CLD1raaQFxoz83SZn766fhh1ISnBpg</t>
  </si>
  <si>
    <t>Libellula Wizard er et simpelt og effektiv vÃƒÂ¦rktÃƒÂ¸j til at programmere Plasma, Flamme og laserskÃƒÂ¦ring med. det krÃƒÂ¦ver ingen kursus, intet installationsforlÃƒÂ¸b ...</t>
  </si>
  <si>
    <t>libellula, wizard, Nesting, plasmaskÃƒÂ¦ring, plasmacutter, flammeskÃƒÂ¦ring, CAM til plasma</t>
  </si>
  <si>
    <t>BfvKY4T8yr0</t>
  </si>
  <si>
    <t>CADSYS helps Danfoss gain productivity</t>
  </si>
  <si>
    <t>https://www.youtube.com/watch?v=ryhIOYVJEvI</t>
  </si>
  <si>
    <t>https://i.ytimg.com/vi/ryhIOYVJEvI/hqdefault.jpg?sqp=-oaymwEZCPYBEIoBSFXyq4qpAwsIARUAAIhCGAFwAQ==&amp;rs=AOn4CLCPH0Ydiuqu6H7oeg7rwBHXYJvjlQ</t>
  </si>
  <si>
    <t>Danfoss save time and money with InventorCAM in their milling department that supports all Danfoss with prototypes</t>
  </si>
  <si>
    <t>imachining, mastercam, edge-cam, gibbscam, solidworks, autodesk inventor, milling, turning, cnc machining, dynamic milling</t>
  </si>
  <si>
    <t>ryhIOYVJEvI</t>
  </si>
  <si>
    <t>Danish Subcontrator gets more competitive with SolidCAM</t>
  </si>
  <si>
    <t>https://www.youtube.com/watch?v=rMzTYB8w21c</t>
  </si>
  <si>
    <t>https://i.ytimg.com/vi/rMzTYB8w21c/hqdefault.jpg?sqp=-oaymwEZCPYBEIoBSFXyq4qpAwsIARUAAIhCGAFwAQ==&amp;rs=AOn4CLDbew7Ads5lu050P6d1b3GUxQnXZA</t>
  </si>
  <si>
    <t>The danish Subcontractor Dansk Maskinindustri A/S, gets more competitive within milling and turning with SolidCAM Faster machining time quicker on the machin...</t>
  </si>
  <si>
    <t>rMzTYB8w21c</t>
  </si>
  <si>
    <t>60% reduction on machine process time</t>
  </si>
  <si>
    <t>https://www.youtube.com/watch?v=gDkGXniB6VE</t>
  </si>
  <si>
    <t>https://i.ytimg.com/vi/gDkGXniB6VE/hqdefault.jpg?sqp=-oaymwEZCPYBEIoBSFXyq4qpAwsIARUAAIhCGAFwAQ==&amp;rs=AOn4CLAhzIr0InuJf4JMMKdXwJOtZ6-0Cg</t>
  </si>
  <si>
    <t>Linco Food Systems in denmak, a part of Baarder Group, reduced their proces time with 60% on a 5 axis DMG MORI machine with SolidCAM</t>
  </si>
  <si>
    <t>imachining, solidcam, dynamic milling, milling, cadsys, inventorcam, cnc machining, mastercam, solidworks, autodesk inventor, turning, lathe, cnc</t>
  </si>
  <si>
    <t>gDkGXniB6VE</t>
  </si>
  <si>
    <t>Dansk Maskinindustri fik bedre konkurrence evne med iMachining</t>
  </si>
  <si>
    <t>https://www.youtube.com/watch?v=b-ELhoIo1ao</t>
  </si>
  <si>
    <t>https://i.ytimg.com/vi/b-ELhoIo1ao/hqdefault.jpg?sqp=-oaymwEZCPYBEIoBSFXyq4qpAwsIARUAAIhCGAFwAQ==&amp;rs=AOn4CLAK4G3uTnDDlQ-W4mqGTmOqVfzpSg</t>
  </si>
  <si>
    <t>Hos Dansk Maskinindustri ApS fik man bedre konkurrence evne ved implementering af iMachining fra CADSYS Hurtigere indkÃƒÂ¸ring og optimerede skÃƒÂ¦retider og en be...</t>
  </si>
  <si>
    <t>imachining, solidcam, inventorcam, dynamisk frÃƒÂ¦sning, cadsys, mill/turn</t>
  </si>
  <si>
    <t>b-ELhoIo1ao</t>
  </si>
  <si>
    <t>Linco Food Systems opnÃ¥r 60% proces forbedring med SolidCAM</t>
  </si>
  <si>
    <t>https://www.youtube.com/watch?v=fFyx6QtHfKU</t>
  </si>
  <si>
    <t>https://i.ytimg.com/vi/fFyx6QtHfKU/hqdefault.jpg?sqp=-oaymwEZCPYBEIoBSFXyq4qpAwsIARUAAIhCGAFwAQ==&amp;rs=AOn4CLBN6dThVLtU__3le_61jsrbHLaW2Q</t>
  </si>
  <si>
    <t>CADSYS Scandinavia ApShar leveret SolidCAM og iMachining til Linco Food Systems spÃƒÂ¥ntagende maskinpark resulterende i markante besparelser i produktionen</t>
  </si>
  <si>
    <t>solidcam, imachining, cadsys, dynamisk frÃƒÂ¦sning, DMG, 5X simultan bearbejdning</t>
  </si>
  <si>
    <t>fFyx6QtHfKU</t>
  </si>
  <si>
    <t>5 akset simultan bearbejdning med dynamisk frÃ¦sning med iMachining fra SolidCAM</t>
  </si>
  <si>
    <t>https://www.youtube.com/watch?v=twsQZBRdqig</t>
  </si>
  <si>
    <t>https://i.ytimg.com/vi/twsQZBRdqig/hqdefault.jpg?sqp=-oaymwEZCPYBEIoBSFXyq4qpAwsIARUAAIhCGAFwAQ==&amp;rs=AOn4CLCUiKE4_GRyUYHAS2tj4HW7JrdhHg</t>
  </si>
  <si>
    <t>CADSYS viste 5 akset simultan bearbejdning med dynamisk frÃƒÂ¦sning pÃƒÂ¥ en DMU 50 eVo pÃƒÂ¥ VTM 2017</t>
  </si>
  <si>
    <t>twsQZBRdqig</t>
  </si>
  <si>
    <t>CADSYS 3D CAD conference</t>
  </si>
  <si>
    <t>https://www.youtube.com/watch?v=gXc8FY4Mh0Y</t>
  </si>
  <si>
    <t>https://i.ytimg.com/vi/gXc8FY4Mh0Y/hqdefault.jpg?sqp=-oaymwEZCPYBEIoBSFXyq4qpAwsIARUAAIhCGAFwAQ==&amp;rs=AOn4CLAE_vpoFN9fo01VhszFUkPBhGMtbg</t>
  </si>
  <si>
    <t>Se eller gense higlights fra vores 3D CAD konference i Horsens d. 26/10-2016 vil du vide mere om hvordan vi kan hjÃƒÂ¦lpe dig sÃƒÂ¥ ring pÃƒÂ¥ 70203572</t>
  </si>
  <si>
    <t>cad, cam, 3d, spaceclaim, keyshot, cadsys, esprit, milling, direct modelling</t>
  </si>
  <si>
    <t>gXc8FY4Mh0Y</t>
  </si>
  <si>
    <t>Danfoss sparer op til 50% og mere med iMachining</t>
  </si>
  <si>
    <t>https://www.youtube.com/watch?v=aRkyU5M06qs</t>
  </si>
  <si>
    <t>https://i.ytimg.com/vi/aRkyU5M06qs/hqdefault.jpg?sqp=-oaymwEZCPYBEIoBSFXyq4qpAwsIARUAAIhCGAFwAQ==&amp;rs=AOn4CLBfC5oxYi5tZEsdSIF706xUX7z9Ug</t>
  </si>
  <si>
    <t>Danfoss frÃƒÂ¦se og drejeafdeling sparer op imod 50% pÃƒÂ¥ deres bearbejdningstid og reducerer deres omkostninger til vÃƒÂ¦rktÃƒÂ¸jer markant</t>
  </si>
  <si>
    <t>imachining, SolidCAM, CADSYS, dynamisk frÃƒÂ¦sning, imachining 3D, frÃƒÂ¦sning, CAM, 3D, inventor, solidworks</t>
  </si>
  <si>
    <t>aRkyU5M06qs</t>
  </si>
  <si>
    <t>The power of iMachining</t>
  </si>
  <si>
    <t>https://www.youtube.com/watch?v=7zpjh2FFPMA</t>
  </si>
  <si>
    <t>https://i.ytimg.com/vi/7zpjh2FFPMA/hqdefault.jpg?sqp=-oaymwEZCPYBEIoBSFXyq4qpAwsIARUAAIhCGAFwAQ==&amp;rs=AOn4CLAkE4kTKENn-yIsTAvXBwZBVjSNMA</t>
  </si>
  <si>
    <t>iMachining i UHB 11 fra level 2 til level turbo 6 spÃƒÂ¥ndybder fra 20-30mm</t>
  </si>
  <si>
    <t>imachining, dynamisk frÃƒÂ¦sning, solidcam, inventorcam</t>
  </si>
  <si>
    <t>7zpjh2FFPMA</t>
  </si>
  <si>
    <t>unfolding of a Pipe Intersect</t>
  </si>
  <si>
    <t>https://www.youtube.com/watch?v=dCOcLr2QMkM</t>
  </si>
  <si>
    <t>https://i.ytimg.com/vi/dCOcLr2QMkM/hqdefault.jpg?sqp=-oaymwEZCPYBEIoBSFXyq4qpAwsIARUAAIhCGAFwAQ==&amp;rs=AOn4CLB4fEYm6xWBYG2ZWKtYCCKBmkerqg</t>
  </si>
  <si>
    <t>unfolding a pipe with an intersectiong pipe with SpaceClaim and SMO PLUS</t>
  </si>
  <si>
    <t>SMO plus, SpaceClaim, Sheet metal, unfolding pipes</t>
  </si>
  <si>
    <t>dCOcLr2QMkM</t>
  </si>
  <si>
    <t>Programming With iMachining</t>
  </si>
  <si>
    <t>https://www.youtube.com/watch?v=ijzsiHiaVE8</t>
  </si>
  <si>
    <t>https://i.ytimg.com/vi/ijzsiHiaVE8/hqdefault.jpg?sqp=-oaymwEZCPYBEIoBSFXyq4qpAwsIARUAAIhCGAFwAQ==&amp;rs=AOn4CLClutHh2JrqGyRNrrcW0wSjooVlEw</t>
  </si>
  <si>
    <t>see how to programme 2Ã‚Â½D with iMachining, iRough + iFinish</t>
  </si>
  <si>
    <t>solidcam, inventorcam, iMachining, milling, CAM</t>
  </si>
  <si>
    <t>ijzsiHiaVE8</t>
  </si>
  <si>
    <t>Wire EDM programming With Esprit</t>
  </si>
  <si>
    <t>https://www.youtube.com/watch?v=wFffeBDoNAg</t>
  </si>
  <si>
    <t>https://i.ytimg.com/vi/wFffeBDoNAg/hqdefault.jpg?sqp=-oaymwEZCPYBEIoBSFXyq4qpAwsIARUAAIhCGAFwAQ==&amp;rs=AOn4CLBBN4_GlTfajpe9D8kWgT4ZpSAQQQ</t>
  </si>
  <si>
    <t>introduction to Esprit Wire EDM module for wire EDM programming using wizard and feature recognition</t>
  </si>
  <si>
    <t>Esprit, Wire EDM, CADSYS</t>
  </si>
  <si>
    <t>wFffeBDoNAg</t>
  </si>
  <si>
    <t>iMachining event</t>
  </si>
  <si>
    <t>https://www.youtube.com/watch?v=QSJ4Jzt7olA</t>
  </si>
  <si>
    <t>https://i.ytimg.com/vi/QSJ4Jzt7olA/hqdefault.jpg?sqp=-oaymwEZCPYBEIoBSFXyq4qpAwsIARUAAIhCGAFwAQ==&amp;rs=AOn4CLBBnK-0-f9nEC3rfxxmdcQ1J45rFg</t>
  </si>
  <si>
    <t>iMachining, SolidCam, HSMworks, MasterCam, Esprit, hypermill</t>
  </si>
  <si>
    <t>QSJ4Jzt7olA</t>
  </si>
  <si>
    <t>iMachining with Iscar tools</t>
  </si>
  <si>
    <t>https://www.youtube.com/watch?v=RqDu3M6_IjU</t>
  </si>
  <si>
    <t>https://i.ytimg.com/vi/RqDu3M6_IjU/hqdefault.jpg?sqp=-oaymwEZCPYBEIoBSFXyq4qpAwsIARUAAIhCGAFwAQ==&amp;rs=AOn4CLASI3u2b9uL5XGOgIy-791_fXa9gA</t>
  </si>
  <si>
    <t>iMachining</t>
  </si>
  <si>
    <t>imachining, solidcam</t>
  </si>
  <si>
    <t>RqDu3M6_IjU</t>
  </si>
  <si>
    <t>iMachining for SolidCAM</t>
  </si>
  <si>
    <t>https://www.youtube.com/watch?v=uGOUwRZLngY</t>
  </si>
  <si>
    <t>https://i.ytimg.com/vi/uGOUwRZLngY/hqdefault.jpg?sqp=-oaymwEZCPYBEIoBSFXyq4qpAwsIARUAAIhCGAFwAQ==&amp;rs=AOn4CLBwGCoJdwRD1ezH6NKqRKQ46ERddQ</t>
  </si>
  <si>
    <t>NEW ground braking milling software for contour and pocket milling almost ready with 3D roughing technologies save machine time and extend the lifetime of yo...</t>
  </si>
  <si>
    <t>imachining, solidcam miling, d fast milling, high speed milling</t>
  </si>
  <si>
    <t>uGOUwRZLngY</t>
  </si>
  <si>
    <t>iMachining for Autodesk Inventor</t>
  </si>
  <si>
    <t>https://www.youtube.com/watch?v=jl6kt5CQ7Qw</t>
  </si>
  <si>
    <t>https://i.ytimg.com/vi/jl6kt5CQ7Qw/hqdefault.jpg?sqp=-oaymwEZCPYBEIoBSFXyq4qpAwsIARUAAIhCGAFwAQ==&amp;rs=AOn4CLD2rOR6fI1aKlSP1puzbrTM_BojWg</t>
  </si>
  <si>
    <t>New radical way of doing pocket and contour milling operation Save time on the Machine and extend the life time of your endmills Recomended by Iscar among ot...</t>
  </si>
  <si>
    <t>Imachining, InventorCAM, SolidCAM, HSMworks, Adaptive clearence, Milling, Highspeed millling, CAM for Inventor</t>
  </si>
  <si>
    <t>jl6kt5CQ7Qw</t>
  </si>
  <si>
    <t>Quadrispace_intro_video</t>
  </si>
  <si>
    <t>https://www.youtube.com/watch?v=JssO9jyx4vA</t>
  </si>
  <si>
    <t>https://i.ytimg.com/vi/JssO9jyx4vA/hqdefault.jpg?sqp=-oaymwEZCPYBEIoBSFXyq4qpAwsIARUAAIhCGAFwAQ==&amp;rs=AOn4CLA6a0wyMOPwYjuZ47UJ3H8QXzZihw</t>
  </si>
  <si>
    <t>see how Quadrispace enables you to document faster reusing 3D CAD data</t>
  </si>
  <si>
    <t>pages3d, document3d, quadrispace, 3dvia, arbotext</t>
  </si>
  <si>
    <t>JssO9jyx4vA</t>
  </si>
  <si>
    <t>DBCLAIM_CHECK-IN_CHECK-OUT.mov</t>
  </si>
  <si>
    <t>https://www.youtube.com/watch?v=WoB2PO2q_ds</t>
  </si>
  <si>
    <t>https://i.ytimg.com/vi/WoB2PO2q_ds/hqdefault.jpg?sqp=-oaymwEZCPYBEIoBSFXyq4qpAwsIARUAAIhCGAFwAQ==&amp;rs=AOn4CLAFvXYIvr1LliXkG7Eg6LDCKz1ygg</t>
  </si>
  <si>
    <t>DBClaim PLM system for SpaceClaim by Mechsoft / Expace Italia</t>
  </si>
  <si>
    <t>PLM PDM cad, cam technology, software, spaceclaim, document management</t>
  </si>
  <si>
    <t>WoB2PO2q_ds</t>
  </si>
  <si>
    <t>SpaceClaim_from2Dto3D.mp4</t>
  </si>
  <si>
    <t>https://www.youtube.com/watch?v=QZazSq7o-Kc</t>
  </si>
  <si>
    <t>https://i.ytimg.com/vi/QZazSq7o-Kc/hqdefault.jpg?sqp=-oaymwEZCPYBEIoBSFXyq4qpAwsIARUAAIhCGAFwAQ==&amp;rs=AOn4CLAhFJ_gLUJMkHBdNyXTcFLBprftDA</t>
  </si>
  <si>
    <t>see how SpaceClaim can take advantage of old 2D drawings</t>
  </si>
  <si>
    <t>2d to 3d, SpaceClaim, DWG, DXF, direct modeling</t>
  </si>
  <si>
    <t>QZazSq7o-Kc</t>
  </si>
  <si>
    <t>Spaceclaim-KeyShot2.wmv</t>
  </si>
  <si>
    <t>https://www.youtube.com/watch?v=g-UGsTRxhP0</t>
  </si>
  <si>
    <t>https://i.ytimg.com/vi/g-UGsTRxhP0/hqdefault.jpg?sqp=-oaymwEZCPYBEIoBSFXyq4qpAwsIARUAAIhCGAFwAQ==&amp;rs=AOn4CLBPMQa6i6AyjXSPniwM8gwPB8-cZA</t>
  </si>
  <si>
    <t>SpaceClaim and Keyshot 2 working together</t>
  </si>
  <si>
    <t>SpaceClaim, Keyshot, Rendering</t>
  </si>
  <si>
    <t>g-UGsTRxhP0</t>
  </si>
  <si>
    <t>SpaceClaim_for_Rapid_prototyping.wmv</t>
  </si>
  <si>
    <t>https://www.youtube.com/watch?v=P1eaYxIUzXw</t>
  </si>
  <si>
    <t>https://i.ytimg.com/vi/P1eaYxIUzXw/hqdefault.jpg?sqp=-oaymwEZCPYBEIoBSFXyq4qpAwsIARUAAIhCGAFwAQ==&amp;rs=AOn4CLDfMWH4RZYQ45qbarDcRBim3PKpHA</t>
  </si>
  <si>
    <t>se how SpaceClaim benefits the proces of Rapid Prototyping</t>
  </si>
  <si>
    <t>SpaceClaim, 3D printing, Rapid prototyping, creo</t>
  </si>
  <si>
    <t>P1eaYxIUzXw</t>
  </si>
  <si>
    <t>TOP5_for_machinist.mp4</t>
  </si>
  <si>
    <t>https://www.youtube.com/watch?v=yMGflQ-sJmI</t>
  </si>
  <si>
    <t>https://i.ytimg.com/vi/yMGflQ-sJmI/hqdefault.jpg?sqp=-oaymwEZCPYBEIoBSFXyq4qpAwsIARUAAIhCGAFwAQ==&amp;rs=AOn4CLD37hkLCfKILeyVp4HyQwysRa342A</t>
  </si>
  <si>
    <t>direct modeling for machinist - top 5 reasons to choose spaceclaim for preparring models for production</t>
  </si>
  <si>
    <t>SpaceClaim, Creo, Direct modeling, CAD, CAM</t>
  </si>
  <si>
    <t>yMGflQ-sJmI</t>
  </si>
  <si>
    <t>FINAL_INJECTION_TOP_5.mp4</t>
  </si>
  <si>
    <t>https://www.youtube.com/watch?v=5DOD6WWreMc</t>
  </si>
  <si>
    <t>https://i.ytimg.com/vi/5DOD6WWreMc/hqdefault.jpg?sqp=-oaymwEZCPYBEIoBSFXyq4qpAwsIARUAAIhCGAFwAQ==&amp;rs=AOn4CLAMNYhTkBubpqzVNzX0SOshAz2Scw</t>
  </si>
  <si>
    <t>top 5 reasons to choose SpaceClaim for preparing models for injection moulding</t>
  </si>
  <si>
    <t>SpaceClaim, Creo, injection moulding, direct modeling</t>
  </si>
  <si>
    <t>5DOD6WWreMc</t>
  </si>
  <si>
    <t>SpaceClaim-Top10-Final.mp4</t>
  </si>
  <si>
    <t>https://www.youtube.com/watch?v=GX6snmkkhNo</t>
  </si>
  <si>
    <t>https://i.ytimg.com/vi/GX6snmkkhNo/hqdefault.jpg?sqp=-oaymwEZCPYBEIoBSFXyq4qpAwsIARUAAIhCGAFwAQ==&amp;rs=AOn4CLAxZPYTUb2v7BFmClE1lq-GhCKUvA</t>
  </si>
  <si>
    <t>the 10 top reasons to choose SpaceClaim as your direct modeler</t>
  </si>
  <si>
    <t>SpaceClaim, direct modeling, Creo, explicit modeling, hybrid modeling</t>
  </si>
  <si>
    <t>GX6snmkkhNo</t>
  </si>
  <si>
    <t>SpaceClaim_trailer_short</t>
  </si>
  <si>
    <t>https://www.youtube.com/watch?v=rGmxC2he2mo</t>
  </si>
  <si>
    <t>https://i.ytimg.com/vi/rGmxC2he2mo/hqdefault.jpg?sqp=-oaymwEZCPYBEIoBSFXyq4qpAwsIARUAAIhCGAFwAQ==&amp;rs=AOn4CLAWx4_qEw3YSk4wZLxbH69RBRsYfw</t>
  </si>
  <si>
    <t>SpaceClaim introduction video for engineers and designers working in 3D</t>
  </si>
  <si>
    <t>SpaceClaim, direct modeling, designing in CAD</t>
  </si>
  <si>
    <t>rGmxC2he2mo</t>
  </si>
  <si>
    <t>SpaceClaim vs ANSYS TRAILER</t>
  </si>
  <si>
    <t>https://www.youtube.com/watch?v=6x-lBgHxRBw</t>
  </si>
  <si>
    <t>https://i.ytimg.com/vi/6x-lBgHxRBw/hqdefault.jpg?sqp=-oaymwEZCPYBEIoBSFXyq4qpAwsIARUAAIhCGAFwAQ==&amp;rs=AOn4CLBPF80RAzeWYC4hpK5VX0osfk8t7Q</t>
  </si>
  <si>
    <t>Learn about the interopability between Ansys and SpaceCLaim</t>
  </si>
  <si>
    <t>SpaceClaim, Ansys, Direct modeling, 3D CAD, Explicit modeling</t>
  </si>
  <si>
    <t>6x-lBgHxRBw</t>
  </si>
  <si>
    <t>Schuifdeuren</t>
  </si>
  <si>
    <t>https://www.youtube.com/watch?v=U_8NBG0Bdt4</t>
  </si>
  <si>
    <t>https://i.ytimg.com/vi/U_8NBG0Bdt4/hqdefault.jpg?sqp=-oaymwEZCPYBEIoBSFXyq4qpAwsIARUAAIhCGAFwAQ==&amp;rs=AOn4CLCcQNp3PJoelHEgdCxHGPO63KiuIQ</t>
  </si>
  <si>
    <t>U_8NBG0Bdt4</t>
  </si>
  <si>
    <t>ANSYS Engineering the IoT</t>
  </si>
  <si>
    <t>https://www.youtube.com/watch?v=jN5H2uPomFk</t>
  </si>
  <si>
    <t>https://i.ytimg.com/vi/jN5H2uPomFk/hqdefault.jpg?sqp=-oaymwEZCPYBEIoBSFXyq4qpAwsIARUAAIhCGAFwAQ==&amp;rs=AOn4CLDLZ30pGSemouqNNneLhCueAYdecw</t>
  </si>
  <si>
    <t>jN5H2uPomFk</t>
  </si>
  <si>
    <t>ansys engineering the iot</t>
  </si>
  <si>
    <t>https://www.youtube.com/watch?v=565n_x10Nw0</t>
  </si>
  <si>
    <t>https://i.ytimg.com/vi/565n_x10Nw0/hqdefault.jpg?sqp=-oaymwEZCPYBEIoBSFXyq4qpAwsIARUAAIhCGAFwAQ==&amp;rs=AOn4CLBA0oX_xBOzkXIYsQCUWz3IAEXDVw</t>
  </si>
  <si>
    <t>565n_x10Nw0</t>
  </si>
  <si>
    <t>spaceclaim direct modeler whats new</t>
  </si>
  <si>
    <t>https://www.youtube.com/watch?v=9xrHW_4XTLA</t>
  </si>
  <si>
    <t>https://i.ytimg.com/vi/9xrHW_4XTLA/hqdefault.jpg?sqp=-oaymwEZCPYBEIoBSFXyq4qpAwsIARUAAIhCGAFwAQ==&amp;rs=AOn4CLAJd_wxeXlZpMoPEG0elphLoBKmEg</t>
  </si>
  <si>
    <t>9xrHW_4XTLA</t>
  </si>
  <si>
    <t>Small Robot In Japan Robot dog 135 | Based on Artificial Intelligence</t>
  </si>
  <si>
    <t>https://www.youtube.com/watch?v=xSnTpFvURp8</t>
  </si>
  <si>
    <t>https://i.ytimg.com/vi/UXVTU4J6P68/hqdefault.jpg?sqp=-oaymwEZCPYBEIoBSFXyq4qpAwsIARUAAIhCGAFwAQ==&amp;rs=AOn4CLA3NBTzbnSrDP5PDqRcnmBodwYmPA</t>
  </si>
  <si>
    <t>robot, artificial intelligence, robot dog, sony aibo robot dog, robots, aibo robot dog, aibo, sony, humanoid robot, aibo robot, sony aibo dog robot, sony aib...</t>
  </si>
  <si>
    <t>xSnTpFvURp8</t>
  </si>
  <si>
    <t>Anti earthquake Bed With Smart Technology</t>
  </si>
  <si>
    <t>https://www.youtube.com/watch?v=EupUb_FPEPo</t>
  </si>
  <si>
    <t>https://i.ytimg.com/vi/zy3SYRZ1I8s/hqdefault.jpg?sqp=-oaymwEZCPYBEIoBSFXyq4qpAwsIARUAAIhCGAFwAQ==&amp;rs=AOn4CLBb-bPPbi6dDjVZ8MezExeiWTyGmw</t>
  </si>
  <si>
    <t>earthquake, anti earthquake bed, technology, earthquake bed, anti-earthquake bed, anti earthquake bed price, earthquake (disaster type), earthquake technolog...</t>
  </si>
  <si>
    <t>EupUb_FPEPo</t>
  </si>
  <si>
    <t>In Factroy with Technology | Chain Bending Machine</t>
  </si>
  <si>
    <t>https://www.youtube.com/watch?v=9tyXbs3LWAU</t>
  </si>
  <si>
    <t>https://i.ytimg.com/vi/V8EjhtKvZQw/hqdefault.jpg?sqp=-oaymwEZCPYBEIoBSFXyq4qpAwsIARUAAIhCGAFwAQ==&amp;rs=AOn4CLAycF1mQcutKnCQRM0Q0bWj4IjeBg</t>
  </si>
  <si>
    <t>chain bending machine, chain welding machine, chain making machine, link chain bending machine, automatic chain bending machine, bending, chain forming machi...</t>
  </si>
  <si>
    <t>9tyXbs3LWAU</t>
  </si>
  <si>
    <t>New Technology With Space Saving Furniture future</t>
  </si>
  <si>
    <t>https://www.youtube.com/watch?v=P974IXkCS2I</t>
  </si>
  <si>
    <t>https://i.ytimg.com/vi/QVKZfR8-lGA/hqdefault.jpg?sqp=-oaymwEZCPYBEIoBSFXyq4qpAwsIARUAAIhCGAFwAQ==&amp;rs=AOn4CLDUrzQXRP8bpH2tloJUb3yWKxqbUQ</t>
  </si>
  <si>
    <t>space saving furniture, space saving, space saving ideas, furniture, small space furniture, space saving furniture ideas, transformer furniture, transformabl...</t>
  </si>
  <si>
    <t>P974IXkCS2I</t>
  </si>
  <si>
    <t>Coiling a Large Spring in Factory Technology</t>
  </si>
  <si>
    <t>https://www.youtube.com/watch?v=Ox34S4LMYFQ</t>
  </si>
  <si>
    <t>https://i.ytimg.com/vi/bFEcl6HSAXk/hqdefault.jpg?sqp=-oaymwEZCPYBEIoBSFXyq4qpAwsIARUAAIhCGAFwAQ==&amp;rs=AOn4CLBH2tLjiOqop_gRWeC7YBXPavmmlg</t>
  </si>
  <si>
    <t>spring, springs, coil spring, spring coiling, factory, coil springs, compression springs, cold coiling spring machinery, spring manufacturing, large spring, ...</t>
  </si>
  <si>
    <t>Ox34S4LMYFQ</t>
  </si>
  <si>
    <t>Small Drones That Tote Heavy Loads</t>
  </si>
  <si>
    <t>https://www.youtube.com/watch?v=hOhptXGhAdo</t>
  </si>
  <si>
    <t>https://i.ytimg.com/vi/vOX4VG7MfsY/hqdefault.jpg?sqp=-oaymwEZCPYBEIoBSFXyq4qpAwsIARUAAIhCGAFwAQ==&amp;rs=AOn4CLAyYNqUvD_T-W383aK_s0Q_2RSeWw</t>
  </si>
  <si>
    <t>roses from the south, heavy, tote bag, roads, ngo thanh van, drone bag, peak design, be smart, education, experiment, oil spill china, poids, sea foam, seefo...</t>
  </si>
  <si>
    <t>hOhptXGhAdo</t>
  </si>
  <si>
    <t>Portable Door Lock Brace</t>
  </si>
  <si>
    <t>https://www.youtube.com/watch?v=VvofW_QyyDc</t>
  </si>
  <si>
    <t>https://i.ytimg.com/vi/xSnTpFvURp8/hqdefault.jpg?sqp=-oaymwEZCPYBEIoBSFXyq4qpAwsIARUAAIhCGAFwAQ==&amp;rs=AOn4CLAbYsC1hQZ_4EMdB0XmOMhYt5Wk4A</t>
  </si>
  <si>
    <t>portable door lock, door lock, travel door lock, hotel door lock, door locks, portable, door lock types, lock, doorjammer portable door lock brace, best door...</t>
  </si>
  <si>
    <t>VvofW_QyyDc</t>
  </si>
  <si>
    <t>Colourful wearable 'teaches coding'</t>
  </si>
  <si>
    <t>https://www.youtube.com/watch?v=1y6wb2Y4a_8</t>
  </si>
  <si>
    <t>https://i.ytimg.com/vi/EupUb_FPEPo/hqdefault.jpg?sqp=-oaymwEZCPYBEIoBSFXyq4qpAwsIARUAAIhCGAFwAQ==&amp;rs=AOn4CLDb1i1_vw5-be0wLiVnaFrSyrd8CA</t>
  </si>
  <si>
    <t>colorful makeup tutorial, colorful makeup, colorful, mover kit active play wearable active play wearable hits, tutorial, makeup tutorial, beauty, fashion, ma...</t>
  </si>
  <si>
    <t>1y6wb2Y4a_8</t>
  </si>
  <si>
    <t>China's Robot Revolution</t>
  </si>
  <si>
    <t>https://www.youtube.com/watch?v=RfyxUee7cFc</t>
  </si>
  <si>
    <t>https://i.ytimg.com/vi/VyOypXSYUP8/hqdefault.jpg?sqp=-oaymwEZCPYBEIoBSFXyq4qpAwsIARUAAIhCGAFwAQ==&amp;rs=AOn4CLDtJdj7jHR4G_Oxql5mE2eu4LURRg</t>
  </si>
  <si>
    <t>robot, robot revolution, robots, revolution, china's robot revolution, china, china robots, robotics, china robot sorting, technology, ai revolution, china r...</t>
  </si>
  <si>
    <t>RfyxUee7cFc</t>
  </si>
  <si>
    <t>Autonomous Drone Upcoming Technology</t>
  </si>
  <si>
    <t>https://www.youtube.com/watch?v=yivWIMhgJVU</t>
  </si>
  <si>
    <t>https://i.ytimg.com/vi/9tyXbs3LWAU/hqdefault.jpg?sqp=-oaymwEZCPYBEIoBSFXyq4qpAwsIARUAAIhCGAFwAQ==&amp;rs=AOn4CLCYGZI6Fj_udfWABWlmkdiUYfJZgQ</t>
  </si>
  <si>
    <t>technology, autonomous drone, drone, autonomous drones, autonomous, drones, best drone, future technology, autonomous technology, autonomous drones military,...</t>
  </si>
  <si>
    <t>yivWIMhgJVU</t>
  </si>
  <si>
    <t>Luxury autonomous concept based car</t>
  </si>
  <si>
    <t>https://www.youtube.com/watch?v=d5XiaQ2QdgM</t>
  </si>
  <si>
    <t>https://i.ytimg.com/vi/P974IXkCS2I/hqdefault.jpg?sqp=-oaymwEZCPYBEIoBSFXyq4qpAwsIARUAAIhCGAFwAQ==&amp;rs=AOn4CLBK_M2mxYh9rDMAbjquoWHpiJUD3w</t>
  </si>
  <si>
    <t>autonomous car, concept car, autonomous, autonomous driving, car, concept, concept cars, autonomous vehicle, self driving car, self-driving car, autonomous c...</t>
  </si>
  <si>
    <t>d5XiaQ2QdgM</t>
  </si>
  <si>
    <t>Electronics smaller faster smarter - ANSYS Simulations</t>
  </si>
  <si>
    <t>https://www.youtube.com/watch?v=3xnY4WpKNdI</t>
  </si>
  <si>
    <t>https://i.ytimg.com/vi/3xnY4WpKNdI/hqdefault.jpg?sqp=-oaymwEZCPYBEIoBSFXyq4qpAwsIARUAAIhCGAFwAQ==&amp;rs=AOn4CLD5iLLfYz1FLRPDtEOI522lk3J5hg</t>
  </si>
  <si>
    <t>ANSYS electromagnetic field simulation helps you design innovative electrical and electronic products faster and more cost-effectively. In todayÃ¢â‚¬â„¢s world of h...</t>
  </si>
  <si>
    <t>Electronics, ansys, edrmedeso, simulations, engineering, channelpartner</t>
  </si>
  <si>
    <t>3xnY4WpKNdI</t>
  </si>
  <si>
    <t>External Connection EDRMedeso blogg</t>
  </si>
  <si>
    <t>https://www.youtube.com/watch?v=gQz3Kek_3oA</t>
  </si>
  <si>
    <t>https://i.ytimg.com/vi/gQz3Kek_3oA/hqdefault.jpg?sqp=-oaymwEZCPYBEIoBSFXyq4qpAwsIARUAAIhCGAFwAQ==&amp;rs=AOn4CLCjOV4I5_i_DK-BtpnWcx_82jtI3A</t>
  </si>
  <si>
    <t>Turbine Design in ANSYS - External Connection EDRMedeso</t>
  </si>
  <si>
    <t>gQz3Kek_3oA</t>
  </si>
  <si>
    <t>ANSYS Prototype</t>
  </si>
  <si>
    <t>https://www.youtube.com/watch?v=J4D-QEfOjEo</t>
  </si>
  <si>
    <t>https://i.ytimg.com/vi/J4D-QEfOjEo/hqdefault.jpg?sqp=-oaymwEZCPYBEIoBSFXyq4qpAwsIARUAAIhCGAFwAQ==&amp;rs=AOn4CLD0euoLE8HWXVMmWGVNm2PLEfeNrQ</t>
  </si>
  <si>
    <t>Cummins highlights EDRMedeso your ANSYS Elite Channel Partner in the Nordic</t>
  </si>
  <si>
    <t>J4D-QEfOjEo</t>
  </si>
  <si>
    <t>ANSYS Digital Exploration - Metso highligts</t>
  </si>
  <si>
    <t>https://www.youtube.com/watch?v=e2MLXilsVys</t>
  </si>
  <si>
    <t>https://i.ytimg.com/vi/e2MLXilsVys/hqdefault.jpg?sqp=-oaymwEZCPYBEIoBSFXyq4qpAwsIARUAAIhCGAFwAQ==&amp;rs=AOn4CLBzvYkhH3uKJK7KYxaBWRG6uvMEyA</t>
  </si>
  <si>
    <t>Metso highlights EDRMedeso your ANSYS Elite Channel Partner in the Nordic</t>
  </si>
  <si>
    <t>EDRMedeso your ANSYS Elite Channel Partner in the Nordic</t>
  </si>
  <si>
    <t>e2MLXilsVys</t>
  </si>
  <si>
    <t>ANSYS Digital Exploration - Oticon highlights</t>
  </si>
  <si>
    <t>https://www.youtube.com/watch?v=xKEPL8PxfVQ</t>
  </si>
  <si>
    <t>https://i.ytimg.com/vi/xKEPL8PxfVQ/hqdefault.jpg?sqp=-oaymwEZCPYBEIoBSFXyq4qpAwsIARUAAIhCGAFwAQ==&amp;rs=AOn4CLBDsCMDQNwgzVEHoojCoAbm5IlVzQ</t>
  </si>
  <si>
    <t>EDRMedeso your ANSYS Elite partner in the Nordic</t>
  </si>
  <si>
    <t>xKEPL8PxfVQ</t>
  </si>
  <si>
    <t>ANSYS engineering Internet of Things - IoT - EDRMedeso</t>
  </si>
  <si>
    <t>https://www.youtube.com/watch?v=p7FMmQd-EjQ</t>
  </si>
  <si>
    <t>https://i.ytimg.com/vi/p7FMmQd-EjQ/hqdefault.jpg?sqp=-oaymwEZCPYBEIoBSFXyq4qpAwsIARUAAIhCGAFwAQ==&amp;rs=AOn4CLDBgxDwAiPtmFLhres16U0Iw6BlHQ</t>
  </si>
  <si>
    <t>Video ANSYS engineering Internet of Things - IoT EDRMedeso your ANSYS Channel partner in the Nordic</t>
  </si>
  <si>
    <t>ANSYS, Iot, Internet of things, EDRMedeso</t>
  </si>
  <si>
    <t>p7FMmQd-EjQ</t>
  </si>
  <si>
    <t>Coupled motion</t>
  </si>
  <si>
    <t>https://www.youtube.com/watch?v=mIejuvIz8TQ</t>
  </si>
  <si>
    <t>https://i.ytimg.com/vi/mIejuvIz8TQ/hqdefault.jpg?sqp=-oaymwEZCPYBEIoBSFXyq4qpAwsIARUAAIhCGAFwAQ==&amp;rs=AOn4CLCtoaqRpvcOEGF0EFg1UGvFL9Gi1g</t>
  </si>
  <si>
    <t>Coupled motion - with ANSYS AQWA. EDRMedeso your Channel partner in the Nordic.</t>
  </si>
  <si>
    <t>ANSYS AQWA</t>
  </si>
  <si>
    <t>mIejuvIz8TQ</t>
  </si>
  <si>
    <t>Pressure and motion</t>
  </si>
  <si>
    <t>https://www.youtube.com/watch?v=Gwv16I47lOw</t>
  </si>
  <si>
    <t>https://i.ytimg.com/vi/Gwv16I47lOw/hqdefault.jpg?sqp=-oaymwEZCPYBEIoBSFXyq4qpAwsIARUAAIhCGAFwAQ==&amp;rs=AOn4CLDJ_PB-YLcQWL_FY4MqHmFV-7YT_Q</t>
  </si>
  <si>
    <t>Pressure and motion with ANSYS AQWA. EDRMedeso your Channel partner in the Nordic.</t>
  </si>
  <si>
    <t>Gwv16I47lOw</t>
  </si>
  <si>
    <t>EDRMedeso - Coupled motion</t>
  </si>
  <si>
    <t>https://www.youtube.com/watch?v=azu4hvqLGeQ</t>
  </si>
  <si>
    <t>https://i.ytimg.com/vi/azu4hvqLGeQ/hqdefault.jpg?sqp=-oaymwEZCPYBEIoBSFXyq4qpAwsIARUAAIhCGAFwAQ==&amp;rs=AOn4CLC7inEVublVX4BT5DYyPdKoN7ra7w</t>
  </si>
  <si>
    <t>Coupled motion with ANSYS AQWA. EDRMedeso your Channel partner in the Nordic.</t>
  </si>
  <si>
    <t>azu4hvqLGeQ</t>
  </si>
  <si>
    <t>EDRMedeso - Motions simulation</t>
  </si>
  <si>
    <t>https://www.youtube.com/watch?v=pLuaox6UjdQ</t>
  </si>
  <si>
    <t>https://i.ytimg.com/vi/pLuaox6UjdQ/hqdefault.jpg?sqp=-oaymwEZCPYBEIoBSFXyq4qpAwsIARUAAIhCGAFwAQ==&amp;rs=AOn4CLCJ3_W9aOdKsLwTWfTEt0I7yO2glQ</t>
  </si>
  <si>
    <t>Motions simulation with ANSYS AQWA. EDRMedeso your Channel partner in the Nordic.</t>
  </si>
  <si>
    <t>pLuaox6UjdQ</t>
  </si>
  <si>
    <t>Ideare, sviluppare ed ottimizzare motori e generatori elettrici efficienti</t>
  </si>
  <si>
    <t>https://www.youtube.com/watch?v=-ZH6jse4htc</t>
  </si>
  <si>
    <t>https://i.ytimg.com/vi/-ZH6jse4htc/hqdefault.jpg?sqp=-oaymwEZCPYBEIoBSFXyq4qpAwsIARUAAIhCGAFwAQ==&amp;rs=AOn4CLByzJ2znw1MEd0gIzNB6qMUIfB-Dw</t>
  </si>
  <si>
    <t>LÃ¢â‚¬â„¢evoluzione della domanda di Macchine Elettriche tendente verso lÃ¢â‚¬â„¢alta densitÃƒÂ  di potenza offre ai costruttori italiani formidabili opportunitÃƒÂ  di competere...</t>
  </si>
  <si>
    <t>ansys, macchine elettriche, motore elettrico, maxwel</t>
  </si>
  <si>
    <t>Come scegliere i materiali per l'automotive</t>
  </si>
  <si>
    <t>https://www.youtube.com/watch?v=DCIf87Mt9y4</t>
  </si>
  <si>
    <t>https://i.ytimg.com/vi/DCIf87Mt9y4/hqdefault.jpg?sqp=-oaymwEZCPYBEIoBSFXyq4qpAwsIARUAAIhCGAFwAQ==&amp;rs=AOn4CLAYMVBCGoH5n7AHMYjiOiyzvt5mzA</t>
  </si>
  <si>
    <t>In un settore complesso come lÃ¢â‚¬â„¢automotive, una ponderata scelta dei materiali da impiegare risulta essere di primaria necessitÃƒÂ . ÃƒË† indispensabile una loro ot...</t>
  </si>
  <si>
    <t>total materia, automotive</t>
  </si>
  <si>
    <t>DCIf87Mt9y4</t>
  </si>
  <si>
    <t>Validating early design and managing multiple requirements in the Zero Emission Vehicles</t>
  </si>
  <si>
    <t>https://www.youtube.com/watch?v=_m5Xyf7Pw1U</t>
  </si>
  <si>
    <t>https://i.ytimg.com/vi/_m5Xyf7Pw1U/hqdefault.jpg?sqp=-oaymwEZCPYBEIoBSFXyq4qpAwsIARUAAIhCGAFwAQ==&amp;rs=AOn4CLDFTuP4TzEuIBzXtosE6LonmTsQLA</t>
  </si>
  <si>
    <t>Validating early design and managing multiple requirements in the Zero Emission Vehicles and Renewable Energy sectors This webinar focuses on the use of Mapl...</t>
  </si>
  <si>
    <t>maple, maplesim, green technology</t>
  </si>
  <si>
    <t>_m5Xyf7Pw1U</t>
  </si>
  <si>
    <t>ANSYS CFD â€“ strumenti per il design</t>
  </si>
  <si>
    <t>https://www.youtube.com/watch?v=nVZbmPp9Nbo</t>
  </si>
  <si>
    <t>https://i.ytimg.com/vi/nVZbmPp9Nbo/hqdefault.jpg?sqp=-oaymwEZCPYBEIoBSFXyq4qpAwsIARUAAIhCGAFwAQ==&amp;rs=AOn4CLB_42gSKmXMkNh---Vd4t8A5YFtrA</t>
  </si>
  <si>
    <t>ANSYS da tempo sta costruendo un portafoglio prodotti che consente di sfruttare a pieno i vantaggi offerti dalla simulazione numerica, impiegandola giÃƒÂ  dalle...</t>
  </si>
  <si>
    <t>ansys, ansys cfd</t>
  </si>
  <si>
    <t>nVZbmPp9Nbo</t>
  </si>
  <si>
    <t>Validare progetti allo stadio iniziale nei settori dei Veicoli a Zero Emissioni</t>
  </si>
  <si>
    <t>https://www.youtube.com/watch?v=AOaYEECTyZM</t>
  </si>
  <si>
    <t>https://i.ytimg.com/vi/AOaYEECTyZM/hqdefault.jpg?sqp=-oaymwEZCPYBEIoBSFXyq4qpAwsIARUAAIhCGAFwAQ==&amp;rs=AOn4CLDjBhVVcuwpmN8ycJKlPksIVsMGuA</t>
  </si>
  <si>
    <t>Come validare progetti allo stadio iniziale e gestire requisiti multipli nei settori dei Veicoli a Zero Emissioni ed Energie Rinnovabili con MapleSim In ques...</t>
  </si>
  <si>
    <t>maple, maplesim, green tech, energie rinnovabili</t>
  </si>
  <si>
    <t>AOaYEECTyZM</t>
  </si>
  <si>
    <t>Pre-Compliance EMC con ANSYS</t>
  </si>
  <si>
    <t>https://www.youtube.com/watch?v=8zd4HpgLYm8</t>
  </si>
  <si>
    <t>https://i.ytimg.com/vi/8zd4HpgLYm8/hqdefault.jpg?sqp=-oaymwEZCPYBEIoBSFXyq4qpAwsIARUAAIhCGAFwAQ==&amp;rs=AOn4CLBXV2nhh2cf-MmMWbbuUH1nMPFSgw</t>
  </si>
  <si>
    <t>La simulazione del comportamento elettromagnetico delle schede PCB ÃƒÂ¨ fondamentale per ottimizzare la progettazione conforme ai requisiti normativi ed evitare...</t>
  </si>
  <si>
    <t>emc, ansys, pcb, fenomeni elettromagnetici</t>
  </si>
  <si>
    <t>8zd4HpgLYm8</t>
  </si>
  <si>
    <t>Introduction to FEMFAT 5.3</t>
  </si>
  <si>
    <t>https://www.youtube.com/watch?v=R-dG3OZqlDI</t>
  </si>
  <si>
    <t>https://i.ytimg.com/vi/R-dG3OZqlDI/hqdefault.jpg?sqp=-oaymwEZCPYBEIoBSFXyq4qpAwsIARUAAIhCGAFwAQ==&amp;rs=AOn4CLCq_PzgI-MWTtoHB1E7isE5xzwTHg</t>
  </si>
  <si>
    <t>Lightweight structures (also composites) are increasing their relevance in accordance with the pollution reduction, but safety and endurance of these structu...</t>
  </si>
  <si>
    <t>femfat, magna, Lightweight structures</t>
  </si>
  <si>
    <t>R-dG3OZqlDI</t>
  </si>
  <si>
    <t>Il fenomeno della fatica: questo sconosciuto</t>
  </si>
  <si>
    <t>https://www.youtube.com/watch?v=piNEl4U6klk</t>
  </si>
  <si>
    <t>https://i.ytimg.com/vi/piNEl4U6klk/hqdefault.jpg?sqp=-oaymwEZCPYBEIoBSFXyq4qpAwsIARUAAIhCGAFwAQ==&amp;rs=AOn4CLCP5Upm-X8e4jVPdd2_LYppvmOF0g</t>
  </si>
  <si>
    <t>Vista la crescente necessitÃƒÂ  di progettare strutture sempre piÃƒÂ¹ leggere, senza perÃƒÂ² precluderne la sicurezza e la durata nel tempo, il fenomeno della fatica ...</t>
  </si>
  <si>
    <t>fatica, strutture</t>
  </si>
  <si>
    <t>piNEl4U6klk</t>
  </si>
  <si>
    <t>Industrial Applications using GSAM</t>
  </si>
  <si>
    <t>https://www.youtube.com/watch?v=RpBAB8hMomY</t>
  </si>
  <si>
    <t>https://i.ytimg.com/vi/RpBAB8hMomY/hqdefault.jpg?sqp=-oaymwEZCPYBEIoBSFXyq4qpAwsIARUAAIhCGAFwAQ==&amp;rs=AOn4CLBwlWqxMwKBTNDV116yrdfCvEfOQg</t>
  </si>
  <si>
    <t>The Webinar describes industrial applications using GSAM (GENESIS Structural Optimization for ANSYS Mechanical) which is a computer program that integrates t...</t>
  </si>
  <si>
    <t>genesis, gsam, gtam, structural optimization, ansys</t>
  </si>
  <si>
    <t>RpBAB8hMomY</t>
  </si>
  <si>
    <t>Cicli frigoriferi e scambiatori di calore nellâ€™analisi CFD di Sistema</t>
  </si>
  <si>
    <t>https://www.youtube.com/watch?v=-ie-1ZinvW4</t>
  </si>
  <si>
    <t>https://i.ytimg.com/vi/-ie-1ZinvW4/hqdefault.jpg?sqp=-oaymwEZCPYBEIoBSFXyq4qpAwsIARUAAIhCGAFwAQ==&amp;rs=AOn4CLDUncQrQFD28XLdG864XZiIQHiImg</t>
  </si>
  <si>
    <t>Il webinar tratterÃƒÂ  lo studio dei cicli frigoriferi e degli scambiatori di calore attraverso lÃ¢â‚¬â„¢utilizzo di Flownex: il software permette analisi termo-fluido...</t>
  </si>
  <si>
    <t>flownex, cicli frigoriferi, scambiatori di calore, flussi bifase</t>
  </si>
  <si>
    <t>-ie-1ZinvW4</t>
  </si>
  <si>
    <t>Una panoramica sui prodotti di meshatura e i nuovi metodi introdotti in ANSYS 19</t>
  </si>
  <si>
    <t>https://www.youtube.com/watch?v=jkIPcShCYqI</t>
  </si>
  <si>
    <t>https://i.ytimg.com/vi/jkIPcShCYqI/hqdefault.jpg?sqp=-oaymwEZCPYBEIoBSFXyq4qpAwsIARUAAIhCGAFwAQ==&amp;rs=AOn4CLA7v81PTwr_Q2WVTN_gxDDoKtO_vw</t>
  </si>
  <si>
    <t>La fase di meshatura ÃƒÂ¨ una parte fondamentale nel processo di simulazione, che influenza lÃ¢â‚¬â„¢accuratezza e la convergenza della soluzione. Inoltre, il tempo ne...</t>
  </si>
  <si>
    <t>ansys, ansys 19, meshatura, ansys workbench, fluent meshing, ansys icem</t>
  </si>
  <si>
    <t>jkIPcShCYqI</t>
  </si>
  <si>
    <t>Strain Gauge &amp; True Load Webinar</t>
  </si>
  <si>
    <t>https://www.youtube.com/watch?v=uLW9faQL8Zc</t>
  </si>
  <si>
    <t>https://i.ytimg.com/vi/uLW9faQL8Zc/hqdefault.jpg?sqp=-oaymwEZCPYBEIoBSFXyq4qpAwsIARUAAIhCGAFwAQ==&amp;rs=AOn4CLBGeR0ama5kjSxoqJPXUN0cKhJokA</t>
  </si>
  <si>
    <t>Strain gauges have been around for almost 80 years and continue to be key assets for measuring fatigue and testing materials for productivity and safety reas...</t>
  </si>
  <si>
    <t>trueload, strain gauge, gauge, structural strain</t>
  </si>
  <si>
    <t>uLW9faQL8Zc</t>
  </si>
  <si>
    <t>Simulazioni dâ€™impianto: dal colpo dâ€™ariete alla regolazione delle valvole nellâ€™analisi CFD</t>
  </si>
  <si>
    <t>https://www.youtube.com/watch?v=rzC50l2CCuI</t>
  </si>
  <si>
    <t>https://i.ytimg.com/vi/rzC50l2CCuI/hqdefault.jpg?sqp=-oaymwEZCPYBEIoBSFXyq4qpAwsIARUAAIhCGAFwAQ==&amp;rs=AOn4CLCjeKfWzKfHq_8tcktejDHZXU2WzQ</t>
  </si>
  <si>
    <t>LÃ¢â‚¬â„¢analisi di un impianto risulta piÃƒÂ¹ veloce ed accurata mediante lÃ¢â‚¬â„¢impiego di Flownex: tra i piÃƒÂ¹ evoluti ed efficaci ambienti di simulazione di sistema. Dura...</t>
  </si>
  <si>
    <t>flownex, simulazione di sistema, colpo d'ariete, valvole</t>
  </si>
  <si>
    <t>rzC50l2CCuI</t>
  </si>
  <si>
    <t>ANSYS CFX R19</t>
  </si>
  <si>
    <t>https://www.youtube.com/watch?v=XmiqmwISwfI</t>
  </si>
  <si>
    <t>https://i.ytimg.com/vi/XmiqmwISwfI/hqdefault.jpg?sqp=-oaymwEZCPYBEIoBSFXyq4qpAwsIARUAAIhCGAFwAQ==&amp;rs=AOn4CLAdH3eGG6xXWJp27byHmEm4VwZLxQ</t>
  </si>
  <si>
    <t>ANSYS CFX ÃƒÂ¨ un software CFD della famiglia ANSYS che consente la modellazione del flusso, della turbolenza, del trasferimento di calore e delle reazioni in a...</t>
  </si>
  <si>
    <t>ansys, cfx, ansys cfx, ansys 19, turbolenza, trasferimento di calore, modellazione del flusso, turbomacchine</t>
  </si>
  <si>
    <t>XmiqmwISwfI</t>
  </si>
  <si>
    <t>ANSYS ICEPAK R19</t>
  </si>
  <si>
    <t>https://www.youtube.com/watch?v=XreE91yQcBw</t>
  </si>
  <si>
    <t>https://i.ytimg.com/vi/XreE91yQcBw/hqdefault.jpg?sqp=-oaymwEZCPYBEIoBSFXyq4qpAwsIARUAAIhCGAFwAQ==&amp;rs=AOn4CLDSlZpS-4v4X_TivR63-iiIPfRPag</t>
  </si>
  <si>
    <t>ANSYS ICEPAK ÃƒÂ¨ un applicativo di ANSYS per la simulazione termo fluidodinamica di componenti elettronici. Obiettivo principale del webinar ÃƒÂ¨ quello di fornir...</t>
  </si>
  <si>
    <t>ansys, ansys icepak, icepak, componenti elettronici, cfd</t>
  </si>
  <si>
    <t>XreE91yQcBw</t>
  </si>
  <si>
    <t>ANSYS FLUENT R19</t>
  </si>
  <si>
    <t>https://www.youtube.com/watch?v=GvMES8dlTJg</t>
  </si>
  <si>
    <t>https://i.ytimg.com/vi/GvMES8dlTJg/hqdefault.jpg?sqp=-oaymwEZCPYBEIoBSFXyq4qpAwsIARUAAIhCGAFwAQ==&amp;rs=AOn4CLD_m7FK4GSXMyrrbIup74jnvlO2OQ</t>
  </si>
  <si>
    <t>ANSYS FLUENT ÃƒÂ¨ un software CFD della famiglia ANSYS che consente la modellazione del flusso, della turbolenza, del trasferimento di calore e delle reazioni i...</t>
  </si>
  <si>
    <t>ansys, ansys fluent, cfd, fluidodinamica, turbolenza</t>
  </si>
  <si>
    <t>GvMES8dlTJg</t>
  </si>
  <si>
    <t>Advantages for MapleSim adopters in the Heavy Machinery Industry</t>
  </si>
  <si>
    <t>https://www.youtube.com/watch?v=ZOJxHb5w5sE</t>
  </si>
  <si>
    <t>https://i.ytimg.com/vi/ZOJxHb5w5sE/hqdefault.jpg?sqp=-oaymwEZCPYBEIoBSFXyq4qpAwsIARUAAIhCGAFwAQ==&amp;rs=AOn4CLAoTQIu00OS1cSno2qqew37J-OJbg</t>
  </si>
  <si>
    <t>n this webinar focused on the use of MapleSim, software used for the modeling of multidomain systems, we want to show how to solve the problems related to th...</t>
  </si>
  <si>
    <t>maplesim, heavy machinery</t>
  </si>
  <si>
    <t>ZOJxHb5w5sE</t>
  </si>
  <si>
    <t>Vantaggi per gli utenti di MapleSim che operano nell'industria dei macchinari pesanti</t>
  </si>
  <si>
    <t>https://www.youtube.com/watch?v=xgPc4AEDNZE</t>
  </si>
  <si>
    <t>https://i.ytimg.com/vi/xgPc4AEDNZE/hqdefault.jpg?sqp=-oaymwEZCPYBEIoBSFXyq4qpAwsIARUAAIhCGAFwAQ==&amp;rs=AOn4CLA23eWt_FCdpFmG2RxuDniW8tjZeA</t>
  </si>
  <si>
    <t>In questo webinar incentrato sullÃ¢â‚¬â„¢uso di MapleSim, software utilizzato per la modellizzazione di sistemi multidominio, vogliamo mostrare come esso risolva i ...</t>
  </si>
  <si>
    <t>maplesim, macchinari pesanti, macchine pesanti</t>
  </si>
  <si>
    <t>xgPc4AEDNZE</t>
  </si>
  <si>
    <t>ANSYS EnSight: post-processing di elevata qualitÃ  per modelli complessi</t>
  </si>
  <si>
    <t>https://www.youtube.com/watch?v=DL10aDYQXFo</t>
  </si>
  <si>
    <t>https://i.ytimg.com/vi/DL10aDYQXFo/hqdefault.jpg?sqp=-oaymwEZCPYBEIoBSFXyq4qpAwsIARUAAIhCGAFwAQ==&amp;rs=AOn4CLAX14RgP1eQuXwQDVURMC5-7hszwg</t>
  </si>
  <si>
    <t>Sempre piÃƒÂ¹ spesso allÃ¢â‚¬â„¢analista CAE ÃƒÂ¨ richiesto lÃ¢â‚¬â„¢impiego di modelli realizzati da terzi e/o di integrare risultati provenienti da ambienti diversi, dovendo c...</t>
  </si>
  <si>
    <t>ansys, ensight, cfd, fea, em, crash</t>
  </si>
  <si>
    <t>DL10aDYQXFo</t>
  </si>
  <si>
    <t>PASS â€“ Software per analisi e dimensionamento di tubazioni per qualsiasi ingegnere</t>
  </si>
  <si>
    <t>https://www.youtube.com/watch?v=NEZmHJNCjL4</t>
  </si>
  <si>
    <t>https://i.ytimg.com/vi/NEZmHJNCjL4/hqdefault.jpg?sqp=-oaymwEZCPYBEIoBSFXyq4qpAwsIARUAAIhCGAFwAQ==&amp;rs=AOn4CLADyLxkqKpDw5Pxz-HqZCLbDZeaaw</t>
  </si>
  <si>
    <t>Durante il webinar verrÃƒÂ  presentata la suite di software PASS che riguarda la stress analysis di tubazioni, recipienti in pressione e bocchelli ad essi colle...</t>
  </si>
  <si>
    <t>pass, stress analysis, tubazioni, recipienti in pressione, piping</t>
  </si>
  <si>
    <t>NEZmHJNCjL4</t>
  </si>
  <si>
    <t>Estrarre, facilmente, i risultati di un'analisi mediante ANSYS APP</t>
  </si>
  <si>
    <t>https://www.youtube.com/watch?v=azG9ckXa638</t>
  </si>
  <si>
    <t>https://i.ytimg.com/vi/azG9ckXa638/hqdefault.jpg?sqp=-oaymwEZCPYBEIoBSFXyq4qpAwsIARUAAIhCGAFwAQ==&amp;rs=AOn4CLDr9gEK9amcNCdbLUNodkMpgNV8dA</t>
  </si>
  <si>
    <t>Gli strumenti e le librerie di sviluppo, nativamente disponibili in ANSYS, consentono di accedere a formidabili funzionalitÃƒÂ  di Workbench normalmente non vis...</t>
  </si>
  <si>
    <t>ansys app, ansys mechanical, ascii</t>
  </si>
  <si>
    <t>azG9ckXa638</t>
  </si>
  <si>
    <t>ANSYS CFX R18</t>
  </si>
  <si>
    <t>https://www.youtube.com/watch?v=8RMGjzgQJJA</t>
  </si>
  <si>
    <t>https://i.ytimg.com/vi/8RMGjzgQJJA/hqdefault.jpg?sqp=-oaymwEZCPYBEIoBSFXyq4qpAwsIARUAAIhCGAFwAQ==&amp;rs=AOn4CLB9UJ_GWf3R8j8Z4V6EbGOLHHK8ZQ</t>
  </si>
  <si>
    <t>ANSYS CFX ÃƒÂ¨ un software general-purpose che consente agli ingegneri, ai ricercatori e ai progettisti di studiare unÃ¢â‚¬â„¢ampia gamma di problemi di carattere flui...</t>
  </si>
  <si>
    <t>ansys, ansys cfx, fluidodinamica, turbomacchine</t>
  </si>
  <si>
    <t>8RMGjzgQJJA</t>
  </si>
  <si>
    <t>Discover how the Free Maple Player can be used for easy Maple worksheet deployment in your company</t>
  </si>
  <si>
    <t>https://www.youtube.com/watch?v=9t6sHNE30g4</t>
  </si>
  <si>
    <t>https://i.ytimg.com/vi/9t6sHNE30g4/hqdefault.jpg?sqp=-oaymwEZCPYBEIoBSFXyq4qpAwsIARUAAIhCGAFwAQ==&amp;rs=AOn4CLBBKtbRQKPr18jv3H57dQfwVOci2w</t>
  </si>
  <si>
    <t>Use interactive Maple applications to perform computations and visualize results. Easily access the collection of interactive Math Apps available through bui...</t>
  </si>
  <si>
    <t>maple</t>
  </si>
  <si>
    <t>9t6sHNE30g4</t>
  </si>
  <si>
    <t>Scopri come il Free Maple Player renda possibile la distribuzione di fogli di lavoro Maple</t>
  </si>
  <si>
    <t>https://www.youtube.com/watch?v=yN1keSpaR7c</t>
  </si>
  <si>
    <t>https://i.ytimg.com/vi/yN1keSpaR7c/hqdefault.jpg?sqp=-oaymwEZCPYBEIoBSFXyq4qpAwsIARUAAIhCGAFwAQ==&amp;rs=AOn4CLC1QeAnT5fdSEehFT9Z3YjHcJ6nSg</t>
  </si>
  <si>
    <t>Scopri come il Free Maple Player renda possibile la distribuzione di fogli di lavoro Maple senza costi aggiuntivi Usare applicazioni Maple interattive per sv...</t>
  </si>
  <si>
    <t>maple, maplecloud</t>
  </si>
  <si>
    <t>yN1keSpaR7c</t>
  </si>
  <si>
    <t>ANSYS AIM: rivoluzionaria piattaforma multifisica alla portata di tutti i progettisti</t>
  </si>
  <si>
    <t>https://www.youtube.com/watch?v=SAxP30DRK1s</t>
  </si>
  <si>
    <t>https://i.ytimg.com/vi/SAxP30DRK1s/hqdefault.jpg?sqp=-oaymwEZCPYBEIoBSFXyq4qpAwsIARUAAIhCGAFwAQ==&amp;rs=AOn4CLDyZKzahD9_mhuvEEYbmvava4cfdg</t>
  </si>
  <si>
    <t>ANSYS AIM ÃƒÂ¨ un ambiente di simulazione multifisica a portata di tutti i progettisti. Attraverso questa piattaforma innovativa, ANSYS offre alle aziende una s...</t>
  </si>
  <si>
    <t>ansys, aim, simulazione multifisica</t>
  </si>
  <si>
    <t>SAxP30DRK1s</t>
  </si>
  <si>
    <t>FLOWNEX integrato in ANSYS: la soluzione Best in Class per lâ€™analisi CFD di Sistema</t>
  </si>
  <si>
    <t>https://www.youtube.com/watch?v=IAgrqbF9deU</t>
  </si>
  <si>
    <t>https://i.ytimg.com/vi/IAgrqbF9deU/hqdefault.jpg?sqp=-oaymwEZCPYBEIoBSFXyq4qpAwsIARUAAIhCGAFwAQ==&amp;rs=AOn4CLA_5hT0pQ4nRYkmMZraV8owxIK5pw</t>
  </si>
  <si>
    <t>LÃ¢â‚¬â„¢analisi di un sistema di reti fluide risulta piÃƒÂ¹ veloce ed accurata mediante lÃ¢â‚¬â„¢impiego di Flownex: tra i piÃƒÂ¹ evoluti ed efficaci ambienti di simulazione 1D...</t>
  </si>
  <si>
    <t>ansys, flownex, cfd, simulazione 1d</t>
  </si>
  <si>
    <t>IAgrqbF9deU</t>
  </si>
  <si>
    <t>RecurDyn Chain Toolkit: uno strumento efficace per la simulazione di meccanismi a catena</t>
  </si>
  <si>
    <t>https://www.youtube.com/watch?v=6gKkZv6ZIzo</t>
  </si>
  <si>
    <t>https://i.ytimg.com/vi/6gKkZv6ZIzo/hqdefault.jpg?sqp=-oaymwEZCPYBEIoBSFXyq4qpAwsIARUAAIhCGAFwAQ==&amp;rs=AOn4CLBD3d8VYuofES612ku8466A2acMKQ</t>
  </si>
  <si>
    <t>Durante il webinar verrÃƒÂ  presentato il chain toolkit contenuto allÃ¢â‚¬â„¢interno del software di simulazione multibody RecurDyn. Questo toolkit consente di costrui...</t>
  </si>
  <si>
    <t>recurdyn, meccanismi a catena, cad 3d</t>
  </si>
  <si>
    <t>6gKkZv6ZIzo</t>
  </si>
  <si>
    <t>ANSYS FLUENT R18</t>
  </si>
  <si>
    <t>https://www.youtube.com/watch?v=ZHy2aPuVYEU</t>
  </si>
  <si>
    <t>https://i.ytimg.com/vi/ZHy2aPuVYEU/hqdefault.jpg?sqp=-oaymwEZCPYBEIoBSFXyq4qpAwsIARUAAIhCGAFwAQ==&amp;rs=AOn4CLBDEcmtILvvFLtLe6qIJT93ga76ZA</t>
  </si>
  <si>
    <t>ANSYS FLUENT ÃƒÂ¨ un software che permette la modellazione del flusso, della turbolenza, del trasferimento di calore e delle reazioni in applicazioni industrial...</t>
  </si>
  <si>
    <t>ansys fluent, turbolenza</t>
  </si>
  <si>
    <t>ZHy2aPuVYEU</t>
  </si>
  <si>
    <t>Accelerated vibration fatigue tests</t>
  </si>
  <si>
    <t>https://www.youtube.com/watch?v=nCFnEgB-qwA</t>
  </si>
  <si>
    <t>https://i.ytimg.com/vi/nCFnEgB-qwA/hqdefault.jpg?sqp=-oaymwEZCPYBEIoBSFXyq4qpAwsIARUAAIhCGAFwAQ==&amp;rs=AOn4CLCUgqZir9dsKiEG13MUzhd8B1FIEw</t>
  </si>
  <si>
    <t>Scopo del webinar ÃƒÂ¨ mostrare come partendo da segnali acquisiti sperimentalmente e rappresentanti i carichi di una reale missione, si puÃƒÂ² creare una specific...</t>
  </si>
  <si>
    <t>ansys ncode</t>
  </si>
  <si>
    <t>nCFnEgB-qwA</t>
  </si>
  <si>
    <t>Reduce CFD Simulation Time and Effort by Mesh-Less Particle Based Simulation</t>
  </si>
  <si>
    <t>https://www.youtube.com/watch?v=KoFUeM18Gok</t>
  </si>
  <si>
    <t>https://i.ytimg.com/vi/KoFUeM18Gok/hqdefault.jpg?sqp=-oaymwEZCPYBEIoBSFXyq4qpAwsIARUAAIhCGAFwAQ==&amp;rs=AOn4CLC0qAc034QuXDISoq-_hLSmZ9SkPQ</t>
  </si>
  <si>
    <t>The webinar will present how Moving Particles Simulation can reduce development effort and simulation time of complex CFD models involving free surface flows...</t>
  </si>
  <si>
    <t>particle simulation, cfd models</t>
  </si>
  <si>
    <t>KoFUeM18Gok</t>
  </si>
  <si>
    <t>Meshatura parametrica in ambiente ANSYS CFD</t>
  </si>
  <si>
    <t>https://www.youtube.com/watch?v=cgZmdXAteFI</t>
  </si>
  <si>
    <t>https://i.ytimg.com/vi/cgZmdXAteFI/hqdefault.jpg?sqp=-oaymwEZCPYBEIoBSFXyq4qpAwsIARUAAIhCGAFwAQ==&amp;rs=AOn4CLCKWdaZBaF_rvt_dl3LxlOEn_f4VQ</t>
  </si>
  <si>
    <t>Dopo un breve cenno allo stato dellÃ¢â‚¬â„¢offerta di meshatura di ANSYS CFD, saranno illustrate le funzionalitÃƒÂ  parametriche dellÃ¢â‚¬â„¢ambiente di meshatura, evidenzian...</t>
  </si>
  <si>
    <t>ansys, ansys cfd, meshatura parametrica</t>
  </si>
  <si>
    <t>cgZmdXAteFI</t>
  </si>
  <si>
    <t>pilOPT: steer your optimization the smart way</t>
  </si>
  <si>
    <t>https://www.youtube.com/watch?v=JLjVcJ-QFuA</t>
  </si>
  <si>
    <t>https://i.ytimg.com/vi/JLjVcJ-QFuA/hqdefault.jpg?sqp=-oaymwEZCPYBEIoBSFXyq4qpAwsIARUAAIhCGAFwAQ==&amp;rs=AOn4CLCny-MImw-Rq38BixA96kMxitJh5Q</t>
  </si>
  <si>
    <t>How many times you were wondering about the settings of a correct optimization strategy? How long did it take? pilOPT, thenew optimization algorithm created ...</t>
  </si>
  <si>
    <t>pilOPT, optimization, one-click, saving time, hybrid, global search, local search, RSM</t>
  </si>
  <si>
    <t>JLjVcJ-QFuA</t>
  </si>
  <si>
    <t>Progettazione efficiente e verifica di strutture reticolari</t>
  </si>
  <si>
    <t>https://www.youtube.com/watch?v=83x80ihZjAA</t>
  </si>
  <si>
    <t>https://i.ytimg.com/vi/83x80ihZjAA/hqdefault.jpg?sqp=-oaymwEZCPYBEIoBSFXyq4qpAwsIARUAAIhCGAFwAQ==&amp;rs=AOn4CLD-XsD3H3TUgi4yqNnI1drnkfMUEw</t>
  </si>
  <si>
    <t>Il dimensionamento e la verifica delle prestazioni meccaniche su strutture reticolari di grandi dimensioni costituisce una fase importante e talvolta critica...</t>
  </si>
  <si>
    <t>ansys, strutture reticolari, tensostrutture</t>
  </si>
  <si>
    <t>83x80ihZjAA</t>
  </si>
  <si>
    <t>Integration &amp; Process Automation</t>
  </si>
  <si>
    <t>https://www.youtube.com/watch?v=_ix-hc7_Gi8</t>
  </si>
  <si>
    <t>https://i.ytimg.com/vi/_ix-hc7_Gi8/hqdefault.jpg?sqp=-oaymwEZCPYBEIoBSFXyq4qpAwsIARUAAIhCGAFwAQ==&amp;rs=AOn4CLDmOtcKFar2oWRGXEyX0RSumJjCvA</t>
  </si>
  <si>
    <t>Integration &amp; Process Automation: easily capture your process using modeFRONTIERÃ¢â‚¬â„¢s direct integration nodes Thanks to modeFRONTIERÃ¢â‚¬â„¢s direct integration nodes...</t>
  </si>
  <si>
    <t>optimization, modefrontier, process automation, ansys workbench</t>
  </si>
  <si>
    <t>_ix-hc7_Gi8</t>
  </si>
  <si>
    <t>Metodi avanzati di simulazione numerica per il design e lâ€™ottimizzazione delle valvole</t>
  </si>
  <si>
    <t>https://www.youtube.com/watch?v=p4Zj7IQnL4o</t>
  </si>
  <si>
    <t>https://i.ytimg.com/vi/p4Zj7IQnL4o/hqdefault.jpg?sqp=-oaymwEZCPYBEIoBSFXyq4qpAwsIARUAAIhCGAFwAQ==&amp;rs=AOn4CLAD25aORxFcaUTeAe4w1Jht56OkmQ</t>
  </si>
  <si>
    <t>Integrare la simulazione numerica nel processo di progettazione delle valvole e dei suoi componenti accessori ÃƒÂ¨ fondamentale al fine di ottenere design robus...</t>
  </si>
  <si>
    <t>ottimizzazione, valvole, termomeccanica, simulazione numerica, fatica</t>
  </si>
  <si>
    <t>p4Zj7IQnL4o</t>
  </si>
  <si>
    <t>RecurDyn: un alleato insostituibile nella progettazione e verifica di carrelli elevatori</t>
  </si>
  <si>
    <t>https://www.youtube.com/watch?v=1bIV6E0NF_A</t>
  </si>
  <si>
    <t>https://i.ytimg.com/vi/1bIV6E0NF_A/hqdefault.jpg?sqp=-oaymwEZCPYBEIoBSFXyq4qpAwsIARUAAIhCGAFwAQ==&amp;rs=AOn4CLDW3khKLskKKIUhpCbi9VL0N53Ykw</t>
  </si>
  <si>
    <t>La progettazione industriale di un moderno carrello elevatore ÃƒÂ¨ un processo lungo e delicato a causa di normative stringenti e di requisiti prestazionali sem...</t>
  </si>
  <si>
    <t>recurdyn, carrello elevatore</t>
  </si>
  <si>
    <t>1bIV6E0NF_A</t>
  </si>
  <si>
    <t>Azioni dinamiche nel calcolo a fatica, il metodo delle coordinate modali</t>
  </si>
  <si>
    <t>https://www.youtube.com/watch?v=Yw6cklqtLxE</t>
  </si>
  <si>
    <t>https://i.ytimg.com/vi/Yw6cklqtLxE/hqdefault.jpg?sqp=-oaymwEZCPYBEIoBSFXyq4qpAwsIARUAAIhCGAFwAQ==&amp;rs=AOn4CLDogsA_lQTVD2uHbFZzo89VrvX8Pg</t>
  </si>
  <si>
    <t>Scopo del webinar ÃƒÂ¨ quello di mostrare come un componente, soggetto a storie di carico nel tempo, puÃƒÂ² essere calcolato a fatica tenendo conto delle azioni di...</t>
  </si>
  <si>
    <t>ansys, ncode, fatica, coordinate modali</t>
  </si>
  <si>
    <t>Yw6cklqtLxE</t>
  </si>
  <si>
    <t>Integrazione &amp; Automazione di Processo</t>
  </si>
  <si>
    <t>https://www.youtube.com/watch?v=YWnwXWfvMNw</t>
  </si>
  <si>
    <t>https://i.ytimg.com/vi/YWnwXWfvMNw/hqdefault.jpg?sqp=-oaymwEZCPYBEIoBSFXyq4qpAwsIARUAAIhCGAFwAQ==&amp;rs=AOn4CLC-NEkKRYowvSWw0gEJvKBUhwCkrQ</t>
  </si>
  <si>
    <t>Creazione rapida ed automatica del flusso di lavoro in modeFRONTIER grazie ai nodi ad integrazione diretta. Grazie ai nodi ad integrazione diretta disponibil...</t>
  </si>
  <si>
    <t>modefrontier, ansys</t>
  </si>
  <si>
    <t>YWnwXWfvMNw</t>
  </si>
  <si>
    <t>ANSYS AIM: la Simulazione Smart per Prodotti di Successo</t>
  </si>
  <si>
    <t>https://www.youtube.com/watch?v=YAPRGAuQqEk</t>
  </si>
  <si>
    <t>https://i.ytimg.com/vi/YAPRGAuQqEk/hqdefault.jpg?sqp=-oaymwEZCPYBEIoBSFXyq4qpAwsIARUAAIhCGAFwAQ==&amp;rs=AOn4CLARR5s-b0OYjuW8dx3MGEOsgr-0eA</t>
  </si>
  <si>
    <t>ANSYS AIM ÃƒÂ¨ un'innovativa interfaccia di simulazione sviluppata all'interno della piattaforma ANSYS Workbench, che mette a disposizione un'ampia gamma di str...</t>
  </si>
  <si>
    <t>ansys aim, ansys workbench, modellazione cad, multifisica</t>
  </si>
  <si>
    <t>YAPRGAuQqEk</t>
  </si>
  <si>
    <t>Data Mining with modeFRONTIER</t>
  </si>
  <si>
    <t>https://www.youtube.com/watch?v=KXKUyuukVjM</t>
  </si>
  <si>
    <t>https://i.ytimg.com/vi/KXKUyuukVjM/hqdefault.jpg?sqp=-oaymwEZCPYBEIoBSFXyq4qpAwsIARUAAIhCGAFwAQ==&amp;rs=AOn4CLDntPnV9Blu_eJcAg49U1CDAwxmAg</t>
  </si>
  <si>
    <t>Data Mining is the process of analyzing a database from different perspectives: designs, statistical and distribution analysis charts, response surfaces algo...</t>
  </si>
  <si>
    <t>modefrontier, data mining</t>
  </si>
  <si>
    <t>KXKUyuukVjM</t>
  </si>
  <si>
    <t>Data Mining con modeFRONTIER: strumento efficace per comprendere il proprio DataBase</t>
  </si>
  <si>
    <t>https://www.youtube.com/watch?v=5QaOt-FnK8Q</t>
  </si>
  <si>
    <t>https://i.ytimg.com/vi/5QaOt-FnK8Q/hqdefault.jpg?sqp=-oaymwEZCPYBEIoBSFXyq4qpAwsIARUAAIhCGAFwAQ==&amp;rs=AOn4CLBdJGhoOKWC87CDK-FCHwjUq7QSUQ</t>
  </si>
  <si>
    <t>il Data Mining ÃƒÂ¨ il processo di analisi del database, sia numerico che sperimentale, sotto diverse prospettive: un ambiente di post processing dedicato con g...</t>
  </si>
  <si>
    <t>5QaOt-FnK8Q</t>
  </si>
  <si>
    <t>Boost your ANSYS Productivity in the â€œAPPâ€ Generation</t>
  </si>
  <si>
    <t>https://www.youtube.com/watch?v=YanTSJzjzPI</t>
  </si>
  <si>
    <t>https://i.ytimg.com/vi/YanTSJzjzPI/hqdefault.jpg?sqp=-oaymwEZCPYBEIoBSFXyq4qpAwsIARUAAIhCGAFwAQ==&amp;rs=AOn4CLD_tKMRot9VrIG_TBAhfrScoVK2Uw</t>
  </si>
  <si>
    <t>In the new age of APPÃ¢â‚¬â„¢s, the ANSYS Workbench platform is rapidly renewing the way of thinking about simulation, thanks to the introduction of ACT extensions....</t>
  </si>
  <si>
    <t>ansys, ansys app</t>
  </si>
  <si>
    <t>YanTSJzjzPI</t>
  </si>
  <si>
    <t>modeFRONTIER &amp; Superfici di Risposta</t>
  </si>
  <si>
    <t>https://www.youtube.com/watch?v=jl96Fm-1oJE</t>
  </si>
  <si>
    <t>https://i.ytimg.com/vi/jl96Fm-1oJE/hqdefault.jpg?sqp=-oaymwEZCPYBEIoBSFXyq4qpAwsIARUAAIhCGAFwAQ==&amp;rs=AOn4CLASEQ9iaf1beGtLzbsz8ivDpifnsQ</t>
  </si>
  <si>
    <t>In diversi contesti la gestione di dati numerici e/o sperimentali assume un ruolo chiave non solo rispetto alla necessitÃƒÂ  di una loro immediata ed intuitiva ...</t>
  </si>
  <si>
    <t>modefrontier, rsm, superfici di risposta</t>
  </si>
  <si>
    <t>jl96Fm-1oJE</t>
  </si>
  <si>
    <t>modeFRONTIER &amp; RSMs: Exploit Your Data and Speed Up Your Optimization</t>
  </si>
  <si>
    <t>https://www.youtube.com/watch?v=UM1hsEAuLIQ</t>
  </si>
  <si>
    <t>https://i.ytimg.com/vi/UM1hsEAuLIQ/hqdefault.jpg?sqp=-oaymwEZCPYBEIoBSFXyq4qpAwsIARUAAIhCGAFwAQ==&amp;rs=AOn4CLBjXoCf3wx-y7by_DP3x3Ui3-JhQg</t>
  </si>
  <si>
    <t>When working with Ã¢â‚¬ËœrealÃ¢â‚¬â„¢ experiment or simulation data the time taken to measure the outputs can often prohibit the use of direct optimization. In this case ...</t>
  </si>
  <si>
    <t>modefrontier, optimization, rsm</t>
  </si>
  <si>
    <t>UM1hsEAuLIQ</t>
  </si>
  <si>
    <t>Calcolo a fatica al variare della temperatura</t>
  </si>
  <si>
    <t>https://www.youtube.com/watch?v=T92wT8b3fKE</t>
  </si>
  <si>
    <t>https://i.ytimg.com/vi/T92wT8b3fKE/hqdefault.jpg?sqp=-oaymwEZCPYBEIoBSFXyq4qpAwsIARUAAIhCGAFwAQ==&amp;rs=AOn4CLAfFzksiRHq6c6Rw8ut4YuY5y_apA</t>
  </si>
  <si>
    <t>La temperatura puÃƒÂ² provocare variazioni di stress e, allo stesso tempo, ridurre le proprietÃƒÂ  meccanica del materiale. Un analista deve gestire entrambi gli e...</t>
  </si>
  <si>
    <t>ansys, ncode, fatica</t>
  </si>
  <si>
    <t>T92wT8b3fKE</t>
  </si>
  <si>
    <t>Analytic tools in modeFRONTIER: exploring your Design Space to extract relevant information</t>
  </si>
  <si>
    <t>https://www.youtube.com/watch?v=db_1RqbF6SI</t>
  </si>
  <si>
    <t>https://i.ytimg.com/vi/db_1RqbF6SI/hqdefault.jpg?sqp=-oaymwEZCPYBEIoBSFXyq4qpAwsIARUAAIhCGAFwAQ==&amp;rs=AOn4CLDNp1U8-82z0S1WAWNji127o9gseg</t>
  </si>
  <si>
    <t>When managing complex problems with many input factors and multiple responses it is necessary to apply statistical methods to reduce the complexity and initi...</t>
  </si>
  <si>
    <t>modefrontier, statistical analysis, analytic tools</t>
  </si>
  <si>
    <t>db_1RqbF6SI</t>
  </si>
  <si>
    <t>Analisi dati in modeFRONTIER: esplorare il Design Space per estrarre le informazioni rilevanti</t>
  </si>
  <si>
    <t>https://www.youtube.com/watch?v=SKDBBLLT7b8</t>
  </si>
  <si>
    <t>https://i.ytimg.com/vi/SKDBBLLT7b8/hqdefault.jpg?sqp=-oaymwEZCPYBEIoBSFXyq4qpAwsIARUAAIhCGAFwAQ==&amp;rs=AOn4CLDNUdY-gbw3HFNVN61oEqSQodmGaQ</t>
  </si>
  <si>
    <t>Quando ci troviamo a gestire problemi complessi dei quali non si ha una completa conoscenza e con molte variabili di input e/o output, ÃƒÂ¨ necessario applicare...</t>
  </si>
  <si>
    <t>modefrontier, analisi statistiche, analisi dati, design space</t>
  </si>
  <si>
    <t>SKDBBLLT7b8</t>
  </si>
  <si>
    <t>MapleSim case study: Understand design implications with advance system-level modelling</t>
  </si>
  <si>
    <t>https://www.youtube.com/watch?v=NMHKH3TFwNQ</t>
  </si>
  <si>
    <t>https://i.ytimg.com/vi/NMHKH3TFwNQ/hqdefault.jpg?sqp=-oaymwEZCPYBEIoBSFXyq4qpAwsIARUAAIhCGAFwAQ==&amp;rs=AOn4CLCGt9Q-YCO8u4NzwliXyZj33EcBBw</t>
  </si>
  <si>
    <t>Discover how significant model set-up time can be reduced using MapleSim, whilst producing a high-level understanding of the system behaviour for greater eng...</t>
  </si>
  <si>
    <t>maplesoft, enginsoft, maplesim</t>
  </si>
  <si>
    <t>NMHKH3TFwNQ</t>
  </si>
  <si>
    <t>Achieve Multi-Flexible-Body-Simulation using RecurDyn</t>
  </si>
  <si>
    <t>https://www.youtube.com/watch?v=CjG1b4U-n_I</t>
  </si>
  <si>
    <t>https://i.ytimg.com/vi/CjG1b4U-n_I/hqdefault.jpg?sqp=-oaymwEZCPYBEIoBSFXyq4qpAwsIARUAAIhCGAFwAQ==&amp;rs=AOn4CLB6E4TdcQ80Mr5oYdS2THrUgeAQCQ</t>
  </si>
  <si>
    <t>While simulating rigid body dynamics has become a relatively easy task, flexibilities in the simulation of moving mechanisms still require specific expertise...</t>
  </si>
  <si>
    <t>enginsoft, recurdyn, multi flexible</t>
  </si>
  <si>
    <t>CjG1b4U-n_I</t>
  </si>
  <si>
    <t>Analisi di un caso di studio in MapleSim</t>
  </si>
  <si>
    <t>https://www.youtube.com/watch?v=HWYCaCMNaX4</t>
  </si>
  <si>
    <t>https://i.ytimg.com/vi/HWYCaCMNaX4/hqdefault.jpg?sqp=-oaymwEZCPYBEIoBSFXyq4qpAwsIARUAAIhCGAFwAQ==&amp;rs=AOn4CLDqs92fNwOIw0B1NPw9zySKSjudRw</t>
  </si>
  <si>
    <t>Aspetti progettuali di una modellazione multifisica/multidominio di sistema Scopri comÃ¢â‚¬â„¢ÃƒÂ¨ possibile utilizzare MapleSim per ridurre significativamente i tempi...</t>
  </si>
  <si>
    <t>maple, modellazione multifisica, enginsoft, maplesim</t>
  </si>
  <si>
    <t>HWYCaCMNaX4</t>
  </si>
  <si>
    <t>EnginSoft: La simulazione delle Valvole: best practice sulle tenute</t>
  </si>
  <si>
    <t>https://www.youtube.com/watch?v=cetbh4bcFWQ</t>
  </si>
  <si>
    <t>https://i.ytimg.com/vi/cetbh4bcFWQ/hqdefault.jpg?sqp=-oaymwEZCPYBEIoBSFXyq4qpAwsIARUAAIhCGAFwAQ==&amp;rs=AOn4CLB8bvYJgE9Q2bKtEiwDaKx7ciLHTQ</t>
  </si>
  <si>
    <t>La progettazione e lo sviluppo di valvole per i piÃƒÂ¹ diversi settori industriali richiede in misura sempre maggiore lÃ¢â‚¬â„¢impiego di metodologie e strumenti di an...</t>
  </si>
  <si>
    <t>oil&amp;gas, valvole, asme, digital twin</t>
  </si>
  <si>
    <t>cetbh4bcFWQ</t>
  </si>
  <si>
    <t>Ottimizzazione del processo produttivo di pressocolata per la produzione di componenti Automotive</t>
  </si>
  <si>
    <t>https://www.youtube.com/watch?v=yg-zekCFtS0</t>
  </si>
  <si>
    <t>https://i.ytimg.com/vi/yg-zekCFtS0/hqdefault.jpg?sqp=-oaymwEZCPYBEIoBSFXyq4qpAwsIARUAAIhCGAFwAQ==&amp;rs=AOn4CLCJCz7qW-r1-xuCkNErBohmqTNcIQ</t>
  </si>
  <si>
    <t>Una delle tendenze che stanno caratterizzando il mercato dei componenti automobilistici riguarda la crescente applicazione della pressofusione a camera fredd...</t>
  </si>
  <si>
    <t>yg-zekCFtS0</t>
  </si>
  <si>
    <t>Webinar Series on Smart Engineering Simulation Apps - 4</t>
  </si>
  <si>
    <t>https://www.youtube.com/watch?v=_YGITnajth4</t>
  </si>
  <si>
    <t>https://i.ytimg.com/vi/_YGITnajth4/hqdefault.jpg?sqp=-oaymwEZCPYBEIoBSFXyq4qpAwsIARUAAIhCGAFwAQ==&amp;rs=AOn4CLAuvqtNgDGsFFkb01qbxFH9f006UA</t>
  </si>
  <si>
    <t>The last Webinar of the series will present examples and reference case studies illustrating the applicability of Simulation Apps for structural problems req...</t>
  </si>
  <si>
    <t>_YGITnajth4</t>
  </si>
  <si>
    <t>Maple + Excel = PROFIT! [ENG]</t>
  </si>
  <si>
    <t>https://www.youtube.com/watch?v=aRXyr_WBhMo</t>
  </si>
  <si>
    <t>https://i.ytimg.com/vi/aRXyr_WBhMo/hqdefault.jpg?sqp=-oaymwEZCPYBEIoBSFXyq4qpAwsIARUAAIhCGAFwAQ==&amp;rs=AOn4CLCXQPcRgPqfLMWe7ItRO_TIxtBUCA</t>
  </si>
  <si>
    <t>In this second webinar on the Maplesoft product suite we will show an example of integration of the Maple math engine with Microsoft Excel, proving how easy ...</t>
  </si>
  <si>
    <t>aRXyr_WBhMo</t>
  </si>
  <si>
    <t>Maple + Excel = PROFIT!</t>
  </si>
  <si>
    <t>https://www.youtube.com/watch?v=1_BnOKfogK8</t>
  </si>
  <si>
    <t>https://i.ytimg.com/vi/1_BnOKfogK8/hqdefault.jpg?sqp=-oaymwEZCPYBEIoBSFXyq4qpAwsIARUAAIhCGAFwAQ==&amp;rs=AOn4CLCzf0wCCtOiq96hsMctdXMXFLYZpw</t>
  </si>
  <si>
    <t>Con questo secondo webinar sulla suite di prodotti Maplesoft vogliamo esporre un esempio di integrazione del motore di calcolo di Maple con Microsoft Excel, ...</t>
  </si>
  <si>
    <t>1_BnOKfogK8</t>
  </si>
  <si>
    <t>Webinar Series on Smart Engineering Simulation Apps - 3</t>
  </si>
  <si>
    <t>https://www.youtube.com/watch?v=J32M6n13g6o</t>
  </si>
  <si>
    <t>https://i.ytimg.com/vi/J32M6n13g6o/hqdefault.jpg?sqp=-oaymwEZCPYBEIoBSFXyq4qpAwsIARUAAIhCGAFwAQ==&amp;rs=AOn4CLDfJH1AU49UHX0T3-HN_CWNEjidVA</t>
  </si>
  <si>
    <t>Webinar 3 will look at how industry-specific portfolio of Sim Apps from new generation of simulation tools for analysts and design engineers fit into existin...</t>
  </si>
  <si>
    <t>J32M6n13g6o</t>
  </si>
  <si>
    <t>Webinar Series on Smart Engineering Simulation Apps - 2</t>
  </si>
  <si>
    <t>https://www.youtube.com/watch?v=e_IIuZRe_SQ</t>
  </si>
  <si>
    <t>https://i.ytimg.com/vi/e_IIuZRe_SQ/hqdefault.jpg?sqp=-oaymwEZCPYBEIoBSFXyq4qpAwsIARUAAIhCGAFwAQ==&amp;rs=AOn4CLAO6r1k9KMmAB-ASOoX5QFaElKSNg</t>
  </si>
  <si>
    <t>What are the Functional and Technical Requirements for Sim Apps? Webinar 2 will focus on the functional and technical requirements for the creation and deplo...</t>
  </si>
  <si>
    <t>e_IIuZRe_SQ</t>
  </si>
  <si>
    <t>Fatica vibrazionale, come effettuare un calcolo a fatica su un componente</t>
  </si>
  <si>
    <t>https://www.youtube.com/watch?v=L9SNJYv3fjU</t>
  </si>
  <si>
    <t>https://i.ytimg.com/vi/L9SNJYv3fjU/hqdefault.jpg?sqp=-oaymwEZCPYBEIoBSFXyq4qpAwsIARUAAIhCGAFwAQ==&amp;rs=AOn4CLC_uAUslFJLTSBcTTZcR-SQ2TKZhw</t>
  </si>
  <si>
    <t>Scopo del webinar ÃƒÂ¨ quello di mostrare come un componente soggetto a carichi vibrazionali puÃƒÂ² essere calcolato a fatica tramite l'utilizzo del codice ANSYS n...</t>
  </si>
  <si>
    <t>L9SNJYv3fjU</t>
  </si>
  <si>
    <t>ANSYS Electronics - la soluzione completa per la simulazione di sistemi meccatronici</t>
  </si>
  <si>
    <t>https://www.youtube.com/watch?v=Tn6ZGy4RyCU</t>
  </si>
  <si>
    <t>https://i.ytimg.com/vi/Tn6ZGy4RyCU/hqdefault.jpg?sqp=-oaymwEZCPYBEIoBSFXyq4qpAwsIARUAAIhCGAFwAQ==&amp;rs=AOn4CLDJLUK1wq3eyCmLLps1R-pUyg5oqg</t>
  </si>
  <si>
    <t>In un mondo sempre piÃƒÂ¹ popolato da prodotti interconnessi ovvero dell'Internet of Things, l'elettronica e le comunicazioni sono oramai parte integrante di pr...</t>
  </si>
  <si>
    <t>Tn6ZGy4RyCU</t>
  </si>
  <si>
    <t>Calcolo a fatica stress-life di un componente soggetto a piÃ¹ storie di carico esterne</t>
  </si>
  <si>
    <t>https://www.youtube.com/watch?v=BfntZtCvYPc</t>
  </si>
  <si>
    <t>https://i.ytimg.com/vi/BfntZtCvYPc/hqdefault.jpg?sqp=-oaymwEZCPYBEIoBSFXyq4qpAwsIARUAAIhCGAFwAQ==&amp;rs=AOn4CLBo-mAivJZwIWIPTbeL4Hn1_JSAJQ</t>
  </si>
  <si>
    <t>Scopo del webinar ÃƒÂ¨ quello di mostrare come un componente soggetto a piÃƒÂ¹ storie di carico esterne indipendenti puÃƒÂ² essere analizzato attraverso il codice di ...</t>
  </si>
  <si>
    <t>BfntZtCvYPc</t>
  </si>
  <si>
    <t>Webinar Series on Smart Engineering Simulation Apps - 1</t>
  </si>
  <si>
    <t>https://www.youtube.com/watch?v=Cjiti0AqaU0</t>
  </si>
  <si>
    <t>https://i.ytimg.com/vi/Cjiti0AqaU0/hqdefault.jpg?sqp=-oaymwEZCPYBEIoBSFXyq4qpAwsIARUAAIhCGAFwAQ==&amp;rs=AOn4CLCDu2tRqdPshxPVcVT76QetgIyXbA</t>
  </si>
  <si>
    <t>What are Smart Engineering Simulation Apps? The first webinar of the series will address the reasons why simulation is mostly performed by specialists; why l...</t>
  </si>
  <si>
    <t>Cjiti0AqaU0</t>
  </si>
  <si>
    <t>ANSYS ICEPAK R17 - La simulazione termica dei sistemi elettronici</t>
  </si>
  <si>
    <t>https://www.youtube.com/watch?v=DbAFqutYfS4</t>
  </si>
  <si>
    <t>https://i.ytimg.com/vi/DbAFqutYfS4/hqdefault.jpg?sqp=-oaymwEZCPYBEIoBSFXyq4qpAwsIARUAAIhCGAFwAQ==&amp;rs=AOn4CLAfrGWIFaBRfXEdwkhRDw-47C7Luw</t>
  </si>
  <si>
    <t>Il calcolo delle dissipazioni termiche in un circuito integrato ÃƒÂ¨ un aspetto fondamentale nella fase di progettazione e successiva realizzazione dei disposit...</t>
  </si>
  <si>
    <t>DbAFqutYfS4</t>
  </si>
  <si>
    <t>Tutte le novitÃ  di ANSYS FLUENT R17</t>
  </si>
  <si>
    <t>https://www.youtube.com/watch?v=tF5cBeztA4I</t>
  </si>
  <si>
    <t>https://i.ytimg.com/vi/tF5cBeztA4I/hqdefault.jpg?sqp=-oaymwEZCPYBEIoBSFXyq4qpAwsIARUAAIhCGAFwAQ==&amp;rs=AOn4CLBTnZ9LBkt21UdNzh8_D_yxHBRR6w</t>
  </si>
  <si>
    <t>tF5cBeztA4I</t>
  </si>
  <si>
    <t>Simulazione Dinamica MultiBody con RecurDyn</t>
  </si>
  <si>
    <t>https://www.youtube.com/watch?v=zjRBQgQOd_E</t>
  </si>
  <si>
    <t>https://i.ytimg.com/vi/zjRBQgQOd_E/hqdefault.jpg?sqp=-oaymwEZCPYBEIoBSFXyq4qpAwsIARUAAIhCGAFwAQ==&amp;rs=AOn4CLA2pwv0Ts_8JKM4rCkusJ-A4ylT1A</t>
  </si>
  <si>
    <t>La progettazione di sistemi meccanici in movimento pone problematiche che normalmente non vengono considerate in condizioni statiche. Il moto influisce sui c...</t>
  </si>
  <si>
    <t>multibody, recurdyn, simulazione dinamica</t>
  </si>
  <si>
    <t>zjRBQgQOd_E</t>
  </si>
  <si>
    <t>ANSYS SpaceClaim: lo strumento efficace per accorciare i tempi di pre-processing...</t>
  </si>
  <si>
    <t>https://www.youtube.com/watch?v=zsGM0NaM_rM</t>
  </si>
  <si>
    <t>https://i.ytimg.com/vi/zsGM0NaM_rM/hqdefault.jpg?sqp=-oaymwEZCPYBEIoBSFXyq4qpAwsIARUAAIhCGAFwAQ==&amp;rs=AOn4CLAy189sdiMl3Gz2sQ5vypUupWRzfQ</t>
  </si>
  <si>
    <t>SpaceClaim ÃƒÂ¨ la soluzione piÃƒÂ¹ facile e veloce per la preparazione geometrica nel processo della simulazione. Questo strumento velocizza il tempo di analisi, ...</t>
  </si>
  <si>
    <t>zsGM0NaM_rM</t>
  </si>
  <si>
    <t>Lâ€™ottimizzazione automatica con MAGMA per animisterie, modellerie e fonderie</t>
  </si>
  <si>
    <t>https://www.youtube.com/watch?v=pHT19wIXyKY</t>
  </si>
  <si>
    <t>https://i.ytimg.com/vi/pHT19wIXyKY/hqdefault.jpg?sqp=-oaymwEZCPYBEIoBSFXyq4qpAwsIARUAAIhCGAFwAQ==&amp;rs=AOn4CLAkWMOUj4bRURhRjvDjnTZd5Ytw0Q</t>
  </si>
  <si>
    <t>Simulare la formatura delle anime da fonderia consente di ottimizzare i parametri di processo: la pressione di sparo; il gasaggio; la termoregolazione della ...</t>
  </si>
  <si>
    <t>pHT19wIXyKY</t>
  </si>
  <si>
    <t>Progettare turbomacchine con ANSYS</t>
  </si>
  <si>
    <t>https://www.youtube.com/watch?v=ELGU1eEj4xw</t>
  </si>
  <si>
    <t>https://i.ytimg.com/vi/ELGU1eEj4xw/hqdefault.jpg?sqp=-oaymwEZCPYBEIoBSFXyq4qpAwsIARUAAIhCGAFwAQ==&amp;rs=AOn4CLCWoRocTS6hXhCDq-hUSAZs6TMOCw</t>
  </si>
  <si>
    <t>LÃ¢â‚¬â„¢offerta ANSYS comprende strumenti di simulazione leader nel settore industriale per quanto riguarda lÃ¢â‚¬â„¢ambito sia fluidodinamico sia meccanico. In particola...</t>
  </si>
  <si>
    <t>ELGU1eEj4xw</t>
  </si>
  <si>
    <t>Il MATERIALE solo dove NECESSARIO: Ottimizzazione topologica e Strutturale in ANSYS 17.0</t>
  </si>
  <si>
    <t>https://www.youtube.com/watch?v=6IGeI-IzO-4</t>
  </si>
  <si>
    <t>https://i.ytimg.com/vi/6IGeI-IzO-4/hqdefault.jpg?sqp=-oaymwEZCPYBEIoBSFXyq4qpAwsIARUAAIhCGAFwAQ==&amp;rs=AOn4CLDpFtSnm9x1nKl635zowVhsmk-qIA</t>
  </si>
  <si>
    <t>Durante il webinar verrÃƒÂ  presentato l'ottimizzatore strutturale GENESIS integrato nell'ambiente ANSYS Workbench; tale prodotto, denominato GSAM, ÃƒÂ¨ un'estensi...</t>
  </si>
  <si>
    <t>6IGeI-IzO-4</t>
  </si>
  <si>
    <t>Ritorno dellâ€™Investimento in Fonderia attraverso lâ€™Ottimizzazione</t>
  </si>
  <si>
    <t>https://www.youtube.com/watch?v=QNGJle5fzYc</t>
  </si>
  <si>
    <t>https://i.ytimg.com/vi/QNGJle5fzYc/hqdefault.jpg?sqp=-oaymwEZCPYBEIoBSFXyq4qpAwsIARUAAIhCGAFwAQ==&amp;rs=AOn4CLB9dRZbffNuEyX2c9Jg44zCumZTsw</t>
  </si>
  <si>
    <t>Tra le sfide quotidiane del tecnologo impegnato nella progettazione del processo fusorio di getti di fonderia vi ÃƒÂ¨ il bilanciamento, virtuoso, delle variabil...</t>
  </si>
  <si>
    <t>QNGJle5fzYc</t>
  </si>
  <si>
    <t>La Simulazione Multi-Body integrata in ANSYS Workbench</t>
  </si>
  <si>
    <t>https://www.youtube.com/watch?v=X6ZbPtLWbrc</t>
  </si>
  <si>
    <t>https://i.ytimg.com/vi/X6ZbPtLWbrc/hqdefault.jpg?sqp=-oaymwEZCPYBEIoBSFXyq4qpAwsIARUAAIhCGAFwAQ==&amp;rs=AOn4CLDjDlrYbvetsg-IkdxZDv174osXfg</t>
  </si>
  <si>
    <t>La simulazione multi-body sta acquisendo una crescente importanza nei processi progettuali dei sistemi in movimento. In passato, lÃ¢â‚¬â„¢analisi cinematica e dinam...</t>
  </si>
  <si>
    <t>X6ZbPtLWbrc</t>
  </si>
  <si>
    <t>modeFRONTIER ed ANSYS: La semplicitÃ  di Ottimizzare sfruttando i nodi ad integrazione diretta</t>
  </si>
  <si>
    <t>https://www.youtube.com/watch?v=cFND8I3Xz-c</t>
  </si>
  <si>
    <t>https://i.ytimg.com/vi/cFND8I3Xz-c/hqdefault.jpg?sqp=-oaymwEZCPYBEIoBSFXyq4qpAwsIARUAAIhCGAFwAQ==&amp;rs=AOn4CLB8HpLO-jdZuIvUDTCkgXyJJWmejA</t>
  </si>
  <si>
    <t>modeFRONTIER ÃƒÂ¨ una piattaforma di ottimizzazione Multi-Obiettivo e Multi-Disciplinare che consente di generare, e gestire rapidamente, complessi Workflow in ...</t>
  </si>
  <si>
    <t>cFND8I3Xz-c</t>
  </si>
  <si>
    <t>ANSYS SpaceClaim: Modellazione avanzata e gestione di Geometrie derivate dai CAD di progettazione</t>
  </si>
  <si>
    <t>https://www.youtube.com/watch?v=KQ1zzrkCq3E</t>
  </si>
  <si>
    <t>https://i.ytimg.com/vi/KQ1zzrkCq3E/hqdefault.jpg?sqp=-oaymwEZCPYBEIoBSFXyq4qpAwsIARUAAIhCGAFwAQ==&amp;rs=AOn4CLC9CUNf7DtxrdwZXmvoOM7PwZodyg</t>
  </si>
  <si>
    <t>ANSYS SpaceClaim ÃƒÂ¨ un sistema CAD per la modellazione e lÃ¢â‚¬â„¢editing di geometrie destinate a diventare modelli per la simulazione numerica. Attraverso unÃ¢â‚¬â„¢inter...</t>
  </si>
  <si>
    <t>KQ1zzrkCq3E</t>
  </si>
  <si>
    <t>La CFD delle Turbomacchine: i metodi TBR in ANSYS CFX 17.0</t>
  </si>
  <si>
    <t>https://www.youtube.com/watch?v=Q4QASkIX-XM</t>
  </si>
  <si>
    <t>https://i.ytimg.com/vi/Q4QASkIX-XM/hqdefault.jpg?sqp=-oaymwEZCPYBEIoBSFXyq4qpAwsIARUAAIhCGAFwAQ==&amp;rs=AOn4CLAadqOyYj5cPb0IBMEoWlRpUthroA</t>
  </si>
  <si>
    <t>La trattazione rigorosa degli effetti di interazione tra le parti rotoriche e quelle statoriche di una turbomacchina richiedeva, fino a poco tempo fa, un imp...</t>
  </si>
  <si>
    <t>Q4QASkIX-XM</t>
  </si>
  <si>
    <t>La simulazione di Sistema attraverso le soluzioni Maple</t>
  </si>
  <si>
    <t>https://www.youtube.com/watch?v=ALfhETTJ3Iw</t>
  </si>
  <si>
    <t>https://i.ytimg.com/vi/ALfhETTJ3Iw/hqdefault.jpg?sqp=-oaymwEZCPYBEIoBSFXyq4qpAwsIARUAAIhCGAFwAQ==&amp;rs=AOn4CLCSbLBjCl5DpjkzbGn1lSmIb7QRdw</t>
  </si>
  <si>
    <t>Maple ÃƒÂ¨ uno strumento per lÃ¢â‚¬â„¢analisi, lÃ¢â‚¬â„¢esplorazione, la visualizzazione e la risoluzione di problemi matematici. Al suo cuore cÃ¢â‚¬â„¢ÃƒÂ¨ il motore computazionale si...</t>
  </si>
  <si>
    <t>ALfhETTJ3Iw</t>
  </si>
  <si>
    <t>Introduction to Maple &amp; MapleSim capabilities</t>
  </si>
  <si>
    <t>https://www.youtube.com/watch?v=x4ltIFGO7ww</t>
  </si>
  <si>
    <t>https://i.ytimg.com/vi/x4ltIFGO7ww/hqdefault.jpg?sqp=-oaymwEZCPYBEIoBSFXyq4qpAwsIARUAAIhCGAFwAQ==&amp;rs=AOn4CLCIyVDgvv3jiRVxVSeKySlVAqIXnw</t>
  </si>
  <si>
    <t>The aim of this webinar is to give you an insightful overview of the Maplesoft products, distributed by EnginSoft, the European distributors since February 2...</t>
  </si>
  <si>
    <t>x4ltIFGO7ww</t>
  </si>
  <si>
    <t>ANSYS R16.0 NovitÃ : ANSYS Composite Prep/Post - metodologie numeriche per la progettazione</t>
  </si>
  <si>
    <t>https://www.youtube.com/watch?v=yrQ55wfg7Ss</t>
  </si>
  <si>
    <t>https://i.ytimg.com/vi/yrQ55wfg7Ss/hqdefault.jpg?sqp=-oaymwEZCPYBEIoBSFXyq4qpAwsIARUAAIhCGAFwAQ==&amp;rs=AOn4CLAbE0VwkS7Ycwks5HcsJFOKsBZ8wg</t>
  </si>
  <si>
    <t>ANSYS R16.0 NovitÃƒÂ : ANSYS Composite Prep/Post - metodologie numeriche per la progettazione di strutture complesse in materiale composito. Il crescente utiliz...</t>
  </si>
  <si>
    <t>yrQ55wfg7Ss</t>
  </si>
  <si>
    <t>ANSYS R16.0 NovitÃ : le nuove efficienti metriche di modellazione di strutture complesseâ€¦</t>
  </si>
  <si>
    <t>https://www.youtube.com/watch?v=vey66H_Z5qM</t>
  </si>
  <si>
    <t>https://i.ytimg.com/vi/vey66H_Z5qM/hqdefault.jpg?sqp=-oaymwEZCPYBEIoBSFXyq4qpAwsIARUAAIhCGAFwAQ==&amp;rs=AOn4CLATWAgk7VGvxwYHRLAUBq85jByOLw</t>
  </si>
  <si>
    <t>La schematizzazione agli elementi finiti di una struttura caratterizzata da piastre e travi ÃƒÂ¨ necessaria in varie campi ingegneristici: Automotive, Aeronauti...</t>
  </si>
  <si>
    <t>vey66H_Z5qM</t>
  </si>
  <si>
    <t>Formazione di ghiaccio e sistemi di prevenzione â€“ simulazione del fenomeno mediante FENSAP-ICE</t>
  </si>
  <si>
    <t>https://www.youtube.com/watch?v=JrP70JzGQuA</t>
  </si>
  <si>
    <t>https://i.ytimg.com/vi/JrP70JzGQuA/hqdefault.jpg?sqp=-oaymwEZCPYBEIoBSFXyq4qpAwsIARUAAIhCGAFwAQ==&amp;rs=AOn4CLCw2-dqjO3RNFA6_bvpkS7A5n6zcw</t>
  </si>
  <si>
    <t>Nel corso del video saranno presentate le caratteristiche della soluzione FENSAP-ICE che consente di simulare la fluidodinamica che governa la formazione di ...</t>
  </si>
  <si>
    <t>JrP70JzGQuA</t>
  </si>
  <si>
    <t>ANSYS CFX 16.0</t>
  </si>
  <si>
    <t>https://www.youtube.com/watch?v=JggZqnnu7aQ</t>
  </si>
  <si>
    <t>https://i.ytimg.com/vi/JggZqnnu7aQ/hqdefault.jpg?sqp=-oaymwEZCPYBEIoBSFXyq4qpAwsIARUAAIhCGAFwAQ==&amp;rs=AOn4CLAmNf_yBkEx8Tch5_v6aYaC_VA1iQ</t>
  </si>
  <si>
    <t>Il software ANSYS CFX ÃƒÂ¨ un programma Ã¢â‚¬Å“general-purposeÃ¢â‚¬Â per la CFD, utilizzato da oltre 20 anni per risolvere unÃ¢â‚¬â„¢ampia gamma di problemi inerenti la fluidodin...</t>
  </si>
  <si>
    <t>JggZqnnu7aQ</t>
  </si>
  <si>
    <t>ANSYS nCode DesignLife: metodologie numeriche per il calcolo a fatica FEM based</t>
  </si>
  <si>
    <t>https://www.youtube.com/watch?v=x4sB-Hwrwxo</t>
  </si>
  <si>
    <t>https://i.ytimg.com/vi/x4sB-Hwrwxo/hqdefault.jpg?sqp=-oaymwEZCPYBEIoBSFXyq4qpAwsIARUAAIhCGAFwAQ==&amp;rs=AOn4CLC7mptchqj0grTLc7GU37lxkSYX9g</t>
  </si>
  <si>
    <t>La complessitÃƒÂ  dei sistemi ingegneristici che oggi ÃƒÂ¨ possibile simulare agli elementi finiti, unita alla possibilitÃƒÂ  di acquisire lunghe storie di carico e a...</t>
  </si>
  <si>
    <t>x4sB-Hwrwxo</t>
  </si>
  <si>
    <t>Tecniche avanzate per la simulazione di solenoidi ed attuatori magnetici lineari con ANSYS Maxwell</t>
  </si>
  <si>
    <t>https://www.youtube.com/watch?v=apNv1DjidC0</t>
  </si>
  <si>
    <t>https://i.ytimg.com/vi/apNv1DjidC0/hqdefault.jpg?sqp=-oaymwEZCPYBEIoBSFXyq4qpAwsIARUAAIhCGAFwAQ==&amp;rs=AOn4CLDwFehZzoqFivWHgt3OkJaMSWwvLQ</t>
  </si>
  <si>
    <t>Il video illustra la soluzione ANSYS per la progettazione e l'analisi degli attuatori elettromagnetici lineari quali elettrovalvole, iniettori, contattori, m...</t>
  </si>
  <si>
    <t>apNv1DjidC0</t>
  </si>
  <si>
    <t>La modellazione agli elementi finiti con i â€œtoolâ€ Ansys</t>
  </si>
  <si>
    <t>https://www.youtube.com/watch?v=OCyGBl088FE</t>
  </si>
  <si>
    <t>https://i.ytimg.com/vi/OCyGBl088FE/hqdefault.jpg?sqp=-oaymwEZCPYBEIoBSFXyq4qpAwsIARUAAIhCGAFwAQ==&amp;rs=AOn4CLDquIFEIqfob49HwFVyRa9tpxEKfQ</t>
  </si>
  <si>
    <t>La modellazione agli elementi finiti con i "tool" Ansys: dalla geometria cad, attraverso "Space Claim", alla definizione di un modello parametrico agli eleme...</t>
  </si>
  <si>
    <t>ansys, cad, spaceclaim, elementi finiti, fem, meshing</t>
  </si>
  <si>
    <t>OCyGBl088FE</t>
  </si>
  <si>
    <t>ANSYS SpaceClaim: applicazione verticalizzata</t>
  </si>
  <si>
    <t>https://www.youtube.com/watch?v=rODfzDj3dTc</t>
  </si>
  <si>
    <t>https://i.ytimg.com/vi/rODfzDj3dTc/hqdefault.jpg?sqp=-oaymwEZCPYBEIoBSFXyq4qpAwsIARUAAIhCGAFwAQ==&amp;rs=AOn4CLBJYYhzbvMwgxbyzyXoQDz3d911Aw</t>
  </si>
  <si>
    <t>ANSYS SpaceClaim Direct Modeler ÃƒÂ¨ un ambiente di modellazione e preparazione del CAD per la successiva analisi FEM in ambiente ANSYS, ma non solo. A partire ...</t>
  </si>
  <si>
    <t>ansys, spaceclaim</t>
  </si>
  <si>
    <t>rODfzDj3dTc</t>
  </si>
  <si>
    <t>Simulare per rendere efficienti ed economiche le strutture in Materiale Composito</t>
  </si>
  <si>
    <t>https://www.youtube.com/watch?v=qujS8RRA8C8</t>
  </si>
  <si>
    <t>https://i.ytimg.com/vi/qujS8RRA8C8/hqdefault.jpg?sqp=-oaymwEZCPYBEIoBSFXyq4qpAwsIARUAAIhCGAFwAQ==&amp;rs=AOn4CLCzLvxDljUcWcGfuNMiXEaAna9zqA</t>
  </si>
  <si>
    <t>I materiali compositi rappresentano una valida opportunitÃƒÂ  per ottenere soluzioni efficienti caratterizzate da un elevato rapporto prestazioni/peso e flessib...</t>
  </si>
  <si>
    <t>qujS8RRA8C8</t>
  </si>
  <si>
    <t>PragmaticitÃ  e semplicitÃ  dei processi di analisi multifisiche in ANSYS R16.0</t>
  </si>
  <si>
    <t>https://www.youtube.com/watch?v=KXFesUIIBew</t>
  </si>
  <si>
    <t>https://i.ytimg.com/vi/KXFesUIIBew/hqdefault.jpg?sqp=-oaymwEZCPYBEIoBSFXyq4qpAwsIARUAAIhCGAFwAQ==&amp;rs=AOn4CLBUo3T4sLqbjPOlgL4Sx10yz4VS-w</t>
  </si>
  <si>
    <t>LÃ¢â‚¬â„¢approccio tradizionale nellÃ¢â‚¬â„¢ambito della simulazione virtuale agli elementi finiti ÃƒÂ¨ tipicamente basato su una modellazione circoscritta a specifiche tipol...</t>
  </si>
  <si>
    <t>KXFesUIIBew</t>
  </si>
  <si>
    <t>ANSYS FLUENT R16</t>
  </si>
  <si>
    <t>https://www.youtube.com/watch?v=X5Na8WAmCDI</t>
  </si>
  <si>
    <t>https://i.ytimg.com/vi/X5Na8WAmCDI/hqdefault.jpg?sqp=-oaymwEZCPYBEIoBSFXyq4qpAwsIARUAAIhCGAFwAQ==&amp;rs=AOn4CLDgPM8uhXo2DEHVeaUjvF3Rtkm4FA</t>
  </si>
  <si>
    <t>ANSYS FLUENT R 16.0 ÃƒÂ¨ la Soluzione che consente la modellazione del flusso, della turbolenza, del trasferimento di calore e delle Reazioni in applicazioni in...</t>
  </si>
  <si>
    <t>X5Na8WAmCDI</t>
  </si>
  <si>
    <t>ANSYS R16.0 CHEMKIN: La soluzione per la simulazione di Sistemi Reattivi</t>
  </si>
  <si>
    <t>https://www.youtube.com/watch?v=w9welpV503M</t>
  </si>
  <si>
    <t>https://i.ytimg.com/vi/w9welpV503M/hqdefault.jpg?sqp=-oaymwEZCPYBEIoBSFXyq4qpAwsIARUAAIhCGAFwAQ==&amp;rs=AOn4CLA_goqa5qm9npEErxEsaAzl1e5Eug</t>
  </si>
  <si>
    <t>Comprendere e predire gli effetti della chimica in sistemi combustivi ÃƒÂ¨ fondamentale al fine di sviluppare sistemi competitivi in campo Oil &amp; Gas, Automotive...</t>
  </si>
  <si>
    <t>w9welpV503M</t>
  </si>
  <si>
    <t>NovitÃ  di ANSYS R 16.0: il â€œBucklingâ€?</t>
  </si>
  <si>
    <t>https://www.youtube.com/watch?v=BlGWKstfdEE</t>
  </si>
  <si>
    <t>https://i.ytimg.com/vi/BlGWKstfdEE/hqdefault.jpg?sqp=-oaymwEZCPYBEIoBSFXyq4qpAwsIARUAAIhCGAFwAQ==&amp;rs=AOn4CLBN9Mjke3rD_69E1MVUlt1COS4J4Q</t>
  </si>
  <si>
    <t>Il tema del Buckling - o fenomeno dell'instabilitÃƒÂ  a carico di punta, detta anche instabilitÃƒÂ  euleriana - ÃƒÂ¨ certamente centrale per coloro che progettano str...</t>
  </si>
  <si>
    <t>BlGWKstfdEE</t>
  </si>
  <si>
    <t>La progettazione efficace dei motori elettrici attraverso le nuove funzionalitÃ  di Maxwell</t>
  </si>
  <si>
    <t>https://www.youtube.com/watch?v=oZrIweYfAZY</t>
  </si>
  <si>
    <t>https://i.ytimg.com/vi/oZrIweYfAZY/hqdefault.jpg?sqp=-oaymwEZCPYBEIoBSFXyq4qpAwsIARUAAIhCGAFwAQ==&amp;rs=AOn4CLDVp4OxpPPfxmTj3ASyRH3Me4dwGg</t>
  </si>
  <si>
    <t>Lo sviluppo dellÃ¢â‚¬â„¢ambiente Maxwell in ANSYS R 16.0 capitalizza le efficaci esperienze di calcolo delle precedenti release e le aggiorna in una chiave rivista,...</t>
  </si>
  <si>
    <t>oZrIweYfAZY</t>
  </si>
  <si>
    <t>Analisi Termiche in ANSYS R 16.0</t>
  </si>
  <si>
    <t>https://www.youtube.com/watch?v=UDZ5YzbeJ8Y</t>
  </si>
  <si>
    <t>https://i.ytimg.com/vi/UDZ5YzbeJ8Y/hqdefault.jpg?sqp=-oaymwEZCPYBEIoBSFXyq4qpAwsIARUAAIhCGAFwAQ==&amp;rs=AOn4CLAdsv1xrQ94WH8QruCERLL5otoO3A</t>
  </si>
  <si>
    <t>ANSYS, nel corso degli anni, ÃƒÂ¨ diventato il codice di riferimento per la simulazione in ambito dellÃ¢â‚¬â„¢Energia Nucleare soprattutto per le formidabili capacitÃƒÂ  ...</t>
  </si>
  <si>
    <t>UDZ5YzbeJ8Y</t>
  </si>
  <si>
    <t>SpaceClaim: Ridurre drasticamente il tempo di preparazione di un modello CFD Ã¨ ora possibile!</t>
  </si>
  <si>
    <t>https://www.youtube.com/watch?v=SyIbGlA5nZo</t>
  </si>
  <si>
    <t>https://i.ytimg.com/vi/SyIbGlA5nZo/hqdefault.jpg?sqp=-oaymwEZCPYBEIoBSFXyq4qpAwsIARUAAIhCGAFwAQ==&amp;rs=AOn4CLDliEXCgLXmQWK2CQrcr6FlvWzj_w</t>
  </si>
  <si>
    <t>Con la nuova release, ANSYS R16.0, ÃƒÂ¨ disponibile per gli Analisti CAE un ambiente integrato in Workbench pensato per semplificare e velocizzare la preparazio...</t>
  </si>
  <si>
    <t>SyIbGlA5nZo</t>
  </si>
  <si>
    <t>Introduzione allâ€™analisi della catena di tolleranze con Cetol 6Ïƒ</t>
  </si>
  <si>
    <t>https://www.youtube.com/watch?v=P_vI-_4Z3Ac</t>
  </si>
  <si>
    <t>https://i.ytimg.com/vi/P_vI-_4Z3Ac/hqdefault.jpg?sqp=-oaymwEZCPYBEIoBSFXyq4qpAwsIARUAAIhCGAFwAQ==&amp;rs=AOn4CLAa4kYlX3aICwmolQ6dHf8IEqRZ-A</t>
  </si>
  <si>
    <t>Nel corso del video verrÃƒÂ  introdotto il tema dell'analisi delle tolleranze e come essa si colloca all'interno del ciclo di sviluppo del prodotto. Verranno ev...</t>
  </si>
  <si>
    <t>P_vI-_4Z3Ac</t>
  </si>
  <si>
    <t>La Simulazione Termo-fluidodinamica di Sistema</t>
  </si>
  <si>
    <t>https://www.youtube.com/watch?v=J3bjlLMmy4k</t>
  </si>
  <si>
    <t>https://i.ytimg.com/vi/J3bjlLMmy4k/hqdefault.jpg?sqp=-oaymwEZCPYBEIoBSFXyq4qpAwsIARUAAIhCGAFwAQ==&amp;rs=AOn4CLCfC8TIyT0XIdWL6oKSM-jnvCrMKg</t>
  </si>
  <si>
    <t>Nel mondo della CFD, lÃ¢â‚¬â„¢approccio modellistico piÃƒÂ¹ diffuso e conosciuto ÃƒÂ¨ quello tridimensionale. Tuttavia esiste una tipologia di simulazione fluidodinamica ...</t>
  </si>
  <si>
    <t>J3bjlLMmy4k</t>
  </si>
  <si>
    <t>Analisi MultiBody di alto livello in ANSYS Workbench</t>
  </si>
  <si>
    <t>https://www.youtube.com/watch?v=XZizGu31me8</t>
  </si>
  <si>
    <t>https://i.ytimg.com/vi/XZizGu31me8/hqdefault.jpg?sqp=-oaymwEZCPYBEIoBSFXyq4qpAwsIARUAAIhCGAFwAQ==&amp;rs=AOn4CLB0hsdyKhSGYQ8fS_HLgZXpdmZK4A</t>
  </si>
  <si>
    <t>La progettazione di sistemi meccanici, in movimento, pone problematiche che estendono gli ambiti in cui la simulazione fa la differenza. A monte del calcolo ...</t>
  </si>
  <si>
    <t>XZizGu31me8</t>
  </si>
  <si>
    <t>La Meccanica della Frattura in ANSYS R 16.0 â€“ il nuovo approccio XFEM</t>
  </si>
  <si>
    <t>https://www.youtube.com/watch?v=p0x21ML_G8A</t>
  </si>
  <si>
    <t>https://i.ytimg.com/vi/p0x21ML_G8A/hqdefault.jpg?sqp=-oaymwEZCPYBEIoBSFXyq4qpAwsIARUAAIhCGAFwAQ==&amp;rs=AOn4CLBgN8DxkaACmWIOfk-DAI84EnQkKg</t>
  </si>
  <si>
    <t>Lo studio della Propagazione della Cricca attraverso la simulazione ÃƒÂ¨ stato da sempre oggetto delle capacitÃƒÂ  del codice ANSYS. Queste analisi, storicamente c...</t>
  </si>
  <si>
    <t>p0x21ML_G8A</t>
  </si>
  <si>
    <t>Strumenti e metodologie per le analisi acustiche in ANSYS</t>
  </si>
  <si>
    <t>https://www.youtube.com/watch?v=dwFk8TbU9kA</t>
  </si>
  <si>
    <t>https://i.ytimg.com/vi/dwFk8TbU9kA/hqdefault.jpg?sqp=-oaymwEZCPYBEIoBSFXyq4qpAwsIARUAAIhCGAFwAQ==&amp;rs=AOn4CLAsbX6G1xxowER32xHifMhwDZhB1A</t>
  </si>
  <si>
    <t>LÃ¢â‚¬â„¢acustica ÃƒÂ¨ la scienza che studia la generazione, la propagazione, lÃ¢â‚¬â„¢assorbimento e la riflessione delle onde di pressione acustica allÃ¢â‚¬â„¢interno di un fluido...</t>
  </si>
  <si>
    <t>dwFk8TbU9kA</t>
  </si>
  <si>
    <t>Atomizzazione dei liquidi - Simulare per uno Spray efficiente</t>
  </si>
  <si>
    <t>https://www.youtube.com/watch?v=Jvd-YHm3beY</t>
  </si>
  <si>
    <t>https://i.ytimg.com/vi/Jvd-YHm3beY/hqdefault.jpg?sqp=-oaymwEZCPYBEIoBSFXyq4qpAwsIARUAAIhCGAFwAQ==&amp;rs=AOn4CLC7V2LjQwpidTrC8rjofFCan2GjWQ</t>
  </si>
  <si>
    <t>Gli utilizzi dell'atomizzazione di liquidi, nel gergo comune Ã¢â‚¬Å“SprayÃ¢â‚¬Â, sono innumerevoli: combustione, scienze dei materiali, agricoltura, medicina, trattamen...</t>
  </si>
  <si>
    <t>Jvd-YHm3beY</t>
  </si>
  <si>
    <t>ANSYS Composite Prep/Post: la modellazione avanzate delle strutture in composito</t>
  </si>
  <si>
    <t>https://www.youtube.com/watch?v=iio0Pb81Qvk</t>
  </si>
  <si>
    <t>https://i.ytimg.com/vi/iio0Pb81Qvk/hqdefault.jpg?sqp=-oaymwEZCPYBEIoBSFXyq4qpAwsIARUAAIhCGAFwAQ==&amp;rs=AOn4CLBP0Lj5ploNbdQ2RwvNAzrf85YQcw</t>
  </si>
  <si>
    <t>I Compositi, una valida alternativa ai materiali metallici anche per geometrie complesse, elevata personalizzabilitÃƒÂ  delle configurazioni candidate e differe...</t>
  </si>
  <si>
    <t>iio0Pb81Qvk</t>
  </si>
  <si>
    <t>ANSYS AIM: Nuovi strumenti per la simulazione multi fisica â€˜for dummiesâ€™</t>
  </si>
  <si>
    <t>https://www.youtube.com/watch?v=j0-RRFGPXRo</t>
  </si>
  <si>
    <t>https://i.ytimg.com/vi/j0-RRFGPXRo/hqdefault.jpg?sqp=-oaymwEZCPYBEIoBSFXyq4qpAwsIARUAAIhCGAFwAQ==&amp;rs=AOn4CLDGUQZQ6P6zZPORID58JfsXdq-Cig</t>
  </si>
  <si>
    <t>ANSYS AIM ÃƒÂ¨ una piattaforma di simulazione multifisica progettata per tutti gli ingegneri, in grado di fornire allÃ¢â‚¬â„¢utente la possibilitÃƒÂ  di modellare il prop...</t>
  </si>
  <si>
    <t>j0-RRFGPXRo</t>
  </si>
  <si>
    <t>ANSYS per lâ€™Offshore: Impianti</t>
  </si>
  <si>
    <t>https://www.youtube.com/watch?v=6HQc8cNJa0Q</t>
  </si>
  <si>
    <t>https://i.ytimg.com/vi/6HQc8cNJa0Q/hqdefault.jpg?sqp=-oaymwEZCPYBEIoBSFXyq4qpAwsIARUAAIhCGAFwAQ==&amp;rs=AOn4CLBKr3QxhQ9-qO6hCcSxDCRiFpf2LA</t>
  </si>
  <si>
    <t>LÃ¢â‚¬â„¢analisi strutturale di sistemi ed impianti in ambito offshore necessita di particolari strumenti di simulazioni atti a modellare efficacemente lÃ¢â‚¬â„¢ambiente m...</t>
  </si>
  <si>
    <t>6HQc8cNJa0Q</t>
  </si>
  <si>
    <t>ANSYS per lâ€™Offshore: Sviluppare gli Shroud</t>
  </si>
  <si>
    <t>https://www.youtube.com/watch?v=ZVeaqzGa3Lc</t>
  </si>
  <si>
    <t>https://i.ytimg.com/vi/ZVeaqzGa3Lc/hqdefault.jpg?sqp=-oaymwEZCPYBEIoBSFXyq4qpAwsIARUAAIhCGAFwAQ==&amp;rs=AOn4CLCQE98EAzirom9ALeT2XiD_-7mdlw</t>
  </si>
  <si>
    <t>Nel webinar verrÃƒÂ  analizzato l'intero processo, dalla modellazione al settaggio della simulazione, necessario per studiare il comportamento degli shroud in f...</t>
  </si>
  <si>
    <t>ZVeaqzGa3Lc</t>
  </si>
  <si>
    <t>ANSYS per lâ€™Offshore: la stringa di perforazione</t>
  </si>
  <si>
    <t>https://www.youtube.com/watch?v=QM7vBXRqWLo</t>
  </si>
  <si>
    <t>https://i.ytimg.com/vi/QM7vBXRqWLo/hqdefault.jpg?sqp=-oaymwEZCPYBEIoBSFXyq4qpAwsIARUAAIhCGAFwAQ==&amp;rs=AOn4CLAQSboUD7_zJFEc_y2EgSre7hiEUg</t>
  </si>
  <si>
    <t>Una volta individuato un potenziale reservoir di idrocarburi, si procede alla perforazione di un pozzo esplorativo al centro della trappola utilizzando appos...</t>
  </si>
  <si>
    <t>QM7vBXRqWLo</t>
  </si>
  <si>
    <t>ANSYS Mechanical: le nuove funzionalitÃ  del Mechanical nelle metriche della 16.2</t>
  </si>
  <si>
    <t>https://www.youtube.com/watch?v=I6p7sHQNFUU</t>
  </si>
  <si>
    <t>https://i.ytimg.com/vi/I6p7sHQNFUU/hqdefault.jpg?sqp=-oaymwEZCPYBEIoBSFXyq4qpAwsIARUAAIhCGAFwAQ==&amp;rs=AOn4CLC85EP5wRasT82z76CdP6mliEmS7Q</t>
  </si>
  <si>
    <t>ANSYS Mechanical ÃƒÂ¨ un ambiente per la modellazione FEM avanzato e flessibile, in grado di gestire in modo efficace le fasi di importazione del modello, mesh,...</t>
  </si>
  <si>
    <t>I6p7sHQNFUU</t>
  </si>
  <si>
    <t>Il Meshing di ANSYS CFD - Fluent Meshing la NovitÃ !</t>
  </si>
  <si>
    <t>https://www.youtube.com/watch?v=HX0zlG_51Do</t>
  </si>
  <si>
    <t>https://i.ytimg.com/vi/HX0zlG_51Do/hqdefault.jpg?sqp=-oaymwEZCPYBEIoBSFXyq4qpAwsIARUAAIhCGAFwAQ==&amp;rs=AOn4CLAvCuKAADSV3jKPEf51p0jJ_VZZBg</t>
  </si>
  <si>
    <t>LÃ¢â‚¬â„¢attuale offerta ANSYS di strumenti e prodotti per il Meshing specifici per applicazioni CFD ÃƒÂ¨ particolarmente ricca e offre allÃ¢â‚¬â„¢utente la possibilitÃƒÂ  di do...</t>
  </si>
  <si>
    <t>HX0zlG_51Do</t>
  </si>
  <si>
    <t>ANSYS HPC</t>
  </si>
  <si>
    <t>https://www.youtube.com/watch?v=UgaMkytOskQ</t>
  </si>
  <si>
    <t>https://i.ytimg.com/vi/UgaMkytOskQ/hqdefault.jpg?sqp=-oaymwEZCPYBEIoBSFXyq4qpAwsIARUAAIhCGAFwAQ==&amp;rs=AOn4CLClqFQauq9LzvFQDGaowL4DBW5gfQ</t>
  </si>
  <si>
    <t>Oggi, in un contesto di mercato sempre piÃƒÂ¹ competitivo, le aziende sono alla ricerca di soluzioni che risultino vincenti in tempi estremamente ridotti. Grazi...</t>
  </si>
  <si>
    <t>UgaMkytOskQ</t>
  </si>
  <si>
    <t>ANSYS AIM R16.2: il nuovo ambiente parametrico di simulazione multifisica</t>
  </si>
  <si>
    <t>https://www.youtube.com/watch?v=gZgHrAVtm10</t>
  </si>
  <si>
    <t>https://i.ytimg.com/vi/gZgHrAVtm10/hqdefault.jpg?sqp=-oaymwEZCPYBEIoBSFXyq4qpAwsIARUAAIhCGAFwAQ==&amp;rs=AOn4CLC3NNKINgoLADiwR6QerFXbVojz-g</t>
  </si>
  <si>
    <t>ANSYS propone un nuovo ambiente di simulazione multifisica: AIM (ANSYS Integrated Multiphysics). La piattaforma ÃƒÂ¨ pensata per tutti gli ingegneri, anche per ...</t>
  </si>
  <si>
    <t>gZgHrAVtm10</t>
  </si>
  <si>
    <t>Simulazione Termo-fluidodinamica di Sistemi Complessi</t>
  </si>
  <si>
    <t>https://www.youtube.com/watch?v=f23yzJZXlOc</t>
  </si>
  <si>
    <t>https://i.ytimg.com/vi/f23yzJZXlOc/hqdefault.jpg?sqp=-oaymwEZCPYBEIoBSFXyq4qpAwsIARUAAIhCGAFwAQ==&amp;rs=AOn4CLDfX079VOXq4XGBU-ikOeHajdEYeA</t>
  </si>
  <si>
    <t>Sistemi fluidodinamici complessi possono essere trovati praticamente ovunque e presentano diverse scale. Possiamo pensare a grandi reti di distribuzione acqu...</t>
  </si>
  <si>
    <t>f23yzJZXlOc</t>
  </si>
  <si>
    <t>Progettare e Validare Recipienti in Pressione</t>
  </si>
  <si>
    <t>https://www.youtube.com/watch?v=--tbmqAjAVE</t>
  </si>
  <si>
    <t>https://i.ytimg.com/vi/--tbmqAjAVE/hqdefault.jpg?sqp=-oaymwEZCPYBEIoBSFXyq4qpAwsIARUAAIhCGAFwAQ==&amp;rs=AOn4CLDGIqlyMcrItD3PV_VxYqsLV9b3Sw</t>
  </si>
  <si>
    <t>Nello sviluppo di Recipienti in Pressione Ã¢â‚¬â€œ dei quali si fa largo impiego in settori industriali quali: petrolchimico, energetico, farmaceutico, ecc. Ã¢â‚¬â€œ ÃƒÂ¨ uni...</t>
  </si>
  <si>
    <t>Webinar LSF18-1 | Harness the Power of Truss-Based Design Optimization for Additive Manufacturing</t>
  </si>
  <si>
    <t>https://www.youtube.com/watch?v=THSm4UMd-DM</t>
  </si>
  <si>
    <t>https://i.ytimg.com/vi/THSm4UMd-DM/hqdefault.jpg?sqp=-oaymwEZCPYBEIoBSFXyq4qpAwsIARUAAIhCGAFwAQ==&amp;rs=AOn4CLCZdzONvBgW_cNkcHlCNxeLts-XIQ</t>
  </si>
  <si>
    <t># Details # Date: 5th March 2018 Length: 43m 49s # Contents # 0:05 - Introduction 1:17 - Examples 1:54 - Contents 2:29 - Background 6:43 - Demonstration I (s...</t>
  </si>
  <si>
    <t>limitstate, form, 3d printing, additive manufacture, metal printing, software</t>
  </si>
  <si>
    <t>THSm4UMd-DM</t>
  </si>
  <si>
    <t>Webinar LSF17-2 | Accelerate your AM optimization workflow with LimitState FORM 3.0</t>
  </si>
  <si>
    <t>https://www.youtube.com/watch?v=Q_gDTc6r3Ds</t>
  </si>
  <si>
    <t>https://i.ytimg.com/vi/Q_gDTc6r3Ds/hqdefault.jpg?sqp=-oaymwEZCPYBEIoBSFXyq4qpAwsIARUAAIhCGAFwAQ==&amp;rs=AOn4CLD_H2QCG9AycCDcS44YGUjTnfv5LA</t>
  </si>
  <si>
    <t>Q_gDTc6r3Ds</t>
  </si>
  <si>
    <t>LimitState:FORM | Design Optimization Software</t>
  </si>
  <si>
    <t>https://www.youtube.com/watch?v=0AF1ibfNauQ</t>
  </si>
  <si>
    <t>https://i.ytimg.com/vi/0AF1ibfNauQ/hqdefault.jpg?sqp=-oaymwEZCPYBEIoBSFXyq4qpAwsIARUAAIhCGAFwAQ==&amp;rs=AOn4CLB9IvxXL6Q5orILHktAia8rDB-Bww</t>
  </si>
  <si>
    <t>LimitState:FORM uses layout and geometry optimization techniques not used by other commercial software, to identify an optimized design in minutes - not hour...</t>
  </si>
  <si>
    <t>limitstate, form, optimization, additive manufacturing, 3d printing</t>
  </si>
  <si>
    <t>0AF1ibfNauQ</t>
  </si>
  <si>
    <t>LimitState:FORM | ACT Plugin for ANSYS Mechanical</t>
  </si>
  <si>
    <t>https://www.youtube.com/watch?v=zbGbaIKqRjc</t>
  </si>
  <si>
    <t>https://i.ytimg.com/vi/zbGbaIKqRjc/hqdefault.jpg?sqp=-oaymwEZCPYBEIoBSFXyq4qpAwsIARUAAIhCGAFwAQ==&amp;rs=AOn4CLD_1tDdO_ie_8UfrxjKDHyw_XdKBw</t>
  </si>
  <si>
    <t>LimitState:FORM allows optimized component designs to be generated in seconds or minutes, rather than hours or days. The ACT plugin for ANSYS Mechanical prov...</t>
  </si>
  <si>
    <t>limitstate, ansys, optimization, additive manufacture, 3d printing</t>
  </si>
  <si>
    <t>zbGbaIKqRjc</t>
  </si>
  <si>
    <t>Webinar LSF16-1 | Introducing LimitState:FORM</t>
  </si>
  <si>
    <t>https://www.youtube.com/watch?v=KTqWT4s9p7Q</t>
  </si>
  <si>
    <t>https://i.ytimg.com/vi/KTqWT4s9p7Q/hqdefault.jpg?sqp=-oaymwEZCPYBEIoBSFXyq4qpAwsIARUAAIhCGAFwAQ==&amp;rs=AOn4CLBNDJxfQ5uUgvqiG7IuLe0dVUb8HQ</t>
  </si>
  <si>
    <t>Date: 15th July 2016 Length: 43m 15s Based on layout and geometry optimization, LimitState:FORM delivers high fidelity optimization and fast workflow. Engine...</t>
  </si>
  <si>
    <t>limitstate, 3d printing, additive manufacture, rapid prototyping, structural optimization, layout optimization</t>
  </si>
  <si>
    <t>KTqWT4s9p7Q</t>
  </si>
  <si>
    <t>ANSYS AIM Simulation for Every Engineer</t>
  </si>
  <si>
    <t>https://www.youtube.com/watch?v=lCXLSv9iNeI</t>
  </si>
  <si>
    <t>https://i.ytimg.com/vi/lCXLSv9iNeI/hqdefault.jpg?sqp=-oaymwEZCPYBEIoBSFXyq4qpAwsIARUAAIhCGAFwAQ==&amp;rs=AOn4CLBy7cyB4yDlHBD3-ZwJ3MI51gyx1Q</t>
  </si>
  <si>
    <t>ansys, aim, ansys aim, simulation, cfd, fea</t>
  </si>
  <si>
    <t>lCXLSv9iNeI</t>
  </si>
  <si>
    <t>Pervasive Engineering 18 0 Overview</t>
  </si>
  <si>
    <t>https://www.youtube.com/watch?v=uB-hYkFfCjU</t>
  </si>
  <si>
    <t>https://i.ytimg.com/vi/uB-hYkFfCjU/hqdefault.jpg?sqp=-oaymwEZCPYBEIoBSFXyq4qpAwsIARUAAIhCGAFwAQ==&amp;rs=AOn4CLAzr-ecBu4aN1Bzkr60cyEwXsfDsA</t>
  </si>
  <si>
    <t>ANSYS 18.0 overview</t>
  </si>
  <si>
    <t>ANSYS, CFD, FEA, HFSS, Electromagnetics, Simulation</t>
  </si>
  <si>
    <t>uB-hYkFfCjU</t>
  </si>
  <si>
    <t>Isosurface Coal Outlet View</t>
  </si>
  <si>
    <t>https://www.youtube.com/watch?v=1ppe1CDUFJ0</t>
  </si>
  <si>
    <t>https://i.ytimg.com/vi/1ppe1CDUFJ0/hqdefault.jpg?sqp=-oaymwEZCPYBEIoBSFXyq4qpAwsIARUAAIhCGAFwAQ==&amp;rs=AOn4CLDIivGt8zEfAk_V9HWiTu29hVEJcg</t>
  </si>
  <si>
    <t>devolatilization, ANSYS, CFD, FEA, FLUENT, solid, fuel, carbonization, gasification, heated, rotary, kiln, reactor</t>
  </si>
  <si>
    <t>1ppe1CDUFJ0</t>
  </si>
  <si>
    <t>Isosurface Coal Inlet View</t>
  </si>
  <si>
    <t>https://www.youtube.com/watch?v=Q3wy2TSbw30</t>
  </si>
  <si>
    <t>https://i.ytimg.com/vi/Q3wy2TSbw30/hqdefault.jpg?sqp=-oaymwEZCPYBEIoBSFXyq4qpAwsIARUAAIhCGAFwAQ==&amp;rs=AOn4CLB9xL96SfkAtxmUiYfhTBnsW0XeUw</t>
  </si>
  <si>
    <t>Q3wy2TSbw30</t>
  </si>
  <si>
    <t>Smoke propagation full building</t>
  </si>
  <si>
    <t>https://www.youtube.com/watch?v=3RSepmzWmYQ</t>
  </si>
  <si>
    <t>https://i.ytimg.com/vi/3RSepmzWmYQ/hqdefault.jpg?sqp=-oaymwEZCPYBEIoBSFXyq4qpAwsIARUAAIhCGAFwAQ==&amp;rs=AOn4CLBrrLC0z2OTPRpF6xUDvBMchzqH-w</t>
  </si>
  <si>
    <t>CFD model of fire development and smoke migration in the National Museum of Modern Art in Athens, Greece.</t>
  </si>
  <si>
    <t>ANSYS, CFD, FEA, FLUENT</t>
  </si>
  <si>
    <t>3RSepmzWmYQ</t>
  </si>
  <si>
    <t>Velocity Vectors</t>
  </si>
  <si>
    <t>https://www.youtube.com/watch?v=-UXWDtZQEzw</t>
  </si>
  <si>
    <t>https://i.ytimg.com/vi/-UXWDtZQEzw/hqdefault.jpg?sqp=-oaymwEZCPYBEIoBSFXyq4qpAwsIARUAAIhCGAFwAQ==&amp;rs=AOn4CLDz6q7fq0XxTMnvyviRf9gtErCtFw</t>
  </si>
  <si>
    <t>CFD Simulation Of Analysis of an Air-Curtain</t>
  </si>
  <si>
    <t>Velocity, Vectors, SimTec, ANSYS, CFD, FEA, FLUENT</t>
  </si>
  <si>
    <t>Contours of Subgrid Turbulent Viscosity Ratio</t>
  </si>
  <si>
    <t>https://www.youtube.com/watch?v=xsw43VpbToY</t>
  </si>
  <si>
    <t>https://i.ytimg.com/vi/xsw43VpbToY/hqdefault.jpg?sqp=-oaymwEZCPYBEIoBSFXyq4qpAwsIARUAAIhCGAFwAQ==&amp;rs=AOn4CLDcssRw5OL1Edu4Udvj33oMF8zz0A</t>
  </si>
  <si>
    <t>Contours, of, Subgrid, Turbulent, Viscosity, Ratio, SimTec, ANSYS, CFD, FEA, Computational, Fluid, Dynamics, (Field, Of, Study), FLUENT</t>
  </si>
  <si>
    <t>xsw43VpbToY</t>
  </si>
  <si>
    <t>Contours of Static Pressure</t>
  </si>
  <si>
    <t>https://www.youtube.com/watch?v=C2L58Y1HCoY</t>
  </si>
  <si>
    <t>https://i.ytimg.com/vi/C2L58Y1HCoY/hqdefault.jpg?sqp=-oaymwEZCPYBEIoBSFXyq4qpAwsIARUAAIhCGAFwAQ==&amp;rs=AOn4CLBp_eKknD3picRoknavtAq9R2VKKQ</t>
  </si>
  <si>
    <t>Contours, of, Static, Pressure, SimTec, ANSYS, CFD, FEA, Computational, Fluid, Dynamics, (Field, Of, Study), FLUENT</t>
  </si>
  <si>
    <t>C2L58Y1HCoY</t>
  </si>
  <si>
    <t>Contours of the oil vapor volume fraction.</t>
  </si>
  <si>
    <t>https://www.youtube.com/watch?v=_3olamsyvgs</t>
  </si>
  <si>
    <t>https://i.ytimg.com/vi/_3olamsyvgs/hqdefault.jpg?sqp=-oaymwEZCPYBEIoBSFXyq4qpAwsIARUAAIhCGAFwAQ==&amp;rs=AOn4CLBh67ItzYGKKTjIdokH1eWAx1dE3g</t>
  </si>
  <si>
    <t>CFD Simulation Of Hydraulic Oil Flow With Cavitation Inside A Valve</t>
  </si>
  <si>
    <t>Contours, of, the, oil, vapor, volume, fraction, SimTec, ANSYS, CFD, FEA, Computational, Fluid, Dynamics, (Field, Of, Study), FLUENT</t>
  </si>
  <si>
    <t>_3olamsyvgs</t>
  </si>
  <si>
    <t>Contours of turbulence intensity.</t>
  </si>
  <si>
    <t>https://www.youtube.com/watch?v=7BHs-OjzTG4</t>
  </si>
  <si>
    <t>https://i.ytimg.com/vi/7BHs-OjzTG4/hqdefault.jpg?sqp=-oaymwEZCPYBEIoBSFXyq4qpAwsIARUAAIhCGAFwAQ==&amp;rs=AOn4CLCjyIYmH0wyLAXiY_ithftP3e3gNg</t>
  </si>
  <si>
    <t>Contours, of, turbulence, intensity, SimTec, ANSYS, CFD, FEA, Computational, Fluid, Dynamics, (Field, Of, Study), FLUENT</t>
  </si>
  <si>
    <t>7BHs-OjzTG4</t>
  </si>
  <si>
    <t>Heavy oil-sea water interface</t>
  </si>
  <si>
    <t>https://www.youtube.com/watch?v=Y6htPTjVvN0</t>
  </si>
  <si>
    <t>https://i.ytimg.com/vi/Y6htPTjVvN0/hqdefault.jpg?sqp=-oaymwEZCPYBEIoBSFXyq4qpAwsIARUAAIhCGAFwAQ==&amp;rs=AOn4CLD8JFpWjRcgPYtUR-d7iC42bA0aGQ</t>
  </si>
  <si>
    <t>CFD Simulation of Heavy Oil Flow Inside a Submarine Pipe.</t>
  </si>
  <si>
    <t>Heavy, oil-sea, water, interface, SimTec, ANSYS, CFD, FEA, Computational, Fluid, Dynamics, (Field, Of, Study), FLUENT</t>
  </si>
  <si>
    <t>Y6htPTjVvN0</t>
  </si>
  <si>
    <t>Contours of temperature on the pipe Wall</t>
  </si>
  <si>
    <t>https://www.youtube.com/watch?v=T9Odctsye4g</t>
  </si>
  <si>
    <t>https://i.ytimg.com/vi/T9Odctsye4g/hqdefault.jpg?sqp=-oaymwEZCPYBEIoBSFXyq4qpAwsIARUAAIhCGAFwAQ==&amp;rs=AOn4CLDcsXGXBZy6PqHtVJlbZcnRtp7rFw</t>
  </si>
  <si>
    <t>Contours, of, temperature, on, the, pipe, Wall, SimTec, ANSYS, CFD, FEA, Computational, Fluid, Dynamics, (Field, Of, Study), FLUENT</t>
  </si>
  <si>
    <t>T9Odctsye4g</t>
  </si>
  <si>
    <t>Temperature contours at aluminum coil surface</t>
  </si>
  <si>
    <t>https://www.youtube.com/watch?v=HpIxIY0tgQI</t>
  </si>
  <si>
    <t>https://i.ytimg.com/vi/HpIxIY0tgQI/hqdefault.jpg?sqp=-oaymwEZCPYBEIoBSFXyq4qpAwsIARUAAIhCGAFwAQ==&amp;rs=AOn4CLDhFqzIAaAQgsuidXEk44IK2HPWQA</t>
  </si>
  <si>
    <t>CFD Simulation Of An Industrial Furnace For Aluminum Annealing</t>
  </si>
  <si>
    <t>Temperature, contours, at, aluminum, coil, surface, SimTec, ANSYS, CFD, FEA, Computational, Fluid, Dynamics, (Field, Of, Study), FLUENT</t>
  </si>
  <si>
    <t>HpIxIY0tgQI</t>
  </si>
  <si>
    <t>Temperature contours at aluminum coil cross-section</t>
  </si>
  <si>
    <t>https://www.youtube.com/watch?v=efv_44pRJyc</t>
  </si>
  <si>
    <t>https://i.ytimg.com/vi/efv_44pRJyc/hqdefault.jpg?sqp=-oaymwEZCPYBEIoBSFXyq4qpAwsIARUAAIhCGAFwAQ==&amp;rs=AOn4CLCgOfXQhwkTWV92z1wKuxjNZkU1Aw</t>
  </si>
  <si>
    <t>Temperature, contours, at, aluminum, coil, cross-section, SimTec, ANSYS, CFD, FEA, Computational, Fluid, Dynamics, (Field, Of, Study), FLUENT</t>
  </si>
  <si>
    <t>efv_44pRJyc</t>
  </si>
  <si>
    <t>Temperature distribution</t>
  </si>
  <si>
    <t>https://www.youtube.com/watch?v=wO_GAFgli8A</t>
  </si>
  <si>
    <t>https://i.ytimg.com/vi/wO_GAFgli8A/hqdefault.jpg?sqp=-oaymwEZCPYBEIoBSFXyq4qpAwsIARUAAIhCGAFwAQ==&amp;rs=AOn4CLCJyAk6DCye811MRcx1nlXtEibboQ</t>
  </si>
  <si>
    <t>Temperature (Dimension), SimTec, ANSYS, CFD, FEA, Computational, Fluid, Dynamics, (Field, Of, Study), FLUENT</t>
  </si>
  <si>
    <t>wO_GAFgli8A</t>
  </si>
  <si>
    <t>Iso-surfaces of temperature distribution (sprinklers level)</t>
  </si>
  <si>
    <t>https://www.youtube.com/watch?v=hTJfWXOqp4E</t>
  </si>
  <si>
    <t>https://i.ytimg.com/vi/hTJfWXOqp4E/hqdefault.jpg?sqp=-oaymwEZCPYBEIoBSFXyq4qpAwsIARUAAIhCGAFwAQ==&amp;rs=AOn4CLAPJubIDFixSfs0Xj3FTsoJNgeZDA</t>
  </si>
  <si>
    <t>Iso-surfaces, of, temperature, distribution, (sprinklers, level), SimTec, ANSYS, CFD, FEA, Computational, Fluid, Dynamics, (Field, Of, Study), FLUENT, fire, ...</t>
  </si>
  <si>
    <t>hTJfWXOqp4E</t>
  </si>
  <si>
    <t>Smoke propagation</t>
  </si>
  <si>
    <t>https://www.youtube.com/watch?v=iWeg6UIdSGY</t>
  </si>
  <si>
    <t>https://i.ytimg.com/vi/iWeg6UIdSGY/hqdefault.jpg?sqp=-oaymwEZCPYBEIoBSFXyq4qpAwsIARUAAIhCGAFwAQ==&amp;rs=AOn4CLCQROAg3er_iThtk4FXU4iVv6YYaQ</t>
  </si>
  <si>
    <t>Smoke, propagation, SimTec, ANSYS, CFD, FEA, Computational, Fluid, Dynamics, (Field, Of, Study), FLUENT</t>
  </si>
  <si>
    <t>iWeg6UIdSGY</t>
  </si>
  <si>
    <t>Aktywne informacje w projekcie</t>
  </si>
  <si>
    <t>https://www.youtube.com/watch?v=ciT3k0qMMAg&amp;t=77s</t>
  </si>
  <si>
    <t>https://i.ytimg.com/vi/ciT3k0qMMAg/hqdefault.jpg?sqp=-oaymwEZCPYBEIoBSFXyq4qpAwsIARUAAIhCGAFwAQ==&amp;rs=AOn4CLCHpw8-kTIn1eYRmXuzHzHKcBpPxw</t>
  </si>
  <si>
    <t>http://3dspace.pl/spaceclaim Wstawianie aktywnych pÃƒÂ³l z wÃ…â€šaÃ…â€ºciwoÃ…â€ºci projektu do rysunku 2d w SpaceClaim. How to set properties and get it to the project drow...</t>
  </si>
  <si>
    <t>spaceclaim, drawing, parameters, projekt, opis, notatka</t>
  </si>
  <si>
    <t>ciT3k0qMMAg&amp;t=77s</t>
  </si>
  <si>
    <t>Naprawa bryÅ‚y z parasolid</t>
  </si>
  <si>
    <t>https://www.youtube.com/watch?v=_i6g9NRrzw8&amp;t=60s</t>
  </si>
  <si>
    <t>https://i.ytimg.com/vi/_i6g9NRrzw8/hqdefault.jpg?sqp=-oaymwEZCPYBEIoBSFXyq4qpAwsIARUAAIhCGAFwAQ==&amp;rs=AOn4CLC_RO5DQMkX97WKRRUW_lN9iP1y3Q</t>
  </si>
  <si>
    <t>http://3dspace.pl/spaceclaim Naprawa pliku zapisanego do parasolid. How to repair parasolid file in SpaceClaim.</t>
  </si>
  <si>
    <t>spaceclaim, parasolid, repair, naprawa pliku</t>
  </si>
  <si>
    <t>_i6g9NRrzw8&amp;t=60s</t>
  </si>
  <si>
    <t>Tabela-BOM</t>
  </si>
  <si>
    <t>https://www.youtube.com/watch?v=Wp_Gh9_meC0&amp;t=11s</t>
  </si>
  <si>
    <t>https://i.ytimg.com/vi/Wp_Gh9_meC0/hqdefault.jpg?sqp=-oaymwEZCPYBEIoBSFXyq4qpAwsIARUAAIhCGAFwAQ==&amp;rs=AOn4CLDN6Wvs--gthptQRwcNIFbL8i7Njg</t>
  </si>
  <si>
    <t>http://3dspace.pl/spaceclaim WÃ…â€šasne zestawienie materiaÃ…â€šÃƒÂ³w i komponentÃƒÂ³w w programie SpaceClaim. Tabela BOM. Your own BOM table in SpaceClaim with different ...</t>
  </si>
  <si>
    <t>spaceclaim, bom, tabela, zestawienie materiaÃ…â€šÃƒÂ³w</t>
  </si>
  <si>
    <t>Wp_Gh9_meC0&amp;t=11s</t>
  </si>
  <si>
    <t>Wycinanie pianki pod detale</t>
  </si>
  <si>
    <t>https://www.youtube.com/watch?v=nsEu5LLE994&amp;t=684s</t>
  </si>
  <si>
    <t>https://i.ytimg.com/vi/nsEu5LLE994/hqdefault.jpg?sqp=-oaymwEZCPYBEIoBSFXyq4qpAwsIARUAAIhCGAFwAQ==&amp;rs=AOn4CLBxthFrZxjMSo6no6WpJv5MvlhIdw</t>
  </si>
  <si>
    <t>https://3dspace.pl/spaceclaim Jak przygotowaÃ„â€¡ geometriÃ„â„¢ pianki pod detale - wycinanie na CNC. Bezpieczne pudeÃ…â€ško. How to prepare safety box for objects.</t>
  </si>
  <si>
    <t>spaceclaim, foam, przygotowanie geometrii, cad, cnc</t>
  </si>
  <si>
    <t>nsEu5LLE994&amp;t=684s</t>
  </si>
  <si>
    <t>Widok explode w SpaceClaim</t>
  </si>
  <si>
    <t>https://www.youtube.com/watch?v=XFean-SOtuI&amp;t=111s</t>
  </si>
  <si>
    <t>https://i.ytimg.com/vi/XFean-SOtuI/hqdefault.jpg?sqp=-oaymwEZCPYBEIoBSFXyq4qpAwsIARUAAIhCGAFwAQ==&amp;rs=AOn4CLCyLRCqqMz7BzZqegonss13kDkZqA</t>
  </si>
  <si>
    <t>http://3dspace.pl/spaceclaim Jak wykonaÃ„â€¡ widok explode (rozbity) w SpaceClaim. How to create explode view under SpaceClaim.</t>
  </si>
  <si>
    <t>spaceclaim, explode, widok rozbity, create, 3d explode</t>
  </si>
  <si>
    <t>XFean-SOtuI&amp;t=111s</t>
  </si>
  <si>
    <t>Szyk liniowy w SpaceClaim - szybka naprawa modelu</t>
  </si>
  <si>
    <t>https://www.youtube.com/watch?v=XO16iUYKvfU&amp;t=37s</t>
  </si>
  <si>
    <t>https://i.ytimg.com/vi/XO16iUYKvfU/hqdefault.jpg?sqp=-oaymwEZCPYBEIoBSFXyq4qpAwsIARUAAIhCGAFwAQ==&amp;rs=AOn4CLAabMmgxciO-mBxWMHlbbUj1h6bBQ</t>
  </si>
  <si>
    <t>http://3dspace.pl/spaceclaim/ Szybka naprawa modelu w SpaceClaim przy uÃ…Â¼yciu polecenia "twÃƒÂ³rz szyk liniowy". Fast geometry creation/repair in SpaceClaim. Use...</t>
  </si>
  <si>
    <t>spaceclaim, szyk, naprawa modelu, ctrl, szybka edycja</t>
  </si>
  <si>
    <t>XO16iUYKvfU&amp;t=37s</t>
  </si>
  <si>
    <t>ZÅ‚oÅ¼enie sterowanie wymiarami komponentÃ³w</t>
  </si>
  <si>
    <t>https://www.youtube.com/watch?v=QDnWJwLAn_M</t>
  </si>
  <si>
    <t>https://i.ytimg.com/vi/QDnWJwLAn_M/hqdefault.jpg?sqp=-oaymwEZCPYBEIoBSFXyq4qpAwsIARUAAIhCGAFwAQ==&amp;rs=AOn4CLAKeNd8K4sGU2Bm_05a7hWhwoZtHw</t>
  </si>
  <si>
    <t>SpaceClaim. Tworzenie zÃ…â€šoÃ…Â¼eÃ…â€ž. Wstawianie komponentÃƒÂ³w. Edycja wymiarami wszystkich kopii obiektÃƒÂ³w 3D.</t>
  </si>
  <si>
    <t>spaceclaim, zÃ…â€šoÃ…Â¼enie, komponent, wymiar, edycja, obiekt, 3d</t>
  </si>
  <si>
    <t>QDnWJwLAn_M</t>
  </si>
  <si>
    <t>SpaceClaim-test-it-in-web-browser</t>
  </si>
  <si>
    <t>https://www.youtube.com/watch?v=SR0ULT6rbC8&amp;t=78s</t>
  </si>
  <si>
    <t>https://i.ytimg.com/vi/SR0ULT6rbC8/hqdefault.jpg?sqp=-oaymwEZCPYBEIoBSFXyq4qpAwsIARUAAIhCGAFwAQ==&amp;rs=AOn4CLDQtOrl_hPYBOQDCUk_8lCowExWKA</t>
  </si>
  <si>
    <t>SpaceClaim trial on line - try it using web browser. SpaceClaim trial - testuj program SpaceClaim w przeglÃ„â€¦darce internetowej. http://3dspace.pl/spaceclaim/s...</t>
  </si>
  <si>
    <t>spaceclaim, trial, test, online, ansys spaceclaim trial, ansys scdm trial</t>
  </si>
  <si>
    <t>SR0ULT6rbC8&amp;t=78s</t>
  </si>
  <si>
    <t>SpaceClaim side panels and language - panele boczne oraz jÄ™zyk wyÅ›wietlania menu i opisÃ³w</t>
  </si>
  <si>
    <t>https://www.youtube.com/watch?v=ztYdTpu9-aY&amp;t=65s</t>
  </si>
  <si>
    <t>https://i.ytimg.com/vi/ztYdTpu9-aY/hqdefault.jpg?sqp=-oaymwEZCPYBEIoBSFXyq4qpAwsIARUAAIhCGAFwAQ==&amp;rs=AOn4CLCrBaOfNNIqC6N-1OcBM2SmoBYlfg</t>
  </si>
  <si>
    <t>Under settings in SpaceClaim you can setup panels and laguage to be visible. W ustawieniach programu SpaceClaim moÃ…Â¼esz wybraÃ„â€¡ ktÃƒÂ³re panele majÃ„â€¦ byÃ„â€¡ wyÃ…â€ºwietla...</t>
  </si>
  <si>
    <t>spaceclaim, language, panels, settings, custom, jÃ„â„¢zyk menu</t>
  </si>
  <si>
    <t>ztYdTpu9-aY&amp;t=65s</t>
  </si>
  <si>
    <t>SpaceClaim side panels - panele boczne</t>
  </si>
  <si>
    <t>https://www.youtube.com/watch?v=Yv_U67zHpsg&amp;t=39s</t>
  </si>
  <si>
    <t>https://i.ytimg.com/vi/Yv_U67zHpsg/hqdefault.jpg?sqp=-oaymwEZCPYBEIoBSFXyq4qpAwsIARUAAIhCGAFwAQ==&amp;rs=AOn4CLCSSrFOsaNVzlGMXVF-gZ1zhWPulg</t>
  </si>
  <si>
    <t>W SpaceClaim moÃ…Â¼esz przejÃ„â€¦Ã„â€¡ kontrolÃ„â„¢ i dostosowaÃ„â€¡ dowolnie poÃ…â€šoÃ…Â¼enie paneli bocznych. W zaleÃ…Â¼noÃ…â€ºci od tego co potrzebujesz moÃ…Â¼esz wyÃ…â€ºwietlaÃ„â€¡ lub ukrywaÃ„â€¡ i zy...</t>
  </si>
  <si>
    <t>spaceclaim, side panels, panele boczne, project space</t>
  </si>
  <si>
    <t>Yv_U67zHpsg&amp;t=39s</t>
  </si>
  <si>
    <t>SpaceClaim - hide menu - ukryj menu</t>
  </si>
  <si>
    <t>https://www.youtube.com/watch?v=MSyJZ__m2LA</t>
  </si>
  <si>
    <t>https://i.ytimg.com/vi/MSyJZ__m2LA/hqdefault.jpg?sqp=-oaymwEZCPYBEIoBSFXyq4qpAwsIARUAAIhCGAFwAQ==&amp;rs=AOn4CLBdpci9cDJl9pJohzwa9jH3TnqU6g</t>
  </si>
  <si>
    <t>W SpaceClaim moÃ…Â¼esz schowaÃ„â€¡ menu tak jak w Word, PowerPoint, Excel, OneNote i Outlook. ZwiÃ„â„¢ksz przestrzeÃ…â€ž projektowania i wykorzystaj skrÃƒÂ³t klawiaturowy CTRL...</t>
  </si>
  <si>
    <t>SpaceClaim, word, excel, powerpoint, onenote, outlook, hide menu, ctrl+f1</t>
  </si>
  <si>
    <t>MSyJZ__m2LA</t>
  </si>
  <si>
    <t>SpaceClaim przywracanie okna powitalnego</t>
  </si>
  <si>
    <t>https://www.youtube.com/watch?v=SOPSZk-cIb4&amp;t=34s</t>
  </si>
  <si>
    <t>https://i.ytimg.com/vi/SOPSZk-cIb4/hqdefault.jpg?sqp=-oaymwEZCPYBEIoBSFXyq4qpAwsIARUAAIhCGAFwAQ==&amp;rs=AOn4CLCZwLFViUpGZFrhc8RutXney_4wiQ</t>
  </si>
  <si>
    <t>SpaceClaim - jak przywrÃƒÂ³ciÃ„â€¡ okno powitalne http://3dspace.pl/spaceclaim</t>
  </si>
  <si>
    <t>SpaceClaim, okno powitalne, tutorial</t>
  </si>
  <si>
    <t>SOPSZk-cIb4&amp;t=34s</t>
  </si>
  <si>
    <t>SpaceClaim podstawy - okno startowe</t>
  </si>
  <si>
    <t>https://www.youtube.com/watch?v=efy3KitarWc</t>
  </si>
  <si>
    <t>https://i.ytimg.com/vi/efy3KitarWc/hqdefault.jpg?sqp=-oaymwEZCPYBEIoBSFXyq4qpAwsIARUAAIhCGAFwAQ==&amp;rs=AOn4CLAthkE8We0zldOJkfHMeQOUNHAZOA</t>
  </si>
  <si>
    <t>SpaceClaim - zacznij pracÃ„â„¢ od okna startowego. http://3dspace.pl/spaceclaim Poznaj nowoÃ…â€ºci, kartÃ„â„¢ QRC - polecenia programu SpaceClaim, SpaceClaim help, tutor...</t>
  </si>
  <si>
    <t>spaceclaim, help, wideo, UI, tutorial, ansys spaceclaim, quick reference card</t>
  </si>
  <si>
    <t>efy3KitarWc</t>
  </si>
  <si>
    <t>Klip do odkurzacza</t>
  </si>
  <si>
    <t>https://www.youtube.com/watch?v=6JF9LcthoOM&amp;t=109s</t>
  </si>
  <si>
    <t>https://i.ytimg.com/vi/6JF9LcthoOM/hqdefault.jpg?sqp=-oaymwEZCPYBEIoBSFXyq4qpAwsIARUAAIhCGAFwAQ==&amp;rs=AOn4CLCtiNTH02GOm2NkmDm6ShIDjKA8KQ</t>
  </si>
  <si>
    <t>How to create clip from scratch to real object using SpaceClaim software, broken clip (just fo measurment), 3D printer - Motion. Jak wykonaÃ„â€¡ klips do odkurza...</t>
  </si>
  <si>
    <t>spaceclaim, motion, 3d printer, drukarka 3d, odbudowa, klips, clip, how to</t>
  </si>
  <si>
    <t>6JF9LcthoOM&amp;t=109s</t>
  </si>
  <si>
    <t>EARRINGS</t>
  </si>
  <si>
    <t>https://www.youtube.com/watch?v=0v-_t4ALdhI</t>
  </si>
  <si>
    <t>https://i.ytimg.com/vi/0v-_t4ALdhI/hqdefault.jpg?sqp=-oaymwEZCPYBEIoBSFXyq4qpAwsIARUAAIhCGAFwAQ==&amp;rs=AOn4CLDwcsK71ohxqTt4lTx9f1UWgobf3Q</t>
  </si>
  <si>
    <t>Create earrings from scratch to real object using SpaceClaim 3D modelling and 3D printer. StwÃƒÂ³rz wÃ…â€šasne niepowtarzalne kolczyki przy wykorzystaniu programu S...</t>
  </si>
  <si>
    <t>earrings, kolczyki, spaceclaim, drukarka 3d, 3d printer, drukowanie 3d, 3d printing, vectorize image</t>
  </si>
  <si>
    <t>0v-_t4ALdhI</t>
  </si>
  <si>
    <t>Cam - mechanical part in 5 minute</t>
  </si>
  <si>
    <t>https://www.youtube.com/watch?v=sIeaEQRv2oI&amp;t=45s</t>
  </si>
  <si>
    <t>https://i.ytimg.com/vi/sIeaEQRv2oI/hqdefault.jpg?sqp=-oaymwEZCPYBEIoBSFXyq4qpAwsIARUAAIhCGAFwAQ==&amp;rs=AOn4CLAcQmHODFGVqCLVYhndtpmWhLfXYw</t>
  </si>
  <si>
    <t>http://3dspace.pl/spaceclaim How to create cam part from stl files using ANSYS SpaceClaim. Fast and accurate. Jak szybko i dokÃ…â€šadnie utworzyÃ„â€¡ model 3D krzywk...</t>
  </si>
  <si>
    <t>Reverse Engineering, InÃ…Â¼ynieria odwrotna, krzywka, cam, model 3d, ansys, spaceclaim, part, mechanical, 3D Modeling (Film Job)</t>
  </si>
  <si>
    <t>sIeaEQRv2oI&amp;t=45s</t>
  </si>
  <si>
    <t>How to reverse engineering one mechanical model part 5</t>
  </si>
  <si>
    <t>https://www.youtube.com/watch?v=z01mTcmFqvI&amp;t=40s</t>
  </si>
  <si>
    <t>https://i.ytimg.com/vi/z01mTcmFqvI/hqdefault.jpg?sqp=-oaymwEZCPYBEIoBSFXyq4qpAwsIARUAAIhCGAFwAQ==&amp;rs=AOn4CLASxgSFPWv3A-gJyrpFI29QUttapA</t>
  </si>
  <si>
    <t>http://3dspace.pl/spaceclaim/ How tu reverse engineering one mecahnical part using SpaceClaim. It's simple, fast from sketch to 3D model based on STL mesh fi...</t>
  </si>
  <si>
    <t>spaceclaim, reverse engineering, odbudowa geometri, stl, mesh, geomagic, design x, studio</t>
  </si>
  <si>
    <t>z01mTcmFqvI&amp;t=40s</t>
  </si>
  <si>
    <t>Reverse engineering using SpaceClaim</t>
  </si>
  <si>
    <t>https://www.youtube.com/watch?v=chtgSPOuhQ8</t>
  </si>
  <si>
    <t>https://i.ytimg.com/vi/chtgSPOuhQ8/hqdefault.jpg?sqp=-oaymwEZCPYBEIoBSFXyq4qpAwsIARUAAIhCGAFwAQ==&amp;rs=AOn4CLCQPHilanoZOrMB5S8ro2CMtq0VXg</t>
  </si>
  <si>
    <t>http://3dspace.pl/spaceclaim How to create 3D model using SpaceClaim software. Similar operation like under Geomagic Design X. Just use geometry to start cre...</t>
  </si>
  <si>
    <t>geomagic, design x, geomagic design x, spaceclaim, reverse engineering, stl, inÃ…Â¼ynieria odwrotna, siatka mesh</t>
  </si>
  <si>
    <t>chtgSPOuhQ8</t>
  </si>
  <si>
    <t>How to create 3d model from mesh file - part 3</t>
  </si>
  <si>
    <t>https://www.youtube.com/watch?v=dTNe11xTJwA</t>
  </si>
  <si>
    <t>https://i.ytimg.com/vi/dTNe11xTJwA/hqdefault.jpg?sqp=-oaymwEZCPYBEIoBSFXyq4qpAwsIARUAAIhCGAFwAQ==&amp;rs=AOn4CLA3fuGvzSkhSqe2lh1aQovUCwHQxw</t>
  </si>
  <si>
    <t>http://3dspace.pl/spaceclaim/ Using simple tools it's easy to create sketch and crete internal walls using SpaceClaim. Przy uÃ…Â¼yciu narzÃ„â„¢dzi szkicu moÃ…Â¼na w pr...</t>
  </si>
  <si>
    <t>spaceclaim, reverse engineering, inÃ…Â¼ynieria odwrotna, mesh file, stl, 3d model, sketch</t>
  </si>
  <si>
    <t>dTNe11xTJwA</t>
  </si>
  <si>
    <t>How to create 3d model from stl file - part 2</t>
  </si>
  <si>
    <t>https://www.youtube.com/watch?v=bkC8DLkli7g</t>
  </si>
  <si>
    <t>https://i.ytimg.com/vi/bkC8DLkli7g/hqdefault.jpg?sqp=-oaymwEZCPYBEIoBSFXyq4qpAwsIARUAAIhCGAFwAQ==&amp;rs=AOn4CLD9yFQ9BpUZjhQaNmfEKXIllzd2Qg</t>
  </si>
  <si>
    <t>http://3dspace.pl/spaceclaim/ How to create 3d model using SpaceClaim based on mesh file. Add some details for real body creation. Jak utworzyÃ„â€¡ model 3d przy...</t>
  </si>
  <si>
    <t>reverse engineering, inÃ…Â¼ynieria odwrotna, spaceclaim, model 3d, mesh, stl, skan 3d</t>
  </si>
  <si>
    <t>bkC8DLkli7g</t>
  </si>
  <si>
    <t>How to create 3d model from stl file</t>
  </si>
  <si>
    <t>https://www.youtube.com/watch?v=x07ckmFDRu0&amp;t=41s</t>
  </si>
  <si>
    <t>https://i.ytimg.com/vi/x07ckmFDRu0/hqdefault.jpg?sqp=-oaymwEZCPYBEIoBSFXyq4qpAwsIARUAAIhCGAFwAQ==&amp;rs=AOn4CLBi9TLInC79hKm0CqlVoNUpUiIvDw</t>
  </si>
  <si>
    <t>http://3dspace.pl/spaceclaim/ How to create 3d model from stl file under SpaceClaim. Part one - orient mesh and create main body. Jak utworzyÃ„â€¡ model 3D na po...</t>
  </si>
  <si>
    <t>siatka mesh, 3d model, reverse engineering, stl, file, orient, create, body, spaceclaim</t>
  </si>
  <si>
    <t>x07ckmFDRu0&amp;t=41s</t>
  </si>
  <si>
    <t>How to create 3D model from bad surface v.2</t>
  </si>
  <si>
    <t>https://www.youtube.com/watch?v=ZcQd-RSkJxs&amp;t=37s</t>
  </si>
  <si>
    <t>https://i.ytimg.com/vi/ZcQd-RSkJxs/hqdefault.jpg?sqp=-oaymwEZCPYBEIoBSFXyq4qpAwsIARUAAIhCGAFwAQ==&amp;rs=AOn4CLAlGodoL2Mh2CTFzAjLXVNZJSvbQg</t>
  </si>
  <si>
    <t>How to create 3D model from bad surface using stitch and repair command under SpaceClaim. http://3dspace.pl/spaceclaim/ Jak utworzyÃ„â€¡ model 3D z uszkodzonej i...</t>
  </si>
  <si>
    <t>spaceclaim, ansys spaceclaim 2015, repair, naprawa, stitch, zszyj powierzchnie, uszkodzona powierzchnia, bad surface, model 3d, Surface, 3D Modeling (Film Job)</t>
  </si>
  <si>
    <t>ZcQd-RSkJxs&amp;t=37s</t>
  </si>
  <si>
    <t>Tworzenie modelu 3D z uszkodzonej powierzchni</t>
  </si>
  <si>
    <t>https://www.youtube.com/watch?v=mwJGMLSM3jU&amp;t=28s</t>
  </si>
  <si>
    <t>https://i.ytimg.com/vi/mwJGMLSM3jU/hqdefault.jpg?sqp=-oaymwEZCPYBEIoBSFXyq4qpAwsIARUAAIhCGAFwAQ==&amp;rs=AOn4CLC_MsV3Ti6f8w1vzn-0ALiUEKBnWw</t>
  </si>
  <si>
    <t>http://3dspace.pl/spaceclaim/ Jak przy uÃ…Â¼yciu programu ANSYS SpaceClaim 2015 utworzyÃ„â€¡ model 3D na podstawie uszkodzonej i niekompletnej powierzchni. How to c...</t>
  </si>
  <si>
    <t>ANSYS SpaceClaim 2015, spaceclaim, 3d model, surface, bad surface, ansys, how to create 3d model</t>
  </si>
  <si>
    <t>mwJGMLSM3jU&amp;t=28s</t>
  </si>
  <si>
    <t>SpaceClaim modelowanie koncepcyjne</t>
  </si>
  <si>
    <t>https://www.youtube.com/watch?v=pDU9WHJjOpA&amp;t=787s</t>
  </si>
  <si>
    <t>https://i.ytimg.com/vi/pDU9WHJjOpA/hqdefault.jpg?sqp=-oaymwEZCPYBEIoBSFXyq4qpAwsIARUAAIhCGAFwAQ==&amp;rs=AOn4CLAANmAEePksIys1GO-QUN53sbsYyA</t>
  </si>
  <si>
    <t>Modelowanie koncepcyjne w SpaceClaim (http://3dspace.pl) to wiÃ„â„¢cej niÃ…Â¼ tylko przygotowanie geometrii CAD. W tradycyjnych programach do projektowania modelowa...</t>
  </si>
  <si>
    <t>spaceclaim, modelowanie, koncepcyjne, pod, ofertÃ„â„¢, Klient, geometria, cad</t>
  </si>
  <si>
    <t>pDU9WHJjOpA&amp;t=787s</t>
  </si>
  <si>
    <t>Konstrukcje blachowe w SpaceClaim</t>
  </si>
  <si>
    <t>https://www.youtube.com/watch?v=sP0RIgpkMF0&amp;t=44s</t>
  </si>
  <si>
    <t>https://i.ytimg.com/vi/sP0RIgpkMF0/hqdefault.jpg?sqp=-oaymwEZCPYBEIoBSFXyq4qpAwsIARUAAIhCGAFwAQ==&amp;rs=AOn4CLAudCD9nzmGsYYdYdRhWP2BurwLbA</t>
  </si>
  <si>
    <t>Szybkie tworzenie konstrukcji blachowych w SpaceClaim (http://3dspace.pl) przez tworzenie bryÃ…â€šy CAD, konwersjÃ„â„¢ bryÃ…â€šy do konstrukcji blachowych, rozpoznanie c...</t>
  </si>
  <si>
    <t>SpaceClaim, bryÃ…â€ša, CAD, konstrukcje, blachowe, rozwiniÃ„â„¢cie, pÃ…â€šaski, arkusz, dokumentacja, pÃ…â€šaska</t>
  </si>
  <si>
    <t>sP0RIgpkMF0&amp;t=44s</t>
  </si>
  <si>
    <t>SpaceClaim 2012 + Konstrukcje blachowe (sheet metal)</t>
  </si>
  <si>
    <t>https://www.youtube.com/watch?v=P5MUne6f1Tg</t>
  </si>
  <si>
    <t>https://i.ytimg.com/vi/P5MUne6f1Tg/hqdefault.jpg?sqp=-oaymwEZCPYBEIoBSFXyq4qpAwsIARUAAIhCGAFwAQ==&amp;rs=AOn4CLA66dyoXwXZ11k8cLw8h1LXT33spw</t>
  </si>
  <si>
    <t>Ã¢â‚¬Â¢ Polecenie rozwiniÃ„â„¢cia obsÃ…â€šuguje teraz takÃ…Â¼e wygiÃ„â„¢cia stoÃ…Â¼kowe Ã¢â‚¬Â¢ DostÃ„â„¢pne sÃ„â€¦ dodatkowe opcje dla wygiÃ„â„¢cia brzegÃƒÂ³w Ã¢â‚¬Â¢ Teraz Ã…â€ºciany moÃ…Â¼na tworzyÃ„â€¡ jednoczeÃ…â€ºnie ...</t>
  </si>
  <si>
    <t>spaceclaim, 2012, konstrukcje, blachowe, rozwiniÃ„â„¢cia, konstrukcji, na, arkusz, blachy, wygiÃ„â„¢cia, stoÃ…Â¼kowe</t>
  </si>
  <si>
    <t>P5MUne6f1Tg</t>
  </si>
  <si>
    <t>SpaceClaim 2012 + Detalowanie -- szegÃ³Å‚owa dokumentacja techniczna</t>
  </si>
  <si>
    <t>https://www.youtube.com/watch?v=gKmYke2d9Fw</t>
  </si>
  <si>
    <t>https://i.ytimg.com/vi/gKmYke2d9Fw/hqdefault.jpg?sqp=-oaymwEZCPYBEIoBSFXyq4qpAwsIARUAAIhCGAFwAQ==&amp;rs=AOn4CLDSFdUXMU3FNZoGHt5IiLzfsm1cyA</t>
  </si>
  <si>
    <t>Ã¢â‚¬Â¢ Widoki wyrwaÃ…â€ž sÃ„â€¦ teraz dostÃ„â„¢pne przy wyborze typu widoku Ã¢â‚¬Â¢ Wyrwanie poza zaznaczeniem moÃ…Â¼na wybieraÃ„â€¡ w trybie widoku Ã¢â‚¬Â¢ Symbole spoin sÃ„â€¦ teraz dostÃ„â„¢pne w tr...</t>
  </si>
  <si>
    <t>spaceclaim, 2012, widoki, wyrwania, symbole, spoin, adnotacje, wymiarowanie, promieni, datum</t>
  </si>
  <si>
    <t>gKmYke2d9Fw</t>
  </si>
  <si>
    <t>SpaceClaim 2012 + inÅ¼ynieria odwrotna (reverse engineering)</t>
  </si>
  <si>
    <t>https://www.youtube.com/watch?v=Ibw7rRmraek</t>
  </si>
  <si>
    <t>https://i.ytimg.com/vi/Ibw7rRmraek/hqdefault.jpg?sqp=-oaymwEZCPYBEIoBSFXyq4qpAwsIARUAAIhCGAFwAQ==&amp;rs=AOn4CLAKOg9AxzXJeGtXDCTeHVT4CBj_gA</t>
  </si>
  <si>
    <t>Ã¢â‚¬Â¢ Inteligentny zaznaczanie wykrzywionych regionÃƒÂ³w Ã¢â‚¬Â¢ PÃ…â€šaszczyzny, osie i cylindry mogÃ„â€¦ byÃ„â€¡ wpasowywane do wybranego zaznaczenia Ã¢â‚¬Â¢ PrzeciÃ„â„¢cie krzywych moÃ…Â¼e byÃ„â€¡...</t>
  </si>
  <si>
    <t>spaceclaim, 2012, inzynieria, odwrotna, reverse, engineering, wpasowanie, obiektÃƒÂ³w, siatkÃ„â„¢, trÃƒÂ³jkÃ„â€¦tÃƒÂ³w, tolerancja, wpasowania, bryÃ…â€šy, mesh</t>
  </si>
  <si>
    <t>Ibw7rRmraek</t>
  </si>
  <si>
    <t>SpaceClaim 2012 + modelowanie 3D</t>
  </si>
  <si>
    <t>https://www.youtube.com/watch?v=l8YUT6aUoQY</t>
  </si>
  <si>
    <t>https://i.ytimg.com/vi/l8YUT6aUoQY/hqdefault.jpg?sqp=-oaymwEZCPYBEIoBSFXyq4qpAwsIARUAAIhCGAFwAQ==&amp;rs=AOn4CLD-gGi8LYy-YuN7hhRAGVE4MNoXOg</t>
  </si>
  <si>
    <t>Ã¢â‚¬Â¢ Nowe polecenie przesuniÃ„â„¢cia promieniowego uÃ…â€šatwia edycjÃ„â„¢ szykÃƒÂ³w ustawionych promieniÃ…â€ºcie Ã¢â‚¬Â¢ Lokalne przycinanie bryÃ…â€šy minimalizuje iloÃ…â€ºÃ„â€¡ podziaÃ…â€šu modelu Ã¢â‚¬Â¢ N...</t>
  </si>
  <si>
    <t>modelowanie, 3d, spaceclaim, 2012, obliczanie, masy, edycja, trybie, szkicu, przekroju, 2d, krzywych, przesuniÃ„â„¢cie, ukÃ…â€šadzie, kartezjaÃ…â€žskim</t>
  </si>
  <si>
    <t>l8YUT6aUoQY</t>
  </si>
  <si>
    <t>Interfejs uÅ¼ytkownika programu SpaceClaim 2012 +</t>
  </si>
  <si>
    <t>https://www.youtube.com/watch?v=sb-plbyvTsM</t>
  </si>
  <si>
    <t>https://i.ytimg.com/vi/sb-plbyvTsM/hqdefault.jpg?sqp=-oaymwEZCPYBEIoBSFXyq4qpAwsIARUAAIhCGAFwAQ==&amp;rs=AOn4CLClGI2K_FTLw0-mxtKeNUtDXAoO0Q</t>
  </si>
  <si>
    <t>SpaceClaim 2012 + oraz usprawnienia w zakresie interfejsu uÃ…Â¼ytkownika w tym: Ã¢â‚¬Â¢ PeÃ…â€šna obsÃ…â€šuga SharePoint bezpoÃ…â€ºrednio z interfejsu uÃ…Â¼ytkownika do zarzÃ„â€¦dzania ...</t>
  </si>
  <si>
    <t>SpaceClaim, Esprit, Mastercam, zaznaczanie, lasso, pÃ„â„¢dzel, prostokÃ„â€¦t</t>
  </si>
  <si>
    <t>sb-plbyvTsM</t>
  </si>
  <si>
    <t>Co nowego w SpaceClaim 2012 +</t>
  </si>
  <si>
    <t>https://www.youtube.com/watch?v=bFdwLioWyc8</t>
  </si>
  <si>
    <t>https://i.ytimg.com/vi/bFdwLioWyc8/hqdefault.jpg?sqp=-oaymwEZCPYBEIoBSFXyq4qpAwsIARUAAIhCGAFwAQ==&amp;rs=AOn4CLB5RxKetG_zwv8O3u6t-5uYm5ZZtw</t>
  </si>
  <si>
    <t>OgÃƒÂ³lna prezentacja moÃ…Â¼liwoÃ…â€ºci programu SpaceClaim 2012 +</t>
  </si>
  <si>
    <t>spaceclaim, 2012+, nowoÃ…â€ºci, interfejs, uÃ…Â¼ytkownika, konstrukcje, blachowe, modelowanie, bryÃ…â€šowe, powierzchniowe, detalizacja, dokumentacja, 2d, ansys</t>
  </si>
  <si>
    <t>bFdwLioWyc8</t>
  </si>
  <si>
    <t>SpaceClaim plugin do programu Mastercam</t>
  </si>
  <si>
    <t>https://www.youtube.com/watch?v=RMNhhzZVBG0</t>
  </si>
  <si>
    <t>https://i.ytimg.com/vi/RMNhhzZVBG0/hqdefault.jpg?sqp=-oaymwEZCPYBEIoBSFXyq4qpAwsIARUAAIhCGAFwAQ==&amp;rs=AOn4CLAdClo6iuDTtgOocXTCx1eV3EUvVg</t>
  </si>
  <si>
    <t>Firma SpaceClaim przedstawia oficjalny plugin dla prorgamu Mastercam. Od tej chwili moÃ…Â¼na eksportowaÃ„â€¡ geometriÃ„â„¢ z Mastercam do SpaceClaim lub importowaÃ„â€¡ geom...</t>
  </si>
  <si>
    <t>SpaceClaim, plugin, Mastercam, import, export, geometria, cad, darmowy plugin, edycja geometrii z Mastercam</t>
  </si>
  <si>
    <t>RMNhhzZVBG0</t>
  </si>
  <si>
    <t>Space Claim - wersja 2012</t>
  </si>
  <si>
    <t>https://www.youtube.com/watch?v=kNaTmevtM5w</t>
  </si>
  <si>
    <t>https://i.ytimg.com/vi/kNaTmevtM5w/hqdefault.jpg?sqp=-oaymwEZCPYBEIoBSFXyq4qpAwsIARUAAIhCGAFwAQ==&amp;rs=AOn4CLC7nEbOL2tsyakK2B2za0EMKlE35w</t>
  </si>
  <si>
    <t>Ulepszony interfejs uÃ…Â¼ytkownika Przygotowanie modeli NarzÃ„â„¢dzia do naprawy krzywych Dokumentacja pÃ…â€šaska</t>
  </si>
  <si>
    <t>SpaceClaim, Cad, Cam, InÃ…Â¼ynier, modelowanie, rysunek techniczny, konstrukcje blaszane</t>
  </si>
  <si>
    <t>kNaTmevtM5w</t>
  </si>
  <si>
    <t>Space Claim 2012 - Wytwarzanie i konstrukcje blaszane</t>
  </si>
  <si>
    <t>https://www.youtube.com/watch?v=bKyl0djIcdI</t>
  </si>
  <si>
    <t>https://i.ytimg.com/vi/bKyl0djIcdI/hqdefault.jpg?sqp=-oaymwEZCPYBEIoBSFXyq4qpAwsIARUAAIhCGAFwAQ==&amp;rs=AOn4CLBsYov23_3u0ID7NnExK7Xz3R_AuA</t>
  </si>
  <si>
    <t>Nowa moÃ…Â¼liwoÃ…â€ºÃ„â€¡ zautomatyzowanego wykrywania i usuwania zbÃ„â„¢dnych krawÃ„â„¢dzi MoÃ…Â¼liwoÃ…â€ºÃ„â€¡ wykrycia rÃƒÂ³Ã…Â¼nego typu otworÃƒÂ³w MoÃ…Â¼liwoÃ…â€ºÃ„â€¡ modyfikowania i standaryzacji otwo...</t>
  </si>
  <si>
    <t>SpaceClaim, Cad, Cam, InÃ…Â¼ynier, modelowanie, rysunek techniczny, konstrukcje blaszane, Wytwarzanie</t>
  </si>
  <si>
    <t>bKyl0djIcdI</t>
  </si>
  <si>
    <t>Space Claim 2012 - InteroperacyjnoÅ›Ä‡</t>
  </si>
  <si>
    <t>https://www.youtube.com/watch?v=zdWsKU9Rxdo</t>
  </si>
  <si>
    <t>https://i.ytimg.com/vi/zdWsKU9Rxdo/hqdefault.jpg?sqp=-oaymwEZCPYBEIoBSFXyq4qpAwsIARUAAIhCGAFwAQ==&amp;rs=AOn4CLD3u4VD_YeS3RzfCeDlJWvPwSa-Bw</t>
  </si>
  <si>
    <t>MoÃ…Â¼liwoÃ…â€ºÃ„â€¡ przeglÃ„â€¦dania plikÃƒÂ³w w Eksploratorze Windows. Nowe moÃ…Â¼liwoÃ…â€ºci eksportu oraz importu plikÃƒÂ³w JT, ktÃƒÂ³re zawierajÃ„â€¦ informacje PMI. Stosowanie rÃƒÂ³Ã…Â¼nego ty...</t>
  </si>
  <si>
    <t>SpaceClaim, Cad, Cam. InÃ…Â¼ynier, modelowanie, rysunek techniczny</t>
  </si>
  <si>
    <t>zdWsKU9Rxdo</t>
  </si>
  <si>
    <t>SpaceClaim 2012 - Generalne ulepszenia</t>
  </si>
  <si>
    <t>https://www.youtube.com/watch?v=ih94qUAycp4</t>
  </si>
  <si>
    <t>https://i.ytimg.com/vi/ih94qUAycp4/hqdefault.jpg?sqp=-oaymwEZCPYBEIoBSFXyq4qpAwsIARUAAIhCGAFwAQ==&amp;rs=AOn4CLAaCif9c8Jh4C_NBveuMXXyRclXZg</t>
  </si>
  <si>
    <t>Nowy sposÃƒÂ³b podÃ…â€ºwietlania wyboru elementÃƒÂ³w sceny, Nowe moÃ…Â¼liwosci przcy w oknie warstw, Nowe moÃ…Â¼liwoÃ…â€ºci edycji obciÃ„â„¢tych stoÃ…Â¼kÃƒÂ³w z wykorzystaniem teoretyczne...</t>
  </si>
  <si>
    <t>SpaceClaim, Cad, Cam, InÃ…Â¼ynier, modelowanie, rysunek, techniczny</t>
  </si>
  <si>
    <t>ih94qUAycp4</t>
  </si>
  <si>
    <t>SpaceClaim 2012 - Detalizacja</t>
  </si>
  <si>
    <t>https://www.youtube.com/watch?v=h_FKPb6o87U</t>
  </si>
  <si>
    <t>https://i.ytimg.com/vi/h_FKPb6o87U/hqdefault.jpg?sqp=-oaymwEZCPYBEIoBSFXyq4qpAwsIARUAAIhCGAFwAQ==&amp;rs=AOn4CLBuomGPWXDfR5lMKCwqU70wK65HFw</t>
  </si>
  <si>
    <t>Bardzo Ã…â€šatwe tworzenie Ã…â€šamanego przekroju, bazujÃ„â€¦c na charakterystycznych punktach geometrii Dowolna modyfikacja wielkoÃ…â€ºci tekstu Dowolne ustawiania podzespo...</t>
  </si>
  <si>
    <t>SpaceClaim, Cad, Cam, InÃ…Â¼ynier, modelowanie, rysunek techniczny</t>
  </si>
  <si>
    <t>h_FKPb6o87U</t>
  </si>
  <si>
    <t>SpaceClaim 2012 - NarzÄ™dzia do naprawy krzywych</t>
  </si>
  <si>
    <t>https://www.youtube.com/watch?v=MSHy0oh-tP4</t>
  </si>
  <si>
    <t>https://i.ytimg.com/vi/MSHy0oh-tP4/hqdefault.jpg?sqp=-oaymwEZCPYBEIoBSFXyq4qpAwsIARUAAIhCGAFwAQ==&amp;rs=AOn4CLBcuJL21WrrrFIrVsKd6rx7br8pcA</t>
  </si>
  <si>
    <t>nowe narzÃ„â„¢dzia do naprawy krzywych, udoskonalony import plikÃƒÂ³w, moÃ…Â¼liwoÃ…â€ºÃ„â€¡ przebudowaÃ„â€¡ rysunek w dowolnej kombinacji linii, lukÃƒÂ³w czy splajnÃƒÂ³w,</t>
  </si>
  <si>
    <t>MSHy0oh-tP4</t>
  </si>
  <si>
    <t>Artek Skanowanie z teksturÄ…</t>
  </si>
  <si>
    <t>https://www.youtube.com/watch?v=uiARNXRhjGo</t>
  </si>
  <si>
    <t>https://i.ytimg.com/vi/uiARNXRhjGo/hqdefault.jpg?sqp=-oaymwEZCPYBEIoBSFXyq4qpAwsIARUAAIhCGAFwAQ==&amp;rs=AOn4CLCjlp3ICuIKWiSqibBRSqMH-DSwIQ</t>
  </si>
  <si>
    <t>Artek, Skanowanie, z, teksturÃ„â€¦</t>
  </si>
  <si>
    <t>uiARNXRhjGo</t>
  </si>
  <si>
    <t>Calculating of Volume Loss</t>
  </si>
  <si>
    <t>https://www.youtube.com/watch?v=gAgRTzcYtj0&amp;t=77s</t>
  </si>
  <si>
    <t>https://i.ytimg.com/vi/gAgRTzcYtj0/hqdefault.jpg?sqp=-oaymwEZCPYBEIoBSFXyq4qpAwsIARUAAIhCGAFwAQ==&amp;rs=AOn4CLCj1VhGAgeyF4BIDDh5anuVEDFzvg</t>
  </si>
  <si>
    <t>Calculating, of, Volume, Loss</t>
  </si>
  <si>
    <t>gAgRTzcYtj0&amp;t=77s</t>
  </si>
  <si>
    <t>INÅ»YNIERIA ODWROTNA WIRNIKA za pomocÄ… programÃ³w SpaseClaim i Leois</t>
  </si>
  <si>
    <t>https://www.youtube.com/watch?v=qbT-RYnkqjM&amp;t=1091s</t>
  </si>
  <si>
    <t>https://i.ytimg.com/vi/qbT-RYnkqjM/hqdefault.jpg?sqp=-oaymwEZCPYBEIoBSFXyq4qpAwsIARUAAIhCGAFwAQ==&amp;rs=AOn4CLCt_bRNE7gvRVqZDExWeHerQl-pTg</t>
  </si>
  <si>
    <t>Modelowanie bryÃ…â€šowe http://3dspace.pl/str/spaceclaim-reverse-engineering.html na bazie siatki trÃƒÂ³jkÃ„â€¦tÃƒÂ³w przy wykorzystaniu potencjaÃ…â€šu proramu LEIOS 2 oraz Sp...</t>
  </si>
  <si>
    <t>wirnik, spaceclaim, leios 2, odbudowa geometrii cad, modelowanie na chmurze punktÃƒÂ³w, Reverse Engineering, mesh, siatka trÃƒÂ³jkÃ„â€¦tÃƒÂ³w</t>
  </si>
  <si>
    <t>qbT-RYnkqjM&amp;t=1091s</t>
  </si>
  <si>
    <t>InÅ¼ynieria odwrotna - odbudowa geometrii uchwytu - z stl do cad.</t>
  </si>
  <si>
    <t>https://www.youtube.com/watch?v=HSMQMbJU73o&amp;t=3s</t>
  </si>
  <si>
    <t>https://i.ytimg.com/vi/HSMQMbJU73o/hqdefault.jpg?sqp=-oaymwEZCPYBEIoBSFXyq4qpAwsIARUAAIhCGAFwAQ==&amp;rs=AOn4CLAmLggi9tTUnnupl5vOQKXMHYX6dA</t>
  </si>
  <si>
    <t>Odbudowa geometrii uchwytu na bazie siatki trÃƒÂ³jkÃ„â€¦tÃƒÂ³w ( http://3dspace.pl/str/spaceclaim-reverse-engineering.html ) przy wykorzystaniu programu Leios 2 oraz S...</t>
  </si>
  <si>
    <t>leios, inÃ…Â¼ynieria odwrotna, reverse engineering, skaner 3d, optyczny skaner 3d, siatka trÃƒÂ³jkÃ„â€¦tÃƒÂ³w, Reverse Engineering, siatka mesh, Mesh, wyciÃ„â€¦gniÃ„â„¢cie z prze...</t>
  </si>
  <si>
    <t>HSMQMbJU73o&amp;t=3s</t>
  </si>
  <si>
    <t>Zlozenie- Stanowisko monterskie</t>
  </si>
  <si>
    <t>https://www.youtube.com/watch?v=kW9RnbUWmN4</t>
  </si>
  <si>
    <t>https://i.ytimg.com/vi/kW9RnbUWmN4/hqdefault.jpg?sqp=-oaymwEZCPYBEIoBSFXyq4qpAwsIARUAAIhCGAFwAQ==&amp;rs=AOn4CLCJWC1_POfvdZMQPBACf4XWIT57dA</t>
  </si>
  <si>
    <t>3d modeling, SpaceClaim, ZloÃ…Â¼enia, Direct modeler, Stanowisko spawalicze, uchwyty, projektowanie 3d.</t>
  </si>
  <si>
    <t>kW9RnbUWmN4</t>
  </si>
  <si>
    <t>SpaceClaim 2011+ fotorealistyczny rendering w KeyShot</t>
  </si>
  <si>
    <t>https://www.youtube.com/watch?v=_g2eiuiqJts</t>
  </si>
  <si>
    <t>https://i.ytimg.com/vi/_g2eiuiqJts/hqdefault.jpg?sqp=-oaymwEZCPYBEIoBSFXyq4qpAwsIARUAAIhCGAFwAQ==&amp;rs=AOn4CLAQ4OGf8_f5wQycvFjsLZN9aOCcLQ</t>
  </si>
  <si>
    <t>http://3dspace.pl/str/spaceclaim-2011-+-co-nowego.html SpaceClaim + KeyShot rozszerzona i udoskonalona integracja programu SpaceClaim z programem KeyShot (ws...</t>
  </si>
  <si>
    <t>SpaceClaim, 2011+, nowy, interfejs, uÃ…Â¼ytkownika, SpceClaim, KeyShot, rendering, modeli, cad, przygotowanie, obiektu, do, oferty</t>
  </si>
  <si>
    <t>_g2eiuiqJts</t>
  </si>
  <si>
    <t>SpaceClaim 2011+ konstrukcje blachowe</t>
  </si>
  <si>
    <t>https://www.youtube.com/watch?v=s3W1ysV3zqo</t>
  </si>
  <si>
    <t>https://i.ytimg.com/vi/s3W1ysV3zqo/hqdefault.jpg?sqp=-oaymwEZCPYBEIoBSFXyq4qpAwsIARUAAIhCGAFwAQ==&amp;rs=AOn4CLD4AKKB-vvPkAr25eCOh_JF635rFA</t>
  </si>
  <si>
    <t>http://3dspace.pl/str/spaceclaim-2011-+-co-nowego.html Konstrukcje blachowe (sheet metal) w programie SpaceClaim to niezrÃƒÂ³wnane moÃ…Â¼liwoÃ…â€ºci projektowania kons...</t>
  </si>
  <si>
    <t>SpaceClaim, 2011+, nowy, interfejs, uÃ…Â¼ytkownika, konstrukcje, blachowe, modelowanie, bryÃ…â€šowe, zamiana, na, konstrukcjÃ„â„¢, blachowÃ„â€¦, wspÃƒÂ³Ã…â€šczynnik, unfold, unfol...</t>
  </si>
  <si>
    <t>s3W1ysV3zqo</t>
  </si>
  <si>
    <t>SpaceClaim 2011+ modelowanie 3D, inÅ¼ynieria odwrotna, dokumentacja pÅ‚aska</t>
  </si>
  <si>
    <t>https://www.youtube.com/watch?v=HUtJ_OyNd6g&amp;t=933s</t>
  </si>
  <si>
    <t>https://i.ytimg.com/vi/HUtJ_OyNd6g/hqdefault.jpg?sqp=-oaymwEZCPYBEIoBSFXyq4qpAwsIARUAAIhCGAFwAQ==&amp;rs=AOn4CLDxaD0dGEsITrKo9pCV-_HilXBT7A</t>
  </si>
  <si>
    <t>http://3dspace.pl/str/spaceclaim-2011-+-co-nowego.html Modelowanie w SpaceClaim 2011+ narzÃ„â„¢dzia szyku (liniowy, koÃ…â€šowy oraz wypeÃ…â€šnianie szyku) nowe UI import...</t>
  </si>
  <si>
    <t>SpaceClaim, 2011+, nowy, interfejs, uÃ…Â¼ytkownika, modelowanie, 3d, inÃ…Â¼ynieria, odwrotna, reverse, engineering, stl, edycja, bryÃ…â€š, dokumentacja, pÃ…â€šaska, wstawi...</t>
  </si>
  <si>
    <t>HUtJ_OyNd6g&amp;t=933s</t>
  </si>
  <si>
    <t>SpaceClaim 2011+ przygotowanie modelu do analizy CAE</t>
  </si>
  <si>
    <t>https://www.youtube.com/watch?v=qpJ9Hi8j_Yw</t>
  </si>
  <si>
    <t>https://i.ytimg.com/vi/qpJ9Hi8j_Yw/hqdefault.jpg?sqp=-oaymwEZCPYBEIoBSFXyq4qpAwsIARUAAIhCGAFwAQ==&amp;rs=AOn4CLDf9VFP1ZuYxHxmb0JKOrYgmcBdEA</t>
  </si>
  <si>
    <t>http://3dspace.pl/str/spaceclaim-2011-+-co-nowego.html udoskonalone narzÃ„â„¢dzie eksportu objÃ„â„¢toÃ…â€ºci (volume extract) z podglÃ„â€¦dem nieszczelnoÃ…â€ºci oraz moÃ…Â¼liwoÃ…â€ºciÃ„â€¦...</t>
  </si>
  <si>
    <t>SpaceClaim, 2011+, nowy, interfejs, uÃ…Â¼ytkownika, przygotowanie, modelu, do, analizy, CAE, optymalizacja, geometrii, cad, eksport, objÃ„â„¢toÃ…â€ºci, Pro/ENGINEER, Ca...</t>
  </si>
  <si>
    <t>qpJ9Hi8j_Yw</t>
  </si>
  <si>
    <t>SpaceClaim 2011+ usprawnienia w interfejsie uÅ¼ytkownika</t>
  </si>
  <si>
    <t>https://www.youtube.com/watch?v=vH7KQq_cDYg</t>
  </si>
  <si>
    <t>https://i.ytimg.com/vi/vH7KQq_cDYg/hqdefault.jpg?sqp=-oaymwEZCPYBEIoBSFXyq4qpAwsIARUAAIhCGAFwAQ==&amp;rs=AOn4CLBNgBzDKvau5A0Ln9GUQ83gOCT1yA</t>
  </si>
  <si>
    <t>http://3dspace.pl/str/spaceclaim-2011-+-co-nowego.html SpaceClaim 2011+ usprawnienia w interfejsie uÃ…Â¼ytkownika nowy interaktywny meta uchwyt zarzÃ„â€¦dzania wido...</t>
  </si>
  <si>
    <t>SpaceClaim, 2011+, nowy, interfejs, uÃ…Â¼ytkownika, przygotowanie, modeli, CAD, optymalizacja, geometrii, cad, Pro/ENGINEER, Catia, Solidworks, Autodesk, Invent...</t>
  </si>
  <si>
    <t>vH7KQq_cDYg</t>
  </si>
  <si>
    <t>PodziaÅ‚ modelu STL na czÄ™Å›ci</t>
  </si>
  <si>
    <t>https://www.youtube.com/watch?v=ziOgYTwzoKM</t>
  </si>
  <si>
    <t>https://i.ytimg.com/vi/ziOgYTwzoKM/hqdefault.jpg?sqp=-oaymwEZCPYBEIoBSFXyq4qpAwsIARUAAIhCGAFwAQ==&amp;rs=AOn4CLACmjquxFJMeRMVChdyC5gaPamh6g</t>
  </si>
  <si>
    <t>Jak podzieliÃ„â€¡ bryÃ…â€šÃ„â„¢ modelu obiekty STL (siatka trÃƒÂ³jkÃ„â€¦tÃƒÂ³w - mesh) na kilka wybranych czÃ„â„¢Ã…â€ºci przy uÃ…Â¼yciu programu do inÃ…Â¼ynierii odwrotnej Leios 2.</t>
  </si>
  <si>
    <t>siatka meh, siatka trÃƒÂ³jkÃ„â€¦tÃƒÂ³w, stl, podziaÃ…â€š na czÃ„â„¢Ã…â€ºci, bryÃ…â€ša, podziaÃ…â€š, leios 2</t>
  </si>
  <si>
    <t>ziOgYTwzoKM</t>
  </si>
  <si>
    <t>Draft</t>
  </si>
  <si>
    <t>https://www.youtube.com/watch?v=Hx-C-jld3-4</t>
  </si>
  <si>
    <t>https://i.ytimg.com/vi/Hx-C-jld3-4/hqdefault.jpg?sqp=-oaymwEZCPYBEIoBSFXyq4qpAwsIARUAAIhCGAFwAQ==&amp;rs=AOn4CLBvbxVXzntJ8HJ882O3anECmnPd_w</t>
  </si>
  <si>
    <t>Pochylenie Ã…â€ºcian</t>
  </si>
  <si>
    <t>SpaceClaim, Direct modeler, 3D CAD, 3dspace</t>
  </si>
  <si>
    <t>Hx-C-jld3-4</t>
  </si>
  <si>
    <t>COMSOL LiveLink do SpaceClaim</t>
  </si>
  <si>
    <t>https://www.youtube.com/watch?v=qKwk0cnCyH8</t>
  </si>
  <si>
    <t>https://i.ytimg.com/vi/qKwk0cnCyH8/hqdefault.jpg?sqp=-oaymwEZCPYBEIoBSFXyq4qpAwsIARUAAIhCGAFwAQ==&amp;rs=AOn4CLD8In7uJ54HQSEDIGZ9nz7eT9NzJA</t>
  </si>
  <si>
    <t>Przygotowanie geometrii cad na potrzeby analizy cae. http://3dspace.pl/str/spaceclaim-darmowy-pokaz-2.html Najlepsze poÃ…â€šÃ„â€¦czenie cech programu do modelowania ...</t>
  </si>
  <si>
    <t>comsol, multiphysics, analityk cae, rozwÃƒÂ³j produktu, optymalizacja geometrii, model cad, zjawiska fizyczne cae, zespÃƒÂ³Ã…â€š projektowy cad, zespÃƒÂ³Ã…â€š i analityk cae,...</t>
  </si>
  <si>
    <t>qKwk0cnCyH8</t>
  </si>
  <si>
    <t>Modelowanie powierzchniowe freeform na podstawie danych otrzymanych ze skanera 3D</t>
  </si>
  <si>
    <t>https://www.youtube.com/watch?v=05IqJEp7mUk</t>
  </si>
  <si>
    <t>https://i.ytimg.com/vi/05IqJEp7mUk/hqdefault.jpg?sqp=-oaymwEZCPYBEIoBSFXyq4qpAwsIARUAAIhCGAFwAQ==&amp;rs=AOn4CLAzzgo5Z4t4jce8j_1HBsQehuW8cg</t>
  </si>
  <si>
    <t>skaner 3d, scanner 3d, Artec, inÃ…Â¼ynieria odwrotna, reverse engineering, tracker, quality cintrol, kontrola jakoÃ…â€ºci</t>
  </si>
  <si>
    <t>05IqJEp7mUk</t>
  </si>
  <si>
    <t>projektowanie uchwytu do narzÄ™dzia</t>
  </si>
  <si>
    <t>https://www.youtube.com/watch?v=BLPUUe9GdIs</t>
  </si>
  <si>
    <t>https://i.ytimg.com/vi/BLPUUe9GdIs/hqdefault.jpg?sqp=-oaymwEZCPYBEIoBSFXyq4qpAwsIARUAAIhCGAFwAQ==&amp;rs=AOn4CLCk3IQXfPhfqOp4T0jq78HrPdMx9g</t>
  </si>
  <si>
    <t>Przygotowanie uchywtu do narzÃ„â„¢dzia. WiÃ„â„¢cej na stronie: http://3dspace.pl/str/skanowanie-3d-samochodu-odbudowa-geometrii-cad.html . Wykorzystanie skanu 3D, sk...</t>
  </si>
  <si>
    <t>program Leios, Leios 2</t>
  </si>
  <si>
    <t>BLPUUe9GdIs</t>
  </si>
  <si>
    <t>Szybkie prototypowanie</t>
  </si>
  <si>
    <t>https://www.youtube.com/watch?v=ow_ogqJCua8</t>
  </si>
  <si>
    <t>https://i.ytimg.com/vi/ow_ogqJCua8/hqdefault.jpg?sqp=-oaymwEZCPYBEIoBSFXyq4qpAwsIARUAAIhCGAFwAQ==&amp;rs=AOn4CLBvsHK3ldH1IXd2irdNSbOafYYCkw</t>
  </si>
  <si>
    <t>Additive, MFG, Webinar</t>
  </si>
  <si>
    <t>ow_ogqJCua8</t>
  </si>
  <si>
    <t>Leios 2 - inÅ¼ynieria odwrotna</t>
  </si>
  <si>
    <t>https://www.youtube.com/watch?v=RziSLnQ5Wuw</t>
  </si>
  <si>
    <t>https://i.ytimg.com/vi/RziSLnQ5Wuw/hqdefault.jpg?sqp=-oaymwEZCPYBEIoBSFXyq4qpAwsIARUAAIhCGAFwAQ==&amp;rs=AOn4CLCSwpMBgUogqf3I4nXw5V7yBHmcug</t>
  </si>
  <si>
    <t>Nowa wersja programu Leios. http://3dspace.pl/str/leios-2-co-nowego.html To wydajne narzÃ„â„¢dzie do odbudowy geometrii CAD na podstawie siatki mesh. Szeroka gam...</t>
  </si>
  <si>
    <t>inÃ…Â¼ynieria odwrotna, reverse engineering, naprawa geometrii, tworzenie siatek trÃƒÂ³jkÃ„â€¦tÃƒÂ³w, chmura punktÃƒÂ³w, stl, obj, skaner 3d</t>
  </si>
  <si>
    <t>RziSLnQ5Wuw</t>
  </si>
  <si>
    <t>OsÅ‚ona reflektora ciÄ™Å¼arÃ³wki</t>
  </si>
  <si>
    <t>https://www.youtube.com/watch?v=gl6B_JblJow</t>
  </si>
  <si>
    <t>https://i.ytimg.com/vi/gl6B_JblJow/hqdefault.jpg?sqp=-oaymwEZCPYBEIoBSFXyq4qpAwsIARUAAIhCGAFwAQ==&amp;rs=AOn4CLDKgKHW9LTUmKFMOIlGcmz9-UPSWw</t>
  </si>
  <si>
    <t>Modelowanie osÃ…â€šony reflektora ciÃ„â„¢Ã…Â¼arÃƒÂ³wki mercedes atego - http://3dspace.pl/str/skanowanie-3d-samochodu-odbudowa-geometrii-cad.html - na podstawie skanu 3d u...</t>
  </si>
  <si>
    <t>gl6B_JblJow</t>
  </si>
  <si>
    <t>Programowanie robota razem z trakerem.mp4</t>
  </si>
  <si>
    <t>https://www.youtube.com/watch?v=ZICtytPb9yY</t>
  </si>
  <si>
    <t>https://i.ytimg.com/vi/ZICtytPb9yY/hqdefault.jpg?sqp=-oaymwEZCPYBEIoBSFXyq4qpAwsIARUAAIhCGAFwAQ==&amp;rs=AOn4CLBdv3fVyQJoTfWDMI1Kj-dt2iDwzw</t>
  </si>
  <si>
    <t>ZICtytPb9yY</t>
  </si>
  <si>
    <t>Skanowanie duÅ¼ych obiektÃ³w za pomocÄ… skanera 3d Artec oraz Trackera</t>
  </si>
  <si>
    <t>https://www.youtube.com/watch?v=J9rZmvfLtG4</t>
  </si>
  <si>
    <t>https://i.ytimg.com/vi/J9rZmvfLtG4/hqdefault.jpg?sqp=-oaymwEZCPYBEIoBSFXyq4qpAwsIARUAAIhCGAFwAQ==&amp;rs=AOn4CLClKhiPV5CV6SNUMDcxoUrIjLPr1w</t>
  </si>
  <si>
    <t>J9rZmvfLtG4</t>
  </si>
  <si>
    <t>Modelowanie_Lopatki.wmv</t>
  </si>
  <si>
    <t>https://www.youtube.com/watch?v=3hu5gkTVlPg</t>
  </si>
  <si>
    <t>https://i.ytimg.com/vi/3hu5gkTVlPg/hqdefault.jpg?sqp=-oaymwEZCPYBEIoBSFXyq4qpAwsIARUAAIhCGAFwAQ==&amp;rs=AOn4CLDuzhZFZstbdvJRQDhPqq8rqPSBIQ</t>
  </si>
  <si>
    <t>Modelowanie, Lopatki</t>
  </si>
  <si>
    <t>3hu5gkTVlPg</t>
  </si>
  <si>
    <t>Skanowanie koÅ‚paka</t>
  </si>
  <si>
    <t>https://www.youtube.com/watch?v=EFw4_82c2y0</t>
  </si>
  <si>
    <t>https://i.ytimg.com/vi/EFw4_82c2y0/hqdefault.jpg?sqp=-oaymwEZCPYBEIoBSFXyq4qpAwsIARUAAIhCGAFwAQ==&amp;rs=AOn4CLAsw7yFgpsp11xuvSXlZLnoFC5cGQ</t>
  </si>
  <si>
    <t>Skanowanie 3D koÃ…â€špaka samochodowego przy uÃ…Â¼yciu rÃ„â„¢cznego skanera 3d firmy Artec. Skaner 3D MH, Artec 3d M.</t>
  </si>
  <si>
    <t>skaner 3D, skanowanie 3d, inÃ…Â¼ynieria odwrotna, reverse engineering, koÃ…â€špak samochodowy</t>
  </si>
  <si>
    <t>EFw4_82c2y0</t>
  </si>
  <si>
    <t>Modelowanie koÅ‚paka samochodowego na podstawie siatki trÃ³jkatÃ³w</t>
  </si>
  <si>
    <t>https://www.youtube.com/watch?v=9WklKA1y1ws</t>
  </si>
  <si>
    <t>https://i.ytimg.com/vi/9WklKA1y1ws/hqdefault.jpg?sqp=-oaymwEZCPYBEIoBSFXyq4qpAwsIARUAAIhCGAFwAQ==&amp;rs=AOn4CLA0vJCevA9sq0fgxRtiLqXGWPSMvA</t>
  </si>
  <si>
    <t>Jak utworzyÃ„â€¡ model CAD przy uÃ…Â¼yciu skanera i oprogramowania Reverse Engineering? To bardzo proste. Potrzeba tylko kilkunastu minut by uzyskaÃ„â€¡ wÃ…â€šaÃ…â€ºciwy efekt....</t>
  </si>
  <si>
    <t>inÃ…Â¼ynieria odwrotna, reverse engineering, rapidform, xor, koÃ…â€špak, skanowanie 3d, odbudowa geometrii cad</t>
  </si>
  <si>
    <t>9WklKA1y1ws</t>
  </si>
  <si>
    <t>Modelowanie koÅ‚paka ze skanu 3d</t>
  </si>
  <si>
    <t>https://www.youtube.com/watch?v=W7MR7ctBkMw</t>
  </si>
  <si>
    <t>https://i.ytimg.com/vi/W7MR7ctBkMw/hqdefault.jpg?sqp=-oaymwEZCPYBEIoBSFXyq4qpAwsIARUAAIhCGAFwAQ==&amp;rs=AOn4CLDVetJto59jyom8g2IAKyTMgdcZuw</t>
  </si>
  <si>
    <t>Przy uÃ…Â¼yciu programu reverse engineering Rapid Form XOR oraz posiadajÃ„â€¦c narzÃ„â„¢dzie w postaci skanera 3D bardzo szybko - w przeciÃ„â€¦gu kilkunastu minut moÃ…Â¼esz od...</t>
  </si>
  <si>
    <t>reverse engineering, inÃ…Â¼ynieria odwrotna, xor, rapidform, model cad, siatka mesh, odbudowa geometrii cad, koÃ…â€špak samochodowy</t>
  </si>
  <si>
    <t>W7MR7ctBkMw</t>
  </si>
  <si>
    <t>SpaceClaim - przygotowanie i optymalizacja geometri cad</t>
  </si>
  <si>
    <t>https://www.youtube.com/watch?v=c4Rict8WOGU</t>
  </si>
  <si>
    <t>https://i.ytimg.com/vi/c4Rict8WOGU/hqdefault.jpg?sqp=-oaymwEZCPYBEIoBSFXyq4qpAwsIARUAAIhCGAFwAQ==&amp;rs=AOn4CLDFhMyyykNJ8ER4pzgmqFmlnZD5gw</t>
  </si>
  <si>
    <t>Przygotowanie modeli CAD (wiÃ„â„¢cej na stronie www: http://3dspace.pl/str/spaceclaim-modelowanie-pod-analize-cae.html ) z programÃƒÂ³w: Pro/ENGINEER, Catia, Solidw...</t>
  </si>
  <si>
    <t>przygotowanie modeli CAD, optymalizacja geometrii cad, Pro/ENGINEER, Catia, Solidworks, Autodesk Inventor, NX, symulacja CAE, Ansys, Comsol, Simulia, Autodes...</t>
  </si>
  <si>
    <t>c4Rict8WOGU</t>
  </si>
  <si>
    <t>Space Claim TOP 5 dla OdlewÃ³w</t>
  </si>
  <si>
    <t>https://www.youtube.com/watch?v=rFGrbspLPgo</t>
  </si>
  <si>
    <t>https://i.ytimg.com/vi/rFGrbspLPgo/hqdefault.jpg?sqp=-oaymwEZCPYBEIoBSFXyq4qpAwsIARUAAIhCGAFwAQ==&amp;rs=AOn4CLD0HOJKHXtF8La6h0A9hyGBA4kpYw</t>
  </si>
  <si>
    <t>Program SpaceClaim- Ã…ÂatwoÃ…â€ºÃ„â€¡, szybkoÃ…â€ºÃ„â€¡, elastycznoÃ…â€ºÃ„â€¡</t>
  </si>
  <si>
    <t>SpaceClaim, 3D, CAD, direct modeling, direct modeler, modelowanie bezpoÃ…â€ºrednie, 3dspace</t>
  </si>
  <si>
    <t>rFGrbspLPgo</t>
  </si>
  <si>
    <t>Space Claim TOP 5 dla InÅ¼ynierÃ³w</t>
  </si>
  <si>
    <t>https://www.youtube.com/watch?v=W7ipIzciLL4</t>
  </si>
  <si>
    <t>https://i.ytimg.com/vi/W7ipIzciLL4/hqdefault.jpg?sqp=-oaymwEZCPYBEIoBSFXyq4qpAwsIARUAAIhCGAFwAQ==&amp;rs=AOn4CLD1-V6Kkxe1zVY2brdq8Ct_ifCuew</t>
  </si>
  <si>
    <t>W7ipIzciLL4</t>
  </si>
  <si>
    <t>HP TouchSmart 600-1210</t>
  </si>
  <si>
    <t>https://www.youtube.com/watch?v=DibD9MBI91o</t>
  </si>
  <si>
    <t>https://i.ytimg.com/vi/DibD9MBI91o/hqdefault.jpg?sqp=-oaymwEZCPYBEIoBSFXyq4qpAwsIARUAAIhCGAFwAQ==&amp;rs=AOn4CLBmHhSBaRM7n21BSXXKtDe_Z2kOug</t>
  </si>
  <si>
    <t>Komputer wszystko w jednym HP TouchSmart 600 1210. http://3dspace.pl/str/promocja-spaceclaim-skaner3d-touchsmart.html .Polska wersja systemu Windows Home Pre...</t>
  </si>
  <si>
    <t>HP TouchSmart 600 1210, all-in-one, klawiatura, mysz, bezprzewodowa</t>
  </si>
  <si>
    <t>DibD9MBI91o</t>
  </si>
  <si>
    <t>Scanner 3D Artec</t>
  </si>
  <si>
    <t>https://www.youtube.com/watch?v=x3qVk1ZKY0c</t>
  </si>
  <si>
    <t>https://i.ytimg.com/vi/x3qVk1ZKY0c/hqdefault.jpg?sqp=-oaymwEZCPYBEIoBSFXyq4qpAwsIARUAAIhCGAFwAQ==&amp;rs=AOn4CLAbIVK1kRq34KwqAuxySTyO4SWsFQ</t>
  </si>
  <si>
    <t>Scanner Artec- Working with Scans.</t>
  </si>
  <si>
    <t>skaner 3d, scanner 3d, Artec, inÃ…Â¼ynieria odwrotna, reverse engineering</t>
  </si>
  <si>
    <t>x3qVk1ZKY0c</t>
  </si>
  <si>
    <t>SPACECLAIM 2011 NOWOÅšCI CZ1</t>
  </si>
  <si>
    <t>https://www.youtube.com/watch?v=6oMOJcAHkFI</t>
  </si>
  <si>
    <t>https://i.ytimg.com/vi/6oMOJcAHkFI/hqdefault.jpg?sqp=-oaymwEZCPYBEIoBSFXyq4qpAwsIARUAAIhCGAFwAQ==&amp;rs=AOn4CLA6iJ11g9cCWRFOjogpk4F5zlZamA</t>
  </si>
  <si>
    <t>Zobacz co nowego w programie SpaceClaim 2011: http://3dspace.pl/str/spaceclaim-2011-pokaz.html Import STL, modelowanie na siatce mesh, szkicowanie freeform, ...</t>
  </si>
  <si>
    <t>SPACE CLAIM, SPACECLAIM, SPACE CLAIM NOWOÃ…Å¡CI, SPACECLAIM NOWOÃ…Å¡CI, SPACECLAIM 2011, SPACE CLAIM 2011</t>
  </si>
  <si>
    <t>6oMOJcAHkFI</t>
  </si>
  <si>
    <t>SPACE CLAIM 2011 NOWOÅšCI CZ2 !!!</t>
  </si>
  <si>
    <t>https://www.youtube.com/watch?v=CeLTOz1dPlg</t>
  </si>
  <si>
    <t>https://i.ytimg.com/vi/CeLTOz1dPlg/hqdefault.jpg?sqp=-oaymwEZCPYBEIoBSFXyq4qpAwsIARUAAIhCGAFwAQ==&amp;rs=AOn4CLD4Pw1-YmL90bvK6i1_cLfa7QjMbw</t>
  </si>
  <si>
    <t>Zobacz co nowego w programie SpaceClaim 2011 http://3dspace.pl/str/spaceclaim-2011-pokaz.html SpaceClaim 2011 to: content center traceparts, konstrukcje blac...</t>
  </si>
  <si>
    <t>SPACE CLAIM, SPACECLAIM, SPACE CLAIM NOWOÃ…Å¡Ã„â€ I, SPACECLAIM NOWOÃ…Å¡Ã„â€ I, SPACECLAIM 2011, SPACE CLAIM 2011</t>
  </si>
  <si>
    <t>CeLTOz1dPlg</t>
  </si>
  <si>
    <t>Stoisko Targowe</t>
  </si>
  <si>
    <t>https://www.youtube.com/watch?v=RP498G2QEGU</t>
  </si>
  <si>
    <t>https://i.ytimg.com/vi/RP498G2QEGU/hqdefault.jpg?sqp=-oaymwEZCPYBEIoBSFXyq4qpAwsIARUAAIhCGAFwAQ==&amp;rs=AOn4CLBi2KfchuhUj3PcU2dT8rEmVjRIcw</t>
  </si>
  <si>
    <t>Rendering Stoiska Targowego</t>
  </si>
  <si>
    <t>SpaceClaim, KeyShot, rendering, modelowanie 3D, rendering stoiska</t>
  </si>
  <si>
    <t>RP498G2QEGU</t>
  </si>
  <si>
    <t>SpaceClaim 2010 import duÅ¼ych zespoÅ‚Ã³w CAD</t>
  </si>
  <si>
    <t>https://www.youtube.com/watch?v=WiJ4l2HlNuU</t>
  </si>
  <si>
    <t>https://i.ytimg.com/vi/WiJ4l2HlNuU/hqdefault.jpg?sqp=-oaymwEZCPYBEIoBSFXyq4qpAwsIARUAAIhCGAFwAQ==&amp;rs=AOn4CLCqKnRgXt4n0rtIYoV8shHcvAnk3g</t>
  </si>
  <si>
    <t>UÃ…Â¼yj programu SpaceClaim ... http://3dspace.pl/str/spaceclaim-import-duzych-zespolow.html ... i moÃ…Â¼liwoÃ…â€ºci zamiany geometrii CAD na lekkÃ„â€¦ geometriÃ„â„¢ i edytuj ...</t>
  </si>
  <si>
    <t>spaceclaim, engineer, duÃ…Â¼e, zespoÃ…â€šy, import, modeli, CAD</t>
  </si>
  <si>
    <t>WiJ4l2HlNuU</t>
  </si>
  <si>
    <t>SpaceClaim naprawa geometrii CAD</t>
  </si>
  <si>
    <t>https://www.youtube.com/watch?v=ExmV02fJWDs</t>
  </si>
  <si>
    <t>https://i.ytimg.com/vi/ExmV02fJWDs/hqdefault.jpg?sqp=-oaymwEZCPYBEIoBSFXyq4qpAwsIARUAAIhCGAFwAQ==&amp;rs=AOn4CLCsmd6rnpFReT0R5QEeLVnJ6ZdyaA</t>
  </si>
  <si>
    <t>Czy moÃ…Â¼na naprawiÃ„â€¡ zaimportowany model CAD w prosty i automatyczny sposÃƒÂ³b? http://3dspace.pl/str/spaceclaim-naprawa-geometrii-cad.html . JuÃ…Â¼ nie musisz martw...</t>
  </si>
  <si>
    <t>spaceclaim, engineer, naprawa, geometrii, cad</t>
  </si>
  <si>
    <t>ExmV02fJWDs</t>
  </si>
  <si>
    <t>SpaceClaim wyeksportuj objÄ™toÅ›Ä‡ z modelu</t>
  </si>
  <si>
    <t>https://www.youtube.com/watch?v=aF8OGYcrqxU</t>
  </si>
  <si>
    <t>https://i.ytimg.com/vi/aF8OGYcrqxU/hqdefault.jpg?sqp=-oaymwEZCPYBEIoBSFXyq4qpAwsIARUAAIhCGAFwAQ==&amp;rs=AOn4CLA8Z44XFL0GwxQgsHdbKjTIbAly6w</t>
  </si>
  <si>
    <t>To naprawdÃ„â„¢ proste. Wystarczy chwila i juÃ…Â¼ moÃ…Â¼esz uzyskaÃ„â€¡ objÃ„â„¢toÃ…â€ºÃ„â€¡ z posiadanej bryÃ…â€šy: Ansys, Algor - analiza przepÃ…â€šywÃƒÂ³w jest wÃ…â€šaÃ…â€ºnie dla Ciebie - CFD. ZmieÃ…â€ž...</t>
  </si>
  <si>
    <t>SpaceClaim, Volume, Extract, eksport, objÃ„â„¢toÃ…â€ºÃ„â€¡, analiza, cfd, przepÃ…â€šywÃƒÂ³w</t>
  </si>
  <si>
    <t>aF8OGYcrqxU</t>
  </si>
  <si>
    <t>SpaceClaim nowa definicja modelowania 3D</t>
  </si>
  <si>
    <t>https://www.youtube.com/watch?v=c_bJd-YA95k</t>
  </si>
  <si>
    <t>https://i.ytimg.com/vi/c_bJd-YA95k/hqdefault.jpg?sqp=-oaymwEZCPYBEIoBSFXyq4qpAwsIARUAAIhCGAFwAQ==&amp;rs=AOn4CLAcZUsgYFuNYUsDJs6SaB7nuNVjVQ</t>
  </si>
  <si>
    <t>Tylko w SapceClaim odnajdziesz odpowiedÃ…Âº na nowe wyzwania w modelowaniu 3D. Nowe podejÃ…â€ºcie do bryÃ…â€š. Po porstu chwyÃ„â€¡ za geometriÃ„â„¢ i jÃ„â€¦ zmieÃ…â€ž tak jak tego chcesz.</t>
  </si>
  <si>
    <t>spaceclaim, model, 3d, geometria, cad, zmiana, geometrii, modelowanie, bezpoÃ…â€ºrednie, spacelcaim, engineer</t>
  </si>
  <si>
    <t>c_bJd-YA95k</t>
  </si>
  <si>
    <t>Krzeslo1</t>
  </si>
  <si>
    <t>https://www.youtube.com/watch?v=Ilvm-nWIgSU&amp;t=57s</t>
  </si>
  <si>
    <t>https://i.ytimg.com/vi/Ilvm-nWIgSU/hqdefault.jpg?sqp=-oaymwEZCPYBEIoBSFXyq4qpAwsIARUAAIhCGAFwAQ==&amp;rs=AOn4CLDhTz2AxUni4Iu06YIEPFOvCOrHJA</t>
  </si>
  <si>
    <t>Modelowanie 3D w programie SpaceClaim, oraz rendering w programie KeyShot na przykÃ…â€šadzie KrzesÃ…â€ša</t>
  </si>
  <si>
    <t>spaceclaim, modelowanie 3D, rendering, render, KeyShot, krzesÃ…â€šo</t>
  </si>
  <si>
    <t>Ilvm-nWIgSU&amp;t=57s</t>
  </si>
  <si>
    <t>Rendering Stoiska</t>
  </si>
  <si>
    <t>https://www.youtube.com/watch?v=zjS5QU4XGcI</t>
  </si>
  <si>
    <t>https://i.ytimg.com/vi/zjS5QU4XGcI/hqdefault.jpg?sqp=-oaymwEZCPYBEIoBSFXyq4qpAwsIARUAAIhCGAFwAQ==&amp;rs=AOn4CLCQRvASYuAO0xaKbt5AonYVlD4vjA</t>
  </si>
  <si>
    <t>PrzykÃ…â€šad zamodelowania Stoiska Targowego w programie SpaceClaim, oraz rendering w programie KeyShot</t>
  </si>
  <si>
    <t>spaceclaim, keyshot, rendering, modelowanie, design, stoisko, stoisko targowe</t>
  </si>
  <si>
    <t>zjS5QU4XGcI</t>
  </si>
  <si>
    <t>Project- Stoisko</t>
  </si>
  <si>
    <t>https://www.youtube.com/watch?v=d4qVZr4XamM&amp;t=420s</t>
  </si>
  <si>
    <t>https://i.ytimg.com/vi/d4qVZr4XamM/hqdefault.jpg?sqp=-oaymwEZCPYBEIoBSFXyq4qpAwsIARUAAIhCGAFwAQ==&amp;rs=AOn4CLBf_t28a7H5wvuOzU57bVJX5scNzA</t>
  </si>
  <si>
    <t>PrzykÃ…â€šad zamodelowania Stoiska Targowego w programie SpaceClaim</t>
  </si>
  <si>
    <t>spaceclaim, modelowanie, design, stoisko, stoisko targowe</t>
  </si>
  <si>
    <t>d4qVZr4XamM&amp;t=420s</t>
  </si>
  <si>
    <t>krzeslo</t>
  </si>
  <si>
    <t>https://www.youtube.com/watch?v=Lqbt78mH-uk</t>
  </si>
  <si>
    <t>https://i.ytimg.com/vi/Lqbt78mH-uk/hqdefault.jpg?sqp=-oaymwEZCPYBEIoBSFXyq4qpAwsIARUAAIhCGAFwAQ==&amp;rs=AOn4CLALmneRtt3Czod8zXx6Xv48eMBxuA</t>
  </si>
  <si>
    <t>PrzykÃ…â€šad zamodelowania krzesÃ…â€ša w programie SpaceClaim</t>
  </si>
  <si>
    <t>spaceclaim, modelowanie, stoisko, stoisko targowe, krzesÃ…â€šo, programs</t>
  </si>
  <si>
    <t>Lqbt78mH-uk</t>
  </si>
  <si>
    <t>Stolik</t>
  </si>
  <si>
    <t>https://www.youtube.com/watch?v=QvrGLfwBAE0</t>
  </si>
  <si>
    <t>https://i.ytimg.com/vi/QvrGLfwBAE0/hqdefault.jpg?sqp=-oaymwEZCPYBEIoBSFXyq4qpAwsIARUAAIhCGAFwAQ==&amp;rs=AOn4CLCNaP-Ots276xH-Q_9GUiIIij_osQ</t>
  </si>
  <si>
    <t>PrzykÃ…â€šad zamodelowania stoÃ…â€šu w programie SpaceClaim</t>
  </si>
  <si>
    <t>spaceclaim, modelowanie, stoisko, stoisko targowe, stÃƒÂ³Ã…â€š, programs</t>
  </si>
  <si>
    <t>QvrGLfwBAE0</t>
  </si>
  <si>
    <t>SpaceClaim-modelowanie- Wazon</t>
  </si>
  <si>
    <t>https://www.youtube.com/watch?v=-ZytwlhzxyA</t>
  </si>
  <si>
    <t>https://i.ytimg.com/vi/-ZytwlhzxyA/hqdefault.jpg?sqp=-oaymwEZCPYBEIoBSFXyq4qpAwsIARUAAIhCGAFwAQ==&amp;rs=AOn4CLCqU_V1mT_vDbU3o_H7ZqYu58zsrw</t>
  </si>
  <si>
    <t>PrzykÃ…â€šad zamodelowania Wazonu w programie SpaceClaim</t>
  </si>
  <si>
    <t>spaceclaim, modelowanie, stoisko, stoisko targowe, wazon, programs</t>
  </si>
  <si>
    <t>VW + SpaceClaim = bik.E</t>
  </si>
  <si>
    <t>https://www.youtube.com/watch?v=FHaI4wnnJYw</t>
  </si>
  <si>
    <t>https://i.ytimg.com/vi/FHaI4wnnJYw/hqdefault.jpg?sqp=-oaymwEZCPYBEIoBSFXyq4qpAwsIARUAAIhCGAFwAQ==&amp;rs=AOn4CLA03JupsJzU8h7oMt4uWgoCBLGKGg</t>
  </si>
  <si>
    <t>Zobacz co moÃ…Â¼na osiÃ„â€¦gnÃ„â€¦Ã„â€¡ wykorzystujÃ„â€¦c nowe technologie: SpaceClaim multitouch; Volkswagen potrafi!</t>
  </si>
  <si>
    <t>SpaceClaim, VW, bik.e, multitouch, multi touch, spaceclaim engineer, 3dsapce</t>
  </si>
  <si>
    <t>FHaI4wnnJYw</t>
  </si>
  <si>
    <t>REAL-TIME Flow Visualization Around a Cylinder</t>
  </si>
  <si>
    <t>https://www.youtube.com/watch?v=W4rgdKYfnfs</t>
  </si>
  <si>
    <t>https://i.ytimg.com/vi/W4rgdKYfnfs/hqdefault.jpg?sqp=-oaymwEZCPYBEIoBSFXyq4qpAwsIARUAAIhCGAFwAQ==&amp;rs=AOn4CLDXrTjzhKYwFV3D6wGnrQolxabPIA</t>
  </si>
  <si>
    <t>Flow simulation around a cylinder visualized in numerous ways during the sulotion in a GPU oriented software. Notice the shedding von Karman-vortices in the ...</t>
  </si>
  <si>
    <t>Fluid Dynamics, Flow, Real-time, Simulation, CFD, Cylinder, ANSYS, Discovery Live, Transient simulation, Turbulence, von Karman, vortex</t>
  </si>
  <si>
    <t>W4rgdKYfnfs</t>
  </si>
  <si>
    <t>Crash test dummy in a wind tunnel - a REAL-TIME simulation</t>
  </si>
  <si>
    <t>https://www.youtube.com/watch?v=QP9h8c7siPM</t>
  </si>
  <si>
    <t>https://i.ytimg.com/vi/QP9h8c7siPM/hqdefault.jpg?sqp=-oaymwEZCPYBEIoBSFXyq4qpAwsIARUAAIhCGAFwAQ==&amp;rs=AOn4CLBuxTtE7I74_9srr3-iskOC7H_tvQ</t>
  </si>
  <si>
    <t>Software used: ANSYS Discovery Live (http://www.ansys.com/products/3d-design/ansys-discovery-live) Model used: https://d2t1xqejof9utc.cloudfront.net/cads/fil...</t>
  </si>
  <si>
    <t>Crash test, Dummy, Wind tunnel, Real-time simulation, CFD, Air flow, Fluid Dynamics, ANSYS, Discovery Live, Flow visualization</t>
  </si>
  <si>
    <t>QP9h8c7siPM</t>
  </si>
  <si>
    <t>Risultati interattivi</t>
  </si>
  <si>
    <t>https://www.youtube.com/watch?v=vi3f2fEV5KA</t>
  </si>
  <si>
    <t>https://i.ytimg.com/vi/vi3f2fEV5KA/hqdefault.jpg?sqp=-oaymwEZCPYBEIoBSFXyq4qpAwsIARUAAIhCGAFwAQ==&amp;rs=AOn4CLAnXepSHSzo7Hdzc5tiQ9PAeMx1Pg</t>
  </si>
  <si>
    <t>Con la funzione di rendering interattivo di Discovery Live, vedi solo ciÃƒÂ² che vuoi, nel modo che preferisci.</t>
  </si>
  <si>
    <t>ANSYS, DISCOVERY LIVE, CAD, CAE, FEM, CFD, ANALISI, EXPACE ITALIA, SPACECLAIM</t>
  </si>
  <si>
    <t>vi3f2fEV5KA</t>
  </si>
  <si>
    <t>Fisica interattiva</t>
  </si>
  <si>
    <t>https://www.youtube.com/watch?v=rY254sk4bms</t>
  </si>
  <si>
    <t>https://i.ytimg.com/vi/rY254sk4bms/hqdefault.jpg?sqp=-oaymwEZCPYBEIoBSFXyq4qpAwsIARUAAIhCGAFwAQ==&amp;rs=AOn4CLBBZFSTQQiLn_blLjHC-LsvqtDkcQ</t>
  </si>
  <si>
    <t>Con Discovery Live, ÃƒÂ¨ possibile modificare facilmente i parametri di ingresso, alternare soluzioni fisiche e valutare immediatamente tutti gli Ã¢â‚¬Å“e seÃ¢â‚¬Â del tuo...</t>
  </si>
  <si>
    <t>CAD 3D, CAE, FEM, DISCOVERY LIVE, SPACECLAIM, ITALIA, EXPACE ITALIA, ANSYS, CFD</t>
  </si>
  <si>
    <t>rY254sk4bms</t>
  </si>
  <si>
    <t>Geometria interattiva</t>
  </si>
  <si>
    <t>https://www.youtube.com/watch?v=3k3Lyq0BlNA</t>
  </si>
  <si>
    <t>https://i.ytimg.com/vi/3k3Lyq0BlNA/hqdefault.jpg?sqp=-oaymwEZCPYBEIoBSFXyq4qpAwsIARUAAIhCGAFwAQ==&amp;rs=AOn4CLAxGSF-PDNTuDzBLlPHdGNQikMcGQ</t>
  </si>
  <si>
    <t>Guarda come la funzione di geometria interattiva in Discovery Live fornisce un feedback istantaneo riguardo alle prestazioni di prodotto.</t>
  </si>
  <si>
    <t>CAD, CAE, FEM, CFD, ITALIA, CAD 3D, SPACECLAIM, EXPACE ITALIA, ANSYS</t>
  </si>
  <si>
    <t>3k3Lyq0BlNA</t>
  </si>
  <si>
    <t>Correzione e sviluppo</t>
  </si>
  <si>
    <t>https://www.youtube.com/watch?v=uY8I8SBtDIM</t>
  </si>
  <si>
    <t>https://i.ytimg.com/vi/uY8I8SBtDIM/hqdefault.jpg?sqp=-oaymwEZCPYBEIoBSFXyq4qpAwsIARUAAIhCGAFwAQ==&amp;rs=AOn4CLB9KGPm7KbTYLg1O9XHfIsDyGEPmg</t>
  </si>
  <si>
    <t>Tempi e metodi sulla correzione di un file lamiera STEP importato e lo sviluppo dello stesso con ANSYS SpaceClaim.</t>
  </si>
  <si>
    <t>ANSYS SpaceClaim, SheetMetal, Expace Italia</t>
  </si>
  <si>
    <t>uY8I8SBtDIM</t>
  </si>
  <si>
    <t>TOP 5 - SpaceClaim in produzione</t>
  </si>
  <si>
    <t>https://www.youtube.com/watch?v=esGpfYA8cok</t>
  </si>
  <si>
    <t>https://i.ytimg.com/vi/esGpfYA8cok/hqdefault.jpg?sqp=-oaymwEZCPYBEIoBSFXyq4qpAwsIARUAAIhCGAFwAQ==&amp;rs=AOn4CLBv59i4sZvifhyoqsPVALsPY2ugbA</t>
  </si>
  <si>
    <t>5 Buoni Motivi per usare SpaceClaim in produzione nella tua azienda</t>
  </si>
  <si>
    <t>ANSYS, SPACECLAIM, Expace Italia, CAM, CAD, CNC, Macchine utensili, Tornio, Fresa, Centro di lavoro, conto terzi, attrezzature, tempi di lavoro</t>
  </si>
  <si>
    <t>esGpfYA8cok</t>
  </si>
  <si>
    <t>ANSYS SPACECLAIM OLEODINAMICA</t>
  </si>
  <si>
    <t>https://www.youtube.com/watch?v=n8pSmYnHCQA&amp;t=20s</t>
  </si>
  <si>
    <t>https://i.ytimg.com/vi/n8pSmYnHCQA/hqdefault.jpg?sqp=-oaymwEZCPYBEIoBSFXyq4qpAwsIARUAAIhCGAFwAQ==&amp;rs=AOn4CLCJwl5I4QzrcpezE_SrgNmNW0MAmg</t>
  </si>
  <si>
    <t>3 Buoni Motivi per per inserire ANSYS SPACECLAIM nella tua azienda oleodinamica.</t>
  </si>
  <si>
    <t>OLEODINAMICA, ANSYS SPACECLAIM, SPACECLAIM, SMO PLUS, ANSYS, MANIFOLD, EXPACE, ITALIA, CAD3D, STEP, IGES, PROGETTA</t>
  </si>
  <si>
    <t>n8pSmYnHCQA&amp;t=20s</t>
  </si>
  <si>
    <t>ANSYS SPACECLAIM 2017</t>
  </si>
  <si>
    <t>https://www.youtube.com/watch?v=uVHjXZBpRFA</t>
  </si>
  <si>
    <t>https://i.ytimg.com/vi/uVHjXZBpRFA/hqdefault.jpg?sqp=-oaymwEZCPYBEIoBSFXyq4qpAwsIARUAAIhCGAFwAQ==&amp;rs=AOn4CLBwx93NKR7wxljyvnjrnzZXaIHcoQ</t>
  </si>
  <si>
    <t>Questo video presenta le novitÃƒÂ  generali di Ansys SpaceClaim 2017.</t>
  </si>
  <si>
    <t>Ansys SpaceClaim, Expace Italia, CAD3D, 3D Modeling, CAE, FEM, CAM, Reverse Engineering, Stampa 3D, Prototipazione, Progettazione, CAD, SpaceClaim Italia, Im...</t>
  </si>
  <si>
    <t>uVHjXZBpRFA</t>
  </si>
  <si>
    <t>SpaceClaim - Sviluppa Tubo</t>
  </si>
  <si>
    <t>https://www.youtube.com/watch?v=uq-p6-kcYg4</t>
  </si>
  <si>
    <t>https://i.ytimg.com/vi/uq-p6-kcYg4/hqdefault.jpg?sqp=-oaymwEZCPYBEIoBSFXyq4qpAwsIARUAAIhCGAFwAQ==&amp;rs=AOn4CLBueFnmg6GW-_NDeQzJoiNN1SM7vQ</t>
  </si>
  <si>
    <t>Video che mostra come sviluppare un tubo anche importato con SpaceClaim in 2 click.</t>
  </si>
  <si>
    <t>SpaceClaim, Ansys, Expace Italia, Lamiera, Sviluppa Tubo</t>
  </si>
  <si>
    <t>uq-p6-kcYg4</t>
  </si>
  <si>
    <t>SpaceClaim KeyShot LiveLink</t>
  </si>
  <si>
    <t>https://www.youtube.com/watch?v=0Nqk700_RUk</t>
  </si>
  <si>
    <t>https://i.ytimg.com/vi/0Nqk700_RUk/hqdefault.jpg?sqp=-oaymwEZCPYBEIoBSFXyq4qpAwsIARUAAIhCGAFwAQ==&amp;rs=AOn4CLBYubvjlcE4a5AxIMebmCdLYAO1lQ</t>
  </si>
  <si>
    <t>Breve video che mostra l'aggiornamento di una geometria in tempo reale tra SpaceClaim e KeyShot.</t>
  </si>
  <si>
    <t>SpaceClaim, KeyShot, CAD, CAD3D, ANSYS, Photorendering, Expace Italia</t>
  </si>
  <si>
    <t>0Nqk700_RUk</t>
  </si>
  <si>
    <t>SpaceClaim SMOPlus</t>
  </si>
  <si>
    <t>https://www.youtube.com/watch?v=X7i8CgchqXQ</t>
  </si>
  <si>
    <t>https://i.ytimg.com/vi/X7i8CgchqXQ/hqdefault.jpg?sqp=-oaymwEZCPYBEIoBSFXyq4qpAwsIARUAAIhCGAFwAQ==&amp;rs=AOn4CLA2-pqk3Svv_Tw7YW-K6hhUNEKsng</t>
  </si>
  <si>
    <t>ANSYS SpaceClaim - SMOPlus SMOPlus ÃƒÂ¨ il modulo aggiuntivo, creato da CatalCAD e fornito da Expace Italia (Distributore ufficiale italiano), che permette di e...</t>
  </si>
  <si>
    <t>ANSYS SPACECLAIM, SMOPlus, Expace italia, Lamiera, CAD, CAM, 3D, 2D, DXF, DWG, PDF, IGES, IGS, STEP, SAT, SolidWorks, Creo, Inventor, Autodesk</t>
  </si>
  <si>
    <t>X7i8CgchqXQ</t>
  </si>
  <si>
    <t>ANSYS SPACECLAIM ITALIA - Verifica sviluppo lamiera dal 2D al 3D</t>
  </si>
  <si>
    <t>https://www.youtube.com/watch?v=Buv4F9uXXW8</t>
  </si>
  <si>
    <t>https://i.ytimg.com/vi/Buv4F9uXXW8/hqdefault.jpg?sqp=-oaymwEZCPYBEIoBSFXyq4qpAwsIARUAAIhCGAFwAQ==&amp;rs=AOn4CLDFi6rtaxEylVVySC4zO8IcYO9x9Q</t>
  </si>
  <si>
    <t>Verifica sviluppo lamiera trasformando un file DXF o DWG in 3D. Il tutto in meno di un minuto. Ansys SpaceClaim ÃƒÂ¨ facile, veloce, potente ... non perdere il ...</t>
  </si>
  <si>
    <t>ANSYS SPACECLAIM, SpaceClaim, Ansys, 3D, Lamiera, DXF, DWG, 2D, Sviluppa, CAD, CAM</t>
  </si>
  <si>
    <t>Buv4F9uXXW8</t>
  </si>
  <si>
    <t>ANSYS SPACECLAIM - ANTEPRIMA GENERALE</t>
  </si>
  <si>
    <t>https://www.youtube.com/watch?v=wjYA0PXBgJg</t>
  </si>
  <si>
    <t>https://i.ytimg.com/vi/wjYA0PXBgJg/hqdefault.jpg?sqp=-oaymwEZCPYBEIoBSFXyq4qpAwsIARUAAIhCGAFwAQ==&amp;rs=AOn4CLCpU8XAzxIOR6MWthKS8vD1M3K7kA</t>
  </si>
  <si>
    <t>ANSYS SPACECLAIM ANTEPRIMA - SPACECLAIM ITALIA</t>
  </si>
  <si>
    <t>Ansys SpaceClaim, SpaceClaim Italia, Expace Italia, CAD3D, CAD, CAM, FEM, CAE, LAMIERA, STAMPA 3D, ADDITIVE MANUFACTURING, SolidWorks, SolidEdge, Creo, Inven...</t>
  </si>
  <si>
    <t>wjYA0PXBgJg</t>
  </si>
  <si>
    <t>VETTORIALIZZARE UN'IMMAGINE CON ANSYS SPACECLAIM</t>
  </si>
  <si>
    <t>https://www.youtube.com/watch?v=AyuHLXQBBqc</t>
  </si>
  <si>
    <t>https://i.ytimg.com/vi/AyuHLXQBBqc/hqdefault.jpg?sqp=-oaymwEZCPYBEIoBSFXyq4qpAwsIARUAAIhCGAFwAQ==&amp;rs=AOn4CLCFM5bqPDOlHaC9P5BsQvRpKUr2Hw</t>
  </si>
  <si>
    <t>COME VETTORIALIZZARE UN'IMMAGINE CON ANSYS SPACECLAIM. www.spaceclaimitalia.it</t>
  </si>
  <si>
    <t>ANSYS SPACECLAIM, SPACECLAIM ITALIA, expace italia, ansys, cad3D, CAD, Vettorializzare, immagine</t>
  </si>
  <si>
    <t>AyuHLXQBBqc</t>
  </si>
  <si>
    <t>ANSYS SPACECLAIM LAMIERA ITALIA</t>
  </si>
  <si>
    <t>https://www.youtube.com/watch?v=nvjtsl8dOK0</t>
  </si>
  <si>
    <t>https://i.ytimg.com/vi/nvjtsl8dOK0/hqdefault.jpg?sqp=-oaymwEZCPYBEIoBSFXyq4qpAwsIARUAAIhCGAFwAQ==&amp;rs=AOn4CLDa4S6Vy4Q69iza_o2gCvsXKUEn2Q</t>
  </si>
  <si>
    <t>5 buoni motivi per utilizzare #Ansys #SpaceClaim nel mondo produzione lamiera. #SpaceClaim ÃƒÂ¨ pensato per ridurre tempi e costi migliorando i processi azienda...</t>
  </si>
  <si>
    <t>ansys, spaceclaim, lamiera, italia, expace italia, spaceclaim italia, cad3d, cad, cam, produzione lamiera</t>
  </si>
  <si>
    <t>nvjtsl8dOK0</t>
  </si>
  <si>
    <t>SPACECLAIM LAMIERA</t>
  </si>
  <si>
    <t>https://www.youtube.com/watch?v=GxZVXFWX4mQ</t>
  </si>
  <si>
    <t>https://i.ytimg.com/vi/GxZVXFWX4mQ/hqdefault.jpg?sqp=-oaymwEZCPYBEIoBSFXyq4qpAwsIARUAAIhCGAFwAQ==&amp;rs=AOn4CLCZWNRSUUW0Vs5sLY1EqZaxwY86gQ</t>
  </si>
  <si>
    <t>spaceclaim italia, spaceclaim, lamiera, expace italia, sheetmetal, cad, cad3d, importa, igs, iges, step, stp</t>
  </si>
  <si>
    <t>GxZVXFWX4mQ</t>
  </si>
  <si>
    <t>Manipolazione Grandi Assiemi</t>
  </si>
  <si>
    <t>https://www.youtube.com/watch?v=Sl1fPhAmH28</t>
  </si>
  <si>
    <t>https://i.ytimg.com/vi/Sl1fPhAmH28/hqdefault.jpg?sqp=-oaymwEZCPYBEIoBSFXyq4qpAwsIARUAAIhCGAFwAQ==&amp;rs=AOn4CLA-wkTqeLd9ih37E2jOEj1cnM19Cg</t>
  </si>
  <si>
    <t>Esempio di manipolazione grandi assiemi con ANSYS SPACECLAIM</t>
  </si>
  <si>
    <t>ansys, spaceclaim, italia, expace italia, cad3d, software, cad, grandi assiemi, oil &amp; gas</t>
  </si>
  <si>
    <t>Sl1fPhAmH28</t>
  </si>
  <si>
    <t>Reverse Engineering Overview C_ENG</t>
  </si>
  <si>
    <t>https://www.youtube.com/watch?v=P1JPDDetQb8&amp;t=6s</t>
  </si>
  <si>
    <t>https://i.ytimg.com/vi/P1JPDDetQb8/hqdefault.jpg?sqp=-oaymwEZCPYBEIoBSFXyq4qpAwsIARUAAIhCGAFwAQ==&amp;rs=AOn4CLBZgS4-y_OB0wQPEqvw2-1xKYxdUg</t>
  </si>
  <si>
    <t>Engineering (Industry), Reverse Engineering (Software Genre), Chartered Engineer, Civil Engineering (Field Of Study), Spaceclaim, STL (File Format)</t>
  </si>
  <si>
    <t>P1JPDDetQb8&amp;t=6s</t>
  </si>
  <si>
    <t>Top 5 Design ENG</t>
  </si>
  <si>
    <t>https://www.youtube.com/watch?v=FQgok94j3Us</t>
  </si>
  <si>
    <t>https://i.ytimg.com/vi/FQgok94j3Us/hqdefault.jpg?sqp=-oaymwEZCPYBEIoBSFXyq4qpAwsIARUAAIhCGAFwAQ==&amp;rs=AOn4CLBut5k8S88oa88QvCqpxSQDsrOUzA</t>
  </si>
  <si>
    <t>FQgok94j3Us</t>
  </si>
  <si>
    <t>Expace Italia Intro 2015</t>
  </si>
  <si>
    <t>https://www.youtube.com/watch?v=ExccTxVDXMM</t>
  </si>
  <si>
    <t>https://i.ytimg.com/vi/ExccTxVDXMM/hqdefault.jpg?sqp=-oaymwEZCPYBEIoBSFXyq4qpAwsIARUAAIhCGAFwAQ==&amp;rs=AOn4CLDFhZgN2oju6kVuNJDOuR_ee3YeQw</t>
  </si>
  <si>
    <t>Intro Expace Italia 2015</t>
  </si>
  <si>
    <t>Expace, Italia, SpaceClaim, ANSYS</t>
  </si>
  <si>
    <t>ExccTxVDXMM</t>
  </si>
  <si>
    <t>DEMO #EXPACE ITALIA #ANSYS #SPACECLAIM</t>
  </si>
  <si>
    <t>https://www.youtube.com/watch?v=awenGkN6gkk</t>
  </si>
  <si>
    <t>https://i.ytimg.com/vi/awenGkN6gkk/hqdefault.jpg?sqp=-oaymwEZCPYBEIoBSFXyq4qpAwsIARUAAIhCGAFwAQ==&amp;rs=AOn4CLBSOzLrVltCQLi44JAJTQhEjBDFVw</t>
  </si>
  <si>
    <t>#EXPACE ITALIA effettua demo di #SPACECLAIM all'#ANSYS User Group Meeting 20015 con schermo #MULTI-TOUCH #WACOM. Courtesy of #REKORDATA.</t>
  </si>
  <si>
    <t>Software (Industry), Ansys (Business Operation), ANSYS, SPACECLAIM, WACOM, MULTI-TOUCH, EXPACE ITALIA</t>
  </si>
  <si>
    <t>awenGkN6gkk</t>
  </si>
  <si>
    <t>SpaceClaim 2014 - NovitÃ  - Excel Plug-in</t>
  </si>
  <si>
    <t>https://www.youtube.com/watch?v=T3Inbv4EWyU</t>
  </si>
  <si>
    <t>https://i.ytimg.com/vi/T3Inbv4EWyU/hqdefault.jpg?sqp=-oaymwEZCPYBEIoBSFXyq4qpAwsIARUAAIhCGAFwAQ==&amp;rs=AOn4CLBpc78pyOsCw02wsIcdQtDUEu9S4Q</t>
  </si>
  <si>
    <t>Expace Italia presenta le novitÃƒÂ  di SpaceClaim 2014. In questo video viene mostrato come utilizzare l'integrazione con Excel per parametrizzare un componente...</t>
  </si>
  <si>
    <t>SpaceClaim 2014, NovitÃƒÂ , Expace Italia, CAD3D</t>
  </si>
  <si>
    <t>T3Inbv4EWyU</t>
  </si>
  <si>
    <t>Trasformazione di una poli-linea segmentata in un cerchio</t>
  </si>
  <si>
    <t>https://www.youtube.com/watch?v=gAdDLg4qTao</t>
  </si>
  <si>
    <t>https://i.ytimg.com/vi/gAdDLg4qTao/hqdefault.jpg?sqp=-oaymwEZCPYBEIoBSFXyq4qpAwsIARUAAIhCGAFwAQ==&amp;rs=AOn4CLC6e9mPLJ9QaknUYixxm-QjRpuFPg</t>
  </si>
  <si>
    <t>Questo video mostra quanto sia semplice ed intuitivo trasformare un profilo importato difettoso, che risulta una poli-linea segmentata invece che un cerchio....</t>
  </si>
  <si>
    <t>SpaceClaim, Importazione, DXF, DWG, Expace, Italia, ELLISSI, ARCHI, TANGENTI, riconoscere, riconoscimento, modificare, fil</t>
  </si>
  <si>
    <t>gAdDLg4qTao</t>
  </si>
  <si>
    <t>Trasformazione di una spline in archi tangenti</t>
  </si>
  <si>
    <t>https://www.youtube.com/watch?v=3gqxtmIvJmE</t>
  </si>
  <si>
    <t>https://i.ytimg.com/vi/3gqxtmIvJmE/hqdefault.jpg?sqp=-oaymwEZCPYBEIoBSFXyq4qpAwsIARUAAIhCGAFwAQ==&amp;rs=AOn4CLCTJO4Qs5oGTHA5r-PAfob7TOor-w</t>
  </si>
  <si>
    <t>Questo video mostra quanto sia semplice ed intuitivo trasformare un profilo spline, magari importato come dxf o dwg, o ottenuto dalla proiezione di un 3D su ...</t>
  </si>
  <si>
    <t>3gqxtmIvJmE</t>
  </si>
  <si>
    <t>Trasforma un'ellissi in archi</t>
  </si>
  <si>
    <t>https://www.youtube.com/watch?v=PcyHJFk5B6c</t>
  </si>
  <si>
    <t>https://i.ytimg.com/vi/PcyHJFk5B6c/hqdefault.jpg?sqp=-oaymwEZCPYBEIoBSFXyq4qpAwsIARUAAIhCGAFwAQ==&amp;rs=AOn4CLD2RNPOIbZG5IXbCO7El8Xlc7ZQHw</t>
  </si>
  <si>
    <t>Questo video mostra quanto sia estremamente semplice con SpaceClaim trasformare un ellissi, che magari puÃƒÂ² essere importata come DWG o DXF, in archi tangenti...</t>
  </si>
  <si>
    <t>SpaceClaim, Importazione, DXF, DWG, Expace, Italia, ELLISSI, ARCHI, TANGENTI, riconoscere, riconoscimento, modificare</t>
  </si>
  <si>
    <t>PcyHJFk5B6c</t>
  </si>
  <si>
    <t>SpaceClaim - Ricrea ripetizione da file importato</t>
  </si>
  <si>
    <t>https://www.youtube.com/watch?v=h3_dmAmKTZY</t>
  </si>
  <si>
    <t>https://i.ytimg.com/vi/h3_dmAmKTZY/hqdefault.jpg?sqp=-oaymwEZCPYBEIoBSFXyq4qpAwsIARUAAIhCGAFwAQ==&amp;rs=AOn4CLA3-5d0L5Su8IoeO_YLqdHrJ_EsPQ</t>
  </si>
  <si>
    <t>Questo video mostra quanto sia estremamente semplice con SpaceClaim ricostruire una ripetizione lineare di fori di un file STEP importato in SpaceClaim.</t>
  </si>
  <si>
    <t>SpaceClaim, Importazione, STEP, Expace, Italia, STP, Ripetizione, riconoscere, riconoscimento, modificare, file, importat</t>
  </si>
  <si>
    <t>h3_dmAmKTZY</t>
  </si>
  <si>
    <t>Expace Italia - Sigla</t>
  </si>
  <si>
    <t>https://www.youtube.com/watch?v=xS-ghzuca0A</t>
  </si>
  <si>
    <t>https://i.ytimg.com/vi/xS-ghzuca0A/hqdefault.jpg?sqp=-oaymwEZCPYBEIoBSFXyq4qpAwsIARUAAIhCGAFwAQ==&amp;rs=AOn4CLBy5SNX8W7ovHZ3DMYZHqQ3sjRsdg</t>
  </si>
  <si>
    <t>Sigla Azienda Expace Italia</t>
  </si>
  <si>
    <t>SpaceClaim Italia, Expace Italia, CAD 3D, PDM</t>
  </si>
  <si>
    <t>xS-ghzuca0A</t>
  </si>
  <si>
    <t>10 Buoni Motivi per usare SpaceClaim nella tua azienda</t>
  </si>
  <si>
    <t>https://www.youtube.com/watch?v=HtJ2Uq79N9M</t>
  </si>
  <si>
    <t>https://i.ytimg.com/vi/HtJ2Uq79N9M/hqdefault.jpg?sqp=-oaymwEZCPYBEIoBSFXyq4qpAwsIARUAAIhCGAFwAQ==&amp;rs=AOn4CLDw1-uTuVcJQDviZXYEeLUMS1_m3Q</t>
  </si>
  <si>
    <t>SpaceClaim, CAD, CAD3D, Expace Italia, Direct Modeling, DBClaim, SpaceClaim Italia, Software, Technology, animation</t>
  </si>
  <si>
    <t>HtJ2Uq79N9M</t>
  </si>
  <si>
    <t>SpaceClaim 2012 | Expace Italia</t>
  </si>
  <si>
    <t>https://www.youtube.com/watch?v=Oe-dNgZ-cAM</t>
  </si>
  <si>
    <t>https://i.ytimg.com/vi/Oe-dNgZ-cAM/hqdefault.jpg?sqp=-oaymwEZCPYBEIoBSFXyq4qpAwsIARUAAIhCGAFwAQ==&amp;rs=AOn4CLAiY_85vtGsLRD6snWGdKqqMb0ygw</t>
  </si>
  <si>
    <t>NovitÃƒÂ  di SpaceClaim 2012</t>
  </si>
  <si>
    <t>SpaceClaim, 2012;, eXpace, Italia;, DBClaim</t>
  </si>
  <si>
    <t>Oe-dNgZ-cAM</t>
  </si>
  <si>
    <t>Expace Italia - SpaceClaim SMO Plus</t>
  </si>
  <si>
    <t>https://www.youtube.com/watch?v=2NarUh347IE</t>
  </si>
  <si>
    <t>https://i.ytimg.com/vi/2NarUh347IE/hqdefault.jpg?sqp=-oaymwEZCPYBEIoBSFXyq4qpAwsIARUAAIhCGAFwAQ==&amp;rs=AOn4CLCgrzWb4WWbXpCQiigKPWMQts7Rcw</t>
  </si>
  <si>
    <t>Expace Italia importatore per l'Italia di ANSYS SpaceClaim presenta il modulo SMO Plus per il mondo lamiera. Aggiungendo SMOPlus ad ANSYS SpaceClaim sarÃƒÂ  pos...</t>
  </si>
  <si>
    <t>SheetMetal, SpaceClaim, tramogge, vomeri, superfici</t>
  </si>
  <si>
    <t>2NarUh347IE</t>
  </si>
  <si>
    <t>FM - FileManager</t>
  </si>
  <si>
    <t>https://www.youtube.com/watch?v=RcNH4Cx7AWo</t>
  </si>
  <si>
    <t>https://i.ytimg.com/vi/RcNH4Cx7AWo/hqdefault.jpg?sqp=-oaymwEZCPYBEIoBSFXyq4qpAwsIARUAAIhCGAFwAQ==&amp;rs=AOn4CLC184mV8vtkwcsgVyRJEi_cF2U8QQ</t>
  </si>
  <si>
    <t>Cambia il mondo del File Sharing The new File Sharing system "all in one"</t>
  </si>
  <si>
    <t>expace italia, file sharing, webscape solution</t>
  </si>
  <si>
    <t>RcNH4Cx7AWo</t>
  </si>
  <si>
    <t>DBCLAIM PDM</t>
  </si>
  <si>
    <t>https://www.youtube.com/watch?v=-K4_5-ukcF0</t>
  </si>
  <si>
    <t>https://i.ytimg.com/vi/-K4_5-ukcF0/hqdefault.jpg?sqp=-oaymwEZCPYBEIoBSFXyq4qpAwsIARUAAIhCGAFwAQ==&amp;rs=AOn4CLAOG_dH2JE4y_HuwOOrNhzphnoNuQ</t>
  </si>
  <si>
    <t>DBCLAIM PDM - THE PDM FOR SPACECLAIM</t>
  </si>
  <si>
    <t>DBClaim, DBWorks, SpaceClaim, PDM, DBInventor, mechworks, edm, plm, expace, italia, revision</t>
  </si>
  <si>
    <t>DBClaim pdm - eXpace Italia</t>
  </si>
  <si>
    <t>https://www.youtube.com/watch?v=Tqv5f6TMRKI</t>
  </si>
  <si>
    <t>https://i.ytimg.com/vi/Tqv5f6TMRKI/hqdefault.jpg?sqp=-oaymwEZCPYBEIoBSFXyq4qpAwsIARUAAIhCGAFwAQ==&amp;rs=AOn4CLCSQhEl3dbDJZEOgnh0DgXBC0lIdg</t>
  </si>
  <si>
    <t>Check-In | Check-Out</t>
  </si>
  <si>
    <t>DBClaim, DBWorks, SpaceClaim, PDM, expace, italia, plm, edm, mechworks</t>
  </si>
  <si>
    <t>Tqv5f6TMRKI</t>
  </si>
  <si>
    <t>https://www.youtube.com/watch?v=LW5pLQ7AS6s</t>
  </si>
  <si>
    <t>https://i.ytimg.com/vi/LW5pLQ7AS6s/hqdefault.jpg?sqp=-oaymwEZCPYBEIoBSFXyq4qpAwsIARUAAIhCGAFwAQ==&amp;rs=AOn4CLC9iNajXXBXlva6FQ9sR7CQcwNspw</t>
  </si>
  <si>
    <t>Codify</t>
  </si>
  <si>
    <t>DBClaim, DBWorks, SpaceClaim, PDM, mechworks, plm, edm, expace, italia, dbinventor</t>
  </si>
  <si>
    <t>LW5pLQ7AS6s</t>
  </si>
  <si>
    <t>SpaceClaim PMFC</t>
  </si>
  <si>
    <t>https://www.youtube.com/watch?v=cDnZpuWV0qI</t>
  </si>
  <si>
    <t>https://i.ytimg.com/vi/cDnZpuWV0qI/hqdefault.jpg?sqp=-oaymwEZCPYBEIoBSFXyq4qpAwsIARUAAIhCGAFwAQ==&amp;rs=AOn4CLCnZ2B5EZeLOA8oC0k14ioLC-nLbQ</t>
  </si>
  <si>
    <t>SpaceClaim, PMFC</t>
  </si>
  <si>
    <t>cDnZpuWV0qI</t>
  </si>
  <si>
    <t>SpaceClaim - Sketch 3D</t>
  </si>
  <si>
    <t>https://www.youtube.com/watch?v=ES6egVE80oE</t>
  </si>
  <si>
    <t>https://i.ytimg.com/vi/ES6egVE80oE/hqdefault.jpg?sqp=-oaymwEZCPYBEIoBSFXyq4qpAwsIARUAAIhCGAFwAQ==&amp;rs=AOn4CLCffRGGJlvUeQdRnq0NNkt7Cl-Z6g</t>
  </si>
  <si>
    <t>SpaceClaim Italia, SpaceClaim, eXpace Italia, master-var, DBWorks, QuadriSpace, CAD, Progettazione, Disegno</t>
  </si>
  <si>
    <t>ES6egVE80oE</t>
  </si>
  <si>
    <t>SpaceClaim - RP</t>
  </si>
  <si>
    <t>https://www.youtube.com/watch?v=6jXcPOEnxHU</t>
  </si>
  <si>
    <t>https://i.ytimg.com/vi/6jXcPOEnxHU/hqdefault.jpg?sqp=-oaymwEZCPYBEIoBSFXyq4qpAwsIARUAAIhCGAFwAQ==&amp;rs=AOn4CLD3pfo9IDOW5W9jER0lVWADZAFiYw</t>
  </si>
  <si>
    <t>6jXcPOEnxHU</t>
  </si>
  <si>
    <t>SpaceClaim - dal 2D al 3D</t>
  </si>
  <si>
    <t>https://www.youtube.com/watch?v=-LQBJ3Ijv5M</t>
  </si>
  <si>
    <t>https://i.ytimg.com/vi/-LQBJ3Ijv5M/hqdefault.jpg?sqp=-oaymwEZCPYBEIoBSFXyq4qpAwsIARUAAIhCGAFwAQ==&amp;rs=AOn4CLAbMTQBXCQlF0hhCqVdntPCwcNcJw</t>
  </si>
  <si>
    <t>SpaceClaim - Estrazione Volume</t>
  </si>
  <si>
    <t>https://www.youtube.com/watch?v=qEKq1r0LVFY</t>
  </si>
  <si>
    <t>https://i.ytimg.com/vi/qEKq1r0LVFY/hqdefault.jpg?sqp=-oaymwEZCPYBEIoBSFXyq4qpAwsIARUAAIhCGAFwAQ==&amp;rs=AOn4CLDBN21xEkvAVp6zPaIMsmUeDtAOxA</t>
  </si>
  <si>
    <t>qEKq1r0LVFY</t>
  </si>
  <si>
    <t>SpaceClaim - Riparare Modelli Importati</t>
  </si>
  <si>
    <t>https://www.youtube.com/watch?v=YTvtuN4VzZI</t>
  </si>
  <si>
    <t>https://i.ytimg.com/vi/YTvtuN4VzZI/hqdefault.jpg?sqp=-oaymwEZCPYBEIoBSFXyq4qpAwsIARUAAIhCGAFwAQ==&amp;rs=AOn4CLD-dWydzUNJtEkRJflQ93Iu97sZqA</t>
  </si>
  <si>
    <t>YTvtuN4VzZI</t>
  </si>
  <si>
    <t>SpaceClaim - Mid Surface</t>
  </si>
  <si>
    <t>https://www.youtube.com/watch?v=FDYPKlYqJXw</t>
  </si>
  <si>
    <t>https://i.ytimg.com/vi/FDYPKlYqJXw/hqdefault.jpg?sqp=-oaymwEZCPYBEIoBSFXyq4qpAwsIARUAAIhCGAFwAQ==&amp;rs=AOn4CLD4R6u8RNYw8VrLCyJinnsiDF8FxA</t>
  </si>
  <si>
    <t>FDYPKlYqJXw</t>
  </si>
  <si>
    <t>SpaceClaim - keyShot 2</t>
  </si>
  <si>
    <t>https://www.youtube.com/watch?v=3kEPy9L8DlI</t>
  </si>
  <si>
    <t>https://i.ytimg.com/vi/3kEPy9L8DlI/hqdefault.jpg?sqp=-oaymwEZCPYBEIoBSFXyq4qpAwsIARUAAIhCGAFwAQ==&amp;rs=AOn4CLBEsRZQVmW2xINeB6qm_L-zTd7rBw</t>
  </si>
  <si>
    <t>3kEPy9L8DlI</t>
  </si>
  <si>
    <t>SpaceClaim - Heuristics</t>
  </si>
  <si>
    <t>https://www.youtube.com/watch?v=EDLRWl4-EUM</t>
  </si>
  <si>
    <t>https://i.ytimg.com/vi/EDLRWl4-EUM/hqdefault.jpg?sqp=-oaymwEZCPYBEIoBSFXyq4qpAwsIARUAAIhCGAFwAQ==&amp;rs=AOn4CLBkN8LI9N5hRDhh3tojinmnb2shrw</t>
  </si>
  <si>
    <t>EDLRWl4-EUM</t>
  </si>
  <si>
    <t>SpaceClaim - Drawings</t>
  </si>
  <si>
    <t>https://www.youtube.com/watch?v=NeQzTYQ8mv0</t>
  </si>
  <si>
    <t>https://i.ytimg.com/vi/NeQzTYQ8mv0/hqdefault.jpg?sqp=-oaymwEZCPYBEIoBSFXyq4qpAwsIARUAAIhCGAFwAQ==&amp;rs=AOn4CLAc_alzpDlhR8KfQyaryQaa7LY4Ug</t>
  </si>
  <si>
    <t>NeQzTYQ8mv0</t>
  </si>
  <si>
    <t>SpaceClaim - Semplificazione Modelli Importati</t>
  </si>
  <si>
    <t>https://www.youtube.com/watch?v=HitJ_jNlxg8</t>
  </si>
  <si>
    <t>https://i.ytimg.com/vi/HitJ_jNlxg8/hqdefault.jpg?sqp=-oaymwEZCPYBEIoBSFXyq4qpAwsIARUAAIhCGAFwAQ==&amp;rs=AOn4CLANSPtzOFG1IIIvXD8OweDSW1dFKQ</t>
  </si>
  <si>
    <t>HitJ_jNlxg8</t>
  </si>
  <si>
    <t>SpaceClaim CFD - Preparazione dei Modelli</t>
  </si>
  <si>
    <t>https://www.youtube.com/watch?v=8e2J_Hj_RDo</t>
  </si>
  <si>
    <t>https://i.ytimg.com/vi/8e2J_Hj_RDo/hqdefault.jpg?sqp=-oaymwEZCPYBEIoBSFXyq4qpAwsIARUAAIhCGAFwAQ==&amp;rs=AOn4CLCgHQT7dEx6Xy8wb60uJhL9BpzIdw</t>
  </si>
  <si>
    <t>8e2J_Hj_RDo</t>
  </si>
  <si>
    <t>SpaceClaim - travi</t>
  </si>
  <si>
    <t>https://www.youtube.com/watch?v=u7d_VbPxW9U</t>
  </si>
  <si>
    <t>https://i.ytimg.com/vi/u7d_VbPxW9U/hqdefault.jpg?sqp=-oaymwEZCPYBEIoBSFXyq4qpAwsIARUAAIhCGAFwAQ==&amp;rs=AOn4CLDskc7Cbr0KXjOynQXq_A--3FQhaQ</t>
  </si>
  <si>
    <t>u7d_VbPxW9U</t>
  </si>
  <si>
    <t>1 é›»å‹•è»Šçš„æœªä¾†èˆ‡å°ç£çš„æ©Ÿæœƒ é„­æ¦®å’Œ</t>
  </si>
  <si>
    <t>https://www.youtube.com/watch?v=iVGHAQhYU6Y</t>
  </si>
  <si>
    <t>https://i.ytimg.com/vi/iVGHAQhYU6Y/hqdefault.jpg?sqp=-oaymwEZCPYBEIoBSFXyq4qpAwsIARUAAIhCGAFwAQ==&amp;rs=AOn4CLAj63PHGk-i9B7EVUy_DGsQIoyczA</t>
  </si>
  <si>
    <t>2018Ã§Â¬Â¬27Ã¥Â±â€ Ã¨â„¢Å½Ã©â€“â‚¬Ã§Â§â€˜Ã¦Å â‚¬CAEÃ¦â€¡â€°Ã§â€Â¨Ã¥Â¹Â´Ã¦Å“Æ’ Ã¢Ëœâ€¦Ã¦â„¢â€šÃ©â€“â€œÃ¯Â¼Å¡2018Ã¥Â¹Â´10Ã¦Å“Ë†22Ã¦â€”Â¥ Ã¢Ëœâ€¦Ã¥Å“Â°Ã©Â»Å¾Ã¯Â¼Å¡Ã¥ÂÂ°Ã¥Å’â€”Ã¦â€“Â°Ã¦ÂÂ¿Ã¥Â¸Å’Ã§Ë†Â¾Ã©Â â€œÃ©â€¦â€™Ã¥Âºâ€”Ã¦Å“Æ’Ã¨Â­Â°Ã¥Â»Â³ Ã¢Ëœâ€¦PhotographerÃ¯Â¼Å¡Ã¦Ââ€ Ã©â€¡â€¡Ã©Å’â€žÃ¥Â½Â±Ã¥Â·Â¥Ã¥ÂÅ  https://www.facebook.com/TaiwanCADMEN/posts/10155632643390740</t>
  </si>
  <si>
    <t>iVGHAQhYU6Y</t>
  </si>
  <si>
    <t>7 CAE in the high reliability requirement and fast TTM high tech industry æ‡‰è©©å¿ƒ</t>
  </si>
  <si>
    <t>https://www.youtube.com/watch?v=SN2tBE9q0M4</t>
  </si>
  <si>
    <t>https://i.ytimg.com/vi/SN2tBE9q0M4/hqdefault.jpg?sqp=-oaymwEZCPYBEIoBSFXyq4qpAwsIARUAAIhCGAFwAQ==&amp;rs=AOn4CLCtqEcHmNU0RLxlr9DhI7qohX4uYQ</t>
  </si>
  <si>
    <t>SN2tBE9q0M4</t>
  </si>
  <si>
    <t>3 æœ‰é™å…ƒæ¨¡æ“¬åœ¨ç”¢å“å¯é åº¦çš„æ‡‰ç”¨ é™³å§‹æ˜Ž</t>
  </si>
  <si>
    <t>https://www.youtube.com/watch?v=r4QlEXucSK8</t>
  </si>
  <si>
    <t>https://i.ytimg.com/vi/r4QlEXucSK8/hqdefault.jpg?sqp=-oaymwEZCPYBEIoBSFXyq4qpAwsIARUAAIhCGAFwAQ==&amp;rs=AOn4CLDt0EF5GByM2CAB-ush6-p9yw_zLg</t>
  </si>
  <si>
    <t>r4QlEXucSK8</t>
  </si>
  <si>
    <t>8 é€éŽæ¡Œé¢è™›æ“¬åŒ–è§£æ±ºæ–¹æ¡ˆæˆåŠŸé‹è¡ŒCAEè»Ÿé«”çš„3Dç’°å¢ƒ ç¾…å…ƒä½ƒ</t>
  </si>
  <si>
    <t>https://www.youtube.com/watch?v=2xUTVpaGXr0</t>
  </si>
  <si>
    <t>https://i.ytimg.com/vi/2xUTVpaGXr0/hqdefault.jpg?sqp=-oaymwEZCPYBEIoBSFXyq4qpAwsIARUAAIhCGAFwAQ==&amp;rs=AOn4CLD5WF8epHsa0SDq0GhwdvSy5Ua5Mg</t>
  </si>
  <si>
    <t>2xUTVpaGXr0</t>
  </si>
  <si>
    <t>2 ç‚ºè¿Žåˆå·¥æ¥­4 0 è™Žé–€DFMDesign for Manufacturingç™¼å±•æ–¹å‘ æ¥Šèˆœå¦‚</t>
  </si>
  <si>
    <t>https://www.youtube.com/watch?v=cPKIOKQ1kuA</t>
  </si>
  <si>
    <t>https://i.ytimg.com/vi/cPKIOKQ1kuA/hqdefault.jpg?sqp=-oaymwEZCPYBEIoBSFXyq4qpAwsIARUAAIhCGAFwAQ==&amp;rs=AOn4CLA_hsgZmL36ZMWtKKaZPQ1mmXksRA</t>
  </si>
  <si>
    <t>cPKIOKQ1kuA</t>
  </si>
  <si>
    <t>6 CFDæ–¼ç©ºè»è»å‚™åŠç¶ èƒ½ç ”ç™¼ä¹‹æˆæžœèˆ‡å±•æœ› å¾å­åœ­</t>
  </si>
  <si>
    <t>https://www.youtube.com/watch?v=yqW0XgaylzY</t>
  </si>
  <si>
    <t>https://i.ytimg.com/vi/yqW0XgaylzY/hqdefault.jpg?sqp=-oaymwEZCPYBEIoBSFXyq4qpAwsIARUAAIhCGAFwAQ==&amp;rs=AOn4CLBeFYRmkjPKV_OzLzrE1Gei-r3bwA</t>
  </si>
  <si>
    <t>yqW0XgaylzY</t>
  </si>
  <si>
    <t>4 CAEç¶“é©—çš„ç´¯ç©èˆ‡è½‰è®Š å»–å‰å¿—</t>
  </si>
  <si>
    <t>https://www.youtube.com/watch?v=nnpC-D6sl9E</t>
  </si>
  <si>
    <t>https://i.ytimg.com/vi/nnpC-D6sl9E/hqdefault.jpg?sqp=-oaymwEZCPYBEIoBSFXyq4qpAwsIARUAAIhCGAFwAQ==&amp;rs=AOn4CLBzSU2smTcdDZlVe4AfdDer8nNwMA</t>
  </si>
  <si>
    <t>nnpC-D6sl9E</t>
  </si>
  <si>
    <t>Coil solid modeling using ANSYS SpaceClaim Direct Modeler (SCDM)</t>
  </si>
  <si>
    <t>https://www.youtube.com/watch?v=2FPkhfznUUg</t>
  </si>
  <si>
    <t>https://i.ytimg.com/vi/2FPkhfznUUg/hqdefault.jpg?sqp=-oaymwEZCPYBEIoBSFXyq4qpAwsIARUAAIhCGAFwAQ==&amp;rs=AOn4CLCtL0brj2pu1tXQWS95ES7Vb9FsUg</t>
  </si>
  <si>
    <t>2FPkhfznUUg</t>
  </si>
  <si>
    <t>2018è™Žé–€ç§‘æŠ€CAEæ‡‰ç”¨å¹´æœƒ -- èŠ±çµ®ç²¾è¯ç¯‡</t>
  </si>
  <si>
    <t>https://www.youtube.com/watch?v=BSTi-0vw9Xk</t>
  </si>
  <si>
    <t>https://i.ytimg.com/vi/BSTi-0vw9Xk/hqdefault.jpg?sqp=-oaymwEZCPYBEIoBSFXyq4qpAwsIARUAAIhCGAFwAQ==&amp;rs=AOn4CLD32HCdZns9I7iBcnryj4i34_hAtw</t>
  </si>
  <si>
    <t>https://www.facebook.com/pg/TaiwanCADMEN/photos/?tab=album&amp;album_id=10155598437740740&amp;__tn__=-UC-R</t>
  </si>
  <si>
    <t>BSTi-0vw9Xk</t>
  </si>
  <si>
    <t>ANSYS Fluent ç†±æµæ¨¡æ“¬ Mosaic ç¶²æ ¼é‘²åµŒæŠ€è¡“(Elite Partner: CADMEN)</t>
  </si>
  <si>
    <t>https://www.youtube.com/watch?v=2TFZsouOkHE</t>
  </si>
  <si>
    <t>https://i.ytimg.com/vi/2TFZsouOkHE/hqdefault.jpg?sqp=-oaymwEZCPYBEIoBSFXyq4qpAwsIARUAAIhCGAFwAQ==&amp;rs=AOn4CLD6oHW-_LDVJWqssq8NvySewNvUew</t>
  </si>
  <si>
    <t>Ã¥Ââ€°Ã¥Â¤Â§Ã§Å¡â€žÃ¨â€”ÂÃ¨Â¡â€œÃ¯Â¼Å’Ã¥Â°Â±Ã¥Æ’ÂÃ¥Ââ€°Ã¥Â¤Â§Ã§Å¡â€žÃ¥Â·Â¥Ã§Â¨â€¹Ã¯Â¼Å’Ã¥ÂÂÃ¦ËœÂ Ã¤Âºâ€ Ã¦Ë†â€˜Ã¥â‚¬â€˜Ã¥â€˜Â¨Ã¥Å“ÂÃ§Å¡â€žÃ¤Â¸â€“Ã§â€¢Å’ - Ã¥Â®Æ’Ã§Å¡â€žÃ¦Å“Â¬Ã¨Â³ÂªÃ£â‚¬ÂÃ§Â´Â°Ã§Â¯â‚¬Ã£â‚¬ÂÃ§Â¾Å½Ã©Âºâ€”Ã¥â€™Å’Ã¨Â¨Â­Ã¨Â¨Ë†Ã£â‚¬â€šÃ¦â€°â‚¬Ã¦Å“â€°Ã©â‚¬â„¢Ã¤Âºâ€ºÃ©Æ’Â½Ã©â‚¬Å¡Ã©ÂÅ½Ã¥â€žÂªÃ©â€ºâ€¦Ã¥â€™Å’Ã¦Âºâ€“Ã§Â¢ÂºÃ§Å¡â€žÃ§ÂÂ¾Ã¥Â¯Â¦Ã¨Â¡Â¨Ã©Ââ€Ã¤Â¾â€ Ã¥Â¯Â¦Ã§ÂÂ¾Ã£â‚¬â€šÃ¤Â¾â€ Ã¨â€¡ÂªANSYSÃ§Å¡â€žÃ©Â¦Â¬Ã¨Â³Â½Ã¥â€¦â€¹Ã©â€˜Â²Ã¥ÂµÅ’Ã¦Å â‚¬Ã¨Â¡â€œÃ§â€šÂºÃ¥Â·Â¥Ã§Â¨â€¹Ã¦Â¨Â¡Ã¦â€œÂ¬Ã¥Â¸Â¶Ã¤Â¾â€ Ã¤Âºâ€ Ã©â‚¬â„¢Ã¦Â¨Â£Ã§Å¡â€žÃ¨Â¡Â¨Ã¥Â¾ÂµÃ£â‚¬â€šMosaicÃ¦ËœÂ¯Ã¤Â¸â‚¬Ã§Â¨Â®Ã¥â€¦Â¨Ã¦â€“Â°Ã§Å¡â€žFluentÃ¦Â¨Â¡Ã¦â€œÂ¬Ã§Â¶Â²Ã¦Â Â¼Ã¦Å â‚¬Ã¨Â¡â€œÃ¯Â¼Å’Ã¥ÂÂ¯Ã¨â€¡ÂªÃ¥â€¹â€¢Ã¥Â°â€¡Ã¤Â»Â»Ã¤Â½â€¢Ã©Â¡Å¾Ã¥Å¾â€¹Ã§Å¡â€žÃ©â€šÅ Ã§â€¢Å’Ã¥Â±Â¤Ã§Â¶Â²Ã¦Â Â¼Ã¨Ë†â€¡Ã©Â«ËœÃ¥â€œÂÃ¨Â³ÂªÃ¥Â¤Å¡Ã©ÂÂ¢Ã©Â«â€Ã§Â¶Â²Ã¦Â Â¼Ã§â€ºÂ¸Ã§ÂµÂÃ¥ÂË†Ã¯Â¼Å’Ã¥Â¯Â¦Ã§ÂÂ¾Ã¥Â¿Â«Ã©â‚¬Å¸Ã¦Âºâ€“Ã§Â¢ÂºÃ§Å¡â€žÃ¦ÂµÂÃ©Â«â€Ã¦ÂµÂÃ¥â€¹â€¢Ã¥Ë†â€ Ã¦Å¾ÂÃ£â‚¬â€š...</t>
  </si>
  <si>
    <t>mosaic, Fluent, CFD, poly, hexcore, mesh, CAE, simulation, engineering</t>
  </si>
  <si>
    <t>2TFZsouOkHE</t>
  </si>
  <si>
    <t>ANSYS R19 Additive Manufacturing åŸºå±¤è£½é€ </t>
  </si>
  <si>
    <t>https://www.youtube.com/watch?v=SuKrLLNPK3E</t>
  </si>
  <si>
    <t>https://i.ytimg.com/vi/SuKrLLNPK3E/hqdefault.jpg?sqp=-oaymwEZCPYBEIoBSFXyq4qpAwsIARUAAIhCGAFwAQ==&amp;rs=AOn4CLC2nodtC3k-Wx2iUewxAPKehAF9QQ</t>
  </si>
  <si>
    <t>ANSYS R19 Additive Manufacturing Facebook: https://bit.ly/2s32ym3</t>
  </si>
  <si>
    <t>SuKrLLNPK3E</t>
  </si>
  <si>
    <t>2018è™Žé–€ç§‘æŠ€æ¨¡æ“¬ç››æœƒå³å°‡å•ä¸–</t>
  </si>
  <si>
    <t>https://www.youtube.com/watch?v=eqAG_7KD8nA</t>
  </si>
  <si>
    <t>https://i.ytimg.com/vi/eqAG_7KD8nA/hqdefault.jpg?sqp=-oaymwEZCPYBEIoBSFXyq4qpAwsIARUAAIhCGAFwAQ==&amp;rs=AOn4CLBrYDmomSJEMIZlFn29Qrs-XaVdBA</t>
  </si>
  <si>
    <t>Ã£â‚¬Â2018Ã¨â„¢Å½Ã©â€“â‚¬Ã§Â§â€˜Ã¦Å â‚¬Ã¦Â¨Â¡Ã¦â€œÂ¬Ã§â€ºâ€ºÃ¦Å“Æ’Ã¥ÂÂ³Ã¥Â°â€¡Ã¥â€¢ÂÃ¤Â¸â€“Ã£â‚¬â€˜ // Ã¥Â·Â¥Ã§Â¨â€¹Ã¦Â¨Â¡Ã¦â€œÂ¬Ã¯Â¼Å’Ã§â€žÂ¡Ã¦â€°â‚¬Ã¤Â¸ÂÃ¥Å“Â¨ // // Ã¦ÂµÂÃ¥â€ºÂºÃ§â€ Â±Ã©â€ºÂ»Ã¯Â¼Å’Ã¥Â®Å’Ã§Â¾Å½Ã¦â€Â¶Ã¦â€“â€š // Ã¦Å“â‚¬Ã¥Å¡Â´Ã¨Â¬Â¹Ã§Å¡â€žÃ§Ââ€ Ã¨Â«â€“Ã¥Å¸ÂºÃ§Â¤Å½Ã£â‚¬Â Ã¦Å“â‚¬Ã§Â²Â¾Ã¦Âºâ€“Ã§Å¡â€žÃ¥ÂÆ’Ã¦â€¢Â¸Ã¨Â¨Â­Ã¥Â®Å¡Ã£â‚¬Â Ã¦Å“â‚¬Ã¥ÂË†Ã§Ââ€ Ã§Å¡â€žÃ¦Â¨Â¡Ã¦â€œÂ¬Ã¦â€¢Â¸Ã¦â€œÅ¡Ã£â‚¬Â Ã¨â€šâ€°Ã§Å“Â¼Ã§Å“â€¹Ã¤Â¸ÂÃ¥Ë†Â°Ã§Å¡â€žÃ¨ÂªÂ¤Ã¥Â·Â®Ã¯Â¼Â Ã°Å¸Å’Å Ã°Å¸â€™Â§Ã°Å¸â€Â¥Ã°Å¸â€™Å½Ã¢Ëœâ€žÃ¢Å¡Â¡Ã¢Ââ€ž Ã¥Â¹Â´Ã¥ÂºÂ¦Ã§â€ºâ€ºÃ¦Å“Æ’Ã¯Â¼Å’Ã¤Â¸â‚¬Ã¦Å“Å¸Ã¤Â¸â‚¬Ã¦Å“Æ’Ã¯Â¼Â Ã¨â„¢Å½Ã©â€“â‚¬Ã¦Å â‚¬Ã¨Â¡â€œÃ¥Å“ËœÃ©Å¡Å Ã¯Â¼Å’Ã¨Ë†â€¡Ã¦â€šÂ¨Ã¤Â¸Â¦Ã¨â€šÂ©Ã¤Â½Å“Ã¦Ë†Â°Ã¯Â¼Â -- 2018Ã¨â„¢Å½Ã©â€“â‚¬Ã§Â§â€˜Ã¦Å â‚¬CAEÃ§â€Â¨Ã¦Ë†Â¶Ã¥Â¤Â§Ã¦Å“Æ’ Ã¨Â©Â³Ã§Â´Â°Ã¨Â³â€¡Ã¨Â¨Å Ã¥ÂÂ³Ã¥Â°â€¡Ã©â€¡â€¹Ã¥â€¡Âº Ã¨Â«â€¹Ã©Å½â€“Ã¥Â®Å¡Ã¨â„¢Å½...</t>
  </si>
  <si>
    <t>CADMEN, Taiwan Auto-Design Co., TADC, Engineering Simulation, CAE</t>
  </si>
  <si>
    <t>eqAG_7KD8nA</t>
  </si>
  <si>
    <t>2018 ANSYS Demo Contest - Light Aircraft by CADMEN TEAM</t>
  </si>
  <si>
    <t>https://www.youtube.com/watch?v=D8sOI7T8IeI</t>
  </si>
  <si>
    <t>https://i.ytimg.com/vi/D8sOI7T8IeI/hqdefault.jpg?sqp=-oaymwEZCPYBEIoBSFXyq4qpAwsIARUAAIhCGAFwAQ==&amp;rs=AOn4CLCCMi5ZjO1QyZHtR99YgNLirw8bAw</t>
  </si>
  <si>
    <t>Category: customer / products Ã¢â‚¬â€œ Multiphysics Aero Description: This project is about ensuring the flight safety of a light aircraft, of which a camera and an...</t>
  </si>
  <si>
    <t>CADMEN, TADC, Taiwan Auto-Design Co., CAE, Engineering Simulation, CFD, Fluent, ANSYS</t>
  </si>
  <si>
    <t>D8sOI7T8IeI</t>
  </si>
  <si>
    <t>2018 ANSYS R19 å½¢è±¡å»£å‘Š (Elite Partner: CADMEN)</t>
  </si>
  <si>
    <t>https://www.youtube.com/watch?v=U5hkyBmhAxI</t>
  </si>
  <si>
    <t>https://i.ytimg.com/vi/U5hkyBmhAxI/hqdefault.jpg?sqp=-oaymwEZCPYBEIoBSFXyq4qpAwsIARUAAIhCGAFwAQ==&amp;rs=AOn4CLB7WEmvvkIbV3V3xXJ3dsjo61qkWg</t>
  </si>
  <si>
    <t>Ã©Å¡Â¨Ã¨â€˜â€”ANSYS R19Ã§Å¡â€žÃ©â€¡â€¹Ã¥â€¡ÂºÃ¯Â¼Å’ANSYSÃ¤Â¹Å¸Ã¥Å“Â¨Ã¨Â¿â€˜Ã¦â€”Â¥Ã¥â€¦Â¬Ã¥Â¸Æ’Ã¤Âºâ€ 2018Ã¥Â¹Â´Ã§Å¡â€žÃ¥Â½Â¢Ã¨Â±Â¡Ã¥Â»Â£Ã¥â€˜Å Ã¯Â¼Å’Ã¥Å“Â¨Ã©â‚¬â„¢Ã¦Â®ÂµÃ¥Â½Â±Ã§â€°â€¡Ã¤Â¸Â­Ã¯Â¼Å’Ã¦Ë†â€˜Ã¥â‚¬â€˜Ã¥ÂÂ¯Ã¤Â»Â¥Ã¦Â¸â€¦Ã¦Â¥Å¡Ã§Å“â€¹Ã¥Ë†Â°Ã¦Â©Å¸Ã¥â„¢Â¨Ã¤ÂºÂºÃ¦Å½Â§Ã¥Ë†Â¶Ã¨Ë†â€¡Ã¥Â­Â¸Ã§Â¿â€™Ã£â‚¬ÂÃ¥Å“â€¹Ã©ËœÂ²Ã§Â§â€˜Ã¦Å â‚¬Ã£â‚¬ÂADASÃ¨â€¡ÂªÃ©Â§â€¢Ã¨Â»Å Ã£â‚¬ÂÃ¨Ë†ÂªÃ§Â©ÂºÃ¥Â¤ÂªÃ§Â©ÂºÃ£â‚¬Â(Ã©â€¡â€˜Ã¥Â±Â¬)3DÃ¥Ë†â€”Ã¥ÂÂ°Ã£â‚¬ÂCPSÃ¨â„¢â€ºÃ¥Â¯Â¦Ã¦â€¢Â´Ã¥ÂË†Ã¨Ë†â€¡Digital TwinÃ¦â€¢Â¸Ã¤Â½ÂÃ¥Â­Â¿Ã§â€Å¸Ã§Â³Â»Ã§ÂµÂ±Ã£â‚¬ÂÃ§â€Å¸Ã©â€ Â«Ã¥ÂÂ¥Ã¥ÂºÂ·Ã§â€¦Â§Ã¨Â­Â·Ã£â‚¬ÂÃ¨â„¢â€ºÃ¦â€œÂ¬Ã¥Â¯Â¦Ã¥Â¢Æ’Ã¦Å â‚¬Ã¨Â¡â€œÃ¥â€™Å’Ã¦â€”â€¹Ã¨Â½â€°Ã¦ÂµÂÃ©Â«â€Ã¦Â©Å¸Ã¦Â¢Â°Ã§Â­â€°Ã§â€Â¢Ã¦Â¥Â­Ã¯Â¼Å’Ã¨â„¢â€¢Ã¨â„¢â€¢Ã¥ÂÂ¯Ã¨Â¦â€¹Ã§Â â€Ã§â„¢Â¼Ã¨Æ’Â½Ã©â€¡ÂÃ¥â€¦â€¦Ã¦Â²â€ºÃ¯Â¼Å’Ã¥Â·Â¥Ã§Â¨â€¹Ã¦Â¨Â¡Ã¦â€œÂ¬Ã§â€žÂ¡Ã¦â€°â‚¬...</t>
  </si>
  <si>
    <t>ANSYS, Ã¥Â·Â¥Ã§Â¨â€¹Ã¦Â¨Â¡Ã¦â€œÂ¬, CAE, Ã©â€ºÂ»Ã¨â€¦Â¦Ã¨Â¼â€Ã¥Å Â©Ã¥Â·Â¥Ã§Â¨â€¹, Ã¨â„¢Å½Ã©â€“â‚¬Ã§Â§â€˜Ã¦Å â‚¬, Ã©â€¡â€˜Ã¥Â±Â¬3DÃ¥Ë†â€”Ã¥ÂÂ°, Ã¦â€¢Â¸Ã¤Â½ÂÃ¥Â­Â¿Ã§â€Å¸, Ã¨â€¡ÂªÃ©Â§â€¢Ã¨Â»Å , ADAS</t>
  </si>
  <si>
    <t>U5hkyBmhAxI</t>
  </si>
  <si>
    <t>ANSYS LS DYNAéˆ‘é‡‘æ·±æŠ½æˆå½¢æ¨¡æ“¬Deep Drawing</t>
  </si>
  <si>
    <t>https://www.youtube.com/watch?v=IiWr_MDCBJg</t>
  </si>
  <si>
    <t>https://i.ytimg.com/vi/IiWr_MDCBJg/hqdefault.jpg?sqp=-oaymwEZCPYBEIoBSFXyq4qpAwsIARUAAIhCGAFwAQ==&amp;rs=AOn4CLCakHEJu4DMzqJALa1juVjzWW7jzA</t>
  </si>
  <si>
    <t>Facebook: https://www.facebook.com/TaiwanCADMEN/videos/10155077275775740/</t>
  </si>
  <si>
    <t>IiWr_MDCBJg</t>
  </si>
  <si>
    <t>ANSYS LS DYNAæ‰‹æŒå¼é›»å­ç”¢å“è½ä¸‹æ¨¡æ“¬Mobile Phone Drop</t>
  </si>
  <si>
    <t>https://www.youtube.com/watch?v=J42vXcCdvww</t>
  </si>
  <si>
    <t>https://i.ytimg.com/vi/J42vXcCdvww/hqdefault.jpg?sqp=-oaymwEZCPYBEIoBSFXyq4qpAwsIARUAAIhCGAFwAQ==&amp;rs=AOn4CLAyFDBSiHt2h0s4JGnANs4gG3MMnw</t>
  </si>
  <si>
    <t>Facebook: https://www.facebook.com/TaiwanCADMEN/videos/10155077282240740/</t>
  </si>
  <si>
    <t>J42vXcCdvww</t>
  </si>
  <si>
    <t>ANSYS LS-Dynaæ¨¡æ“¬éŒ«çƒé™£åˆ—è¡æ“Šåˆ†æž</t>
  </si>
  <si>
    <t>https://www.youtube.com/watch?v=QITg5dL09hE</t>
  </si>
  <si>
    <t>https://i.ytimg.com/vi/QITg5dL09hE/hqdefault.jpg?sqp=-oaymwEZCPYBEIoBSFXyq4qpAwsIARUAAIhCGAFwAQ==&amp;rs=AOn4CLB9pkDtJsO4hm0L0wSPaUXT5095oA</t>
  </si>
  <si>
    <t>ANSYS LS-DynaÃ¦Â¨Â¡Ã¦â€œÂ¬Ã©Å’Â«Ã§ÂÆ’Ã©â„¢Â£Ã¥Ë†â€”Ã¨Â¡ÂÃ¦â€œÅ Ã¥Ë†â€ Ã¦Å¾Â Facebook: https://www.facebook.com/TaiwanCADMEN/videos/10155060513800740/</t>
  </si>
  <si>
    <t>ANSYS LS-Dyna, Ã©Å’Â«Ã§ÂÆ’Ã©â„¢Â£Ã¥Ë†â€”, BGA, Ã¨Â¡ÂÃ¦â€œÅ </t>
  </si>
  <si>
    <t>QITg5dL09hE</t>
  </si>
  <si>
    <t>ANSYS LS-Dynaæ¨¡æ“¬ç…žè»Šç¢Ÿç›¤æº«å‡æ•ˆæ‡‰</t>
  </si>
  <si>
    <t>https://www.youtube.com/watch?v=YZf7N7WLgJk</t>
  </si>
  <si>
    <t>https://i.ytimg.com/vi/YZf7N7WLgJk/hqdefault.jpg?sqp=-oaymwEZCPYBEIoBSFXyq4qpAwsIARUAAIhCGAFwAQ==&amp;rs=AOn4CLBNAvjJDNupCsLXOVVyTQnoPR4d9Q</t>
  </si>
  <si>
    <t>ANSYS LS-DynaÃ¦Â¨Â¡Ã¦â€œÂ¬Ã§â€¦Å¾Ã¨Â»Å Ã§Â¢Å¸Ã§â€ºÂ¤Ã¦ÂºÂ«Ã¥Ââ€¡Ã¦â€¢Ë†Ã¦â€¡â€° Facebook: https://www.facebook.com/TaiwanCADMEN/videos/10155060509935740/</t>
  </si>
  <si>
    <t>ANSYS LS-Dyna, Ã§â€¦Å¾Ã¨Â»Å Ã§Â¢Å¸Ã§â€ºÂ¤, Ã¦ÂºÂ«Ã¥Ââ€¡</t>
  </si>
  <si>
    <t>YZf7N7WLgJk</t>
  </si>
  <si>
    <t>ä½¿ç”¨ANSYS LS-DYNA Forging ACTé€²è¡Œèžºçµ²å¤šé“æ¬¡é›é€ æˆåž‹</t>
  </si>
  <si>
    <t>https://www.youtube.com/watch?v=TDoSnu1dzAk</t>
  </si>
  <si>
    <t>https://i.ytimg.com/vi/TDoSnu1dzAk/hqdefault.jpg?sqp=-oaymwEZCPYBEIoBSFXyq4qpAwsIARUAAIhCGAFwAQ==&amp;rs=AOn4CLAVUqRO2JPv-89fbD01o0SAc35eMQ</t>
  </si>
  <si>
    <t>Ã¤Â½Â¿Ã§â€Â¨ANSYS LS-DYNA Forging ACTÃ©â‚¬Â²Ã¨Â¡Å’Ã¨Å¾ÂºÃ§ÂµÂ²Ã¥Â¤Å¡Ã©Ââ€œÃ¦Â¬Â¡Ã©Ââ€ºÃ©â‚¬Â Ã¦Ë†ÂÃ¥Å¾â€¹ Facebook: https://www.facebook.com/TaiwanCADMEN/videos/10155060472610740/</t>
  </si>
  <si>
    <t>LS-DYNA, ANSYS, ACT, Screw</t>
  </si>
  <si>
    <t>TDoSnu1dzAk</t>
  </si>
  <si>
    <t>FloBook HPC powered by CADMEN</t>
  </si>
  <si>
    <t>https://www.youtube.com/watch?v=EXu7yyynMlE</t>
  </si>
  <si>
    <t>https://i.ytimg.com/vi/EXu7yyynMlE/hqdefault.jpg?sqp=-oaymwEZCPYBEIoBSFXyq4qpAwsIARUAAIhCGAFwAQ==&amp;rs=AOn4CLB7qgR4QeJVIOLHSZDOXg9BQIVV1Q</t>
  </si>
  <si>
    <t>FloBook HPC ---- Ã¦â€šÂ¨Ã¦Å“â‚¬Ã¤Â½Â³Ã§Å¡â€žÃ©Â«ËœÃ¦â€¢Ë†Ã¨Æ’Â½Ã©Ââ€¹Ã§Â®â€”Ã¥ÂÂ¢Ã©â€ºâ€ Ã¨Â³â€¡Ã¦ÂºÂÃ§Â®Â¡Ã§Ââ€ Ã¨Â§Â£Ã¦Â±ÂºÃ¦â€“Â¹Ã¦Â¡Ë†Ã¯Â¼Â FacebookÃ§â€°Ë†Ã¦Å“Â¬Ã¯Â¼Å¡https://goo.gl/bH9RKs</t>
  </si>
  <si>
    <t>EXu7yyynMlE</t>
  </si>
  <si>
    <t>ç¬¬26å±†è™Žé–€ç§‘æŠ€CAEæ‡‰ç”¨å¹´æœƒ -- èŠ±çµ®ç²¾è¯ç¯‡</t>
  </si>
  <si>
    <t>https://www.youtube.com/watch?v=hm2VxQQmHxw</t>
  </si>
  <si>
    <t>https://i.ytimg.com/vi/hm2VxQQmHxw/hqdefault.jpg?sqp=-oaymwEZCPYBEIoBSFXyq4qpAwsIARUAAIhCGAFwAQ==&amp;rs=AOn4CLDQWWeuEdVMSHa-GKhT_MXDop0naQ</t>
  </si>
  <si>
    <t>hm2VxQQmHxw</t>
  </si>
  <si>
    <t>Rocky-DEM coupling with ANSYS Mechanical &amp; FLUENT by CADMEN Jet &amp; Jay (20170913)</t>
  </si>
  <si>
    <t>https://www.youtube.com/watch?v=miaS5tux3uQ</t>
  </si>
  <si>
    <t>https://i.ytimg.com/vi/miaS5tux3uQ/hqdefault.jpg?sqp=-oaymwEZCPYBEIoBSFXyq4qpAwsIARUAAIhCGAFwAQ==&amp;rs=AOn4CLBVWcifn02fUJpP2N9V9K9wBrvJ_w</t>
  </si>
  <si>
    <t>9/13(Ã¤Â¸â€°)GPU Ã¥Å Â Ã©â‚¬Å¸CAEÃ¦â€¢Ë†Ã§Å½â€¡Ã¦â€¡â€°Ã§â€Â¨Ã¨ÂªÂªÃ¦ËœÅ½Ã¦Å“Æ’ http://www.cadmen.com/Page/News/News.aspx?tp=News&amp;im=68&amp;ns=470</t>
  </si>
  <si>
    <t>miaS5tux3uQ</t>
  </si>
  <si>
    <t>GPU Deep Learning Intro. by nVIDIA Mason (20170913)</t>
  </si>
  <si>
    <t>https://www.youtube.com/watch?v=7s6cTFvElbY</t>
  </si>
  <si>
    <t>https://i.ytimg.com/vi/7s6cTFvElbY/hqdefault.jpg?sqp=-oaymwEZCPYBEIoBSFXyq4qpAwsIARUAAIhCGAFwAQ==&amp;rs=AOn4CLA_BBE-szztQL-QtPeRgTKzZigmgg</t>
  </si>
  <si>
    <t>7s6cTFvElbY</t>
  </si>
  <si>
    <t>ANSYS R18.2 Overview: Mechanical Update by CADMEN Winston (20170913)</t>
  </si>
  <si>
    <t>https://www.youtube.com/watch?v=HkPJ2bb10v8</t>
  </si>
  <si>
    <t>https://i.ytimg.com/vi/HkPJ2bb10v8/hqdefault.jpg?sqp=-oaymwEZCPYBEIoBSFXyq4qpAwsIARUAAIhCGAFwAQ==&amp;rs=AOn4CLBZBSX-9uYbJRRRZsUiqF-s38HEjA</t>
  </si>
  <si>
    <t>HkPJ2bb10v8</t>
  </si>
  <si>
    <t>GPU update by nVIDIA Roger (20170913)</t>
  </si>
  <si>
    <t>https://www.youtube.com/watch?v=A1z3ca9chjM</t>
  </si>
  <si>
    <t>https://i.ytimg.com/vi/A1z3ca9chjM/hqdefault.jpg?sqp=-oaymwEZCPYBEIoBSFXyq4qpAwsIARUAAIhCGAFwAQ==&amp;rs=AOn4CLCUyKipMg6sZ3CSm0USpg88OYc6vQ</t>
  </si>
  <si>
    <t>A1z3ca9chjM</t>
  </si>
  <si>
    <t>é¡†ç²’åŠ›å­¸Rocky-DEMä½¿ç”¨GPUå…¨åŠ›åŠ é€Ÿ by CADMEN Johnson (20170913)</t>
  </si>
  <si>
    <t>https://www.youtube.com/watch?v=yYQIUECkCXM</t>
  </si>
  <si>
    <t>https://i.ytimg.com/vi/yYQIUECkCXM/hqdefault.jpg?sqp=-oaymwEZCPYBEIoBSFXyq4qpAwsIARUAAIhCGAFwAQ==&amp;rs=AOn4CLCwWKU-K9KKS9f44uKd64CWrpIniQ</t>
  </si>
  <si>
    <t>yYQIUECkCXM</t>
  </si>
  <si>
    <t>ANSYS R18.2 Overview: Fluids Update by CADMEN Jay (20170913)</t>
  </si>
  <si>
    <t>https://www.youtube.com/watch?v=CILOSW1nK6g</t>
  </si>
  <si>
    <t>https://i.ytimg.com/vi/CILOSW1nK6g/hqdefault.jpg?sqp=-oaymwEZCPYBEIoBSFXyq4qpAwsIARUAAIhCGAFwAQ==&amp;rs=AOn4CLCD7LwJ6wWPbR-eOtyzp6hOKajKAA</t>
  </si>
  <si>
    <t>CILOSW1nK6g</t>
  </si>
  <si>
    <t>ç”¨ ANSYS å»ºæ§‹æ•¸ä½å­¿ç”Ÿ Digital Twin ç³»çµ±ï¼(Partner: CADMEN)</t>
  </si>
  <si>
    <t>https://www.youtube.com/watch?v=qvGGKw209h4</t>
  </si>
  <si>
    <t>https://i.ytimg.com/vi/qvGGKw209h4/hqdefault.jpg?sqp=-oaymwEZCPYBEIoBSFXyq4qpAwsIARUAAIhCGAFwAQ==&amp;rs=AOn4CLAvi7IYWNg6zMzEATfIK-3aLGTPbg</t>
  </si>
  <si>
    <t>Facebook Ã§â€°Ë†Ã¦Å“Â¬Ã¯Â¼Å¡https://goo.gl/y228hf Ã¥Å½Å¸Ã¥Â§â€¹Ã¥Â½Â±Ã§â€°â€¡(Original Film)Ã¯Â¼Å¡https://goo.gl/An3j2O ANSYSÃ¨â€¡ÂºÃ§ÂÂ£Ã¥Ââ‚¬Ã§Â¸Â½Ã§Â¶â€œÃ©Å Â·Ã¯Â¼Å¡Ã¨â„¢Å½Ã©â€“â‚¬Ã§Â§â€˜Ã¦Å â‚¬Ã¨â€šÂ¡Ã¤Â»Â½Ã¦Å“â€°Ã©â„¢ÂÃ¥â€¦Â¬Ã¥ÂÂ¸ ANSYS Channel Partner: Taiwan Auto-Design Co. (TADC) (ANSY...</t>
  </si>
  <si>
    <t>ANSYS, CADMEN, Taiwan, CAE, Digital Twin, IoT, Ã¥Â·Â¥Ã¦Â¥Â­4.0, Ã§â€°Â©Ã¨ÂÂ¯Ã§Â¶Â²</t>
  </si>
  <si>
    <t>qvGGKw209h4</t>
  </si>
  <si>
    <t>ANSYS Fluent ACT "AdvWrap" demonstration (Partner: CADMEN)</t>
  </si>
  <si>
    <t>https://www.youtube.com/watch?v=DL76mDubOE0</t>
  </si>
  <si>
    <t>https://i.ytimg.com/vi/DL76mDubOE0/hqdefault.jpg?sqp=-oaymwEZCPYBEIoBSFXyq4qpAwsIARUAAIhCGAFwAQ==&amp;rs=AOn4CLDNO5EqSSWcJcFF1zYSuvOStdaH2Q</t>
  </si>
  <si>
    <t>DL76mDubOE0</t>
  </si>
  <si>
    <t>ANSYS R18 é‡ç–Šç¶²æ ¼(Overset mesh)åŠŸèƒ½ä»‹ç´¹ (Partner: CADMEN)</t>
  </si>
  <si>
    <t>https://www.youtube.com/watch?v=SqrHMdCzNRo</t>
  </si>
  <si>
    <t>https://i.ytimg.com/vi/SqrHMdCzNRo/hqdefault.jpg?sqp=-oaymwEZCPYBEIoBSFXyq4qpAwsIARUAAIhCGAFwAQ==&amp;rs=AOn4CLA4FbY6RyaGSBTiZVLgPGg1-w00aw</t>
  </si>
  <si>
    <t>Facebook Ã§â€°Ë†Ã¦Å“Â¬Ã¯Â¼Å¡https://goo.gl/uc040T Ã¥Å½Å¸Ã¥Â§â€¹Ã¥Â½Â±Ã§â€°â€¡(Original Film)Ã¯Â¼Å¡https://goo.gl/v8x01M ANSYSÃ¨â€¡ÂºÃ§ÂÂ£Ã¥Ââ‚¬Ã§Â¸Â½Ã§Â¶â€œÃ©Å Â·Ã¯Â¼Å¡Ã¨â„¢Å½Ã©â€“â‚¬Ã§Â§â€˜Ã¦Å â‚¬Ã¨â€šÂ¡Ã¤Â»Â½Ã¦Å“â€°Ã©â„¢ÂÃ¥â€¦Â¬Ã¥ÂÂ¸ ANSYS Channel Partner: Taiwan Auto-Design Co. (TADC) (ANSY...</t>
  </si>
  <si>
    <t>ANSYS, FLUENT, CFD, Overset Mesh, Rocket, Ã¨â„¢Å½Ã©â€“â‚¬Ã§Â§â€˜Ã¦Å â‚¬, TADC, CADMEN, Taiwan Auto-Design Co., Ã¨Â¨Ë†Ã§Â®â€”Ã¦ÂµÂÃ©Â«â€Ã¥Å â€ºÃ¥Â­Â¸, Ã¨Ë†ÂªÃ¥Â¤Âª, Ã§ÂÂ«Ã§Â®Â­, Ã¥Ë†â€ Ã©â€ºÂ¢, Ã©â€¡ÂÃ§â€“Å Ã§Â¶Â²Ã¦Â Â¼</t>
  </si>
  <si>
    <t>SqrHMdCzNRo</t>
  </si>
  <si>
    <t>ANSYS Fluent: ä½¿ç”¨å…­è‡ªç”±åº¦(6DOF)æ±‚è§£å™¨ (Partner: CADMEN)</t>
  </si>
  <si>
    <t>https://www.youtube.com/watch?v=lP0_OuUq8B0</t>
  </si>
  <si>
    <t>https://i.ytimg.com/vi/lP0_OuUq8B0/hqdefault.jpg?sqp=-oaymwEZCPYBEIoBSFXyq4qpAwsIARUAAIhCGAFwAQ==&amp;rs=AOn4CLBKKtycgiXKQlGKKB6bQMZpW-HupA</t>
  </si>
  <si>
    <t>Ã©ÂÅ½Ã¥Å½Â»Ã©Å“â‚¬Ã¨Â¦ÂÃ©â‚¬ÂÃ©ÂÅ½Ã§Â·Â¨Ã¨Â­Â¯UDFÃ¤Â½Â¿Ã§â€Â¨Ã¨â‚¬â€¦Ã¨â€¡ÂªÃ¥Â®Å¡Ã§Â¾Â©Ã¥â€¡Â½Ã¦â€¢Â¸Ã¯Â¼Å’Ã¦â€°ÂÃ¨Æ’Â½Ã¥Â¤Â Ã¦Â¨Â¡Ã¦â€œÂ¬Ã§Å¡â€žÃ¨Â¢Â«Ã¥â€¹â€¢Ã¥Â¼ÂÃ§â€°Â©Ã¤Â»Â¶Ã¥Ë†â€ Ã¦Å¾Â(Ã¨Â­Â¬Ã¥Â¦â€šÃ©â€“Â¥Ã©â€“â‚¬Ã¨Â¢Â«Ã¦ÂµÂÃ©Â«â€Ã¦Å½Â¨Ã¥â€¹â€¢Ã£â‚¬ÂÃ¨â€˜â€°Ã§â€°â€¡Ã¨Â¢Â«Ã©Â¢Â¨Ã¥ÂÂ¹Ã¥â€¹â€¢Ã£â‚¬ÂÃ¦Å â€¢Ã¥Â½Ë†Ã¨â€¡ÂªÃ§â€Â±Ã¨ÂÂ½Ã©Â«â€...Ã§Â­â€°Ã§Â­â€°)Ã¯Â¼Å’Ã¥Å“Â¨Ã¦Å“â‚¬Ã¦â€“Â°Ã§â€°Ë†Ã¦Å“Â¬Ã§Å¡â€žFluentÃ¦Â±â€šÃ¨Â§Â£Ã¥â„¢Â¨Ã¤Â¸Â­Ã¯Â¼Å’Ã¥Â·Â²Ã§Â¶â€œÃ¦Ë†ÂÃ§â€šÂºÃ¦Â­Â£Ã¥Â¼ÂÃ¥â€¦Â§Ã¥Â»ÂºÃ§Å¡â€žÃ¥Å Å¸Ã¨Æ’Â½Ã¤Âºâ€ Ã£â‚¬â€šÃ¥Ââ€žÃ¤Â½ÂÃ§â€Â¨Ã¦Ë†Â¶Ã¦Å“ÂªÃ¤Â¾â€ Ã¨â€¹Â¥Ã¦Æ’Â³Ã©â‚¬Â²Ã¨Â¡Å’Ã©Â¡Å¾Ã¤Â¼Â¼Ã§Å¡â€žÃ¦Â¨Â¡Ã¦â€œÂ¬Ã¯Â¼Å’Ã¥ÂÂ¯Ã¤Â»Â¥Ã§â€ºÂ´Ã¦Å½Â¥Ã©â‚¬ÂÃ©ÂÅ½GUIÃ¥Å“â€“Ã¥Â½Â¢Ã¤Â»â€¹Ã©ÂÂ¢Ã¥Â°Â±Ã¨Æ’Â½Ã¥Â¤Â Ã¥Â®Å’Ã¦Ë†ÂÃ§â€ºÂ¸Ã©â€”Å“Ã¨Â¨Â­Ã¥Â®Å¡Ã¯Â¼Â Ã£â‚¬ÂÃ¥Â½Â±Ã§â€°â€¡Ã¥â€¦Â§Ã¥Â®Â¹Ã¥Â¤Â§Ã§Â¶Â±Ã£â‚¬â€˜ --------------...</t>
  </si>
  <si>
    <t>ANSYS, CADMEN, TADC, Taiwan Auto-Design Co. (TADC), Fluent, 6DOF, CFD, Degree of freedom</t>
  </si>
  <si>
    <t>lP0_OuUq8B0</t>
  </si>
  <si>
    <t>2017 ANSYS 18.0 ç„¡è™•ä¸åœ¨çš„å·¥ç¨‹æ¨¡æ“¬ (Partner: CADMEN)</t>
  </si>
  <si>
    <t>https://www.youtube.com/watch?v=jW5u3YD8IRc</t>
  </si>
  <si>
    <t>https://i.ytimg.com/vi/jW5u3YD8IRc/hqdefault.jpg?sqp=-oaymwEZCPYBEIoBSFXyq4qpAwsIARUAAIhCGAFwAQ==&amp;rs=AOn4CLAUCkj3yp8p9tZjXXhZmtICMDNcsw</t>
  </si>
  <si>
    <t>FacebookÃ§â€°Ë†Ã¦Å“Â¬Ã¯Â¼Å¡https://goo.gl/65OdJ8 Ã¥Å½Å¸Ã¥Â§â€¹Ã¥Â½Â±Ã§â€°â€¡(Original Film)Ã¯Â¼Å¡https://youtu.be/lmE6jihTqtU ANSYSÃ¨â€¡ÂºÃ§ÂÂ£Ã¥Ââ‚¬Ã§Â¸Â½Ã§Â¶â€œÃ©Å Â·Ã¯Â¼Å¡Ã¨â„¢Å½Ã©â€“â‚¬Ã§Â§â€˜Ã¦Å â‚¬Ã¨â€šÂ¡Ã¤Â»Â½Ã¦Å“â€°Ã©â„¢ÂÃ¥â€¦Â¬Ã¥ÂÂ¸ ANSYS Channel Partner: Taiwan Auto-Design Co. (TADC)...</t>
  </si>
  <si>
    <t>ANSYS, CADMEN, Taiwan Auto-Design Co., TADC, CAE, Computer Aided Engineering, Ã¨â„¢Å½Ã©â€“â‚¬Ã§Â§â€˜Ã¦Å â‚¬, Ã©â€ºÂ»Ã¨â€¦Â¦Ã¨Â¼â€Ã¥Å Â©Ã¥Â·Â¥Ã§Â¨â€¹, Ã¦Â¨Â¡Ã¦â€œÂ¬, Ã¦Â©Å¸Ã¦Â¢Â°, Ã©â€ºÂ»Ã¦Â©Å¸, Ã§â€ Â±Ã¦ÂµÂ, Ã§ÂµÂÃ¦Â§â€¹, Ã¥Å’â€“Ã¥Â·Â¥, Ã©Â«ËœÃ©Â Â», Ã¤Â½Å½Ã©Â Â», Ã§Â³Â»Ã§ÂµÂ±, Ã¥Â¤Å¡Ã©â€¡ÂÃ§â€°Â©Ã§Ââ€ , Multiphysics, 18.0</t>
  </si>
  <si>
    <t>jW5u3YD8IRc</t>
  </si>
  <si>
    <t>ANSYS Breakthrough Energy Innovation (Partner: CADMEN)</t>
  </si>
  <si>
    <t>https://www.youtube.com/watch?v=6_WbDCE805s</t>
  </si>
  <si>
    <t>https://i.ytimg.com/vi/6_WbDCE805s/hqdefault.jpg?sqp=-oaymwEZCPYBEIoBSFXyq4qpAwsIARUAAIhCGAFwAQ==&amp;rs=AOn4CLDFGNCX5BnlA2Ho9s6iNBu9ym9lrA</t>
  </si>
  <si>
    <t>Ã£â‚¬ÂANSYS Ã¨Æ’Â½Ã¦ÂºÂÃ§â€Â¢Ã¦Â¥Â­Ã¥â€°ÂµÃ¦â€“Â°Ã§ÂªÂÃ§Â Â´ Ã¤Â¸Â»Ã©Â¡Å’Ã¥Â½Â±Ã§â€°â€¡Ã£â‚¬â€˜ FacebookÃ§â€°Ë†Ã¦Å“Â¬Ã¯Â¼Å¡https://goo.gl/Qnyqs8 Ã¨Â§â‚¬Ã§Å“â€¹Ã¦â€ºÂ´Ã¥Â¤Å¡Ã¥Â½Â±Ã§â€°â€¡Ã¯Â¼Å’Ã¨Â«â€¹Ã¥Ë†Â°Ã¨â„¢Å½Ã©â€“â‚¬Ã§Â§â€˜Ã¦Å â‚¬YoutubeÃ©Â Â»Ã©Ââ€œÃ¯Â¼Å¡ https://www.youtube.com/user/TaiwanCADMEN Ã¨â„¢Å½Ã©â€“â‚¬Ã§Â§â€˜Ã¦Å â‚¬ Ã¨â€¡â€°Ã¦â€ºÂ¸Ã¥Â°Ë†Ã©Â ÂÃ¯Â¼Å¡ https://www.facebook.com/...</t>
  </si>
  <si>
    <t>CADMEN, Taiwan Auto-Design Co., TADC, ANSYS, Energy, Innovation, Simulation, Industry, Ã¨Æ’Â½Ã¦ÂºÂÃ§â€Â¢Ã¦Â¥Â­, Ã¥â€°ÂµÃ¦â€“Â°Ã§ÂªÂÃ§Â Â´, Ã¥Â·Â¥Ã§Â¨â€¹Ã¦Â¨Â¡Ã¦â€œÂ¬</t>
  </si>
  <si>
    <t>6_WbDCE805s</t>
  </si>
  <si>
    <t>ANSYS FLUENT R17.2 GPU Overview (CADMEN)</t>
  </si>
  <si>
    <t>https://www.youtube.com/watch?v=u4Rmu6fKVgs</t>
  </si>
  <si>
    <t>https://i.ytimg.com/vi/u4Rmu6fKVgs/hqdefault.jpg?sqp=-oaymwEZCPYBEIoBSFXyq4qpAwsIARUAAIhCGAFwAQ==&amp;rs=AOn4CLCLucdA2x7NkGE4yIGdmtB7ps200w</t>
  </si>
  <si>
    <t>Ã©â‚¬â„¢Ã¦Â®ÂµÃ¥Â½Â±Ã§â€°â€¡Ã¦Â¼â€Ã§Â¤ÂºÃ¤Âºâ€ ANSYS FluentÃ§Å¡â€žÃ¥Ââ€žÃ§Â¨Â®GPUÃ¥Å Å¸Ã¨Æ’Â½Ã¯Â¼Å’Ã¥Å’â€¦Ã¦â€¹Â¬Ã¨Â¨Â­Ã§Â½Â®FluentÃ¤Â»Â¥Ã¥Ë†Â©Ã§â€Â¨GPUÃ¤Â¸Â¦Ã©â‚¬ÂÃ©ÂÅ½GPUÃ©Ââ€¹Ã¨Â¡Å’Ã¥Â¤Å¡Ã§Â¨Â®Ã¨Â¨Ë†Ã§Â®â€”Ã£â‚¬â€š This video demonstrates various GPU capabilities in ANSYS Fluent. This includes setting up Fluent t...</t>
  </si>
  <si>
    <t>CADMEN, Taiwan Auto-Design Co., TADC, CFD, ANSYS, FLUENT, GPU, GPGPU, HPC, Fluid Dynamics</t>
  </si>
  <si>
    <t>u4Rmu6fKVgs</t>
  </si>
  <si>
    <t>ANSYS R17 2-way FSI simulation using FLUENT &amp; Mechanical</t>
  </si>
  <si>
    <t>https://www.youtube.com/watch?v=hy1yaRr5TMA</t>
  </si>
  <si>
    <t>https://i.ytimg.com/vi/hy1yaRr5TMA/hqdefault.jpg?sqp=-oaymwEZCPYBEIoBSFXyq4qpAwsIARUAAIhCGAFwAQ==&amp;rs=AOn4CLCcjXnHUKdj-zrzf4c5tM9Un9dIAw</t>
  </si>
  <si>
    <t>hy1yaRr5TMA</t>
  </si>
  <si>
    <t>2016 ANSYS 17.0 IoT (Partner: CADMEN)</t>
  </si>
  <si>
    <t>https://www.youtube.com/watch?v=K9xs9Y0LNbE</t>
  </si>
  <si>
    <t>https://i.ytimg.com/vi/K9xs9Y0LNbE/hqdefault.jpg?sqp=-oaymwEZCPYBEIoBSFXyq4qpAwsIARUAAIhCGAFwAQ==&amp;rs=AOn4CLBLHG2nrt86NfZpnBR28TKSE4JXng</t>
  </si>
  <si>
    <t>Ã£â‚¬Â2016 ANSYS Ã¥Â·Â¥Ã¦Â¥Â­4.0Ã¥â€™Å’IoTÃ§â€°Â©Ã¨ÂÂ¯Ã§Â¶Â² Ã¤Â¸Â»Ã©Â¡Å’Ã¥Â½Â±Ã§â€°â€¡Ã£â‚¬â€˜ FacebookÃ§â€°Ë†Ã¦Å“Â¬Ã¯Â¼Å¡https://goo.gl/qiDSaJ Ã¨Â§â‚¬Ã§Å“â€¹Ã¦â€ºÂ´Ã¥Â¤Å¡Ã¥Â½Â±Ã§â€°â€¡Ã¯Â¼Å’Ã¨Â«â€¹Ã¥Ë†Â°Ã¨â„¢Å½Ã©â€“â‚¬Ã§Â§â€˜Ã¦Å â‚¬YoutubeÃ©Â Â»Ã©Ââ€œÃ¯Â¼Å¡ https://www.youtube.com/user/TaiwanCADMEN ANSYSÃ¥Â®ËœÃ¦â€“Â¹Ã§Â¶Â²Ã§Â«â„¢ - Internet of Thi...</t>
  </si>
  <si>
    <t>K9xs9Y0LNbE</t>
  </si>
  <si>
    <t>ANSYS Fluent R17.1 - Introduction to Overset Meshing (ä¸­æ–‡å­—å¹•)</t>
  </si>
  <si>
    <t>https://www.youtube.com/watch?v=vT8kFjDK_SI</t>
  </si>
  <si>
    <t>https://i.ytimg.com/vi/vT8kFjDK_SI/hqdefault.jpg?sqp=-oaymwEZCPYBEIoBSFXyq4qpAwsIARUAAIhCGAFwAQ==&amp;rs=AOn4CLCYbLaXNx68ssiCPSuRc3QtSOYRqA</t>
  </si>
  <si>
    <t>FacebookÃ§â€°Ë†Ã¦Å“Â¬Ã¯Â¼Å¡https://goo.gl/dzio4Y Ã©â‚¬â„¢Ã¦Â®ÂµÃ¥Â½Â±Ã§â€°â€¡Ã©â€¡ÂÃ¥Â°Â ANSYS Fluent R17.1 Ã§Å¡â€žÃ©â€¡ÂÃ§â€“Å Ã§Â¶Â²Ã¦Â Â¼(Overset Meshing)Ã¦Â¨Â¡Ã§Âµâ€žÃ¥ÂÅ¡Ã¤Âºâ€ Ã¥Å¸ÂºÃ¦Å“Â¬Ã¤Â»â€¹Ã§Â´Â¹Ã£â‚¬â€šÃ¥Â½Â±Ã§â€°â€¡Ã¥Å’â€¦Ã¥ÂÂ«Ã©â€¡ÂÃ§â€“Å Ã¤ÂºÂ¤Ã§â€¢Å’Ã©ÂÂ¢Ã§Å¡â€žÃ¥Â»ÂºÃ§Â«â€¹Ã£â‚¬ÂÃ§Â¶Â²Ã¦Â Â¼Ã©â€¦ÂÃ¥Â°ÂÃ¥â€žÂªÃ¥â€¦Ë†Ã¦â€“Â¹Ã¦Â³â€¢Ã¥â€™Å’Ã§Â¶Â²Ã¦Â Â¼Ã¥â€žÂªÃ¥â€¦Ë†Ã¦â‚¬Â§Ã£â‚¬â€š This video provides a basic introducti...</t>
  </si>
  <si>
    <t>ANSYS, Fluent, R17.1, CADMEN, Taiwan Auto-Design Co., TADC, Overset Mesh</t>
  </si>
  <si>
    <t>vT8kFjDK_SI</t>
  </si>
  <si>
    <t>Fluent R17 New Feature: Overset Mesh with Mesh Motion (beta)</t>
  </si>
  <si>
    <t>https://www.youtube.com/watch?v=NVRh99j1P1Y</t>
  </si>
  <si>
    <t>https://i.ytimg.com/vi/NVRh99j1P1Y/hqdefault.jpg?sqp=-oaymwEZCPYBEIoBSFXyq4qpAwsIARUAAIhCGAFwAQ==&amp;rs=AOn4CLDSgQJ7F_RcMMPFJjmPei_yd1MeKQ</t>
  </si>
  <si>
    <t>NVRh99j1P1Y</t>
  </si>
  <si>
    <t>ANSYS 17.0 Fluent New User Interface (Ribbon)</t>
  </si>
  <si>
    <t>https://www.youtube.com/watch?v=p5a4SQVJSq8</t>
  </si>
  <si>
    <t>https://i.ytimg.com/vi/p5a4SQVJSq8/hqdefault.jpg?sqp=-oaymwEZCPYBEIoBSFXyq4qpAwsIARUAAIhCGAFwAQ==&amp;rs=AOn4CLASNlr4yrisEc83IeYlGC3tW6R2gw</t>
  </si>
  <si>
    <t>Ã¥Å½Å¸Ã¥Â§â€¹Ã¥Â½Â±Ã§â€°â€¡(Original Film)Ã¯Â¼Å¡https://youtu.be/2hUvuvPyGo4 ANSYSÃ¨â€¡ÂºÃ§ÂÂ£Ã¥Ââ‚¬Ã§Â¸Â½Ã§Â¶â€œÃ©Å Â·Ã¯Â¼Å¡Ã¨â„¢Å½Ã©â€“â‚¬Ã§Â§â€˜Ã¦Å â‚¬Ã¨â€šÂ¡Ã¤Â»Â½Ã¦Å“â€°Ã©â„¢ÂÃ¥â€¦Â¬Ã¥ÂÂ¸ ANSYS Channel Partner: Taiwan Auto-Design Co. (TADC) (ANSYSÃ¥Å“Â¨Ã¨â€¡ÂºÃ§ÂÂ£Ã¥Â§â€¹Ã¦â€“Â¼1992Ã¥Â¹Â´ ANSYS in Taiwan...</t>
  </si>
  <si>
    <t>ANSYS, 17.0, CADMEN, Taiwan Auto-Design Co., TADC, CAE, Computer Aided Engineering, Ã¨â„¢Å½Ã©â€“â‚¬Ã§Â§â€˜Ã¦Å â‚¬, Ã©â€ºÂ»Ã¨â€¦Â¦Ã¨Â¼â€Ã¥Å Â©Ã¥Â·Â¥Ã§Â¨â€¹, Ã¦Â¨Â¡Ã¦â€œÂ¬, Ã¦Â©Å¸Ã¦Â¢Â°, Ã©â€ºÂ»Ã¦Â©Å¸, Ã§â€ Â±Ã¦ÂµÂ, Ã§ÂµÂÃ¦Â§â€¹, Ã¥Å’â€“Ã¥Â·Â¥, Ã©Â«ËœÃ©Â Â», Ã¤Â½Å½Ã©Â Â», Ã§Â³Â»Ã§ÂµÂ±, Ã¥Â¤Å¡Ã©â€¡ÂÃ§â€°Â©Ã§Ââ€ , Multiphysics, Flu...</t>
  </si>
  <si>
    <t>p5a4SQVJSq8</t>
  </si>
  <si>
    <t>2016 ANSYS 17.0 10x (Partner: CADMEN)</t>
  </si>
  <si>
    <t>https://www.youtube.com/watch?v=Q83Av3rSnXw</t>
  </si>
  <si>
    <t>https://i.ytimg.com/vi/Q83Av3rSnXw/hqdefault.jpg?sqp=-oaymwEZCPYBEIoBSFXyq4qpAwsIARUAAIhCGAFwAQ==&amp;rs=AOn4CLAFnrAOhHBq4hkmd6u4t8JUkrGn-w</t>
  </si>
  <si>
    <t>Ã¥Å½Å¸Ã¥Â§â€¹Ã¥Â½Â±Ã§â€°â€¡(Original Film)Ã¯Â¼Å¡https://youtu.be/AGR6mD3YQug ANSYSÃ¨â€¡ÂºÃ§ÂÂ£Ã¥Ââ‚¬Ã§Â¸Â½Ã§Â¶â€œÃ©Å Â·Ã¯Â¼Å¡Ã¨â„¢Å½Ã©â€“â‚¬Ã§Â§â€˜Ã¦Å â‚¬Ã¨â€šÂ¡Ã¤Â»Â½Ã¦Å“â€°Ã©â„¢ÂÃ¥â€¦Â¬Ã¥ÂÂ¸ ANSYS Channel Partner: Taiwan Auto-Design Co. (TADC) (ANSYSÃ¥Å“Â¨Ã¨â€¡ÂºÃ§ÂÂ£Ã¥Â§â€¹Ã¦â€“Â¼1992Ã¥Â¹Â´ ANSYS in Taiwan...</t>
  </si>
  <si>
    <t>ANSYS, 17.0, CADMEN, Taiwan Auto-Design Co., TADC, CAE, Computer Aided Engineering, Ã¨â„¢Å½Ã©â€“â‚¬Ã§Â§â€˜Ã¦Å â‚¬, Ã©â€ºÂ»Ã¨â€¦Â¦Ã¨Â¼â€Ã¥Å Â©Ã¥Â·Â¥Ã§Â¨â€¹, Ã¦Â¨Â¡Ã¦â€œÂ¬, Ã¦Â©Å¸Ã¦Â¢Â°, Ã©â€ºÂ»Ã¦Â©Å¸, Ã§â€ Â±Ã¦ÂµÂ, Ã§ÂµÂÃ¦Â§â€¹, Ã¥Å’â€“Ã¥Â·Â¥, Ã©Â«ËœÃ©Â Â», Ã¤Â½Å½Ã©Â Â», Ã§Â³Â»Ã§ÂµÂ±, Ã¥Â¤Å¡Ã©â€¡ÂÃ§â€°Â©Ã§Ââ€ , Multiphysics</t>
  </si>
  <si>
    <t>Q83Av3rSnXw</t>
  </si>
  <si>
    <t>Parametric modeling for dead model</t>
  </si>
  <si>
    <t>https://www.youtube.com/watch?v=jj3c0wKusq0</t>
  </si>
  <si>
    <t>https://i.ytimg.com/vi/jj3c0wKusq0/hqdefault.jpg?sqp=-oaymwEZCPYBEIoBSFXyq4qpAwsIARUAAIhCGAFwAQ==&amp;rs=AOn4CLDRabUTfcuBzG7HlVxlCBPcTk8yVw</t>
  </si>
  <si>
    <t>jj3c0wKusq0</t>
  </si>
  <si>
    <t>FLU VOF test</t>
  </si>
  <si>
    <t>https://www.youtube.com/watch?v=HS57aHC1f6Y</t>
  </si>
  <si>
    <t>https://i.ytimg.com/vi/HS57aHC1f6Y/hqdefault.jpg?sqp=-oaymwEZCPYBEIoBSFXyq4qpAwsIARUAAIhCGAFwAQ==&amp;rs=AOn4CLBYwF7fYmRnQWHGCSfQIlhHFIzNhQ</t>
  </si>
  <si>
    <t>HS57aHC1f6Y</t>
  </si>
  <si>
    <t>Dynamic Rocket Simulation using FLUENT - 1</t>
  </si>
  <si>
    <t>https://www.youtube.com/watch?v=kEBJrwdzAwA</t>
  </si>
  <si>
    <t>https://i.ytimg.com/vi/kEBJrwdzAwA/hqdefault.jpg?sqp=-oaymwEZCPYBEIoBSFXyq4qpAwsIARUAAIhCGAFwAQ==&amp;rs=AOn4CLDXT3b8LAMYxIJf7JNKPXaFJTWKOA</t>
  </si>
  <si>
    <t>kEBJrwdzAwA</t>
  </si>
  <si>
    <t>Dynamic Rocket Simulation using FLUENT - 2</t>
  </si>
  <si>
    <t>https://www.youtube.com/watch?v=4781NcqoFec</t>
  </si>
  <si>
    <t>https://i.ytimg.com/vi/4781NcqoFec/hqdefault.jpg?sqp=-oaymwEZCPYBEIoBSFXyq4qpAwsIARUAAIhCGAFwAQ==&amp;rs=AOn4CLC2LfFG4euiiSpBNOPiLtAXMW2-aw</t>
  </si>
  <si>
    <t>4781NcqoFec</t>
  </si>
  <si>
    <t>ANSYS - Realize Your Product Promise (Partner: CADMEN)</t>
  </si>
  <si>
    <t>https://www.youtube.com/watch?v=4uliUILup3M</t>
  </si>
  <si>
    <t>https://i.ytimg.com/vi/4uliUILup3M/hqdefault.jpg?sqp=-oaymwEZCPYBEIoBSFXyq4qpAwsIARUAAIhCGAFwAQ==&amp;rs=AOn4CLDZ5O_h0yOe5IlZHhag_QIBzgl6iQ</t>
  </si>
  <si>
    <t>ANSYS, CADMEN, TADC, Taiwan Auto-Design Co., CAE, Mechanical, FLUENT, CFX</t>
  </si>
  <si>
    <t>4uliUILup3M</t>
  </si>
  <si>
    <t>ANSYS Application Stick &amp; Slip ---- Velocity-Dependent Friction Coefficient</t>
  </si>
  <si>
    <t>https://www.youtube.com/watch?v=IcM4Rd5MNUY</t>
  </si>
  <si>
    <t>https://i.ytimg.com/vi/IcM4Rd5MNUY/hqdefault.jpg?sqp=-oaymwEZCPYBEIoBSFXyq4qpAwsIARUAAIhCGAFwAQ==&amp;rs=AOn4CLDSl-7Zt5x6wRDVHuQADDX0V5cClA</t>
  </si>
  <si>
    <t>ANSYS, Mechanical, Workbench, Friction, Velocity, Taiwan Auto-Design Co., TADC, CADMEN</t>
  </si>
  <si>
    <t>IcM4Rd5MNUY</t>
  </si>
  <si>
    <t>ANSYS R150 New Feature - Bolt Thread Analysis</t>
  </si>
  <si>
    <t>https://www.youtube.com/watch?v=6FpYWwLq4jE</t>
  </si>
  <si>
    <t>https://i.ytimg.com/vi/6FpYWwLq4jE/hqdefault.jpg?sqp=-oaymwEZCPYBEIoBSFXyq4qpAwsIARUAAIhCGAFwAQ==&amp;rs=AOn4CLClhryTzLmSbphyLW3Pw4fzmhZcqg</t>
  </si>
  <si>
    <t>ANSYS, Mechanical, Workbench, Taiwan Auto-Design Co., TADC, CADMEN, Bolt, Thread</t>
  </si>
  <si>
    <t>6FpYWwLq4jE</t>
  </si>
  <si>
    <t>ANSYS CFD/Fluent æ•¸å€¼æ¨¡æ“¬ eFEM/Foup ä¸­çš„æ°®æ°£æ¿ƒåº¦åˆ†ä½ˆ-2</t>
  </si>
  <si>
    <t>https://www.youtube.com/watch?v=tbyIcsTWu6o</t>
  </si>
  <si>
    <t>https://i.ytimg.com/vi/tbyIcsTWu6o/hqdefault.jpg?sqp=-oaymwEZCPYBEIoBSFXyq4qpAwsIARUAAIhCGAFwAQ==&amp;rs=AOn4CLBJK2MbraxWtgoQWDe0jwRh0Z4LIA</t>
  </si>
  <si>
    <t>tbyIcsTWu6o</t>
  </si>
  <si>
    <t>ANSYS CFD/Fluent æ•¸å€¼æ¨¡æ“¬ eFEM/Foup ä¸­çš„æ°®æ°£æ¿ƒåº¦åˆ†ä½ˆ</t>
  </si>
  <si>
    <t>https://www.youtube.com/watch?v=Fbw546uwjLQ</t>
  </si>
  <si>
    <t>https://i.ytimg.com/vi/Fbw546uwjLQ/hqdefault.jpg?sqp=-oaymwEZCPYBEIoBSFXyq4qpAwsIARUAAIhCGAFwAQ==&amp;rs=AOn4CLCCWLjmI9V3sAQQtmRtKzN8Cks-lQ</t>
  </si>
  <si>
    <t>Fbw546uwjLQ</t>
  </si>
  <si>
    <t>Streamline of the car &amp; garage flow field</t>
  </si>
  <si>
    <t>https://www.youtube.com/watch?v=ZFqVBkDXcD8</t>
  </si>
  <si>
    <t>https://i.ytimg.com/vi/ZFqVBkDXcD8/hqdefault.jpg?sqp=-oaymwEZCPYBEIoBSFXyq4qpAwsIARUAAIhCGAFwAQ==&amp;rs=AOn4CLBkB04tr-BobHou11S4DWLZcBPqfA</t>
  </si>
  <si>
    <t>FLUENT, ANSYS, CFD, car, garage, flow, streamline, CFD-Post, animation</t>
  </si>
  <si>
    <t>ZFqVBkDXcD8</t>
  </si>
  <si>
    <t>PID control in ANSYS Mechanical with a Piezoelectric material</t>
  </si>
  <si>
    <t>https://www.youtube.com/watch?v=6yZvmgj057A</t>
  </si>
  <si>
    <t>https://i.ytimg.com/vi/6yZvmgj057A/hqdefault.jpg?sqp=-oaymwEZCPYBEIoBSFXyq4qpAwsIARUAAIhCGAFwAQ==&amp;rs=AOn4CLCNcDVsgnnyHpWZoCEUVC-byQP10Q</t>
  </si>
  <si>
    <t>PID control in ANSYS Mechanical with a Piezoelectric material POWERED by CADMEN ANSYS Technical Team</t>
  </si>
  <si>
    <t>PID, control, ANSYS Mechanical, Piezoelectric, Taiwan, CADMEN, Taiwan Auto-Design Co., TADC</t>
  </si>
  <si>
    <t>6yZvmgj057A</t>
  </si>
  <si>
    <t>Integrative simulation approach: SIGMASOFT &amp; ANSYS</t>
  </si>
  <si>
    <t>https://www.youtube.com/watch?v=XN78OQGyfzo</t>
  </si>
  <si>
    <t>https://i.ytimg.com/vi/XN78OQGyfzo/hqdefault.jpg?sqp=-oaymwEZCPYBEIoBSFXyq4qpAwsIARUAAIhCGAFwAQ==&amp;rs=AOn4CLDKQLpKhBELKfo36zx6r_EXQrJORA</t>
  </si>
  <si>
    <t>ANSYS, Taiwan Auto-Design Co., TADC, CADMEN, CAE, SIGMASOFT, SIGMA, Mold, Analysis, thermophastics, duroplast, elastomer, MIM, PIM, CIM</t>
  </si>
  <si>
    <t>XN78OQGyfzo</t>
  </si>
  <si>
    <t>[CADMEN] Aortic blood vessel pre-processing using FLUENT Meshing</t>
  </si>
  <si>
    <t>https://www.youtube.com/watch?v=fLp2-b-AdlE</t>
  </si>
  <si>
    <t>https://i.ytimg.com/vi/fLp2-b-AdlE/hqdefault.jpg?sqp=-oaymwEZCPYBEIoBSFXyq4qpAwsIARUAAIhCGAFwAQ==&amp;rs=AOn4CLCv1uKssZahRw6sKAG8ElFh5YdGrA</t>
  </si>
  <si>
    <t>Powered by Betty Li (CFD Technical Engineer of CADMEN)</t>
  </si>
  <si>
    <t>Blood Vessel, Aortic, CFD, Fluent, ANSYS, Meshing, TGrid, Taiwan Auto-Design Co., TADC, CADMEN, CAE</t>
  </si>
  <si>
    <t>fLp2-b-AdlE</t>
  </si>
  <si>
    <t>ANSYS Mechanical &amp; FLUENT 2-way FSI for a Hyperelastic Flap</t>
  </si>
  <si>
    <t>https://www.youtube.com/watch?v=ebljsUfFIwo</t>
  </si>
  <si>
    <t>https://i.ytimg.com/vi/ebljsUfFIwo/hqdefault.jpg?sqp=-oaymwEZCPYBEIoBSFXyq4qpAwsIARUAAIhCGAFwAQ==&amp;rs=AOn4CLCw7MIJTC4-dhCPUQfabMlh_qpjTw</t>
  </si>
  <si>
    <t>Workshop 3 2-way FSI for a Hyperelastic Flap Including Dynamic Remeshing From Training Course: Solving FSI Applications Using ANSYS Mechanical and ANSYS Fluent</t>
  </si>
  <si>
    <t>ANSYS, Mechanical, FLUENT, FSI, Fluid-Solid Interaction, CADMEN, Taiwan Auto-Design Co., Ã¨â„¢Å½Ã©â€“â‚¬Ã§Â§â€˜Ã¦Å â‚¬, Ã©â€ºâ„¢Ã¥Ââ€˜Ã¦ÂµÂÃ¥â€ºÂºÃ¨â‚¬Â¦Ã¥ÂË†</t>
  </si>
  <si>
    <t>ebljsUfFIwo</t>
  </si>
  <si>
    <t>ANSYS MAPDL PID Displacement Control by CADMEN (Taiwan Auto-Design Co.)</t>
  </si>
  <si>
    <t>https://www.youtube.com/watch?v=vWlTObq5fKE</t>
  </si>
  <si>
    <t>https://i.ytimg.com/vi/vWlTObq5fKE/hqdefault.jpg?sqp=-oaymwEZCPYBEIoBSFXyq4qpAwsIARUAAIhCGAFwAQ==&amp;rs=AOn4CLChsD71DkCNGxdA9i6JP4vnhRFsXw</t>
  </si>
  <si>
    <t>Ã¨ÂÂ½Ã¨ÂªÂªÃ¦Å“Æ’Ã¥Â¯Â«APDLÃ¨ÂªÅ¾Ã¦Â³â€¢Ã¥ÂÂ¯Ã¤Â»Â¥Ã¤Â½Å“Ã¥Ë†Â°Ã¥Â¾Ë†Ã¥Â¤Å¡Ã¤Âºâ€¹?Ã¥Ë†Â°Ã¥Âºâ€¢Ã¨Æ’Â½Ã¥Â¤Â Ã¥Â¯Â«Ã¥â€¡ÂºÃ¤Â»â‚¬Ã©ÂºÂ¼Ã¦ÂÂ±Ã¨Â¥Â¿Ã¥â€˜Â¢? Ã¨â„¢Å½Ã©â€“â‚¬Ã§Â§â€˜Ã¦Å â‚¬ANSYSÃ¦Å â‚¬Ã¨Â¡â€œÃ¥Å“ËœÃ©Å¡Å Ã¥Â°â€¡Ã¤Â¸â‚¬Ã¥â‚¬â€¹Ã§Â°Â¡Ã¦Ëœâ€œÃ§Å¡â€žPIDÃ¤Â½ÂÃ§Â§Â»Ã¦Å½Â§Ã¥Ë†Â¶Ã©â€šÂÃ¨Â¼Â¯Ã¥Â¯Â«Ã¥â€¦Â¥ANSYS WBÃ¤Â¸Â­Ã¯Â¼Å’Ã¥ÂÂ¯Ã§Â¶â€œÃ§â€Â±Ã¨Â¼Â¸Ã¥â€¦Â¥PIDÃ¥ÂÆ’Ã¦â€¢Â¸Ã¨Ë†â€¡Ã¤Â½ÂÃ§Â§Â»Ã§â€ºÂ®Ã¦Â¨â„¢Ã¯Â¼Å’Ã©â‚¬Â²Ã¤Â¸â‚¬Ã¦Â­Â¥Ã¦Â¨Â¡Ã¦â€œÂ¬PIDÃ¦Å½Â§Ã¥Ë†Â¶Ã¤Â¸â€¹Ã¤Â¹â€¹Ã¥Â¡â€˜Ã¦â‚¬Â§Ã¦ÂÂÃ¦â€“â„¢Ã¨Â©Â¦Ã©Â«â€Ã¥ÂÂ¯Ã¨Æ’Â½Ã§â€Â¢Ã§â€Å¸Ã¤Â¹â€¹Ã©â„¢ÂÃ¤Â¼ÂÃ¨Â¡Å’Ã§â€šÂºÃ£â‚¬â€š</t>
  </si>
  <si>
    <t>ANSYS, CADMEN, TADC, CAE, MAPDL, PID, Displacement, Control</t>
  </si>
  <si>
    <t>vWlTObq5fKE</t>
  </si>
  <si>
    <t>ANSYS R.O.C., Taiwan National Celebration (Double Tenth Day) by CADMEN (Taiwan Auto-Design Co.)</t>
  </si>
  <si>
    <t>https://www.youtube.com/watch?v=WQCaG5fwUn8</t>
  </si>
  <si>
    <t>https://i.ytimg.com/vi/WQCaG5fwUn8/hqdefault.jpg?sqp=-oaymwEZCPYBEIoBSFXyq4qpAwsIARUAAIhCGAFwAQ==&amp;rs=AOn4CLB2-X7qMXhjDAQOq7dyMlMUvuxEfQ</t>
  </si>
  <si>
    <t>Ã¨â„¢Å½Ã©â€“â‚¬Ã§Â§â€˜Ã¦Å â‚¬ ANSYS Ã¦Å â‚¬Ã¨Â¡â€œÃ¥Å“ËœÃ©Å¡Å  CADMEN ANSYS Technical Team Ã¤Â»Å Ã¦â€”Â¥Ã¥â€¦Ë†Ã©Â ÂÃ§Â¥ÂÃ¥Ââ€žÃ¤Â½ÂÃ¥Å“â€¹Ã¦â€¦Â¶Ã¦â€”Â¥Ã¥Â¿Â«Ã¦Â¨â€š!! Ã¨â„¢Å½Ã©â€“â‚¬Ã§Â§â€˜Ã¦Å â‚¬Ã¨â€šÂ¡Ã¤Â»Â½Ã¦Å“â€°Ã©â„¢ÂÃ¥â€¦Â¬Ã¥ÂÂ¸ Taiwan Auto-Design Co. (TADC), Ã¦â€“Â°Ã¥Å’â€”Ã¥Â¸â€šÃ¦ÂÂ¿Ã¦Â©â€¹Ã¥Ââ‚¬Ã§Â¸Â£Ã¦Â°â€˜Ã¥Â¤Â§Ã©Ââ€œÃ¤ÂºÅ’Ã¦Â®Âµ68Ã¨â„¢Å¸11Ã¦Â¨â€œ Tel: 886-2-2956-7575</t>
  </si>
  <si>
    <t>ANSYS, CADMEN, TADC, CAE, Republic of China, Taiwan, ROC, Flag, Double Tenth, National Celebration</t>
  </si>
  <si>
    <t>WQCaG5fwUn8</t>
  </si>
  <si>
    <t>ANSYS Theo Jansen Mechanism by CADMEN (Taiwan Auto-Design Co.)</t>
  </si>
  <si>
    <t>https://www.youtube.com/watch?v=L_b1KQ3QEv4</t>
  </si>
  <si>
    <t>https://i.ytimg.com/vi/L_b1KQ3QEv4/hqdefault.jpg?sqp=-oaymwEZCPYBEIoBSFXyq4qpAwsIARUAAIhCGAFwAQ==&amp;rs=AOn4CLAabU90R0WjPwL1mIyXTlqFx4jz6A</t>
  </si>
  <si>
    <t>WÃ¥Â·Â¥Ã§Â¨â€¹Ã¥Â¸Â«:Ã©â‚¬â„¢Ã¨Â¦ÂÃ¥ÂÂ«Ã¤Â»â‚¬Ã©ÂºÂ¼?Ã¦Æ’Â¡Ã¦ÂÅ¾Ã¥â€”Å½?Ã©â‚¬â„¢Ã¦Â¨Â£Ã¥Â¤Â§Ã¥Â®Â¶Ã¦Å“Æ’Ã¤Â¸ÂÃ¦Å“Æ’Ã¨Â¦ÂºÃ¥Â¾â€”Ã¦Ë†â€˜Ã¥â‚¬â€˜Ã¥Â¾Ë†Ã©â€“â€™? BÃ¥Â·Â¥Ã§Â¨â€¹Ã¥Â¸Â«:Ã¥ÂÂ¯Ã¦ËœÂ¯Ã¤Â½Â Ã¤Â½Å“Ã§Å¡â€žÃ¥Â¾Ë†Ã¨ÂªÂÃ§Å“Å¸Ã¥â€¢Å ! WÃ¥Â·Â¥Ã§Â¨â€¹Ã¥Â¸Â«:Ã¥Â°ÂÃ¯Â¼Å’Ã¦Ë†â€˜Ã¨ÂªÂÃ§Å“Å¸Ã¤Âºâ€ (Ã©Â»ËœÃ©Â»ËœÃ©Â»Å¾Ã©Â Â­)Ã£â‚¬â€šÃ¤Â¸ÂÃ§â€žÂ¶Ã¥Â°Â±Ã¥ÂÂ«Ã¨ÂªÂÃ§Å“Å¸Ã§Å¡â€žÃ¦Æ’Â¡Ã¦ÂÅ¾Ã¥Ë†â€ Ã¦Å¾ÂÃ¥Â¥Â½Ã¤Âºâ€ Ã£â‚¬â€š Ã¨ÂªÂÃ§Å“Å¸Ã¦Æ’Â¡Ã¦ÂÅ¾Ã¥Ë†â€ Ã¦Å¾Â Ã¤Â»Â¿Ã§â€Å¸Ã§ÂÂ¸Strandbeest ANSYS Mechanical Static Structural ---------------- Ã¨â„¢Å½Ã©â€“â‚¬Ã§Â§â€˜Ã¦Å â‚¬...</t>
  </si>
  <si>
    <t>ANSYS, CADMEN, TADC, CAE, Taiwan, Theo Jansen (Author), Mechanism</t>
  </si>
  <si>
    <t>L_b1KQ3QEv4</t>
  </si>
  <si>
    <t>ANSYS Rubber Duck by CADMEN (Taiwan Auto-Design Co.)</t>
  </si>
  <si>
    <t>https://www.youtube.com/watch?v=bxhUMjNMPoY</t>
  </si>
  <si>
    <t>https://i.ytimg.com/vi/bxhUMjNMPoY/hqdefault.jpg?sqp=-oaymwEZCPYBEIoBSFXyq4qpAwsIARUAAIhCGAFwAQ==&amp;rs=AOn4CLC_VQZqXr8oL0MIEYQaBRDX8ne2yQ</t>
  </si>
  <si>
    <t>Ã©â‚¬Â±Ã¦Å“Â«Ã¥ÂË†Ã¥Ë†Â°Ã¥â€ºâ€°Ã¯Â¼Å’Ã¥Â¤Â§Ã¥Â®Â¶Ã¨Â¼â€¢Ã©Â¬â€ Ã¤Â¸â‚¬Ã¤Â¸â€¹Ã£â‚¬â€š Ã§â„¢â€šÃ§â„¢â€™Ã§Â³Â»Ã§â€žÂ¡Ã§â€Â¨Ã£ÂÂ®CAEÃ§Â³Â»Ã¥Ë†â€”Ã¯Â¼Å’Ã¥Â¸Å’Ã¦Å“â€ºÃ¥Â¤Â§Ã¥Â®Â¶Ã©Æ’Â½Ã¨Æ’Â½Ã¦ÂºÂ«Ã¦Å¡â€“Ã¤Â¸â‚¬Ã¤Â¸â€¹Ã£â‚¬â€š https://www.facebook.com/photo.php?v=10152291076689167</t>
  </si>
  <si>
    <t>ANSYS, Rubber Duck, CADMEN, TADC, CAE</t>
  </si>
  <si>
    <t>bxhUMjNMPoY</t>
  </si>
  <si>
    <t>ANSYS Halloween pumpkin by CADMEN (Taiwan Auto-Design Co.)</t>
  </si>
  <si>
    <t>https://www.youtube.com/watch?v=054MTqPDCRc</t>
  </si>
  <si>
    <t>https://i.ytimg.com/vi/054MTqPDCRc/hqdefault.jpg?sqp=-oaymwEZCPYBEIoBSFXyq4qpAwsIARUAAIhCGAFwAQ==&amp;rs=AOn4CLC4hfKruUvI9i7UCnWCJC0jDfIUQg</t>
  </si>
  <si>
    <t>10Ã¦Å“Ë†31Ã¦ËœÂ¯Ã¤Â»â‚¬Ã©ÂºÂ¼Ã¦â€”Â¥Ã¥Â­ÂÃ¥â€˜Â¢? Ã¨â„¢Å½Ã©â€“â‚¬Ã§Â§â€˜Ã¦Å â‚¬ANSYS CAEÃ¦Å â‚¬Ã¨Â¡â€œÃ¥Å“ËœÃ©Å¡Å Ã§Â¥ÂÃ¥Ââ€žÃ¤Â½ÂÃ¦ËœÅ½Ã¥Â¤Â©Ã¥Â¿Â«Ã¦Â¨â€šÃ£â‚¬â€š https://www.facebook.com/photo.php?v=10152306873659167</t>
  </si>
  <si>
    <t>ANSYS, Halloween pumpkin, CADMEN, TADC, CAE</t>
  </si>
  <si>
    <t>054MTqPDCRc</t>
  </si>
  <si>
    <t>Axial Fan Stepped Streamline Animation</t>
  </si>
  <si>
    <t>https://www.youtube.com/watch?v=B8RtQ_uQzZE</t>
  </si>
  <si>
    <t>https://i.ytimg.com/vi/B8RtQ_uQzZE/hqdefault.jpg?sqp=-oaymwEZCPYBEIoBSFXyq4qpAwsIARUAAIhCGAFwAQ==&amp;rs=AOn4CLDYVcAfPvMUZnkjZUrkvelRb7ImSQ</t>
  </si>
  <si>
    <t>CFD Solver: ANSYS CFX or ANSYS FLUENT Post-processor: ANSYS CFD-post Powered by Taiwan Auto-Design Co. (TADC) Taiwan Auto-Design Co. (TADC), Ã¨â„¢Å½Ã©â€“â‚¬Ã§Â§â€˜Ã¦Å â‚¬Ã¨â€šÂ¡Ã¤Â»Â½Ã¦Å“â€°Ã©â„¢ÂÃ¥â€¦Â¬Ã¥ÂÂ¸ 11F.,...</t>
  </si>
  <si>
    <t>ANSYS, CFX, FLUENT, CFD-post, Axial Fan, MRF, CFD, CADMEN, TADC, Taiwan Auto-Design Co., Taiwan</t>
  </si>
  <si>
    <t>B8RtQ_uQzZE</t>
  </si>
  <si>
    <t>Rendering Axial Fan Stepped Streamline Animation Using ANSYS CFD-post</t>
  </si>
  <si>
    <t>https://www.youtube.com/watch?v=Ir8wpUhFCMw</t>
  </si>
  <si>
    <t>https://i.ytimg.com/vi/Ir8wpUhFCMw/hqdefault.jpg?sqp=-oaymwEZCPYBEIoBSFXyq4qpAwsIARUAAIhCGAFwAQ==&amp;rs=AOn4CLDGse-qsuglDBoJTkkNz6nrQ5xZug</t>
  </si>
  <si>
    <t>CFD solver: ANSYS CFX or ANSYS FLUENT Powered by Taiwan Auto-Design Co. (TADC) Taiwan Auto-Design Co. (TADC), Ã¨â„¢Å½Ã©â€“â‚¬Ã§Â§â€˜Ã¦Å â‚¬Ã¨â€šÂ¡Ã¤Â»Â½Ã¦Å“â€°Ã©â„¢ÂÃ¥â€¦Â¬Ã¥ÂÂ¸ 11F., No.68, Sec. 2, Xianmin Blvd., ...</t>
  </si>
  <si>
    <t>Ir8wpUhFCMw</t>
  </si>
  <si>
    <t>ANSYS: Systems-Level Simulation (Partner: CADMEN)</t>
  </si>
  <si>
    <t>https://www.youtube.com/watch?v=Y04iBxQn2zA</t>
  </si>
  <si>
    <t>https://i.ytimg.com/vi/Y04iBxQn2zA/hqdefault.jpg?sqp=-oaymwEZCPYBEIoBSFXyq4qpAwsIARUAAIhCGAFwAQ==&amp;rs=AOn4CLALORFP7n-LAGqMs9Uij4NZMpLv-A</t>
  </si>
  <si>
    <t>Ã¥Å½Å¸Ã¥Â§â€¹Ã¥Â½Â±Ã§â€°â€¡(Original Film)Ã¯Â¼Å¡http://youtu.be/k__uoCN9LsA ANSYSÃ¨â€¡ÂºÃ§ÂÂ£Ã¥Ââ‚¬Ã§Â¸Â½Ã§Â¶â€œÃ©Å Â·Ã¯Â¼Å¡Ã¨â„¢Å½Ã©â€“â‚¬Ã§Â§â€˜Ã¦Å â‚¬Ã¨â€šÂ¡Ã¤Â»Â½Ã¦Å“â€°Ã©â„¢ÂÃ¥â€¦Â¬Ã¥ÂÂ¸ ANSYS Channel Partner: Taiwan Auto-Design Co. (TADC) (ANSYSÃ¥Å“Â¨Ã¨â€¡ÂºÃ§ÂÂ£Ã¥Â§â€¹Ã¦â€“Â¼1992Ã¥Â¹Â´ ANSYS in Taiwan ...</t>
  </si>
  <si>
    <t>ANSYS, CADMEN, Taiwan Auto-Design Co., TADC, CAE, CAD, Network, CAM, Simulation, Software, Structural, Fluid Dynamics, FEM, CFD, Electromagnetics, EM</t>
  </si>
  <si>
    <t>Y04iBxQn2zA</t>
  </si>
  <si>
    <t>Realize Your Product Promise 2013 - ANSYS (Partner: CADMEN)</t>
  </si>
  <si>
    <t>https://www.youtube.com/watch?v=Wdx59Det9mc</t>
  </si>
  <si>
    <t>https://i.ytimg.com/vi/Wdx59Det9mc/hqdefault.jpg?sqp=-oaymwEZCPYBEIoBSFXyq4qpAwsIARUAAIhCGAFwAQ==&amp;rs=AOn4CLDLrg7DYAl5iAiPmT_EjVmLYV_Oog</t>
  </si>
  <si>
    <t>Ã¥Å½Å¸Ã¥Â§â€¹Ã¥Â½Â±Ã§â€°â€¡(Original Film)Ã¯Â¼Å¡http://youtu.be/Gf9baxY-9MU ANSYSÃ¨â€¡ÂºÃ§ÂÂ£Ã¥Ââ‚¬Ã§Â¸Â½Ã§Â¶â€œÃ©Å Â·Ã¯Â¼Å¡Ã¨â„¢Å½Ã©â€“â‚¬Ã§Â§â€˜Ã¦Å â‚¬Ã¨â€šÂ¡Ã¤Â»Â½Ã¦Å“â€°Ã©â„¢ÂÃ¥â€¦Â¬Ã¥ÂÂ¸ ANSYS Channel Partner: Taiwan Auto-Design Co. (TADC) (ANSYSÃ¥Å“Â¨Ã¨â€¡ÂºÃ§ÂÂ£Ã¥Â§â€¹Ã¦â€“Â¼1992Ã¥Â¹Â´ ANSYS in Taiwan ...</t>
  </si>
  <si>
    <t>Wdx59Det9mc</t>
  </si>
  <si>
    <t>æ°´å†·é¦¬é”é›»ç£-ç†±æµ-æ‡‰åŠ›æŒ¯å‹•è€¦åˆåˆ†æž</t>
  </si>
  <si>
    <t>https://www.youtube.com/watch?v=-2bh-QBdHqA</t>
  </si>
  <si>
    <t>https://i.ytimg.com/vi/-2bh-QBdHqA/hqdefault.jpg?sqp=-oaymwEZCPYBEIoBSFXyq4qpAwsIARUAAIhCGAFwAQ==&amp;rs=AOn4CLAYwKqZ8aNt4RiFNJPyXHRuUlJdUw</t>
  </si>
  <si>
    <t>ANSYS Maxwell-FLUENT-Mechanical Ã©â€ºÂ»Ã§Â£Â-Ã§â€ Â±Ã¦ÂµÂ-Ã§ÂµÂÃ¦Â§â€¹Ã¥Â¤Å¡Ã©â€¡ÂÃ§â€°Â©Ã§Ââ€ Ã¨â‚¬Â¦Ã¥ÂË†Ã¥Ë†â€ Ã¦Å¾Â</t>
  </si>
  <si>
    <t>ANSYS, Maxwell, FLUENT, Mechanical, EM, CFD, Structural, IPM Motor</t>
  </si>
  <si>
    <t>-2bh-QBdHqA</t>
  </si>
  <si>
    <t>https://www.youtube.com/watch?v=ROLp_ouNsEg</t>
  </si>
  <si>
    <t>https://i.ytimg.com/vi/ROLp_ouNsEg/hqdefault.jpg?sqp=-oaymwEZCPYBEIoBSFXyq4qpAwsIARUAAIhCGAFwAQ==&amp;rs=AOn4CLAS1kaGoGR8hvj2PwQlWAfsPKMr_w</t>
  </si>
  <si>
    <t>ROLp_ouNsEg</t>
  </si>
  <si>
    <t>#ACUM2018 - Ð.Ð¡.ÐšÐ¾Ð±ÐµÐ»ÐµÐ², ÐŸÐÐž "ÐÐ˜ÐŸÐ¢Ð˜Ð­Ðœ"</t>
  </si>
  <si>
    <t>https://www.youtube.com/watch?v=va4kjLMQAjA</t>
  </si>
  <si>
    <t>https://i.ytimg.com/vi/va4kjLMQAjA/hqdefault.jpg?sqp=-oaymwEZCPYBEIoBSFXyq4qpAwsIARUAAIhCGAFwAQ==&amp;rs=AOn4CLA5npNisCKIl_W3y979WEMZTSnyug</t>
  </si>
  <si>
    <t>Ãâ€™ Ã‘ÂÃÂ²ÃÂ¾Ã‘â€˜ÃÂ¼ ÃÂ¸ÃÂ½Ã‘â€šÃÂµÃ‘â‚¬ÃÂ²Ã‘Å’Ã‘Å½ ÃÂ½ÃÂ° #ACUM2018 ÃÂÃÂ½ÃÂ´Ã‘â‚¬ÃÂµÃÂ¹ ÃÂ¡Ã‘â€šÃÂµÃÂ¿ÃÂ°ÃÂ½ÃÂ¾ÃÂ²ÃÂ¸Ã‘â€¡ ÃÅ¡ÃÂ¾ÃÂ±ÃÂµÃÂ»ÃÂµÃÂ², ÃÂ½ÃÂ°Ã‘â€¡ÃÂ°ÃÂ»Ã‘Å’ÃÂ½ÃÂ¸ÃÂº ÃÂ ÃÂ¢ÃÂ¡ ÃÂ² ÃÅ¸ÃÂÃÅ¾ "ÃÂÃËœÃÅ¸ÃÂ¢ÃËœÃÂ­ÃÅ“" (ÃÂ²Ã‘â€¦ÃÂ¾ÃÂ´ÃÂ¸Ã‘â€š ÃÂ² ÃÂ ÃÂ¾Ã‘ÂÃ‘ÂÃÂ¸ÃÂ¹Ã‘ÂÃÂºÃÂ¸ÃÂ¹ Ã‘ÂÃÂ»ÃÂµÃÂºÃ‘â€šÃ‘â‚¬ÃÂ¾Ã‘â€šÃÂµÃ‘â€¦ÃÂ½ÃÂ¸Ã‘â€¡ÃÂµÃ‘ÂÃÂºÃÂ¸ÃÂ¹ ÃÂºÃÂ¾ÃÂ½Ã‘â€ ÃÂµÃ‘â‚¬ÃÂ½ "ÃÂ ÃÂ£ÃÂ¡ÃÂ­Ãâ€ºÃÅ¸ÃÂ ÃÅ¾ÃÅ“"), Ã‘â‚¬ÃÂ°Ã‘ÂÃ‘ÂÃÂºÃÂ°ÃÂ·ÃÂ°...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</si>
  <si>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Maxwell, Motor-CAD</t>
  </si>
  <si>
    <t>va4kjLMQAjA</t>
  </si>
  <si>
    <t>#ACUM2018 - ÐÐ»ÐµÐºÑÐµÐ¹ Ð¨Ð¼ÐµÐ»ÐµÐ², ÐžÐ±ÑŠÐµÐ´Ð¸Ð½ÐµÐ½Ð½Ñ‹Ð¹ Ð¸Ð½ÑÑ‚Ð¸Ñ‚ÑƒÑ‚ Ð¼Ð°ÑˆÐ¸Ð½Ð¾ÑÑ‚Ñ€Ð¾ÐµÐ½Ð¸Ñ ÐÐÐ Ð‘ÐµÐ»Ð°Ñ€ÑƒÑÐ¸</t>
  </si>
  <si>
    <t>https://www.youtube.com/watch?v=FFok18sqwwM</t>
  </si>
  <si>
    <t>https://i.ytimg.com/vi/FFok18sqwwM/hqdefault.jpg?sqp=-oaymwEZCPYBEIoBSFXyq4qpAwsIARUAAIhCGAFwAQ==&amp;rs=AOn4CLAJu7eyHUXmJWCqHa2YcA-LURMG9Q</t>
  </si>
  <si>
    <t>ÃÂÃÂ»ÃÂµÃÂºÃ‘ÂÃÂµÃÂ¹ ÃÂ¨ÃÂ¼ÃÂµÃÂ»ÃÂµÃÂ² ÃÂ¸ÃÂ· ÃÅ¾ÃÂ±Ã‘Å ÃÂµÃÂ´ÃÂ¸ÃÂ½ÃÂµÃÂ½ÃÂ½ÃÂ¾ÃÂ³ÃÂ¾ ÃÂ¸ÃÂ½Ã‘ÂÃ‘â€šÃÂ¸Ã‘â€šÃ‘Æ’Ã‘â€šÃÂ° ÃÂ¼ÃÂ°Ã‘Ë†ÃÂ¸ÃÂ½ÃÂ¾Ã‘ÂÃ‘â€šÃ‘â‚¬ÃÂ¾ÃÂµÃÂ½ÃÂ¸Ã‘Â ÃÂÃÂ°Ã‘â€ ÃÂ¸ÃÂ¾ÃÂ½ÃÂ°ÃÂ»Ã‘Å’ÃÂ½ÃÂ¾ÃÂ¹ ÃÂ°ÃÂºÃÂ°ÃÂ´ÃÂµÃÂ¼ÃÂ¸ÃÂ¸ ÃÂ½ÃÂ°Ã‘Æ’ÃÂº Ãâ€˜ÃÂµÃÂ»ÃÂ°Ã‘â‚¬Ã‘Æ’Ã‘ÂÃÂ¸ ÃÂ½ÃÂ° #ACUM2018 Ã‘â‚¬ÃÂ°Ã‘ÂÃ‘ÂÃÂºÃÂ°ÃÂ·Ã‘â€¹ÃÂ²ÃÂ°ÃÂµÃ‘â€š ÃÂ¾ ÃÂ¿Ã‘â‚¬ÃÂ¸ÃÂ¼ÃÂµÃÂ½ÃÂµÃÂ½ÃÂ¸ÃÂ¸ Ã‘â€šÃÂµÃ‘â€¦ÃÂ½ÃÂ¾ÃÂ»ÃÂ¾ÃÂ³ÃÂ¸ÃÂ¸ ANSYS ÃÂ¸ LS-DYN...</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</si>
  <si>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LS-DYNA</t>
  </si>
  <si>
    <t>FFok18sqwwM</t>
  </si>
  <si>
    <t>#ACUM2018 - Ð”Ð¼Ð¸Ñ‚Ñ€Ð¸Ð¹ Ð¤Ñ€Ð¾Ð»Ð¾Ð², Ñ„Ð¸Ð»Ð¸Ð°Ð» ÐÐž "ÐÐ­Ðœ-Ñ‚ÐµÑ…Ð½Ð¾Ð»Ð¾Ð³Ð¸Ð¸" "ÐÐ¢ÐžÐœÐœÐÐ¨" (Ð’Ð¾Ð»Ð³Ð¾Ð´Ð¾Ð½ÑÐº)</t>
  </si>
  <si>
    <t>https://www.youtube.com/watch?v=_mC7gte9qC8</t>
  </si>
  <si>
    <t>https://i.ytimg.com/vi/_mC7gte9qC8/hqdefault.jpg?sqp=-oaymwEZCPYBEIoBSFXyq4qpAwsIARUAAIhCGAFwAQ==&amp;rs=AOn4CLBRAwC-TB6dwx9ld2quF7C1ilCp5A</t>
  </si>
  <si>
    <t>ÃËœÃÂ½Ã‘â€šÃÂµÃ‘â‚¬ÃÂ²Ã‘Å’Ã‘Å½ Ã‘Â Ã‘Æ’Ã‘â€¡ÃÂ°Ã‘ÂÃ‘â€šÃÂ½ÃÂ¸ÃÂºÃÂ¾ÃÂ¼ XV ÃÅ¡ÃÂ¾ÃÂ½Ã‘â€žÃÂµÃ‘â‚¬ÃÂµÃÂ½Ã‘â€ ÃÂ¸ÃÂ¸ ÃÂ¿ÃÂ¾ÃÂ»Ã‘Å’ÃÂ·ÃÂ¾ÃÂ²ÃÂ°Ã‘â€šÃÂµÃÂ»ÃÂµÃÂ¹ CADFEM/ANSYS-2018, Ãâ€ÃÂ¼ÃÂ¸Ã‘â€šÃ‘â‚¬ÃÂ¸ÃÂµÃÂ¼ ÃÂ¤Ã‘â‚¬ÃÂ¾ÃÂ»ÃÂ¾ÃÂ²Ã‘â€¹ÃÂ¼, ÃÂ³ÃÂ´ÃÂµ ÃÂ¾ÃÂ½ Ã‘â‚¬ÃÂ°Ã‘ÂÃ‘ÂÃÂºÃÂ°ÃÂ·Ã‘â€¹ÃÂ²ÃÂ°ÃÂµÃ‘â€š ÃÂ¾ ÃÂ¿Ã‘â‚¬ÃÂ¸ÃÂ¼ÃÂµÃÂ½ÃÂµÃÂ½ÃÂ¸ÃÂ¸ Ã‘â€šÃÂµÃ‘â€¦ÃÂ½ÃÂ¾ÃÂ»ÃÂ¾ÃÂ³ÃÂ¸ÃÂ¹ Ã‘â€¡ÃÂ¸Ã‘ÂÃÂ»ÃÂµÃÂ½ÃÂ½ÃÂ¾ÃÂ³ÃÂ¾ ÃÂ¼ÃÂ¾ÃÂ´ÃÂµÃÂ»ÃÂ¸Ã‘â‚¬ÃÂ¾ÃÂ²ÃÂ°ÃÂ½ÃÂ¸Ã‘Â...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</si>
  <si>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ACUM2018, ACUM, ansysconference</t>
  </si>
  <si>
    <t>_mC7gte9qC8</t>
  </si>
  <si>
    <t>VL 1809 - ÐŸÐµÑ€ÐµÐ¼ÐµÐ½Ð½Ñ‹Ðµ ÑÐ²Ð¾Ð¹ÑÑ‚Ð²Ð° Ð¼Ð°Ñ‚ÐµÑ€Ð¸Ð°Ð»Ð¾Ð². ACT Material Variation</t>
  </si>
  <si>
    <t>https://www.youtube.com/watch?v=tZFbltug9C4</t>
  </si>
  <si>
    <t>https://i.ytimg.com/vi/tZFbltug9C4/hqdefault.jpg?sqp=-oaymwEZCPYBEIoBSFXyq4qpAwsIARUAAIhCGAFwAQ==&amp;rs=AOn4CLAN2IkB7Tbovoqyq3x4VqSf7L32Tg</t>
  </si>
  <si>
    <t>Ãâ€™ ÃÂ´ÃÂ°ÃÂ½ÃÂ½ÃÂ¾ÃÂ¼ ÃÂ²ÃÂ¸ÃÂ´ÃÂµÃÂ¾Ã‘Æ’Ã‘â‚¬ÃÂ¾ÃÂºÃÂµ Ã‘â‚¬ÃÂ°Ã‘ÂÃ‘ÂÃÂ¼ÃÂ°Ã‘â€šÃ‘â‚¬ÃÂ¸ÃÂ²ÃÂ°ÃÂµÃ‘â€šÃ‘ÂÃ‘Â ÃÂ¿Ã‘â‚¬ÃÂ¾Ã‘â€ ÃÂµÃ‘ÂÃ‘Â ÃÂ¼ÃÂ¾ÃÂ´ÃÂµÃÂ»ÃÂ¸Ã‘â‚¬ÃÂ¾ÃÂ²ÃÂ°ÃÂ½ÃÂ¸Ã‘Â ÃÂ´ÃÂµÃ‘â€šÃÂ°ÃÂ»ÃÂ¸ Ã‘Â ÃÂ¿ÃÂµÃ‘â‚¬ÃÂµÃÂ¼ÃÂµÃÂ½ÃÂ½Ã‘â€¹ÃÂ¼ÃÂ¸ Ã‘ÂÃÂ²ÃÂ¾ÃÂ¹Ã‘ÂÃ‘â€šÃÂ²ÃÂ°ÃÂ¼ÃÂ¸ ÃÂ¼ÃÂ°Ã‘â€šÃÂµÃ‘â‚¬ÃÂ¸ÃÂ°ÃÂ»ÃÂ°. Ãâ€™ ÃÂºÃÂ°Ã‘â€¡ÃÂµÃ‘ÂÃ‘â€šÃÂ²ÃÂµ ÃÂ¼ÃÂ¾ÃÂ´ÃÂµÃÂ»ÃÂ¸ ÃÂ¿ÃÂ»ÃÂ°Ã‘ÂÃ‘â€šÃÂ¸Ã‘â€¡ÃÂ½ÃÂ¾Ã‘ÂÃ‘â€šÃÂ¸ ÃÂ² Ã‘â‚¬ÃÂ°Ã‘ÂÃ‘â€¡ÃÂµÃ‘â€šÃÂµ ÃÂ¸Ã‘ÂÃÂ¿ÃÂ¾ÃÂ»Ã‘Å’ÃÂ·Ã‘Æ’ÃÂµÃ‘â€šÃ‘ÂÃ‘Â ÃÂ±ÃÂ¸...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</si>
  <si>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t>
  </si>
  <si>
    <t>tZFbltug9C4</t>
  </si>
  <si>
    <t>VL 1808 - ÐœÐ¾Ð´ÐµÐ»Ð¸Ñ€Ð¾Ð²Ð°Ð½Ð¸Ðµ ÑÑ€Ð¾Ð·Ð¸Ð¸ Ð² ANSYS Fluent 19.2</t>
  </si>
  <si>
    <t>https://www.youtube.com/watch?v=0w4T7WS2NM0</t>
  </si>
  <si>
    <t>https://i.ytimg.com/vi/0w4T7WS2NM0/hqdefault.jpg?sqp=-oaymwEZCPYBEIoBSFXyq4qpAwsIARUAAIhCGAFwAQ==&amp;rs=AOn4CLDEUOxV9h-_lym3iv8FH-YECZLkmQ</t>
  </si>
  <si>
    <t>Ãâ€™ ÃÂ²ÃÂ¸ÃÂ´ÃÂµÃÂ¾Ã‘Æ’Ã‘â‚¬ÃÂ¾ÃÂºÃÂµ Ã‘â‚¬ÃÂ°Ã‘ÂÃ‘ÂÃÂ¼ÃÂ¾Ã‘â€šÃ‘â‚¬ÃÂµÃÂ½ ÃÂ¿ÃÂ¾ÃÂ´Ã‘â€¦ÃÂ¾ÃÂ´ ÃÂº ÃÂ¼ÃÂ¾ÃÂ´ÃÂµÃÂ»ÃÂ¸Ã‘â‚¬ÃÂ¾ÃÂ²ÃÂ°ÃÂ½ÃÂ¸Ã‘Å½ Ã‘ÂÃ‘â‚¬ÃÂ¾ÃÂ·ÃÂ¸ÃÂ¹ÃÂ½ÃÂ¾ÃÂ³ÃÂ¾ ÃÂ¸ÃÂ·ÃÂ½ÃÂ¾Ã‘ÂÃÂ°, Ã‘â€šÃÂ¾ ÃÂµÃ‘ÂÃ‘â€šÃ‘Å’ ÃÂ¸ÃÂ·ÃÂ¼ÃÂµÃÂ½ÃÂµÃÂ½ÃÂ¸Ã‘Â ÃÂ¿Ã‘â‚¬ÃÂ¾Ã‘â€šÃÂ¾Ã‘â€¡ÃÂ½ÃÂ¾ÃÂ¹ Ã‘â€¡ÃÂ°Ã‘ÂÃ‘â€šÃÂ¸ ÃÂ¸ÃÂ·ÃÂ´ÃÂµÃÂ»ÃÂ¸Ã‘Â, ÃÂ²Ã‘â€¹ÃÂ·ÃÂ²ÃÂ°ÃÂ½ÃÂ½ÃÂ¾ÃÂ¹ ÃÂ´ÃÂ»ÃÂ¸Ã‘â€šÃÂµÃÂ»Ã‘Å’ÃÂ½Ã‘â€¹ÃÂ¼ ÃÂ²ÃÂ¾ÃÂ·ÃÂ´ÃÂµÃÂ¹Ã‘ÂÃ‘â€šÃÂ²ÃÂ¸ÃÂµÃÂ¼ ÃÂ½ÃÂ° ÃÂ½ÃÂµÃÂµ Ã‘â€¡ÃÂ°Ã‘ÂÃ‘â€šÃÂ¸Ã‘â€  ...</t>
  </si>
  <si>
    <t>0w4T7WS2NM0</t>
  </si>
  <si>
    <t>VL 1807 - ÐŸÐ¾ÑÑ‚Ñ€Ð¾ÐµÐ½Ð¸Ðµ ÑÐµÑ‚Ð¾Ðº Ñ Ð¿Ð¾Ð¼Ð¾Ñ‰ÑŒÑŽ Fluent Meshing Workflow</t>
  </si>
  <si>
    <t>https://www.youtube.com/watch?v=wuLu6fhPMVk</t>
  </si>
  <si>
    <t>https://i.ytimg.com/vi/wuLu6fhPMVk/hqdefault.jpg?sqp=-oaymwEZCPYBEIoBSFXyq4qpAwsIARUAAIhCGAFwAQ==&amp;rs=AOn4CLClNqx0BMrp6hry5WAlF2RrzECedg</t>
  </si>
  <si>
    <t>Ãâ€™ ÃÂ²ÃÂ¸ÃÂ´ÃÂµÃÂ¾Ã‘Æ’Ã‘â‚¬ÃÂ¾ÃÂºÃÂµ ÃÂ´ÃÂµÃÂ¼ÃÂ¾ÃÂ½Ã‘ÂÃ‘â€šÃ‘â‚¬ÃÂ¸Ã‘â‚¬Ã‘Æ’ÃÂµÃ‘â€šÃ‘ÂÃ‘Â ÃÂ½ÃÂ¾ÃÂ²Ã‘â€¹ÃÂ¹ ÃÂ¿ÃÂ¾ÃÂ´Ã‘â€¦ÃÂ¾ÃÂ´ ÃÂ¸ ÃÂ½ÃÂ¾ÃÂ²Ã‘â€¹ÃÂ¹ ÃÂ¸ÃÂ½Ã‘â€šÃÂµÃ‘â‚¬Ã‘â€žÃÂµÃÂ¹Ã‘Â ÃÂ´ÃÂ»Ã‘Â ÃÂ¿ÃÂ¾Ã‘ÂÃ‘â€šÃ‘â‚¬ÃÂ¾ÃÂµÃÂ½ÃÂ¸Ã‘Â Ã‘ÂÃÂµÃ‘â€šÃÂ¾ÃÂº ÃÂ² Fluent Meshing - Workflow (Ã‘â€šÃÂ¸ÃÂ¿ÃÂ¾ÃÂ²ÃÂ¾ÃÂ¹ ÃÂ¿Ã‘â‚¬ÃÂ¾Ã‘â€ ÃÂµÃ‘ÂÃ‘Â, ÃÂ°ÃÂ½ÃÂ³ÃÂ».). ÃËœÃÂ½Ã‘â€šÃÂµÃ‘â‚¬Ã‘â€žÃÂµÃÂ¹Ã‘Â Fluent ÃÂ²Ã‘ÂÃÂµÃÂ³ÃÂ´...</t>
  </si>
  <si>
    <t>wuLu6fhPMVk</t>
  </si>
  <si>
    <t>VL 1806 - Ð ÐµÐ°Ð»Ð¸Ð·Ð°Ñ†Ð¸Ñ ÑÐ²ÑÐ·ÐºÐ¸ Flownex SE Ð¸ Fluent Ñ‡ÐµÑ€ÐµÐ· FaaS</t>
  </si>
  <si>
    <t>https://www.youtube.com/watch?v=PoVMybSJKag</t>
  </si>
  <si>
    <t>https://i.ytimg.com/vi/PoVMybSJKag/hqdefault.jpg?sqp=-oaymwEZCPYBEIoBSFXyq4qpAwsIARUAAIhCGAFwAQ==&amp;rs=AOn4CLBoKpDGUMg7ZJzsrRXt1Dv2qKndhw</t>
  </si>
  <si>
    <t>Ãâ€™ ÃÂ´ÃÂ°ÃÂ½ÃÂ½ÃÂ¾ÃÂ¼ ÃÂ²ÃÂ¸ÃÂ´ÃÂµÃÂ¾Ã‘Æ’Ã‘â‚¬ÃÂ¾ÃÂºÃÂµ ÃÂ´ÃÂµÃÂ¼ÃÂ¾ÃÂ½Ã‘ÂÃ‘â€šÃ‘â‚¬ÃÂ¸Ã‘â‚¬Ã‘Æ’ÃÂµÃ‘â€šÃ‘ÂÃ‘Â ÃÂ¿Ã‘â‚¬ÃÂ¸ÃÂ¼ÃÂµÃ‘â‚¬ ÃÂ¼ÃÂ¾ÃÂ´ÃÂµÃÂ»ÃÂ¸Ã‘â‚¬ÃÂ¾ÃÂ²ÃÂ°ÃÂ½ÃÂ¸Ã‘Â ÃÂ¿Ã‘â‚¬ÃÂ¾Ã‘ÂÃ‘â€šÃÂ¾ÃÂ¹ ÃÂ³ÃÂ¸ÃÂ´Ã‘â‚¬ÃÂ¾ÃÂ´ÃÂ¸ÃÂ½ÃÂ°ÃÂ¼ÃÂ¸Ã‘â€¡ÃÂµÃ‘ÂÃÂºÃÂ¾ÃÂ¹ Ã‘ÂÃÂ¸Ã‘ÂÃ‘â€šÃÂµÃÂ¼Ã‘â€¹, Ã‘ÂÃÂ¾Ã‘ÂÃ‘â€šÃÂ¾Ã‘ÂÃ‘â€°ÃÂµÃÂ¹ ÃÂ¸ÃÂ· ÃÂ½ÃÂ°Ã‘ÂÃÂ¾Ã‘ÂÃÂ° ÃÂ¸ ÃÂ¿ÃÂ¾ÃÂ´ÃÂ²ÃÂ¾ÃÂ´Ã‘ÂÃ‘â€°ÃÂµÃÂ¹ ÃÂ¸ ÃÂ¾Ã‘â€šÃÂ²ÃÂ¾ÃÂ´Ã‘ÂÃ‘â€°ÃÂµÃÂ¹ Ã‘â€šÃ‘â‚¬Ã‘Æ’ÃÂ±. ÃÂ¢ÃÂµÃ‘â€¡ÃÂµÃÂ½ÃÂ¸ÃÂµ ÃÂ² ÃÂ½ÃÂ°Ã‘ÂÃÂ¾...</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</si>
  <si>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Flownex, ANSYS Fluent, CFD</t>
  </si>
  <si>
    <t>PoVMybSJKag</t>
  </si>
  <si>
    <t>VL 1804 - ÐœÐ¾Ð´ÐµÐ»Ð¸Ñ€Ð¾Ð²Ð°Ð½Ð¸Ðµ ÐºÐ¾Ð»Ð»Ð°Ð¿ÑÐ° Ð²Ð¾Ð´ÑÐ½Ð¾Ð¹ ÐºÐ¾Ð»Ð¾Ð½Ð½Ñ‹ Ð² ANSYS CFX Ð¸ ANSYS Fluent</t>
  </si>
  <si>
    <t>https://www.youtube.com/watch?v=5nAG74N2IeI</t>
  </si>
  <si>
    <t>https://i.ytimg.com/vi/5nAG74N2IeI/hqdefault.jpg?sqp=-oaymwEZCPYBEIoBSFXyq4qpAwsIARUAAIhCGAFwAQ==&amp;rs=AOn4CLBZJwFhgSN8Jvyt6I7iQtd6bfzL1w</t>
  </si>
  <si>
    <t>ÃÅ“ÃÂ¾ÃÂ´ÃÂµÃÂ»ÃÂ¸Ã‘â‚¬ÃÂ¾ÃÂ²ÃÂ°ÃÂ½ÃÂ¸ÃÂµ ÃÂºÃÂ¾ÃÂ»ÃÂ»ÃÂ°ÃÂ¿Ã‘ÂÃÂ° ÃÂ²ÃÂ¾ÃÂ´Ã‘ÂÃÂ½ÃÂ¾ÃÂ¹ ÃÂºÃÂ¾ÃÂ»ÃÂ¾ÃÂ½ÃÂ½Ã‘â€¹ ÃÂ² ANSYS CFX ÃÂ¸ ANSYS Fluent ÃÂ ÃÂ°ÃÂ·Ã‘â‚¬Ã‘Æ’Ã‘Ë†ÃÂµÃÂ½ÃÂ¸ÃÂµ Ã‘ÂÃ‘â€šÃÂ¾ÃÂ»ÃÂ±ÃÂ° ÃÂ¶ÃÂ¸ÃÂ´ÃÂºÃÂ¾Ã‘ÂÃ‘â€šÃÂ¸ ÃÂ¿ÃÂ¾ÃÂ´ ÃÂ´ÃÂµÃÂ¹Ã‘ÂÃ‘â€šÃÂ²ÃÂ¸ÃÂµÃÂ¼ Ã‘ÂÃÂ¸ÃÂ»Ã‘â€¹ Ã‘â€šÃ‘ÂÃÂ¶ÃÂµÃ‘ÂÃ‘â€šÃÂ¸ Ã¢â‚¬â€ Ã‘ÂÃ‘â€šÃÂ¾ Ã‘â€¦ÃÂ°Ã‘â‚¬ÃÂ°ÃÂºÃ‘â€šÃÂµÃ‘â‚¬ÃÂ½Ã‘â€¹ÃÂ¹ ÃÂ¿Ã‘â‚¬ÃÂ¸ÃÂ¼ÃÂµÃ‘â‚¬ Ã‘â€šÃÂµÃ‘â€¡ÃÂµÃÂ½ÃÂ¸Ã‘Â Ã‘ÂÃÂ¾ 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</si>
  <si>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CFD</t>
  </si>
  <si>
    <t>5nAG74N2IeI</t>
  </si>
  <si>
    <t>VL1803 - Transient Blade Row Ð² ANSYS CFX</t>
  </si>
  <si>
    <t>https://www.youtube.com/watch?v=tuB1bTlLw8E</t>
  </si>
  <si>
    <t>https://i.ytimg.com/vi/tuB1bTlLw8E/hqdefault.jpg?sqp=-oaymwEZCPYBEIoBSFXyq4qpAwsIARUAAIhCGAFwAQ==&amp;rs=AOn4CLAQHNzq3PaD3eCm0EDETs9iI1dPBA</t>
  </si>
  <si>
    <t>Ãâ€™ ÃÂ²ÃÂ¸ÃÂ´ÃÂµÃÂ¾Ã‘Æ’Ã‘â‚¬ÃÂ¾ÃÂºÃÂµ ÃÂ¿Ã‘â‚¬ÃÂµÃÂ´Ã‘ÂÃ‘â€šÃÂ°ÃÂ²ÃÂ»ÃÂµÃÂ½ÃÂ¾ ÃÂºÃ‘â‚¬ÃÂ°Ã‘â€šÃÂºÃÂ¾ÃÂµ ÃÂ¾ÃÂ¿ÃÂ¸Ã‘ÂÃÂ°ÃÂ½ÃÂ¸ÃÂµ Ã‘â‚¬ÃÂ°ÃÂ±ÃÂ¾Ã‘â€šÃ‘â€¹ c ÃÂ¸ÃÂ½Ã‘ÂÃ‘â€šÃ‘â‚¬Ã‘Æ’ÃÂ¼ÃÂµÃÂ½Ã‘â€šÃÂ°ÃÂ¼ÃÂ¸ Transient Blade Row ÃÂ´ÃÂ»Ã‘Â ÃÂ¼ÃÂ½ÃÂ¾ÃÂ³ÃÂ¾Ã‘ÂÃ‘â€šÃ‘Æ’ÃÂ¿ÃÂµÃÂ½Ã‘â€¡ÃÂ°Ã‘â€šÃ‘â€¹Ã‘â€¦ ÃÂºÃÂ¾ÃÂ½Ã‘â€žÃÂ¸ÃÂ³Ã‘Æ’Ã‘â‚¬ÃÂ°Ã‘â€ ÃÂ¸ÃÂ¹ Ã‘â€šÃ‘Æ’Ã‘â‚¬ÃÂ±ÃÂ¾ÃÂ¼ÃÂ°Ã‘Ë†ÃÂ¸ÃÂ½. Ãâ€™ Ã‘Æ’Ã‘â‚¬ÃÂ¾ÃÂºÃÂµ ÃÂ¿Ã‘â‚¬ÃÂµÃÂ´Ã‘ÂÃ‘â€šÃÂ°ÃÂ²ÃÂ»ÃÂµÃÂ½Ã‘â€¹ ÃÂ¼ÃÂµÃ‘â€šÃÂ¾...</t>
  </si>
  <si>
    <t>tuB1bTlLw8E</t>
  </si>
  <si>
    <t>VL1802 - Ð›ÑƒÑ‡Ð¸ÑÑ‚Ñ‹Ð¹ Ñ‚ÐµÐ¿Ð»Ð¾Ð¾Ð±Ð¼ÐµÐ½ Ð² Ð·Ð°Ð´Ð°Ñ‡Ð°Ñ… Ð¼ÐµÑ…Ð°Ð½Ð¸ÐºÐ¸: Ð¾ÑÐ¾Ð±ÐµÐ½Ð½Ð¾ÑÑ‚Ð¸ Ñ€Ð°Ð±Ð¾Ñ‚Ñ‹ Ð¸ Ð¿Ñ€Ð¸Ð¼ÐµÐ½ÐµÐ½Ð¸Ñ Ð² ANSYS</t>
  </si>
  <si>
    <t>https://www.youtube.com/watch?v=MifSibg_e8U</t>
  </si>
  <si>
    <t>https://i.ytimg.com/vi/MifSibg_e8U/hqdefault.jpg?sqp=-oaymwEZCPYBEIoBSFXyq4qpAwsIARUAAIhCGAFwAQ==&amp;rs=AOn4CLDKDsyIADB-rcGhOSDB7KuVBt4kCA</t>
  </si>
  <si>
    <t>Ãâ€™ÃÂ¸ÃÂ´ÃÂµÃÂ¾ Ã‘Æ’Ã‘â‚¬ÃÂ¾ÃÂº Ã‘ÂÃÂ¾ÃÂ´ÃÂµÃ‘â‚¬ÃÂ¶ÃÂ¸Ã‘â€š ÃÂ±ÃÂ°ÃÂ·ÃÂ¾ÃÂ²Ã‘â€¹ÃÂµ Ã‘â€šÃÂµÃÂ¾Ã‘â‚¬ÃÂµÃ‘â€šÃÂ¸Ã‘â€¡ÃÂµÃ‘ÂÃÂºÃÂ¸ÃÂµ ÃÂ¾Ã‘ÂÃÂ½ÃÂ¾ÃÂ²Ã‘â€¹ ÃÂ»Ã‘Æ’Ã‘â€¡ÃÂ¸Ã‘ÂÃ‘â€šÃÂ¾ÃÂ³ÃÂ¾ Ã‘â€šÃÂµÃÂ¿ÃÂ»ÃÂ¾ÃÂ¾ÃÂ±ÃÂ¼ÃÂµÃÂ½ÃÂ°, Ã‘â‚¬ÃÂ°Ã‘ÂÃ‘ÂÃÂ¼ÃÂ¾Ã‘â€šÃ‘â‚¬ÃÂµÃÂ½Ã‘â€¹ ÃÂ´ÃÂ¾ÃÂ¿Ã‘Æ’Ã‘â€°ÃÂµÃÂ½ÃÂ¸Ã‘Â ÃÂ¸ ÃÂ¾ÃÂ³Ã‘â‚¬ÃÂ°ÃÂ½ÃÂ¸Ã‘â€¡ÃÂµÃÂ½ÃÂ¸Ã‘Â ÃÂ¿Ã‘â‚¬ÃÂ¸ÃÂ¼ÃÂµÃÂ½ÃÂµÃÂ½ÃÂ¸Ã‘Â ÃÂ¼ÃÂµÃ‘â€šÃÂ¾ÃÂ´ÃÂ¾ÃÂ² Ã‘â‚¬ÃÂ°Ã‘ÂÃ‘â€¡ÃÂµÃ‘â€šÃÂ° ÃÂ»Ã‘Æ’Ã‘â€¡ÃÂ¸Ã‘ÂÃ‘â€šÃÂ¾ÃÂ³ÃÂ¾ Ã‘â€šÃÂµÃÂ¿ÃÂ»ÃÂ¾ÃÂ¾ÃÂ±ÃÂ¼ÃÂµÃÂ½ÃÂ° ...</t>
  </si>
  <si>
    <t>MifSibg_e8U</t>
  </si>
  <si>
    <t>VL1801 - ÐŸÑ€Ð¾Ñ†ÐµÑÑ Ð·Ð°Ð´Ð°Ñ‡Ð¸ CFD, ÑƒÐ¿Ñ€Ð°Ð²Ð»ÑÐµÐ¼Ñ‹Ð¹ EKM Ð² ÑÑ€ÐµÐ´Ðµ Workbench R19.2</t>
  </si>
  <si>
    <t>https://www.youtube.com/watch?v=kxWznPH_ZPo</t>
  </si>
  <si>
    <t>https://i.ytimg.com/vi/kxWznPH_ZPo/hqdefault.jpg?sqp=-oaymwEZCPYBEIoBSFXyq4qpAwsIARUAAIhCGAFwAQ==&amp;rs=AOn4CLAQJOpDIkM1fTFFTTbGqlzTgH3z8A</t>
  </si>
  <si>
    <t>ÃÂÃÂ° ÃÂ²ÃÂ¸ÃÂ´ÃÂµÃÂ¾ ÃÂ¿ÃÂ¾ÃÂºÃÂ°ÃÂ·ÃÂ°ÃÂ½ Ã‘â€šÃÂ¸ÃÂ¿ÃÂ¾ÃÂ²ÃÂ¾ÃÂ¹ ÃÂ±ÃÂ¸ÃÂ·ÃÂ½ÃÂµÃ‘Â-ÃÂ¿Ã‘â‚¬ÃÂ¾Ã‘â€ ÃÂµÃ‘ÂÃ‘ÂÃÂ° Ã‘â€¡ÃÂ¸Ã‘ÂÃÂ»ÃÂµÃÂ½ÃÂ½ÃÂ¾ÃÂ³ÃÂ¾ ÃÂ¼ÃÂ¾ÃÂ´ÃÂµÃÂ»ÃÂ¸Ã‘â‚¬ÃÂ¾ÃÂ²ÃÂ°ÃÂ½ÃÂ¸Ã‘Â ÃÂ² ANSYS EKM, ÃÂ²Ã‘â€¹ÃÂ¿ÃÂ¾ÃÂ»ÃÂ½ÃÂµÃÂ½ÃÂ¸ÃÂµ ÃÂ² Ã‘ÂÃ‘â‚¬ÃÂµÃÂ´ÃÂµ ANSYS Workbench ÃÂ²ÃÂµÃ‘â‚¬Ã‘ÂÃÂ¸ÃÂ¸ 19.2 Ãâ€”ÃÂ°ÃÂ¿Ã‘Æ’Ã‘ÂÃÂº ÃÂ½ÃÂ° Ã‘ÂÃ‘â€¡ÃÂµÃ‘â€š ÃÂ¿Ã‘â‚¬ÃÂ¾ÃÂµÃÂºÃ‘â€šÃÂ° .wbpz ÃÂ¸ÃÂ·...</t>
  </si>
  <si>
    <t>kxWznPH_ZPo</t>
  </si>
  <si>
    <t>Ð’ÐµÑ€ÑÐ¸Ñ ANSYS EKM Ð½Ðµ Ð¿Ñ€Ð¸Ð²ÑÐ·Ð°Ð½Ð½Ð°Ñ Ðº Ð²ÐµÑ€ÑÐ¸ÑÐ¼ ÐŸÐž ANSYS, Ð¸Ð½Ñ‚ÐµÐ³Ñ€Ð°Ñ†Ð¸Ñ ÑÐ¾ SLURM</t>
  </si>
  <si>
    <t>https://www.youtube.com/watch?v=iNlPmv92pIY</t>
  </si>
  <si>
    <t>https://i.ytimg.com/vi/iNlPmv92pIY/hqdefault.jpg?sqp=-oaymwEZCPYBEIoBSFXyq4qpAwsIARUAAIhCGAFwAQ==&amp;rs=AOn4CLB22mgQjJwmZMbVLAj4ihxYRRRXPQ</t>
  </si>
  <si>
    <t>Ãâ€™ÃÂµÃ‘â‚¬Ã‘ÂÃÂ¸Ã‘Â ANSYS EKM (19.0.1) Ã‘ÂÃÂ²ÃÂ»Ã‘ÂÃÂµÃ‘â€šÃ‘ÂÃ‘Â Ã‘Æ’ÃÂ½ÃÂ¸Ã‘â€žÃÂ¸Ã‘â€ ÃÂ¸Ã‘â‚¬ÃÂ¾ÃÂ²ÃÂ°ÃÂ½ÃÂ½ÃÂ¾ÃÂ¹ ÃÂ¸ ÃÂ½ÃÂµ ÃÂ¿Ã‘â‚¬ÃÂ¸ÃÂ²Ã‘ÂÃÂ·ÃÂ°ÃÂ½ÃÂ° ÃÂº ÃÂ²Ã‘â€¹Ã‘â€¦ÃÂ¾ÃÂ´Ã‘Æ’ ÃÂ²ÃÂµÃ‘â‚¬Ã‘ÂÃÂ¸ÃÂ¹ ÃÂ¿Ã‘â‚¬ÃÂ¾ÃÂ³Ã‘â‚¬ÃÂ°ÃÂ¼ÃÂ¼ÃÂ½Ã‘â€¹Ã‘â€¦ ÃÂ¿Ã‘â‚¬ÃÂ¾ÃÂ´Ã‘Æ’ÃÂºÃ‘â€šÃÂ¾ÃÂ² ANSYS (ÃÂ½ÃÂ°Ã‘â€¡ÃÂ¸ÃÂ½ÃÂ°Ã‘Â Ã‘Â 19.1). Ãâ€”ÃÂ°ÃÂ¿Ã‘Æ’Ã‘ÂÃÂº ÃÂ·ÃÂ°ÃÂ´ÃÂ°Ã‘â€¡ ÃÂ´ÃÂ»Ã‘Â Ã‘â‚¬ÃÂµÃ‘Ë†ÃÂ°Ã‘â€šÃÂµÃÂ»ÃÂµÃÂ¹ Ã¢â‚¬â€ ...</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</si>
  <si>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EKM, SLURM, EKM S...</t>
  </si>
  <si>
    <t>iNlPmv92pIY</t>
  </si>
  <si>
    <t>Flownex: ÑÐ¾Ð²Ñ€ÐµÐ¼ÐµÐ½Ð½Ñ‹Ðµ Ñ‚ÐµÑ…Ð½Ð¾Ð»Ð¾Ð³Ð¸Ð¸ Ð¼Ð¾Ð´ÐµÐ»Ð¸Ñ€Ð¾Ð²Ð°Ð½Ð¸Ñ Ð¸ Ñ€Ð°ÑÑ‡ÐµÑ‚ ÑÐ»Ð¾Ð¶Ð½Ñ‹Ñ… Ð³Ð¸Ð´Ñ€Ð°Ð²Ð»Ð¸Ñ‡ÐµÑÐºÐ¸Ñ… Ð¿Ñ€Ð¾Ñ†ÐµÑÑÐ¾Ð²</t>
  </si>
  <si>
    <t>https://www.youtube.com/watch?v=YgpCboRQ4Mo</t>
  </si>
  <si>
    <t>https://i.ytimg.com/vi/YgpCboRQ4Mo/hqdefault.jpg?sqp=-oaymwEZCPYBEIoBSFXyq4qpAwsIARUAAIhCGAFwAQ==&amp;rs=AOn4CLC3AjnNVT0Rlz7-yBaCooucAJS9UQ</t>
  </si>
  <si>
    <t>CADFEM, ÃÅ¡ÃÂÃâ€ÃÂ¤Ãâ€¢ÃÅ“, CADFEMCIS, CADFEM ÃÂ²ÃÂ¸ÃÂ´ÃÂµÃÂ¾-Ã‘Æ’Ã‘â‚¬ÃÂ¾ÃÂºÃÂ¸, CAE, FEM, flownex</t>
  </si>
  <si>
    <t>YgpCboRQ4Mo</t>
  </si>
  <si>
    <t>Ð’ÐµÐ±Ð¸Ð½Ð°Ñ€ CADFEM 7.06.2018 â€”  ANSYS 19.1: ÐžÐ±Ð½Ð¾Ð²Ð»ÐµÐ½Ð¸Ñ ÑÐ»ÐµÐºÑ‚Ñ€Ð¾Ð¼Ð°Ð³Ð½Ð¸Ñ‚Ð½Ñ‹Ñ… Ñ€ÐµÑˆÐµÐ½Ð¸Ð¹</t>
  </si>
  <si>
    <t>https://www.youtube.com/watch?v=p6R17Ddx5IQ</t>
  </si>
  <si>
    <t>https://i.ytimg.com/vi/p6R17Ddx5IQ/hqdefault.jpg?sqp=-oaymwEZCPYBEIoBSFXyq4qpAwsIARUAAIhCGAFwAQ==&amp;rs=AOn4CLD8DiWeQ-zMM4RD14bVoEsFMozLfQ</t>
  </si>
  <si>
    <t>p6R17Ddx5IQ</t>
  </si>
  <si>
    <t>Ð’ÐµÐ±Ð¸Ð½Ð°Ñ€ CADFEM 8.06.2018 â€” ÐžÐ±Ð½Ð¾Ð²Ð»ÐµÐ½Ð¸Ñ Ð¿Ñ€Ð¾Ñ‡Ð½Ð¾ÑÑ‚Ð½Ñ‹Ñ… Ñ€ÐµÑˆÐµÐ½Ð¸Ð¹ ANSYS 19.1</t>
  </si>
  <si>
    <t>https://www.youtube.com/watch?v=UjrzQbW2W0U</t>
  </si>
  <si>
    <t>https://i.ytimg.com/vi/UjrzQbW2W0U/hqdefault.jpg?sqp=-oaymwEZCPYBEIoBSFXyq4qpAwsIARUAAIhCGAFwAQ==&amp;rs=AOn4CLDUbyXA3LPhinMM_asA0acBcexJuA</t>
  </si>
  <si>
    <t>UjrzQbW2W0U</t>
  </si>
  <si>
    <t>Ð’ÐµÐ±Ð¸Ð½Ð°Ñ€ CADFEM 14.06.2018 â€” ANSYS 19.1: Discovery AIM</t>
  </si>
  <si>
    <t>https://www.youtube.com/watch?v=lNqnNRtU2Js</t>
  </si>
  <si>
    <t>https://i.ytimg.com/vi/lNqnNRtU2Js/hqdefault.jpg?sqp=-oaymwEZCPYBEIoBSFXyq4qpAwsIARUAAIhCGAFwAQ==&amp;rs=AOn4CLDR0cq5jdMgV8RPc1oyr5I260a23w</t>
  </si>
  <si>
    <t>lNqnNRtU2Js</t>
  </si>
  <si>
    <t>Ð’ÐµÐ±Ð¸Ð½Ð°Ñ€ CADFEM 13.06.2018 â€” Ð“ÐµÐ¾Ð¼ÐµÑ‚Ñ€Ð¸Ñ Ð¸ ÑÐµÑ‚ÐºÐ¸ Ð² ANSYS 19.1</t>
  </si>
  <si>
    <t>https://www.youtube.com/watch?v=sEtUV8zcvVY</t>
  </si>
  <si>
    <t>https://i.ytimg.com/vi/sEtUV8zcvVY/hqdefault.jpg?sqp=-oaymwEZCPYBEIoBSFXyq4qpAwsIARUAAIhCGAFwAQ==&amp;rs=AOn4CLCtTNjUZo3-kZpZmYM6IZVQ7MUuOA</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</si>
  <si>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ÃÂ¸ÃÂ½ÃÂ¶ÃÂµÃÂ½ÃÂµÃ‘â‚¬ÃÂ½Ã‘â€¹ÃÂ¹ ÃÂ°ÃÂ½ÃÂ°ÃÂ»ÃÂ¸ÃÂ·, ÃÂ²ÃÂµÃÂ±ÃÂ¸...</t>
  </si>
  <si>
    <t>sEtUV8zcvVY</t>
  </si>
  <si>
    <t>Ð Ð°ÑÑ‡ÐµÑ‚ Ð¸ Ð²Ð¸Ð·ÑƒÐ°Ð»Ð¸Ð·Ð°Ñ†Ð¸Ñ Ð²Ñ‹Ð¿ÑƒÑÐºÐ° Ñ€ÑƒÐ´Ñ‹ Ð¿Ñ€Ð¸ Ð¿Ð¾Ð´Ð·ÐµÐ¼Ð½Ð¾Ð¹ Ð´Ð¾Ð±Ñ‹Ñ‡Ðµ</t>
  </si>
  <si>
    <t>https://www.youtube.com/watch?v=mmMbPLAz4T0</t>
  </si>
  <si>
    <t>https://i.ytimg.com/vi/mmMbPLAz4T0/hqdefault.jpg?sqp=-oaymwEZCPYBEIoBSFXyq4qpAwsIARUAAIhCGAFwAQ==&amp;rs=AOn4CLA4o2vANIwTCQoDX0qbkysWTDGd2Q</t>
  </si>
  <si>
    <t>ÃÂ ÃÂ°Ã‘ÂÃ‘â€¡ÃÂµÃ‘â€š ÃÂ¸ ÃÂ²ÃÂ¸ÃÂ·Ã‘Æ’ÃÂ°ÃÂ»ÃÂ¸ÃÂ·ÃÂ°Ã‘â€ ÃÂ¸Ã‘Â ÃÂ²Ã‘â€¹ÃÂ¿Ã‘Æ’Ã‘ÂÃÂºÃÂ° Ã‘â‚¬Ã‘Æ’ÃÂ´Ã‘â€¹ ÃÂ¿Ã‘â‚¬ÃÂ¸ ÃÂ¿ÃÂ¾ÃÂ´ÃÂ·ÃÂµÃÂ¼ÃÂ½ÃÂ¾ÃÂ¹ ÃÂ´ÃÂ¾ÃÂ±Ã‘â€¹Ã‘â€¡ÃÂµ. ÃÂ¡ÃÂ¸ÃÂ½ÃÂ¸ÃÂ¼ Ã‘â€ ÃÂ²ÃÂµÃ‘â€šÃÂ¾ÃÂ¼ ÃÂ¾ÃÂ±ÃÂ¾ÃÂ·ÃÂ½ÃÂ°Ã‘â€¡ÃÂµÃÂ½ÃÂ° ÃÂ¿Ã‘Æ’Ã‘ÂÃ‘â€šÃÂ°Ã‘Â ÃÂ¿ÃÂ¾Ã‘â‚¬ÃÂ¾ÃÂ´ÃÂ°, ÃÂºÃ‘â‚¬ÃÂ°Ã‘ÂÃÂ½Ã‘â€¹ÃÂ¼ Ã¢â‚¬â€œ Ã‘â‚¬Ã‘Æ’ÃÂ´ÃÂ° Ã‘Â ÃÂ¿ÃÂ¾ÃÂ»ÃÂµÃÂ·ÃÂ½Ã‘â€¹ÃÂ¼ ÃÂºÃÂ¾ÃÂ¼ÃÂ¿ÃÂ¾ÃÂ½ÃÂµÃÂ½Ã‘â€šÃÂ¾ÃÂ¼. ÃÅ¾ÃÂ´ÃÂ½ÃÂ° ÃÂ¸ÃÂ· ÃÂ·ÃÂ°ÃÂ´ÃÂ°Ã‘â€¡ ÃÂ¼ÃÂ¾ÃÂ´ÃÂµÃÂ»ÃÂ¸Ã‘â‚¬ÃÂ¾...</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</si>
  <si>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ÃÂ²Ã‘â€¹ÃÂ¿Ã‘Æ’Ã‘ÂÃÂº Ã‘â‚¬Ã‘Æ’ÃÂ´Ã‘â€¹, DEM, ÃÂ¿ÃÂ¾ÃÂ´Ã‘ÂÃ‘â€š...</t>
  </si>
  <si>
    <t>mmMbPLAz4T0</t>
  </si>
  <si>
    <t>VL1726 â€” Ð’Ð·Ð°Ð¸Ð¼Ð¾Ð´ÐµÐ¹ÑÑ‚Ð²Ð¸Ðµ ÑÑ€ÐµÐ´Ñ‹ ANSYS Workbench Ñ ÑÐµÑ€Ð²ÐµÑ€Ð¾Ð¼ ÑƒÐ¿Ñ€Ð°Ð²Ð»ÐµÐ½Ð¸Ñ Ð´Ð°Ð½Ð½Ñ‹Ð¼Ð¸ ANSYS EKM</t>
  </si>
  <si>
    <t>https://www.youtube.com/watch?v=jIw3tE8FkMw</t>
  </si>
  <si>
    <t>https://i.ytimg.com/vi/jIw3tE8FkMw/hqdefault.jpg?sqp=-oaymwEZCPYBEIoBSFXyq4qpAwsIARUAAIhCGAFwAQ==&amp;rs=AOn4CLBUH3DilDhSNaGw5Ge7YTh77uNCbA</t>
  </si>
  <si>
    <t>Ãâ€™ ÃÂ²ÃÂ¸ÃÂ´ÃÂµÃÂ¾Ã‘Æ’Ã‘â‚¬ÃÂ¾ÃÂºÃÂµ ÃÂ¿Ã‘â‚¬ÃÂµÃÂ´Ã‘ÂÃ‘â€šÃÂ°ÃÂ²ÃÂ»ÃÂµÃÂ½ ÃÂ¿Ã‘â‚¬ÃÂ¸ÃÂ¼ÃÂµÃ‘â‚¬ ÃÂ²ÃÂ·ÃÂ°ÃÂ¸ÃÂ¼ÃÂ¾ÃÂ´ÃÂµÃÂ¹Ã‘ÂÃ‘â€šÃÂ²ÃÂ¸Ã‘Â Ã‘â‚¬ÃÂ°Ã‘ÂÃ‘â€¡ÃÂµÃ‘â€šÃÂ½ÃÂ¾ÃÂ¹ Ã‘ÂÃ‘â‚¬ÃÂµÃÂ´Ã‘â€¹ ANSYS Workbench Ã‘Â Ã‘â€¦Ã‘â‚¬ÃÂ°ÃÂ½ÃÂ¸ÃÂ»ÃÂ¸Ã‘â€°ÃÂµÃÂ¼ Ã‘ÂÃÂµÃ‘â‚¬ÃÂ²ÃÂµÃ‘â‚¬ÃÂ° Ã‘Æ’ÃÂ¿Ã‘â‚¬ÃÂ°ÃÂ²ÃÂ»ÃÂµÃÂ½ÃÂ¸Ã‘Â ÃÂ¿Ã‘â‚¬ÃÂ¾Ã‘â€ ÃÂµÃ‘ÂÃ‘ÂÃÂ°ÃÂ¼ÃÂ¸ ÃÂ¸ ÃÂ´ÃÂ°ÃÂ½ÃÂ½Ã‘â€¹ÃÂ¼ÃÂ¸ ÃÂ¸ÃÂ½ÃÂ¶ÃÂµÃÂ½ÃÂµÃ‘â‚¬ÃÂ½Ã‘â€¹Ã‘â€¦ Ã‘â‚¬ÃÂ°Ã‘ÂÃ‘â€¡ÃÂµÃ‘â€šÃÂ¾ÃÂ² ANSYS...</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</si>
  <si>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EKM, EKM, Workben...</t>
  </si>
  <si>
    <t>jIw3tE8FkMw</t>
  </si>
  <si>
    <t>VL1725 â€” ÐœÐ¾Ð´ÐµÐ»Ð¸Ñ€Ð¾Ð²Ð°Ð½Ð¸Ðµ Ð¿Ñ€Ð¾Ñ†ÐµÑÑÐ¾Ð² Ð¾Ð±Ð»ÐµÐ´ÐµÐ½ÐµÐ½Ð¸Ñ Ð¿Ð¾Ð²ÐµÑ€Ñ…Ð½Ð¾ÑÑ‚Ð¸ Ð‘ÐŸÐ›Ð Ñ Ð¿Ð¾Ð¼Ð¾Ñ‰ÑŒÑŽ ANSYS FENSAP-ICE</t>
  </si>
  <si>
    <t>https://www.youtube.com/watch?v=lDRb64CuRog</t>
  </si>
  <si>
    <t>https://i.ytimg.com/vi/lDRb64CuRog/hqdefault.jpg?sqp=-oaymwEZCPYBEIoBSFXyq4qpAwsIARUAAIhCGAFwAQ==&amp;rs=AOn4CLBcrb9TGuBL5QrqyQZa5ny2DyAdMQ</t>
  </si>
  <si>
    <t>Ãâ€™ ÃÂ²ÃÂ¸ÃÂ´ÃÂµÃÂ¾Ã‘Æ’Ã‘â‚¬ÃÂ¾ÃÂºÃÂµ Ã‘Â ÃÂ¿ÃÂ¾ÃÂ¼ÃÂ¾Ã‘â€°Ã‘Å’Ã‘Å½ ÃÂ¿Ã‘â‚¬ÃÂ¾ÃÂ³Ã‘â‚¬ÃÂ°ÃÂ¼ÃÂ¼ÃÂ½ÃÂ¾ÃÂ³ÃÂ¾ ÃÂºÃÂ¾ÃÂ¼ÃÂ¿ÃÂ»ÃÂµÃÂºÃ‘ÂÃÂ° ANSYS FENSAP-ICE ÃÂ¿Ã‘â‚¬ÃÂ¾ÃÂ²ÃÂµÃÂ´ÃÂµÃÂ½ÃÂ¾ ÃÂ¼ÃÂ¾ÃÂ´ÃÂµÃÂ»ÃÂ¸Ã‘â‚¬ÃÂ¾ÃÂ²ÃÂ°ÃÂ½ÃÂ¸ÃÂµ ÃÂ¿Ã‘â‚¬ÃÂ¾Ã‘â€ ÃÂµÃ‘ÂÃ‘ÂÃÂ¾ÃÂ² ÃÂ¾ÃÂ±ÃÂ»ÃÂµÃÂ´ÃÂµÃÂ½ÃÂµÃÂ½ÃÂ¸Ã‘Â ÃÂ½ÃÂ° ÃÂ¿ÃÂ¾ÃÂ²ÃÂµÃ‘â‚¬Ã‘â€¦ÃÂ½ÃÂ¾Ã‘ÂÃ‘â€šÃÂ¸ ÃÂ¿Ã‘â‚¬ÃÂ¾Ã‘â€šÃÂ¾Ã‘â€šÃÂ¸ÃÂ¿ÃÂ° ÃÂ±ÃÂµÃ‘ÂÃÂ¿ÃÂ¸ÃÂ»ÃÂ¾Ã‘â€šÃÂ½ÃÂ¾ÃÂ³ÃÂ¾ ÃÂ»ÃÂµÃ‘â€šÃÂ°Ã‘â€šÃÂµÃÂ»Ã‘Å’ÃÂ½ÃÂ¾...</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</si>
  <si>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FENSAP, FENSAP-ICE, ANS...</t>
  </si>
  <si>
    <t>lDRb64CuRog</t>
  </si>
  <si>
    <t>VL1724 â€” Ð¡Ð¾Ð·Ð´Ð°Ð½Ð¸Ðµ ROM-Ð¼Ð¾Ð´ÐµÐ»ÐµÐ¹ Ð½Ð° Ð¾ÑÐ½Ð¾Ð²Ðµ Ð¼Ð¾Ð´ÐµÐ»ÐµÐ¹ ANSYS CFX/Fluent</t>
  </si>
  <si>
    <t>https://www.youtube.com/watch?v=TpZrS-04500</t>
  </si>
  <si>
    <t>https://i.ytimg.com/vi/TpZrS-04500/hqdefault.jpg?sqp=-oaymwEZCPYBEIoBSFXyq4qpAwsIARUAAIhCGAFwAQ==&amp;rs=AOn4CLDT-rchJQQMh1JCNh96bPZfgnbS0A</t>
  </si>
  <si>
    <t>ÃÂ ÃÂ°Ã‘ÂÃ‘ÂÃÂ¼ÃÂ¾Ã‘â€šÃ‘â‚¬ÃÂµÃÂ½ ÃÂ¿ÃÂ¾ÃÂ´Ã‘â€¦ÃÂ¾ÃÂ´ Ã‘ÂÃÂ¾ÃÂ·ÃÂ´ÃÂ°ÃÂ½ÃÂ¸Ã‘Â ROM-ÃÂ¼ÃÂ¾ÃÂ´ÃÂµÃÂ»ÃÂµÃÂ¹ ÃÂ½ÃÂ° ÃÂ¾Ã‘ÂÃÂ½ÃÂ¾ÃÂ²ÃÂµ ÃÂ¼ÃÂ¾ÃÂ´ÃÂµÃÂ»ÃÂµÃÂ¹ CFX/Fluent. Ãâ€”ÃÂ°ÃÂ³Ã‘â‚¬Ã‘Æ’ÃÂ·ÃÂºÃÂ° ÃÂ¿ÃÂ¾ÃÂ»Ã‘Æ’Ã‘â€¡ÃÂµÃÂ½ÃÂ½Ã‘â€¹Ã‘â€¦ ÃÂ¼ÃÂ¾ÃÂ´ÃÂµÃÂ»ÃÂµÃÂ¹ ÃÂ² ANSYS Simploler. ÃÂ¦ÃÂµÃÂ½Ã‘â€šÃ‘â‚¬ ÃÅ¡ÃÂ¾ÃÂ¼ÃÂ¿ÃÂµÃ‘â€šÃÂµÃÂ½Ã‘â€ ÃÂ¸ÃÂ¸ ANSYS: https://www.cadf...</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</si>
  <si>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CFX, ANSYS Fluent</t>
  </si>
  <si>
    <t>TpZrS-04500</t>
  </si>
  <si>
    <t>VL1723 â€” ÐœÐ¾Ð´ÐµÐ»Ð¸Ñ€Ð¾Ð²Ð°Ð½Ð¸Ðµ ÐºÐ¾Ð»ÑŒÑ†ÐµÐ²Ð¾Ð³Ð¾ ÑƒÐ¿Ð»Ð¾Ñ‚Ð½ÐµÐ½Ð¸Ñ Ð² ÑÐ¾ÑÑƒÐ´Ð°Ñ…, Ð½Ð°Ð³Ñ€ÑƒÐ¶ÐµÐ½Ð½Ñ‹Ñ… Ð²Ð½ÑƒÑ‚Ñ€ÐµÐ½Ð½Ð¸Ð¼ Ð´Ð°Ð²Ð»ÐµÐ½Ð¸ÐµÐ¼</t>
  </si>
  <si>
    <t>https://www.youtube.com/watch?v=aLlEbI1xlJw</t>
  </si>
  <si>
    <t>https://i.ytimg.com/vi/aLlEbI1xlJw/hqdefault.jpg?sqp=-oaymwEZCPYBEIoBSFXyq4qpAwsIARUAAIhCGAFwAQ==&amp;rs=AOn4CLDO_pLNdEwtjKZfTL-3wtRJsK-4vQ</t>
  </si>
  <si>
    <t>Ãâ€™ ÃÂ²ÃÂ¸ÃÂ´ÃÂµÃÂ¾Ã‘Æ’Ã‘â‚¬ÃÂ¾ÃÂºÃÂµ Ã‘â‚¬ÃÂ°Ã‘ÂÃ‘ÂÃÂ¼ÃÂ°Ã‘â€šÃ‘â‚¬ÃÂ¸ÃÂ²ÃÂ°ÃÂµÃ‘â€šÃ‘ÂÃ‘Â ÃÂ¼ÃÂ¾ÃÂ´ÃÂµÃÂ»ÃÂ¸Ã‘â‚¬ÃÂ¾ÃÂ²ÃÂ°ÃÂ½ÃÂ¸ÃÂµ ÃÂºÃÂ¾ÃÂ»Ã‘Å’Ã‘â€ ÃÂµÃÂ²ÃÂ¾ÃÂ³ÃÂ¾ Ã‘Æ’ÃÂ¿ÃÂ»ÃÂ¾Ã‘â€šÃÂ½ÃÂµÃÂ½ÃÂ¸Ã‘Â Ã‘Â ÃÂ¸Ã‘ÂÃÂ¿ÃÂ¾ÃÂ»Ã‘Å’ÃÂ·ÃÂ¾ÃÂ²ÃÂ°ÃÂ½ÃÂ¸ÃÂµÃÂ¼ ÃÂ¼ÃÂ¾ÃÂ´ÃÂµÃÂ»ÃÂ¸ ÃÂ³ÃÂ¸ÃÂ¿ÃÂµÃ‘â‚¬Ã‘Æ’ÃÂ¿Ã‘â‚¬Ã‘Æ’ÃÂ³ÃÂ¾ÃÂ³ÃÂ¾ ÃÂ¼ÃÂ°Ã‘â€šÃÂµÃ‘â‚¬ÃÂ¸ÃÂ°ÃÂ»ÃÂ°. Ãâ€ÃÂ¾ÃÂ¿ÃÂ¾ÃÂ»ÃÂ½ÃÂ¸Ã‘â€šÃÂµÃÂ»Ã‘Å’ÃÂ½ÃÂ¾ Ã‘â‚¬ÃÂ°Ã‘ÂÃ‘ÂÃÂ¼ÃÂ°Ã‘â€šÃ‘â‚¬ÃÂ¸ÃÂ²ÃÂ°ÃÂµÃ‘â€šÃ‘ÂÃ‘Â Ã‘ÂÃ‘â‚¬ÃÂ°ÃÂ²ÃÂ½ÃÂµÃÂ½ÃÂ¸Ã‘Â ÃÂ´ÃÂµÃÂ¹...</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</si>
  <si>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Fluids</t>
  </si>
  <si>
    <t>aLlEbI1xlJw</t>
  </si>
  <si>
    <t>VL1722 â€” Ð˜ÑÐ¿Ð¾Ð»ÑŒÐ·Ð¾Ð²Ð°Ð½Ð¸Ðµ Ñ‚ÐµÑ…Ð½Ð¾Ð»Ð¾Ð³Ð¸Ð¸ Wrapping Ð´Ð»Ñ Ð¿Ð¾ÑÑ‚Ñ€Ð¾ÐµÐ½Ð¸Ñ Ñ€Ð°ÑÑ‡ÐµÑ‚Ð½Ð¾Ð¹ ÑÐµÑ‚ÐºÐ¸ Ð² ANSYS Fluent Meshing. Ñ‡2</t>
  </si>
  <si>
    <t>https://www.youtube.com/watch?v=7QMkeqV6w3A</t>
  </si>
  <si>
    <t>https://i.ytimg.com/vi/7QMkeqV6w3A/hqdefault.jpg?sqp=-oaymwEZCPYBEIoBSFXyq4qpAwsIARUAAIhCGAFwAQ==&amp;rs=AOn4CLD02Rgw9vGC0XrRioboZQrEY5UwUw</t>
  </si>
  <si>
    <t>Ãâ€™ÃÂ¸ÃÂ´ÃÂµÃÂ¾Ã‘Æ’Ã‘â‚¬ÃÂ¾ÃÂº Ã‘â‚¬ÃÂ°Ã‘ÂÃ‘ÂÃÂ¼ÃÂ°Ã‘â€šÃ‘â‚¬ÃÂ¸ÃÂ²ÃÂ°ÃÂµÃ‘â€š Ã‘ÂÃÂ»ÃÂµÃÂ´Ã‘Æ’Ã‘Å½Ã‘â€°ÃÂ¸ÃÂµ ÃÂ²ÃÂ¾ÃÂ¿Ã‘â‚¬ÃÂ¾Ã‘ÂÃ‘â€¹ Ã‘â‚¬ÃÂ°ÃÂ±ÃÂ¾Ã‘â€šÃ‘â€¹ Ã‘Â ANSYS Fluent Meshing: ÃÂ´ÃÂ¸ÃÂ°ÃÂ³ÃÂ½ÃÂ¾Ã‘ÂÃ‘â€šÃÂ¸ÃÂºÃÂ° ÃÂ¸ ÃÂ¸Ã‘ÂÃÂ¿Ã‘â‚¬ÃÂ°ÃÂ²ÃÂ»ÃÂµÃÂ½ÃÂ¸ÃÂµ ÃÂ´ÃÂµÃ‘â€žÃÂµÃÂºÃ‘â€šÃÂ¾ÃÂ² ÃÂ¸ÃÂ¼ÃÂ¿ÃÂ¾Ã‘â‚¬Ã‘â€šÃÂ¸Ã‘â‚¬ÃÂ¾ÃÂ²ÃÂ°ÃÂ½ÃÂ½Ã‘â€¹Ã‘â€¦ ÃÂ³ÃÂµÃÂ¾ÃÂ¼ÃÂµÃ‘â€šÃ‘â‚¬ÃÂ¸Ã‘â€¡ÃÂµÃ‘ÂÃÂºÃÂ¸Ã‘â€¦ ÃÂ¼ÃÂ¾ÃÂ´ÃÂµÃÂ»ÃÂµÃÂ¹; ÃÂ¿ÃÂ¾Ã‘ÂÃ‘â€šÃ‘â‚¬ÃÂ¾ÃÂµÃÂ½ÃÂ¸...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</si>
  <si>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Fluent Meshing, A...</t>
  </si>
  <si>
    <t>7QMkeqV6w3A</t>
  </si>
  <si>
    <t>VL1721 â€” Ð˜ÑÐ¿Ð¾Ð»ÑŒÐ·Ð¾Ð²Ð°Ð½Ð¸Ðµ Ñ‚ÐµÑ…Ð½Ð¾Ð»Ð¾Ð³Ð¸Ð¸ Wrapping Ð´Ð»Ñ Ð¿Ð¾ÑÑ‚Ñ€Ð¾ÐµÐ½Ð¸Ñ Ñ€Ð°ÑÑ‡ÐµÑ‚Ð½Ð¾Ð¹ ÑÐµÑ‚ÐºÐ¸ Ð² ANSYS Fluent Meshing. Ñ‡1</t>
  </si>
  <si>
    <t>https://www.youtube.com/watch?v=DFNiGT7MJt4</t>
  </si>
  <si>
    <t>https://i.ytimg.com/vi/DFNiGT7MJt4/hqdefault.jpg?sqp=-oaymwEZCPYBEIoBSFXyq4qpAwsIARUAAIhCGAFwAQ==&amp;rs=AOn4CLAubJ4hzE8v_SiRydoGPoR7k85iCg</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</si>
  <si>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Fluent, ANSYS Flu...</t>
  </si>
  <si>
    <t>DFNiGT7MJt4</t>
  </si>
  <si>
    <t>VL1720 â€” ÐžÐ±Ð·Ð¾Ñ€ Ð²Ð¾Ð·Ð¼Ð¾Ð¶Ð½Ð¾ÑÑ‚ÐµÐ¹ ANSYS Viewer 18.2</t>
  </si>
  <si>
    <t>https://www.youtube.com/watch?v=4_ITVdABI44</t>
  </si>
  <si>
    <t>https://i.ytimg.com/vi/4_ITVdABI44/hqdefault.jpg?sqp=-oaymwEZCPYBEIoBSFXyq4qpAwsIARUAAIhCGAFwAQ==&amp;rs=AOn4CLCdhzTf7LJontLr4AGUpzmP-bbeTQ</t>
  </si>
  <si>
    <t>Ãâ€™ ÃÂ²ÃÂ¸ÃÂ´ÃÂµÃÂ¾ÃÂ¾ÃÂ±ÃÂ·ÃÂ¾Ã‘â‚¬ÃÂµ Ã‘â‚¬ÃÂ°Ã‘ÂÃ‘ÂÃÂ¼ÃÂ°Ã‘â€šÃ‘â‚¬ÃÂ¸ÃÂ²ÃÂ°ÃÂµÃ‘â€šÃ‘ÂÃ‘Â ÃÂ½ÃÂ¾ÃÂ²ÃÂ¾ÃÂµ ÃÂ¿Ã‘â‚¬ÃÂ¸ÃÂ»ÃÂ¾ÃÂ¶ÃÂµÃÂ½ÃÂ¸ÃÂµ ANSYS Viewer. ÃÅ¸ÃÂ¾ÃÂºÃÂ°ÃÂ·ÃÂ°ÃÂ½ÃÂ¾ ÃÂºÃÂ°ÃÂº Ã‘ÂÃÂºÃ‘ÂÃÂ¿ÃÂ¾Ã‘â‚¬Ã‘â€šÃÂ¸Ã‘â‚¬ÃÂ¾ÃÂ²ÃÂ°Ã‘â€šÃ‘Å’ Ã‘â€žÃÂ°ÃÂ¹ÃÂ»Ã‘â€¹ ÃÂ³ÃÂµÃÂ¾ÃÂ¼ÃÂµÃ‘â€šÃ‘â‚¬ÃÂ¸ÃÂ¸, Ã‘ÂÃÂµÃ‘â€šÃÂºÃÂ¸ ÃÂ¸ Ã‘â‚¬ÃÂµÃÂ·Ã‘Æ’ÃÂ»Ã‘Å’Ã‘â€šÃÂ°Ã‘â€šÃÂ¾ÃÂ² ÃÂ¼ÃÂ¾ÃÂ´ÃÂµÃÂ»ÃÂ¸Ã‘â‚¬ÃÂ¾ÃÂ²ÃÂ°ÃÂ½ÃÂ¸Ã‘Â ÃÂ¸ÃÂ· ÃÂ¿Ã‘â‚¬ÃÂ¾ÃÂµÃÂºÃ‘â€šÃÂ° WB ÃÂ¿Ã‘â‚¬ÃÂ¸...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</si>
  <si>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Viewer, ANSYS CFD...</t>
  </si>
  <si>
    <t>4_ITVdABI44</t>
  </si>
  <si>
    <t>VL1719 â€” ÐœÐ¾Ð´ÐµÐ»Ð¸Ñ€Ð¾Ð²Ð°Ð½Ð¸Ðµ Ñ„Ð»Ð°Ñ‚Ñ‚ÐµÑ€Ð° Ð»Ð¾Ð¿Ð°Ñ‚ÐºÐ¸ Ñ Ð¿Ð¾Ð¼Ð¾Ñ‰ÑŒÑŽ Transient Blade Row Ð² ANSYS CFX</t>
  </si>
  <si>
    <t>https://www.youtube.com/watch?v=Cnrv6Tf2s1A</t>
  </si>
  <si>
    <t>https://i.ytimg.com/vi/Cnrv6Tf2s1A/hqdefault.jpg?sqp=-oaymwEZCPYBEIoBSFXyq4qpAwsIARUAAIhCGAFwAQ==&amp;rs=AOn4CLCtcI4LU9RcoodWTa56dOn937pF4g</t>
  </si>
  <si>
    <t>Ãâ€™ ÃÂ²ÃÂ¸ÃÂ´ÃÂµÃÂ¾Ã‘Æ’Ã‘â‚¬ÃÂ¾ÃÂºÃÂµ Ã‘â‚¬ÃÂ°Ã‘ÂÃ‘ÂÃÂ¼ÃÂ°Ã‘â€šÃ‘â‚¬ÃÂ¸ÃÂ²ÃÂ°ÃÂµÃ‘â€šÃ‘ÂÃ‘Â ÃÂ¿Ã‘â‚¬ÃÂ¾Ã‘â€ ÃÂµÃ‘ÂÃ‘Â ÃÂ¼ÃÂ¾ÃÂ´ÃÂµÃÂ»ÃÂ¸Ã‘â‚¬ÃÂ¾ÃÂ²ÃÂ°ÃÂ½ÃÂ¸Ã‘Â Ã‘â€žÃÂ»ÃÂ°Ã‘â€šÃ‘â€šÃÂµÃ‘â‚¬ÃÂ° ÃÂ»ÃÂ¾ÃÂ¿ÃÂ°Ã‘â€šÃÂºÃÂ¸ ÃÂ¾Ã‘â€š Ã‘ÂÃÂºÃ‘ÂÃÂ¿ÃÂ¾Ã‘â‚¬Ã‘â€šÃÂ° ÃÂ¸ÃÂ·ÃÂ³ÃÂ¸ÃÂ±ÃÂ½ÃÂ¾ÃÂ¹ Ã‘â€žÃÂ¾Ã‘â‚¬ÃÂ¼Ã‘â€¹ ÃÂ»ÃÂ¾ÃÂ¿ÃÂ°Ã‘â€šÃÂ¾ÃÂº ÃÂ¸ ÃÂ¿ÃÂ¾ÃÂºÃ‘â‚¬Ã‘â€¹ÃÂ²ÃÂ½Ã‘â€¹Ã‘â€¦ ÃÂ´ÃÂ¸Ã‘ÂÃÂºÃÂ¾ÃÂ² ÃÂ¸ÃÂ· ÃÂ¼ÃÂ¾ÃÂ´ÃÂ°ÃÂ»Ã‘Å’ÃÂ½ÃÂ¾ÃÂ³ÃÂ¾ ÃÂ¿Ã‘â‚¬ÃÂµÃ‘ÂÃ‘â€šÃ‘â‚¬ÃÂµÃ‘ÂÃ‘Â ÃÂ°ÃÂ½ÃÂ°ÃÂ»ÃÂ¸ÃÂ·ÃÂ° ÃÂ² A...</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</si>
  <si>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CFX</t>
  </si>
  <si>
    <t>Cnrv6Tf2s1A</t>
  </si>
  <si>
    <t>VL1718 â€” ÐŸÐ¾Ð»ÑŒÐ·Ð¾Ð²Ð°Ñ‚ÐµÐ»ÑŒÑÐºÐ¸Ðµ Ñ„ÑƒÐ½ÐºÑ†Ð¸Ð¸ Ð² ANSYS Fluent. Ð’Ñ‹ÑÐ¾ÐºÐ¾ÑƒÑ€Ð¾Ð²Ð½ÐµÐ²Ñ‹Ðµ Ð¼Ð°ÐºÑ€Ð¾ÑÑ‹.</t>
  </si>
  <si>
    <t>https://www.youtube.com/watch?v=L2saNt9hE4g</t>
  </si>
  <si>
    <t>https://i.ytimg.com/vi/L2saNt9hE4g/hqdefault.jpg?sqp=-oaymwEZCPYBEIoBSFXyq4qpAwsIARUAAIhCGAFwAQ==&amp;rs=AOn4CLD0GNVTASfS6wRYwzDdsOLB54N4JA</t>
  </si>
  <si>
    <t>Ãâ€™ ÃÂ²ÃÂ¸ÃÂ´ÃÂµÃÂ¾Ã‘Æ’Ã‘â‚¬ÃÂ¾ÃÂºÃÂµ Ã‘â‚¬ÃÂ°Ã‘ÂÃ‘ÂÃÂºÃÂ°ÃÂ·Ã‘â€¹ÃÂ²ÃÂ°ÃÂµÃ‘â€šÃ‘ÂÃ‘Â ÃÂ¾ Ã‘â€šÃÂ¾ÃÂ¼, ÃÂºÃÂ°ÃÂº ÃÂ¿ÃÂ¾ÃÂ´ÃÂºÃÂ»Ã‘Å½Ã‘â€¡ÃÂ°Ã‘â€šÃ‘Å’ ÃÂ¿ÃÂ¾ÃÂ»Ã‘Å’ÃÂ·ÃÂ¾ÃÂ²ÃÂ°Ã‘â€šÃÂµÃÂ»Ã‘Å’Ã‘ÂÃÂºÃÂ¸ÃÂµ Ã‘â€žÃ‘Æ’ÃÂ½ÃÂºÃ‘â€ ÃÂ¸ÃÂ¸ ÃÂ´ÃÂ»Ã‘Â ÃÂ¾ÃÂ¿ÃÂ¸Ã‘ÂÃÂ°ÃÂ½ÃÂ¸Ã‘Â ÃÂ³Ã‘â‚¬ÃÂ°ÃÂ½ÃÂ¸Ã‘â€¡ÃÂ½Ã‘â€¹Ã‘â€¦ ÃÂ¸ ÃÂ½ÃÂ°Ã‘â€¡ÃÂ°ÃÂ»Ã‘Å’ÃÂ½Ã‘â€¹Ã‘â€¦ Ã‘Æ’Ã‘ÂÃÂ»ÃÂ¾ÃÂ²ÃÂ¸ÃÂ¹ ÃÂ² ÃÂ·ÃÂ°ÃÂ´ÃÂ°Ã‘â€¡ÃÂµ, ÃÂºÃÂ°ÃÂº Ã‘â‚¬ÃÂ°ÃÂ±ÃÂ¾Ã‘â€šÃÂ°Ã‘â€šÃ‘Å’ Ã‘Â ÃÂ²Ã‘â€¹Ã‘ÂÃÂ¾ÃÂºÃÂ¾Ã‘Æ’Ã‘â‚¬ÃÂ¾ÃÂ²ÃÂ½ÃÂµÃÂ²Ã‘â€¹...</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</si>
  <si>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Fluent</t>
  </si>
  <si>
    <t>L2saNt9hE4g</t>
  </si>
  <si>
    <t>VL1717 â€” ÐŸÐ¾Ð»ÑŒÐ·Ð¾Ð²Ð°Ñ‚ÐµÐ»ÑŒÑÐºÐ¸Ðµ Ñ„ÑƒÐ½ÐºÑ†Ð¸Ð¸ Ð² ANSYS Fluent. Ð¡Ñ‚Ñ€ÑƒÐºÑ‚ÑƒÑ€Ð° Ð´Ð°Ð½Ð½Ñ‹Ñ….</t>
  </si>
  <si>
    <t>https://www.youtube.com/watch?v=Lkrt-uK3Hvs</t>
  </si>
  <si>
    <t>https://i.ytimg.com/vi/Lkrt-uK3Hvs/hqdefault.jpg?sqp=-oaymwEZCPYBEIoBSFXyq4qpAwsIARUAAIhCGAFwAQ==&amp;rs=AOn4CLCb2Y63cri1bATH0zZcVVL1JozZ7g</t>
  </si>
  <si>
    <t>Ãâ€™ ÃÂ²ÃÂ¸ÃÂ´ÃÂµÃÂ¾Ã‘Æ’Ã‘â‚¬ÃÂ¾ÃÂºÃÂµ ÃÂ¿Ã‘â‚¬ÃÂµÃÂ´Ã‘ÂÃ‘â€šÃÂ°ÃÂ²ÃÂ»ÃÂµÃÂ½ÃÂ¾ ÃÂºÃ‘â‚¬ÃÂ°Ã‘â€šÃÂºÃÂ¾ÃÂµ ÃÂ¾ÃÂ¿ÃÂ¸Ã‘ÂÃÂ°ÃÂ½ÃÂ¸ÃÂµ Ã‘â‚¬ÃÂ°ÃÂ±ÃÂ¾Ã‘â€šÃ‘â€¹ Ã‘Â ÃÂ¿ÃÂ¾ÃÂ»Ã‘Å’ÃÂ·ÃÂ¾ÃÂ²ÃÂ°Ã‘â€šÃÂµÃÂ»Ã‘Å’Ã‘ÂÃÂºÃÂ¸ÃÂ¼ÃÂ¸ Ã‘â€žÃ‘Æ’ÃÂ½ÃÂºÃ‘â€ ÃÂ¸Ã‘ÂÃÂ¼ÃÂ¸, ÃÂ¿Ã‘â‚¬ÃÂ¾Ã‘â€ ÃÂµÃ‘ÂÃ‘ÂÃÂ¾ÃÂ² ÃÂ¸ÃÂ½Ã‘â€šÃÂµÃ‘â‚¬ÃÂ¿Ã‘â‚¬ÃÂµÃ‘â€šÃÂ°Ã‘â€ ÃÂ¸ÃÂ¸, ÃÂºÃÂ¾ÃÂ¼ÃÂ¿ÃÂ¸ÃÂ»Ã‘ÂÃ‘â€ ÃÂ¸ÃÂ¸ ÃÂ¸Ã‘ÂÃ‘â€¦ÃÂ¾ÃÂ´ÃÂ½ÃÂ¾ÃÂ³ÃÂ¾ ÃÂºÃÂ¾ÃÂ´ÃÂ° ÃÂ¸ ÃÂ¿ÃÂ¾ÃÂ»Ã‘Å’ÃÂ·ÃÂ¾ÃÂ²ÃÂ°Ã‘â€šÃÂµÃÂ»Ã‘Å’Ã‘ÂÃÂºÃÂ¸Ã‘â€¦ Ã‘â€žÃ‘Æ’ÃÂ½ÃÂºÃ‘â€ 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</si>
  <si>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Fluent, Fluent</t>
  </si>
  <si>
    <t>Lkrt-uK3Hvs</t>
  </si>
  <si>
    <t>VL1716 â€” Ð ÐµÐ°Ð»Ð¸Ð·Ð°Ñ†Ð¸Ñ Ð² ANSYS EKM Ð±Ð¸Ð·Ð½ÐµÑ Ð¿Ñ€Ð¾Ñ†ÐµÑÑÐ° Ñ‚Ð¸Ð¿Ð¾Ð²Ð¾Ð³Ð¾ Ñ€Ð°ÑÑ‡ÐµÑ‚Ð°</t>
  </si>
  <si>
    <t>https://www.youtube.com/watch?v=A2nOGww-JOg</t>
  </si>
  <si>
    <t>https://i.ytimg.com/vi/A2nOGww-JOg/hqdefault.jpg?sqp=-oaymwEZCPYBEIoBSFXyq4qpAwsIARUAAIhCGAFwAQ==&amp;rs=AOn4CLCPwY4iNTVRTwWc7K8tC9RdkArhbg</t>
  </si>
  <si>
    <t>ÃÂ ÃÂ°Ã‘ÂÃ‘ÂÃÂ¼ÃÂ¾Ã‘â€šÃ‘â‚¬ÃÂµÃÂ½ ÃÂ¿Ã‘â‚¬ÃÂ¸ÃÂ¼ÃÂµÃ‘â‚¬ Ã‘â‚¬ÃÂµÃÂ°ÃÂ»ÃÂ¸ÃÂ·ÃÂ°Ã‘â€ ÃÂ¸ÃÂ¸ ÃÂ² Ã‘ÂÃÂ¸Ã‘ÂÃ‘â€šÃÂµÃÂ¼ÃÂµ Ã‘Æ’ÃÂ¿Ã‘â‚¬ÃÂ°ÃÂ²ÃÂ»ÃÂµÃÂ½ÃÂ¸Ã‘Â ÃÂ¿Ã‘â‚¬ÃÂ¾Ã‘â€ ÃÂµÃ‘ÂÃ‘ÂÃÂ°ÃÂ¼ÃÂ¸ ÃÂ¸ ÃÂ´ÃÂ°ÃÂ½ÃÂ½Ã‘â€¹ÃÂ¼ÃÂ¸ ÃÂ¸ÃÂ½ÃÂ¶ÃÂµÃÂ½ÃÂµÃ‘â‚¬ÃÂ½Ã‘â€¹Ã‘â€¦ Ã‘â‚¬ÃÂ°Ã‘ÂÃ‘â€¡ÃÂµÃ‘â€šÃÂ¾ÃÂ² ANSYS EKM ÃÂ±ÃÂ¸ÃÂ·ÃÂ½ÃÂµÃ‘Â ÃÂ¿Ã‘â‚¬ÃÂ¾Ã‘â€ ÃÂµÃ‘ÂÃ‘ÂÃÂ° ÃÂ²Ã‘â€¹ÃÂ¿ÃÂ¾ÃÂ»ÃÂ½ÃÂµÃÂ½ÃÂ¸Ã‘Â Ã‘â€šÃÂ¸ÃÂ¿ÃÂ¾ÃÂ²ÃÂ¾ÃÂ³ÃÂ¾ Ã‘â‚¬ÃÂ°Ã‘ÂÃ‘â€¡ÃÂµÃ‘â€šÃÂ° ÃÂ¿ÃÂ°Ã‘â‚¬ÃÂ°ÃÂ¼ÃÂµÃ‘â€šÃ‘â‚¬ÃÂ¸Ã‘â€¡ÃÂµÃ‘Â...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</si>
  <si>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EKM, ANSYS EKM, ANSYS M...</t>
  </si>
  <si>
    <t>A2nOGww-JOg</t>
  </si>
  <si>
    <t>VL1715 â€” Ð—Ð°Ð¿ÑƒÑÐº Ñ€ÐµÑˆÐ°Ñ‚ÐµÐ»ÐµÐ¹ Ð¸ Ð¿Ñ€Ðµ\Ð¿Ð¾ÑÑ‚Ñ€Ð¾Ñ†ÐµÑÑÐ¸Ð½Ð³ Ð½Ð° ÑƒÐ´Ð°Ð»ÐµÐ½Ð½Ñ‹Ñ… Ñ€ÐµÑÑƒÑ€ÑÐ°Ñ… Ð² ANSYS EKM</t>
  </si>
  <si>
    <t>https://www.youtube.com/watch?v=Ls1Iz0MEd8w</t>
  </si>
  <si>
    <t>https://i.ytimg.com/vi/Ls1Iz0MEd8w/hqdefault.jpg?sqp=-oaymwEZCPYBEIoBSFXyq4qpAwsIARUAAIhCGAFwAQ==&amp;rs=AOn4CLBXq7ImupzyumqT2Bzvo2ewuERR7Q</t>
  </si>
  <si>
    <t>ÃÂ ÃÂ°Ã‘ÂÃ‘ÂÃÂ¼ÃÂ¾Ã‘â€šÃ‘â‚¬ÃÂµÃÂ½ ÃÂ¿Ã‘â‚¬ÃÂ¸ÃÂ¼ÃÂµÃ‘â‚¬ ÃÂ±ÃÂ¸ÃÂ·ÃÂ½ÃÂµÃ‘Â ÃÂ¿Ã‘â‚¬ÃÂ¾Ã‘â€ ÃÂµÃ‘ÂÃ‘ÂÃÂ° ÃÂ·ÃÂ°ÃÂ¿Ã‘Æ’Ã‘ÂÃÂºÃÂ° ÃÂ¸ÃÂ· web-ÃÂ¸ÃÂ½Ã‘â€šÃÂµÃ‘â‚¬Ã‘â€žÃÂµÃÂ¹Ã‘ÂÃÂ° Ã‘â‚¬ÃÂµÃ‘Ë†ÃÂ°Ã‘â€šÃÂµÃÂ»Ã‘Â ÃÂ¾ÃÂ´ÃÂ½ÃÂ¾ÃÂ³ÃÂ¾ ÃÂ¸ÃÂ· ÃÂ¿Ã‘â‚¬ÃÂ¾ÃÂ³Ã‘â‚¬ÃÂ°ÃÂ¼ÃÂ¼ÃÂ½Ã‘â€¹Ã‘â€¦ ÃÂ¿Ã‘â‚¬ÃÂ¾ÃÂ´Ã‘Æ’ÃÂºÃ‘â€šÃÂ¾ÃÂ² ANSYS ÃÂ² ÃÂ¿ÃÂ°ÃÂºÃÂµÃ‘â€šÃÂ½ÃÂ¾ÃÂ¼ Ã‘â‚¬ÃÂµÃÂ¶ÃÂ¸ÃÂ¼ÃÂµ ÃÂ¸ ÃÂ·ÃÂ°Ã‘â€šÃÂµÃÂ¼ ÃÂ¾ÃÂ±Ã‘â‚¬ÃÂ°ÃÂ±ÃÂ¾Ã‘â€šÃÂºÃÂ¸ ÃÂ¿ÃÂ¾ÃÂ»Ã‘Æ’Ã‘â€¡ÃÂµÃÂ½ÃÂ½Ã‘â€¹Ã‘â€¦ Ã‘â‚¬ÃÂµÃÂ·...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</si>
  <si>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Fluent, Fluent, L...</t>
  </si>
  <si>
    <t>Ls1Iz0MEd8w</t>
  </si>
  <si>
    <t>VL1714 â€” Ð˜ÑÐ¿Ð¾Ð»ÑŒÐ·Ð¾Ð²Ð°Ð½Ð¸Ðµ IE Ñ€ÐµÑˆÐ°Ñ‚ÐµÐ»Ñ Ð² ANSYS HFSS Ð²ÐµÑ€ÑÐ¸Ð¸ R18 Ð¸ Ð²Ñ‹ÑˆÐµ</t>
  </si>
  <si>
    <t>https://www.youtube.com/watch?v=TmeF8ntYNsY</t>
  </si>
  <si>
    <t>https://i.ytimg.com/vi/TmeF8ntYNsY/hqdefault.jpg?sqp=-oaymwEZCPYBEIoBSFXyq4qpAwsIARUAAIhCGAFwAQ==&amp;rs=AOn4CLBATpY3LmgoNGzNpFPeFNhhPOlzlg</t>
  </si>
  <si>
    <t>Ãâ€™ ÃÂ²ÃÂ¸ÃÂ´ÃÂµÃÂ¾Ã‘Æ’Ã‘â‚¬ÃÂ¾ÃÂºÃÂµ Ã‘â‚¬ÃÂ°Ã‘ÂÃ‘ÂÃÂºÃÂ°ÃÂ·ÃÂ°ÃÂ½ÃÂ¾ ÃÂ¾ ÃÂ¿Ã‘â‚¬ÃÂ¾ÃÂ¸ÃÂ·ÃÂ¾Ã‘Ë†ÃÂµÃÂ´Ã‘Ë†ÃÂ¸Ã‘â€¦ ÃÂ² 18 ÃÂ²ÃÂµÃ‘â‚¬Ã‘ÂÃÂ¸ÃÂ¸ ÃÂ¸ ÃÂ±Ã‘Æ’ÃÂ´Ã‘Æ’Ã‘â€°ÃÂ¸Ã‘â€¦ ÃÂ¸ÃÂ·ÃÂ¼ÃÂµÃÂ½ÃÂµÃÂ½ÃÂ¸Ã‘ÂÃ‘â€¦ Ã‘ÂÃÂ²Ã‘ÂÃÂ·ÃÂ°ÃÂ½ÃÂ½Ã‘â€¹Ã‘â€¦ Ã‘Â ÃÂ¸Ã‘ÂÃÂ¿ÃÂ¾ÃÂ»Ã‘Å’ÃÂ·ÃÂ¾ÃÂ²ÃÂ°ÃÂ½ÃÂ¸ÃÂµÃÂ¼ IE Ã‘â‚¬ÃÂµÃ‘Ë†ÃÂ°Ã‘â€šÃÂµÃÂ»Ã‘Â ÃÂ² ANSYS HFSS. ÃÂ¡ Ã‘Æ’Ã‘â€¡ÃÂµÃ‘â€šÃÂ¾ÃÂ¼ Ã‘ÂÃ‘â€šÃÂ¸Ã‘â€¦ ÃÂ¸ÃÂ·ÃÂ¼ÃÂµÃÂ½ÃÂµÃÂ½ÃÂ¸ÃÂ¹, Ã‘â‚¬ÃÂ°Ã‘ÂÃ‘ÂÃÂ¼ÃÂ¾Ã‘â€š...</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</si>
  <si>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IE Ã‘â‚¬ÃÂµÃ‘Ë†ÃÂ°Ã‘â€šÃÂµÃÂ»Ã‘Å’, HFSS, ANSY...</t>
  </si>
  <si>
    <t>TmeF8ntYNsY</t>
  </si>
  <si>
    <t>VL1713 â€” NLGEOM, ON â€“ Ð³ÐµÐ¾Ð¼ÐµÑ‚Ñ€Ð¸Ñ‡ÐµÑÐºÐ°Ñ Ð½ÐµÐ»Ð¸Ð½ÐµÐ¹Ð½Ð¾ÑÑ‚ÑŒ Ð² ANSYS. Ð¡Ñ€Ð°Ð²Ð½ÐµÐ½Ð¸Ðµ Ð¸ Ð°Ð½Ð°Ð»Ð¸Ð·</t>
  </si>
  <si>
    <t>https://www.youtube.com/watch?v=PWcdECx3LHI</t>
  </si>
  <si>
    <t>https://i.ytimg.com/vi/PWcdECx3LHI/hqdefault.jpg?sqp=-oaymwEZCPYBEIoBSFXyq4qpAwsIARUAAIhCGAFwAQ==&amp;rs=AOn4CLDkdDcpTVHiqfW6aiDHB2NUH2Kwbg</t>
  </si>
  <si>
    <t>Ãâ€™ ÃÂ²ÃÂ¸ÃÂ´ÃÂµÃÂ¾Ã‘Æ’Ã‘â‚¬ÃÂ¾ÃÂºÃÂµ Ã‘â‚¬ÃÂ°Ã‘ÂÃ‘ÂÃÂ¼ÃÂ°Ã‘â€šÃ‘â‚¬ÃÂ¸ÃÂ²ÃÂ°Ã‘Å½Ã‘â€šÃ‘ÂÃ‘Â Ã‘ÂÃ‘â€šÃÂ°Ã‘â€šÃÂ¸Ã‘â€¡ÃÂµÃ‘ÂÃÂºÃÂ¸ÃÂµ ÃÂ¸ ÃÂ´ÃÂ¸ÃÂ½ÃÂ°ÃÂ¼ÃÂ¸Ã‘â€¡ÃÂµÃ‘ÂÃÂºÃÂ¸ÃÂµ Ã‘â‚¬ÃÂ°Ã‘ÂÃ‘â€¡ÃÂµÃ‘â€šÃ‘â€¹ Ã‘Â Ã‘Æ’Ã‘â€¡ÃÂµÃ‘â€šÃÂ¾ÃÂ¼ ÃÂ³ÃÂµÃÂ¾ÃÂ¼ÃÂµÃ‘â€šÃ‘â‚¬ÃÂ¸Ã‘â€¡ÃÂµÃ‘ÂÃÂºÃÂ¾ÃÂ¹ ÃÂ½ÃÂµÃÂ»ÃÂ¸ÃÂ½ÃÂµÃÂ¹ÃÂ½ÃÂ¾Ã‘ÂÃ‘â€šÃÂ¸ ÃÂ¸ ÃÂ±ÃÂµÃÂ· Ã‘â€šÃÂ°ÃÂºÃÂ¾ÃÂ³ÃÂ¾ Ã‘Æ’Ã‘â€¡ÃÂµÃ‘â€šÃÂ°. ÃÂ¡Ã‘â‚¬ÃÂ°ÃÂ²ÃÂ½ÃÂ¸ÃÂ²ÃÂ°Ã‘Å½Ã‘â€šÃ‘ÂÃ‘Â Ã‘â‚¬ÃÂµÃÂ·Ã‘Æ’ÃÂ»Ã‘Å’Ã‘â€šÃÂ°Ã‘â€šÃ‘â€¹ ÃÂ¼ÃÂµÃ‘â€šÃÂ¾ÃÂ´ÃÂ° Ã‘ÂÃ‘Æ’ÃÂ¿ÃÂµÃ‘â‚¬...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</si>
  <si>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Transient, Static, MSUP...</t>
  </si>
  <si>
    <t>PWcdECx3LHI</t>
  </si>
  <si>
    <t>VL1712 â€” ÐœÐ¾Ð´ÐµÐ»Ð¸ Ð½ÐµÑƒÐ¿Ñ€ÑƒÐ³Ð¾Ð³Ð¾ Ð´ÐµÑ„Ð¾Ñ€Ð¼Ð¸Ñ€Ð¾Ð²Ð°Ð½Ð¸Ñ Ð±ÐµÑ‚Ð¾Ð½Ð° Ð² ANSYS Mechanical v18</t>
  </si>
  <si>
    <t>https://www.youtube.com/watch?v=3xGaK6O0AHU</t>
  </si>
  <si>
    <t>https://i.ytimg.com/vi/3xGaK6O0AHU/hqdefault.jpg?sqp=-oaymwEZCPYBEIoBSFXyq4qpAwsIARUAAIhCGAFwAQ==&amp;rs=AOn4CLDn7oezvroF404EoLpx-F2xKwuCuQ</t>
  </si>
  <si>
    <t>Ãâ€ÃÂ°ÃÂ½ÃÂ¾ ÃÂºÃ‘â‚¬ÃÂ°Ã‘â€šÃÂºÃÂ¾ÃÂµ ÃÂ¾ÃÂ¿ÃÂ¸Ã‘ÂÃÂ°ÃÂ½ÃÂ¸ÃÂµ ÃÂ¼ÃÂ¾ÃÂ´ÃÂµÃÂ»ÃÂµÃÂ¹ ÃÂ´ÃÂµÃ‘â€žÃÂ¾Ã‘â‚¬ÃÂ¼ÃÂ¸Ã‘â‚¬ÃÂ¾ÃÂ²ÃÂ°ÃÂ½ÃÂ¸Ã‘Â ÃÂ³Ã‘â‚¬Ã‘Æ’ÃÂ½Ã‘â€šÃÂ¾ÃÂ²Ã‘â€¹Ã‘â€¦ ÃÂ¾Ã‘ÂÃÂ½ÃÂ¾ÃÂ²ÃÂ°ÃÂ½ÃÂ¸ÃÂ¹ ÃÅ“ÃÂ¾Ã‘â‚¬ÃÂ°-ÃÅ¡Ã‘Æ’ÃÂ»ÃÂ¾ÃÂ½ÃÂ° (Mohr-Coulomb), Cam-clay ÃÂ¸ Jointed Rock. ÃÅ¸ÃÂ¾ÃÂ´Ã‘â‚¬ÃÂ¾ÃÂ±ÃÂ½ÃÂ¾ Ã‘â‚¬ÃÂ°Ã‘ÂÃ‘ÂÃÂ¼ÃÂ°Ã‘â€šÃ‘â‚¬ÃÂ¸ÃÂ²ÃÂ°Ã‘Å½Ã‘â€šÃ‘ÂÃ‘Â ÃÂ½ÃÂ¾ÃÂ²Ã‘â€¹ÃÂµ ÃÂ¼ÃÂ¾ÃÂ´ÃÂµÃÂ»ÃÂ¸ ÃÂ½...</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</si>
  <si>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Mechanical, Mecha...</t>
  </si>
  <si>
    <t>3xGaK6O0AHU</t>
  </si>
  <si>
    <t>VL1711 â€” Ð¡Ð¾Ð·Ð´Ð°Ð½Ð¸Ðµ ACT-Ñ€Ð°ÑÑˆÐ¸Ñ€ÐµÐ½Ð¸Ñ Ð´Ð»Ñ Ñ€Ð°ÑÑ‡ÐµÑ‚Ð° Ð°Ñ€Ð¼Ð¸Ñ€Ð¾Ð²Ð°Ð½Ð¸Ñ</t>
  </si>
  <si>
    <t>https://www.youtube.com/watch?v=HqPVubYYG_E</t>
  </si>
  <si>
    <t>https://i.ytimg.com/vi/HqPVubYYG_E/hqdefault.jpg?sqp=-oaymwEZCPYBEIoBSFXyq4qpAwsIARUAAIhCGAFwAQ==&amp;rs=AOn4CLAhInJbBZ_329D2fruYdLqOxHa16g</t>
  </si>
  <si>
    <t>ÃÅ¸ÃÂ¾ÃÂºÃÂ°ÃÂ·ÃÂ°ÃÂ½ÃÂ¾ Ã‘ÂÃÂ¾ÃÂ·ÃÂ´ÃÂ°ÃÂ½ÃÂ¸ÃÂµ ACT-Ã‘â‚¬ÃÂ°Ã‘ÂÃ‘Ë†ÃÂ¸Ã‘â‚¬ÃÂµÃÂ½ÃÂ¸Ã‘Â ÃÂ´ÃÂ»Ã‘Â ANSYS Mechanical Ã‘Â ÃÂ½Ã‘Æ’ÃÂ»Ã‘Â ÃÂ½ÃÂ° ÃÂ¿Ã‘â‚¬ÃÂ¸ÃÂ¼ÃÂµÃ‘â‚¬ÃÂµ Ã‘â‚¬ÃÂ°Ã‘ÂÃ‘â€¡ÃÂµÃ‘â€šÃÂ° ÃÂ°Ã‘â‚¬ÃÂ¼ÃÂ¸Ã‘â‚¬ÃÂ¾ÃÂ²ÃÂ°ÃÂ½ÃÂ¸Ã‘Â. ÃÅ¸Ã‘â‚¬ÃÂµÃÂ´Ã‘â€¹ÃÂ´Ã‘Æ’Ã‘â€°ÃÂ¸ÃÂ¹ ÃÂ²ÃÂ¸ÃÂ´ÃÂµÃÂ¾Ã‘Æ’Ã‘â‚¬ÃÂ¾ÃÂº: https://www.youtube.com/watch?v=ZUE4GNqdWB...</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</si>
  <si>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ACT</t>
  </si>
  <si>
    <t>HqPVubYYG_E</t>
  </si>
  <si>
    <t>VL1710 â€” ANSYS Mechanical Ð Ð°ÑÑ‡ÐµÑ‚ Ð°Ñ€Ð¼Ð¸Ñ€Ð¾Ð²Ð°Ð½Ð½Ð¾Ð¹ ÐºÐ¾Ð½ÑÑ‚Ñ€ÑƒÐºÑ†Ð¸Ð¸. Ð˜ÑÐ¿Ð¾Ð»ÑŒÐ·Ð¾Ð²Ð°Ð½Ð¸Ðµ ÑÐ»ÐµÐ¼ÐµÐ½Ñ‚Ð¾Ð² reinf264</t>
  </si>
  <si>
    <t>https://www.youtube.com/watch?v=ZUE4GNqdWBE</t>
  </si>
  <si>
    <t>https://i.ytimg.com/vi/ZUE4GNqdWBE/hqdefault.jpg?sqp=-oaymwEZCPYBEIoBSFXyq4qpAwsIARUAAIhCGAFwAQ==&amp;rs=AOn4CLBMKEgYDYXJPqF2KR7KhmQSZ5KPDg</t>
  </si>
  <si>
    <t>ÃÂ¦ÃÂµÃÂ½Ã‘â€šÃ‘â‚¬ ÃÅ¡ÃÂ¾ÃÂ¼ÃÂ¿ÃÂµÃ‘â€šÃÂµÃÂ½Ã‘â€ ÃÂ¸ÃÂ¸ ANSYS: https://www.cadfem-cis.ru Ãâ€˜ÃÂ»ÃÂ¾ÃÂ³ ÃÂ³ÃÂ¸ÃÂ´Ã‘â‚¬ÃÂ¾ÃÂ³ÃÂ°ÃÂ·ÃÂ¾ÃÂ´ÃÂ¸ÃÂ½ÃÂ°ÃÂ¼ÃÂ¸ÃÂºÃÂ°.Ã‘â‚¬Ã‘â€ž: http://www.cfd-blog.ru ÃÅ¡ÃÂ¾ÃÂ½Ã‘â€žÃÂµÃ‘â‚¬ÃÂµÃÂ½Ã‘â€ ÃÂ¸Ã‘Â ÃÂ¿ÃÂ¾ÃÂ»Ã‘Å’ÃÂ·ÃÂ¾ÃÂ²ÃÂ°Ã‘â€šÃÂµÃÂ»ÃÂµÃÂ¹ CADFEM/ANSYS: http://www.ansys...</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</si>
  <si>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Mechanical, ANSYS...</t>
  </si>
  <si>
    <t>ZUE4GNqdWBE</t>
  </si>
  <si>
    <t>VL1709 â€” Ð¡Ð¾Ð·Ð´Ð°Ð½Ð¸Ðµ Ð³ÐµÐ¾Ð¼ÐµÑ‚Ñ€Ð¸Ð¸ Ð² ANSYS SPACECLAIM</t>
  </si>
  <si>
    <t>https://www.youtube.com/watch?v=32SsNGi8Pnw&amp;t=69s</t>
  </si>
  <si>
    <t>https://i.ytimg.com/vi/32SsNGi8Pnw/hqdefault.jpg?sqp=-oaymwEZCPYBEIoBSFXyq4qpAwsIARUAAIhCGAFwAQ==&amp;rs=AOn4CLC_fd5_f47J-8Li6D-GrlH5zowcrw</t>
  </si>
  <si>
    <t>ÃÂ ÃÂ°Ã‘ÂÃ‘ÂÃÂ¼ÃÂ¾Ã‘â€šÃ‘â‚¬ÃÂµÃÂ½ ÃÂ¿ÃÂ¾ÃÂ´Ã‘â€¦ÃÂ¾ÃÂ´ ÃÂº ÃÂ¼ÃÂ¾ÃÂ´ÃÂµÃÂ»ÃÂ¸Ã‘â‚¬ÃÂ¾ÃÂ²ÃÂ°ÃÂ½ÃÂ¸Ã‘Å½ ÃÂ³ÃÂµÃÂ¾ÃÂ¼ÃÂµÃ‘â€šÃ‘â‚¬ÃÂ¸ÃÂ¸ Ã‘ÂÃÂ¾Ã‘ÂÃ‘â€šÃÂ¾Ã‘ÂÃ‘â€°ÃÂµÃÂ¹ ÃÂ¸ÃÂ· ÃÂ»ÃÂ¸ÃÂ½ÃÂµÃÂ¹ÃÂ½Ã‘â€¹Ã‘â€¦ (ÃÂ±ÃÂ°ÃÂ»ÃÂ¾Ã‘â€¡ÃÂ½Ã‘â€¹Ã‘â€¦) ÃÂ¸ Ã‘â€šÃÂ²ÃÂµÃ‘â‚¬ÃÂ´ÃÂ¾Ã‘â€šÃÂµÃÂ»Ã‘Å’ÃÂ½Ã‘â€¹Ã‘â€¦ ÃÂºÃÂ¾ÃÂ¼ÃÂ¿ÃÂ¾ÃÂ½ÃÂµÃÂ½Ã‘â€šÃÂ¾ÃÂ². ÃÂ¦ÃÂµÃÂ½Ã‘â€šÃ‘â‚¬ ÃÅ¡ÃÂ¾ÃÂ¼ÃÂ¿ÃÂµÃ‘â€šÃÂµÃÂ½Ã‘â€ ÃÂ¸ÃÂ¸ ANSYS: https://www.cadfem-cis.ru ...</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</si>
  <si>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SpaceClaim, ANSYS Space...</t>
  </si>
  <si>
    <t>32SsNGi8Pnw&amp;t=69s</t>
  </si>
  <si>
    <t>VL1708 â€” ACT Ñ€Ð°ÑÑˆÐ¸Ñ€ÐµÐ½Ð¸Ðµ ANSYS Workbench LS-DYNA</t>
  </si>
  <si>
    <t>https://www.youtube.com/watch?v=YqMQ5wkoNvc</t>
  </si>
  <si>
    <t>https://i.ytimg.com/vi/YqMQ5wkoNvc/hqdefault.jpg?sqp=-oaymwEZCPYBEIoBSFXyq4qpAwsIARUAAIhCGAFwAQ==&amp;rs=AOn4CLAGOSgpmuuxW9rZVUQ9zl_elHEIWg</t>
  </si>
  <si>
    <t>Ãâ€™ ÃÂ²ÃÂ¸ÃÂ´ÃÂµÃÂ¾Ã‘Æ’Ã‘â‚¬ÃÂ¾ÃÂºÃÂµ Ã‘â‚¬ÃÂ°Ã‘ÂÃ‘ÂÃÂ¼ÃÂ°Ã‘â€šÃ‘â‚¬ÃÂ¸ÃÂ²ÃÂ°ÃÂµÃ‘â€šÃ‘ÂÃ‘Â ACT Ã‘â‚¬ÃÂ°Ã‘ÂÃ‘Ë†ÃÂ¸Ã‘â‚¬ÃÂµÃÂ½ÃÂ¸ÃÂµ ANSYS Workbench LS-DYNA, Ã‘ÂÃÂ²ÃÂ»Ã‘ÂÃ‘Å½Ã‘â€°ÃÂµÃÂµÃ‘ÂÃ‘Â ÃÂ¿Ã‘â‚¬ÃÂµ- ÃÂ¸ ÃÂ¿ÃÂ¾Ã‘ÂÃ‘â€šÃÂ¿Ã‘â‚¬ÃÂ¾Ã‘â€ ÃÂµÃ‘ÂÃ‘ÂÃÂ¾Ã‘â‚¬ÃÂ¾ÃÂ¼ ÃÂ´ÃÂ»Ã‘Â Ã‘â‚¬ÃÂµÃ‘Ë†ÃÂ°Ã‘â€šÃÂµÃÂ»Ã‘Â LS-DYNA. Ãâ€™ ÃÂºÃÂ°Ã‘â€¡ÃÂµÃ‘ÂÃ‘â€šÃÂ²ÃÂµ ÃÂ¿Ã‘â‚¬ÃÂ¸ÃÂ¼ÃÂµÃ‘â‚¬ÃÂ° ÃÂ¸Ã‘ÂÃÂ¿ÃÂ¾ÃÂ»Ã‘Å’ÃÂ·ÃÂ¾ÃÂ²ÃÂ°ÃÂ½ÃÂ¸Ã‘Â...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</si>
  <si>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LS-DYNA, ANSYS LS-DYNA,...</t>
  </si>
  <si>
    <t>YqMQ5wkoNvc</t>
  </si>
  <si>
    <t>VL1707 â€” ÐžÐ¿Ñ‚Ð¸Ð¼Ð¸Ð·Ð°Ñ†Ð¸Ñ Ð³ÐµÐ¾Ð¼ÐµÑ‚Ñ€Ð¸Ð¸ Ð²ÐµÑ‚Ñ€ÑÐ½Ð¾Ð¹ Ñ‚ÑƒÑ€Ð±Ð¸Ð½Ñ‹</t>
  </si>
  <si>
    <t>https://www.youtube.com/watch?v=gKUiXFN3BGk</t>
  </si>
  <si>
    <t>https://i.ytimg.com/vi/gKUiXFN3BGk/hqdefault.jpg?sqp=-oaymwEZCPYBEIoBSFXyq4qpAwsIARUAAIhCGAFwAQ==&amp;rs=AOn4CLDZnEWnzK6VZG-Ss3thc7DmERNvnQ</t>
  </si>
  <si>
    <t>Ãâ€™ÃÂ¸ÃÂ´ÃÂµÃÂ¾Ã‘Æ’Ã‘â‚¬ÃÂ¾ÃÂº ÃÂ¿ÃÂ¾Ã‘ÂÃÂ²Ã‘ÂÃ‘â€°ÃÂµÃÂ½ ÃÂ²Ã‘â€¹ÃÂ¿ÃÂ¾ÃÂ»ÃÂ½ÃÂµÃÂ½ÃÂ¸Ã‘Å½ ÃÂ¿ÃÂ°Ã‘â‚¬ÃÂ°ÃÂ¼ÃÂµÃ‘â€šÃ‘â‚¬ÃÂ¸Ã‘â€¡ÃÂµÃ‘ÂÃÂºÃÂ¾ÃÂ¹ ÃÂ¾ÃÂ¿Ã‘â€šÃÂ¸ÃÂ¼ÃÂ¸ÃÂ·ÃÂ°Ã‘â€ ÃÂ¸ÃÂ¸ ÃÂºÃÂ¾ÃÂ½Ã‘ÂÃ‘â€šÃ‘â‚¬Ã‘Æ’ÃÂºÃ‘â€ ÃÂ¸ÃÂ¸ ÃÂ² ÃÂ¿ÃÂ°ÃÂºÃÂµÃ‘â€šÃÂµ ANSYS OptiSlang, ÃÂ·ÃÂ°Ã‘â€šÃ‘â‚¬ÃÂ¾ÃÂ½Ã‘Æ’Ã‘â€šÃ‘â€¹ ÃÂ²ÃÂ¾ÃÂ¿Ã‘â‚¬ÃÂ¾Ã‘ÂÃ‘â€¹ ÃÂ°ÃÂ½ÃÂ°ÃÂ»ÃÂ¸ÃÂ·ÃÂ° Ã‘â€¡Ã‘Æ’ÃÂ²Ã‘ÂÃ‘â€šÃÂ²ÃÂ¸Ã‘â€šÃÂµÃÂ»Ã‘Å’ÃÂ½ÃÂ¾Ã‘ÂÃ‘â€šÃÂ¸ ÃÂ²Ã‘â€¦ÃÂ¾ÃÂ´ÃÂ½Ã‘â€¹Ã‘â€¦ ÃÂ¿ÃÂ°Ã‘â‚¬ÃÂ°ÃÂ¼ÃÂµÃ‘â€šÃ‘â‚¬ÃÂ¾ÃÂ²...</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</si>
  <si>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optiSlang, ÃÅ¾ÃÂ¿Ã‘â€šÃÂ¸ÃÂ¼ÃÂ¸ÃÂ·ÃÂ°Ã‘â€ ÃÂ¸Ã‘Â ...</t>
  </si>
  <si>
    <t>gKUiXFN3BGk</t>
  </si>
  <si>
    <t>VL1706 â€” ANSYS ACT, Acoustic, Fluid80. ÐŸÐ¾Ð´Ñ…Ð¾Ð´Ñ‹ Ðº Ð¼Ð¾Ð´ÐµÐ»Ð¸Ñ€Ð¾Ð²Ð°Ð½Ð¸ÑŽ Ð½ÐµÐ´Ð¾Ð·Ð°Ð¿Ð¾Ð»Ð½ÐµÐ½Ð½Ñ‹Ñ… Ñ†Ð¸ÑÑ‚ÐµÑ€Ð½</t>
  </si>
  <si>
    <t>https://www.youtube.com/watch?v=b2CoUKZMtpE</t>
  </si>
  <si>
    <t>https://i.ytimg.com/vi/b2CoUKZMtpE/hqdefault.jpg?sqp=-oaymwEZCPYBEIoBSFXyq4qpAwsIARUAAIhCGAFwAQ==&amp;rs=AOn4CLB3bH5IcKoRV_HizXaE8w2PYCJjwQ</t>
  </si>
  <si>
    <t>ÃÂ ÃÂ°Ã‘ÂÃ‘ÂÃÂ¼ÃÂ¾Ã‘â€šÃ‘â‚¬ÃÂµÃÂ½Ã‘â€¹ ÃÂ½ÃÂµÃ‘ÂÃÂºÃÂ¾ÃÂ»Ã‘Å’ÃÂºÃÂ¾, ÃÂ½ÃÂ¾ ÃÂ½ÃÂµ ÃÂ²Ã‘ÂÃÂµ, ÃÂ¿ÃÂ¾ÃÂ´Ã‘â€¦ÃÂ¾ÃÂ´Ã‘â€¹ ÃÂº ÃÂ¼ÃÂ¾ÃÂ´ÃÂµÃÂ»ÃÂ¸Ã‘â‚¬ÃÂ¾ÃÂ²ÃÂ°ÃÂ½ÃÂ¸Ã‘Å½ ÃÂ½ÃÂµÃÂ´ÃÂ¾ÃÂ·ÃÂ°ÃÂ¿ÃÂ¾ÃÂ»ÃÂ½ÃÂµÃÂ½ÃÂ½Ã‘â€¹Ã‘â€¦ Ã‘â€ ÃÂ¸Ã‘ÂÃ‘â€šÃÂµÃ‘â‚¬ÃÂ½. ÃÅ¸Ã‘â‚¬ÃÂ¾ÃÂ´ÃÂµÃÂ¼ÃÂ¾ÃÂ½Ã‘ÂÃ‘â€šÃ‘â‚¬ÃÂ¸Ã‘â‚¬ÃÂ¾ÃÂ²ÃÂ°ÃÂ½Ã‘â€¹ ÃÂ½ÃÂµÃÂ¾ÃÂ±Ã‘â€¦ÃÂ¾ÃÂ´ÃÂ¸ÃÂ¼Ã‘â€¹ÃÂµ ÃÂ½ÃÂ°Ã‘ÂÃ‘â€šÃ‘â‚¬ÃÂ¾ÃÂ¹ÃÂºÃÂ¸ ÃÂ´ÃÂ»Ã‘Â ÃÂ²Ã‘â€¹ÃÂ¿ÃÂ¾ÃÂ»ÃÂ½ÃÂµÃÂ½ÃÂ¸Ã‘Â Ã‘â‚¬ÃÂ°ÃÂ·ÃÂ»ÃÂ¸Ã‘â€¡ÃÂ½Ã‘â€¹Ã‘â€¦ ÃÂ²ÃÂ¸ÃÂ´ÃÂ¾ÃÂ² ÃÂ°ÃÂ½...</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</si>
  <si>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ACT, ACT, ANSYS A...</t>
  </si>
  <si>
    <t>b2CoUKZMtpE</t>
  </si>
  <si>
    <t>VL1705 â€” ANSYS AIM. ÐŸÑ€Ð¸Ð¼ÐµÑ€ Ð¼Ð½Ð¾Ð³Ð¾Ð´Ð¸ÑÑ†Ð¸Ð¿Ð»Ð¸Ð½Ð°Ñ€Ð½Ð¾Ð³Ð¾ Ð¼Ð¾Ð´ÐµÐ»Ð¸Ñ€Ð¾Ð²Ð°Ð½Ð¸Ñ (Ð¡FD+FEA)</t>
  </si>
  <si>
    <t>https://www.youtube.com/watch?v=0zi36guf9V8</t>
  </si>
  <si>
    <t>https://i.ytimg.com/vi/0zi36guf9V8/hqdefault.jpg?sqp=-oaymwEZCPYBEIoBSFXyq4qpAwsIARUAAIhCGAFwAQ==&amp;rs=AOn4CLDAFLVv4O9IDwuzhndxIC5F8ulNvg</t>
  </si>
  <si>
    <t>ÃÅ“ÃÂµÃÂ¶ÃÂ´ÃÂ¸Ã‘ÂÃ‘â€ ÃÂ¸ÃÂ¿ÃÂ»ÃÂ¸ÃÂ½ÃÂ°Ã‘â‚¬ÃÂ½ÃÂ¾ÃÂµ ÃÂ¼ÃÂ¾ÃÂ´ÃÂµÃÂ»ÃÂ¸Ã‘â‚¬ÃÂ¾ÃÂ²ÃÂ°ÃÂ½ÃÂ¸ÃÂµ ÃÂ² ANSYS AIM ÃÂ½ÃÂ° ÃÂ¿Ã‘â‚¬ÃÂ¸ÃÂ¼ÃÂµÃ‘â‚¬ÃÂµ ÃÂ¢-ÃÂ¾ÃÂ±Ã‘â‚¬ÃÂ°ÃÂ·ÃÂ½ÃÂ¾ÃÂ³ÃÂ¾ Ã‘ÂÃÂ¼ÃÂµÃ‘ÂÃÂ¸Ã‘â€šÃÂµÃÂ»Ã‘Â. ÃÂ ÃÂ°Ã‘ÂÃ‘ÂÃÂ¼ÃÂ¾Ã‘â€šÃ‘â‚¬ÃÂµÃÂ½Ã‘â€¹ ÃÂ¾Ã‘ÂÃÂ½ÃÂ¾ÃÂ²ÃÂ½Ã‘â€¹ÃÂµ ÃÂ¼ÃÂ¾ÃÂ¼ÃÂµÃÂ½Ã‘â€šÃ‘â€¹ ÃÂ¸ÃÂ½Ã‘â€šÃÂµÃ‘â‚¬Ã‘â€žÃÂµÃÂ¹Ã‘ÂÃÂ°, ÃÂ²ÃÂºÃÂ»Ã‘Å½Ã‘â€¡ÃÂ°Ã‘Â ÃÂ¿ÃÂ¾Ã‘ÂÃ‘â€šÃ‘â‚¬ÃÂ¾ÃÂµÃÂ½ÃÂ¸ÃÂµ ÃÂ³ÃÂµÃÂ¾ÃÂ¼ÃÂµÃ‘â€šÃ‘â‚¬ÃÂ¸ÃÂ¸ ÃÂ¸ ÃÂ¿ÃÂµÃ‘â‚¬ÃÂµÃ‘â€¦ÃÂ¾ÃÂ´...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</si>
  <si>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AIM, AIM</t>
  </si>
  <si>
    <t>0zi36guf9V8</t>
  </si>
  <si>
    <t>VL1704 â€” Overset Meshes Ð´Ð»Ñ Ð¼Ð¾Ð´ÐµÐ»Ð¸Ñ€Ð¾Ð²Ð°Ð½Ð¸Ñ Ð¾Ñ‚Ð´ÐµÐ»ÐµÐ½Ð¸Ñ Ð¸Ð·Ð´ÐµÐ»Ð¸Ñ Ñ€Ð°ÐºÐµÑ‚Ð½Ð¾Ð¹ Ñ‚ÐµÑ…Ð½Ð¸ÐºÐ¸ Ð¾Ñ‚ ÑÐ°Ð¼Ð¾Ð»ÐµÑ‚Ð°-Ð½Ð¾ÑÐ¸Ñ‚ÐµÐ»Ñ</t>
  </si>
  <si>
    <t>https://www.youtube.com/watch?v=CN0_4oR4V_c</t>
  </si>
  <si>
    <t>https://i.ytimg.com/vi/CN0_4oR4V_c/hqdefault.jpg?sqp=-oaymwEZCPYBEIoBSFXyq4qpAwsIARUAAIhCGAFwAQ==&amp;rs=AOn4CLDXNQplno7wlh5tAbqDw2I8f5PS4Q</t>
  </si>
  <si>
    <t>Ãâ€™ Ã‘â‚¬ÃÂ°ÃÂ¼ÃÂºÃÂ°Ã‘â€¦ ÃÂ´ÃÂ°ÃÂ½ÃÂ½ÃÂ¾ÃÂ³ÃÂ¾ ÃÂ²ÃÂ¸ÃÂ´ÃÂµÃÂ¾Ã‘Æ’Ã‘â‚¬ÃÂ¾ÃÂºÃÂ° ÃÂ´ÃÂµÃÂ¼ÃÂ¾ÃÂ½Ã‘ÂÃ‘â€šÃ‘â‚¬ÃÂ¸Ã‘â‚¬Ã‘Æ’ÃÂµÃ‘â€šÃ‘ÂÃ‘Â ÃÂ¿Ã‘â‚¬ÃÂ¸ÃÂ¼ÃÂµÃÂ½ÃÂµÃÂ½ÃÂ¸ÃÂµ Ã‘â€šÃÂµÃ‘â€¦ÃÂ½ÃÂ¾ÃÂ»ÃÂ¾ÃÂ³ÃÂ¸ÃÂ¸ ÃÂ¿ÃÂµÃ‘â‚¬ÃÂµÃ‘ÂÃÂµÃÂºÃÂ°Ã‘Å½Ã‘â€°ÃÂ¸Ã‘â€¦Ã‘ÂÃ‘Â Ã‘ÂÃÂµÃ‘â€šÃÂ¾ÃÂº (overset meshes) ÃÂ´ÃÂ»Ã‘Â ÃÂ¼ÃÂ¾ÃÂ´ÃÂµÃÂ»ÃÂ¸Ã‘â‚¬ÃÂ¾ÃÂ²ÃÂ°ÃÂ½ÃÂ¸Ã‘Â ÃÂ¾Ã‘â€šÃÂ´ÃÂµÃÂ»ÃÂµÃÂ½ÃÂ¸Ã‘Â ÃÂ¸ÃÂ·ÃÂ´ÃÂµÃÂ»ÃÂ¸Ã‘Â Ã‘â‚¬ÃÂ°ÃÂºÃÂµÃ‘â€šÃÂ½ÃÂ¾ÃÂ¹ Ã‘â€šÃÂµÃ‘â€¦ÃÂ½ÃÂ¸ÃÂºÃÂ¸ ...</t>
  </si>
  <si>
    <t>CN0_4oR4V_c</t>
  </si>
  <si>
    <t>Ð’ÐµÐ±Ð¸Ð½Ð°Ñ€ Â«ÐœÐ¾Ð´ÐµÐ»Ð¸Ñ€Ð¾Ð²Ð°Ð½Ð¸Ðµ ÑÐ¸ÑÑ‚ÐµÐ¼Ñ‹ Ð³Ð°Ð·/Ð¶Ð¸Ð´ÐºÐ¾ÑÑ‚ÑŒâ€“Ñ‚Ð²ÐµÑ€Ð´Ñ‹Ðµ Ñ‡Ð°ÑÑ‚Ð¸Ñ†Ñ‹ Ñ Ð¸ÑÐ¿Ð¾Ð»ÑŒÐ·Ð¾Ð²Ð°Ð½Ð¸ÐµÐ¼ Rocky Ð¸ ANSYS FluentÂ»</t>
  </si>
  <si>
    <t>https://www.youtube.com/watch?v=NPXqunmSxk4</t>
  </si>
  <si>
    <t>https://i.ytimg.com/vi/NPXqunmSxk4/hqdefault.jpg?sqp=-oaymwEZCPYBEIoBSFXyq4qpAwsIARUAAIhCGAFwAQ==&amp;rs=AOn4CLBjCkegTReCyzn_4SKUN37QzZQ3Gg</t>
  </si>
  <si>
    <t>ÃÂ¡ÃÂ²Ã‘ÂÃÂ·ÃÂºÃÂ° DEM ÃÂ¸ CFD Ã‘ÂÃÂ²ÃÂ»Ã‘ÂÃÂµÃ‘â€šÃ‘ÂÃ‘Â ÃÂ¿ÃÂµÃ‘â‚¬Ã‘ÂÃÂ¿ÃÂµÃÂºÃ‘â€šÃÂ¸ÃÂ²ÃÂ½Ã‘â€¹ÃÂ¼ ÃÂ½ÃÂ°ÃÂ¿Ã‘â‚¬ÃÂ°ÃÂ²ÃÂ»ÃÂµÃÂ½ÃÂ¸ÃÂµÃÂ¼ ÃÂ¼ÃÂ¾ÃÂ´ÃÂµÃÂ»ÃÂ¸Ã‘â‚¬ÃÂ¾ÃÂ²ÃÂ°ÃÂ½ÃÂ¸Ã‘Â ÃÂ¼ÃÂ½ÃÂ¾ÃÂ³ÃÂ¾Ã‘â€žÃÂ°ÃÂ·ÃÂ½Ã‘â€¹Ã‘â€¦ Ã‘ÂÃÂ¸Ã‘ÂÃ‘â€šÃÂµÃÂ¼ ÃÂ¸ ÃÂ¾ÃÂ±ÃÂµÃ‘ÂÃÂ¿ÃÂµÃ‘â€¡ÃÂ¸ÃÂ²ÃÂ°ÃÂµÃ‘â€š Ã‘â‚¬ÃÂ°Ã‘ÂÃ‘Ë†ÃÂ¸Ã‘â‚¬ÃÂµÃÂ½ÃÂ¸ÃÂµ Ã‘ÂÃÂ¿ÃÂµÃÂºÃ‘â€šÃ‘â‚¬ÃÂ° Ã‘â‚¬ÃÂµÃ‘Ë†ÃÂ°ÃÂµÃÂ¼Ã‘â€¹Ã‘â€¦ Ã‘Â ÃÂ¿ÃÂ¾ÃÂ¼ÃÂ¾Ã‘â€°Ã‘Å’Ã‘Å½ Ã‘â€¡ÃÂ¸Ã‘ÂÃÂ»ÃÂµÃÂ½ÃÂ½Ã‘â€¹Ã‘â€¦ ÃÂ¼ÃÂµÃ‘â€šÃÂ¾ÃÂ´ÃÂ¾ÃÂ² ...</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</si>
  <si>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DEM, ROCKY DEM</t>
  </si>
  <si>
    <t>NPXqunmSxk4</t>
  </si>
  <si>
    <t>VL1703 â€” Dynardo Robustness</t>
  </si>
  <si>
    <t>https://www.youtube.com/watch?v=GR7fox4Sybo</t>
  </si>
  <si>
    <t>https://i.ytimg.com/vi/GR7fox4Sybo/hqdefault.jpg?sqp=-oaymwEZCPYBEIoBSFXyq4qpAwsIARUAAIhCGAFwAQ==&amp;rs=AOn4CLCxwj9OAeY792xPibced3C9IwQvmQ</t>
  </si>
  <si>
    <t>Ãâ€™ Ã‘Æ’Ã‘â‚¬ÃÂ¾ÃÂºÃÂµ ÃÂ¿Ã‘â‚¬ÃÂ¾ÃÂ´ÃÂµÃÂ¼ÃÂ¾ÃÂ½Ã‘ÂÃ‘â€šÃ‘â‚¬ÃÂ¸Ã‘â‚¬ÃÂ¾ÃÂ²ÃÂ°ÃÂ½Ã‘â€¹ ÃÂ±ÃÂ°ÃÂ·ÃÂ¾ÃÂ²Ã‘â€¹ÃÂµ Ã‘ÂÃÂ»ÃÂµÃÂ¼ÃÂµÃÂ½Ã‘â€šÃ‘â€¹ ÃÂ°ÃÂ½ÃÂ°ÃÂ»ÃÂ¸ÃÂ·ÃÂ° Ã‘â‚¬ÃÂ¾ÃÂ±ÃÂ°Ã‘ÂÃ‘â€šÃÂ½ÃÂ¾Ã‘ÂÃ‘â€šÃÂ¸ ÃÂºÃÂ¾ÃÂ½Ã‘ÂÃ‘â€šÃ‘â‚¬Ã‘Æ’ÃÂºÃ‘â€ ÃÂ¸ÃÂ¸ ÃÂ² ANSYS OptiSlang. ÃÂ¦ÃÂµÃÂ½Ã‘â€šÃ‘â‚¬ ÃÅ¡ÃÂ¾ÃÂ¼ÃÂ¿ÃÂµÃ‘â€šÃÂµÃÂ½Ã‘â€ ÃÂ¸ÃÂ¸ ANSYS: http://www.cadfem-cis.ru Ãâ€˜ÃÂ»ÃÂ¾ÃÂ³ ÃÂ³ÃÂ¸ÃÂ´Ã‘â‚¬ÃÂ¾ÃÂ³ÃÂ°...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</si>
  <si>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Dynardo Robustness, Dyn...</t>
  </si>
  <si>
    <t>GR7fox4Sybo</t>
  </si>
  <si>
    <t>VL1702 â€” Dynardo Optimization</t>
  </si>
  <si>
    <t>https://www.youtube.com/watch?v=r06oOy_5L24</t>
  </si>
  <si>
    <t>https://i.ytimg.com/vi/r06oOy_5L24/hqdefault.jpg?sqp=-oaymwEZCPYBEIoBSFXyq4qpAwsIARUAAIhCGAFwAQ==&amp;rs=AOn4CLDZuOD3vkPd-Eqigvuj4LcGmeuLDQ</t>
  </si>
  <si>
    <t>Ãâ€™ Ã‘Æ’Ã‘â‚¬ÃÂ¾ÃÂºÃÂµ Ã‘â‚¬ÃÂ°Ã‘ÂÃ‘ÂÃÂ¼ÃÂ¾Ã‘â€šÃ‘â‚¬ÃÂµÃÂ½Ã‘â€¹ 2 ÃÂ²ÃÂ°Ã‘â‚¬ÃÂ¸ÃÂ°ÃÂ½Ã‘â€šÃÂ° ÃÂ¿ÃÂ°Ã‘â‚¬ÃÂ°ÃÂ¼ÃÂµÃ‘â€šÃ‘â‚¬ÃÂ¸Ã‘â€¡ÃÂµÃ‘ÂÃÂºÃÂ¾ÃÂ¹ ÃÂ¾ÃÂ¿Ã‘â€šÃÂ¸ÃÂ¼ÃÂ¸ÃÂ·ÃÂ°Ã‘â€ ÃÂ¸ÃÂ¸ ÃÂ² ANSYS OptiSlang: ÃÂ¾ÃÂ¿Ã‘â€šÃÂ¸ÃÂ¼ÃÂ¸ÃÂ·ÃÂ°Ã‘â€ ÃÂ¸Ã‘Â ÃÂ½ÃÂ° ÃÂ¾Ã‘ÂÃÂ½ÃÂ¾ÃÂ²ÃÂµ Ã‘ÂÃ‘Æ’Ã‘â‚¬Ã‘â‚¬ÃÂ¾ÃÂ³ÃÂ°Ã‘â€šÃÂ½ÃÂ¾ÃÂ¹ ÃÂ¼ÃÂµÃ‘â€šÃÂ°ÃÂ¼ÃÂ¾ÃÂ´ÃÂµÃÂ»ÃÂ¸ ÃÂ¾Ã‘â€šÃÂºÃÂ»ÃÂ¸ÃÂºÃÂ° (ÃÂ¿ÃÂ¾ÃÂ²ÃÂµÃ‘â‚¬Ã‘â€¦ÃÂ½ÃÂ¾Ã‘ÂÃ‘â€šÃ‘Å’ ÃÂ¾Ã‘â€šÃÂºÃÂ»ÃÂ¸ÃÂºÃÂ°) ÃÂ¸ ÃÂ¿Ã‘â‚¬...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</si>
  <si>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Dynardo, optiSLang, Dyn...</t>
  </si>
  <si>
    <t>r06oOy_5L24</t>
  </si>
  <si>
    <t>VL1701 â€” Dynardo Sensitivity</t>
  </si>
  <si>
    <t>https://www.youtube.com/watch?v=pZMGoA_L6T8</t>
  </si>
  <si>
    <t>https://i.ytimg.com/vi/pZMGoA_L6T8/hqdefault.jpg?sqp=-oaymwEZCPYBEIoBSFXyq4qpAwsIARUAAIhCGAFwAQ==&amp;rs=AOn4CLB7v3xmJ8-fFtbhE5ym0VqNZQDoQw</t>
  </si>
  <si>
    <t>Ãâ€™ÃÂ¸ÃÂ´ÃÂµÃÂ¾Ã‘Æ’Ã‘â‚¬ÃÂ¾ÃÂº ÃÂ¿ÃÂ¾Ã‘ÂÃÂ²Ã‘ÂÃ‘â€°ÃÂµÃÂ½ ÃÂ°ÃÂ½ÃÂ°ÃÂ»ÃÂ¸ÃÂ·Ã‘Æ’ Ã‘â€¡Ã‘Æ’ÃÂ²Ã‘ÂÃ‘â€šÃÂ²ÃÂ¸Ã‘â€šÃÂµÃÂ»Ã‘Å’ÃÂ½ÃÂ¾Ã‘ÂÃ‘â€šÃÂ¸ ÃÂ¿Ã‘â‚¬ÃÂ¸ ÃÂ¿Ã‘â‚¬ÃÂ¾ÃÂ²ÃÂµÃÂ´ÃÂµÃÂ½ÃÂ¸ÃÂ¸ ÃÂ¿ÃÂ°Ã‘â‚¬ÃÂ°ÃÂ¼ÃÂµÃ‘â€šÃ‘â‚¬ÃÂ¸Ã‘â€¡ÃÂµÃ‘ÂÃÂºÃÂ¾ÃÂ¹ ÃÂ¾ÃÂ¿Ã‘â€šÃÂ¸ÃÂ¼ÃÂ¸ÃÂ·ÃÂ°Ã‘â€ ÃÂ¸ÃÂ¸ ÃÂ² ANSYS OptiSlang. ÃÂ¦ÃÂµÃÂ»Ã‘Å’ ÃÂ°ÃÂ½ÃÂ°ÃÂ»ÃÂ¸ÃÂ·ÃÂ° Ã‘ÂÃÂ¾Ã‘ÂÃ‘â€šÃÂ¾ÃÂ¸Ã‘â€š ÃÂ² Ã‘Æ’ÃÂ¼ÃÂµÃÂ½Ã‘Å’Ã‘Ë†ÃÂµÃÂ½ÃÂ¸ÃÂ¸ ÃÂºÃÂ¾ÃÂ»ÃÂ¸Ã‘â€¡ÃÂµÃ‘ÂÃ‘â€šÃÂ²ÃÂ° ÃÂ·ÃÂ½ÃÂ°Ã‘â€¡ÃÂ¸ÃÂ¼...</t>
  </si>
  <si>
    <t>pZMGoA_L6T8</t>
  </si>
  <si>
    <t>Ð—Ð°Ð¿Ð¸ÑÑŒ Ð²ÐµÐ±Ð¸Ð½Ð°Ñ€Ð° Â«ROCKY 4: Ñ€ÐµÑˆÐµÐ½Ð¸Ðµ ÑÐ»Ð¾Ð¶Ð½Ñ‹Ñ… Ð·Ð°Ð´Ð°Ñ‡ Ð² ÐºÐ¾Ñ€Ð¾Ñ‚ÐºÐ¸Ðµ ÑÑ€Ð¾ÐºÐ¸Â» Ð¾Ñ‚ 31.05.2017 (Ð½Ð° Ñ€ÑƒÑÑÐºÐ¾Ð¼ ÑÐ·Ñ‹ÐºÐµ)</t>
  </si>
  <si>
    <t>https://www.youtube.com/watch?v=yEd3Q978ClQ</t>
  </si>
  <si>
    <t>https://i.ytimg.com/vi/yEd3Q978ClQ/hqdefault.jpg?sqp=-oaymwEZCPYBEIoBSFXyq4qpAwsIARUAAIhCGAFwAQ==&amp;rs=AOn4CLBD6d3qSqLKwpI6MHtQb6AUvkDPRg</t>
  </si>
  <si>
    <t>Ãâ€”ÃÂ°ÃÂ¿ÃÂ¸Ã‘ÂÃ‘Å’ ÃÂ²ÃÂµÃÂ±ÃÂ¸ÃÂ½ÃÂ°Ã‘â‚¬ÃÂ° Ã‚Â«ROCKY 4: Ã‘â‚¬ÃÂµÃ‘Ë†ÃÂµÃÂ½ÃÂ¸ÃÂµ Ã‘ÂÃÂ»ÃÂ¾ÃÂ¶ÃÂ½Ã‘â€¹Ã‘â€¦ ÃÂ·ÃÂ°ÃÂ´ÃÂ°Ã‘â€¡ ÃÂ² ÃÂºÃÂ¾Ã‘â‚¬ÃÂ¾Ã‘â€šÃÂºÃÂ¸ÃÂµ Ã‘ÂÃ‘â‚¬ÃÂ¾ÃÂºÃÂ¸Ã‚Â» ÃÂ¾Ã‘â€š 31.05.2017 (ÃÂ½ÃÂ° Ã‘â‚¬Ã‘Æ’Ã‘ÂÃ‘ÂÃÂºÃÂ¾ÃÂ¼ Ã‘ÂÃÂ·Ã‘â€¹ÃÂºÃÂµ) ÃÅ¸ÃÂ¾ÃÂ´Ã‘â‚¬ÃÂ¾ÃÂ±ÃÂ½ÃÂµÃÂµ ÃÂ¾ Rocky Ã¢â‚¬â€œ www.rocky-dem.ru ÃÂ¦ÃÂµÃÂ½Ã‘â€šÃ‘â‚¬ ÃÅ¡ÃÂ¾ÃÂ¼ÃÂ¿ÃÂµÃ‘â€šÃÂµÃÂ½Ã‘â€ ÃÂ¸ÃÂ¸ ANS...</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</si>
  <si>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ROCKY, ROCKY4, DEM, ÃÂ¼ÃÂµÃ‘â€šÃÂ¾ÃÂ´ DEM</t>
  </si>
  <si>
    <t>yEd3Q978ClQ</t>
  </si>
  <si>
    <t>Ð’Ð¸Ð·ÑƒÐ°Ð»Ð¸Ð·Ð°Ñ†Ð¸Ñ Ð»Ð¾ÐºÐ°Ð»ÑŒÐ½Ð¾Ð³Ð¾ Ð¸Ð·Ð½Ð¾ÑÐ° ÑÐºÐ¸Ð¿Ð°</t>
  </si>
  <si>
    <t>https://www.youtube.com/watch?v=9gCiqadzzYc</t>
  </si>
  <si>
    <t>https://i.ytimg.com/vi/9gCiqadzzYc/hqdefault.jpg?sqp=-oaymwEZCPYBEIoBSFXyq4qpAwsIARUAAIhCGAFwAQ==&amp;rs=AOn4CLA4fhKbjF1ONWhg_PIx31YDOf-PBw</t>
  </si>
  <si>
    <t>ÃÂ ÃÂ°Ã‘ÂÃ‘â€¡ÃÂµÃ‘â€š ÃÂ¸ ÃÂ²ÃÂ¸ÃÂ·Ã‘Æ’ÃÂ°ÃÂ»ÃÂ¸ÃÂ·ÃÂ°Ã‘â€ ÃÂ¸Ã‘Â ÃÂºÃÂ°Ã‘â‚¬Ã‘â€šÃ‘â€¹ ÃÂ¸ÃÂ·ÃÂ½ÃÂ¾Ã‘ÂÃÂ° ÃÂ¿Ã‘â‚¬ÃÂ¸ ÃÂ¿Ã‘â‚¬ÃÂ¸ÃÂ»ÃÂ¾ÃÂ¶ÃÂµÃÂ½ÃÂ¸ÃÂ¸ ÃÂºÃÂ°Ã‘ÂÃÂ°Ã‘â€šÃÂµÃÂ»Ã‘Å’ÃÂ½ÃÂ¾ÃÂ¹ ÃÂ½ÃÂ°ÃÂ³Ã‘â‚¬Ã‘Æ’ÃÂ·ÃÂºÃÂ¸ Ã‘ÂÃÂ¾ Ã‘ÂÃ‘â€šÃÂ¾Ã‘â‚¬ÃÂ¾ÃÂ½Ã‘â€¹ Ã‘ÂÃ‘â€¹ÃÂ¿Ã‘Æ’Ã‘â€¡ÃÂµÃÂ³ÃÂ¾ ÃÂ¼ÃÂ°Ã‘â€šÃÂµÃ‘â‚¬ÃÂ¸ÃÂ°ÃÂ»ÃÂ° Ã‘ÂÃ‘ÂÃ‘â€¹ÃÂ¿ÃÂ°Ã‘Å½Ã‘â€°ÃÂµÃÂ³ÃÂ¾Ã‘ÂÃ‘Â ÃÂ´ÃÂ¾ÃÂ·ÃÂ¸Ã‘â‚¬ÃÂ¾ÃÂ²ÃÂ°ÃÂ½ÃÂ¾ ÃÂ¸ÃÂ· ÃÂ¿Ã‘â‚¬ÃÂ¾ÃÂ¼ÃÂµÃÂ¶Ã‘Æ’Ã‘â€šÃÂ¾Ã‘â€¡ÃÂ½ÃÂ¾ÃÂ³ÃÂ¾ ÃÂ±Ã‘Æ’ÃÂ½ÃÂºÃÂµÃ‘â‚¬ÃÂ° ÃÂ² Ã‘Ë†ÃÂ°Ã‘â€¦Ã‘â€š...</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</si>
  <si>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ROCKY, ROCKY DEM, DEM</t>
  </si>
  <si>
    <t>9gCiqadzzYc</t>
  </si>
  <si>
    <t>Ð Ð°ÑÑ‡ÐµÑ‚ Ð½Ð°Ð³Ñ€ÑƒÐ·ÐºÐ¸ Ð½Ð° ÑÑ‚ÐµÐ½ÐºÑƒ Ð²Ð°Ð³Ð¾Ð½Ð°</t>
  </si>
  <si>
    <t>https://www.youtube.com/watch?v=HaGfWBrmj2E</t>
  </si>
  <si>
    <t>https://i.ytimg.com/vi/HaGfWBrmj2E/hqdefault.jpg?sqp=-oaymwEZCPYBEIoBSFXyq4qpAwsIARUAAIhCGAFwAQ==&amp;rs=AOn4CLB6f7vneOil5gUp_z_fmAoIA4uvQA</t>
  </si>
  <si>
    <t>ÃÂ ÃÂ°Ã‘ÂÃ‘â€¡ÃÂµÃ‘â€š ÃÂ½ÃÂ°ÃÂ³Ã‘â‚¬Ã‘Æ’ÃÂ·ÃÂºÃÂ¸ ÃÂ½ÃÂ° Ã‘â€šÃÂ¾Ã‘â‚¬Ã‘â€ ÃÂµÃÂ²Ã‘Æ’Ã‘Å½ Ã‘ÂÃ‘â€šÃÂµÃÂ½ÃÂºÃ‘Æ’ ÃÂ¿ÃÂ¾ÃÂ»Ã‘Æ’ÃÂ²ÃÂ°ÃÂ³ÃÂ¾ÃÂ½ÃÂ° Ã‘Â Ã‘Æ’ÃÂ³ÃÂ»ÃÂµÃÂ¼ ÃÂ¿Ã‘â‚¬ÃÂ¸ Ã‘Æ’Ã‘ÂÃÂºÃÂ¾Ã‘â‚¬ÃÂµÃÂ½ÃÂ¸ÃÂ¸ 2.5g. Ãâ€™ ÃÂ½ÃÂ¸ÃÂ¶ÃÂ½ÃÂµÃÂ¹ Ã‘â€¡ÃÂ°Ã‘ÂÃ‘â€šÃÂ¸ Ã‘â‚¬ÃÂ¾ÃÂ»ÃÂ¸ÃÂºÃÂ° ÃÂ¸ÃÂ»ÃÂ»Ã‘Å½Ã‘ÂÃ‘â€šÃ‘â‚¬ÃÂ¸Ã‘â‚¬Ã‘Æ’ÃÂµÃ‘â€šÃ‘ÂÃ‘Â Ã‘ÂÃÂ¼ÃÂµÃ‘â€°ÃÂµÃÂ½ÃÂ¸Ã‘Â Ã‘ÂÃ‘â€¹ÃÂ¿Ã‘Æ’Ã‘â€¡ÃÂµÃÂ³ÃÂ¾ ÃÂ³Ã‘â‚¬Ã‘Æ’ÃÂ·ÃÂ°(Ã‘Æ’ÃÂ³ÃÂ»Ã‘Â) ÃÂ¿Ã‘â‚¬ÃÂ¸ Ã‘Æ’Ã‘ÂÃÂºÃÂ¾Ã‘â‚¬ÃÂµÃÂ½ÃÂ¸ÃÂ¸ ÃÂ²ÃÂ°...</t>
  </si>
  <si>
    <t>HaGfWBrmj2E</t>
  </si>
  <si>
    <t>VL1601 â€” ÐŸÑ€Ð¸Ð¼ÐµÐ½ÐµÐ½Ð¸Ðµ Ð°Ð´Ð°Ð¿Ñ‚Ð¸Ð²Ð½Ð¾Ð¹ ÑÐµÑ‚ÐºÐ¸ Ð´Ð»Ñ Ð·Ð°Ð´Ð°Ñ‡ Ð¿Ð»Ð°ÑÑ‚Ð¸Ñ‡ÐµÑÐºÐ¾Ð³Ð¾ Ð´ÐµÑ„Ð¾Ñ€Ð¼Ð¸Ñ€Ð¾Ð²Ð°Ð½Ð¸Ñ Ð² ANSYS Mechanical</t>
  </si>
  <si>
    <t>https://www.youtube.com/watch?v=B6fsb16BxEo</t>
  </si>
  <si>
    <t>https://i.ytimg.com/vi/B6fsb16BxEo/hqdefault.jpg?sqp=-oaymwEZCPYBEIoBSFXyq4qpAwsIARUAAIhCGAFwAQ==&amp;rs=AOn4CLDp7AGfbdu_HgNq66_h0zQeS9mkFw</t>
  </si>
  <si>
    <t>Ãâ€™ÃÂ¸ÃÂ´ÃÂµÃÂ¾Ã‘Æ’Ã‘â‚¬ÃÂ¾ÃÂº VL1601 ÃÂ¿ÃÂ¾Ã‘ÂÃÂ²Ã‘ÂÃ‘â€°ÃÂµÃÂ½ ÃÂ´ÃÂµÃÂ¼ÃÂ¾ÃÂ½Ã‘ÂÃ‘â€šÃ‘â‚¬ÃÂ°Ã‘â€ ÃÂ¸ÃÂ¸ ÃÂ¿Ã‘â‚¬ÃÂ¸ÃÂµÃÂ¼ÃÂ¾ÃÂ² Ã‘â‚¬ÃÂ°ÃÂ±ÃÂ¾Ã‘â€šÃ‘â€¹ Ã‘Â ÃÂ°ÃÂ´ÃÂ°ÃÂ¿Ã‘â€šÃÂ¸ÃÂ²ÃÂ½ÃÂ¾ÃÂ¹ Ã‘ÂÃÂµÃ‘â€šÃÂºÃÂ¾ÃÂ¹ ÃÂ² ANSYS Mechanical ÃÂ½ÃÂ° ÃÂ¿Ã‘â‚¬ÃÂ¸ÃÂ¼ÃÂµÃ‘â‚¬ÃÂµ Ã‘â‚¬ÃÂµÃ‘Ë†ÃÂµÃÂ½ÃÂ¸Ã‘Â ÃÂ·ÃÂ°ÃÂ´ÃÂ°Ã‘â€¡ÃÂ¸ ÃÂ¾ Ã‘â€žÃÂ¾Ã‘â‚¬ÃÂ¼ÃÂ¾ÃÂ²ÃÂ°ÃÂ½ÃÂ¸ÃÂ¸ Ã‘ÂÃ‘â€šÃÂ°ÃÂºÃÂ°ÃÂ½ÃÂ° ÃÂ¸ÃÂ· ÃÂ¿ÃÂ»ÃÂ°Ã‘ÂÃ‘â€šÃÂ¸Ã‘â€¡ÃÂ½ÃÂ¾ÃÂ³ÃÂ¾ ÃÂ¼ÃÂ°...</t>
  </si>
  <si>
    <t>B6fsb16BxEo</t>
  </si>
  <si>
    <t>ÐœÐ¾Ð´ÐµÐ»Ð¸Ñ€Ð¾Ð²Ð°Ð½Ð¸Ðµ Ð¾ÐºÐ¾Ð»Ð¾ 1 Ð¼Ð»Ð½. Ð½ÐµÑÑ„ÐµÑ€Ð¸Ñ‡ÐµÑÐºÐ¸Ñ… Ñ‡Ð°ÑÑ‚Ð¸Ñ† Ð¿Ñ€Ð¸ Ñ‚Ñ€Ð°Ð½ÑÐ¿Ð¾Ñ€Ñ‚Ð¸Ñ€Ð¾Ð²Ð°Ð½Ð¸Ð¸ Ð¿Ð¾ ÐºÐ¾Ð½Ð²ÐµÐ¹ÐµÑ€Ð½Ð¾Ð¹ Ð»Ð¸Ð½Ð¸Ð¸</t>
  </si>
  <si>
    <t>https://www.youtube.com/watch?v=93qJovCA6pI</t>
  </si>
  <si>
    <t>https://i.ytimg.com/vi/93qJovCA6pI/hqdefault.jpg?sqp=-oaymwEZCPYBEIoBSFXyq4qpAwsIARUAAIhCGAFwAQ==&amp;rs=AOn4CLDH1rher5TMCyu9-FWn6XE6Iq_QIw</t>
  </si>
  <si>
    <t>Ãâ€ÃÂ»Ã‘Â ÃÂ²Ã‘â€¹ÃÂ¿ÃÂ¾ÃÂ»ÃÂ½ÃÂµÃÂ½ÃÂ¸Ã‘Â Ã‘â€šÃÂ°ÃÂºÃÂ¾ÃÂ³ÃÂ¾ Ã‘â‚¬ÃÂ¾ÃÂ´ÃÂ° Ã‘â‚¬ÃÂ°Ã‘ÂÃ‘â€¡ÃÂµÃ‘â€šÃÂ¾ÃÂ² Ã‘â€šÃ‘â‚¬ÃÂµÃÂ±Ã‘Æ’ÃÂµÃ‘â€šÃ‘ÂÃ‘Â ÃÂ¸Ã‘ÂÃÂ¿ÃÂ¾ÃÂ»Ã‘Å’ÃÂ·ÃÂ¾ÃÂ²ÃÂ°ÃÂ½ÃÂ¸ÃÂµ HPC-Ã‘â€šÃÂµÃ‘â€¦ÃÂ½ÃÂ¾ÃÂ»ÃÂ¾ÃÂ³ÃÂ¸ÃÂ¹. ÃÅ¸Ã‘â‚¬ÃÂ¾ÃÂ³Ã‘â‚¬ÃÂ°ÃÂ¼ÃÂ¼ÃÂ½Ã‘â€¹ÃÂ¹ ÃÂ¿ÃÂ°ÃÂºÃÂµÃ‘â€š Rocky DEM ÃÂ¿ÃÂ¾ÃÂ´ÃÂ´ÃÂµÃ‘â‚¬ÃÂ¶ÃÂ¸ÃÂ²ÃÂ°ÃÂµÃ‘â€š Ã‘â‚¬ÃÂ°Ã‘ÂÃÂ¿ÃÂ°Ã‘â‚¬ÃÂ°ÃÂ»ÃÂ»ÃÂµÃÂ»ÃÂ¸ÃÂ²ÃÂ°ÃÂ½ÃÂ¸ÃÂµ ÃÂ²Ã‘â€¹Ã‘â€¡ÃÂ¸Ã‘ÂÃÂ»ÃÂµÃÂ½ÃÂ¸ÃÂ¹ ÃÂ² Ã‘ÂÃÂ¸Ã‘ÂÃ‘â€šÃÂµÃÂ¼ÃÂ°Ã‘â€¦ ...</t>
  </si>
  <si>
    <t>93qJovCA6pI</t>
  </si>
  <si>
    <t>Ð Ð°ÑÑ‡ÐµÑ‚ Ð²Ð¾Ð·Ð¼ÑƒÑ‰ÐµÐ½Ð¸Ñ Ð¿Ð¾Ñ‚Ð¾ÐºÐ¾Ð² Ð²Ð¾Ð·Ð´ÑƒÑ…Ð° Ð¿Ñ€Ð¸ Ñ€Ð°Ð·Ð³Ñ€ÑƒÐ·ÐºÐµ ÑÐ°Ð¼Ð¾ÑÐ²Ð°Ð»Ð° Ð² Ð±ÑƒÐ½ÐºÐµÑ€</t>
  </si>
  <si>
    <t>https://www.youtube.com/watch?v=SsaiRnaosRY</t>
  </si>
  <si>
    <t>https://i.ytimg.com/vi/SsaiRnaosRY/hqdefault.jpg?sqp=-oaymwEZCPYBEIoBSFXyq4qpAwsIARUAAIhCGAFwAQ==&amp;rs=AOn4CLAV4OhLESu0NVnsaMKTe34lJ_JE7A</t>
  </si>
  <si>
    <t>ÃÂ ÃÂ°Ã‘ÂÃ‘â€¡Ã‘â€˜Ã‘â€š ÃÂ¿Ã‘â‚¬ÃÂ¾ÃÂ²ÃÂ¾ÃÂ´ÃÂ¸ÃÂ»Ã‘ÂÃ‘Â Ã‘Â ÃÂ¸Ã‘ÂÃÂ¿ÃÂ¾ÃÂ»Ã‘Å’ÃÂ·ÃÂ¾ÃÂ²ÃÂ°ÃÂ½ÃÂ¸ÃÂµÃÂ¼ ÃÂ²Ã‘ÂÃ‘â€šÃ‘â‚¬ÃÂ¾ÃÂµÃÂ½ÃÂ½ÃÂ¾ÃÂ³ÃÂ¾ ÃÂ² ROCKY CFD ÃÂ¸ÃÂ½Ã‘ÂÃ‘â€šÃ‘â‚¬Ã‘Æ’ÃÂ¼ÃÂµÃÂ½Ã‘â€šÃÂ°, ÃÂ¾Ã‘ÂÃÂ½ÃÂ¾ÃÂ²ÃÂ°ÃÂ½ÃÂ½ÃÂ¾ÃÂ³ÃÂ¾ ÃÂ½ÃÂ° ÃÂ¼ÃÂµÃ‘â€šÃÂ¾ÃÂ´ÃÂµ Ã‘â‚¬ÃÂµÃ‘Ë†Ã‘â€˜Ã‘â€šÃÂ¾Ã‘â€¡ÃÂ½Ã‘â€¹Ã‘â€¦ Ã‘Æ’Ã‘â‚¬ÃÂ°ÃÂ²ÃÂ½ÃÂµÃÂ½ÃÂ¸ÃÂ¹ Ãâ€˜ÃÂ¾ÃÂ»Ã‘Å’Ã‘â€ ÃÂ¼ÃÂ°ÃÂ½ÃÂ° (Lattice-Boltzmann, LB). ÃÅ¸Ã‘â‚¬ÃÂ¸ ÃÂ´ÃÂ²ÃÂ¸...</t>
  </si>
  <si>
    <t>SsaiRnaosRY</t>
  </si>
  <si>
    <t>ÐœÐ¾Ð´ÐµÐ»Ð¸Ñ€Ð¾Ð²Ð°Ð½Ð¸Ðµ Ð´Ð²Ð¸Ð¶ÐµÐ½Ð¸Ñ Ð¸ Ð²Ñ‹Ð³Ñ€ÑƒÐ·ÐºÐ¸ ÑˆÐ°Ñ€Ð¾Ð² Ð¸Ð· Ð»Ð¾Ñ‚Ð¾Ñ‚Ñ€Ð¾Ð½Ð°</t>
  </si>
  <si>
    <t>https://www.youtube.com/watch?v=z8NzItwOZ88</t>
  </si>
  <si>
    <t>https://i.ytimg.com/vi/z8NzItwOZ88/hqdefault.jpg?sqp=-oaymwEZCPYBEIoBSFXyq4qpAwsIARUAAIhCGAFwAQ==&amp;rs=AOn4CLD8w9tX0F63cvet42FWualOTDkXIQ</t>
  </si>
  <si>
    <t>Ã¢â‚¬Å“ÃÂ§ÃÂ¸Ã‘ÂÃÂ»ÃÂµÃÂ½ÃÂ½Ã‘â€¹ÃÂ¹ ÃÂ»ÃÂ¾Ã‘â€šÃÂ¾Ã‘â€šÃ‘â‚¬ÃÂ¾ÃÂ½Ã¢â‚¬Â. ÃÅ“ÃÂ¾ÃÂ´ÃÂµÃÂ»ÃÂ¸Ã‘â‚¬ÃÂ¾ÃÂ²ÃÂ°ÃÂ½ÃÂ¸ÃÂµ ÃÂ´ÃÂ²ÃÂ¸ÃÂ¶ÃÂµÃÂ½ÃÂ¸Ã‘Â ÃÂ¸ ÃÂ²Ã‘â€¹ÃÂ³Ã‘â‚¬Ã‘Æ’ÃÂ·ÃÂºÃÂ¸ Ã‘Ë†ÃÂ°Ã‘â‚¬ÃÂ¾ÃÂ² ÃÂ¸ÃÂ· ÃÂ»ÃÂ¾Ã‘â€šÃÂ¾Ã‘â€šÃ‘â‚¬ÃÂ¾ÃÂ½ÃÂ°. ÃÂ¢Ã‘â‚¬ÃÂµÃ‘â€¦ÃÂ¼ÃÂµÃ‘â‚¬ÃÂ½ÃÂ°Ã‘Â ÃÂ¼ÃÂ¾ÃÂ´ÃÂµÃÂ»Ã‘Å’ ÃÂºÃÂ°ÃÂ¶ÃÂ´ÃÂ¾ÃÂ³ÃÂ¾ Ã‘Ë†ÃÂ°Ã‘â‚¬ÃÂ° Ã‘Â ÃÂ½ÃÂ°ÃÂ½ÃÂµÃ‘ÂÃÂµÃÂ½ÃÂ½Ã‘â€¹ÃÂ¼ÃÂ¸ Ã‘â€ ÃÂ¸Ã‘â€žÃ‘â‚¬ÃÂ°ÃÂ¼ÃÂ¸ ÃÂ¾Ã‘â€š 0 ÃÂ´ÃÂ¾ 9 ÃÂ±Ã‘â€¹ÃÂ»ÃÂ° ÃÂ²Ã‘â€¹ÃÂ¿ÃÂ¾ÃÂ»ÃÂ½ÃÂµÃÂ½ÃÂ° ÃÂ² ÃÂ¿...</t>
  </si>
  <si>
    <t>z8NzItwOZ88</t>
  </si>
  <si>
    <t>Ð’Ð¸Ð´ÐµÐ¾ÑƒÑ€Ð¾Ðº CADFEM VL1514 - Ð˜ÑÐ¿Ð¾Ð»ÑŒÐ·Ð¾Ð²Ð°Ð½Ð¸Ðµ Ð¿ÐµÑ€ÐµÐ¼ÐµÐ½Ð½Ñ‹Ñ… Ð² ANSYS HFSS</t>
  </si>
  <si>
    <t>https://www.youtube.com/watch?v=mtAs50TOFto</t>
  </si>
  <si>
    <t>https://i.ytimg.com/vi/mtAs50TOFto/hqdefault.jpg?sqp=-oaymwEZCPYBEIoBSFXyq4qpAwsIARUAAIhCGAFwAQ==&amp;rs=AOn4CLB5Jh-l_RghQ5FJCvJ4s_8t19bYAg</t>
  </si>
  <si>
    <t>Ãâ€™ ÃÂ²ÃÂ¸ÃÂ´ÃÂµÃÂ¾Ã‘Æ’Ã‘â‚¬ÃÂ¾ÃÂºÃÂµ ÃÂ¾ÃÂ¿ÃÂ¸Ã‘ÂÃÂ°ÃÂ½Ã‘â€¹ ÃÂ¿ÃÂµÃ‘â‚¬ÃÂµÃÂ¼ÃÂµÃÂ½ÃÂ½Ã‘â€¹ÃÂµ Ã‘â€šÃÂ¸ÃÂ¿ÃÂ° Variable, Separator, Post Processing Variable ÃÂ¸ Array Index Variable, ÃÂ¸Ã‘ÂÃÂ¿ÃÂ¾ÃÂ»Ã‘Å’ÃÂ·Ã‘Æ’Ã‘Å½Ã‘â€°ÃÂ¸ÃÂµÃ‘ÂÃ‘Â ÃÂ² HFSS. ÃÅ¸Ã‘â‚¬ÃÂ¸ÃÂ²ÃÂµÃÂ´ÃÂµÃÂ½Ã‘â€¹ ÃÂ¿Ã‘â‚¬ÃÂ¸ÃÂ¼ÃÂµÃ‘â‚¬Ã‘â€¹ ÃÂ¸Ã‘â€¦ ÃÂ¸Ã‘ÂÃÂ¿ÃÂ¾ÃÂ»Ã‘Å’...</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</si>
  <si>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HFSS, HFSS, ANSYS...</t>
  </si>
  <si>
    <t>mtAs50TOFto</t>
  </si>
  <si>
    <t>Ð’Ð¸Ð´ÐµÐ¾ÑƒÑ€Ð¾Ðº CADFEM VL1513 - ÐžÐ¿Ñ€ÐµÐ´ÐµÐ»ÐµÐ½Ð¸Ðµ Ñ‚ÐµÐ¿Ð»Ð¾Ð¿Ñ€Ð¾Ð²Ð¾Ð´Ð½Ð¾ÑÑ‚Ð¸ Ð¼Ð½Ð¾Ð³Ð¾ÑÐ»Ð¾Ð¹Ð½Ð¾Ð¹ Ð¿ÐµÑ‡Ð°Ñ‚Ð½Ð¾Ð¹ Ð¿Ð»Ð°Ñ‚Ñ‹ Ð² ANSYS Icepak</t>
  </si>
  <si>
    <t>https://www.youtube.com/watch?v=-lqY7NN2pmo</t>
  </si>
  <si>
    <t>https://i.ytimg.com/vi/-lqY7NN2pmo/hqdefault.jpg?sqp=-oaymwEZCPYBEIoBSFXyq4qpAwsIARUAAIhCGAFwAQ==&amp;rs=AOn4CLAX1AhTGG9jnm5U6m5LqlHbDE5pQQ</t>
  </si>
  <si>
    <t>Ãâ€™ ÃÂ´ÃÂ°ÃÂ½ÃÂ½ÃÂ¾ÃÂ¼ ÃÂ²ÃÂ¸ÃÂ´ÃÂµÃÂ¾Ã‘Æ’Ã‘â‚¬ÃÂ¾ÃÂºÃÂµ ÃÂ¾ÃÂ¿ÃÂ¸Ã‘ÂÃÂ°ÃÂ½ ÃÂ¿Ã‘â‚¬ÃÂ¾Ã‘â€ ÃÂµÃ‘ÂÃ‘Â ÃÂ¾ÃÂ¿Ã‘â‚¬ÃÂµÃÂ´ÃÂµÃÂ»ÃÂµÃÂ½ÃÂ¸Ã‘Â Ã‘â€šÃÂµÃÂ¿ÃÂ»ÃÂ¾ÃÂ¿Ã‘â‚¬ÃÂ¾ÃÂ²ÃÂ¾ÃÂ´ÃÂ½ÃÂ¾Ã‘ÂÃ‘â€šÃÂ¸ ÃÂ¼ÃÂ½ÃÂ¾ÃÂ³ÃÂ¾Ã‘ÂÃÂ»ÃÂ¾ÃÂ¹ÃÂ½ÃÂ¾ÃÂ¹ ÃÂ¿ÃÂµÃ‘â€¡ÃÂ°Ã‘â€šÃÂ½ÃÂ¾ÃÂ¹ ÃÂ¿ÃÂ»ÃÂ°Ã‘â€šÃ‘â€¹ ÃÂ² ANSYS Icepak. Ãâ€ÃÂ»Ã‘Â ÃÂ¿ÃÂ¾Ã‘ÂÃ‘â€šÃ‘â‚¬ÃÂ¾ÃÂµÃÂ½ÃÂ¸Ã‘Â Ã‘â‚¬ÃÂ°Ã‘ÂÃ‘â€¡ÃÂµÃ‘â€šÃÂ½ÃÂ¾ÃÂ¹ ÃÂ¼ÃÂ¾ÃÂ´ÃÂµÃÂ»ÃÂ¸ ÃÂ¿ÃÂµÃ‘â€¡ÃÂ°Ã‘â€šÃÂ½ÃÂ¾ÃÂ¹ ÃÂ¿ÃÂ»ÃÂ°Ã‘â€šÃ‘â€¹ ÃÂ¸Ã‘Â...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</si>
  <si>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Icepak</t>
  </si>
  <si>
    <t>Ð’Ð¸Ð´ÐµÐ¾ÑƒÑ€Ð¾Ðº CADFEM VL1512 - ÐœÐ¾Ð´ÐµÐ»Ð¸Ñ€Ð¾Ð²Ð°Ð½Ð¸Ðµ Ð¸Ð½Ñ‚ÐµÑ€Ñ„ÐµÑ€ÐµÐ½Ñ†Ð¸Ð¸ ÐºÑ€Ñ‹Ð»Ð° Ð¸ Ð¿Ñ€Ð¾Ð¿ÐµÐ»Ð»ÐµÑ€Ð° ÑÐ°Ð¼Ð¾Ð»ÐµÑ‚Ð° Ð² ANSYS Fluent</t>
  </si>
  <si>
    <t>https://www.youtube.com/watch?v=VxLofZvjMAM</t>
  </si>
  <si>
    <t>https://i.ytimg.com/vi/VxLofZvjMAM/hqdefault.jpg?sqp=-oaymwEZCPYBEIoBSFXyq4qpAwsIARUAAIhCGAFwAQ==&amp;rs=AOn4CLAUrOLdplSGWUueB610mH2xFaSpLA</t>
  </si>
  <si>
    <t>Ãâ€™ ÃÂ´ÃÂ°ÃÂ½ÃÂ½ÃÂ¾ÃÂ¼ ÃÂ²ÃÂ¸ÃÂ´ÃÂµÃÂ¾Ã‘Æ’Ã‘â‚¬ÃÂ¾ÃÂºÃÂµ Ã‘â‚¬ÃÂ°Ã‘ÂÃ‘ÂÃÂ¼ÃÂ°Ã‘â€šÃ‘â‚¬ÃÂ¸ÃÂ²ÃÂ°ÃÂµÃ‘â€šÃ‘ÂÃ‘Â ÃÂ¿Ã‘â‚¬ÃÂ¸ÃÂ¼ÃÂµÃÂ½ÃÂµÃÂ½ÃÂ¸ÃÂµ ÃÂ¿Ã‘â‚¬ÃÂ¾ÃÂ³Ã‘â‚¬ÃÂ°ÃÂ¼ÃÂ¼ÃÂ½ÃÂ¾ÃÂ³ÃÂ¾ ÃÂ¿Ã‘â‚¬ÃÂ¾ÃÂ´Ã‘Æ’ÃÂºÃ‘â€šÃÂ° ANSYS Fluent ÃÂ¸ Ã‘â€šÃÂµÃ‘â€¦ÃÂ½ÃÂ¾ÃÂ»ÃÂ¾ÃÂ³ÃÂ¸ÃÂ¸ Ã‘ÂÃÂºÃÂ¾ÃÂ»Ã‘Å’ÃÂ·Ã‘ÂÃ‘â€°ÃÂµÃÂ¹ Ã‘â‚¬ÃÂ°Ã‘ÂÃ‘â€¡ÃÂµÃ‘â€šÃÂ½ÃÂ¾ÃÂ¹ Ã‘ÂÃÂµÃ‘â€šÃÂºÃÂ¸ ÃÂ´ÃÂ»Ã‘Â ÃÂ¼ÃÂ¾ÃÂ´ÃÂµÃÂ»ÃÂ¸Ã‘â‚¬ÃÂ¾ÃÂ²ÃÂ°ÃÂ½ÃÂ¸Ã‘Â ÃÂ¸ÃÂ½Ã‘â€šÃÂµÃ‘â‚¬Ã‘â€žÃÂµÃ‘â‚¬ÃÂµÃÂ½Ã‘â€ ÃÂ¸ÃÂ¸ ÃÂ¼ÃÂµÃÂ¶...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</si>
  <si>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CFD, CFD, ANSYS C...</t>
  </si>
  <si>
    <t>VxLofZvjMAM</t>
  </si>
  <si>
    <t>Ð’Ð¸Ð´ÐµÐ¾ÑƒÑ€Ð¾Ðº CADFEM VL1511 - Ð¡Ð¾Ð·Ð´Ð°Ð½Ð¸Ðµ Ñ‚Ð²ÐµÑ€Ð´Ð¾Ñ‚ÐµÐ»ÑŒÐ½Ð¾Ð¹ Ð³ÐµÐ¾Ð¼ÐµÑ‚Ñ€Ð¸Ð¸ Ð¸Ð· STL Ð² ANSYS SpaceClaim</t>
  </si>
  <si>
    <t>https://www.youtube.com/watch?v=uiLbq0cqUow&amp;t=19s</t>
  </si>
  <si>
    <t>https://i.ytimg.com/vi/uiLbq0cqUow/hqdefault.jpg?sqp=-oaymwEZCPYBEIoBSFXyq4qpAwsIARUAAIhCGAFwAQ==&amp;rs=AOn4CLB8-H2Drr_6zYrHROtuxiB73uwQeQ</t>
  </si>
  <si>
    <t>Ãâ€™ ÃÂ´ÃÂ°ÃÂ½ÃÂ½ÃÂ¾ÃÂ¼ ÃÂ²ÃÂ¸ÃÂ´ÃÂµÃÂ¾Ã‘Æ’Ã‘â‚¬ÃÂ¾ÃÂºÃÂµ Ã‘â‚¬ÃÂ°Ã‘ÂÃ‘ÂÃÂ¼ÃÂ°Ã‘â€šÃ‘â‚¬ÃÂ¸ÃÂ²ÃÂ°ÃÂµÃ‘â€šÃ‘ÂÃ‘Â Ã‘â‚¬ÃÂ°ÃÂ±ÃÂ¾Ã‘â€šÃÂ° Ã‘ÂÃÂ¾ Ã‘ÂÃÂºÃÂ°ÃÂ½ÃÂ¸Ã‘â‚¬ÃÂ¾ÃÂ²ÃÂ°ÃÂ½ÃÂ½ÃÂ¾ÃÂ¹ ÃÂ³ÃÂµÃÂ¾ÃÂ¼ÃÂµÃ‘â€šÃ‘â‚¬ÃÂ¸ÃÂµÃÂ¹ ÃÂ² ÃÂ¿Ã‘â‚¬ÃÂ¾ÃÂ³Ã‘â‚¬ÃÂ°ÃÂ¼ÃÂ¼ÃÂ½ÃÂ¾ÃÂ¼ ÃÂ¿Ã‘â‚¬ÃÂ¾ÃÂ´Ã‘Æ’ÃÂºÃ‘â€šÃÂµ ANSYS SpaceClaim, ÃÂ² Ã‘â€¡ÃÂ°Ã‘ÂÃ‘â€šÃÂ½ÃÂ¾Ã‘ÂÃ‘â€šÃÂ¸, ÃÂ¸Ã‘ÂÃÂ¿Ã‘â‚¬ÃÂ°ÃÂ²ÃÂ»ÃÂµÃÂ½ÃÂ¸ÃÂµ Ã‘ÂÃÂ°ÃÂ¼ÃÂ¾ÃÂ¹ ÃÂ³ÃÂµÃÂ¾ÃÂ¼ÃÂµÃ‘â€šÃ‘â‚¬ÃÂ¸ÃÂ¸, Ã‘Æ’ÃÂ´ÃÂ°...</t>
  </si>
  <si>
    <t>uiLbq0cqUow&amp;t=19s</t>
  </si>
  <si>
    <t>Ð’Ð¸Ð´ÐµÐ¾ÑƒÑ€Ð¾Ðº Ð¡ADFEM VL1510 - ÐœÐ¾Ð´ÐµÐ»Ð¸Ñ€Ð¾Ð²Ð°Ð½Ð¸Ðµ Ð² ANSYS SpaceClaim</t>
  </si>
  <si>
    <t>https://www.youtube.com/watch?v=CXlO-5ZCKdw</t>
  </si>
  <si>
    <t>https://i.ytimg.com/vi/CXlO-5ZCKdw/hqdefault.jpg?sqp=-oaymwEZCPYBEIoBSFXyq4qpAwsIARUAAIhCGAFwAQ==&amp;rs=AOn4CLDHwLrKU2AtXciEIAwnMY1fepnaNA</t>
  </si>
  <si>
    <t>Ãâ€™ ÃÂ´ÃÂ°ÃÂ½ÃÂ½ÃÂ¾ÃÂ¼ ÃÂ²ÃÂ¸ÃÂ´ÃÂµÃÂ¾Ã‘Æ’Ã‘â‚¬ÃÂ¾ÃÂºÃÂµ Ã‘â‚¬ÃÂ°Ã‘ÂÃ‘ÂÃÂ¼ÃÂ¾Ã‘â€šÃ‘â‚¬ÃÂµÃÂ½Ã‘â€¹ ÃÂ¾Ã‘ÂÃÂ½ÃÂ¾ÃÂ²ÃÂ½Ã‘â€¹ÃÂµ ÃÂ¿Ã‘â‚¬ÃÂ¸ÃÂ½Ã‘â€ ÃÂ¸ÃÂ¿Ã‘â€¹ ÃÂ¼ÃÂ¾ÃÂ´ÃÂµÃÂ»ÃÂ¸Ã‘â‚¬ÃÂ¾ÃÂ²ÃÂ°ÃÂ½ÃÂ¸Ã‘Â ÃÂ² ÃÂ¿Ã‘â‚¬ÃÂ¾ÃÂ³Ã‘â‚¬ÃÂ°ÃÂ¼ÃÂ¼ÃÂ½ÃÂ¾ÃÂ¼ ÃÂ¿Ã‘â‚¬ÃÂ¾ÃÂ´Ã‘Æ’ÃÂºÃ‘â€šÃÂµ ANSYS SpaceClaim ÃÂ½ÃÂ° ÃÂ¿Ã‘â‚¬ÃÂ¸ÃÂ¼ÃÂµÃ‘â‚¬ÃÂµ ÃÂ¿ÃÂ¾Ã‘ÂÃ‘â€šÃ‘â‚¬ÃÂ¾ÃÂµÃÂ½ÃÂ¸Ã‘Â Ã‘Â ÃÂ½Ã‘Æ’ÃÂ»Ã‘Â Ã‘ÂÃÂ»ÃÂµÃÂ¼ÃÂµÃÂ½Ã‘â€šÃÂ° Ã‘â€šÃ‘â‚¬Ã‘Æ’ÃÂ±ÃÂ¾ÃÂ¿Ã‘â‚¬ÃÂ¾ÃÂ²ÃÂ¾ÃÂ´ÃÂ½ÃÂ¾ÃÂ¹ ...</t>
  </si>
  <si>
    <t>CXlO-5ZCKdw</t>
  </si>
  <si>
    <t>Ð’Ð¸Ð´ÐµÐ¾ÑƒÑ€Ð¾Ðº CADFEM VL1509 - ÐŸÐ°Ñ€Ð°Ð¼ÐµÑ‚Ñ€Ð¸Ñ‡ÐµÑÐºÐ¾Ðµ Ð¼Ð¾Ð´ÐµÐ»Ð¸Ñ€Ð¾Ð²Ð°Ð½Ð¸Ðµ Ñ Ð¿Ñ€Ð¸Ð¼ÐµÐ½ÐµÐ½Ð¸ÐµÐ¼ Ñ€ÐµÑˆÐµÐ½Ð¸Ñ ANSYS SpaceClaim</t>
  </si>
  <si>
    <t>https://www.youtube.com/watch?v=demi4j-sAhI</t>
  </si>
  <si>
    <t>https://i.ytimg.com/vi/demi4j-sAhI/hqdefault.jpg?sqp=-oaymwEZCPYBEIoBSFXyq4qpAwsIARUAAIhCGAFwAQ==&amp;rs=AOn4CLDJnWJIqIpwgPzyPt4hzVFuFfkXZg</t>
  </si>
  <si>
    <t>Ãâ€™ ÃÂ´ÃÂ°ÃÂ½ÃÂ½ÃÂ¾ÃÂ¼ ÃÂ²ÃÂ¸ÃÂ´ÃÂµÃÂ¾Ã‘Æ’Ã‘â‚¬ÃÂ¾ÃÂºÃÂµ Ã‘â‚¬ÃÂ°Ã‘ÂÃ‘ÂÃÂ¼ÃÂ°Ã‘â€šÃ‘â‚¬ÃÂ¸ÃÂ²ÃÂ°ÃÂµÃ‘â€šÃ‘ÂÃ‘Â ÃÂ¿ÃÂ¾ÃÂ´Ã‘â€¦ÃÂ¾ÃÂ´ ÃÂº Ã‘ÂÃÂ¾ÃÂ·ÃÂ´ÃÂ°ÃÂ½ÃÂ¸Ã‘Å½ ÃÂ¿ÃÂ°Ã‘â‚¬ÃÂ°ÃÂ¼ÃÂµÃ‘â€šÃ‘â‚¬ÃÂ¸Ã‘â€¡ÃÂµÃ‘ÂÃÂºÃÂ¾ÃÂ¹ ÃÂ³ÃÂµÃÂ¾ÃÂ¼ÃÂµÃ‘â€šÃ‘â‚¬ÃÂ¸ÃÂ¸ ÃÂ¸ÃÂ· ÃÂ¿Ã‘â‚¬ÃÂ¾ÃÂ¸ÃÂ·ÃÂ²ÃÂ¾ÃÂ»Ã‘Å’ÃÂ½ÃÂ¾ÃÂ¹ ÃÂ¼ÃÂ¾ÃÂ´ÃÂµÃÂ»ÃÂ¸ (ÃÂ² ÃÂ´ÃÂ°ÃÂ½ÃÂ½ÃÂ¾ÃÂ¼ Ã‘ÂÃÂ»Ã‘Æ’Ã‘â€¡ÃÂ°ÃÂµ, Ã‘ÂÃÂ¾ÃÂ·ÃÂ´ÃÂ°ÃÂ½ÃÂ½ÃÂ¾ÃÂ¹ ÃÂ² Ã‘â€žÃÂ¾Ã‘â‚¬ÃÂ¼ÃÂ°Ã‘â€šÃÂµ STEP). ÃÅ¸ÃÂ¾Ã‘ÂÃÂ»ÃÂµ ÃÂ¿Ã‘â‚¬ÃÂ¾...</t>
  </si>
  <si>
    <t>demi4j-sAhI</t>
  </si>
  <si>
    <t>Ð’Ð¸Ð´ÐµÐ¾ÑƒÑ€Ð¾Ðº CADFEM VL1508 - ÐœÐ¾Ð´ÐµÐ»Ð¸Ñ€Ð¾Ð²Ð°Ð½Ð¸Ðµ Ñ‚ÐµÐ½Ð·Ð¾Ð´Ð°Ñ‚Ñ‡Ð¸ÐºÐ° Ð² ANSYS Mechanical</t>
  </si>
  <si>
    <t>https://www.youtube.com/watch?v=sScfhHrvZS0</t>
  </si>
  <si>
    <t>https://i.ytimg.com/vi/sScfhHrvZS0/hqdefault.jpg?sqp=-oaymwEZCPYBEIoBSFXyq4qpAwsIARUAAIhCGAFwAQ==&amp;rs=AOn4CLDaHAMyzaiFU-W_LKtvOwmz7Ot1Qw</t>
  </si>
  <si>
    <t>Ãâ€™ ÃÂ´ÃÂ°ÃÂ½ÃÂ½ÃÂ¾ÃÂ¼ ÃÂ²ÃÂ¸ÃÂ´ÃÂµÃÂ¾ Ã‘â‚¬ÃÂ°Ã‘ÂÃ‘ÂÃÂ¼ÃÂ°Ã‘â€šÃ‘â‚¬ÃÂ¸ÃÂ²ÃÂ°ÃÂµÃ‘â€šÃ‘ÂÃ‘Â ÃÂ¿Ã‘â‚¬ÃÂ¾Ã‘â€ ÃÂµÃ‘ÂÃ‘Â ÃÂ¼ÃÂ¾ÃÂ´ÃÂµÃÂ»ÃÂ¸Ã‘â‚¬ÃÂ¾ÃÂ²ÃÂ°ÃÂ½ÃÂ¸Ã‘Â Ã‘â€šÃÂµÃÂ½ÃÂ·ÃÂ¾ÃÂ´ÃÂ°Ã‘â€šÃ‘â€¡ÃÂ¸ÃÂºÃÂ° ÃÂ² ÃÂ¿Ã‘â‚¬ÃÂ¾ÃÂ³Ã‘â‚¬ÃÂ°ÃÂ¼ÃÂ¼ÃÂ½ÃÂ¾ÃÂ¼ ÃÂ¿Ã‘â‚¬ÃÂ¾ÃÂ´Ã‘Æ’ÃÂºÃ‘â€šÃÂµ ANSYS Mechanical, ÃÂ° Ã‘â€šÃÂ°ÃÂºÃÂ¶ÃÂµ ÃÂ²ÃÂ¾ÃÂ·ÃÂ¼ÃÂ¾ÃÂ¶ÃÂ½ÃÂ¾Ã‘ÂÃ‘â€šÃ‘Å’ ÃÂ²Ã‘â€¹ÃÂ²ÃÂ¾ÃÂ´ÃÂ° ÃÂ¾Ã‘ÂÃ‘â‚¬ÃÂµÃÂ´ÃÂ½Ã‘â€˜ÃÂ½ÃÂ½Ã‘â€¹Ã‘â€¦ ÃÂ½ÃÂ°ÃÂ¿Ã‘â‚¬Ã‘ÂÃÂ¶ÃÂµÃÂ½ÃÂ¸ÃÂ¹,...</t>
  </si>
  <si>
    <t>sScfhHrvZS0</t>
  </si>
  <si>
    <t>Ð’Ð¸Ð´ÐµÐ¾ÑƒÑ€Ð¾Ðº CADFEM VL1507 - ÐžÐ±Ð½Ð¾Ð²Ð»ÐµÐ½Ð¸Ðµ ANSYS 16.0-16.2 Ð² Ð¾Ð±Ð»Ð°ÑÑ‚Ð¸ Ð¿Ñ€Ð¾ÐµÐºÑ‚Ð¸Ñ€Ð¾Ð²Ð°Ð½Ð¸Ñ ÐºÐ¾Ð¼Ð¿Ð¾Ð·Ð¸Ñ‚Ð¾Ð²</t>
  </si>
  <si>
    <t>https://www.youtube.com/watch?v=zo59o3ZzbGo</t>
  </si>
  <si>
    <t>https://i.ytimg.com/vi/zo59o3ZzbGo/hqdefault.jpg?sqp=-oaymwEZCPYBEIoBSFXyq4qpAwsIARUAAIhCGAFwAQ==&amp;rs=AOn4CLBf-anEreE3BBh-Y7yeZu0HBlOirA</t>
  </si>
  <si>
    <t>ÃÂ¡ÃÂ¾ÃÂ²Ã‘â‚¬ÃÂµÃÂ¼ÃÂµÃÂ½ÃÂ½Ã‘â€¹ÃÂµ Ã‘â€šÃÂµÃ‘â€¦ÃÂ½ÃÂ¾ÃÂ»ÃÂ¾ÃÂ³ÃÂ¸Ã‘Â ÃÂ½ÃÂµ Ã‘ÂÃ‘â€šÃÂ¾Ã‘ÂÃ‘â€š ÃÂ½ÃÂ° ÃÂ¼ÃÂµÃ‘ÂÃ‘â€šÃÂµ ÃÂ¸ ÃÂ²ÃÂ¼ÃÂµÃ‘ÂÃ‘â€šÃÂµ Ã‘Â ÃÂ½ÃÂ¸ÃÂ¼ÃÂ¸ ÃÂ¿ÃÂ¾Ã‘ÂÃÂ²ÃÂ»Ã‘ÂÃ‘Å½Ã‘â€šÃ‘ÂÃ‘Â ÃÂ±ÃÂ¾ÃÂ»ÃÂµÃÂµ Ã‘ÂÃÂ¾ÃÂ²ÃÂµÃ‘â‚¬Ã‘Ë†ÃÂµÃÂ½ÃÂ½Ã‘â€¹ÃÂµ ÃÂ¼ÃÂ°Ã‘â€šÃÂµÃ‘â‚¬ÃÂ¸ÃÂ°ÃÂ»Ã‘â€¹, Ã‘â€šÃÂ°ÃÂºÃÂ¸ÃÂµ ÃÂºÃÂ°ÃÂº Ã‘ÂÃ‘â€šÃÂµÃÂºÃÂ»ÃÂ¾ÃÂ¿ÃÂ»ÃÂ°Ã‘ÂÃ‘â€šÃÂ¸ÃÂºÃÂ¸, Ã‘Æ’ÃÂ³ÃÂ»ÃÂµÃÂ¿ÃÂ»ÃÂ°Ã‘ÂÃ‘â€šÃÂ¸ÃÂºÃÂ¸ ÃÂ¸ Ã‘â€š.ÃÂ´. ÃÂ¡ Ã‘â€šÃÂ¾Ã‘â€¡ÃÂºÃÂ¸ ÃÂ·Ã‘â‚¬ÃÂµÃÂ½ÃÂ¸Ã‘Â...</t>
  </si>
  <si>
    <t>zo59o3ZzbGo</t>
  </si>
  <si>
    <t>Ð’Ð¸Ð´ÐµÐ¾ÑƒÑ€Ð¾Ðº CADFEM VL1506 - Ð˜ÑÐ¿Ð¾Ð»ÑŒÐ·Ð¾Ð²Ð°Ð½Ð¸Ðµ RBF Morph Ð¿Ñ€Ð¸ Ð°ÑÑ€Ð¾Ð´Ð¸Ð½Ð°Ð¼Ð¸Ñ‡ÐµÑÐºÐ¾Ð¹ Ð¾Ð¿Ñ‚Ð¸Ð¼Ð¸Ð·Ð°Ñ†Ð¸Ð¸</t>
  </si>
  <si>
    <t>https://www.youtube.com/watch?v=IalvaqJ7CWQ</t>
  </si>
  <si>
    <t>https://i.ytimg.com/vi/IalvaqJ7CWQ/hqdefault.jpg?sqp=-oaymwEZCPYBEIoBSFXyq4qpAwsIARUAAIhCGAFwAQ==&amp;rs=AOn4CLBFC3kf48T7bofmHkWdOCaZajYByA</t>
  </si>
  <si>
    <t>Ãâ€™ ÃÂ´ÃÂ°ÃÂ½ÃÂ½ÃÂ¾ÃÂ¼ ÃÂ²ÃÂ¸ÃÂ´ÃÂµÃÂ¾Ã‘Æ’Ã‘â‚¬ÃÂ¾ÃÂºÃÂµ ÃÂ´ÃÂµÃÂ¼ÃÂ¾ÃÂ½Ã‘ÂÃ‘â€šÃ‘â‚¬ÃÂ¸Ã‘â‚¬Ã‘Æ’ÃÂµÃ‘â€šÃ‘ÂÃ‘Â Ã‘â‚¬ÃÂ°ÃÂ±ÃÂ¾Ã‘â€šÃÂ° ÃÂ²ÃÂ½ÃÂµÃ‘Ë†ÃÂ½ÃÂµÃÂ³ÃÂ¾ ÃÂ¼ÃÂ¾ÃÂ´Ã‘Æ’ÃÂ»Ã‘Â ÃÂ¼ÃÂ¾Ã‘â‚¬Ã‘â€žÃÂ¸ÃÂ½ÃÂ³ÃÂ° Ã‘ÂÃÂµÃ‘â€šÃÂºÃÂ¸ RBF-Morph, ÃÂ¾ÃÂ±ÃÂ»ÃÂ°ÃÂ´ÃÂ°Ã‘Å½Ã‘â€°ÃÂµÃÂ³ÃÂ¾ Ã‘â‚¬ÃÂ°Ã‘ÂÃ‘Ë†ÃÂ¸Ã‘â‚¬ÃÂµÃÂ½ÃÂ½Ã‘â€¹ÃÂ¼ÃÂ¸ ÃÂ²ÃÂ¾ÃÂ·ÃÂ¼ÃÂ¾ÃÂ¶ÃÂ½ÃÂ¾Ã‘ÂÃ‘â€šÃ‘ÂÃÂ¼ÃÂ¸ ÃÂ¿ÃÂ¾ Ã‘ÂÃ‘â‚¬ÃÂ°ÃÂ²ÃÂ½ÃÂµÃÂ½ÃÂ¸Ã‘Å½ Ã‘ÂÃÂ¾ ÃÂ²Ã‘ÂÃ‘â€šÃ‘â‚¬ÃÂ¾ÃÂµÃÂ½ÃÂ½Ã‘â€¹ÃÂ¼ ÃÂ¼ÃÂ¾ÃÂ´Ã‘Æ’ÃÂ»ÃÂµ...</t>
  </si>
  <si>
    <t>IalvaqJ7CWQ</t>
  </si>
  <si>
    <t>12-Ñ ÐœÐµÐ¶Ð´ÑƒÐ½Ð°Ñ€Ð¾Ð´Ð½Ð°Ñ ÐºÐ¾Ð½Ñ„ÐµÑ€ÐµÐ½Ñ†Ð¸Ñ Ð¿Ð¾Ð»ÑŒÐ·Ð¾Ð²Ð°Ñ‚ÐµÐ»ÐµÐ¹ ANSYS/CADFEM - ÐžÑ‚Ñ‡ÐµÑ‚Ð½Ð¾Ðµ Ð²Ð¸Ð´ÐµÐ¾</t>
  </si>
  <si>
    <t>https://www.youtube.com/watch?v=17MsWCpoL_U</t>
  </si>
  <si>
    <t>https://i.ytimg.com/vi/17MsWCpoL_U/hqdefault.jpg?sqp=-oaymwEZCPYBEIoBSFXyq4qpAwsIARUAAIhCGAFwAQ==&amp;rs=AOn4CLBNdcGfId4CF6rxF-RincRkUBnKKw</t>
  </si>
  <si>
    <t>14-16 ÃÂ¾ÃÂºÃ‘â€šÃ‘ÂÃÂ±Ã‘â‚¬Ã‘Â 2015 ÃÂ³. ÃÂ² ÃÅ“ÃÂ¾Ã‘ÂÃÂºÃÂ²ÃÂµ ÃÂ¿Ã‘â‚¬ÃÂ¾Ã‘Ë†ÃÂ»ÃÂ° 12-Ã‘Â ÃÂ¼ÃÂµÃÂ¶ÃÂ´Ã‘Æ’ÃÂ½ÃÂ°Ã‘â‚¬ÃÂ¾ÃÂ´ÃÂ½ÃÂ°Ã‘Â ÃÂºÃÂ¾ÃÂ½Ã‘â€žÃÂµÃ‘â‚¬ÃÂµÃÂ½Ã‘â€ ÃÂ¸Ã‘Â ÃÂ¿ÃÂ¾ÃÂ»Ã‘Å’ÃÂ·ÃÂ¾ÃÂ²ÃÂ°Ã‘â€šÃÂµÃÂ»ÃÂµÃÂ¹ ANSYS/CADFEM. ÃÅ¾Ã‘â‚¬ÃÂ³ÃÂ°ÃÂ½ÃÂ¸ÃÂ·ÃÂ°Ã‘â€šÃÂ¾Ã‘â‚¬ÃÂ°ÃÂ¼ÃÂ¸ ÃÂ¿Ã‘â‚¬ÃÂ¾Ã‘Ë†ÃÂµÃÂ´Ã‘Ë†ÃÂµÃÂ¹ ÃÂºÃÂ¾ÃÂ½Ã‘â€žÃÂµÃ‘â‚¬ÃÂµÃÂ½Ã‘â€ ÃÂ¸ÃÂ¸ ÃÂ²Ã‘â€¹Ã‘ÂÃ‘â€šÃ‘Æ’ÃÂ¿ÃÂ¸ÃÂ»ÃÂ¸ ÃÂºÃÂ¾ÃÂ¼ÃÂ¿ÃÂ°ÃÂ½ÃÂ¸ÃÂ¸ Ãâ€”ÃÂÃÅ¾ ...</t>
  </si>
  <si>
    <t>ANSYS, ÃÂÃÂÃÂ¡ÃËœÃÂ¡, CADFEM, ÃÅ¡ÃÂÃâ€ÃÂ¤Ãâ€¢ÃÅ“, CADFEMCIS, CAE, FEM, Ã‘â€¡ÃÂ¸Ã‘ÂÃÂ»ÃÂµÃÂ½ÃÂ½ÃÂ¾ÃÂµ ÃÂ¼ÃÂ¾ÃÂ´ÃÂµÃÂ»ÃÂ¸Ã‘â‚¬ÃÂ¾ÃÂ²ÃÂ°ÃÂ½ÃÂ¸ÃÂµ, Tutorial, ACUM2015, ansysconference, CFD</t>
  </si>
  <si>
    <t>17MsWCpoL_U</t>
  </si>
  <si>
    <t>Ð—Ð°Ð±Ð¾Ñ€ Ð¼Ð°Ñ‚ÐµÑ€Ð¸Ð°Ð»Ð° ÐºÐ¾Ð²ÑˆÐ°Ð¼Ð¸ ÑÐºÑ€ÐµÐ±ÐºÐ¾Ð²Ð¾Ð³Ð¾ ÐºÐ¾Ð½Ð²ÐµÐ¹ÐµÑ€Ð° Ð² ROCKY</t>
  </si>
  <si>
    <t>https://www.youtube.com/watch?v=t0cl_vSwcNE</t>
  </si>
  <si>
    <t>https://i.ytimg.com/vi/t0cl_vSwcNE/hqdefault.jpg?sqp=-oaymwEZCPYBEIoBSFXyq4qpAwsIARUAAIhCGAFwAQ==&amp;rs=AOn4CLDKzgE5_6hhnjXmlHRSdVYkP_p-6g</t>
  </si>
  <si>
    <t>ÃÂ ÃÂ°Ã‘ÂÃ‘ÂÃÂ¼ÃÂ¾Ã‘â€šÃ‘â‚¬ÃÂµÃÂ½ÃÂ° ÃÂ·ÃÂ°ÃÂ´ÃÂ°Ã‘â€¡ÃÂ° ÃÂ·ÃÂ°ÃÂ±ÃÂ¾Ã‘â‚¬ÃÂ° ÃÂ¼ÃÂ°Ã‘â€šÃÂµÃ‘â‚¬ÃÂ¸ÃÂ°ÃÂ»ÃÂ° ÃÂºÃÂ¾ÃÂ²Ã‘Ë†ÃÂ¾ÃÂ¼ Ã‘ÂÃÂºÃ‘â‚¬ÃÂµÃÂ±ÃÂºÃÂ¾ÃÂ²ÃÂ¾ÃÂ³ÃÂ¾ ÃÂºÃÂ¾ÃÂ½ÃÂ²ÃÂµÃÂ¹ÃÂµÃ‘â‚¬ÃÂ°. ÃÂÃÂ½ÃÂ°ÃÂ»ÃÂ¸ÃÂ·ÃÂ¸Ã‘â‚¬Ã‘Æ’ÃÂµÃ‘â€šÃ‘ÂÃ‘Â Ã‘ÂÃ‘â€žÃ‘â€žÃÂµÃÂºÃ‘â€šÃÂ¸ÃÂ²ÃÂ½ÃÂ¾Ã‘ÂÃ‘â€šÃ‘Å’ ÃÂ·ÃÂ°ÃÂ¿ÃÂ¾ÃÂ»ÃÂ½ÃÂµÃÂ½ÃÂ¸Ã‘Â ÃÂºÃÂ¾ÃÂ²Ã‘Ë†ÃÂ° ÃÂ¸ Ã‘â‚¬ÃÂ°Ã‘ÂÃ‘ÂÃ‘â€¡ÃÂ¸Ã‘â€šÃ‘â€¹ÃÂ²ÃÂ°Ã‘Å½Ã‘â€šÃ‘ÂÃ‘Â ÃÂ½ÃÂ°ÃÂ³Ã‘â‚¬Ã‘Æ’ÃÂ·ÃÂºÃÂ¸ Ã‘ÂÃÂ¾ Ã‘ÂÃ‘â€šÃÂ¾Ã‘â‚¬ÃÂ¾ÃÂ½Ã‘â€¹ Ã‘ÂÃ‘â€¹ÃÂ¿Ã‘Æ’Ã‘â€¡ÃÂµÃÂ³ÃÂ¾ ...</t>
  </si>
  <si>
    <t>Tutorial, CADFEM, ÃÅ¡ÃÂÃâ€ÃÂ¤Ãâ€¢ÃÅ“, CADFEMCIS, CADFEM ÃÂ²ÃÂ¸ÃÂ´ÃÂµÃÂ¾-Ã‘Æ’Ã‘â‚¬ÃÂ¾ÃÂºÃÂ¸, CAE, FEM, Ã‘â€¡ÃÂ¸Ã‘ÂÃÂ»ÃÂµÃÂ½ÃÂ½ÃÂ¾ÃÂµ ÃÂ¼ÃÂ¾ÃÂ´ÃÂµÃÂ»ÃÂ¸Ã‘â‚¬ÃÂ¾ÃÂ²ÃÂ°ÃÂ½ÃÂ¸ÃÂµ, ROCKY, DEM, ROCKYDEM</t>
  </si>
  <si>
    <t>t0cl_vSwcNE</t>
  </si>
  <si>
    <t>ÐœÐ¾Ð´ÐµÐ»Ð¸Ñ€Ð¾Ð²Ð°Ð½Ð¸Ðµ Ð·Ð°Ð³Ñ€ÑƒÐ·ÐºÐ¸ Ð°Ð´ÑÐ¾Ñ€Ð±ÐµÑ€Ð° Ñ†ÐµÐ¾Ð»Ð¸Ñ‚Ð¾Ð¼ Ð² ROCKY</t>
  </si>
  <si>
    <t>https://www.youtube.com/watch?v=4WLGfssyeuM</t>
  </si>
  <si>
    <t>https://i.ytimg.com/vi/4WLGfssyeuM/hqdefault.jpg?sqp=-oaymwEZCPYBEIoBSFXyq4qpAwsIARUAAIhCGAFwAQ==&amp;rs=AOn4CLDsz8_72qOZ3Ksmwm8PQaOt8CoIXA</t>
  </si>
  <si>
    <t>Ãâ€™ ÃÂ´ÃÂ°ÃÂ½ÃÂ½ÃÂ¾ÃÂ¼ ÃÂ¿Ã‘â‚¬ÃÂ¸ÃÂ¼ÃÂµÃ‘â‚¬ÃÂµ Ã‘â‚¬ÃÂ°Ã‘ÂÃ‘ÂÃÂ¼ÃÂ°Ã‘â€šÃ‘â‚¬ÃÂ¸ÃÂ²ÃÂ°ÃÂµÃ‘â€šÃ‘ÂÃ‘Â ÃÂ¿Ã‘â‚¬ÃÂ¾Ã‘â€ ÃÂµÃ‘ÂÃ‘Â ÃÂ·ÃÂ°ÃÂ³Ã‘â‚¬Ã‘Æ’ÃÂ·ÃÂºÃÂ¸ ÃÂ°ÃÂ´Ã‘ÂÃÂ¾Ã‘â‚¬ÃÂ±ÃÂµÃ‘â‚¬ÃÂ° ÃÂ°ÃÂ´Ã‘ÂÃÂ¾Ã‘â‚¬ÃÂ±ÃÂµÃÂ½Ã‘â€šÃÂ¾ÃÂ¼ (Ã‘â€ ÃÂµÃÂ¾ÃÂ»ÃÂ¸Ã‘â€šÃÂ¾ÃÂ¼ Ã‘â€ ÃÂ¸ÃÂ»ÃÂ¸ÃÂ½ÃÂ´Ã‘â‚¬ÃÂ¸Ã‘â€¡ÃÂµÃ‘ÂÃÂºÃÂ¾ÃÂ¹ Ã‘â€žÃÂ¾Ã‘â‚¬ÃÂ¼Ã‘â€¹). Ãâ€™Ã‘â€¹Ã‘ÂÃÂ²ÃÂ»ÃÂµÃÂ½ÃÂ½ÃÂ°Ã‘Â ÃÂ½ÃÂµÃ‘â‚¬ÃÂ°ÃÂ²ÃÂ½ÃÂ¾ÃÂ¼ÃÂµÃ‘â‚¬ÃÂ½ÃÂ¾Ã‘ÂÃ‘â€šÃ‘Å’ ÃÂ·ÃÂ°ÃÂ³Ã‘â‚¬Ã‘Æ’ÃÂ·ÃÂºÃÂ¸ Ã‘ÂÃÂºÃÂ°ÃÂ·Ã‘â€¹ÃÂ²ÃÂ°ÃÂµÃ‘â€šÃ‘ÂÃ‘Â ÃÂ½ÃÂ° Ã‘Â...</t>
  </si>
  <si>
    <t>CADFEM, ÃÅ¡ÃÂÃâ€ÃÂ¤Ãâ€¢ÃÅ“, CADFEMCIS, CADFEM ÃÂ²ÃÂ¸ÃÂ´ÃÂµÃÂ¾-Ã‘Æ’Ã‘â‚¬ÃÂ¾ÃÂºÃÂ¸, CAE, FEM, Ã‘â€¡ÃÂ¸Ã‘ÂÃÂ»ÃÂµÃÂ½ÃÂ½ÃÂ¾ÃÂµ ÃÂ¼ÃÂ¾ÃÂ´ÃÂµÃÂ»ÃÂ¸Ã‘â‚¬ÃÂ¾ÃÂ²ÃÂ°ÃÂ½ÃÂ¸ÃÂµ, Tutorial, ROCKY, DEM, ROCKYDEM</t>
  </si>
  <si>
    <t>4WLGfssyeuM</t>
  </si>
  <si>
    <t>ÐœÐ¾Ð´ÐµÐ»Ð¸Ñ€Ð¾Ð²Ð°Ð½Ð¸Ðµ Ð·Ð°Ð³Ñ€ÑƒÐ·ÐºÐ¸/Ð²Ñ‹Ð³Ñ€ÑƒÐ·ÐºÐ¸ ÐºÑƒÐ·Ð¾Ð²Ð° ÑÐ°Ð¼Ð¾ÑÐ²Ð°Ð»Ð° ÑÑ‹Ð¿ÑƒÑ‡Ð¸Ð¼ Ð¼Ð°Ñ‚ÐµÑ€Ð¸Ð°Ð»Ð¾Ð¼ Ð² ROCKY</t>
  </si>
  <si>
    <t>https://www.youtube.com/watch?v=Pi_B_WYh5XI</t>
  </si>
  <si>
    <t>https://i.ytimg.com/vi/Pi_B_WYh5XI/hqdefault.jpg?sqp=-oaymwEZCPYBEIoBSFXyq4qpAwsIARUAAIhCGAFwAQ==&amp;rs=AOn4CLCXM_aZllw68Ov-AWtvRK0k99iLqw</t>
  </si>
  <si>
    <t>ÃÂ ÃÂ°Ã‘ÂÃ‘ÂÃÂ¼ÃÂ¾Ã‘â€šÃ‘â‚¬ÃÂµÃÂ½ÃÂ° ÃÂ·ÃÂ°ÃÂ´ÃÂ°Ã‘â€¡ÃÂ° ÃÂ·ÃÂ°ÃÂ³Ã‘â‚¬Ã‘Æ’ÃÂ·ÃÂºÃÂ¸/ÃÂ²Ã‘â€¹ÃÂ³Ã‘â‚¬Ã‘Æ’ÃÂ·ÃÂºÃÂ¸ ÃÂºÃ‘Æ’ÃÂ·ÃÂ¾ÃÂ²ÃÂ° Ã‘ÂÃÂ°ÃÂ¼ÃÂ¾Ã‘ÂÃÂ²ÃÂ°ÃÂ»ÃÂ° Ã‘Â Ã‘â€ ÃÂµÃÂ»Ã‘Å’Ã‘Å½ Ã‘â‚¬ÃÂ°Ã‘ÂÃ‘â€¡ÃÂµÃ‘â€šÃÂ° ÃÂ½ÃÂ°ÃÂ³Ã‘â‚¬Ã‘Æ’ÃÂ·ÃÂ¾ÃÂº ÃÂ¾Ã‘â€š Ã‘â€¡ÃÂ°Ã‘ÂÃ‘â€šÃÂ¸Ã‘â€  Ã‘ÂÃ‘â€¹ÃÂ¿Ã‘Æ’Ã‘â€¡ÃÂµÃÂ³ÃÂ¾ ÃÂ¼ÃÂ°Ã‘â€šÃÂµÃ‘â‚¬ÃÂ¸ÃÂ°ÃÂ»ÃÂ° ÃÂ½ÃÂ° Ã‘ÂÃÂ»ÃÂµÃÂ¼ÃÂµÃÂ½Ã‘â€šÃ‘â€¹ ÃÂºÃ‘Æ’ÃÂ·ÃÂ¾ÃÂ²ÃÂ° (ÃÂ´ÃÂ°ÃÂ»ÃÂµÃÂµ Ã‘ÂÃ‘â€šÃÂ¸ ÃÂ½ÃÂ°ÃÂ³Ã‘â‚¬Ã‘Æ’ÃÂ·ÃÂºÃÂ¸ ÃÂ¼ÃÂ¾ÃÂ³Ã‘Æ’Ã‘â€š ÃÂ±Ã‘â€¹Ã‘â€šÃ‘Å’...</t>
  </si>
  <si>
    <t>ANSYS, CADFEM, ÃÅ¡ÃÂÃâ€ÃÂ¤Ãâ€¢ÃÅ“, CADFEMCIS, CADFEM ÃÂ²ÃÂ¸ÃÂ´ÃÂµÃÂ¾-Ã‘Æ’Ã‘â‚¬ÃÂ¾ÃÂºÃÂ¸, CAE, FEM, Ã‘â€¡ÃÂ¸Ã‘ÂÃÂ»ÃÂµÃÂ½ÃÂ½ÃÂ¾ÃÂµ ÃÂ¼ÃÂ¾ÃÂ´ÃÂµÃÂ»ÃÂ¸Ã‘â‚¬ÃÂ¾ÃÂ²ÃÂ°ÃÂ½ÃÂ¸ÃÂµ, Tutorial, ROCKY, DEM, ROCKYDEM</t>
  </si>
  <si>
    <t>Pi_B_WYh5XI</t>
  </si>
  <si>
    <t>Ð’Ð¸Ð´ÐµÐ¾ÑƒÑ€Ð¾Ðº CADFEM VL1505 - Ð Ð°ÑÑ‡ÐµÑ‚ Ð½Ð° ÑƒÑÑ‚Ð°Ð»Ð¾ÑÑ‚Ð½ÑƒÑŽ Ð´Ð¾Ð»Ð³Ð¾Ð²ÐµÑ‡Ð½Ð¾ÑÑ‚ÑŒ Ð²Ñ‹Ñ…Ð»Ð¾Ð¿Ð½Ð¾Ð³Ð¾ ÐºÐ¾Ð»Ð»ÐµÐºÑ‚Ð¾Ñ€Ð° Ð°Ð²Ñ‚Ð¾Ð¼Ð¾Ð±Ð¸Ð»Ñ</t>
  </si>
  <si>
    <t>https://www.youtube.com/watch?v=s1FUdVHGyg0</t>
  </si>
  <si>
    <t>https://i.ytimg.com/vi/s1FUdVHGyg0/hqdefault.jpg?sqp=-oaymwEZCPYBEIoBSFXyq4qpAwsIARUAAIhCGAFwAQ==&amp;rs=AOn4CLCHvKu6GkN5dQ909PFfUyTEXZMOIw</t>
  </si>
  <si>
    <t>Ãâ€™ ÃÂ´ÃÂ°ÃÂ½ÃÂ½ÃÂ¾ÃÂ¼ ÃÂ²ÃÂ¸ÃÂ´ÃÂµÃÂ¾Ã‘Æ’Ã‘â‚¬ÃÂ¾ÃÂºÃÂµ Ã‘â‚¬ÃÂ°Ã‘ÂÃ‘ÂÃÂ¼ÃÂ°Ã‘â€šÃ‘â‚¬ÃÂ¸ÃÂ²ÃÂ°ÃÂµÃ‘â€šÃ‘ÂÃ‘Â ÃÂ¼ÃÂµÃ‘â€šÃÂ¾ÃÂ´ÃÂ¸ÃÂºÃÂ° ÃÂ¾Ã‘â€ ÃÂµÃÂ½ÃÂºÃÂ¸ Ã‘Æ’Ã‘ÂÃ‘â€šÃÂ°ÃÂ»ÃÂ¾Ã‘ÂÃ‘â€šÃÂ½ÃÂ¾ÃÂ¹ ÃÂ´ÃÂ¾ÃÂ»ÃÂ³ÃÂ¾ÃÂ²ÃÂµÃ‘â€¡ÃÂ½ÃÂ¾Ã‘ÂÃ‘â€šÃÂ¸ ÃÂ²Ã‘â€¹Ã‘â€¦ÃÂ»ÃÂ¾ÃÂ¿ÃÂ½ÃÂ¾ÃÂ³ÃÂ¾ ÃÂºÃÂ¾ÃÂ»ÃÂ»ÃÂµÃÂºÃ‘â€šÃÂ¾Ã‘â‚¬ÃÂ° ÃÂ°ÃÂ²Ã‘â€šÃÂ¾ÃÂ¼ÃÂ¾ÃÂ±ÃÂ¸ÃÂ»Ã‘Â. ÃÂ ÃÂµÃ‘Ë†ÃÂ°ÃÂµÃ‘â€šÃ‘ÂÃ‘Â Ã‘ÂÃÂ¾ÃÂ¿Ã‘â‚¬Ã‘ÂÃÂ¶ÃÂµÃÂ½ÃÂ½ÃÂ°Ã‘Â ÃÂ·ÃÂ°ÃÂ´ÃÂ°Ã‘â€¡ÃÂ° ÃÂ¿Ã‘â‚¬ÃÂ¾Ã‘â€ ÃÂµÃ‘ÂÃ‘ÂÃÂ° Ã‘â€šÃÂµÃ‘â€¡ÃÂµÃÂ½ÃÂ¸Ã‘Â ...</t>
  </si>
  <si>
    <t>s1FUdVHGyg0</t>
  </si>
  <si>
    <t>Ð’Ð¸Ð´ÐµÐ¾ÑƒÑ€Ð¾Ðº CADFEM VL1504 - ÐžÐ¿Ñ€ÐµÐ´ÐµÐ»ÐµÐ½Ð¸Ðµ Ð¿Ð°Ñ€Ð°Ð¼ÐµÑ‚Ñ€Ð¾Ð² Ð¼ÐµÑ…Ð°Ð½Ð¸ÐºÐ¸ Ñ€Ð°Ð·Ñ€ÑƒÑˆÐµÐ½Ð¸Ñ Ð² ÑÐ¸ÑÑ‚ÐµÐ¼Ðµ Ð»Ð¾Ð¿Ð°Ñ‚ÐºÐ° Ð´Ð¸ÑÐº</t>
  </si>
  <si>
    <t>https://www.youtube.com/watch?v=P6tRXWZ2zJ0</t>
  </si>
  <si>
    <t>https://i.ytimg.com/vi/P6tRXWZ2zJ0/hqdefault.jpg?sqp=-oaymwEZCPYBEIoBSFXyq4qpAwsIARUAAIhCGAFwAQ==&amp;rs=AOn4CLDKeDatg7sLVkxckoWRX8BH8sPtzw</t>
  </si>
  <si>
    <t>Ãâ€ÃÂ°ÃÂ½ÃÂ½Ã‘â€¹ÃÂ¹ ÃÂ²ÃÂ¸ÃÂ´ÃÂµÃÂ¾Ã‘Æ’Ã‘â‚¬ÃÂ¾ÃÂº Ã‘â‚¬ÃÂ°Ã‘ÂÃ‘ÂÃÂ¼ÃÂ°Ã‘â€šÃ‘â‚¬ÃÂ¸ÃÂ²ÃÂ°ÃÂµÃ‘â€š Ã‘ÂÃÂ¿ÃÂ¾Ã‘ÂÃÂ¾ÃÂ±Ã‘â€¹ ÃÂ¾ÃÂ¿Ã‘â‚¬ÃÂµÃÂ´ÃÂµÃÂ»ÃÂµÃÂ½ÃÂ¸Ã‘Â ÃÂ¿ÃÂ°Ã‘â‚¬ÃÂ°ÃÂ¼ÃÂµÃ‘â€šÃ‘â‚¬ÃÂ¾ÃÂ² ÃÂ¼ÃÂµÃ‘â€¦ÃÂ°ÃÂ½ÃÂ¸ÃÂºÃÂ¸ Ã‘â‚¬ÃÂ°ÃÂ·Ã‘â‚¬Ã‘Æ’Ã‘Ë†ÃÂµÃÂ½ÃÂ¸Ã‘Â ÃÂ¾Ã‘â€¦ÃÂ»ÃÂ°ÃÂ¶ÃÂ´ÃÂ°ÃÂµÃÂ¼ÃÂ¾ÃÂ¹ Ã‘â‚¬ÃÂ°ÃÂ±ÃÂ¾Ã‘â€¡ÃÂµÃÂ¹ ÃÂ»ÃÂ¾ÃÂ¿ÃÂ°Ã‘â€šÃÂºÃÂ¸ Ã‘â€šÃ‘Æ’Ã‘â‚¬ÃÂ±ÃÂ¸ÃÂ½Ã‘â€¹ ÃÂ³ÃÂ°ÃÂ·ÃÂ¾ÃÂ³ÃÂµÃÂ½ÃÂµÃ‘â‚¬ÃÂ°Ã‘â€šÃÂ¾Ã‘â‚¬ÃÂ° ÃÂ²Ã‘ÂÃÂ¿ÃÂ¾ÃÂ¼ÃÂ¾ÃÂ³ÃÂ°Ã‘â€šÃÂµÃÂ»Ã‘Å’ÃÂ½ÃÂ¾ÃÂ¹ Ã‘ÂÃÂ¸ÃÂ»ÃÂ¾ÃÂ²ÃÂ¾ÃÂ¹ ...</t>
  </si>
  <si>
    <t>P6tRXWZ2zJ0</t>
  </si>
  <si>
    <t>Ð’Ð¸Ð´ÐµÐ¾ÑƒÑ€Ð¾Ðº CADFEM VL1503 - ÐžÐ¿Ñ€ÐµÐ´ÐµÐ»ÐµÐ½Ð¸Ðµ Ð¿Ð°Ñ€Ð°Ð¼ÐµÑ‚Ñ€Ð¾Ð² Ð¼ÐµÑ…Ð°Ð½Ð¸ÐºÐ¸ Ñ€Ð°Ð·Ñ€ÑƒÑˆÐµÐ½Ð¸Ñ Ð² ANSYS Mechanical</t>
  </si>
  <si>
    <t>https://www.youtube.com/watch?v=-h64V2DSm3Q</t>
  </si>
  <si>
    <t>https://i.ytimg.com/vi/-h64V2DSm3Q/hqdefault.jpg?sqp=-oaymwEZCPYBEIoBSFXyq4qpAwsIARUAAIhCGAFwAQ==&amp;rs=AOn4CLDxjoOanzL8gawNbvtrFmiwBkowpQ</t>
  </si>
  <si>
    <t>Ãâ€ÃÂ°ÃÂ½ÃÂ½Ã‘â€¹ÃÂ¹ ÃÂ²ÃÂ¸ÃÂ´ÃÂµÃÂ¾Ã‘Æ’Ã‘â‚¬ÃÂ¾ÃÂº Ã‘â‚¬ÃÂ°Ã‘ÂÃ‘ÂÃÂ¼ÃÂ°Ã‘â€šÃ‘â‚¬ÃÂ¸ÃÂ²ÃÂ°ÃÂµÃ‘â€š ÃÂ¼ÃÂµÃ‘â€šÃÂ¾ÃÂ´ÃÂ¸ÃÂºÃ‘Æ’ ÃÂ¾ÃÂ¿Ã‘â‚¬ÃÂµÃÂ´ÃÂµÃÂ»ÃÂµÃÂ½ÃÂ¸Ã‘Â ÃÂ¿ÃÂ°Ã‘â‚¬ÃÂ°ÃÂ¼ÃÂµÃ‘â€šÃ‘â‚¬ÃÂ¾ÃÂ² ÃÂ¼ÃÂµÃ‘â€¦ÃÂ°ÃÂ½ÃÂ¸ÃÂºÃÂ¸ Ã‘â‚¬ÃÂ°ÃÂ·Ã‘â‚¬Ã‘Æ’Ã‘Ë†ÃÂµÃÂ½ÃÂ¸Ã‘Â Ã‘â‚¬ÃÂ°ÃÂ±ÃÂ¾Ã‘â€¡ÃÂµÃÂ¹ ÃÂ»ÃÂ¾ÃÂ¿ÃÂ°Ã‘â€šÃÂºÃÂ¸ ÃÂ¾Ã‘ÂÃÂµÃÂ²ÃÂ¾ÃÂ³ÃÂ¾ ÃÂºÃÂ¾ÃÂ¼ÃÂ¿Ã‘â‚¬ÃÂµÃ‘ÂÃ‘ÂÃÂ¾Ã‘â‚¬ÃÂ° ÃÂ¿Ã‘â‚¬ÃÂ¸ ÃÂ½ÃÂ°ÃÂ»ÃÂ¸Ã‘â€¡ÃÂ¸ÃÂ¸ ÃÂ´ÃÂµÃ‘â€žÃÂµÃÂºÃ‘â€šÃÂ½ÃÂ¾ÃÂ¹ ÃÂ¾ÃÂ±ÃÂ»ÃÂ°Ã‘ÂÃ‘â€šÃÂ¸ ÃÂ² ÃÂ¿Ã‘â‚¬ÃÂ¸ÃÂ»ÃÂ¾ÃÂ¶...</t>
  </si>
  <si>
    <t>Ð’Ð¸Ð´ÐµÐ¾ÑƒÑ€Ð¾Ðº CADFEM VL1133 â€” ÐœÐ¾Ð´ÐµÐ»Ð¸Ñ€Ð¾Ð²Ð°Ð½Ð¸Ðµ Ð¿Ñ€ÐµÐ´Ð¾Ñ…Ñ€Ð°Ð½Ð¸Ñ‚ÐµÐ»ÑŒÐ½Ð¾Ð³Ð¾ ÐºÐ»Ð°Ð¿Ð°Ð½Ð° Ð² ANSYS CFX</t>
  </si>
  <si>
    <t>https://www.youtube.com/watch?v=JwpOFM9DFxs</t>
  </si>
  <si>
    <t>https://i.ytimg.com/vi/JwpOFM9DFxs/hqdefault.jpg?sqp=-oaymwEZCPYBEIoBSFXyq4qpAwsIARUAAIhCGAFwAQ==&amp;rs=AOn4CLBz02ENpZfeLBay1Fix8eJQEXgdwA</t>
  </si>
  <si>
    <t>ÃÂ¦ÃÂµÃÂ½Ã‘â€šÃ‘â‚¬ ÃÅ¡ÃÂ¾ÃÂ¼ÃÂ¿ÃÂµÃ‘â€šÃÂµÃÂ½Ã‘â€ ÃÂ¸ÃÂ¸ ANSYS: http://www.cadfem-cis.ru Ãâ€˜ÃÂ»ÃÂ¾ÃÂ³ ÃÂ³ÃÂ¸ÃÂ´Ã‘â‚¬ÃÂ¾ÃÂ³ÃÂ°ÃÂ·ÃÂ¾ÃÂ´ÃÂ¸ÃÂ½ÃÂ°ÃÂ¼ÃÂ¸ÃÂºÃÂ°.Ã‘â‚¬Ã‘â€ž: http://www.cfd-blog.ru ÃÅ¡ÃÂ¾ÃÂ½Ã‘â€žÃÂµÃ‘â‚¬ÃÂµÃÂ½Ã‘â€ ÃÂ¸Ã‘Â ÃÂ¿ÃÂ¾ÃÂ»Ã‘Å’ÃÂ·ÃÂ¾ÃÂ²ÃÂ°Ã‘â€šÃÂµÃÂ»ÃÂµÃÂ¹ ANSYS/CADFEM: http://www.ansysc...</t>
  </si>
  <si>
    <t>JwpOFM9DFxs</t>
  </si>
  <si>
    <t>Ð’Ð¸Ð´ÐµÐ¾ÑƒÑ€Ð¾Ðº CADFEM VL1502 - ÐœÐ¾Ð´ÐµÐ»Ð¸Ñ€Ð¾Ð²Ð°Ð½Ð¸Ðµ Ð¶ÐµÐ»ÐµÐ·Ð¾Ð±ÐµÑ‚Ð¾Ð½Ð½Ñ‹Ñ… ÐºÐ¾Ð½ÑÑ‚Ñ€ÑƒÐºÑ†Ð¸Ð¹ Ñ Ð¿Ð¾Ð¼Ð¾Ñ‰ÑŒÑŽ ANSYS Mechanical</t>
  </si>
  <si>
    <t>https://www.youtube.com/watch?v=Vb-xVXdY3Go</t>
  </si>
  <si>
    <t>https://i.ytimg.com/vi/Vb-xVXdY3Go/hqdefault.jpg?sqp=-oaymwEZCPYBEIoBSFXyq4qpAwsIARUAAIhCGAFwAQ==&amp;rs=AOn4CLAE1m8XvMp4ep2EpsN4YlPxonma0A</t>
  </si>
  <si>
    <t>Ãâ€™ ÃÂ²ÃÂ¸ÃÂ´ÃÂµÃÂ¾-Ã‘Æ’Ã‘â‚¬ÃÂ¾ÃÂºÃÂµ ÃÂ¿Ã‘â‚¬ÃÂµÃÂ´Ã‘ÂÃ‘â€šÃÂ°ÃÂ²ÃÂ»ÃÂµÃÂ½ÃÂ° ÃÂ¼ÃÂµÃ‘â€šÃÂ¾ÃÂ´ÃÂ¸ÃÂºÃÂ° ÃÂ¼ÃÂ¾ÃÂ´ÃÂµÃÂ»ÃÂ¸Ã‘â‚¬ÃÂ¾ÃÂ²ÃÂ°ÃÂ½ÃÂ¸Ã‘Â ÃÂ¶ÃÂµÃÂ»ÃÂµÃÂ·ÃÂ¾ÃÂ±ÃÂµÃ‘â€šÃÂ¾ÃÂ½ÃÂ½Ã‘â€¹Ã‘â€¦ ÃÂºÃÂ¾ÃÂ½Ã‘ÂÃ‘â€šÃ‘â‚¬Ã‘Æ’ÃÂºÃ‘â€ ÃÂ¸ÃÂ¹ ÃÂ² ÃÂ¾ÃÂ±ÃÂ¾ÃÂ»ÃÂ¾Ã‘â€¡ÃÂºÃÂµ Workbench Mechanical Ã‘Â ÃÂ¸Ã‘ÂÃÂ¿ÃÂ¾ÃÂ»Ã‘Å’ÃÂ·ÃÂ¾ÃÂ²ÃÂ°ÃÂ½ÃÂ¸ÃÂµÃÂ¼ ÃÂ¼ÃÂ¾ÃÂ´ÃÂµÃÂ»ÃÂµÃÂ¹ Ãâ€™ÃÂ¸ÃÂ»ÃÂ°ÃÂ¼ÃÂ°-Ãâ€™ÃÂ°Ã‘â‚¬ÃÂ½ÃÂºÃÂµ (solid65)...</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</si>
  <si>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SOLID65, CONCRETE, Ãâ€“ÃÂµÃÂ»ÃÂµ...</t>
  </si>
  <si>
    <t>Vb-xVXdY3Go</t>
  </si>
  <si>
    <t>Ð’Ð¸Ð´ÐµÐ¾ÑƒÑ€Ð¾Ðº CADFEM VL1501 - Ð Ð°ÑÑ‡Ñ‘Ñ‚ Ð²Ñ‹ÑÐ¾ÐºÐ¾ÑÐºÐ¾Ñ€Ð¾ÑÑ‚Ð½Ð¾Ð³Ð¾ ÑƒÐ´Ð°Ñ€Ð° Ð¿Ð¾ ÐºÐµÑ€Ð°Ð¼Ð¸Ñ‡ÐµÑÐºÐ¾Ð¹ Ð¿Ð»Ð°ÑÑ‚Ð¸Ð½Ðµ Ð¼ÐµÑ‚Ð¾Ð´Ð¾Ð¼ SPH</t>
  </si>
  <si>
    <t>https://www.youtube.com/watch?v=nkOMQAXxwDE</t>
  </si>
  <si>
    <t>https://i.ytimg.com/vi/nkOMQAXxwDE/hqdefault.jpg?sqp=-oaymwEZCPYBEIoBSFXyq4qpAwsIARUAAIhCGAFwAQ==&amp;rs=AOn4CLAE_m5eBimmTIjDL-_NDIudFejQUA</t>
  </si>
  <si>
    <t>ÃÂ¦ÃÂµÃÂ»Ã‘Å’Ã‘Å½ ÃÂ´ÃÂ°ÃÂ½ÃÂ½ÃÂ¾ÃÂ³ÃÂ¾ Ã‘Æ’Ã‘â‚¬ÃÂ¾ÃÂºÃÂ° Ã‘ÂÃÂ²ÃÂ»Ã‘ÂÃÂµÃ‘â€šÃ‘ÂÃ‘Â ÃÂ¾Ã‘ÂÃÂ²ÃÂ¾ÃÂµÃÂ½ÃÂ¸ÃÂµ ÃÂ½ÃÂ°ÃÂ²Ã‘â€¹ÃÂºÃÂ¾ÃÂ² Ã‘â‚¬ÃÂ°ÃÂ±ÃÂ¾Ã‘â€šÃ‘â€¹ Ã‘Â Ã‘ÂÃÂ²ÃÂ½Ã‘â€¹ÃÂ¼ÃÂ¸ Ã‘â‚¬ÃÂµÃ‘Ë†ÃÂ°Ã‘â€šÃÂµÃÂ»Ã‘ÂÃÂ¼ÃÂ¸ ANSYS Explicit STR ÃÂ¸ ANSYS AUTODYN ÃÂ² Ã‘ÂÃ‘â‚¬ÃÂµÃÂ´ÃÂµ ANSYS Workbench ÃÂ½ÃÂ° ÃÂ¿Ã‘â‚¬ÃÂ¸ÃÂ¼ÃÂµÃ‘â‚¬ÃÂµ ÃÂ¼ÃÂ¾ÃÂ´ÃÂµÃÂ»ÃÂ¸Ã‘â‚¬ÃÂ¾ÃÂ²ÃÂ°ÃÂ½ÃÂ¸Ã‘Â ...</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</si>
  <si>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SPH, AUTODYN, Explicit STR</t>
  </si>
  <si>
    <t>nkOMQAXxwDE</t>
  </si>
  <si>
    <t>Ð’Ð¸Ð´ÐµÐ¾ÑƒÑ€Ð¾Ðº CADFEM VL1427 - ÐœÐ¾Ð´ÐµÐ»Ð¸Ñ€Ð¾Ð²Ð°Ð½Ð¸Ðµ Ð½ÐµÐ½Ð°Ð¿Ñ€Ð°Ð²Ð»ÐµÐ½Ð½Ð¾Ð¹ Ð°Ð½Ñ‚ÐµÐ½Ð½Ð¾Ð¹ ÑÐ¸ÑÑ‚ÐµÐ¼Ñ‹ Ð² ANSYS HFSS Ð¸ Designer Ñ‡.3</t>
  </si>
  <si>
    <t>https://www.youtube.com/watch?v=ZupvaeBUGr8</t>
  </si>
  <si>
    <t>https://i.ytimg.com/vi/ZupvaeBUGr8/hqdefault.jpg?sqp=-oaymwEZCPYBEIoBSFXyq4qpAwsIARUAAIhCGAFwAQ==&amp;rs=AOn4CLDtrIlvGUQDSsXlrjrEkitUqt4uUA</t>
  </si>
  <si>
    <t>ÃÂ¡ÃÂµÃ‘â‚¬ÃÂ¸Ã‘Â ÃÂ¸ÃÂ· 3 ÃÂ²ÃÂ¸ÃÂ´ÃÂµÃÂ¾-Ã‘Æ’Ã‘â‚¬ÃÂ¾ÃÂºÃÂ¾ÃÂ² (VL1425-VL1427) ÃÂ¿ÃÂ¾Ã‘ÂÃÂ²Ã‘ÂÃ‘â€°ÃÂµÃÂ½ÃÂ° ÃÂ¿Ã‘â‚¬ÃÂ¾Ã‘â€ ÃÂµÃ‘ÂÃ‘ÂÃ‘Æ’ ÃÂ¼ÃÂ¾ÃÂ´ÃÂµÃÂ»ÃÂ¸Ã‘â‚¬ÃÂ¾ÃÂ²ÃÂ°ÃÂ½ÃÂ¸Ã‘Â ÃÂ½ÃÂµÃÂ½ÃÂ°ÃÂ¿Ã‘â‚¬ÃÂ°ÃÂ²ÃÂ»ÃÂµÃÂ½ÃÂ½ÃÂ¾ÃÂ¹ ÃÂ°ÃÂ½Ã‘â€šÃÂµÃÂ½ÃÂ½ÃÂ¾ÃÂ¹ Ã‘ÂÃÂ¸Ã‘ÂÃ‘â€šÃÂµÃÂ¼Ã‘â€¹ ÃÂ´ÃÂ¸ÃÂ°ÃÂ¿ÃÂ°ÃÂ·ÃÂ¾ÃÂ½ÃÂ° 470-862ÃÅ“Ãâ€œÃ‘â€  ÃÂ´ÃÂ»Ã‘Â Ã‘â€ ÃÂ¸Ã‘â€žÃ‘â‚¬ÃÂ¾ÃÂ²ÃÂ¾ÃÂ³ÃÂ¾ Ã‘â€šÃÂµÃÂ»ÃÂµÃÂ²ÃÂµÃ‘â€°ÃÂ°ÃÂ½ÃÂ¸Ã‘Â. Ãâ€ÃÂ»Ã‘Â ...</t>
  </si>
  <si>
    <t>ZupvaeBUGr8</t>
  </si>
  <si>
    <t>Ð’Ð¸Ð´ÐµÐ¾ÑƒÑ€Ð¾Ðº CADFEM VL1426 - ÐœÐ¾Ð´ÐµÐ»Ð¸Ñ€Ð¾Ð²Ð°Ð½Ð¸Ðµ Ð½ÐµÐ½Ð°Ð¿Ñ€Ð°Ð²Ð»ÐµÐ½Ð½Ð¾Ð¹ Ð°Ð½Ñ‚ÐµÐ½Ð½Ð¾Ð¹ ÑÐ¸ÑÑ‚ÐµÐ¼Ñ‹ Ð² ANSYS HFSS Ð¸ Designer Ñ‡.2</t>
  </si>
  <si>
    <t>https://www.youtube.com/watch?v=V2DGg-LrlYY</t>
  </si>
  <si>
    <t>https://i.ytimg.com/vi/V2DGg-LrlYY/hqdefault.jpg?sqp=-oaymwEZCPYBEIoBSFXyq4qpAwsIARUAAIhCGAFwAQ==&amp;rs=AOn4CLA_yykflLiZagKJXb6wrmq8FIJbUg</t>
  </si>
  <si>
    <t>V2DGg-LrlYY</t>
  </si>
  <si>
    <t>Ð’Ð¸Ð´ÐµÐ¾ÑƒÑ€Ð¾Ðº CADFEM VL1425 - ÐœÐ¾Ð´ÐµÐ»Ð¸Ñ€Ð¾Ð²Ð°Ð½Ð¸Ðµ Ð½ÐµÐ½Ð°Ð¿Ñ€Ð°Ð²Ð»ÐµÐ½Ð½Ð¾Ð¹ Ð°Ð½Ñ‚ÐµÐ½Ð½Ð¾Ð¹ ÑÐ¸ÑÑ‚ÐµÐ¼Ñ‹ Ð² ANSYS HFSS Ð¸ Designer Ñ‡.1</t>
  </si>
  <si>
    <t>https://www.youtube.com/watch?v=LFqcUUf85RA</t>
  </si>
  <si>
    <t>https://i.ytimg.com/vi/LFqcUUf85RA/hqdefault.jpg?sqp=-oaymwEZCPYBEIoBSFXyq4qpAwsIARUAAIhCGAFwAQ==&amp;rs=AOn4CLBy3PagjI6oU3pb4qiKLfWDvEDsFA</t>
  </si>
  <si>
    <t>LFqcUUf85RA</t>
  </si>
  <si>
    <t>Ð’Ð¸Ð´ÐµÐ¾ÑƒÑ€Ð¾Ðº CADFEM VL1424 - Ð˜Ð¼Ð¿Ð¾Ñ€Ñ‚ Ñ‚Ð¾Ð¿Ð¾Ð»Ð¾Ð³Ð¸Ð¸ Ð¿ÐµÑ‡Ð°Ñ‚Ð½Ð¾Ð¹ Ð¿Ð»Ð°Ñ‚Ñ‹ Ð² ANSYS Icepak</t>
  </si>
  <si>
    <t>https://www.youtube.com/watch?v=a8TDMZSbt_Q</t>
  </si>
  <si>
    <t>https://i.ytimg.com/vi/a8TDMZSbt_Q/hqdefault.jpg?sqp=-oaymwEZCPYBEIoBSFXyq4qpAwsIARUAAIhCGAFwAQ==&amp;rs=AOn4CLDbgJJmxSA0jLmhbmkT6xlMz1uT4A</t>
  </si>
  <si>
    <t>Ãâ€™Ã‘â€¹Ã‘ÂÃÂ¾ÃÂºÃÂ¸ÃÂµ Ã‘â€šÃÂµÃÂ¼ÃÂ¿ÃÂµÃ‘â‚¬ÃÂ°Ã‘â€šÃ‘Æ’Ã‘â‚¬Ã‘â€¹ ÃÂ¾Ã‘â€šÃ‘â‚¬ÃÂ¸Ã‘â€ ÃÂ°Ã‘â€šÃÂµÃÂ»Ã‘Å’ÃÂ½ÃÂ¾ ÃÂ²ÃÂ»ÃÂ¸Ã‘ÂÃ‘Å½Ã‘â€š ÃÂ½ÃÂ° Ã‘ÂÃÂ»ÃÂµÃÂºÃ‘â€šÃ‘â‚¬ÃÂ¸Ã‘â€¡ÃÂµÃ‘ÂÃÂºÃÂ¸ÃÂµ Ã‘â€¦ÃÂ°Ã‘â‚¬ÃÂ°ÃÂºÃ‘â€šÃÂµÃ‘â‚¬ÃÂ¸Ã‘ÂÃ‘â€šÃÂ¸ÃÂºÃÂ¸ ÃÂ¿ÃÂµÃ‘â€¡ÃÂ°Ã‘â€šÃÂ½Ã‘â€¹Ã‘â€¦ ÃÂ¿ÃÂ»ÃÂ°Ã‘â€š, ÃÂ¸ ÃÂ¸ÃÂ½ÃÂ¶ÃÂµÃÂ½ÃÂµÃ‘â‚¬Ã‘â€¹ ÃÂ²Ã‘ÂÃÂµ Ã‘â€¡ÃÂ°Ã‘â€°ÃÂµ Ã‘â€¦ÃÂ¾Ã‘â€šÃ‘ÂÃ‘â€š Ã‘Æ’Ã‘â€¡ÃÂ¸Ã‘â€šÃ‘â€¹ÃÂ²ÃÂ°Ã‘â€šÃ‘Å’ Ã‘â€šÃÂµÃÂ¿ÃÂ»ÃÂ¾ÃÂ²Ã‘â€¹ÃÂµ Ã‘ÂÃ‘â€žÃ‘â€žÃÂµÃÂºÃ‘â€šÃ‘â€¹ ÃÂ² Ã‘â‚¬ÃÂ°ÃÂ·Ã‘â‚¬ÃÂ°ÃÂ±ÃÂ¾Ã‘â€šÃÂºÃÂµ. Ãâ€™ A...</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</si>
  <si>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Icepak, Icepak</t>
  </si>
  <si>
    <t>a8TDMZSbt_Q</t>
  </si>
  <si>
    <t>Ð’Ð¸Ð´ÐµÐ¾ÑƒÑ€Ð¾Ðº CADFEM VL1423 - ÐœÐ¾Ð´ÐµÐ»Ð¸Ñ€Ð¾Ð²Ð°Ð½Ð¸Ðµ Ð²Ð·Ñ€Ñ‹Ð²Ð° Ð² Ð³Ð¾Ñ€Ð¾Ð´ÑÐºÐ¾Ð¹ ÑÑ€ÐµÐ´Ðµ Ð² ANSYS Explicit STR Ð¸ AUTODYN</t>
  </si>
  <si>
    <t>https://www.youtube.com/watch?v=2gLiR_-2ogI</t>
  </si>
  <si>
    <t>https://i.ytimg.com/vi/2gLiR_-2ogI/hqdefault.jpg?sqp=-oaymwEZCPYBEIoBSFXyq4qpAwsIARUAAIhCGAFwAQ==&amp;rs=AOn4CLDlQ-FqUqcuNcn7vg1pb85Jimqolg</t>
  </si>
  <si>
    <t>ÃÂ¦ÃÂµÃÂ»Ã‘Å’Ã‘Å½ Ã‘Æ’Ã‘â‚¬ÃÂ¾ÃÂºÃÂ° Ã‘ÂÃÂ²ÃÂ»Ã‘ÂÃÂµÃ‘â€šÃ‘ÂÃ‘Â ÃÂ¾Ã‘ÂÃÂ²ÃÂ¾ÃÂµÃÂ½ÃÂ¸ÃÂµ ÃÂ½ÃÂ°ÃÂ²Ã‘â€¹ÃÂºÃÂ¾ÃÂ² Ã‘â‚¬ÃÂ°ÃÂ±ÃÂ¾Ã‘â€šÃ‘â€¹ Ã‘Â Ã‘ÂÃÂ²ÃÂ½Ã‘â€¹ÃÂ¼ÃÂ¸ Ã‘â‚¬ÃÂµÃ‘Ë†ÃÂ°Ã‘â€šÃÂµÃÂ»Ã‘ÂÃÂ¼ÃÂ¸ ANSYS Explicit STR+ANSYS AUTODYN ÃÂ² Ã‘ÂÃ‘â‚¬ÃÂµÃÂ´ÃÂµ ANSYS Workbench ÃÂ½ÃÂ° ÃÂ¿Ã‘â‚¬ÃÂ¸ÃÂ¼ÃÂµÃ‘â‚¬ÃÂµ ÃÂ¼ÃÂ¾ÃÂ´ÃÂµÃÂ»ÃÂ¸Ã‘â‚¬ÃÂ¾ÃÂ²ÃÂ°ÃÂ½ÃÂ¸Ã‘Â ÃÂ´ÃÂµÃ‘â€šÃÂ¾ÃÂ½ÃÂ°Ã‘â€ ÃÂ¸ÃÂ¾ÃÂ½...</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</si>
  <si>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DesignModeler, De...</t>
  </si>
  <si>
    <t>2gLiR_-2ogI</t>
  </si>
  <si>
    <t>Ð’Ð¸Ð´ÐµÐ¾ÑƒÑ€Ð¾Ðº CADFEM VL1422 - Ð˜Ð¼Ð¿Ð¾Ñ€Ñ‚ Ð¿Ð¾Ð»ÐµÐ¹ Ð±Ð»Ð¸Ð¶Ð½ÐµÐ¹ Ð·Ð¾Ð½Ñ‹ Ð² ANSYS HFSS Ð¸Ð· Ð²Ð½ÐµÑˆÐ½ÐµÐ³Ð¾ Ð¸ÑÑ‚Ð¾Ñ‡Ð½Ð¸ÐºÐ°</t>
  </si>
  <si>
    <t>https://www.youtube.com/watch?v=Nnh1iykjJ_w</t>
  </si>
  <si>
    <t>https://i.ytimg.com/vi/Nnh1iykjJ_w/hqdefault.jpg?sqp=-oaymwEZCPYBEIoBSFXyq4qpAwsIARUAAIhCGAFwAQ==&amp;rs=AOn4CLCoUrgLg1aJrstKxTZgUEg54izs2w</t>
  </si>
  <si>
    <t>Ãâ€™ ÃÂ²ÃÂ¸ÃÂ´ÃÂµÃÂ¾Ã‘Æ’Ã‘â‚¬ÃÂ¾ÃÂºÃÂµ VL1422 ÃÂ´ÃÂµÃÂ¼ÃÂ¾ÃÂ½Ã‘ÂÃ‘â€šÃ‘â‚¬ÃÂ¸Ã‘â‚¬Ã‘Æ’ÃÂµÃ‘â€šÃ‘ÂÃ‘Â ÃÂ½ÃÂ¾ÃÂ²ÃÂ°Ã‘Â ÃÂ¾ÃÂ¿Ã‘â€ ÃÂ¸Ã‘Â ANSYS HFSS, ÃÂ¿ÃÂ¾ÃÂ·ÃÂ²ÃÂ¾ÃÂ»Ã‘ÂÃ‘Å½Ã‘â€°ÃÂ°Ã‘Â ÃÂ¿Ã‘â‚¬ÃÂ¾ÃÂ¸ÃÂ·ÃÂ²ÃÂµÃ‘ÂÃ‘â€šÃÂ¸ ÃÂ¸ÃÂ¼ÃÂ¿ÃÂ¾Ã‘â‚¬Ã‘â€š ÃÂ¿ÃÂ¾ÃÂ»ÃÂµÃÂ¹ ÃÂ±ÃÂ»ÃÂ¸ÃÂ¶ÃÂ½ÃÂµÃÂ¹ ÃÂ·ÃÂ¾ÃÂ½Ã‘â€¹ ÃÂ² ÃÂ¿Ã‘â‚¬ÃÂ¾ÃÂµÃÂºÃ‘â€š ÃÂ¸ÃÂ· ÃÂ²ÃÂ½ÃÂµÃ‘Ë†ÃÂ½ÃÂµÃÂ³ÃÂ¾ ÃÂ¸Ã‘ÂÃ‘â€šÃÂ¾Ã‘â€¡ÃÂ½ÃÂ¸ÃÂºÃÂ° ÃÂ¾ÃÂ¿ÃÂ¸Ã‘ÂÃÂ°ÃÂ½ÃÂ½ÃÂ¾ÃÂ³ÃÂ¾ Ã‘â€šÃÂµÃÂºÃ‘ÂÃ‘â€šÃÂ¾...</t>
  </si>
  <si>
    <t>Nnh1iykjJ_w</t>
  </si>
  <si>
    <t>Ð’Ð¸Ð´ÐµÐ¾ÑƒÑ€Ð¾Ðº CADFEM VL1421 - ÐŸÐ¾ÑÑ‚Ð¿Ñ€Ð¾Ñ†ÐµÑÑÐ¸Ð½Ð³ Ñ€ÐµÐ·ÑƒÐ»ÑŒÑ‚Ð°Ñ‚Ð¾Ð² Ð¼Ð¾Ð´ÐµÐ»Ð¸Ñ€Ð¾Ð²Ð°Ð½Ð¸Ñ ÑÐ»ÐµÐºÑ‚Ñ€Ð¸Ñ‡ÐµÑÐºÐ¸Ñ… Ð¼Ð°ÑˆÐ¸Ð½</t>
  </si>
  <si>
    <t>https://www.youtube.com/watch?v=fINiPo4Zl4w</t>
  </si>
  <si>
    <t>https://i.ytimg.com/vi/fINiPo4Zl4w/hqdefault.jpg?sqp=-oaymwEZCPYBEIoBSFXyq4qpAwsIARUAAIhCGAFwAQ==&amp;rs=AOn4CLB7rLxo9TBFbLC1SjWoGPshko9tPQ</t>
  </si>
  <si>
    <t>Ãâ€™ ÃÂ´ÃÂ°ÃÂ½ÃÂ½ÃÂ¾ÃÂ¼ ÃÂ²ÃÂ¸ÃÂ´ÃÂµÃÂ¾-Ã‘Æ’Ã‘â‚¬ÃÂ¾ÃÂºÃÂµ ÃÂ¿Ã‘â‚¬ÃÂµÃÂ´Ã‘ÂÃ‘â€šÃÂ°ÃÂ²ÃÂ»ÃÂµÃÂ½ÃÂ° ÃÂ¼ÃÂµÃ‘â€šÃÂ¾ÃÂ´ÃÂ¸ÃÂºÃÂ° Ã‘â‚¬ÃÂ°ÃÂ±ÃÂ¾Ã‘â€šÃ‘â€¹ Ã‘Â ÃÂ¸ÃÂ½Ã‘ÂÃ‘â€šÃ‘â‚¬Ã‘Æ’ÃÂ¼ÃÂµÃÂ½Ã‘â€šÃÂ°ÃÂ¼ÃÂ¸ ÃÂ¿ÃÂ¾Ã‘ÂÃ‘â€šÃÂ¿Ã‘â‚¬ÃÂ¾Ã‘â€ ÃÂµÃ‘ÂÃ‘ÂÃÂ¸ÃÂ½ÃÂ³ÃÂ° (User Defined Outputs (UDO) Ã‘â‚¬ÃÂµÃÂ·Ã‘Æ’ÃÂ»Ã‘Å’Ã‘â€šÃÂ°Ã‘â€šÃÂ¾ÃÂ² ÃÂ¼ÃÂ¾ÃÂ´ÃÂµÃÂ»ÃÂ¸Ã‘â‚¬ÃÂ¾ÃÂ²ÃÂ°ÃÂ½ÃÂ¸Ã‘Â Ã‘ÂÃÂ»ÃÂµÃÂºÃ‘â€šÃ‘â‚¬ÃÂ¸Ã‘â€¡ÃÂµÃ‘ÂÃÂºÃÂ¸Ã‘â€¦ ÃÂ¼ÃÂ°Ã‘Ë†ÃÂ¸ÃÂ½ Ã‚Â«...</t>
  </si>
  <si>
    <t>ANSYS, ANSYS Ã‘Æ’Ã‘â‚¬ÃÂ¾ÃÂºÃÂ¸, ANSYS ÃÂ¿Ã‘â‚¬ÃÂ¸ÃÂ¼ÃÂµÃ‘â‚¬Ã‘â€¹, ÃÂÃÂÃÂ¡ÃËœÃÂ¡, CADFEM, ÃÅ¡ÃÂÃâ€ÃÂ¤Ãâ€¢ÃÅ“, CADFEMCIS, CADFEM ÃÂ²ÃÂ¸ÃÂ´ÃÂµÃÂ¾-Ã‘Æ’Ã‘â‚¬ÃÂ¾ÃÂºÃÂ¸, CAE, FEM, Ã‘â€¡ÃÂ¸Ã‘ÂÃÂ»ÃÂµÃÂ½ÃÂ½ÃÂ¾ÃÂµ ÃÂ¼ÃÂ¾ÃÂ´ÃÂµÃÂ»ÃÂ¸Ã‘â‚¬ÃÂ¾ÃÂ²ÃÂ°ÃÂ½ÃÂ¸ÃÂµ, Tutorial, ANSYS Maxwell, Maxwell,...</t>
  </si>
  <si>
    <t>fINiPo4Zl4w</t>
  </si>
  <si>
    <t>Ð’Ð¸Ð´ÐµÐ¾ÑƒÑ€Ð¾Ðº CADFEM VL1420 - Ð¡Ð¾Ð²Ð¼ÐµÑÑ‚Ð½Ð¾Ðµ Ð¼Ð¾Ð´ÐµÐ»Ð¸Ñ€Ð¾Ð²Ð°Ð½Ð¸Ðµ PIFA Ð°Ð½Ñ‚ÐµÐ½Ð½ Ð² ANSYS HFSS Ð¸ ANSYS Designer</t>
  </si>
  <si>
    <t>https://www.youtube.com/watch?v=YexVu0WQqB8</t>
  </si>
  <si>
    <t>https://i.ytimg.com/vi/YexVu0WQqB8/hqdefault.jpg?sqp=-oaymwEZCPYBEIoBSFXyq4qpAwsIARUAAIhCGAFwAQ==&amp;rs=AOn4CLDUkOqZ9Yki2puzT_4aIjCq0bhwPw</t>
  </si>
  <si>
    <t>Ãâ€™ ÃÂ²ÃÂ¸ÃÂ´ÃÂµÃÂ¾Ã‘Æ’Ã‘â‚¬ÃÂ¾ÃÂºÃÂµ vl1420 ÃÂ¿Ã‘â‚¬ÃÂ¾ÃÂ´ÃÂµÃÂ¼ÃÂ¾ÃÂ½Ã‘ÂÃ‘â€šÃ‘â‚¬ÃÂ¸Ã‘â‚¬ÃÂ¾ÃÂ²ÃÂ°ÃÂ½Ã‘â€¹ ÃÂ²ÃÂ¾ÃÂ·ÃÂ¼ÃÂ¾ÃÂ¶ÃÂ½ÃÂ¾Ã‘ÂÃ‘â€šÃÂ¸ Ã‘ÂÃÂ¾ÃÂ²ÃÂ¼ÃÂµÃ‘ÂÃ‘â€šÃÂ½ÃÂ¾ÃÂ³ÃÂ¾ ÃÂ¸Ã‘ÂÃÂ¿ÃÂ¾ÃÂ»Ã‘Å’ÃÂ·ÃÂ¾ÃÂ²ÃÂ°ÃÂ½ÃÂ¸Ã‘Â ÃÂ¿Ã‘â‚¬ÃÂ¾ÃÂ³Ã‘â‚¬ÃÂ°ÃÂ¼ÃÂ¼ ANSYS HFSS ÃÂ¸ ANSYS Designer. Ãâ€ÃÂ°ÃÂ½ÃÂ½ÃÂ°Ã‘Â ÃÂ´ÃÂµÃÂ¼ÃÂ¾ÃÂ½Ã‘ÂÃ‘â€šÃ‘â‚¬ÃÂ°Ã‘â€ ÃÂ¸Ã‘Â ÃÂ¿Ã‘â‚¬ÃÂ¾ÃÂ¸ÃÂ·ÃÂ²ÃÂ¾ÃÂ´ÃÂ¸Ã‘â€šÃ‘ÂÃ‘Â ÃÂ½ÃÂ° ÃÂ¿Ã‘â‚¬ÃÂ¸ÃÂ¼ÃÂµÃ‘â‚¬...</t>
  </si>
  <si>
    <t>YexVu0WQqB8</t>
  </si>
  <si>
    <t>Ð’Ð¸Ð´ÐµÐ¾ÑƒÑ€Ð¾Ðº CADFEM VL1419 - ÐœÐ¾Ð´ÐµÐ»Ð¸Ñ€Ð¾Ð²Ð½Ð¸Ðµ Ð¾Ð±Ñ‚ÐµÐºÐ°Ð½Ð¸Ñ ÑÑ„ÐµÑ€Ñ‹ Ð³Ð¸Ð¿ÐµÑ€Ð·Ð²ÑƒÐºÐ¾Ð²Ñ‹Ð¼ Ð¿Ð¾Ñ‚Ð¾ÐºÐ¾Ð¼ Ð² ANSYS Fluent</t>
  </si>
  <si>
    <t>https://www.youtube.com/watch?v=uVfYSxH5VEE</t>
  </si>
  <si>
    <t>https://i.ytimg.com/vi/uVfYSxH5VEE/hqdefault.jpg?sqp=-oaymwEZCPYBEIoBSFXyq4qpAwsIARUAAIhCGAFwAQ==&amp;rs=AOn4CLCctoa65e5KPSivg3Te816ObS7MXQ</t>
  </si>
  <si>
    <t>ÃÅ¸Ã‘â‚¬ÃÂ¸ÃÂ¼ÃÂµÃÂ½ÃÂµÃÂ½ÃÂ¸ÃÂµ ÃÂ¿Ã‘â‚¬ÃÂ¾ÃÂ³Ã‘â‚¬ÃÂ°ÃÂ¼ÃÂ¼ÃÂ½ÃÂ¾ÃÂ³ÃÂ¾ ÃÂºÃÂ¾ÃÂ¼ÃÂ¿ÃÂ»ÃÂµÃÂºÃ‘ÂÃÂ° ANSYS Fluent ÃÂ´ÃÂ»Ã‘Â ÃÂ¼ÃÂ¾ÃÂ´ÃÂµÃÂ»ÃÂ¸Ã‘â‚¬ÃÂ¾ÃÂ²ÃÂ°ÃÂ½ÃÂ¸Ã‘Â ÃÂ¿Ã‘â‚¬ÃÂ¾Ã‘â€ ÃÂµÃ‘ÂÃ‘ÂÃÂ¾ÃÂ² Ã‘â€šÃÂµÃ‘â‚¬ÃÂ¼ÃÂ¾ÃÂ³ÃÂ°ÃÂ·ÃÂ¾ÃÂ´ÃÂ¸ÃÂ½ÃÂ°ÃÂ¼ÃÂ¸ÃÂºÃÂ¸ ÃÂ¸ Ã‘â€šÃÂµÃÂ¿ÃÂ»ÃÂ¾ÃÂ¼ÃÂ°Ã‘ÂÃ‘ÂÃÂ¾ÃÂ¾ÃÂ±ÃÂ¼ÃÂµÃÂ½ÃÂ° ÃÂ½ÃÂ° ÃÂ¿ÃÂ¾ÃÂ²ÃÂµÃ‘â‚¬Ã‘â€¦ÃÂ½ÃÂ¾Ã‘ÂÃ‘â€šÃÂ¸ Ã‘ÂÃ‘â€žÃÂµÃ‘â‚¬Ã‘â€¹, ÃÂ¾ÃÂ±Ã‘â€šÃÂµÃÂºÃÂ°ÃÂµÃÂ¼ÃÂ¾ÃÂ¹ ÃÂ³ÃÂ¸ÃÂ¿ÃÂµÃ‘â‚¬ÃÂ·ÃÂ²Ã‘Æ’ÃÂºÃÂ¾ÃÂ²Ã‘â€¹...</t>
  </si>
  <si>
    <t>uVfYSxH5VEE</t>
  </si>
  <si>
    <t>Ð’Ð¸Ð´ÐµÐ¾ÑƒÑ€Ð¾Ðº CADFEM VL1418 - ÐœÐ½Ð¾Ð³Ð¾Ð´Ð¸ÑÑ†Ð¸Ð¿Ð»Ð¸Ð½Ð°Ñ€Ð½Ñ‹Ð¹ Ñ€Ð°ÑÑ‡ÐµÑ‚ Ñ‚ÐµÐ¼Ð¿ÐµÑ€Ð°Ñ‚ÑƒÑ€Ñ‹ Ð¿Ñ€ÑƒÑ‚ÐºÐ° Ð¿Ñ€Ð¸ Ð¸Ð½Ð´ÑƒÐºÑ†Ð¸Ð¾Ð½Ð½Ð¾Ð¼ Ð½Ð°Ð³Ñ€ÐµÐ²Ðµ</t>
  </si>
  <si>
    <t>https://www.youtube.com/watch?v=FG9IQ0QmMKc</t>
  </si>
  <si>
    <t>https://i.ytimg.com/vi/FG9IQ0QmMKc/hqdefault.jpg?sqp=-oaymwEZCPYBEIoBSFXyq4qpAwsIARUAAIhCGAFwAQ==&amp;rs=AOn4CLDBrqOPxZ2gYeyDIucxUTHKx2CZWw</t>
  </si>
  <si>
    <t>ÃÂ ÃÂ°Ã‘ÂÃ‘ÂÃÂ¼ÃÂ°Ã‘â€šÃ‘â‚¬ÃÂ¸ÃÂ²ÃÂ°ÃÂµÃ‘â€šÃ‘ÂÃ‘Â ÃÂ¼ÃÂ½ÃÂ¾ÃÂ³ÃÂ¾ÃÂ´ÃÂ¸Ã‘ÂÃ‘â€ ÃÂ¸ÃÂ¿ÃÂ»ÃÂ¸ÃÂ½ÃÂ°Ã‘â‚¬ÃÂ½Ã‘â€¹ÃÂ¹ Ã‘â‚¬ÃÂ°Ã‘ÂÃ‘â€¡ÃÂµÃ‘â€š Ã‘Â ÃÂ¸Ã‘ÂÃÂ¿ÃÂ¾ÃÂ»Ã‘Å’ÃÂ·ÃÂ¾ÃÂ²ÃÂ°ÃÂ½ÃÂ¸ÃÂµÃÂ¼ ÃÂ¿ÃÂ°ÃÂºÃÂµÃ‘â€šÃÂ¾ÃÂ² ANSYS Maxwell + DesignModeler + Mesh + Fluent. ÃÂ­ÃÂ»ÃÂµÃÂºÃ‘â€šÃ‘â‚¬ÃÂ¾ÃÂ¼ÃÂ°ÃÂ³ÃÂ½ÃÂ¸Ã‘â€šÃÂ½Ã‘â€¹ÃÂ¹ (Eddy current) ÃÂ°ÃÂ½ÃÂ°ÃÂ»ÃÂ¸ÃÂ· ÃÂ¸ÃÂ½ÃÂ´...</t>
  </si>
  <si>
    <t>FG9IQ0QmMKc</t>
  </si>
  <si>
    <t>Ð’Ð¸Ð´ÐµÐ¾ÑƒÑ€Ð¾Ðº CADFEM VL1243 - ÐŸÑ€Ð¸Ð¼ÐµÑ€ Ð¼Ð¾Ð´ÐµÐ»Ð¸Ñ€Ð¾Ð²Ð°Ð½Ð¸Ðµ Ñ†Ð¸Ñ„Ñ€Ð¾Ð²Ð¾Ð³Ð¾ ÑÐ¾ÐµÐ´Ð¸Ð½Ð¸Ñ‚ÐµÐ»Ñ RJ 11 Ð² ÑÑ€ÐµÐ´Ðµ ANSYS HFSS Ñ‡.1</t>
  </si>
  <si>
    <t>https://www.youtube.com/watch?v=irDt5Po5ZyI</t>
  </si>
  <si>
    <t>https://i.ytimg.com/vi/irDt5Po5ZyI/hqdefault.jpg?sqp=-oaymwEZCPYBEIoBSFXyq4qpAwsIARUAAIhCGAFwAQ==&amp;rs=AOn4CLBI0SBnu1_Z1js7u3zHjtVOAhLZaA</t>
  </si>
  <si>
    <t>ÃÅ¸Ã‘â‚¬ÃÂ¸ÃÂ¼ÃÂµÃ‘â‚¬ ÃÂ¼ÃÂ¾ÃÂ´ÃÂµÃÂ»ÃÂ¸Ã‘â‚¬ÃÂ¾ÃÂ²ÃÂ°ÃÂ½ÃÂ¸ÃÂµ Ã‘â€ ÃÂ¸Ã‘â€žÃ‘â‚¬ÃÂ¾ÃÂ²ÃÂ¾ÃÂ³ÃÂ¾ Ã‘ÂÃÂ¾ÃÂµÃÂ´ÃÂ¸ÃÂ½ÃÂ¸Ã‘â€šÃÂµÃÂ»Ã‘Â RJ-11 ÃÂ² Ã‘ÂÃ‘â‚¬ÃÂµÃÂ´ÃÂµ ANSYS HFSS". ÃÂ§ÃÂ°Ã‘ÂÃ‘â€šÃ‘Å’ 1 ÃÂÃÂ½ÃÂ´Ã‘â‚¬ÃÂµÃÂ¹ Ãâ€œÃÂµÃ‘â€šÃ‘â€šÃÂ¸Ã‘â€¦ ÃÂ¦ÃÂµÃÂ½Ã‘â€šÃ‘â‚¬ ÃÅ¡ÃÂ¾ÃÂ¼ÃÂ¿ÃÂµÃ‘â€šÃÂµÃÂ½Ã‘â€ ÃÂ¸ÃÂ¸ ANSYS: http://www.cadfem-cis.ru Ãâ€˜ÃÂ»ÃÂ¾ÃÂ³ ÃÂ³ÃÂ¸ÃÂ´Ã‘â‚¬ÃÂ¾ÃÂ³ÃÂ°ÃÂ·ÃÂ¾ÃÂ´...</t>
  </si>
  <si>
    <t>irDt5Po5ZyI</t>
  </si>
  <si>
    <t>Ð’Ð¸Ð´ÐµÐ¾ÑƒÑ€Ð¾Ðº CADFEM VL1215 - ÐœÐ¾Ð´ÐµÐ»Ð¸Ñ€Ð¾Ð²Ð°Ð½Ð¸Ðµ Ð¾Ð±Ñ‚ÐµÐºÐ°Ñ‚ÐµÐ»Ñ ÐºÐ¾Ñ€Ð°Ð±Ð»Ñ Ð² ANSYS Fluent</t>
  </si>
  <si>
    <t>https://www.youtube.com/watch?v=-MXho20qm1k</t>
  </si>
  <si>
    <t>https://i.ytimg.com/vi/-MXho20qm1k/hqdefault.jpg?sqp=-oaymwEZCPYBEIoBSFXyq4qpAwsIARUAAIhCGAFwAQ==&amp;rs=AOn4CLCAuTUIHXKb7ffzofsbm_9Ldv1cWw</t>
  </si>
  <si>
    <t>Ãâ€™ ÃÂ²ÃÂ¸ÃÂ´ÃÂµÃÂ¾-Ã‘Æ’Ã‘â‚¬ÃÂ¾ÃÂºÃÂµ VL1215 Ã‘â‚¬ÃÂ°Ã‘ÂÃ‘ÂÃÂ¼ÃÂ°Ã‘â€šÃ‘â‚¬ÃÂ¸ÃÂ²ÃÂ°ÃÂµÃ‘â€šÃ‘ÂÃ‘Â ÃÂ¿ÃÂ¾ÃÂ´ÃÂ³ÃÂ¾Ã‘â€šÃÂ¾ÃÂ²ÃÂºÃÂ° ÃÂ³ÃÂµÃÂ¾ÃÂ¼ÃÂµÃ‘â€šÃ‘â‚¬ÃÂ¸ÃÂ¸ ÃÂ¸ Ã‘ÂÃÂµÃ‘â€šÃÂ¾Ã‘â€¡ÃÂ½ÃÂ¾ÃÂ¹ Ã‘ÂÃ‘â€šÃ‘â‚¬Ã‘Æ’ÃÂºÃ‘â€šÃ‘Æ’Ã‘â‚¬Ã‘â€¹ Ã‘ÂÃ‘â‚¬ÃÂµÃÂ´Ã‘ÂÃ‘â€šÃÂ²ÃÂ°ÃÂ¼ÃÂ¸ ÃÂ¼ÃÂ¾ÃÂ´Ã‘Æ’ÃÂ»ÃÂµÃÂ¹ ÃÂ¿ÃÂ»ÃÂ°Ã‘â€šÃ‘â€žÃÂ¾Ã‘â‚¬ÃÂ¼Ã‘â€¹ Workbench ÃÂ´ÃÂ»Ã‘Â Ã‘â€¡ÃÂ¸Ã‘ÂÃÂ»ÃÂµÃÂ½ÃÂ½ÃÂ¾ÃÂ³ÃÂ¾ ÃÂ¼ÃÂ¾ÃÂ´ÃÂµÃÂ»ÃÂ¸Ã‘â‚¬ÃÂ¾ÃÂ²ÃÂ°ÃÂ½ÃÂ¸Ã‘Â ÃÂ¾ÃÂ±Ã‘â€šÃÂµÃÂºÃÂ°ÃÂ½ÃÂ¸Ã‘Â ...</t>
  </si>
  <si>
    <t>Ð’Ð¸Ð´ÐµÐ¾ÑƒÑ€Ð¾Ðº CADFEM VL1214 - Ð˜ÑÐ¿Ð¾Ð»ÑŒÐ·Ð¾Ð²Ð°Ð½Ð¸Ðµ ANSYS HFSS Ð´Ð»Ñ Ð·Ð°Ð´Ð°Ñ‡ Ñ€Ð°ÑÑÐµÑÐ½Ð¸Ñ ÑÐ»ÐµÐºÑ‚Ñ€Ð¾Ð¼Ð°Ð³Ð½Ð¸Ñ‚Ð½Ñ‹Ñ… Ð²Ð¾Ð»Ð½ Ñ‡.2.6</t>
  </si>
  <si>
    <t>https://www.youtube.com/watch?v=7qkwlF-0gvA</t>
  </si>
  <si>
    <t>https://i.ytimg.com/vi/7qkwlF-0gvA/hqdefault.jpg?sqp=-oaymwEZCPYBEIoBSFXyq4qpAwsIARUAAIhCGAFwAQ==&amp;rs=AOn4CLBe9DtIJSj6kNFYjoodRqIpfyCLJA</t>
  </si>
  <si>
    <t>Ãâ€™ÃÂ¸ÃÂ´ÃÂµÃÂ¾-Ã‘Æ’Ã‘â‚¬ÃÂ¾ÃÂº VL1214. ÃÂ§ÃÂ°Ã‘ÂÃ‘â€šÃ‘Å’ 2.6. ÃÅ¸Ã‘â‚¬ÃÂ¸ÃÂ¼ÃÂµÃ‘â‚¬ Ã¢â€žâ€“6 ÃÂ¿Ã‘â‚¬ÃÂ¸ÃÂ¼ÃÂµÃÂ½ÃÂµÃÂ½ÃÂ¸Ã‘Â ÃÂ³ÃÂ¸ÃÂ±Ã‘â‚¬ÃÂ¸ÃÂ´ÃÂ½ÃÂ¾ÃÂ¹ Ã‘â€šÃÂµÃ‘â€¦ÃÂ½ÃÂ¾ÃÂ»ÃÂ¾ÃÂ³ÃÂ¸ÃÂ¸ ÃÂ² ÃÂ¿ÃÂ°ÃÂºÃÂµÃ‘â€šÃÂµ ANSYS HFSS R14 ÃÂ¿Ã‘â‚¬ÃÂ¸ ÃÂ°ÃÂ½ÃÂ°ÃÂ»ÃÂ¸ÃÂ·ÃÂµ Ã‘â‚¬ÃÂ°ÃÂ·ÃÂ²Ã‘ÂÃÂ·ÃÂºÃÂ¸ ÃÂ¼ÃÂµÃÂ¶ÃÂ´Ã‘Æ’ ÃÂ°ÃÂ½Ã‘â€šÃÂµÃÂ½ÃÂ½ÃÂ°ÃÂ¼ÃÂ¸. Ãâ€™ ÃÂºÃÂ°Ã‘â€¡ÃÂµÃ‘ÂÃ‘â€šÃÂ²ÃÂµ ÃÂ³Ã‘â‚¬Ã‘Æ’ÃÂ¿ÃÂ¿Ã‘â€¹ ÃÂ°ÃÂ½Ã‘â€šÃÂµÃÂ½...</t>
  </si>
  <si>
    <t>7qkwlF-0gvA</t>
  </si>
  <si>
    <t>Ð’Ð¸Ð´ÐµÐ¾ÑƒÑ€Ð¾Ðº CADFEM VL1214 - Ð˜ÑÐ¿Ð¾Ð»ÑŒÐ·Ð¾Ð²Ð°Ð½Ð¸Ðµ ANSYS HFSS Ð´Ð»Ñ Ð·Ð°Ð´Ð°Ñ‡ Ñ€Ð°ÑÑÐµÑÐ½Ð¸Ñ ÑÐ»ÐµÐºÑ‚Ñ€Ð¾Ð¼Ð°Ð³Ð½Ð¸Ñ‚Ð½Ñ‹Ñ… Ð²Ð¾Ð»Ð½ Ñ‡.2.1</t>
  </si>
  <si>
    <t>https://www.youtube.com/watch?v=wfHrLZ-ItDs</t>
  </si>
  <si>
    <t>https://i.ytimg.com/vi/wfHrLZ-ItDs/hqdefault.jpg?sqp=-oaymwEZCPYBEIoBSFXyq4qpAwsIARUAAIhCGAFwAQ==&amp;rs=AOn4CLB7rnA9qMdRwC1h_vrDexLxRDVfHQ</t>
  </si>
  <si>
    <t>Ãâ€™ÃÂ¸ÃÂ´ÃÂµÃÂ¾-Ã‘Æ’Ã‘â‚¬ÃÂ¾ÃÂº VL1214. ÃÂ§ÃÂ°Ã‘ÂÃ‘â€šÃ‘Å’ 2.1. ÃÅ¸Ã‘â‚¬ÃÂ¸ÃÂ¼ÃÂµÃ‘â‚¬ Ã¢â€žâ€“1 ÃÂ¿Ã‘â‚¬ÃÂ¸ÃÂ¼ÃÂµÃÂ½ÃÂµÃÂ½ÃÂ¸Ã‘Â ÃÂ³ÃÂ¸ÃÂ±Ã‘â‚¬ÃÂ¸ÃÂ´ÃÂ½ÃÂ¾ÃÂ¹ Ã‘â€šÃÂµÃ‘â€¦ÃÂ½ÃÂ¾ÃÂ»ÃÂ¾ÃÂ³ÃÂ¸ÃÂ¸ ÃÂ² ÃÂ¿ÃÂ°ÃÂºÃÂµÃ‘â€šÃÂµ ANSYS HFSS R14 ÃÂ² ÃÂ·ÃÂ°ÃÂ´ÃÂ°Ã‘â€¡ÃÂµ Ã‘â‚¬ÃÂ°Ã‘ÂÃ‘ÂÃÂµÃ‘ÂÃÂ½ÃÂ¸Ã‘Â ÃÂ½ÃÂ° Ã‘ÂÃ‘â€žÃÂµÃ‘â‚¬ÃÂ°Ã‘â€¦. ÃËœÃ‘ÂÃÂ¿ÃÂ¾ÃÂ»Ã‘Å’ÃÂ·ÃÂ¾ÃÂ²ÃÂ°ÃÂ½ÃÂ¸ÃÂµ IE-Region ÃÂ½ÃÂ° ÃÂ´ÃÂ¸Ã‘ÂÃÂ»...</t>
  </si>
  <si>
    <t>wfHrLZ-ItDs</t>
  </si>
  <si>
    <t>Ð’Ð¸Ð´ÐµÐ¾ÑƒÑ€Ð¾Ðº CADFEM VL1417 - ÐžÑÑ‚Ð°Ñ‚Ð¾Ñ‡Ð½Ñ‹Ð¹ Ñ€ÐµÑÑƒÑ€Ñ Ð½ÐµÐ¾Ñ…Ð»Ð°Ð¶Ð´Ð°ÐµÐ¼Ð¾Ð¹ Ð»Ð¾Ð¿Ð°Ñ‚ÐºÐ¸ Ñ‚ÑƒÑ€Ð±Ð¸Ð½Ñ‹ Ð±Ð¾Ð»ÑŒÑˆÐ¾Ð³Ð¾ ÑƒÐ´Ð»Ð¸Ð½ÐµÐ½Ð¸Ñ</t>
  </si>
  <si>
    <t>https://www.youtube.com/watch?v=UmwGTCfRii0</t>
  </si>
  <si>
    <t>https://i.ytimg.com/vi/UmwGTCfRii0/hqdefault.jpg?sqp=-oaymwEZCPYBEIoBSFXyq4qpAwsIARUAAIhCGAFwAQ==&amp;rs=AOn4CLDibHzGqCXktZU6VoO-nInT24Ghbw</t>
  </si>
  <si>
    <t>ÃËœÃ‘ÂÃÂ¿ÃÂ¾ÃÂ»Ã‘Å’ÃÂ·Ã‘Æ’Ã‘Â ÃÂ¸ÃÂ½Ã‘ÂÃ‘â€šÃ‘â‚¬Ã‘Æ’ÃÂ¼ÃÂµÃÂ½Ã‘â€šÃ‘â€¹ ÃÂ¼ÃÂµÃ‘â€¦ÃÂ°ÃÂ½ÃÂ¸ÃÂºÃÂ¸ Ã‘â‚¬ÃÂ°ÃÂ·Ã‘â‚¬Ã‘Æ’Ã‘Ë†ÃÂµÃÂ½ÃÂ¸Ã‘Â Crack Object ÃÂ² ÃÂ¿Ã‘â‚¬ÃÂ¸ÃÂ»ÃÂ¾ÃÂ¶ÃÂµÃÂ½ÃÂ¸ÃÂ¸ ANSYS Mechanical, ÃÂ¿ÃÂ¾ÃÂ»Ã‘Æ’Ã‘â€¡ÃÂ¸Ã‘â€šÃ‘Å’ ÃÂ¾Ã‘ÂÃÂ½ÃÂ¾ÃÂ²ÃÂ½Ã‘â€¹ÃÂµ ÃÂ¿ÃÂ°Ã‘â‚¬ÃÂ°ÃÂ¼ÃÂµÃ‘â€šÃ‘â‚¬Ã‘â€¹ ÃÂ¼ÃÂµÃ‘â€¦ÃÂ°ÃÂ½ÃÂ¸ÃÂºÃÂ¸ Ã‘â‚¬ÃÂ°ÃÂ·Ã‘â‚¬Ã‘Æ’Ã‘Ë†ÃÂµÃÂ½ÃÂ¸Ã‘Â (ÃÂ·ÃÂ½ÃÂ°Ã‘â€¡ÃÂµÃÂ½ÃÂ¸Ã‘Â J-ÃÂ¸ÃÂ½Ã‘â€šÃÂµÃÂ³Ã‘â‚¬ÃÂ°ÃÂ»ÃÂ° ÃÂ¿...</t>
  </si>
  <si>
    <t>UmwGTCfRii0</t>
  </si>
  <si>
    <t>Ð’Ð¸Ð´ÐµÐ¾ÑƒÑ€Ð¾Ðº CADFEM VL1416 - Ð Ð°Ð±Ð¾Ñ‚Ð¾ÑÐ¿Ð¾ÑÐ¾Ð±Ð½Ð¾ÑÑ‚ÑŒ Ð»Ð¾Ð¿Ð°Ñ‚ÐºÐ¸ Ð¿Ñ€Ð¸ Ð½Ð°Ð»Ð¸Ñ‡Ð¸Ð¸ Ñ‚Ñ€ÐµÑ‰Ð¸Ð½Ñ‹ Ñ ÑƒÑ‡ÐµÑ‚Ð¾Ð¼ Ð¿Ð»Ð°ÑÑ‚Ð¸Ñ‡Ð½Ð¾ÑÑ‚Ð¸</t>
  </si>
  <si>
    <t>https://www.youtube.com/watch?v=RuBc7cFs_1M</t>
  </si>
  <si>
    <t>https://i.ytimg.com/vi/RuBc7cFs_1M/hqdefault.jpg?sqp=-oaymwEZCPYBEIoBSFXyq4qpAwsIARUAAIhCGAFwAQ==&amp;rs=AOn4CLDhs8lCIzCVj2Q3_GmG7cEYggUIug</t>
  </si>
  <si>
    <t>Ãâ€™ ÃÂ´ÃÂ°ÃÂ½ÃÂ½ÃÂ¾ÃÂ¼ ÃÂ²ÃÂ¸ÃÂ´ÃÂµÃÂ¾Ã‘Æ’Ã‘â‚¬ÃÂ¾ÃÂºÃÂµ Ã‘â‚¬ÃÂ°Ã‘ÂÃ‘ÂÃÂ¼ÃÂ°Ã‘â€šÃ‘â‚¬ÃÂ¸ÃÂ²ÃÂ°ÃÂµÃ‘â€šÃ‘ÂÃ‘Â Ã‘ÂÃÂ²Ã‘ÂÃÂ·ÃÂ°ÃÂ½ÃÂ½ÃÂ°Ã‘Â ÃÂ·ÃÂ°ÃÂ´ÃÂ°Ã‘â€¡ÃÂ° ÃÂ¼ÃÂµÃ‘â€¦ÃÂ°ÃÂ½ÃÂ¸ÃÂºÃÂ¸ Ã‘â‚¬ÃÂ°ÃÂ·Ã‘â‚¬Ã‘Æ’Ã‘Ë†ÃÂµÃÂ½ÃÂ¸Ã‘Â. Ãâ€ÃÂ»Ã‘Â ÃÂ½ÃÂ°Ã‘â€¦ÃÂ¾ÃÂ¶ÃÂ´ÃÂµÃÂ½ÃÂ¸Ã‘Â ÃÂ¾Ã‘ÂÃÂ½ÃÂ¾ÃÂ²ÃÂ½Ã‘â€¹Ã‘â€¦ ÃÂ¿ÃÂ°Ã‘â‚¬ÃÂ°ÃÂ¼ÃÂµÃ‘â€šÃ‘â‚¬ÃÂ¾ÃÂ² (ÃÂºÃÂ¾Ã‘ÂÃ‘â€žÃ‘â€žÃÂ¸Ã‘â€ ÃÂ¸ÃÂµÃÂ½Ã‘â€šÃÂ¾ÃÂ² ÃÂ¸ÃÂ½Ã‘â€šÃÂµÃÂ½Ã‘ÂÃÂ¸ÃÂ²ÃÂ½ÃÂ¾Ã‘ÂÃ‘â€šÃÂ¸ ÃÂ½ÃÂ°ÃÂ¿Ã‘â‚¬Ã‘ÂÃÂ¶ÃÂµÃÂ½ÃÂ¸ÃÂ¹ ÃÂ¸ J-ÃÂ¸ÃÂ½Ã‘â€šÃÂµ...</t>
  </si>
  <si>
    <t>RuBc7cFs_1M</t>
  </si>
  <si>
    <t>Ð’Ð¸Ð´ÐµÐ¾ÑƒÑ€Ð¾Ðº CADFEM VL1415 - ÐœÐµÑ…Ð°Ð½Ð¸ÐºÐ° Ñ€Ð°Ð·Ñ€ÑƒÑˆÐµÐ½Ð¸Ñ Ð½ÐµÐ¾Ñ…Ð»Ð°Ð¶Ð´Ð°ÐµÐ¼Ð¾Ð¹ Ñ‚ÑƒÑ€Ð±Ð¸Ð½Ð½Ð¾Ð¹ ÑÑ‚ÑƒÐ¿ÐµÐ½Ð¸ Ð“Ð¢Ð”</t>
  </si>
  <si>
    <t>https://www.youtube.com/watch?v=IWGyO5znZdY</t>
  </si>
  <si>
    <t>https://i.ytimg.com/vi/IWGyO5znZdY/hqdefault.jpg?sqp=-oaymwEZCPYBEIoBSFXyq4qpAwsIARUAAIhCGAFwAQ==&amp;rs=AOn4CLB7D1VJL87fD8CPublthMDHz_gujw</t>
  </si>
  <si>
    <t>IWGyO5znZdY</t>
  </si>
  <si>
    <t>Ð’Ð¸Ð´ÐµÐ¾ÑƒÑ€Ð¾Ðº CADFEM VL1414 - ÐŸÐ°Ñ€Ð°Ð¼ÐµÑ‚Ñ€Ñ‹ Ð¼ÐµÑ…Ð°Ð½Ð¸ÐºÐ¸ Ñ€Ð°Ð·Ñ€ÑƒÑˆÐµÐ½Ð¸Ñ Ñ€Ð°Ð±Ð¾Ñ‡ÐµÐ³Ð¾ ÐºÐ¾Ð»ÐµÑÐ° Ð¿Ñ€Ð¸ Ð½Ð°Ð»Ð¸Ñ‡Ð¸Ð¸ Ð´ÐµÑ„ÐµÐºÑ‚Ð°</t>
  </si>
  <si>
    <t>https://www.youtube.com/watch?v=-o9ooJIolp0</t>
  </si>
  <si>
    <t>https://i.ytimg.com/vi/-o9ooJIolp0/hqdefault.jpg?sqp=-oaymwEZCPYBEIoBSFXyq4qpAwsIARUAAIhCGAFwAQ==&amp;rs=AOn4CLC82QV1odjQYvDcjJyPqEnaRhIqQw</t>
  </si>
  <si>
    <t>Ãâ€™ ÃÂ´ÃÂ°ÃÂ½ÃÂ½ÃÂ¾ÃÂ¼ ÃÂ²ÃÂ¸ÃÂ´ÃÂµÃÂ¾Ã‘Æ’Ã‘â‚¬ÃÂ¾ÃÂºÃÂµ Ã‘â‚¬ÃÂ°Ã‘ÂÃ‘ÂÃÂ¼ÃÂ°Ã‘â€šÃ‘â‚¬ÃÂ¸ÃÂ²ÃÂ°Ã‘Å½Ã‘â€šÃ‘ÂÃ‘Â ÃÂ¾Ã‘ÂÃÂ½ÃÂ¾ÃÂ²Ã‘â€¹ Ã‘â€šÃÂµÃÂ¾Ã‘â‚¬ÃÂ¸ÃÂ¸ Ã‘â€šÃ‘â‚¬ÃÂ°ÃÂ´ÃÂ¸Ã‘â€ ÃÂ¸ÃÂ¾ÃÂ½ÃÂ½ÃÂ¾ÃÂ¹ (ÃÂºÃÂ»ÃÂ°Ã‘ÂÃ‘ÂÃÂ¸Ã‘â€¡ÃÂµÃ‘ÂÃÂºÃÂ¾ÃÂ¹) ÃÂ¼ÃÂµÃ‘â€¦ÃÂ°ÃÂ½ÃÂ¸ÃÂºÃÂ¸ Ã‘â‚¬ÃÂ°ÃÂ·Ã‘â‚¬Ã‘Æ’Ã‘Ë†ÃÂµÃÂ½ÃÂ¸Ã‘Â ÃÂ² ÃÂ»ÃÂ¸ÃÂ½ÃÂµÃÂ¹ÃÂ½ÃÂ¾-Ã‘Æ’ÃÂ¿Ã‘â‚¬Ã‘Æ’ÃÂ³ÃÂ¾ÃÂ¹ ÃÂ¿ÃÂ¾Ã‘ÂÃ‘â€šÃÂ°ÃÂ½ÃÂ¾ÃÂ²ÃÂºÃÂµ, ÃÂ´ÃÂ°ÃÂµÃ‘â€šÃ‘ÂÃ‘Â ÃÂ¿ÃÂ¾ÃÂ½Ã‘ÂÃ‘â€šÃÂ¸ÃÂµ ÃÂºÃÂ¾Ã‘ÂÃ‘â€žÃ‘â€žÃÂ¸Ã‘â€ ÃÂ¸ÃÂµÃÂ½Ã‘â€šÃÂ¾ÃÂ² ...</t>
  </si>
  <si>
    <t>Ð’Ð¸Ð´ÐµÐ¾ÑƒÑ€Ð¾Ðº CADFEM VL1413 - ACT Ñ€Ð°ÑÑˆÐ¸Ñ€ÐµÐ½Ð¸Ðµ Asembly manager Ð´Ð»Ñ ÑÐ±Ð¾Ñ€ÐºÐ¸ Ð¼Ð¾Ð´ÐµÐ»ÐµÐ¹ Ð² ANSYS Workbench</t>
  </si>
  <si>
    <t>https://www.youtube.com/watch?v=UXBti4DYPfg</t>
  </si>
  <si>
    <t>https://i.ytimg.com/vi/UXBti4DYPfg/hqdefault.jpg?sqp=-oaymwEZCPYBEIoBSFXyq4qpAwsIARUAAIhCGAFwAQ==&amp;rs=AOn4CLBLcxbEuFU4MLUXqO1-hjYhxA_03A</t>
  </si>
  <si>
    <t>ÃÅ¸Ã‘â‚¬ÃÂ¸ÃÂ¼ÃÂµÃÂ½ÃÂµÃÂ½ÃÂ¸ÃÂµ ACT-Ã‘â‚¬ÃÂ°Ã‘ÂÃ‘Ë†ÃÂ¸Ã‘â‚¬ÃÂµÃÂ½ÃÂ¸Ã‘Â Assembly manager.ÃÅ¸ÃÂ¾Ã‘ÂÃÂ»ÃÂµ ÃÂ¿Ã‘â‚¬ÃÂ¾Ã‘ÂÃÂ¼ÃÂ¾Ã‘â€šÃ‘â‚¬ÃÂ° ÃÂ²Ã‘â€¹ Ã‘Æ’ÃÂ·ÃÂ½ÃÂ°ÃÂµÃ‘â€šÃÂµ - ÃÅ¡ÃÂ°ÃÂºÃÂ¸ÃÂµ ÃÂ´ÃÂ¾ÃÂ¿ÃÂ¾ÃÂ»ÃÂ½ÃÂ¸Ã‘â€šÃÂµÃÂ»Ã‘Å’ÃÂ½Ã‘â€¹ÃÂµ ÃÂ²ÃÂ¾ÃÂ·ÃÂ¼ÃÂ¾ÃÂ¶ÃÂ½ÃÂ¾Ã‘ÂÃ‘â€šÃÂ¸ ÃÂ´ÃÂ°ÃÂµÃ‘â€š Ã‘ÂÃ‘â€šÃÂ¾ AÃÂ¡ÃÂ¢; ÃÂºÃÂ°ÃÂº Ã‘ÂÃÂºÃ‘ÂÃÂ¿ÃÂ¾Ã‘â‚¬Ã‘â€šÃÂ¸Ã‘â‚¬ÃÂ¾ÃÂ²ÃÂ°Ã‘â€šÃ‘Å’ ÃÂ¸ ÃÂ¸ÃÂ¼ÃÂ¿ÃÂ¾Ã‘â‚¬Ã‘â€šÃÂ¸Ã‘â‚¬ÃÂ¾ÃÂ²ÃÂ°Ã‘â€šÃ‘Å’ ÃÂºÃÂ¾ÃÂ¼...</t>
  </si>
  <si>
    <t>UXBti4DYPfg</t>
  </si>
  <si>
    <t>Ð’Ð¸Ð´ÐµÐ¾ÑƒÑ€Ð¾Ðº CADFEM VL1412 - ACT Ñ€Ð°ÑÑˆÐ¸Ñ€ÐµÐ½Ð¸Ðµ Hydrostatic Fluid Ð´Ð»Ñ Ñ€Ð°ÑÑ‡ÐµÑ‚Ð° ÑÐ¾ÑÑƒÐ´Ð¾Ð² Ð¿Ð¾Ð´ Ð´Ð°Ð²Ð»ÐµÐ½Ð¸ÐµÐ¼</t>
  </si>
  <si>
    <t>https://www.youtube.com/watch?v=FBOi1dkZPmw</t>
  </si>
  <si>
    <t>https://i.ytimg.com/vi/FBOi1dkZPmw/hqdefault.jpg?sqp=-oaymwEZCPYBEIoBSFXyq4qpAwsIARUAAIhCGAFwAQ==&amp;rs=AOn4CLDRVqc4gQbPq2E_S6CI3axo8K5mnw</t>
  </si>
  <si>
    <t>ÃÅ¸ÃÂ¾ÃÂºÃÂ°ÃÂ·ÃÂ°ÃÂ½ ÃÂ¿Ã‘â‚¬ÃÂ¸ÃÂ¼ÃÂµÃ‘â‚¬ ÃÂ¸Ã‘ÂÃÂ¿ÃÂ¾ÃÂ»Ã‘Å’ÃÂ·ÃÂ¾ÃÂ²ÃÂ°ÃÂ½ÃÂ¸Ã‘Â ACT-Ã‘â‚¬ÃÂ°Ã‘ÂÃ‘Ë†ÃÂ¸Ã‘â‚¬ÃÂµÃÂ½ÃÂ¸Ã‘Â Hydrostatic Fluid ÃÂ´ÃÂ»Ã‘Â ANSYS Mechanical. ÃÅ¾ÃÂ½ÃÂ¾ ÃÂ½ÃÂµÃÂ¾ÃÂ±Ã‘â€¦ÃÂ¾ÃÂ´ÃÂ¸ÃÂ¼ÃÂ¾ ÃÂ´ÃÂ»Ã‘Â Ã‘Æ’Ã‘â€¡ÃÂµÃ‘â€šÃÂ° ÃÂ¿Ã‘â‚¬ÃÂ¸Ã‘ÂÃ‘Æ’Ã‘â€šÃ‘ÂÃ‘â€šÃÂ²ÃÂ¸Ã‘Â ÃÂ¶ÃÂ¸ÃÂ´ÃÂºÃÂ¾Ã‘ÂÃ‘â€šÃÂ¸ ÃÂ¸ÃÂ»ÃÂ¸ ÃÂ³ÃÂ°ÃÂ·ÃÂ° ÃÂ² ÃÂ¿Ã‘â‚¬ÃÂ¾Ã‘â€¡ÃÂ½ÃÂ¾Ã‘ÂÃ‘â€šÃÂ½ÃÂ¾ÃÂ¼ Ã‘â‚¬ÃÂ°Ã‘ÂÃ‘â€¡...</t>
  </si>
  <si>
    <t>FBOi1dkZPmw</t>
  </si>
  <si>
    <t>Ð’Ð¸Ð´ÐµÐ¾ÑƒÑ€Ð¾Ðº CADFEM VL1411 - ACT Ñ€Ð°ÑÑˆÐ¸Ñ€ÐµÐ½Ð¸Ñ Ð´Ð»Ñ Ñ€Ð°ÑÑ‡ÐµÑ‚Ð¾Ð² Ð°ÐºÑƒÑÑ‚Ð¸Ñ‡ÐµÑÐºÐ¸Ñ… Ð¸ Ð¿ÑŒÐµÐ·Ð¾ÑÐ»ÐµÐºÑ‚Ñ€Ð¸Ñ‡ÐµÑÐºÐ¸Ñ… Ð·Ð°Ð´Ð°Ñ‡</t>
  </si>
  <si>
    <t>https://www.youtube.com/watch?v=gRNPEm_X_Dc</t>
  </si>
  <si>
    <t>https://i.ytimg.com/vi/gRNPEm_X_Dc/hqdefault.jpg?sqp=-oaymwEZCPYBEIoBSFXyq4qpAwsIARUAAIhCGAFwAQ==&amp;rs=AOn4CLAXyIDfZgfRJtXE_8CsSmfd1PZ_Jg</t>
  </si>
  <si>
    <t>Ãâ€™ÃÂ¸ÃÂ´ÃÂµÃÂ¾-Ã‘Æ’Ã‘â‚¬ÃÂ¾ÃÂº ÃÂ¿ÃÂ¾Ã‘ÂÃÂ²Ã‘ÂÃ‘â€°ÃÂµÃÂ½ ÃÂ¾ÃÂ´ÃÂ½ÃÂ¾ÃÂ²Ã‘â‚¬ÃÂµÃÂ¼ÃÂµÃÂ½ÃÂ½ÃÂ¾ÃÂ¼Ã‘Æ’ ÃÂ¸Ã‘ÂÃÂ¿ÃÂ¾ÃÂ»Ã‘Å’ÃÂ·ÃÂ¾ÃÂ²ÃÂ°ÃÂ½ÃÂ¸Ã‘Å½ ÃÂ´ÃÂ²Ã‘Æ’Ã‘â€¦ ACT-Ã‘â‚¬ÃÂ°Ã‘ÂÃ‘Ë†ÃÂ¸Ã‘â‚¬ÃÂµÃÂ½ÃÂ¸ÃÂ¹ Ã¢â‚¬â€œ ÃÂ°ÃÂºÃ‘Æ’Ã‘ÂÃ‘â€šÃÂ¸Ã‘â€¡ÃÂµÃ‘ÂÃÂºÃÂ¾ÃÂ³ÃÂ¾ ÃÂ¸ ÃÂ¿Ã‘Å’ÃÂµÃÂ·ÃÂ¾Ã‘ÂÃÂ»ÃÂµÃÂºÃ‘â€šÃ‘â‚¬ÃÂ¸Ã‘â€¡ÃÂµÃ‘ÂÃÂºÃÂ¾ÃÂ³ÃÂ¾. Ãâ€™ Ã‘â€šÃÂ°ÃÂºÃÂ¸Ã‘â€¦ ÃÂ·ÃÂ°ÃÂ´ÃÂ°Ã‘â€¡ÃÂ°Ã‘â€¦, ÃÂºÃÂ°ÃÂº ÃÂ¿Ã‘â‚¬ÃÂ°ÃÂ²ÃÂ¸ÃÂ»ÃÂ¾, ÃÂ¿Ã‘â‚¬ÃÂ¸Ã‘ÂÃ‘Æ’Ã‘â€šÃ‘ÂÃ‘â€šÃÂ²Ã‘Æ’ÃÂµÃ‘â€š ÃÂ¿Ã‘Å’ÃÂµÃÂ·ÃÂ¾ÃÂº...</t>
  </si>
  <si>
    <t>gRNPEm_X_Dc</t>
  </si>
  <si>
    <t>Ð’Ð¸Ð´ÐµÐ¾ÑƒÑ€Ð¾Ðº CADFEM VL1410 - ACT Ñ€Ð°ÑÑˆÐ¸Ñ€ÐµÐ½Ð¸Ðµ Coupled Field Physics Ð´Ð»Ñ ÑÐ²ÑÐ·Ð°Ð½Ð½Ñ‹Ñ… Ð·Ð°Ð´Ð°Ñ‡ Ð² ANSYS</t>
  </si>
  <si>
    <t>https://www.youtube.com/watch?v=N6W0NWzJHw4</t>
  </si>
  <si>
    <t>https://i.ytimg.com/vi/N6W0NWzJHw4/hqdefault.jpg?sqp=-oaymwEZCPYBEIoBSFXyq4qpAwsIARUAAIhCGAFwAQ==&amp;rs=AOn4CLAesx-5Jkol4GLcvKp7B2-L2APB8A</t>
  </si>
  <si>
    <t>Ãâ€ÃÂ°ÃÂ½ÃÂ½Ã‘â€¹ÃÂ¹ ÃÂ²ÃÂ¸ÃÂ´ÃÂµÃÂ¾Ã‘Æ’Ã‘â‚¬ÃÂ¾ÃÂº ÃÂ¿Ã‘â‚¬ÃÂ¾ÃÂ´ÃÂ¾ÃÂ»ÃÂ¶ÃÂ°ÃÂµÃ‘â€š Ã‘ÂÃÂµÃ‘â‚¬ÃÂ¸Ã‘Å½ ÃÂ²ÃÂ¸ÃÂ´ÃÂµÃÂ¾Ã‘Æ’Ã‘â‚¬ÃÂ¾ÃÂºÃÂ¾ÃÂ², ÃÂ¿ÃÂ¾ÃÂ´ÃÂ³ÃÂ¾Ã‘â€šÃÂ¾ÃÂ²ÃÂ»ÃÂµÃÂ½ÃÂ½Ã‘â€¹Ã‘â€¦ ÃÂºÃÂ¾ÃÂ¼ÃÂ¿ÃÂ°ÃÂ½ÃÂ¸ÃÂµÃÂ¹ ÃÅ¡ÃÂÃâ€ÃÂ¤Ãâ€¢ÃÅ“ ÃÂ¸ ÃÂ´ÃÂµÃÂ¼ÃÂ¾ÃÂ½Ã‘ÂÃ‘â€šÃ‘â‚¬ÃÂ¸Ã‘â‚¬Ã‘Æ’Ã‘Å½Ã‘â€°ÃÂ¸Ã‘â€¦ ÃÂ²ÃÂ¾ÃÂ·ÃÂ¼ÃÂ¾ÃÂ¶ÃÂ½ÃÂ¾Ã‘ÂÃ‘â€šÃÂ¸ ÃÂ¸Ã‘ÂÃÂ¿ÃÂ¾ÃÂ»Ã‘Å’ÃÂ·ÃÂ¾ÃÂ²ÃÂ°ÃÂ½ÃÂ¸Ã‘Â ÃÂÃÂ¡ÃÂ¢-Ã‘â‚¬ÃÂ°Ã‘ÂÃ‘Ë†ÃÂ¸Ã‘â‚¬ÃÂµÃÂ½ÃÂ¸ÃÂ¹. Ãâ€™ Ã‘ÂÃ‘â€šÃÂ¾ÃÂ¼ ÃÂ²ÃÂ¸ÃÂ´ÃÂµÃÂ¾Ã‘Æ’Ã‘â‚¬ÃÂ¾ÃÂºÃÂµ ...</t>
  </si>
  <si>
    <t>N6W0NWzJHw4</t>
  </si>
  <si>
    <t>Ð’Ð¸Ð´ÐµÐ¾ÑƒÑ€Ð¾Ðº CADFEM VL1409 - ÐœÐµÑ‚Ð¾Ð´ Ð¿Ð¾Ð´ÐºÐ¾Ð½ÑÑ‚Ñ€ÑƒÐºÑ†Ð¸Ð¹ Ð² ANSYS Mechanical. ACT Ñ€Ð°ÑÑˆÐ¸Ñ€ÐµÐ½Ð¸Ðµ CMS/Superelements</t>
  </si>
  <si>
    <t>https://www.youtube.com/watch?v=Kk54JklQURg</t>
  </si>
  <si>
    <t>https://i.ytimg.com/vi/Kk54JklQURg/hqdefault.jpg?sqp=-oaymwEZCPYBEIoBSFXyq4qpAwsIARUAAIhCGAFwAQ==&amp;rs=AOn4CLCZkLwl5NCtetBhAaCnnizopphGRA</t>
  </si>
  <si>
    <t>ÃÂ­Ã‘â€šÃÂ¾Ã‘â€š ÃÂ²ÃÂ¸ÃÂ´ÃÂµÃÂ¾Ã‘Æ’Ã‘â‚¬ÃÂ¾ÃÂº Ã‘ÂÃÂ²ÃÂ»Ã‘ÂÃÂµÃ‘â€šÃ‘ÂÃ‘Â ÃÂ¿ÃÂµÃ‘â‚¬ÃÂ²Ã‘â€¹ÃÂ¼ ÃÂ¸ÃÂ· Ã‘ÂÃÂµÃ‘â‚¬ÃÂ¸ÃÂ¸, ÃÂ¿ÃÂ¾Ã‘ÂÃÂ²Ã‘ÂÃ‘â€°ÃÂµÃÂ½ÃÂ½ÃÂ¾ÃÂ¹ ACT-Ã‘â‚¬ÃÂ°Ã‘ÂÃ‘Ë†ÃÂ¸Ã‘â‚¬ÃÂµÃÂ½ÃÂ¸Ã‘Å½ CMS/Superelements, Ã‘â‚¬ÃÂµÃÂ°ÃÂ»ÃÂ¸ÃÂ·Ã‘Æ’Ã‘Å½Ã‘â€°ÃÂµÃÂ¼ ÃÂ² ANSYS Mechanical Ã‘â€žÃ‘Æ’ÃÂ½ÃÂºÃ‘â€ ÃÂ¸ÃÂ¾ÃÂ½ÃÂ°ÃÂ» ÃÂ¼ÃÂµÃ‘â€šÃÂ¾ÃÂ´ÃÂ° Ã‘ÂÃ‘â€šÃÂ°Ã‘â€šÃÂ¸Ã‘â€¡ÃÂµÃ‘ÂÃÂºÃÂ¸Ã‘â€¦ ÃÂ¸ ÃÂ´ÃÂ¸ÃÂ½ÃÂ°ÃÂ¼ÃÂ¸Ã‘â€¡...</t>
  </si>
  <si>
    <t>Kk54JklQURg</t>
  </si>
  <si>
    <t>Ð’Ð¸Ð´ÐµÐ¾ÑƒÑ€Ð¾Ðº CADFEM VL1408 - ACT Ñ€Ð°ÑÑˆÐ¸Ñ€ÐµÐ½Ð¸Ðµ One Way Transient FSI Ð´Ð»Ñ ÑÐ¾Ð¿Ñ€ÑÐ¶Ñ‘Ð½Ð½Ð¾Ð³Ð¾ Ð°Ð½Ð°Ð»Ð¸Ð·Ð°</t>
  </si>
  <si>
    <t>https://www.youtube.com/watch?v=180JBcK--6g</t>
  </si>
  <si>
    <t>https://i.ytimg.com/vi/180JBcK--6g/hqdefault.jpg?sqp=-oaymwEZCPYBEIoBSFXyq4qpAwsIARUAAIhCGAFwAQ==&amp;rs=AOn4CLDI_suqMuwk-gMrjiW5sSNSFEzPmw</t>
  </si>
  <si>
    <t>Ãâ€™ ÃÂ²ÃÂ¸ÃÂ´ÃÂµÃÂ¾Ã‘Æ’Ã‘â‚¬ÃÂ¾ÃÂºÃÂµ ÃÂ¿ÃÂ¾ÃÂºÃÂ°ÃÂ·ÃÂ°ÃÂ½ ÃÂ¿Ã‘â‚¬ÃÂ¸ÃÂ¼ÃÂµÃ‘â‚¬ ÃÂ¿Ã‘â‚¬ÃÂ¸ÃÂ¼ÃÂµÃÂ½ÃÂµÃÂ½ÃÂ¸Ã‘Â ACT-Ã‘â‚¬ÃÂ°Ã‘ÂÃ‘Ë†ÃÂ¸Ã‘â‚¬ÃÂµÃÂ½ÃÂ¸Ã‘Â Transient Load Mapping ÃÂ´ÃÂ»Ã‘Â Ã‘â‚¬ÃÂµÃ‘Ë†ÃÂµÃÂ½ÃÂ¸Ã‘Â ÃÂ¾ÃÂ´ÃÂ½ÃÂ¾Ã‘ÂÃ‘â€šÃÂ¾Ã‘â‚¬ÃÂ¾ÃÂ½ÃÂ½ÃÂµ-Ã‘ÂÃÂ²Ã‘ÂÃÂ·ÃÂ°ÃÂ½ÃÂ½ÃÂ¾ÃÂ¹ ÃÂ·ÃÂ°ÃÂ´ÃÂ°Ã‘â€¡ÃÂ¸ ÃÂ³ÃÂ¸ÃÂ´Ã‘â‚¬ÃÂ¾ÃÂ´ÃÂ¸ÃÂ½ÃÂ°ÃÂ¼ÃÂ¸ÃÂºÃÂ¸ ÃÂ¸ ÃÂ¼ÃÂµÃ‘â€¦ÃÂ°ÃÂ½ÃÂ¸ÃÂºÃÂ¸ ÃÂ´ÃÂµÃ‘â€žÃÂ¾Ã‘â‚¬ÃÂ¼ÃÂ¸Ã‘â‚¬Ã‘Æ’ÃÂµÃÂ¼ÃÂ¾ÃÂ³...</t>
  </si>
  <si>
    <t>180JBcK--6g</t>
  </si>
  <si>
    <t>Ð’Ð¸Ð´ÐµÐ¾ÑƒÑ€Ð¾Ðº CADFEM VL1407 - ÐœÐ¾Ð´ÐµÐ»Ð¸Ñ€Ð¾Ð²Ð°Ð½Ð¸Ðµ Ð³Ð¾Ñ€ÐµÐ½Ð¸Ñ Ð¿Ñ€ÐµÐ´Ð²Ð°Ñ€Ð¸Ñ‚ÐµÐ»ÑŒÐ½Ð¾ Ð¿ÐµÑ€ÐµÐ¼ÐµÑˆÐ°Ð½Ð½Ð¾Ð¹ ÑÐ¼ÐµÑÐ¸</t>
  </si>
  <si>
    <t>https://www.youtube.com/watch?v=Qz4cbdROQ3o</t>
  </si>
  <si>
    <t>https://i.ytimg.com/vi/Qz4cbdROQ3o/hqdefault.jpg?sqp=-oaymwEZCPYBEIoBSFXyq4qpAwsIARUAAIhCGAFwAQ==&amp;rs=AOn4CLCeETSBwaBrYvW3-Xs4GxuYKYN1-g</t>
  </si>
  <si>
    <t>Ãâ€™ ÃÂ²ÃÂ¸ÃÂ´ÃÂµÃÂ¾Ã‘Æ’Ã‘â‚¬ÃÂ¾ÃÂºÃÂµ ÃÂ¿Ã‘â‚¬ÃÂµÃÂ´Ã‘ÂÃ‘â€šÃÂ°ÃÂ²ÃÂ»ÃÂµÃÂ½ ÃÂ¿ÃÂ¾Ã‘Ë†ÃÂ°ÃÂ³ÃÂ¾ÃÂ²Ã‘â€¹ÃÂ¹ ÃÂ¿Ã‘â‚¬ÃÂ¸ÃÂ¼ÃÂµÃ‘â‚¬ ÃÂ¼ÃÂ¾ÃÂ´ÃÂµÃÂ»ÃÂ¸Ã‘â‚¬ÃÂ¾ÃÂ²ÃÂ°ÃÂ½ÃÂ¸Ã‘Â Ã‘â€šÃ‘Æ’Ã‘â‚¬ÃÂ±Ã‘Æ’ÃÂ»ÃÂµÃÂ½Ã‘â€šÃÂ½ÃÂ¾ÃÂ³ÃÂ¾ ÃÂ³ÃÂ¾Ã‘â‚¬ÃÂµÃÂ½ÃÂ¸Ã‘Â ÃÂ¿ÃÂ¾Ã‘ÂÃ‘â‚¬ÃÂµÃÂ´Ã‘ÂÃ‘â€šÃÂ²ÃÂ¾ÃÂ¼ ÃÂ¾ÃÂ´ÃÂ½ÃÂ¾ÃÂ¹ ÃÂ¸ÃÂ· ÃÂ¿Ã‘â‚¬ÃÂ¾Ã‘ÂÃ‘â€šÃÂµÃÂ¹Ã‘Ë†ÃÂ¸Ã‘â€¦ ÃÂ¼ÃÂµÃ‘â€šÃÂ¾ÃÂ´ÃÂ¸ÃÂº ÃÂ¼ÃÂ¾ÃÂ´ÃÂµÃÂ»ÃÂ¸Ã‘â‚¬ÃÂ¾ÃÂ²ÃÂ°ÃÂ½ÃÂ¸Ã‘Â Ã¢â‚¬â€œ ÃÂ¼ÃÂµÃ‘â€šÃÂ¾ÃÂ´ÃÂ° Ã‘â‚¬ÃÂ°Ã‘ÂÃÂ¿ÃÂ°ÃÂ´ÃÂ° ÃÂ²ÃÂ¸Ã‘â€¦Ã‘â‚¬Ã‘Â. Ãâ€...</t>
  </si>
  <si>
    <t>Qz4cbdROQ3o</t>
  </si>
  <si>
    <t>Ð’Ð¸Ð´ÐµÐ¾ÑƒÑ€Ð¾Ðº CADFEM VL1406 - Ð§Ð¸ÑÐ»ÐµÐ½Ð½Ð¾Ðµ Ð¼Ð¾Ð´ÐµÐ»Ð¸Ñ€Ð¾Ð²Ð°Ð½Ð¸Ðµ Ð¾Ð±Ñ‚ÐµÐºÐ°Ð½Ð¸Ñ Ð»Ð¾Ð¿Ð°Ñ‚ÐºÐ¸ ÐºÐ¾Ð¼Ð¿Ñ€ÐµÑÑÐ¾Ñ€Ð°</t>
  </si>
  <si>
    <t>https://www.youtube.com/watch?v=K1q02hJu6Eg</t>
  </si>
  <si>
    <t>https://i.ytimg.com/vi/K1q02hJu6Eg/hqdefault.jpg?sqp=-oaymwEZCPYBEIoBSFXyq4qpAwsIARUAAIhCGAFwAQ==&amp;rs=AOn4CLBB_uZ4chm_j0gw5ImofN_UIcTXBA</t>
  </si>
  <si>
    <t>Ãâ€™ÃÂ¸ÃÂ´ÃÂµÃÂ¾Ã‘Æ’Ã‘â‚¬ÃÂ¾ÃÂº ÃÂ´ÃÂµÃÂ¼ÃÂ¾ÃÂ½Ã‘ÂÃ‘â€šÃ‘â‚¬ÃÂ¸Ã‘â‚¬Ã‘Æ’ÃÂµÃ‘â€š ÃÂ¿Ã‘â‚¬ÃÂ¸ÃÂ¼ÃÂµÃÂ½ÃÂµÃÂ½ÃÂ¸ÃÂµ Ã‘â€šÃÂµÃ‘â€¦ÃÂ½ÃÂ¾ÃÂ»ÃÂ¾ÃÂ³ÃÂ¸ÃÂ¸ Thermal + Structural Two Way FSI ÃÂ´ÃÂ»Ã‘Â ÃÂ¸Ã‘ÂÃ‘ÂÃÂ»ÃÂµÃÂ´ÃÂ¾ÃÂ²ÃÂ°ÃÂ½ÃÂ¸Ã‘Â ÃÂ½ÃÂ°ÃÂ¿Ã‘â‚¬Ã‘ÂÃÂ¶ÃÂµÃÂ½ÃÂ½ÃÂ¾-ÃÂ´ÃÂµÃ‘â€žÃÂ¾Ã‘â‚¬ÃÂ¼ÃÂ¸Ã‘â‚¬Ã‘Æ’ÃÂµÃÂ¼ÃÂ¾ÃÂ³ÃÂ¾ Ã‘ÂÃÂ¾Ã‘ÂÃ‘â€šÃÂ¾Ã‘ÂÃÂ½ÃÂ¸Ã‘Â ÃÂ»ÃÂ¾ÃÂ¿ÃÂ°Ã‘â€šÃÂºÃÂ¸ ÃÂ¾Ã‘ÂÃÂµÃÂ²ÃÂ¾ÃÂ³ÃÂ¾ ÃÂºÃÂ¾ÃÂ¼ÃÂ¿Ã‘â‚¬ÃÂµÃ‘ÂÃ‘ÂÃÂ¾...</t>
  </si>
  <si>
    <t>K1q02hJu6Eg</t>
  </si>
  <si>
    <t>Ð’Ð¸Ð´ÐµÐ¾ÑƒÑ€Ð¾Ðº CADFEM VL1405 - ANSYS Icepak Ð´Ð»Ñ Ñ€ÐµÑˆÐµÐ½Ð¸Ñ Ð·Ð°Ð´Ð°Ñ‡ Ð¾Ñ…Ð»Ð°Ð¶Ð´ÐµÐ½Ð¸Ñ ÑÐ»ÐµÐºÑ‚Ñ€Ð¾Ð½Ð½Ñ‹Ñ… ÑƒÑÑ‚Ñ€Ð¾Ð¹ÑÑ‚Ð²</t>
  </si>
  <si>
    <t>https://www.youtube.com/watch?v=C3hqkqd7qgc</t>
  </si>
  <si>
    <t>https://i.ytimg.com/vi/C3hqkqd7qgc/hqdefault.jpg?sqp=-oaymwEZCPYBEIoBSFXyq4qpAwsIARUAAIhCGAFwAQ==&amp;rs=AOn4CLDh_sn5hvdJv60X5bQ_QZGmNpfNPw</t>
  </si>
  <si>
    <t>Ãâ€™ Ã‘ÂÃ‘â€šÃÂ¾ÃÂ¼ ÃÂ²ÃÂ¸ÃÂ´ÃÂµÃÂ¾-Ã‘Æ’Ã‘â‚¬ÃÂ¾ÃÂºÃÂµ ÃÂ¿Ã‘â‚¬ÃÂµÃÂ´Ã‘ÂÃ‘â€šÃÂ°ÃÂ²ÃÂ»ÃÂµÃÂ½Ã‘â€¹ ÃÂ²ÃÂ¾ÃÂ·ÃÂ¼ÃÂ¾ÃÂ¶ÃÂ½ÃÂ¾Ã‘ÂÃ‘â€šÃÂ¸ ANSYS Icepak ÃÂ´ÃÂ»Ã‘Â Ã‘â‚¬ÃÂµÃ‘Ë†ÃÂµÃÂ½ÃÂ¸Ã‘Â ÃÂ·ÃÂ°ÃÂ´ÃÂ°Ã‘â€¡ ÃÂ¾Ã‘â€¦ÃÂ»ÃÂ°ÃÂ¶ÃÂ´ÃÂµÃÂ½ÃÂ¸Ã‘Â Ã‘ÂÃÂ»ÃÂµÃÂºÃ‘â€šÃ‘â‚¬ÃÂ¾ÃÂ½ÃÂ½Ã‘â€¹Ã‘â€¦ Ã‘Æ’Ã‘ÂÃ‘â€šÃ‘â‚¬ÃÂ¾ÃÂ¹Ã‘ÂÃ‘â€šÃÂ². Ãâ€ÃÂ»Ã‘Â Ã‘â‚¬ÃÂ°Ã‘ÂÃ‘â€¡ÃÂµÃ‘â€šÃÂ° ÃÂ¸Ã‘ÂÃÂ¿ÃÂ¾ÃÂ»Ã‘Å’ÃÂ·ÃÂ¾ÃÂ²ÃÂ°ÃÂ»ÃÂ°Ã‘ÂÃ‘Å’ ÃÂ¼ÃÂ¾ÃÂ´ÃÂµÃÂ»Ã‘Å’ Ã‘ÂÃÂ»ÃÂµÃÂºÃ‘â€šÃ‘â‚¬ÃÂ¾ÃÂ½ÃÂ½ÃÂ¾ÃÂ³ÃÂ¾ ÃÂ±...</t>
  </si>
  <si>
    <t>C3hqkqd7qgc</t>
  </si>
  <si>
    <t>Ð’Ð¸Ð´ÐµÐ¾ÑƒÑ€Ð¾Ðº CADFEM VL1404 - Ð­Ñ„Ñ„ÐµÐºÑ‚Ð¸Ð²Ð½Ñ‹Ðµ Ð¸Ð½ÑÑ‚Ñ€ÑƒÐ¼ÐµÐ½Ñ‚Ñ‹ Fluent Meshing Ð´Ð»Ñ Ð¿Ð¾ÑÑ‚Ñ€Ð¾ÐµÐ½Ð¸Ñ Ñ€Ð°ÑÑ‡ÐµÑ‚Ð½Ñ‹Ñ… ÑÐµÑ‚Ð¾Ðº</t>
  </si>
  <si>
    <t>https://www.youtube.com/watch?v=duRV-fcATrs</t>
  </si>
  <si>
    <t>https://i.ytimg.com/vi/duRV-fcATrs/hqdefault.jpg?sqp=-oaymwEZCPYBEIoBSFXyq4qpAwsIARUAAIhCGAFwAQ==&amp;rs=AOn4CLDPsawRWhKzmyO6f5AEsxpuWl1ZuQ</t>
  </si>
  <si>
    <t>Ãâ€™ ÃÂ²ÃÂ¸ÃÂ´ÃÂµÃÂ¾Ã‘Æ’Ã‘â‚¬ÃÂ¾ÃÂºÃÂµ Ã‘â‚¬ÃÂ°Ã‘ÂÃ‘ÂÃÂ¼ÃÂ¾Ã‘â€šÃ‘â‚¬ÃÂµÃÂ½Ã‘â€¹ ÃÂ¾Ã‘ÂÃÂ½ÃÂ¾ÃÂ²Ã‘â€¹ ÃÂ¿ÃÂ¾Ã‘ÂÃ‘â€šÃ‘â‚¬ÃÂ¾ÃÂµÃÂ½ÃÂ¸Ã‘Â ÃÂ²Ã‘â€¹Ã‘â€¡ÃÂ¸Ã‘ÂÃÂ»ÃÂ¸Ã‘â€šÃÂµÃÂ»Ã‘Å’ÃÂ½ÃÂ¾ÃÂ¹ Ã‘ÂÃÂµÃ‘â€šÃÂºÃÂ¸ ÃÂ´ÃÂ»Ã‘Â Ã‘â‚¬ÃÂ°Ã‘ÂÃ‘â€¡ÃÂµÃ‘â€šÃÂ° ÃÂ²ÃÂ½ÃÂµÃ‘Ë†ÃÂ½ÃÂµÃÂ³ÃÂ¾ ÃÂ¾ÃÂ±Ã‘â€šÃÂµÃÂºÃÂ°ÃÂ½ÃÂ¸Ã‘Â ÃÂ¼ÃÂ¾ÃÂ´ÃÂµÃÂ»ÃÂ¸ ÃÂ°ÃÂ²Ã‘â€šÃÂ¾ÃÂ¼ÃÂ¾ÃÂ±ÃÂ¸ÃÂ»Ã‘Â Ã‘Â ÃÂ¸Ã‘ÂÃÂ¿ÃÂ¾ÃÂ»Ã‘Å’ÃÂ·ÃÂ¾ÃÂ²ÃÂ°ÃÂ½ÃÂ¸ÃÂµÃÂ¼ Fluent Meshing. Ãâ€™ ÃÂºÃÂ°Ã‘â€¡ÃÂµÃ‘ÂÃ‘â€šÃÂ²ÃÂµ ...</t>
  </si>
  <si>
    <t>duRV-fcATrs</t>
  </si>
  <si>
    <t>Ð¡Ð¾Ð·Ð´Ð°Ð²Ð°Ð¹Ñ‚Ðµ Ð¿Ñ€Ð¾Ð´ÑƒÐºÑ‚Ñ‹, Ð¾Ð¿Ñ€Ð°Ð²Ð´Ñ‹Ð²Ð°ÑŽÑ‰Ð¸Ðµ Ð¾Ð¶Ð¸Ð´Ð°Ð½Ð¸Ñ Ð’Ð°ÑˆÐ¸Ñ… ÐºÐ»Ð¸ÐµÐ½Ñ‚Ð¾Ð²â„¢</t>
  </si>
  <si>
    <t>https://www.youtube.com/watch?v=44-kT_Flqts</t>
  </si>
  <si>
    <t>https://i.ytimg.com/vi/44-kT_Flqts/hqdefault.jpg?sqp=-oaymwEZCPYBEIoBSFXyq4qpAwsIARUAAIhCGAFwAQ==&amp;rs=AOn4CLASmXz5H91waDRNEJd-pJCeb4mMjw</t>
  </si>
  <si>
    <t>ÃÂ¦ÃÂµÃÂ½Ã‘â€šÃ‘â‚¬ ÃÅ¡ÃÂ¾ÃÂ¼ÃÂ¿ÃÂµÃ‘â€šÃÂµÃÂ½Ã‘â€ ÃÂ¸ÃÂ¸ ANSYS: http://www.cadfem-cis.ru Ãâ€˜ÃÂ»ÃÂ¾ÃÂ³ ÃÂ³ÃÂ¸ÃÂ´Ã‘â‚¬ÃÂ¾ÃÂ³ÃÂ°ÃÂ·ÃÂ¾ÃÂ´ÃÂ¸ÃÂ½ÃÂ°ÃÂ¼ÃÂ¸ÃÂºÃÂ°.Ã‘â‚¬Ã‘â€ž: http://www.cfd-blog.ru Ãâ€“Ã‘Æ’Ã‘â‚¬ÃÂ½ÃÂ°ÃÂ» "ANSYS ADVANTAGE ÃÂ Ã‘Æ’Ã‘ÂÃ‘ÂÃÂºÃÂ°Ã‘Â Ã‘â‚¬ÃÂµÃÂ´ÃÂ°ÃÂºÃ‘â€ ÃÂ¸Ã‘Â": http://www.ans...</t>
  </si>
  <si>
    <t>44-kT_Flqts</t>
  </si>
  <si>
    <t>Ð’Ð¸Ð´ÐµÐ¾ÑƒÑ€Ð¾Ðº CADFEM VL1403 - ÐœÐ¾Ð´ÐµÐ»Ð¸Ñ€Ð¾Ð²Ð°Ð½Ð¸Ðµ Ð´Ð²Ð¸Ð¶ÐµÐ½Ð¸Ñ ÐºÐ¾Ñ€Ð°Ð±Ð»Ñ Ð² ANSYS Fluent</t>
  </si>
  <si>
    <t>https://www.youtube.com/watch?v=0gmVWp38KLo</t>
  </si>
  <si>
    <t>https://i.ytimg.com/vi/0gmVWp38KLo/hqdefault.jpg?sqp=-oaymwEZCPYBEIoBSFXyq4qpAwsIARUAAIhCGAFwAQ==&amp;rs=AOn4CLC4fMSFDspbRc_MyIcAqeY_nHQRPA</t>
  </si>
  <si>
    <t>Ãâ€™ ÃÂ²ÃÂ¸ÃÂ´ÃÂµÃÂ¾Ã‘Æ’Ã‘â‚¬ÃÂ¾ÃÂºÃÂµ Ã‘â‚¬ÃÂ°Ã‘ÂÃ‘ÂÃÂ¼ÃÂ°Ã‘â€šÃ‘â‚¬ÃÂ¸ÃÂ²ÃÂ°Ã‘Å½Ã‘â€šÃ‘ÂÃ‘Â Ã‘ÂÃ‘â€šÃÂ°ÃÂ¿Ã‘â€¹ ÃÂ¿ÃÂ¾ÃÂ´ÃÂ³ÃÂ¾Ã‘â€šÃÂ¾ÃÂ²ÃÂºÃÂ¸ ÃÂ¸ Ã‘â‚¬ÃÂµÃ‘Ë†ÃÂµÃÂ½ÃÂ¸Ã‘Â Ã‘ÂÃÂ²Ã‘ÂÃÂ·ÃÂ°ÃÂ½ÃÂ½ÃÂ¾ÃÂ¹ ÃÂ·ÃÂ°ÃÂ´ÃÂ°Ã‘â€¡ÃÂ¸ ÃÂ´ÃÂ¸ÃÂ½ÃÂ°ÃÂ¼ÃÂ¸ÃÂºÃÂ¸ Ã‘â€šÃÂ²ÃÂµÃ‘â‚¬ÃÂ´ÃÂ¾ÃÂ³ÃÂ¾ Ã‘â€šÃÂµÃÂ»ÃÂ° ÃÂ¸ Ã‘â‚¬ÃÂ°Ã‘ÂÃ‘â€¡ÃÂµÃ‘â€šÃÂ° ÃÂ³ÃÂ¸ÃÂ´Ã‘â‚¬ÃÂ¾ÃÂ´ÃÂ¸ÃÂ½ÃÂ°ÃÂ¼ÃÂ¸Ã‘â€¡ÃÂµÃ‘ÂÃÂºÃÂ¾ÃÂ³ÃÂ¾ ÃÂ¿ÃÂ¾ÃÂ»Ã‘Â ÃÂ½ÃÂ° ÃÂ¿Ã‘â‚¬ÃÂ¸ÃÂ¼ÃÂµÃ‘â‚¬ÃÂµ ÃÂ´ÃÂ²ÃÂ¸ÃÂ¶ÃÂµÃÂ½ÃÂ¸Ã‘Â ÃÂºÃÂ¾Ã‘â‚¬ÃÂ°ÃÂ±ÃÂ»Ã‘Â...</t>
  </si>
  <si>
    <t>ANSYS, ANSYS Ã‘Æ’Ã‘â‚¬ÃÂ¾ÃÂºÃÂ¸, ANSYS ÃÂ¿Ã‘â‚¬ÃÂ¸ÃÂ¼ÃÂµÃ‘â‚¬Ã‘â€¹, ÃÂÃÂÃÂ¡ÃËœÃÂ¡, CADFEM, ÃÅ¡ÃÂÃâ€ÃÂ¤Ãâ€¢ÃÅ“, CADFEMCIS, CADFEM ÃÂ²ÃÂ¸ÃÂ´ÃÂµÃÂ¾Ã‘Æ’Ã‘â‚¬ÃÂ¾ÃÂº, CAE, FEM, Ã‘â€¡ÃÂ¸Ã‘ÂÃÂ»ÃÂµÃÂ½ÃÂ½ÃÂ¾ÃÂµ ÃÂ¼ÃÂ¾ÃÂ´ÃÂµÃÂ»ÃÂ¸Ã‘â‚¬ÃÂ¾ÃÂ²ÃÂ°ÃÂ½ÃÂ¸ÃÂµ, Tutorial, ANSYS CFD, CFD, ANSYS CFX...</t>
  </si>
  <si>
    <t>0gmVWp38KLo</t>
  </si>
  <si>
    <t>Ð’Ð¸Ð´ÐµÐ¾ÑƒÑ€Ð¾Ðº CADFEM VL1402 - Ð Ð°ÑÑ‡ÐµÑ‚ Ñ‚ÐµÑ€Ð¼Ð¾ÑÐ»ÐµÐºÑ‚Ñ€Ð¸Ñ‡ÐµÑÐºÐ¾Ð³Ð¾ Ð¼Ð¾Ð´ÑƒÐ»Ñ ÐŸÐµÐ»ÑŒÑ‚ÑŒÐµ Ð² ANSYS Mechanical</t>
  </si>
  <si>
    <t>https://www.youtube.com/watch?v=Xkrq6YN-BjY</t>
  </si>
  <si>
    <t>https://i.ytimg.com/vi/Xkrq6YN-BjY/hqdefault.jpg?sqp=-oaymwEZCPYBEIoBSFXyq4qpAwsIARUAAIhCGAFwAQ==&amp;rs=AOn4CLDlrnscyVZlc7TO2YSG8q2Ggkaa-Q</t>
  </si>
  <si>
    <t>Ãâ€™ÃÂ¸ÃÂ´ÃÂµÃÂ¾Ã‘Æ’Ã‘â‚¬ÃÂ¾ÃÂº ÃÂ¿ÃÂ¾Ã‘ÂÃÂ²Ã‘ÂÃ‘â€°ÃÂµÃÂ½ Ã‘â‚¬ÃÂµÃ‘Ë†ÃÂµÃÂ½ÃÂ¸Ã‘Å½ Ã‘ÂÃÂ²Ã‘ÂÃÂ·ÃÂ½Ã‘â€¹Ã‘â€¦ Ã‘â€šÃÂµÃ‘â‚¬ÃÂ¼ÃÂ¾Ã‘ÂÃÂ»ÃÂµÃÂºÃ‘â€šÃ‘â‚¬ÃÂ¸Ã‘â€¡ÃÂµÃ‘ÂÃÂºÃÂ¸Ã‘â€¦ ÃÂ·ÃÂ°ÃÂ´ÃÂ°Ã‘â€¡ Ã‘Â ÃÂ¸Ã‘ÂÃÂ¿ÃÂ¾ÃÂ»Ã‘Å’ÃÂ·ÃÂ¾ÃÂ²ÃÂ°ÃÂ½ÃÂ¸ÃÂµÃÂ¼ ÃÂ¸ÃÂ½Ã‘ÂÃ‘â€šÃ‘â‚¬Ã‘Æ’ÃÂ¼ÃÂµÃÂ½Ã‘â€šÃÂ¾ÃÂ² ANSYS Mechanical ÃÂ¸ Ã‘â‚¬ÃÂ°Ã‘ÂÃ‘â€¡ÃÂµÃ‘â€šÃÂ½ÃÂ¾ÃÂ¹ Ã‘ÂÃ‘â‚¬ÃÂµÃÂ´Ã‘â€¹ Workbench. ÃÂ ÃÂµÃ‘Ë†ÃÂµÃÂ½ÃÂ¸ÃÂµ Ã‘ÂÃÂ²Ã‘ÂÃÂ·ÃÂ½ÃÂ¾ÃÂ¹ Ã‘â€šÃÂµÃ‘â‚¬ÃÂ¼ÃÂ¾...</t>
  </si>
  <si>
    <t>ANSYS, ANSYS Ã‘Æ’Ã‘â‚¬ÃÂ¾ÃÂºÃÂ¸, ANSYS ÃÂ¿Ã‘â‚¬ÃÂ¸ÃÂ¼ÃÂµÃ‘â‚¬Ã‘â€¹, ÃÂÃÂÃÂ¡ÃËœÃÂ¡, CADFEM, ÃÅ¡ÃÂÃâ€ÃÂ¤Ãâ€¢ÃÅ“, CADFEMCIS, CADFEM ÃÂ²ÃÂ¸ÃÂ´ÃÂµÃÂ¾Ã‘Æ’Ã‘â‚¬ÃÂ¾ÃÂº, CAE, FEM, Ã‘â€¡ÃÂ¸Ã‘ÂÃÂ»ÃÂµÃÂ½ÃÂ½ÃÂ¾ÃÂµ ÃÂ¼ÃÂ¾ÃÂ´ÃÂµÃÂ»ÃÂ¸Ã‘â‚¬ÃÂ¾ÃÂ²ÃÂ°ÃÂ½ÃÂ¸ÃÂµ, Tutorial, ANSYS Mechanical, Mechani...</t>
  </si>
  <si>
    <t>Xkrq6YN-BjY</t>
  </si>
  <si>
    <t>Ð’Ð¸Ð´ÐµÐ¾ÑƒÑ€Ð¾Ðº CADFEM VL1401 - Ð˜ÑÐ¿Ð¾Ð»ÑŒÐ·Ð¾Ð²Ð°Ð½Ð¸Ðµ ATM ÑˆÐ°Ð±Ð»Ð¾Ð½Ð¾Ð² Ð´Ð»Ñ Ð¿Ð¾ÑÑ‚Ñ€Ð¾ÐµÐ½Ð¸Ñ ÑÐµÑ‚ÐºÐ¸ Ð² ANSYS TuroGrid</t>
  </si>
  <si>
    <t>https://www.youtube.com/watch?v=f5zBCktCOck</t>
  </si>
  <si>
    <t>https://i.ytimg.com/vi/f5zBCktCOck/hqdefault.jpg?sqp=-oaymwEZCPYBEIoBSFXyq4qpAwsIARUAAIhCGAFwAQ==&amp;rs=AOn4CLBNMi-S0urvURDt6i8Q2WzSrTKAxQ</t>
  </si>
  <si>
    <t>Ãâ€™ ÃÂ´ÃÂ°ÃÂ½ÃÂ½ÃÂ¾ÃÂ¼ ÃÂ²ÃÂ¸ÃÂ´ÃÂµÃÂ¾Ã‘Æ’Ã‘â‚¬ÃÂ¾ÃÂºÃÂµ Ã‘â‚¬ÃÂ°Ã‘ÂÃ‘ÂÃÂ¼ÃÂ¾Ã‘â€šÃ‘â‚¬ÃÂµÃÂ½ ÃÂ¿Ã‘â‚¬ÃÂ¸ÃÂ¼ÃÂµÃ‘â‚¬ ÃÂ¿ÃÂ¾Ã‘ÂÃ‘â€šÃ‘â‚¬ÃÂ¾ÃÂµÃÂ½ÃÂ¸Ã‘Â Ã‘â‚¬ÃÂ°Ã‘ÂÃ‘â€¡ÃÂµÃ‘â€šÃÂ½ÃÂ¾ÃÂ¹ Ã‘ÂÃÂµÃ‘â€šÃÂºÃÂ¸ ÃÂ² ÃÂ¼ÃÂµÃÂ¶ÃÂ»ÃÂ¾ÃÂ¿ÃÂ°Ã‘â€šÃÂ¾Ã‘â€¡ÃÂ½ÃÂ¾ÃÂ¼ ÃÂºÃÂ°ÃÂ½ÃÂ°ÃÂ»ÃÂµ Ã‘Â Ã‘â€šÃÂ°ÃÂ½ÃÂ´ÃÂµÃÂ¼ÃÂ½Ã‘â€¹ÃÂ¼ÃÂ¸ ÃÂ»ÃÂ¾ÃÂ¿ÃÂ°Ã‘â€šÃÂºÃÂ°ÃÂ¼ÃÂ¸ Ã‘â‚¬ÃÂ°ÃÂ´ÃÂ¸ÃÂ°ÃÂ»Ã‘Å’ÃÂ½ÃÂ¾ÃÂ¹ Ã‘â€šÃ‘Æ’Ã‘â‚¬ÃÂ±ÃÂ¾ÃÂ¼ÃÂ°Ã‘Ë†ÃÂ¸ÃÂ½Ã‘â€¹. Ãâ€ÃÂ»Ã‘Â ÃÂ¿ÃÂ¾Ã‘ÂÃ‘â€šÃ‘â‚¬ÃÂ¾ÃÂµÃÂ½ÃÂ¸Ã‘Â Ã‘ÂÃÂµÃ‘â€šÃÂºÃÂ¸ ÃÂ¸...</t>
  </si>
  <si>
    <t>f5zBCktCOck</t>
  </si>
  <si>
    <t>Ð’Ð¸Ð´ÐµÐ¾ÑƒÑ€Ð¾Ðº CADFEM VL1319 - Ð Ð°ÑÑ‡Ñ‘Ñ‚ Ñ†ÐµÐ½Ñ‚Ñ€Ð¾Ð±ÐµÐ¶Ð½Ð¾Ð³Ð¾ ÐºÐ¾Ð¼Ð¿Ñ€ÐµÑÑÐ¾Ñ€Ð° Ð² Ð¿Ñ€Ð¸Ð»Ð¾Ð¶ÐµÐ½Ð¸ÑÑ… ANSYS Turbo</t>
  </si>
  <si>
    <t>https://www.youtube.com/watch?v=D0cjhL3Berw</t>
  </si>
  <si>
    <t>https://i.ytimg.com/vi/D0cjhL3Berw/hqdefault.jpg?sqp=-oaymwEZCPYBEIoBSFXyq4qpAwsIARUAAIhCGAFwAQ==&amp;rs=AOn4CLCh4vIQ3oiLgW-WJxpYZzS1iKg6hg</t>
  </si>
  <si>
    <t>Ãâ€™ ÃÂ´ÃÂ°ÃÂ½ÃÂ½ÃÂ¾ÃÂ¼ ÃÂ²ÃÂ¸ÃÂ´ÃÂµÃÂ¾Ã‘Æ’Ã‘â‚¬ÃÂ¾ÃÂºÃÂµ ÃÂ¿ÃÂ¾ÃÂºÃÂ°ÃÂ·ÃÂ°ÃÂ½ ÃÂ¿Ã‘â‚¬ÃÂ¸ÃÂ¼ÃÂµÃ‘â‚¬ ÃÂ¿Ã‘â‚¬ÃÂ¾ÃÂµÃÂºÃ‘â€šÃÂ¸Ã‘â‚¬ÃÂ¾ÃÂ²ÃÂ°ÃÂ½ÃÂ¸Ã‘Â Ã‘â€ ÃÂµÃÂ½Ã‘â€šÃ‘â‚¬ÃÂ¾ÃÂ±ÃÂµÃÂ¶ÃÂ½ÃÂ¾ÃÂ³ÃÂ¾ ÃÂºÃÂ¾ÃÂ¼ÃÂ¿Ã‘â‚¬ÃÂµÃ‘ÂÃ‘ÂÃÂ¾Ã‘â‚¬ÃÂ° ÃÂ² ANSYS Vista CÃÂ¡D, ÃÂ¾Ã‘â€ ÃÂµÃÂ½ÃÂºÃÂ° ÃÂµÃÂ³ÃÂ¾ Ã‘â€¦ÃÂ°Ã‘â‚¬ÃÂ°ÃÂºÃ‘â€šÃÂµÃ‘â‚¬ÃÂ¸Ã‘ÂÃ‘â€šÃÂ¸ÃÂº Ã‘Â ÃÂ¿ÃÂ¾ÃÂ¼ÃÂ¾Ã‘â€°Ã‘Å’Ã‘Å½ Performance Map ÃÂ¸ ÃÂ¿ÃÂ¾ÃÂ²ÃÂµÃ‘â‚¬ÃÂ¾Ã‘â€¡ÃÂ½Ã‘â€¹...</t>
  </si>
  <si>
    <t>D0cjhL3Berw</t>
  </si>
  <si>
    <t>Ð’Ð¸Ð´ÐµÐ¾ÑƒÑ€Ð¾Ðº CADFEM VL1318 - ÐŸÐ¾ÑÐ¾Ð±Ð¸Ðµ Ð¿Ð¾ Ð¼Ð¾Ð´ÐµÐ»Ð¸Ñ€Ð¾Ð²Ð°Ð½Ð¸ÑŽ Ð³Ð°Ð·Ð¾Ð´Ð¸Ð½Ð°Ð¼Ð¸Ñ‡ÐµÑÐºÐ¸Ñ… Ð¿Ñ€Ð¾Ñ†ÐµÑÑÐ¾Ð² Ð² Ð¿Ð¾Ñ€ÑˆÐ½ÐµÐ²Ð¾Ð¼ Ð”Ð’Ð¡</t>
  </si>
  <si>
    <t>https://www.youtube.com/watch?v=JN1e1PdK5_s</t>
  </si>
  <si>
    <t>https://i.ytimg.com/vi/JN1e1PdK5_s/hqdefault.jpg?sqp=-oaymwEZCPYBEIoBSFXyq4qpAwsIARUAAIhCGAFwAQ==&amp;rs=AOn4CLDYaI_pyvj-g4tulhHtF88a7W7zwg</t>
  </si>
  <si>
    <t>ÃÅ¸ÃÂ¾Ã‘ÂÃÂ¾ÃÂ±ÃÂ¸ÃÂµ ÃÂ¿ÃÂ¾ ÃÂ¼ÃÂ¾ÃÂ´ÃÂµÃÂ»ÃÂ¸Ã‘â‚¬ÃÂ¾ÃÂ²ÃÂ°ÃÂ½ÃÂ¸Ã‘Å½ ÃÂ³ÃÂ°ÃÂ·ÃÂ¾ÃÂ´ÃÂ¸ÃÂ½ÃÂ°ÃÂ¼ÃÂ¸Ã‘â€¡ÃÂµÃ‘ÂÃÂºÃÂ¸Ã‘â€¦ ÃÂ¿Ã‘â‚¬ÃÂ¾Ã‘â€ ÃÂµÃ‘ÂÃ‘ÂÃÂ¾ÃÂ² ÃÂ² ÃÂ¿ÃÂ¾Ã‘â‚¬Ã‘Ë†ÃÂ½ÃÂµÃÂ²ÃÂ¾ÃÂ¼ Ãâ€Ãâ€™ÃÂ¡. Ãâ€ºÃÂµÃÂ¾ÃÂ½ÃÂ¸ÃÂ´ ÃÂ¨ÃÂ°ÃÂ±ÃÂ»ÃÂ¸ÃÂ¹ ÃÂ¦ÃÂµÃÂ½Ã‘â€šÃ‘â‚¬ ÃÅ¡ÃÂ¾ÃÂ¼ÃÂ¿ÃÂµÃ‘â€šÃÂµÃÂ½Ã‘â€ ÃÂ¸ÃÂ¸ ANSYS: http://www.cadfem-cis.ru Ãâ€˜ÃÂ»ÃÂ¾ÃÂ³ ÃÂ³ÃÂ¸ÃÂ´Ã‘â‚¬ÃÂ¾ÃÂ³ÃÂ°ÃÂ·ÃÂ¾ÃÂ´ÃÂ¸ÃÂ½ÃÂ°ÃÂ¼ÃÂ¸ÃÂºÃÂ°.Ã‘â‚¬...</t>
  </si>
  <si>
    <t>JN1e1PdK5_s</t>
  </si>
  <si>
    <t>Ð’Ð¸Ð´ÐµÐ¾ÑƒÑ€Ð¾Ðº CADFEM VL1317 - Ð Ð°ÑÑ‡Ñ‘Ñ‚ Ð½Ð°ÑÐ¾ÑÐ° Ð² Ð¿Ñ€Ð¸Ð»Ð¾Ð¶ÐµÐ½Ð¸ÑÑ… ANSYS Turbo</t>
  </si>
  <si>
    <t>https://www.youtube.com/watch?v=uhM0-eOHhWY</t>
  </si>
  <si>
    <t>https://i.ytimg.com/vi/uhM0-eOHhWY/hqdefault.jpg?sqp=-oaymwEZCPYBEIoBSFXyq4qpAwsIARUAAIhCGAFwAQ==&amp;rs=AOn4CLCMye0EgZQAuUUEju9-stkhMCTVGQ</t>
  </si>
  <si>
    <t>Ãâ€™ ÃÂ´ÃÂ°ÃÂ½ÃÂ½ÃÂ¾ÃÂ¼ ÃÂ²ÃÂ¸ÃÂ´ÃÂµÃÂ¾Ã‘Æ’Ã‘â‚¬ÃÂ¾ÃÂºÃÂµ ÃÂ¿ÃÂ¾ÃÂºÃÂ°ÃÂ·ÃÂ°ÃÂ½ ÃÂ¿Ã‘â‚¬ÃÂ¸ÃÂ¼ÃÂµÃ‘â‚¬ ÃÂ¿Ã‘â‚¬ÃÂ¾ÃÂµÃÂºÃ‘â€šÃÂ¸Ã‘â‚¬ÃÂ¾ÃÂ²ÃÂ°ÃÂ½ÃÂ¸Ã‘Â Ã‘â€ ÃÂµÃÂ½Ã‘â€šÃ‘â‚¬ÃÂ¾ÃÂ±ÃÂµÃÂ¶ÃÂ½ÃÂ¾ÃÂ³ÃÂ¾ ÃÂ½ÃÂ°Ã‘ÂÃÂ¾Ã‘ÂÃÂ° ÃÂ² ANSYS Vista CPD, ÃÂ° Ã‘â€šÃÂ°ÃÂºÃÂ¶ÃÂµ ÃÂµÃÂ³ÃÂ¾ ÃÂ¿ÃÂ¾ÃÂ²ÃÂµÃ‘â‚¬ÃÂ¾Ã‘â€¡ÃÂ½Ã‘â€¹Ã‘â€¦ Ã‘â‚¬ÃÂ°Ã‘ÂÃ‘â€¡Ã‘â€˜Ã‘â€šÃÂ¾ÃÂ² ÃÂ² ANSYS Vista TF ÃÂ¸ ANSYS CFX. ÃÅ¾ÃÂ´ÃÂ½ÃÂ¾ÃÂ¼...</t>
  </si>
  <si>
    <t>uhM0-eOHhWY</t>
  </si>
  <si>
    <t>Ð’Ð¸Ð´ÐµÐ¾ÑƒÑ€Ð¾Ðº CADFEM VL1316 - ÐÐ½Ð°Ð»Ð¸Ð· Ð¼Ð°Ð»Ð¾ÑˆÑƒÐ¼ÑÑ‰ÐµÐ³Ð¾ ÑƒÑÐ¸Ð»Ð¸Ñ‚ÐµÐ»Ñ ÐœÐ¨Ð£ Ð½Ð° 900MHz Ð² ANSYS HFSS Ñ‡.3</t>
  </si>
  <si>
    <t>https://www.youtube.com/watch?v=NGf610N75KA</t>
  </si>
  <si>
    <t>https://i.ytimg.com/vi/NGf610N75KA/hqdefault.jpg?sqp=-oaymwEZCPYBEIoBSFXyq4qpAwsIARUAAIhCGAFwAQ==&amp;rs=AOn4CLBJfsmCbdaqkEHGSyBkPjB085HJpw</t>
  </si>
  <si>
    <t>ÃÂ¢ÃÂ¾ÃÂ¿ÃÂ¾ÃÂ»ÃÂ¾ÃÂ³ÃÂ¸Ã‘Â ÃÂ¡Ãâ€™ÃÂ§ Ã‘Æ’Ã‘ÂÃÂ¸ÃÂ»ÃÂ¸Ã‘â€šÃÂµÃÂ»Ã‘Â ÃÂ½ÃÂ° ÃÂ¿ÃÂµÃ‘â€¡ÃÂ°Ã‘â€šÃÂ½ÃÂ¾ÃÂ¹ ÃÂ¿ÃÂ»ÃÂ°Ã‘â€šÃÂµ (ÃÂ² ÃÂ¼ÃÂ¸ÃÂºÃ‘â‚¬ÃÂ¾ÃÂ¿ÃÂ¾ÃÂ»ÃÂ¾Ã‘ÂÃÂºÃÂ¾ÃÂ²ÃÂ¾ÃÂ¼ ÃÂ¸Ã‘ÂÃÂ¿ÃÂ¾ÃÂ»ÃÂ½ÃÂµÃÂ½ÃÂ¸ÃÂ¸) ÃÂ¿ÃÂµÃ‘â‚¬ÃÂµÃÂ´ÃÂ°ÃÂµÃ‘â€šÃ‘ÂÃ‘Â Ã‘â€¡ÃÂµÃ‘â‚¬ÃÂµÃÂ· Ã‘â€žÃÂ¾Ã‘â‚¬ÃÂ¼ÃÂ°Ã‘â€š GDSII, ÃÂ° Ã‘â€šÃÂµÃ‘â€¦ÃÂ½ÃÂ¾ÃÂ»ÃÂ¾ÃÂ³ÃÂ¸Ã‘Â ÃÂ¿ÃÂ¾ÃÂ´ÃÂ»ÃÂ¾ÃÂ¶ÃÂºÃÂ¸ Ã‘â€¡ÃÂµÃ‘â‚¬ÃÂµÃÂ· XML-Ã‘â€žÃÂ°ÃÂ¹ÃÂ». ÃÅ¸Ã‘â‚¬ÃÂ¾ÃÂµÃÂºÃ‘â€š ÃÂ¿ÃÂµÃ‘â€¡ÃÂ°Ã‘â€šÃÂ½ÃÂ¾ÃÂ¹...</t>
  </si>
  <si>
    <t>ANSYS, ANSYS Ã‘Æ’Ã‘â‚¬ÃÂ¾ÃÂºÃÂ¸, ANSYS ÃÂ¿Ã‘â‚¬ÃÂ¸ÃÂ¼ÃÂµÃ‘â‚¬Ã‘â€¹, ÃÂÃÂÃÂ¡ÃËœÃÂ¡, CADFEM, ÃÅ¡ÃÂÃâ€ÃÂ¤Ãâ€¢ÃÅ“, CADFEMCIS, CADFEM ÃÂ²ÃÂ¸ÃÂ´ÃÂµÃÂ¾Ã‘Æ’Ã‘â‚¬ÃÂ¾ÃÂº, CAE, FEM, Ã‘â€¡ÃÂ¸Ã‘ÂÃÂ»ÃÂµÃÂ½ÃÂ½ÃÂ¾ÃÂµ ÃÂ¼ÃÂ¾ÃÂ´ÃÂµÃÂ»ÃÂ¸Ã‘â‚¬ÃÂ¾ÃÂ²ÃÂ°ÃÂ½ÃÂ¸ÃÂµ, Tutorial, ANSYS HFSS, HFSS, ANSYS A...</t>
  </si>
  <si>
    <t>NGf610N75KA</t>
  </si>
  <si>
    <t>Ð’Ð¸Ð´ÐµÐ¾ÑƒÑ€Ð¾Ðº CADFEM VL1316 - ÐÐ½Ð°Ð»Ð¸Ð· Ð¼Ð°Ð»Ð¾ÑˆÑƒÐ¼ÑÑ‰ÐµÐ³Ð¾ ÑƒÑÐ¸Ð»Ð¸Ñ‚ÐµÐ»Ñ ÐœÐ¨Ð£ Ð½Ð° 900ÐœHz Ð² ANSYS HFSS Ñ‡.2</t>
  </si>
  <si>
    <t>https://www.youtube.com/watch?v=-gkiNu96Zag</t>
  </si>
  <si>
    <t>https://i.ytimg.com/vi/-gkiNu96Zag/hqdefault.jpg?sqp=-oaymwEZCPYBEIoBSFXyq4qpAwsIARUAAIhCGAFwAQ==&amp;rs=AOn4CLC-sWwCNPQrNJsEFzDBZWRyR-0Vnw</t>
  </si>
  <si>
    <t>Ð’Ð¸Ð´ÐµÐ¾ÑƒÑ€Ð¾Ðº CADFEM VL1315 - ÐÐ½Ð°Ð»Ð¸Ð· Ð¼Ð°Ð»Ð¾ÑˆÑƒÐ¼ÑÑ‰ÐµÐ³Ð¾ ÑƒÑÐ¸Ð»Ð¸Ñ‚ÐµÐ»Ñ ÐœÐ¨Ð£ Ð½Ð° 900ÐœHz Ð² ANSYS HFSS Ñ‡.1</t>
  </si>
  <si>
    <t>https://www.youtube.com/watch?v=icDqvE_lCb0</t>
  </si>
  <si>
    <t>https://i.ytimg.com/vi/icDqvE_lCb0/hqdefault.jpg?sqp=-oaymwEZCPYBEIoBSFXyq4qpAwsIARUAAIhCGAFwAQ==&amp;rs=AOn4CLDDykRCXeK7IdOYVGjPPrNWyoSxDQ</t>
  </si>
  <si>
    <t>Ãâ€™ÃÂ¸ÃÂ´ÃÂµÃÂ¾Ã‘Æ’Ã‘â‚¬ÃÂ¾ÃÂº VL 1315. ÃÂ§ÃÂ°Ã‘ÂÃ‘â€šÃ‘Å’ 1. Ãâ€™ÃÂ¸ÃÂ´ÃÂµÃÂ¾-Ã‘Æ’Ã‘â‚¬ÃÂ¾ÃÂº ÃÂ²Ã‘â€¹ÃÂ¿ÃÂ¾ÃÂ»ÃÂ½ÃÂµÃÂ½ ÃÂ² Ã‘â€žÃÂ¾Ã‘â‚¬ÃÂ¼ÃÂµ "Ãâ€™ÃÂµÃÂ±ÃÂ¸ÃÂ½ÃÂ°Ã‘â‚¬ ÃÂ¿ÃÂ¾ ÃÂ¾ÃÂ´ÃÂ½ÃÂ¾ÃÂ¸ÃÂ¼ÃÂµÃÂ½ÃÂ½ÃÂ¾ÃÂ¹ ÃÂ¿Ã‘â‚¬ÃÂµÃÂ·ÃÂµÃÂ½Ã‘â€šÃÂ°Ã‘â€ ÃÂ¸ÃÂ¸". ÃÂ ÃÂ°Ã‘ÂÃ‘ÂÃÂ¼ÃÂ¾Ã‘â€šÃ‘â‚¬ÃÂµÃÂ½ÃÂ° ÃÂ¼ÃÂµÃ‘â€šÃÂ¾ÃÂ´ÃÂ¸ÃÂºÃÂ° ÃÂ¸ Ã‘â€šÃÂµÃ‘â€¦ÃÂ½ÃÂ¾ÃÂ»ÃÂ¾ÃÂ³ÃÂ¸Ã‘Â Ã‘ÂÃÂ»ÃÂµÃÂºÃ‘â€šÃ‘â‚¬ÃÂ¾ÃÂ¼ÃÂ°ÃÂ³ÃÂ½ÃÂ¸Ã‘â€šÃÂ½ÃÂ¾ÃÂ³ÃÂ¾ ÃÂ°ÃÂ½ÃÂ°ÃÂ»ÃÂ¸ÃÂ·ÃÂ° ÃÂ¡Ãâ€™ÃÂ§...</t>
  </si>
  <si>
    <t>icDqvE_lCb0</t>
  </si>
  <si>
    <t>Ð’Ð¸Ð´ÐµÐ¾ÑƒÑ€Ð¾Ðº CADFEM VL1314 - Ð˜ÑÐ¿Ð¾Ð»ÑŒÐ·Ð¾Ð²Ð°Ð½Ð¸Ðµ SIwave Ð´Ð»Ñ ÑÐ¾Ð·Ð´Ð°Ð½Ð¸Ñ Pin Groups</t>
  </si>
  <si>
    <t>https://www.youtube.com/watch?v=cAI6gnxpMxE</t>
  </si>
  <si>
    <t>https://i.ytimg.com/vi/cAI6gnxpMxE/hqdefault.jpg?sqp=-oaymwEZCPYBEIoBSFXyq4qpAwsIARUAAIhCGAFwAQ==&amp;rs=AOn4CLAy6kaXUfcNzSi4UXNwJwrxj1Fqfg</t>
  </si>
  <si>
    <t>Ãâ€™ÃÂ¸ÃÂ´ÃÂµÃÂ¾Ã‘Æ’Ã‘â‚¬ÃÂ¾ÃÂº ÃÅ“ÃÂ¡ 1314. Ãâ€™ÃÂ¸ÃÂ´ÃÂµÃÂ¾-Ã‘Æ’Ã‘â‚¬ÃÂ¾ÃÂº ÃÂ²Ã‘â€¹ÃÂ¿ÃÂ¾ÃÂ»ÃÂ½ÃÂµÃÂ½ ÃÂ² Ã‘â€žÃÂ¾Ã‘â‚¬ÃÂ¼ÃÂµ "Ã‘ÂÃÂ¾ÃÂ²ÃÂµÃ‘â€šÃ‘â€¹ ÃÂ¸ Ã‘â€šÃÂ¾ÃÂ½ÃÂºÃÂ¾Ã‘ÂÃ‘â€šÃÂ¸ Ã‘â‚¬ÃÂ°ÃÂ±ÃÂ¾Ã‘â€šÃ‘â€¹". ÃÅ¾ÃÂ¿ÃÂ¸Ã‘ÂÃÂ°ÃÂ½ÃÂ¸ÃÂµ: Ãâ€™ ÃÂ´ÃÂ°ÃÂ½ÃÂ½ÃÂ¾ÃÂ¼ ÃÂ²ÃÂ¸ÃÂ´ÃÂµÃÂ¾-Ã‘Æ’Ã‘â‚¬ÃÂ¾ÃÂºÃÂµ ÃÂ¿ÃÂ¾ÃÂºÃÂ°ÃÂ·Ã‘â€¹ÃÂ²ÃÂ°ÃÂµÃ‘â€šÃ‘ÂÃ‘Â, ÃÂºÃÂ°ÃÂº Ã‘ÂÃÂ¾ÃÂ·ÃÂ´ÃÂ°Ã‘â€šÃ‘Å’ ÃÂ¸ÃÂ¼ÃÂµÃÂ½ÃÂ¾ÃÂ²ÃÂ°ÃÂ½ÃÂ½Ã‘Æ’Ã‘Å½ ÃÂ³Ã‘â‚¬Ã‘Æ’ÃÂ¿ÃÂ¿Ã‘Æ’ ÃÂ¿ÃÂ¸ÃÂ½ÃÂ¾ÃÂ² ...</t>
  </si>
  <si>
    <t>ANSYS, ANSYS Ã‘Æ’Ã‘â‚¬ÃÂ¾ÃÂºÃÂ¸, ANSYS ÃÂ¿Ã‘â‚¬ÃÂ¸ÃÂ¼ÃÂµÃ‘â‚¬Ã‘â€¹, ÃÂÃÂÃÂ¡ÃËœÃÂ¡, CADFEM, ÃÅ¡ÃÂÃâ€ÃÂ¤Ãâ€¢ÃÅ“, CADFEMCIS, CADFEM ÃÂ²ÃÂ¸ÃÂ´ÃÂµÃÂ¾Ã‘Æ’Ã‘â‚¬ÃÂ¾ÃÂº, CAE, FEM, Ã‘â€¡ÃÂ¸Ã‘ÂÃÂ»ÃÂµÃÂ½ÃÂ½ÃÂ¾ÃÂµ ÃÂ¼ÃÂ¾ÃÂ´ÃÂµÃÂ»ÃÂ¸Ã‘â‚¬ÃÂ¾ÃÂ²ÃÂ°ÃÂ½ÃÂ¸ÃÂµ, Tutorial, ANSYS SIWave, SIWave</t>
  </si>
  <si>
    <t>cAI6gnxpMxE</t>
  </si>
  <si>
    <t>Ð’Ð¸Ð´ÐµÐ¾ÑƒÑ€Ð¾Ðº CADFEM VL1313 - ÐŸÐµÑ€Ð²Ñ‹Ðµ ÑˆÐ°Ð³Ð¸ Ð² ANSYS SIwave Ð­Ð»ÐµÐºÑ‚Ñ€Ð¾Ð¼Ð°Ð³Ð½Ð¸Ñ‚Ð½Ñ‹Ð¹ Ð°Ð½Ð°Ð»Ð¸Ð· Ð¿ÐµÑ‡Ð°Ñ‚Ð½Ñ‹Ñ… Ð¿Ð»Ð°Ñ‚ Ñ‡.2</t>
  </si>
  <si>
    <t>https://www.youtube.com/watch?v=PzILe_sjdNo</t>
  </si>
  <si>
    <t>https://i.ytimg.com/vi/PzILe_sjdNo/hqdefault.jpg?sqp=-oaymwEZCPYBEIoBSFXyq4qpAwsIARUAAIhCGAFwAQ==&amp;rs=AOn4CLCWoWoD0fCrXbeL1uAZ59kNSEdITw</t>
  </si>
  <si>
    <t>Ãâ€™ÃÂ¸ÃÂ´ÃÂµÃÂ¾Ã‘Æ’Ã‘â‚¬ÃÂ¾ÃÂº ÃÅ“ÃÂ¡ 1313. ÃÂ§ÃÂ°Ã‘ÂÃ‘â€šÃ‘Å’ 2. Ãâ€ÃÂ°ÃÂ½ÃÂ½Ã‘â€¹ÃÂ¹ ÃÂ²ÃÂ¸ÃÂ´ÃÂµÃÂ¾ Ã‘Æ’Ã‘â‚¬ÃÂ¾ÃÂº Ã‘ÂÃÂ²ÃÂ»Ã‘ÂÃÂµÃ‘â€šÃ‘ÂÃ‘Â ÃÂ²ÃÂ²ÃÂµÃÂ´ÃÂµÃÂ½ÃÂ¸ÃÂµÃÂ¼ ÃÂ² ANSYS SIWave ÃÂ¸ ÃÂ´ÃÂ°ÃÂµÃ‘â€š ÃÂ¿ÃÂµÃ‘â‚¬ÃÂ²ÃÂ¸Ã‘â€¡ÃÂ½ÃÂ¾ÃÂµ ÃÂ·ÃÂ½ÃÂ°ÃÂºÃÂ¾ÃÂ¼Ã‘ÂÃ‘â€šÃÂ²ÃÂ¾ Ã‘Â ÃÂ¿Ã‘â‚¬ÃÂ¾ÃÂ³Ã‘â‚¬ÃÂ°ÃÂ¼ÃÂ¼ÃÂ¾ÃÂ¹ Ã‘ÂÃÂ»ÃÂµÃÂºÃ‘â€šÃ‘â‚¬ÃÂ¾ÃÂ¼ÃÂ°ÃÂ³ÃÂ½ÃÂ¸Ã‘â€šÃÂ½ÃÂ¾ÃÂ³ÃÂ¾ ÃÂ¼ÃÂ¾ÃÂ´ÃÂµÃÂ»ÃÂ¸Ã‘â‚¬ÃÂ¾ÃÂ²ÃÂ°ÃÂ½ÃÂ¸Ã‘Â ÃÂ¿ÃÂµÃ‘â€¡ÃÂ°...</t>
  </si>
  <si>
    <t>PzILe_sjdNo</t>
  </si>
  <si>
    <t>Ð’Ð¸Ð´ÐµÐ¾ÑƒÑ€Ð¾Ðº CADFEM VL1313 - ÐŸÐµÑ€Ð²Ñ‹Ðµ ÑˆÐ°Ð³Ð¸ Ð² ANSYS SIwave Ð­Ð»ÐµÐºÑ‚Ñ€Ð¾Ð¼Ð°Ð³Ð½Ð¸Ñ‚Ð½Ñ‹Ð¹ Ð°Ð½Ð°Ð»Ð¸Ð· Ð¿ÐµÑ‡Ð°Ñ‚Ð½Ñ‹Ñ… Ð¿Ð»Ð°Ñ‚ Ñ‡.1</t>
  </si>
  <si>
    <t>https://www.youtube.com/watch?v=rdrfFqXHTgg</t>
  </si>
  <si>
    <t>https://i.ytimg.com/vi/rdrfFqXHTgg/hqdefault.jpg?sqp=-oaymwEZCPYBEIoBSFXyq4qpAwsIARUAAIhCGAFwAQ==&amp;rs=AOn4CLCU_pYXW3-b8e9zhyYZTjRzXYjHMQ</t>
  </si>
  <si>
    <t>Ãâ€™ÃÂ¸ÃÂ´ÃÂµÃÂ¾Ã‘Æ’Ã‘â‚¬ÃÂ¾ÃÂº ÃÅ“ÃÂ¡ 1313. Ãâ€ÃÂ°ÃÂ½ÃÂ½Ã‘â€¹ÃÂ¹ ÃÂ²ÃÂ¸ÃÂ´ÃÂµÃÂ¾ Ã‘Æ’Ã‘â‚¬ÃÂ¾ÃÂº Ã‘ÂÃÂ²ÃÂ»Ã‘ÂÃÂµÃ‘â€šÃ‘ÂÃ‘Â ÃÂ²ÃÂ²ÃÂµÃÂ´ÃÂµÃÂ½ÃÂ¸ÃÂµÃÂ¼ ÃÂ² ANSYS SIWave ÃÂ¸ ÃÂ´ÃÂ°ÃÂµÃ‘â€š ÃÂ¿ÃÂµÃ‘â‚¬ÃÂ²ÃÂ¸Ã‘â€¡ÃÂ½ÃÂ¾ÃÂµ ÃÂ·ÃÂ½ÃÂ°ÃÂºÃÂ¾ÃÂ¼Ã‘ÂÃ‘â€šÃÂ²ÃÂ¾ Ã‘Â ÃÂ¿Ã‘â‚¬ÃÂ¾ÃÂ³Ã‘â‚¬ÃÂ°ÃÂ¼ÃÂ¼ÃÂ¾ÃÂ¹ Ã‘ÂÃÂ»ÃÂµÃÂºÃ‘â€šÃ‘â‚¬ÃÂ¾ÃÂ¼ÃÂ°ÃÂ³ÃÂ½ÃÂ¸Ã‘â€šÃÂ½ÃÂ¾ÃÂ³ÃÂ¾ ÃÂ¼ÃÂ¾ÃÂ´ÃÂµÃÂ»ÃÂ¸Ã‘â‚¬ÃÂ¾ÃÂ²ÃÂ°ÃÂ½ÃÂ¸Ã‘Â ÃÂ¿ÃÂµÃ‘â€¡ÃÂ°Ã‘â€šÃÂ½Ã‘â€¹Ã‘â€¦ ÃÂ¿ÃÂ»ÃÂ°Ã‘â€š...</t>
  </si>
  <si>
    <t>rdrfFqXHTgg</t>
  </si>
  <si>
    <t>Ð’Ð¸Ð´ÐµÐ¾ÑƒÑ€Ð¾Ðº CADFEM VL1312 - ÐÐ½Ð°Ð»Ð¸Ð· Ñ‚ÐµÑÑ‚Ð¾Ð²Ñ‹Ñ… Ð¼Ð¸ÐºÑ€Ð¾Ð¿Ð¾Ð»Ð¾ÑÐ¾Ð²Ñ‹Ñ… Ð»Ð¸Ð½Ð¸Ð¹ Ð½Ð° TDR Ñ…Ð°Ñ€Ð°ÐºÑ‚ÐµÑ€Ð¸ÑÑ‚Ð¸ÐºÐ¸ Ð² ANSYS SIwave</t>
  </si>
  <si>
    <t>https://www.youtube.com/watch?v=P71AUl05s7Y</t>
  </si>
  <si>
    <t>https://i.ytimg.com/vi/P71AUl05s7Y/hqdefault.jpg?sqp=-oaymwEZCPYBEIoBSFXyq4qpAwsIARUAAIhCGAFwAQ==&amp;rs=AOn4CLCFPFpHHj5hYmAhCosbe4f-D51nsg</t>
  </si>
  <si>
    <t>Ãâ€™ÃÂ²ÃÂµÃÂ´ÃÂµÃÂ½ÃÂ¸ÃÂµ ÃÂ² ANSYS SIWave. ÃÂ£Ã‘â‚¬ÃÂ¾ÃÂ²ÃÂµÃÂ½Ã‘Å’ Ã¢â‚¬â€œ ÃÂ½ÃÂ°Ã‘â€¡ÃÂ°ÃÂ»Ã‘Å’ÃÂ½Ã‘â€¹ÃÂ¹. ÃÅ¸ÃÂ¾ÃÂºÃÂ°ÃÂ·Ã‘â€¹ÃÂ²ÃÂ°ÃÂµÃ‘â€šÃ‘ÂÃ‘Â ÃÂ¿Ã‘â‚¬ÃÂ¸ÃÂ¼ÃÂµÃÂ½ÃÂµÃÂ½ÃÂ¸ÃÂµ ÃÂ¿Ã‘â‚¬ÃÂ¾ÃÂ³Ã‘â‚¬ÃÂ°ÃÂ¼ÃÂ¼Ã‘â€¹ ÃÂ­ÃÅ“ ÃÂ¼ÃÂ¾ÃÂ´ÃÂµÃÂ»ÃÂ¸Ã‘â‚¬ÃÂ¾ÃÂ²ÃÂ°ÃÂ½ÃÂ¸Ã‘Â ANSYS SIWave ÃÂ½ÃÂ° 4Ã‘â€¦ Ã‘â€šÃÂµÃ‘ÂÃ‘â€šÃÂ¾ÃÂ²Ã‘â€¹Ã‘â€¦ ÃÂ¿Ã‘â‚¬ÃÂ¸ÃÂ¼ÃÂµÃ‘â‚¬ÃÂ°Ã‘â€¦ (ÃÂ¼ÃÂ¾ÃÂ´ÃÂµÃÂ»ÃÂ¸ ÃÂ¼ÃÂ¸ÃÂºÃ‘â‚¬ÃÂ¾ÃÂ¿ÃÂ¾ÃÂ»ÃÂ¾Ã‘ÂÃÂºÃÂ¾ÃÂ²ÃÂ¾ÃÂ¹...</t>
  </si>
  <si>
    <t>P71AUl05s7Y</t>
  </si>
  <si>
    <t>Ð’Ð¸Ð´ÐµÐ¾ÑƒÑ€Ð¾Ðº CADFEM VL1311 - Ð£ÑÑ‚Ð°Ð»Ð¾ÑÑ‚Ð½Ð°Ñ Ð´Ð¾Ð»Ð³Ð¾Ð²ÐµÑ‡Ð½Ð¾ÑÑ‚ÑŒ ÐºÐ»ÐµÐµÐ½Ð¾Ð³Ð¾ ÑÐ¾ÐµÐ´Ð¸Ð½ÐµÐ½Ð¸Ñ Ð² ANSYS nCode DesignLife</t>
  </si>
  <si>
    <t>https://www.youtube.com/watch?v=B1KuoVt4VRs</t>
  </si>
  <si>
    <t>https://i.ytimg.com/vi/B1KuoVt4VRs/hqdefault.jpg?sqp=-oaymwEZCPYBEIoBSFXyq4qpAwsIARUAAIhCGAFwAQ==&amp;rs=AOn4CLBMDEOZGi20hyI2pxx-rw8ybuwG8g</t>
  </si>
  <si>
    <t>Ãâ€™ÃÂ¸ÃÂ´ÃÂµÃÂ¾Ã‘Æ’Ã‘â‚¬ÃÂ¾ÃÂº VL1311. Ãâ€™ ÃÂ´ÃÂ°ÃÂ½ÃÂ½ÃÂ¾ÃÂ¼ ÃÂ²ÃÂ¸ÃÂ´ÃÂµÃÂ¾-Ã‘Æ’Ã‘â‚¬ÃÂ¾ÃÂºÃÂµ Ã‘â‚¬ÃÂ°Ã‘ÂÃ‘ÂÃÂ¼ÃÂ°Ã‘â€šÃ‘â‚¬ÃÂ¸ÃÂ²ÃÂ°Ã‘Å½Ã‘â€šÃ‘ÂÃ‘Â ÃÂ¿Ã‘â‚¬ÃÂ¾ÃÂ±ÃÂ»ÃÂµÃÂ¼Ã‘â€¹ Ã‘â‚¬ÃÂ°Ã‘ÂÃ‘â€¡ÃÂµÃ‘â€šÃÂ° Ã‘Æ’Ã‘ÂÃ‘â€šÃÂ°ÃÂ»ÃÂ¾Ã‘ÂÃ‘â€šÃÂ½ÃÂ¾ÃÂ¹ ÃÂ´ÃÂ¾ÃÂ»ÃÂ³ÃÂ¾ÃÂ²ÃÂµÃ‘â€¡ÃÂ½ÃÂ¾Ã‘ÂÃ‘â€šÃÂ¸ ÃÂºÃÂ»ÃÂµÃÂµÃÂ½Ã‘â€¹Ã‘â€¦ Ã‘ÂÃÂ¾ÃÂµÃÂ´ÃÂ¸ÃÂ½ÃÂµÃÂ½ÃÂ¸ÃÂ¹. ÃÂ ÃÂ°Ã‘ÂÃ‘ÂÃÂ¼ÃÂ°Ã‘â€šÃ‘â‚¬ÃÂ¸ÃÂ²ÃÂ°ÃÂµÃ‘â€šÃ‘ÂÃ‘Â Ã‘â€šÃÂµÃÂ¾Ã‘â‚¬ÃÂµÃ‘â€šÃÂ¸Ã‘â€¡ÃÂµÃ‘ÂÃÂºÃÂ¾ÃÂµ ÃÂ¾ÃÂ±ÃÂ¾Ã‘ÂÃÂ½ÃÂ¾ÃÂ²ÃÂ°ÃÂ½...</t>
  </si>
  <si>
    <t>B1KuoVt4VRs</t>
  </si>
  <si>
    <t>Ð’Ð¸Ð´ÐµÐ¾ÑƒÑ€Ð¾Ðº CADFEM VL1310 - ÐÐ½Ð°Ð»Ð¸Ð· ÑƒÑÑ‚Ð°Ð»Ð¾ÑÑ‚Ð½Ð¾Ð¹ Ð´Ð¾Ð»Ð³Ð¾Ð²ÐµÑ‡Ð½Ð¾ÑÑ‚Ð¸ ÐºÐ¾Ð¼Ð¿Ð¾Ð·Ð¸Ñ‚Ð¾Ð² Ð² ANSYS nCode DesignLife</t>
  </si>
  <si>
    <t>https://www.youtube.com/watch?v=ARtVVzx0zlo</t>
  </si>
  <si>
    <t>https://i.ytimg.com/vi/ARtVVzx0zlo/hqdefault.jpg?sqp=-oaymwEZCPYBEIoBSFXyq4qpAwsIARUAAIhCGAFwAQ==&amp;rs=AOn4CLAFMae7gOoMFP-_mREwQx-_xn3sRA</t>
  </si>
  <si>
    <t>Ãâ€™ÃÂ¸ÃÂ´ÃÂµÃÂ¾Ã‘Æ’Ã‘â‚¬ÃÂ¾ÃÂº VL1310. Ãâ€™ ÃÂ´ÃÂ°ÃÂ½ÃÂ½ÃÂ¾ÃÂ¼ ÃÂ¿Ã‘â‚¬ÃÂ¸ÃÂ¼ÃÂµÃ‘â‚¬ÃÂµ Ã‘â‚¬ÃÂ°Ã‘ÂÃ‘ÂÃÂ¼ÃÂ°Ã‘â€šÃ‘â‚¬ÃÂ¸ÃÂ²ÃÂ°Ã‘Å½Ã‘â€šÃ‘ÂÃ‘Â ÃÂ¿Ã‘â‚¬ÃÂ¾ÃÂ±ÃÂ»ÃÂµÃÂ¼Ã‘â€¹ Ã‘â‚¬ÃÂ°Ã‘ÂÃ‘â€¡ÃÂµÃ‘â€šÃÂ° Ã‘Æ’Ã‘ÂÃ‘â€šÃÂ°ÃÂ»ÃÂ¾Ã‘ÂÃ‘â€šÃÂ½ÃÂ¾ÃÂ¹ ÃÂ´ÃÂ¾ÃÂ»ÃÂ³ÃÂ¾ÃÂ²ÃÂµÃ‘â€¡ÃÂ½ÃÂ¾Ã‘ÂÃ‘â€šÃÂ¸ ÃÂºÃÂ¾ÃÂ¼ÃÂ¿ÃÂ¾ÃÂ·ÃÂ¸Ã‘â€ ÃÂ¸ÃÂ¾ÃÂ½ÃÂ½Ã‘â€¹Ã‘â€¦ ÃÂ¼ÃÂ°Ã‘â€šÃÂµÃ‘â‚¬ÃÂ¸ÃÂ°ÃÂ»ÃÂ¾ÃÂ² Ã‘Â ÃÂºÃÂ¾Ã‘â‚¬ÃÂ¾Ã‘â€šÃÂºÃÂ¸ÃÂ¼ÃÂ¸ ÃÂ°Ã‘â‚¬ÃÂ¼ÃÂ¸Ã‘â‚¬Ã‘Æ’Ã‘Å½Ã‘â€°ÃÂ¸ÃÂ¼ÃÂ¸ ÃÂ²ÃÂ¾ÃÂ»ÃÂ¾ÃÂºÃÂ½ÃÂ°ÃÂ¼ÃÂ¸ (Sh...</t>
  </si>
  <si>
    <t>ARtVVzx0zlo</t>
  </si>
  <si>
    <t>Ð’Ð¸Ð´ÐµÐ¾ÑƒÑ€Ð¾Ðº CADFEM VL1309 - ÐœÐ¾Ð´ÐµÐ»Ð¸Ñ€Ð¾Ð²Ð°Ð½Ð¸Ðµ Ñ€Ð¾ÑÑ‚Ð° Ñ‚Ñ€ÐµÑ‰Ð¸Ð½ Ð² ANSYS Mechanical Ñ‡.4</t>
  </si>
  <si>
    <t>https://www.youtube.com/watch?v=e-hPxA5MjaQ</t>
  </si>
  <si>
    <t>https://i.ytimg.com/vi/e-hPxA5MjaQ/hqdefault.jpg?sqp=-oaymwEZCPYBEIoBSFXyq4qpAwsIARUAAIhCGAFwAQ==&amp;rs=AOn4CLCy6VvlhMfbtHfxSG0l74_rXrV16g</t>
  </si>
  <si>
    <t>ÃÅ¾ÃÂ¿Ã‘â‚¬ÃÂµÃÂ´ÃÂµÃÂ»ÃÂµÃÂ½ÃÂ¸ÃÂµ ÃÂ¿ÃÂ°Ã‘â‚¬ÃÂ°ÃÂ¼ÃÂµÃ‘â€šÃ‘â‚¬ÃÂ¾ÃÂ² ÃÂ¼ÃÂµÃ‘â€¦ÃÂ°ÃÂ½ÃÂ¸ÃÂºÃÂ¸ Ã‘â‚¬ÃÂ°ÃÂ·Ã‘â‚¬Ã‘Æ’Ã‘Ë†ÃÂµÃÂ½ÃÂ¸Ã‘Â ÃÂºÃÂ¾Ã‘â‚¬ÃÂ¿Ã‘Æ’Ã‘ÂÃÂ° Ã‘â‚¬ÃÂµÃÂ°ÃÂºÃ‘â€šÃÂ¾Ã‘â‚¬ÃÂ° ÃÂ´ÃÂ»Ã‘Â ÃÂ½ÃÂ°ÃÂ»ÃÂ¸Ã‘â€¡ÃÂ¸ÃÂ¸ ÃÂ´ÃÂµÃ‘â€žÃÂµÃÂºÃ‘â€šÃÂ½ÃÂ¾ÃÂ¹ ÃÂ¾ÃÂ±ÃÂ»ÃÂ°Ã‘ÂÃ‘â€šÃÂ¸. ÃËœÃÂ½Ã‘ÂÃ‘â€šÃ‘â‚¬Ã‘Æ’ÃÂ¼ÃÂµÃÂ½Ã‘â€š Crack Object. Ãâ€™ Ã‘â€¡ÃÂµÃ‘â€šÃÂ²ÃÂµÃ‘â‚¬Ã‘â€šÃÂ¾ÃÂ¹ Ã‘â€¡ÃÂ°Ã‘ÂÃ‘â€šÃÂ¸ Ã‘â€ ÃÂ¸ÃÂºÃÂ»ÃÂ° ÃÂ²ÃÂ¸ÃÂ´ÃÂµÃÂ¾Ã‘Æ’Ã‘â‚¬ÃÂ¾ÃÂºÃÂ¾ÃÂ² Ã‚Â«ÃÅ“ÃÂµÃ‘â€šÃÂ¾...</t>
  </si>
  <si>
    <t>e-hPxA5MjaQ</t>
  </si>
  <si>
    <t>Ð’Ð¸Ð´ÐµÐ¾ÑƒÑ€Ð¾Ðº CADFEM VL1308 - ÐœÐ¾Ð´ÐµÐ»Ð¸Ñ€Ð¾Ð²Ð°Ð½Ð¸Ðµ Ñ€Ð¾ÑÑ‚Ð° Ñ‚Ñ€ÐµÑ‰Ð¸Ð½ Ð² ANSYS Mechanical Ñ‡.3</t>
  </si>
  <si>
    <t>https://www.youtube.com/watch?v=0lZnQ4fIdMc</t>
  </si>
  <si>
    <t>https://i.ytimg.com/vi/0lZnQ4fIdMc/hqdefault.jpg?sqp=-oaymwEZCPYBEIoBSFXyq4qpAwsIARUAAIhCGAFwAQ==&amp;rs=AOn4CLCJSruK_4lSDLqh7f5hzV_aOotwpw</t>
  </si>
  <si>
    <t>Ãâ€™ Ã‘â€šÃ‘â‚¬ÃÂµÃ‘â€šÃ‘Å’ÃÂµÃÂ¹ Ã‘â€¡ÃÂ°Ã‘ÂÃ‘â€šÃÂ¸ Ã‘â€ ÃÂ¸ÃÂºÃÂ»ÃÂ° ÃÂ²ÃÂ¸ÃÂ´ÃÂµÃÂ¾Ã‘Æ’Ã‘â‚¬ÃÂ¾ÃÂºÃÂ¾ÃÂ² Ã‚Â«ÃÅ“ÃÂµÃ‘â€šÃÂ¾ÃÂ´Ã‘â€¹ ÃÂ¼ÃÂµÃ‘â€¦ÃÂ°ÃÂ½ÃÂ¸ÃÂºÃÂ¸ Ã‘â‚¬ÃÂ°ÃÂ·Ã‘â‚¬Ã‘Æ’Ã‘Ë†ÃÂµÃÂ½ÃÂ¸Ã‘Â ÃÂ² ANSYS Mechanical 14.5Ã‚Â» Ã‘â‚¬ÃÂ°Ã‘ÂÃ‘ÂÃÂ¼ÃÂ°Ã‘â€šÃ‘â‚¬ÃÂ¸ÃÂ²ÃÂ°Ã‘Å½Ã‘â€šÃ‘ÂÃ‘Â Ã‘ÂÃ‘Æ’Ã‘â€°ÃÂµÃ‘ÂÃ‘â€šÃÂ²Ã‘Æ’Ã‘Å½Ã‘â€°ÃÂ¸ÃÂµ ÃÂ¼ÃÂ¾ÃÂ´ÃÂµÃÂ»ÃÂ¸ Ã‘â‚¬ÃÂ°ÃÂ·Ã‘â‚¬Ã‘Æ’Ã‘Ë†ÃÂµÃÂ½ÃÂ¸Ã‘Â ÃÂ² ANSYS, ÃÂ° ÃÂ¸ÃÂ¼ÃÂµÃÂ½ÃÂ½ÃÂ¾: ÃÂ¼ÃÂ¾ÃÂ´ÃÂµ...</t>
  </si>
  <si>
    <t>0lZnQ4fIdMc</t>
  </si>
  <si>
    <t>Ð’Ð¸Ð´ÐµÐ¾ÑƒÑ€Ð¾Ðº CADFEM VL1307 - ÐœÐ¾Ð´ÐµÐ»Ð¸Ñ€Ð¾Ð²Ð°Ð½Ð¸Ðµ Ñ€Ð¾ÑÑ‚Ð° Ñ‚Ñ€ÐµÑ‰Ð¸Ð½ Ð² ANSYS Mechanical Ñ‡.2</t>
  </si>
  <si>
    <t>https://www.youtube.com/watch?v=g_hA2bLcwUA</t>
  </si>
  <si>
    <t>https://i.ytimg.com/vi/g_hA2bLcwUA/hqdefault.jpg?sqp=-oaymwEZCPYBEIoBSFXyq4qpAwsIARUAAIhCGAFwAQ==&amp;rs=AOn4CLCUWbI5yogHNK9uFDjoEd3FmJEsTw</t>
  </si>
  <si>
    <t>Ãâ€™ÃÂ¸ÃÂ´ÃÂµÃÂ¾Ã‘Æ’Ã‘â‚¬ÃÂ¾ÃÂº VL1307 - Ã‘ÂÃ‘â€šÃÂ¾ ÃÂ²Ã‘â€šÃÂ¾Ã‘â‚¬ÃÂ°Ã‘Â Ã‘â€¡ÃÂ°Ã‘ÂÃ‘â€šÃ‘Å’ Ã‘â€ ÃÂ¸ÃÂºÃÂ»ÃÂ° ÃÂ²ÃÂ¸ÃÂ´ÃÂµÃÂ¾-Ã‘Æ’Ã‘â‚¬ÃÂ¾ÃÂºÃÂ¾ÃÂ² Ã‚Â«ÃÅ“ÃÂµÃ‘â€šÃÂ¾ÃÂ´Ã‘â€¹ ÃÂ¼ÃÂµÃ‘â€¦ÃÂ°ÃÂ½ÃÂ¸ÃÂºÃÂ¸ Ã‘â‚¬ÃÂ°ÃÂ·Ã‘â‚¬Ã‘Æ’Ã‘Ë†ÃÂµÃÂ½ÃÂ¸Ã‘Â ÃÂ² ANSYS Mechanical 14.5Ã‚Â» Ã‘â‚¬ÃÂ°Ã‘ÂÃ‘ÂÃÂ¼ÃÂ°Ã‘â€šÃ‘â‚¬ÃÂ¸ÃÂ²ÃÂ°ÃÂµÃ‘â€šÃ‘ÂÃ‘Â ÃÂµÃ‘â€°ÃÂµ ÃÂ¾ÃÂ´ÃÂ½ÃÂ° Ã‘â€šÃÂµÃ‘â€¦ÃÂ½ÃÂ¾ÃÂ»ÃÂ¾ÃÂ³ÃÂ¸Ã‘Â ÃÂ¼ÃÂ¾ÃÂ´ÃÂµÃÂ»ÃÂ¸Ã‘â‚¬ÃÂ¾ÃÂ²ÃÂ°ÃÂ½ÃÂ¸Ã‘Â...</t>
  </si>
  <si>
    <t>g_hA2bLcwUA</t>
  </si>
  <si>
    <t>Ð’Ð¸Ð´ÐµÐ¾ÑƒÑ€Ð¾Ðº CADFEM VL1306 - ÐžÐ±Ð·Ð¾Ñ€ Ð²Ð¾Ð·Ð¼Ð¾Ð¶Ð½Ð¾ÑÑ‚ÐµÐ¹ ANSYS HFSS Ð´Ð»Ñ Ð°Ð½Ð°Ð»Ð¸Ð·Ð° Ð°Ð½Ñ‚ÐµÐ½Ð½Ñ‹Ñ… Ñ€ÐµÑˆÑ‘Ñ‚Ð¾Ðº Ñ‡.2</t>
  </si>
  <si>
    <t>https://www.youtube.com/watch?v=CXQa-95xYBE</t>
  </si>
  <si>
    <t>https://i.ytimg.com/vi/CXQa-95xYBE/hqdefault.jpg?sqp=-oaymwEZCPYBEIoBSFXyq4qpAwsIARUAAIhCGAFwAQ==&amp;rs=AOn4CLAvbirzuO8pzEtjQTZm5smDnJgZPA</t>
  </si>
  <si>
    <t>Ãâ€™ÃÂ¸ÃÂ´ÃÂµÃÂ¾Ã‘Æ’Ã‘â‚¬ÃÂ¾ÃÂº VL1306/2. Ãâ€™Ã‘â€šÃÂ¾Ã‘â‚¬ÃÂ°Ã‘Â Ã‘â€¡ÃÂ°Ã‘ÂÃ‘â€šÃ‘Å’ ÃÂ²ÃÂµÃÂ±ÃÂ¸ÃÂ½ÃÂ°Ã‘â‚¬ÃÂ° Ã‘Â ÃÂ´ÃÂµÃÂ¼ÃÂ¾ÃÂ½Ã‘ÂÃ‘â€šÃ‘â‚¬ÃÂ°Ã‘â€ ÃÂ¸ÃÂµÃÂ¹ ÃÂ²ÃÂ¾ÃÂ·ÃÂ¼ÃÂ¾ÃÂ¶ÃÂ½ÃÂ¾Ã‘ÂÃ‘â€šÃÂµÃÂ¹ ANSYS HFSS R15 Ã‘Â ÃÂ¿Ã‘â‚¬ÃÂ¸ÃÂ²ÃÂ»ÃÂµÃ‘â€¡ÃÂµÃÂ½ÃÂ¸ÃÂµÃÂ¼ Ã‘â€šÃÂµÃ‘â€¦ÃÂ½ÃÂ¾ÃÂ»ÃÂ¾ÃÂ³ÃÂ¸ÃÂµÃÂ¹ DDM ÃÂº ÃÂ°ÃÂ½ÃÂ°ÃÂ»ÃÂ¸ÃÂ·Ã‘Æ’ ÃÂ°ÃÂ½Ã‘â€šÃÂµÃÂ½ÃÂ½Ã‘â€¹Ã‘â€¦ Ã‘â‚¬ÃÂµÃ‘Ë†ÃÂµÃ‘â€šÃÂ¾ÃÂº ÃÂºÃÂ¾ÃÂ½ÃÂµÃ‘â€¡ÃÂ½Ã‘â€¹Ã‘â€¦ Ã‘â‚¬ÃÂ°ÃÂ·ÃÂ¼...</t>
  </si>
  <si>
    <t>CXQa-95xYBE</t>
  </si>
  <si>
    <t>Ð’Ð¸Ð´ÐµÐ¾ÑƒÑ€Ð¾Ðº CADFEM VL1306 - ÐžÐ±Ð·Ð¾Ñ€ Ð²Ð¾Ð·Ð¼Ð¾Ð¶Ð½Ð¾ÑÑ‚ÐµÐ¹ ANSYS HFSS Ð´Ð»Ñ Ð°Ð½Ð°Ð»Ð¸Ð·Ð° Ð°Ð½Ñ‚ÐµÐ½Ð½Ñ‹Ñ… Ñ€ÐµÑˆÑ‘Ñ‚Ð¾Ðº Ñ‡.1</t>
  </si>
  <si>
    <t>https://www.youtube.com/watch?v=HyMISn71leg</t>
  </si>
  <si>
    <t>https://i.ytimg.com/vi/HyMISn71leg/hqdefault.jpg?sqp=-oaymwEZCPYBEIoBSFXyq4qpAwsIARUAAIhCGAFwAQ==&amp;rs=AOn4CLDw724tlJ2_eHu-MxuAyVaPSjGa-A</t>
  </si>
  <si>
    <t>Ãâ€™ÃÂ¸ÃÂ´ÃÂµÃÂ¾Ã‘Æ’Ã‘â‚¬ÃÂ¾ÃÂº VL1306/1. ÃÅ¸ÃÂµÃ‘â‚¬ÃÂ²ÃÂ°Ã‘Â Ã‘â€¡ÃÂ°Ã‘ÂÃ‘â€šÃ‘Å’ ÃÂ²ÃÂµÃÂ±ÃÂ¸ÃÂ½ÃÂ°Ã‘â‚¬ÃÂ° Ã‘Â ÃÂ¾ÃÂ±ÃÂ·ÃÂ¾Ã‘â‚¬ÃÂ¾ÃÂ¼ ÃÂ²ÃÂ¾ÃÂ·ÃÂ¼ÃÂ¾ÃÂ¶ÃÂ½ÃÂ¾Ã‘ÂÃ‘â€šÃÂµÃÂ¹ ANSYS HFSS R15 Ã‘Â ÃÂ¿Ã‘â‚¬ÃÂ¸ÃÂ²ÃÂ»ÃÂµÃ‘â€¡ÃÂµÃÂ½ÃÂ¸ÃÂµÃÂ¼ Ã‘â€šÃÂµÃ‘â€¦ÃÂ½ÃÂ¾ÃÂ»ÃÂ¾ÃÂ³ÃÂ¸ÃÂµÃÂ¹ DDM ÃÂº ÃÂ°ÃÂ½ÃÂ°ÃÂ»ÃÂ¸ÃÂ·Ã‘Æ’ ÃÂ°ÃÂ½Ã‘â€šÃÂµÃÂ½ÃÂ½Ã‘â€¹Ã‘â€¦ Ã‘â‚¬ÃÂµÃ‘Ë†ÃÂµÃ‘â€šÃÂ¾ÃÂº ÃÂºÃÂ¾ÃÂ½ÃÂµÃ‘â€¡ÃÂ½Ã‘â€¹Ã‘â€¦ Ã‘â‚¬ÃÂ°ÃÂ·ÃÂ¼ÃÂµÃ‘â‚¬ÃÂ¾ÃÂ². ...</t>
  </si>
  <si>
    <t>HyMISn71leg</t>
  </si>
  <si>
    <t>Ð’Ð¸Ð´ÐµÐ¾ÑƒÑ€Ð¾Ðº CADFEM VL1305 - ÐœÐ¾Ð´ÐµÐ»Ð¸Ñ€Ð¾Ð²Ð°Ð½Ð¸Ðµ Ñ€Ð¾ÑÑ‚Ð° Ñ‚Ñ€ÐµÑ‰Ð¸Ð½ Ð² ANSYS Mechanical Ñ‡.1</t>
  </si>
  <si>
    <t>https://www.youtube.com/watch?v=SaaxwZWC1vo</t>
  </si>
  <si>
    <t>https://i.ytimg.com/vi/SaaxwZWC1vo/hqdefault.jpg?sqp=-oaymwEZCPYBEIoBSFXyq4qpAwsIARUAAIhCGAFwAQ==&amp;rs=AOn4CLCS9Bw_ksjwI3y9_rsi9jBWSlSlhg</t>
  </si>
  <si>
    <t>Ãâ€™ÃÂ¸ÃÂ´ÃÂµÃÂ¾Ã‘Æ’Ã‘â‚¬ÃÂ¾ÃÂº VL1305. ÃÅ¸ÃÂµÃ‘â‚¬ÃÂ²ÃÂ°Ã‘Â Ã‘â€¡ÃÂ°Ã‘ÂÃ‘â€šÃ‘Å’ Ã‘â€ ÃÂ¸ÃÂºÃÂ»ÃÂ° ÃÂ²ÃÂ¸ÃÂ´ÃÂµÃÂ¾-Ã‘Æ’Ã‘â‚¬ÃÂ¾ÃÂºÃÂ¾ÃÂ² Ã‚Â«ÃÅ“ÃÂµÃ‘â€šÃÂ¾ÃÂ´Ã‘â€¹ ÃÂ¼ÃÂµÃ‘â€¦ÃÂ°ÃÂ½ÃÂ¸ÃÂºÃÂ¸ Ã‘â‚¬ÃÂ°ÃÂ·Ã‘â‚¬Ã‘Æ’Ã‘Ë†ÃÂµÃÂ½ÃÂ¸Ã‘Â ÃÂ² ANSYS Mechanical 14.5Ã‚Â», ÃÂ² ÃÂºÃÂ¾Ã‘â€šÃÂ¾Ã‘â‚¬ÃÂ¾ÃÂ¹ Ã‘â‚¬ÃÂ°Ã‘ÂÃ‘ÂÃÂ¼ÃÂ°Ã‘â€šÃ‘â‚¬ÃÂ¸ÃÂ²ÃÂ°Ã‘Å½Ã‘â€šÃ‘ÂÃ‘Â Ã‘ÂÃ‘Æ’Ã‘â€°ÃÂµÃ‘ÂÃ‘â€šÃÂ²Ã‘Æ’Ã‘Å½Ã‘â€°ÃÂ¸ÃÂµ ÃÂ¼ÃÂµÃ‘â€šÃÂ¾ÃÂ´Ã‘â€¹ ÃÂ¸ ÃÂ¿ÃÂ¾ÃÂ´Ã‘â€¦ÃÂ¾...</t>
  </si>
  <si>
    <t>SaaxwZWC1vo</t>
  </si>
  <si>
    <t>Ð’Ð¸Ð´ÐµÐ¾ÑƒÑ€Ð¾Ðº CADFEM VL1303 - Ð Ð°ÑÑ‡Ñ‘Ñ‚ Ñ‚ÐµÐ½Ð·Ð¾Ñ€ÐµÐ·Ð¸ÑÑ‚Ð¾Ñ€Ð° Ð² ANSYS Mechanical</t>
  </si>
  <si>
    <t>https://www.youtube.com/watch?v=LTu8Q4yvxos</t>
  </si>
  <si>
    <t>https://i.ytimg.com/vi/LTu8Q4yvxos/hqdefault.jpg?sqp=-oaymwEZCPYBEIoBSFXyq4qpAwsIARUAAIhCGAFwAQ==&amp;rs=AOn4CLCWfYmTloPB-AAvLXsCqG1oP9Sevw</t>
  </si>
  <si>
    <t>Ãâ€™ÃÂ¸ÃÂ´ÃÂµÃÂ¾Ã‘Æ’Ã‘â‚¬ÃÂ¾ÃÂº VL1303. ÃÂ£Ã‘â‚¬ÃÂ¾ÃÂº ÃÂ¿ÃÂ¾ ÃÂ¾ÃÂ¿Ã‘â‚¬ÃÂµÃÂ´ÃÂµÃÂ»ÃÂµÃÂ½ÃÂ¸Ã‘Å½ ÃÂ¸ÃÂ·ÃÂ¼ÃÂµÃÂ½ÃÂµÃÂ½ÃÂ¸Ã‘Â Ã‘ÂÃÂ»ÃÂµÃÂºÃ‘â€šÃ‘â‚¬ÃÂ¸Ã‘â€¡ÃÂµÃ‘ÂÃÂºÃÂ¾ÃÂ³ÃÂ¾ ÃÂ½ÃÂ°ÃÂ¿Ã‘â‚¬Ã‘ÂÃÂ¶ÃÂµÃÂ½ÃÂ¸Ã‘Â, ÃÂ² ÃÂ·ÃÂ°ÃÂ²ÃÂ¸Ã‘ÂÃÂ¸ÃÂ¼ÃÂ¾Ã‘ÂÃ‘â€šÃÂ¸ ÃÂ¾Ã‘â€š ÃÂ²ÃÂ¾ÃÂ·ÃÂ´ÃÂµÃÂ¹Ã‘ÂÃ‘â€šÃÂ²ÃÂ¸Ã‘Â ÃÂ½ÃÂ° Ã‘â€šÃÂµÃÂ½ÃÂ·ÃÂ¾Ã‘â‚¬ÃÂµÃÂ·ÃÂ¸Ã‘ÂÃ‘â€šÃÂ¾Ã‘â‚¬ Ã‘ÂÃÂ¸ÃÂ»ÃÂ¾ÃÂ²ÃÂ¾ÃÂ³ÃÂ¾ Ã‘â€žÃÂ°ÃÂºÃ‘â€šÃÂ¾Ã‘â‚¬ÃÂ°. Ãâ€ÃÂµÃÂ½ÃÂ¸Ã‘Â ÃÅ¡ÃÂ¾ÃÂ½ÃÂ´Ã‘â‚¬ÃÂ°Ã‘â€šÃ‘Å’ÃÂµÃÂ² ÃÂ¦...</t>
  </si>
  <si>
    <t>LTu8Q4yvxos</t>
  </si>
  <si>
    <t>Ð’Ð¸Ð´ÐµÐ¾ÑƒÑ€Ð¾Ðº CADFEM VL1301 - ÐœÐ¾Ð´ÐµÐ»Ð¸Ñ€Ð¾Ð²Ð°Ð½Ð¸Ðµ Ð²Ð·Ñ€Ñ‹Ð²Ð° c Ð¿Ð¾Ð¼Ð¾Ñ‰ÑŒÑŽ Ð¸Ð½ÑÑ‚Ñ€ÑƒÐ¼ÐµÐ½Ñ‚Ð¾Ð² ANSYS LS DYNA</t>
  </si>
  <si>
    <t>https://www.youtube.com/watch?v=EN39IRw-Euw</t>
  </si>
  <si>
    <t>https://i.ytimg.com/vi/EN39IRw-Euw/hqdefault.jpg?sqp=-oaymwEZCPYBEIoBSFXyq4qpAwsIARUAAIhCGAFwAQ==&amp;rs=AOn4CLAInNLVeToOdq5fzQ8Qr72egbQjbQ</t>
  </si>
  <si>
    <t>Ãâ€™ÃÂ¸ÃÂ´ÃÂµÃÂ¾Ã‘Æ’Ã‘â‚¬ÃÂ¾ÃÂº VL1301/1. Ã‚Â«ÃÅ“ÃÂ¾ÃÂ´ÃÂµÃÂ»ÃÂ¸Ã‘â‚¬ÃÂ¾ÃÂ²ÃÂ°ÃÂ½ÃÂ¸ÃÂµ ÃÂ²ÃÂ·Ã‘â‚¬Ã‘â€¹ÃÂ²ÃÂ° c ÃÂ¿ÃÂ¾ÃÂ¼ÃÂ¾Ã‘â€°Ã‘Å’Ã‘Å½ ÃÂ¸ÃÂ½Ã‘ÂÃ‘â€šÃ‘â‚¬Ã‘Æ’ÃÂ¼ÃÂµÃÂ½Ã‘â€šÃÂ¾ÃÂ² ANSYS / LS-DYNAÃ‚Â». ÃÅ“ÃÂ°ÃÂºÃ‘ÂÃÂ¸ÃÂ¼ Ãâ€ÃÂ°ÃÂ½ÃÂ¸ÃÂ»ÃÂ¾ÃÂ² ÃÂ¦ÃÂµÃÂ½Ã‘â€šÃ‘â‚¬ ÃÅ¡ÃÂ¾ÃÂ¼ÃÂ¿ÃÂµÃ‘â€šÃÂµÃÂ½Ã‘â€ ÃÂ¸ÃÂ¸ ANSYS: http://www.cadfem-cis.ru Ãâ€˜ÃÂ»ÃÂ¾ÃÂ³ ÃÂ³ÃÂ¸ÃÂ´Ã‘â‚¬...</t>
  </si>
  <si>
    <t>EN39IRw-Euw</t>
  </si>
  <si>
    <t>Ð’Ð¸Ð´ÐµÐ¾ÑƒÑ€Ð¾Ðº CADFEM VL1243 - ÐŸÑ€Ð¸Ð¼ÐµÑ€ Ð¼Ð¾Ð´ÐµÐ»Ð¸Ñ€Ð¾Ð²Ð°Ð½Ð¸Ðµ Ñ†Ð¸Ñ„Ñ€Ð¾Ð²Ð¾Ð³Ð¾ ÑÐ¾ÐµÐ´Ð¸Ð½Ð¸Ñ‚ÐµÐ»Ñ RJ 11 Ð² ÑÑ€ÐµÐ´Ðµ ANSYS HFSS Ñ‡.2</t>
  </si>
  <si>
    <t>https://www.youtube.com/watch?v=AtOYLMwuBfg</t>
  </si>
  <si>
    <t>https://i.ytimg.com/vi/AtOYLMwuBfg/hqdefault.jpg?sqp=-oaymwEZCPYBEIoBSFXyq4qpAwsIARUAAIhCGAFwAQ==&amp;rs=AOn4CLBRADCX5lda0izj90mxMwlxAba6OA</t>
  </si>
  <si>
    <t>Ãâ€™ÃÂ¸ÃÂ´ÃÂµÃÂ¾Ã‘Æ’Ã‘â‚¬ÃÂ¾ÃÂº VL1243. ÃÅ¸Ã‘â‚¬ÃÂ¸ÃÂ¼ÃÂµÃ‘â‚¬ ÃÂ¼ÃÂ¾ÃÂ´ÃÂµÃÂ»ÃÂ¸Ã‘â‚¬ÃÂ¾ÃÂ²ÃÂ°ÃÂ½ÃÂ¸ÃÂµ Ã‘â€ ÃÂ¸Ã‘â€žÃ‘â‚¬ÃÂ¾ÃÂ²ÃÂ¾ÃÂ³ÃÂ¾ Ã‘ÂÃÂ¾ÃÂµÃÂ´ÃÂ¸ÃÂ½ÃÂ¸Ã‘â€šÃÂµÃÂ»Ã‘Â RJ-11 ÃÂ² Ã‘ÂÃ‘â‚¬ÃÂµÃÂ´ÃÂµ ANSYS HFSS". ÃÂ§ÃÂ°Ã‘ÂÃ‘â€šÃ‘Å’ 2 ÃÂÃÂ½ÃÂ´Ã‘â‚¬ÃÂµÃÂ¹ Ãâ€œÃÂµÃ‘â€šÃ‘â€šÃÂ¸Ã‘â€¦ ÃÂ¦ÃÂµÃÂ½Ã‘â€šÃ‘â‚¬ ÃÅ¡ÃÂ¾ÃÂ¼ÃÂ¿ÃÂµÃ‘â€šÃÂµÃÂ½Ã‘â€ ÃÂ¸ÃÂ¸ ANSYS: http://www.cadfem-cis....</t>
  </si>
  <si>
    <t>AtOYLMwuBfg</t>
  </si>
  <si>
    <t>Ð’Ð¸Ð´ÐµÐ¾ÑƒÑ€Ð¾Ðº CADFEM VL1241 - ÐŸÑ€Ð¸Ð¼ÐµÐ½ÐµÐ½Ð¸Ðµ Name Selections Ð² ANSYS nCode DesignLife</t>
  </si>
  <si>
    <t>https://www.youtube.com/watch?v=QP3nENZPZ6c</t>
  </si>
  <si>
    <t>https://i.ytimg.com/vi/QP3nENZPZ6c/hqdefault.jpg?sqp=-oaymwEZCPYBEIoBSFXyq4qpAwsIARUAAIhCGAFwAQ==&amp;rs=AOn4CLDYO88uThxScAd7scKzFQlgf7vRPw</t>
  </si>
  <si>
    <t>VL1241 Ã¢â‚¬â€ ÃÂ¸Ã‘ÂÃÂ¿ÃÂ¾ÃÂ»Ã‘Å’ÃÂ·ÃÂ¾ÃÂ²ÃÂ°ÃÂ½ÃÂ¸ÃÂµ ÃÂ³ÃÂµÃÂ¾ÃÂ¼ÃÂµÃ‘â€šÃ‘â‚¬ÃÂ¸Ã‘â€¡ÃÂµÃ‘ÂÃÂºÃÂ¸Ã‘â€¦ ÃÂºÃÂ¾ÃÂ¼ÃÂ¿ÃÂ¾ÃÂ½ÃÂµÃÂ½Ã‘â€šÃÂ¾ÃÂ² Workbench Name Selections ÃÂ² Ã‘ÂÃÂ¿ÃÂµÃ‘â€ ÃÂ¸ÃÂ°ÃÂ»ÃÂ¸ÃÂ·ÃÂ¸Ã‘â‚¬ÃÂ¾ÃÂ²ÃÂ°ÃÂ½ÃÂ½ÃÂ¾ÃÂ¼ ÃÂ¼ÃÂ¾ÃÂ´Ã‘Æ’ÃÂ»ÃÂµ ÃÂ°ÃÂ½ÃÂ°ÃÂ»ÃÂ¸ÃÂ·ÃÂ° Ã‘Æ’Ã‘ÂÃ‘â€šÃÂ°ÃÂ»ÃÂ¾Ã‘ÂÃ‘â€šÃÂ½ÃÂ¾ÃÂ¹ ÃÂ´ÃÂ¾ÃÂ»ÃÂ³ÃÂ¾ÃÂ²ÃÂµÃ‘â€¡ÃÂ½ÃÂ¾Ã‘ÂÃ‘â€šÃÂ¸ ANSYS nCode DesignL...</t>
  </si>
  <si>
    <t>QP3nENZPZ6c</t>
  </si>
  <si>
    <t>Ð’Ð¸Ð´ÐµÐ¾ÑƒÑ€Ð¾Ðº CADFEM VL1240 - Ð’Ñ‹Ð¿Ð¾Ð»Ð½ÐµÐ½Ð¸Ðµ Ð¸Ð·Ð¾Ñ‚ÐµÑ€Ð¼Ð¸Ñ‡ÐµÑÐºÐ¾Ð³Ð¾ Ñ€Ð°ÑÑ‡ÐµÑ‚Ð° Ð² ANSYS nCode Design Life</t>
  </si>
  <si>
    <t>https://www.youtube.com/watch?v=_NEfjkYYH1E</t>
  </si>
  <si>
    <t>https://i.ytimg.com/vi/_NEfjkYYH1E/hqdefault.jpg?sqp=-oaymwEZCPYBEIoBSFXyq4qpAwsIARUAAIhCGAFwAQ==&amp;rs=AOn4CLDfGZupYsQ7aeKSmw5MiNruaFdNRg</t>
  </si>
  <si>
    <t>Ãâ€™Ã‘â€¹Ã‘ÂÃÂ¾ÃÂºÃÂ¾Ã‘â€šÃÂµÃÂ¼ÃÂ¿ÃÂµÃ‘â‚¬ÃÂ°Ã‘â€šÃ‘Æ’Ã‘â‚¬ÃÂ½ÃÂ°Ã‘Â Ã‘Æ’Ã‘ÂÃ‘â€šÃÂ°ÃÂ»ÃÂ¾Ã‘ÂÃ‘â€šÃÂ½ÃÂ°Ã‘Â ÃÂ´ÃÂ¾ÃÂ»ÃÂ³ÃÂ¾ÃÂ²ÃÂµÃ‘â€¡ÃÂ½ÃÂ¾Ã‘ÂÃ‘â€šÃ‘Å’ Ã‘Â Ã‘Æ’Ã‘â€¡ÃÂµÃ‘â€šÃÂ¾ÃÂ¼ ÃÂ¼ÃÂ¾ÃÂ´ÃÂµÃÂ»ÃÂµÃÂ¹ ÃÂ¿ÃÂ¾ÃÂ»ÃÂ·Ã‘Æ’Ã‘â€¡ÃÂµÃ‘ÂÃ‘â€šÃÂ¸ ÃÂ² ANSYS nCode DesignLIfe 8.0. ÃÂ ÃÂ°Ã‘ÂÃ‘ÂÃÂ¼ÃÂ°Ã‘â€šÃ‘â‚¬ÃÂ¸ÃÂ²ÃÂ°ÃÂµÃ‘â€šÃ‘ÂÃ‘Â ÃÂ¼ÃÂµÃ‘â€šÃÂ¾ÃÂ´ÃÂ¸ÃÂºÃÂ° ÃÂ°ÃÂ½ÃÂ°ÃÂ»ÃÂ¸ÃÂ·ÃÂ° Ã‘Æ’Ã‘ÂÃ‘â€šÃÂ°ÃÂ»ÃÂ¾Ã‘ÂÃ‘â€šÃÂ½ÃÂ¾ÃÂ¹ ÃÂ´ÃÂ¾ÃÂ»ÃÂ³ÃÂ¾ÃÂ²ÃÂµÃ‘â€¡...</t>
  </si>
  <si>
    <t>_NEfjkYYH1E</t>
  </si>
  <si>
    <t>Ð’Ð¸Ð´ÐµÐ¾ÑƒÑ€Ð¾Ðº CADFEM VL1239 - Ð’Ñ‹ÑÐ¾ÐºÐ¾Ñ‚ÐµÐ¼Ð¿ÐµÑ€Ð°Ñ‚ÑƒÑ€Ð½Ð°Ñ ÑƒÑÑ‚Ð°Ð»Ð¾ÑÑ‚Ð½Ð°Ñ Ð´Ð¾Ð»Ð³Ð¾Ð²ÐµÑ‡Ð½Ð¾ÑÑ‚ÑŒ Ñ ÑƒÑ‡ÐµÑ‚Ð¾Ð¼ Ð¼Ð¾Ð´ÐµÐ»ÐµÐ¹ Ð¿Ð¾Ð»Ð·ÑƒÑ‡ÐµÑÑ‚Ð¸</t>
  </si>
  <si>
    <t>https://www.youtube.com/watch?v=Jp1tiH0Xcq0</t>
  </si>
  <si>
    <t>https://i.ytimg.com/vi/Jp1tiH0Xcq0/hqdefault.jpg?sqp=-oaymwEZCPYBEIoBSFXyq4qpAwsIARUAAIhCGAFwAQ==&amp;rs=AOn4CLAgo2GvulNTWIvNE6ErTnIkv3rg5A</t>
  </si>
  <si>
    <t>Jp1tiH0Xcq0</t>
  </si>
  <si>
    <t>Ð’Ð¸Ð´ÐµÐ¾ÑƒÑ€Ð¾Ðº CADFEM VL1238 - ÐœÐ¾Ð´ÐµÐ»Ð¸Ñ€Ð¾Ð²Ð°Ð½Ð¸Ðµ Ð¸ÑÐ¿Ñ‹Ñ‚Ð°Ð½Ð¸Ð¹ Ð½Ð° Ñ€Ð°Ð·Ñ€ÑƒÑˆÐµÐ½Ð¸Ðµ Ð¿Ñ€Ð¸ Ð¿Ð¾ÑÑ‚Ð¾ÑÐ½Ð½Ð¾Ð¹ Ð°Ð¼Ð¿Ð»Ð¸Ñ‚ÑƒÐ´Ðµ Ñ†Ð¸ÐºÐ»Ð°</t>
  </si>
  <si>
    <t>https://www.youtube.com/watch?v=FxkEBWSHtq0</t>
  </si>
  <si>
    <t>https://i.ytimg.com/vi/FxkEBWSHtq0/hqdefault.jpg?sqp=-oaymwEZCPYBEIoBSFXyq4qpAwsIARUAAIhCGAFwAQ==&amp;rs=AOn4CLCOgCk9tF9nOPAEZIZM9VKyNIbXaw</t>
  </si>
  <si>
    <t>ÃÅ“ÃÂ¾ÃÂ´ÃÂµÃÂ»ÃÂ¸Ã‘â‚¬ÃÂ¾ÃÂ²ÃÂ°ÃÂ½ÃÂ¸ÃÂµ Ã‘ÂÃÂºÃÂ²ÃÂ¸ÃÂ²ÃÂ°ÃÂ»ÃÂµÃÂ½Ã‘â€šÃÂ½Ã‘â€¹Ã‘â€¦ Ã‘â€ ÃÂ¸ÃÂºÃÂ»ÃÂ¸Ã‘â€¡ÃÂµÃ‘ÂÃÂºÃÂ¸Ã‘â€¦ ÃÂ¸Ã‘ÂÃÂ¿Ã‘â€¹Ã‘â€šÃÂ°ÃÂ½ÃÂ¸ÃÂ¹ ÃÂ½ÃÂ° Ã‘â‚¬ÃÂ°ÃÂ·Ã‘â‚¬Ã‘Æ’Ã‘Ë†ÃÂµÃÂ½ÃÂ¸ÃÂµ ÃÂ¿Ã‘â‚¬ÃÂ¸ ÃÂ¿ÃÂ¾Ã‘ÂÃ‘â€šÃÂ¾Ã‘ÂÃÂ½ÃÂ½ÃÂ¾ÃÂ¹ ÃÂ°ÃÂ¼ÃÂ¿ÃÂ»ÃÂ¸Ã‘â€šÃ‘Æ’ÃÂ´ÃÂµ Ã‘â€ ÃÂ¸ÃÂºÃÂ»ÃÂ° ÃÂ² ANSYS nCode DesignLife 8.0. Ãâ€™ ÃÂ´ÃÂ°ÃÂ½ÃÂ½ÃÂ¾ÃÂ¼ ÃÂ¿Ã‘â‚¬ÃÂ¸ÃÂ¼ÃÂµÃ‘â‚¬ÃÂµ, Ã‘â‚¬ÃÂ°Ã‘ÂÃ‘ÂÃÂ¼ÃÂ¾Ã‘â€šÃ‘â‚¬ÃÂµÃÂ½ÃÂ¾ ÃÂ¿Ã‘â‚¬...</t>
  </si>
  <si>
    <t>FxkEBWSHtq0</t>
  </si>
  <si>
    <t>Ð’Ð¸Ð´ÐµÐ¾ÑƒÑ€Ð¾Ðº CADFEM VL1237 - Ð£Ð´Ð°Ð»ÐµÐ½Ð¸Ðµ Ð¸ Ñ€ÐµÐ´Ð°ÐºÑ‚Ð¸Ñ€Ð¾Ð²Ð°Ð½Ð¸Ðµ Ñ€Ð°Ð·Ð»Ð¸Ñ‡Ð½Ñ‹Ñ… Ð·Ð½Ð°Ñ‡ÐµÐ½Ð¸Ð¹ Ð¿Ð°Ñ€Ð°Ð¼ÐµÑ‚Ñ€Ð¾Ð² Ð¸Ð· Ñ„Ð°Ð¹Ð»Ð° dac</t>
  </si>
  <si>
    <t>https://www.youtube.com/watch?v=0V7VwXhRv4A</t>
  </si>
  <si>
    <t>https://i.ytimg.com/vi/0V7VwXhRv4A/hqdefault.jpg?sqp=-oaymwEZCPYBEIoBSFXyq4qpAwsIARUAAIhCGAFwAQ==&amp;rs=AOn4CLCUVWmaTUuE1IEcNGphMXh_GsIYxA</t>
  </si>
  <si>
    <t>ÃÅ¸Ã‘â‚¬ÃÂµÃÂ´ÃÂ²ÃÂ°Ã‘â‚¬ÃÂ¸Ã‘â€šÃÂµÃÂ»Ã‘Å’ÃÂ½ÃÂ¾ÃÂµ Ã‘â‚¬ÃÂµÃÂ´ÃÂ°ÃÂºÃ‘â€šÃÂ¸Ã‘â‚¬ÃÂ¾ÃÂ²ÃÂ°ÃÂ½ÃÂ¸ÃÂµ ÃÂ¸Ã‘ÂÃ‘â€¦ÃÂ¾ÃÂ´ÃÂ½Ã‘â€¹Ã‘â€¦ ÃÂ´ÃÂ°ÃÂ½ÃÂ½Ã‘â€¹Ã‘â€¦, ÃÂ¿ÃÂ¾ÃÂ»Ã‘Æ’Ã‘â€¡ÃÂµÃÂ½ÃÂ½Ã‘â€¹Ã‘â€¦ ÃÂ² Ã‘â‚¬ÃÂµÃÂ·Ã‘Æ’ÃÂ»Ã‘Å’Ã‘â€šÃÂ°Ã‘â€šÃÂµ Ã‘â€šÃÂµÃÂ½ÃÂ·ÃÂ¾ÃÂ¼ÃÂµÃ‘â€šÃ‘â‚¬ÃÂ¸Ã‘â‚¬ÃÂ¾ÃÂ²ÃÂ°ÃÂ½ÃÂ¸Ã‘Â Ã‘â‚¬ÃÂµÃÂ°ÃÂ»Ã‘Å’ÃÂ½ÃÂ¾ÃÂ¹ ÃÂºÃÂ¾ÃÂ½Ã‘ÂÃ‘â€šÃ‘â‚¬Ã‘Æ’ÃÂºÃ‘â€ ÃÂ¸ÃÂ¸ Ã‘Â ÃÂ¿ÃÂ¾Ã‘ÂÃÂ»ÃÂµÃÂ´Ã‘Æ’Ã‘Å½Ã‘â€°ÃÂµÃÂ¹ Ã‘â€žÃÂ¸ÃÂ»Ã‘Å’Ã‘â€šÃ‘â‚¬ÃÂ°Ã‘â€ ÃÂ¸ÃÂµÃÂ¹ ÃÂ´Ã‘â‚¬ÃÂµÃÂ¹Ã‘â€žÃÂ° Ã‘ÂÃ‘â‚¬ÃÂµÃÂ´ÃÂ½ÃÂ¸Ã‘â€¦ ÃÂ·ÃÂ½ÃÂ°Ã‘â€¡ÃÂµ...</t>
  </si>
  <si>
    <t>0V7VwXhRv4A</t>
  </si>
  <si>
    <t>Ð’Ð¸Ð´ÐµÐ¾ÑƒÑ€Ð¾Ðº CADFEM VL1236 - ÐœÐ¾Ð´ÐµÐ»Ð¸Ñ€Ð¾Ð²Ð°Ð½Ð¸Ðµ Ð¿ÐµÑ€Ð¸Ð¾Ð´Ð¸Ñ‡ÐµÑÐºÐ¾Ð³Ð¾ Ð¾Ñ‚Ñ€Ñ‹Ð²Ð½Ð¾Ð³Ð¾ Ñ‚ÐµÑ‡ÐµÐ½Ð¸Ñ Ð² ANSYS Fluent</t>
  </si>
  <si>
    <t>https://www.youtube.com/watch?v=I1nnD6xyrsU</t>
  </si>
  <si>
    <t>https://i.ytimg.com/vi/I1nnD6xyrsU/hqdefault.jpg?sqp=-oaymwEZCPYBEIoBSFXyq4qpAwsIARUAAIhCGAFwAQ==&amp;rs=AOn4CLAbAgMbqoK2k0i4gZ9AlzcSx3dBmQ</t>
  </si>
  <si>
    <t>VL1236 Ã¢â‚¬â€ Ã‘ÂÃ‘â€šÃÂ¾ ÃÂ¿Ã‘â‚¬ÃÂ¸ÃÂ¼ÃÂµÃ‘â‚¬ ÃÂ¼ÃÂ¾ÃÂ´ÃÂµÃÂ»ÃÂ¸Ã‘â‚¬ÃÂ¾ÃÂ²ÃÂ°ÃÂ½ÃÂ¸Ã‘Â Ã‘â€šÃÂµÃ‘â€¡ÃÂµÃÂ½ÃÂ¸Ã‘Â ÃÂ²ÃÂ¾ÃÂºÃ‘â‚¬Ã‘Æ’ÃÂ³ Ã‘â€ ÃÂ¸ÃÂ»ÃÂ¸ÃÂ½ÃÂ´Ã‘â‚¬ÃÂ° ÃÂ² ÃÂ´ÃÂ²Ã‘Æ’ÃÂ¼ÃÂµÃ‘â‚¬ÃÂ½ÃÂ¾ÃÂ¹ ÃÂ¿ÃÂ¾Ã‘ÂÃ‘â€šÃÂ°ÃÂ½ÃÂ¾ÃÂ²ÃÂºÃÂµ Ã‘Â ÃÂ¸Ã‘ÂÃÂ¿ÃÂ¾ÃÂ»Ã‘Å’ÃÂ·ÃÂ¾ÃÂ²ÃÂ°ÃÂ½ÃÂ¸ÃÂµÃÂ¼ ANSYS WB ÃÂ¸ Ã‘â‚¬ÃÂ°Ã‘ÂÃ‘â€¡ÃÂµÃ‘â€šÃÂ½ÃÂ¾ÃÂ³ÃÂ¾ ÃÂºÃÂ¾ÃÂ´ÃÂ° ANSYS Fluent 14. ÃÂ ÃÂµÃÂ·Ã‘Æ’ÃÂ»Ã‘Å’Ã‘â€šÃÂ°Ã‘â€šÃ‘â€¹ ÃÂ¼ÃÂ¾ÃÂ´ÃÂµ...</t>
  </si>
  <si>
    <t>I1nnD6xyrsU</t>
  </si>
  <si>
    <t>Ð’Ð¸Ð´ÐµÐ¾ÑƒÑ€Ð¾Ðº CADFEM VL1235 - ÐžÐ¿Ñ‚Ð¸Ð¼Ð¸Ð·Ð°Ñ†Ð¸Ñ ÐºÑ€Ñ‹Ð»ÑŒÑ‡Ð°Ñ‚ÐºÐ¸ Ð²ÐµÐ½Ñ‚Ð¸Ð»ÑÑ‚Ð¾Ñ€Ð° Ñ Ð¿Ð¾Ð¼Ð¾Ñ‰ÑŒÑŽ Ð¿Ñ€Ð¾Ð´ÑƒÐºÑ‚Ð¾Ð² ANSYS Turbo</t>
  </si>
  <si>
    <t>https://www.youtube.com/watch?v=wF7BVCSvvQc</t>
  </si>
  <si>
    <t>https://i.ytimg.com/vi/wF7BVCSvvQc/hqdefault.jpg?sqp=-oaymwEZCPYBEIoBSFXyq4qpAwsIARUAAIhCGAFwAQ==&amp;rs=AOn4CLBKn8r9X-LqCkodkeKla_b2iXPVBw</t>
  </si>
  <si>
    <t>Ãâ€™ ÃÂ²ÃÂ¸ÃÂ´ÃÂµÃÂ¾Ã‘Æ’Ã‘â‚¬ÃÂ¾ÃÂºÃÂµ VL1235 ÃÂ¿ÃÂ¾ÃÂºÃÂ°ÃÂ·ÃÂ°ÃÂ½ÃÂ¾ ÃÂºÃÂ°ÃÂº ÃÂ¼ÃÂ¾ÃÂ¶ÃÂ½ÃÂ¾ Ã‘â€šÃ‘â‚¬ÃÂ°ÃÂ½Ã‘ÂÃ‘â€žÃÂ¾Ã‘â‚¬ÃÂ¼ÃÂ¸Ã‘â‚¬ÃÂ¾ÃÂ²ÃÂ°Ã‘â€šÃ‘Å’ CAD-ÃÂ³ÃÂµÃÂ¾ÃÂ¼ÃÂµÃ‘â€šÃ‘â‚¬ÃÂ¸Ã‘Å½ ÃÂ»ÃÂ¾ÃÂ¿ÃÂ°Ã‘â€šÃÂ¾Ã‘â€¡ÃÂ½ÃÂ¾ÃÂ¹ ÃÂ¼ÃÂ°Ã‘Ë†ÃÂ¸ÃÂ½Ã‘â€¹ ÃÂ² ÃÂ¿ÃÂ°Ã‘â‚¬ÃÂ°ÃÂ¼ÃÂµÃ‘â€šÃ‘â‚¬ÃÂ¸Ã‘â€¡ÃÂµÃ‘ÂÃÂºÃ‘Æ’Ã‘Å½ ÃÂ¼ÃÂ¾ÃÂ´ÃÂµÃÂ»Ã‘Å’ Ã‘Â ÃÂ¿ÃÂ¾ÃÂ¼ÃÂ¾Ã‘â€°Ã‘Å’Ã‘Å½ ÃÂ¸ÃÂ½Ã‘ÂÃ‘â€šÃ‘â‚¬Ã‘Æ’ÃÂ¼ÃÂµÃÂ½Ã‘â€šÃÂ¾ÃÂ² ANSYS BladeGen ÃÅ¸ÃÂ¾ÃÂºÃÂ°ÃÂ·ÃÂ°...</t>
  </si>
  <si>
    <t>wF7BVCSvvQc</t>
  </si>
  <si>
    <t>Ð’Ð¸Ð´ÐµÐ¾ÑƒÑ€Ð¾Ðº CADFEM  VL1233 - ÐŸÑ€Ð¸Ð¼ÐµÐ½ÐµÐ½Ð¸Ðµ LS Ñ„Ð°Ð¹Ð»Ð¾Ð² Ð² Ñ€ÐµÑˆÐµÐ½Ð¸Ð¸ Ð·Ð°Ð´Ð°Ñ‡ Ð² Ð¼Ð¾Ð´ÑƒÐ»Ðµ Â«ÐœÐµÑ…Ð°Ð½Ð¸ÐºÐ° APDLÂ»</t>
  </si>
  <si>
    <t>https://www.youtube.com/watch?v=-IB7VDGTAfc</t>
  </si>
  <si>
    <t>https://i.ytimg.com/vi/-IB7VDGTAfc/hqdefault.jpg?sqp=-oaymwEZCPYBEIoBSFXyq4qpAwsIARUAAIhCGAFwAQ==&amp;rs=AOn4CLAhIjcao1OhIhVRnl89kYH6wPo7OA</t>
  </si>
  <si>
    <t>Ãâ€™ ÃÂ´ÃÂ°ÃÂ½ÃÂ½ÃÂ¾ÃÂ¼ ÃÂ²ÃÂ¸ÃÂ´ÃÂµÃÂ¾Ã‘Æ’Ã‘â‚¬ÃÂ¾ÃÂºÃÂµ Ã‘â‚¬ÃÂ°Ã‘ÂÃ‘ÂÃÂ¼ÃÂ¾Ã‘â€šÃ‘â‚¬ÃÂµÃÂ½ÃÂ° ÃÂ·ÃÂ°ÃÂ´ÃÂ°Ã‘â€¡ÃÂ° ÃÂ¿ÃÂµÃ‘â‚¬ÃÂµÃ‘â€¦ÃÂ¾ÃÂ´ÃÂ½ÃÂ¾ÃÂ³ÃÂ¾ ÃÂ´ÃÂ¸ÃÂ½ÃÂ°ÃÂ¼ÃÂ¸Ã‘â€¡ÃÂµÃ‘ÂÃÂºÃÂ¾ÃÂ³ÃÂ¾ ÃÂ°ÃÂ½ÃÂ°ÃÂ»ÃÂ¸ÃÂ·ÃÂ° ÃÂ²ÃÂ¸ÃÂ±Ã‘â‚¬ÃÂ¾ÃÂ¸ÃÂ·ÃÂ¾ÃÂ»ÃÂ¸Ã‘â‚¬ÃÂ¾ÃÂ²ÃÂ°ÃÂ½ÃÂ½ÃÂ¾ÃÂ³ÃÂ¾ ÃÂ¿Ã‘â‚¬ÃÂ¸ÃÂ±ÃÂ¾Ã‘â‚¬ÃÂ°, ÃÂ²ÃÂºÃÂ»Ã‘Å½Ã‘â€¡ÃÂ°Ã‘Å½Ã‘â€°ÃÂµÃÂ³ÃÂ¾ ÃÂ¸ÃÂ¼ÃÂ¸Ã‘â€šÃÂ°Ã‘â€ ÃÂ¸Ã‘Å½ Ã‘â‚¬ÃÂ°ÃÂ±ÃÂ¾Ã‘â€šÃ‘â€¹ ÃÂ²ÃÂ¸ÃÂ±Ã‘â‚¬ÃÂ¾ÃÂ¸ÃÂ·ÃÂ¾ÃÂ»Ã‘ÂÃ‘â€šÃÂ¾Ã‘â‚¬ÃÂ¾ÃÂ². ÃÂ ÃÂ°Ã‘ÂÃ‘ÂÃÂ¼ÃÂ¾Ã‘â€šÃ‘â‚¬ÃÂµÃÂ½...</t>
  </si>
  <si>
    <t>Ð’Ð¸Ð´ÐµÐ¾ÑƒÑ€Ð¾Ðº CADFEM VL1233 - Ð¡Ð¾Ð·Ð´Ð°Ð½Ð¸Ðµ ÑÐµÑ‚Ð¾Ðº Ð¾Ð±Ð¾Ð»Ð¾Ñ‡ÐµÑ‡Ð½Ð¾ ÑÑ‚ÐµÑ€Ð¶Ð½ÐµÐ²Ñ‹Ñ… ÑÐ¸ÑÑ‚ÐµÐ¼ Ð² ANSYS DesignModeler</t>
  </si>
  <si>
    <t>https://www.youtube.com/watch?v=Jhy6r4Mc2BM</t>
  </si>
  <si>
    <t>https://i.ytimg.com/vi/Jhy6r4Mc2BM/hqdefault.jpg?sqp=-oaymwEZCPYBEIoBSFXyq4qpAwsIARUAAIhCGAFwAQ==&amp;rs=AOn4CLCIPManLp48MG7BfJnV12GP8DENLA</t>
  </si>
  <si>
    <t>VL1233 Ã¢â‚¬â€ ÃÂ¡ÃÂ¾ÃÂ·ÃÂ´ÃÂ°ÃÂ½ÃÂ¸ÃÂµ Ã‘ÂÃÂµÃ‘â€šÃÂ¾ÃÂº ÃÂ¾ÃÂ±ÃÂ¾ÃÂ»ÃÂ¾Ã‘â€¡ÃÂµÃ‘â€¡ÃÂ½ÃÂ¾-Ã‘ÂÃ‘â€šÃÂµÃ‘â‚¬ÃÂ¶ÃÂ½ÃÂµÃÂ²Ã‘â€¹Ã‘â€¦ Ã‘ÂÃÂ¸Ã‘ÂÃ‘â€šÃÂµÃÂ¼ ÃÂ¿ÃÂ¾ ÃÂ¼ÃÂµÃ‘â€šÃÂ¾ÃÂ´Ã‘Æ’ Ã‘â‚¬ÃÂ°Ã‘ÂÃÂ¿Ã‘â‚¬ÃÂµÃÂ´ÃÂµÃÂ»Ã‘â€˜ÃÂ½ÃÂ½ÃÂ¾ÃÂ¹ Ã‘â€šÃÂ¾ÃÂ¿ÃÂ¾ÃÂ»ÃÂ¾ÃÂ³ÃÂ¸ÃÂ¸ ÃÂ½ÃÂ° ÃÂ¿Ã‘â‚¬ÃÂ¸ÃÂ¼ÃÂµÃ‘â‚¬ÃÂµ Ã‘â‚¬ÃÂ°Ã‘ÂÃ‘â€¡Ã‘â€˜Ã‘â€šÃÂ° ÃÂ·ÃÂ´ÃÂ°ÃÂ½ÃÂ¸Ã‘Â Ãâ€Ã‘â‚¬Ã‘â€˜ÃÂ¼ÃÂ¸ÃÂ½ Ãâ€™.ÃÂ¤. ÃÂ¦ÃÂµÃÂ½Ã‘â€šÃ‘â‚¬ ÃÅ¡ÃÂ¾ÃÂ¼ÃÂ¿ÃÂµÃ‘â€šÃÂµÃÂ½Ã‘â€ ÃÂ¸ÃÂ¸ ANSYS: http:/...</t>
  </si>
  <si>
    <t>Jhy6r4Mc2BM</t>
  </si>
  <si>
    <t>Ð’Ð¸Ð´ÐµÐ¾ÑƒÑ€Ð¾Ðº CADFEM VL1231 - Ðš Ñ€Ð°ÑÑ‡ÐµÑ‚Ñƒ Ð²ÐµÑ‚Ñ€Ð¾Ð²Ñ‹Ñ… Ð²Ð¾Ð·Ð´ÐµÐ¹ÑÑ‚Ð²Ð¸Ð¹ Ð½Ð° ÐºÐ¾Ð½ÑÑ‚Ñ€ÑƒÐºÑ†Ð¸Ð¸ Ð² ANSYS Fluent</t>
  </si>
  <si>
    <t>https://www.youtube.com/watch?v=YKVGstTsrY8</t>
  </si>
  <si>
    <t>https://i.ytimg.com/vi/YKVGstTsrY8/hqdefault.jpg?sqp=-oaymwEZCPYBEIoBSFXyq4qpAwsIARUAAIhCGAFwAQ==&amp;rs=AOn4CLC4lw-YeE_YfYmcZlvngwxQksaAew</t>
  </si>
  <si>
    <t>Ãâ€™ ÃÂ²ÃÂ¸ÃÂ´ÃÂµÃÂ¾Ã‘Æ’Ã‘â‚¬ÃÂ¾ÃÂºÃÂµ VL1231 Ã‘â‚¬ÃÂ°Ã‘ÂÃ‘ÂÃÂ¼ÃÂ¾Ã‘â€šÃ‘â‚¬ÃÂµÃÂ½Ã‘â€¹ ÃÂ¼ÃÂµÃ‘â€šÃÂ¾ÃÂ´ÃÂ¸Ã‘â€¡ÃÂµÃ‘ÂÃÂºÃÂ¸ÃÂµ ÃÂ¾Ã‘ÂÃÂ¾ÃÂ±ÃÂµÃÂ½ÃÂ½ÃÂ¾Ã‘ÂÃ‘â€šÃÂ¸ ÃÂ·ÃÂ°ÃÂ´ÃÂ°Ã‘â€¡ Ã‘â€¡ÃÂ¸Ã‘ÂÃÂ»ÃÂµÃÂ½ÃÂ½ÃÂ¾ÃÂ³ÃÂ¾ ÃÂ¼ÃÂ¾ÃÂ´ÃÂµÃÂ»ÃÂ¸Ã‘â‚¬ÃÂ¾ÃÂ²ÃÂ°ÃÂ½ÃÂ¸Ã‘Â ÃÂ²ÃÂµÃ‘â€šÃ‘â‚¬ÃÂ¾ÃÂ²Ã‘â€¹Ã‘â€¦ ÃÂ²ÃÂ¾ÃÂ·ÃÂ´ÃÂµÃÂ¹Ã‘ÂÃ‘â€šÃÂ²ÃÂ¸ÃÂ¹ ÃÂ½ÃÂ° ÃÂºÃÂ¾ÃÂ½Ã‘ÂÃ‘â€šÃ‘â‚¬Ã‘Æ’ÃÂºÃ‘â€ ÃÂ¸ÃÂ¸: - ÃÂ¸Ã‘ÂÃÂ¿ÃÂ¾ÃÂ»Ã‘Å’ÃÂ·ÃÂ¾ÃÂ²ÃÂ°ÃÂ½ÃÂ¸ÃÂµ ÃÂ²ÃÂ½ÃÂµÃ‘Ë†ÃÂ½ÃÂ¸Ã‘â€¦ CAD-ÃÂ¼ÃÂ¾ÃÂ´ÃÂµ...</t>
  </si>
  <si>
    <t>YKVGstTsrY8</t>
  </si>
  <si>
    <t>Ð’Ð¸Ð´ÐµÐ¾ÑƒÑ€Ð¾Ðº CADFEM VL1230 - ÐšÐ¾Ð¼Ð¿ÑŒÑŽÑ‚ÐµÑ€Ð½Ð¾Ðµ Ð¼Ð¾Ð´ÐµÐ»Ð¸Ñ€Ð¾Ð²Ð°Ð½Ð¸Ðµ ÑÑÐ½Ð´Ð²Ð¸Ñ‡-Ð¿Ð°Ð½ÐµÐ»ÐµÐ¹ Ð² ANSYS Mechanical Ñ‡.2</t>
  </si>
  <si>
    <t>https://www.youtube.com/watch?v=9CqeaAnBuvo</t>
  </si>
  <si>
    <t>https://i.ytimg.com/vi/9CqeaAnBuvo/hqdefault.jpg?sqp=-oaymwEZCPYBEIoBSFXyq4qpAwsIARUAAIhCGAFwAQ==&amp;rs=AOn4CLAP6JTcWbaRJh22ZkKkfND_8-tnKA</t>
  </si>
  <si>
    <t>Ãâ€™ ÃÂ²ÃÂ¸ÃÂ´ÃÂµÃÂ¾Ã‘Æ’Ã‘â‚¬ÃÂ¾ÃÂºÃÂµ VL1230/2 Ã‘â‚¬ÃÂµÃ‘Ë†ÃÂ°ÃÂµÃ‘â€šÃ‘ÂÃ‘Â ÃÂ·ÃÂ°ÃÂ´ÃÂ°Ã‘â€¡ÃÂ° ÃÂ¾Ã‘â€ ÃÂµÃÂ½ÃÂºÃÂ¸ Ã‘â€šÃÂµÃÂ¿ÃÂ»ÃÂ¾ÃÂ·ÃÂ°Ã‘â€°ÃÂ¸Ã‘â€šÃÂ½Ã‘â€¹Ã‘â€¦ Ã‘ÂÃÂ²ÃÂ¾ÃÂ¹Ã‘ÂÃ‘â€šÃÂ² ÃÂ½ÃÂµÃÂ¾ÃÂ´ÃÂ½ÃÂ¾Ã‘â‚¬ÃÂ¾ÃÂ´ÃÂ½ÃÂ¾ÃÂ¹ ÃÂ¾ÃÂ³Ã‘â‚¬ÃÂ°ÃÂ¶ÃÂ´ÃÂ°Ã‘Å½Ã‘â€°ÃÂµÃÂ¹ ÃÂºÃÂ¾ÃÂ½Ã‘ÂÃ‘â€šÃ‘â‚¬Ã‘Æ’ÃÂºÃ‘â€ ÃÂ¸ÃÂ¸, ÃÂºÃÂ¾Ã‘â€šÃÂ¾Ã‘â‚¬ÃÂ°Ã‘Â Ã‘ÂÃ‘â€šÃÂ°ÃÂ²ÃÂ¸Ã‘â€šÃ‘ÂÃ‘Â ÃÂ¿ÃÂµÃ‘â‚¬ÃÂµÃÂ´ ÃÂ¸ÃÂ½ÃÂ¶ÃÂµÃÂ½ÃÂµÃ‘â‚¬ÃÂ°ÃÂ¼ÃÂ¸, Ã‘â‚¬ÃÂ°ÃÂ·Ã‘â‚¬ÃÂ°ÃÂ±ÃÂ°Ã‘â€šÃ‘â€¹ÃÂ²ÃÂ°Ã‘Å½Ã‘â€°ÃÂ¸ÃÂ¼ÃÂ¸ ...</t>
  </si>
  <si>
    <t>9CqeaAnBuvo</t>
  </si>
  <si>
    <t>Ð’Ð¸Ð´ÐµÐ¾ÑƒÑ€Ð¾Ðº CADFEM VL1230 - ÐšÐ¾Ð¼Ð¿ÑŒÑŽÑ‚ÐµÑ€Ð½Ð¾Ðµ Ð¼Ð¾Ð´ÐµÐ»Ð¸Ñ€Ð¾Ð²Ð°Ð½Ð¸Ðµ ÑÑÐ½Ð´Ð²Ð¸Ñ‡-Ð¿Ð°Ð½ÐµÐ»ÐµÐ¹ Ð² ANSYS Mechanical Ñ‡.1</t>
  </si>
  <si>
    <t>https://www.youtube.com/watch?v=Mx2jMTqjAmc</t>
  </si>
  <si>
    <t>https://i.ytimg.com/vi/Mx2jMTqjAmc/hqdefault.jpg?sqp=-oaymwEZCPYBEIoBSFXyq4qpAwsIARUAAIhCGAFwAQ==&amp;rs=AOn4CLAvj-t0hcSnnLlvvV-xJiGMBH9QXQ</t>
  </si>
  <si>
    <t>ÃÂ£Ã‘â‚¬ÃÂ¾ÃÂº VL1230.Ãâ€™ ÃÂ´ÃÂ°ÃÂ½ÃÂ½ÃÂ¾ÃÂ¼ ÃÂ²ÃÂ¸ÃÂ´ÃÂµÃÂ¾Ã‘Æ’Ã‘â‚¬ÃÂ¾ÃÂºÃÂµ VL1230 ÃÂ¿ÃÂ¾ÃÂºÃÂ°ÃÂ·ÃÂ°ÃÂ½ÃÂ¾, ÃÂºÃÂ°ÃÂº ÃÂ¾ÃÂ¿Ã‘â‚¬ÃÂµÃÂ´ÃÂµÃÂ»ÃÂ¸Ã‘â€šÃ‘Å’ ÃÂ½ÃÂ°ÃÂ¿Ã‘â‚¬Ã‘ÂÃÂ¶ÃÂµÃÂ½ÃÂ½ÃÂ¾-ÃÂ´ÃÂµÃ‘â€žÃÂ¾Ã‘â‚¬ÃÂ¼ÃÂ¸Ã‘â‚¬ÃÂ¾ÃÂ²ÃÂ°ÃÂ½ÃÂ½ÃÂ¾ÃÂµ Ã‘ÂÃÂ¾Ã‘ÂÃ‘â€šÃÂ¾Ã‘ÂÃÂ½ÃÂ¸ÃÂµ ÃÂ¸ ÃÂ½ÃÂµÃ‘ÂÃ‘Æ’Ã‘â€°Ã‘Æ’Ã‘Å½ Ã‘ÂÃÂ¿ÃÂ¾Ã‘ÂÃÂ¾ÃÂ±ÃÂ½ÃÂ¾Ã‘ÂÃ‘â€šÃ‘Å’ Ã‘ÂÃ‘ÂÃÂ½ÃÂ´ÃÂ²ÃÂ¸Ã‘â€¡ ÃÂ¿ÃÂ°ÃÂ½ÃÂµÃÂ»ÃÂµÃÂ¹. ÃÅ¡Ã‘â‚¬ÃÂ¸Ã‘â€šÃÂµÃ‘â‚¬ÃÂ¸ÃÂ¹ ÃÂ½ÃÂ°Ã‘ÂÃ‘â€šÃ‘Æ’ÃÂ¿ÃÂ»ÃÂµ...</t>
  </si>
  <si>
    <t>Mx2jMTqjAmc</t>
  </si>
  <si>
    <t>Ð’Ð¸Ð´ÐµÐ¾ÑƒÑ€Ð¾Ðº CADFEM VL1229 - ÐœÐ¾Ð´ÐµÐ»Ð¸Ñ€Ð¾Ð²Ð°Ð½Ð¸Ðµ Ð²Ð´ÑƒÐ²Ð° ÑÑ‚Ñ€ÑƒÐ¸ Ð² ÐºÐ°Ð½Ð°Ð»Ðµ Ñ Ð²Ð½ÐµÐ·Ð°Ð¿Ð½Ñ‹Ð¼ Ñ€Ð°ÑÑˆÐ¸Ñ€ÐµÐ½Ð¸ÐµÐ¼ Ð² ANSYS Fluent</t>
  </si>
  <si>
    <t>https://www.youtube.com/watch?v=NP6GvAdd_-M</t>
  </si>
  <si>
    <t>https://i.ytimg.com/vi/NP6GvAdd_-M/hqdefault.jpg?sqp=-oaymwEZCPYBEIoBSFXyq4qpAwsIARUAAIhCGAFwAQ==&amp;rs=AOn4CLD6eZ4El7tJ9I9XIbNlkUHPbbG7Vw</t>
  </si>
  <si>
    <t>ÃÂ¦ÃÂµÃÂ»ÃÂ¸: 3D ÃÂ¼ÃÂ¾ÃÂ´ÃÂµÃÂ»ÃÂ¸Ã‘â‚¬ÃÂ¾ÃÂ²ÃÂ°ÃÂ½ÃÂ¸ÃÂµ Ã‘ÂÃÂ¼ÃÂµÃ‘Ë†ÃÂµÃÂ½ÃÂ¸Ã‘Â ÃÂ¸ Ã‘â€šÃÂµÃ‘â€¡ÃÂµÃÂ½ÃÂ¸Ã‘Â ÃÂ´ÃÂ²Ã‘Æ’Ã‘â€¦ÃÂºÃÂ¾ÃÂ¼ÃÂ¿ÃÂ¾ÃÂ½ÃÂµÃÂ½Ã‘â€šÃÂ½ÃÂ¾ÃÂ¹ Ã‘ÂÃ‘â‚¬ÃÂµÃÂ´Ã‘â€¹ Ã‚Â«ÃÂ²ÃÂ¾ÃÂ·ÃÂ´Ã‘Æ’Ã‘â€¦ - ÃÂ³ÃÂµÃÂ»ÃÂ¸ÃÂ¹Ã‚Â» ÃÂ²ÃÂ½Ã‘Æ’Ã‘â€šÃ‘â‚¬ÃÂ¸ ÃÂºÃÂ°ÃÂ¼ÃÂµÃ‘â‚¬Ã‘â€¹ Ã‘ÂÃÂ³ÃÂ¾Ã‘â‚¬ÃÂ°ÃÂ½ÃÂ¸Ã‘Â Ã‘Â Ã‘Æ’Ã‘â€¡ÃÂµÃ‘â€šÃÂ¾ÃÂ¼ ÃÂ²ÃÂ´Ã‘Æ’ÃÂ²ÃÂ° Ã‘ÂÃ‘â€šÃ‘â‚¬Ã‘Æ’ÃÂ¸ ÃÂ³ÃÂµÃÂ»ÃÂ¸Ã‘Â ÃÂ² ÃÂ¿ÃÂ¾ÃÂ¿ÃÂµÃ‘â‚¬ÃÂµÃ‘â€¡ÃÂ½Ã‘â€¹ÃÂ¹ ÃÂ¿ÃÂ¾Ã‘â€šÃÂ¾ÃÂº ÃÂ²ÃÂ¾ÃÂ·ÃÂ´Ã‘Æ’Ã‘â€¦...</t>
  </si>
  <si>
    <t>NP6GvAdd_-M</t>
  </si>
  <si>
    <t>Ð’Ð¸Ð´ÐµÐ¾ÑƒÑ€Ð¾Ðº CADFEMl VL1226 - ÐŸÑ€Ð¸Ð¼ÐµÐ½ÐµÐ½Ð¸Ðµ nCode DesignLife Ð´Ð»Ñ Ð°Ð½Ð°Ð»Ð¸Ð·Ð° Ñ€Ð¾ÑÑ‚Ð° Ð¸ Ñ€Ð°ÑÐ¿Ñ€Ð¾ÑÑ‚Ñ€Ð°Ð½ÐµÐ½Ð¸Ñ Ñ‚Ñ€ÐµÑ‰Ð¸Ð½</t>
  </si>
  <si>
    <t>https://www.youtube.com/watch?v=UIGndh4wXWg</t>
  </si>
  <si>
    <t>https://i.ytimg.com/vi/UIGndh4wXWg/hqdefault.jpg?sqp=-oaymwEZCPYBEIoBSFXyq4qpAwsIARUAAIhCGAFwAQ==&amp;rs=AOn4CLAp6FKNKSXkzKI7HqeWtP_lUtsbRg</t>
  </si>
  <si>
    <t>Ãâ€™ ÃÂ´ÃÂ°ÃÂ½ÃÂ½ÃÂ¾ÃÂ¼ ÃÂ¿Ã‘â‚¬ÃÂ¸ÃÂ¼ÃÂµÃ‘â‚¬ÃÂµ Ã‘â‚¬ÃÂ°Ã‘ÂÃ‘ÂÃÂ¼ÃÂ°Ã‘â€šÃ‘â‚¬ÃÂ¸ÃÂ²ÃÂ°Ã‘Å½Ã‘â€šÃ‘ÂÃ‘Â ÃÂ¿Ã‘â‚¬ÃÂ¾ÃÂ±ÃÂ»ÃÂµÃÂ¼Ã‘â€¹ ÃÂºÃÂ¾ÃÂ½Ã‘ÂÃ‘â€šÃ‘â‚¬Ã‘Æ’ÃÂºÃ‘â€ ÃÂ¸ÃÂ¾ÃÂ½ÃÂ½ÃÂ¾ÃÂ¹ ÃÂ¿Ã‘â‚¬ÃÂ¾Ã‘â€¡ÃÂ½ÃÂ¾Ã‘ÂÃ‘â€šÃÂ¸ ÃÂ¼ÃÂ°ÃÂ³ÃÂ¸Ã‘ÂÃ‘â€šÃ‘â‚¬ÃÂ°ÃÂ»Ã‘Å’ÃÂ½Ã‘â€¹Ã‘â€¦ ÃÂ½ÃÂµÃ‘â€žÃ‘â€šÃÂµ- ÃÂ¸ ÃÂ³ÃÂ°ÃÂ·ÃÂ¾ÃÂ¿Ã‘â‚¬ÃÂ¾ÃÂ²ÃÂ¾ÃÂ´ÃÂ¾ÃÂ² ÃÂ¿Ã‘â‚¬ÃÂ¸ ÃÂ¿ÃÂ¾Ã‘ÂÃÂ²ÃÂ»ÃÂµÃÂ½ÃÂ¸ÃÂ¸ ÃÂ¸ Ã‘â‚¬ÃÂ°ÃÂ·ÃÂ²ÃÂ¸Ã‘â€šÃÂ¸ÃÂ¸ Ã‘â‚¬ÃÂ°ÃÂ·ÃÂ»ÃÂ¸Ã‘â€¡ÃÂ½Ã‘â€¹Ã‘â€¦ ÃÂ´ÃÂµÃ‘â€žÃÂµÃÂºÃ‘â€šÃÂ¾ÃÂ² ÃÂ² Ã‘ÂÃ‘â€šÃÂµÃÂ½ÃÂºÃÂµ ...</t>
  </si>
  <si>
    <t>UIGndh4wXWg</t>
  </si>
  <si>
    <t>Ð’Ð¸Ð´ÐµÐ¾ÑƒÑ€Ð¾Ðº CADFEM VL1225 - Ð¡Ð¾Ð·Ð´Ð°Ð½Ð¸Ðµ Ñ€Ð°ÑÑ‡ÐµÑ‚Ð½Ñ‹Ñ… ÑˆÐ°Ð±Ð»Ð¾Ð½Ð¾Ð² ANSYS Workbench Ð² ANSYS WB SDK C++</t>
  </si>
  <si>
    <t>https://www.youtube.com/watch?v=Lap7MCiJz04</t>
  </si>
  <si>
    <t>https://i.ytimg.com/vi/Lap7MCiJz04/hqdefault.jpg?sqp=-oaymwEZCPYBEIoBSFXyq4qpAwsIARUAAIhCGAFwAQ==&amp;rs=AOn4CLD6Wq5SGetC5_Z20wuATJHj_MeMXw</t>
  </si>
  <si>
    <t>Ãâ€™ÃÂ¸ÃÂ´ÃÂµÃÂ¾Ã‘Æ’Ã‘â‚¬ÃÂ¾ÃÂº VL1225. ÃÂ¡ÃÂ¾ÃÂ·ÃÂ´ÃÂ°ÃÂ½ÃÂ¸ÃÂµ Ã‘ÂÃÂ¾ÃÂ±Ã‘ÂÃ‘â€šÃÂ²ÃÂµÃÂ½ÃÂ½Ã‘â€¹Ã‘â€¦ Ã‘â‚¬ÃÂ°Ã‘ÂÃ‘â€¡ÃÂµÃ‘â€šÃÂ½Ã‘â€¹Ã‘â€¦ Ã‘Ë†ÃÂ°ÃÂ±ÃÂ»ÃÂ¾ÃÂ½ÃÂ¾ÃÂ² ANSYS Workbench Ã‘Â ÃÂ¸Ã‘ÂÃÂ¿ÃÂ¾ÃÂ»Ã‘Å’ÃÂ·ÃÂ¾ÃÂ²ÃÂ°ÃÂ½ÃÂ¸ÃÂµÃÂ¼ Ã‘ÂÃÂ¿ÃÂµÃ‘â€ ÃÂ¸ÃÂ°ÃÂ»ÃÂ¸ÃÂ·ÃÂ¸Ã‘â‚¬ÃÂ¾ÃÂ²ÃÂ°ÃÂ½ÃÂ½ÃÂ¾ÃÂ³ÃÂ¾ ÃÂ½ÃÂ°ÃÂ±ÃÂ¾Ã‘â‚¬ÃÂ° ÃÂ¿Ã‘â‚¬ÃÂ¾ÃÂ³Ã‘â‚¬ÃÂ°ÃÂ¼ÃÂ¼ÃÂ½Ã‘â€¹Ã‘â€¦ ÃÂ¸ÃÂ½Ã‘ÂÃ‘â€šÃ‘â‚¬Ã‘Æ’ÃÂ¼ÃÂµÃÂ½Ã‘â€šÃÂ¾ÃÂ² ANSYS WB SDK C...</t>
  </si>
  <si>
    <t>Lap7MCiJz04</t>
  </si>
  <si>
    <t>Ð’Ð¸Ð´ÐµÐ¾ÑƒÑ€Ð¾Ðº CADFEM VL1222 - ÐœÐ¾Ð´ÐµÐ»Ð¸Ñ€Ð¾Ð²Ð°Ð½Ð¸Ðµ Ð¸ Ð°Ð½Ð°Ð»Ð¸Ð· Ð¿Ñ€Ð¾Ñ‡Ð½Ð¾ÑÑ‚Ð¸ ÑÑÐ½Ð´Ð²Ð¸Ñ‡ Ð¿Ð°Ð½ÐµÐ»Ð¸ Ð² ANSYS Composite PrePost</t>
  </si>
  <si>
    <t>https://www.youtube.com/watch?v=i0OI85-KABQ</t>
  </si>
  <si>
    <t>https://i.ytimg.com/vi/i0OI85-KABQ/hqdefault.jpg?sqp=-oaymwEZCPYBEIoBSFXyq4qpAwsIARUAAIhCGAFwAQ==&amp;rs=AOn4CLDIIRXm-rBgoH-3HGFBEngIr_A2Tw</t>
  </si>
  <si>
    <t>VL1222 Ã¢â‚¬â€ ÃÅ“ÃÂ¾ÃÂ´ÃÂµÃÂ»ÃÂ¸Ã‘â‚¬ÃÂ¾ÃÂ²ÃÂ°ÃÂ½ÃÂ¸ÃÂµ ÃÂ¸ ÃÂ°ÃÂ½ÃÂ°ÃÂ»ÃÂ¸ÃÂ· ÃÂ¿Ã‘â‚¬ÃÂ¾Ã‘â€¡ÃÂ½ÃÂ¾Ã‘ÂÃ‘â€šÃÂ¸ ÃÂºÃÂ¾ÃÂ¼ÃÂ¿ÃÂ¾ÃÂ·ÃÂ¸Ã‘â€šÃÂ½ÃÂ¾ÃÂ¹ Ã‘ÂÃ‘ÂÃÂ½ÃÂ´ÃÂ²ÃÂ¸Ã‘â€¡-ÃÂ¿ÃÂ°ÃÂ½ÃÂµÃÂ»ÃÂ¸ ÃÂ² ANSYS Mechanical R14 + ANSYS Composite PrePost (ACP) R14. Ãâ€™ ÃÂ²ÃÂ¸ÃÂ´ÃÂµÃÂ¾ Ã‘Æ’Ã‘â‚¬ÃÂ¾ÃÂºÃÂµ Ã‘â‚¬ÃÂ°Ã‘ÂÃ‘ÂÃÂ¼ÃÂ°Ã‘â€šÃ‘â‚¬ÃÂ¸ÃÂ²ÃÂ°Ã‘Å½Ã‘â€šÃ‘Â...</t>
  </si>
  <si>
    <t>ANSYS, ANSYS Ã‘Æ’Ã‘â‚¬ÃÂ¾ÃÂºÃÂ¸, ANSYS ÃÂ¿Ã‘â‚¬ÃÂ¸ÃÂ¼ÃÂµÃ‘â‚¬Ã‘â€¹, ÃÂÃÂÃÂ¡ÃËœÃÂ¡, CADFEM, ÃÅ¡ÃÂÃâ€ÃÂ¤Ãâ€¢ÃÅ“, CADFEMCIS, CADFEM ÃÂ²ÃÂ¸ÃÂ´ÃÂµÃÂ¾Ã‘Æ’Ã‘â‚¬ÃÂ¾ÃÂº, CAE, FEM, Ã‘â€¡ÃÂ¸Ã‘ÂÃÂ»ÃÂµÃÂ½ÃÂ½ÃÂ¾ÃÂµ ÃÂ¼ÃÂ¾ÃÂ´ÃÂµÃÂ»ÃÂ¸Ã‘â‚¬ÃÂ¾ÃÂ²ÃÂ°ÃÂ½ÃÂ¸ÃÂµ, Tutorial, ANSYS Composite PrePost, ...</t>
  </si>
  <si>
    <t>i0OI85-KABQ</t>
  </si>
  <si>
    <t>Ð’Ð¸Ð´ÐµÐ¾ÑƒÑ€Ð¾Ðº CADFEM VL1221 - ÐÐ°ÑÑ‚Ñ€Ð¾Ð¹ÐºÐ° ÑƒÐ´Ð°Ð»Ñ‘Ð½Ð½Ñ‹Ñ… Ð²Ñ‹Ñ‡Ð¸ÑÐ»Ð¸Ñ‚ÐµÐ»ÑŒÐ½Ñ‹Ñ… Ñ€ÐµÑÑƒÑ€ÑÐ¾Ð² Ð² ANSYS Remote Solve Manager</t>
  </si>
  <si>
    <t>https://www.youtube.com/watch?v=1jHDglu7bto</t>
  </si>
  <si>
    <t>https://i.ytimg.com/vi/1jHDglu7bto/hqdefault.jpg?sqp=-oaymwEZCPYBEIoBSFXyq4qpAwsIARUAAIhCGAFwAQ==&amp;rs=AOn4CLB2fTB0CfesPuNgBFiypEU0CqdDqQ</t>
  </si>
  <si>
    <t>ÃÂÃÂ°Ã‘ÂÃ‘â€šÃ‘â‚¬ÃÂ¾ÃÂ¹ÃÂºÃÂ° Ã‘Æ’ÃÂ´ÃÂ°ÃÂ»Ã‘â€˜ÃÂ½ÃÂ½Ã‘â€¹Ã‘â€¦ ÃÂ²Ã‘â€¹Ã‘â€¡ÃÂ¸Ã‘ÂÃÂ»ÃÂ¸Ã‘â€šÃÂµÃÂ»Ã‘Å’ÃÂ½Ã‘â€¹Ã‘â€¦ Ã‘â‚¬ÃÂµÃ‘ÂÃ‘Æ’Ã‘â‚¬Ã‘ÂÃÂ¾ÃÂ² ÃÂ´ÃÂ»Ã‘Â ÃÂ·ÃÂ°ÃÂ¿Ã‘Æ’Ã‘ÂÃÂºÃÂ° Ã‘â‚¬ÃÂ°Ã‘ÂÃ‘â€¡ÃÂµÃ‘â€šÃÂ¾ÃÂ² ÃÂ¿ÃÂ¾Ã‘ÂÃ‘â‚¬ÃÂµÃÂ´Ã‘ÂÃ‘â€šÃÂ²ÃÂ¾ÃÂ¼ ANSYS Remote Solve Manager (RSM). Ãâ€™ ÃÂ²ÃÂ¸ÃÂ´ÃÂµÃÂ¾ Ã‘Æ’Ã‘â‚¬ÃÂ¾ÃÂºÃÂµ Ã‘â‚¬ÃÂ°Ã‘ÂÃ‘ÂÃÂ¼ÃÂ°Ã‘â€šÃ‘â‚¬ÃÂ¸ÃÂ²ÃÂ°ÃÂµÃ‘â€šÃ‘ÂÃ‘Â Ã‘â€šÃÂµÃ‘â€¦ÃÂ½ÃÂ¸Ã‘â€¡ÃÂµÃ‘ÂÃÂºÃÂ°Ã‘Â Ã‘â€¡ÃÂ°Ã‘ÂÃ‘â€š...</t>
  </si>
  <si>
    <t>1jHDglu7bto</t>
  </si>
  <si>
    <t>Ð’Ð¸Ð´ÐµÐ¾ÑƒÑ€Ð¾Ðº CADFEM VL1220 - ÐÐºÑƒÑÑ‚Ð¸Ñ‡ÐµÑÐºÐ¸Ð¹ Ñ€Ð°ÑÑ‡ÐµÑ‚ Ð³Ð»ÑƒÑˆÐ¸Ñ‚ÐµÐ»Ñ ANSYS Mechanical</t>
  </si>
  <si>
    <t>https://www.youtube.com/watch?v=8SYEW6MvekI</t>
  </si>
  <si>
    <t>https://i.ytimg.com/vi/8SYEW6MvekI/hqdefault.jpg?sqp=-oaymwEZCPYBEIoBSFXyq4qpAwsIARUAAIhCGAFwAQ==&amp;rs=AOn4CLCRO2wlA6X-EQZDObejA3poVQqaXw</t>
  </si>
  <si>
    <t>Ãâ€™ÃÂ¸ÃÂ´ÃÂµÃÂ¾Ã‘Æ’Ã‘â‚¬ÃÂ¾ÃÂº VL1220 ÃÂ¿ÃÂ¾Ã‘ÂÃÂ²Ã‘ÂÃ‘â€°ÃÂµÃÂ½ ÃÂ°ÃÂºÃ‘Æ’Ã‘ÂÃ‘â€šÃÂ¸Ã‘â€¡ÃÂµÃ‘ÂÃÂºÃÂ¸ÃÂ¼ ÃÂ²ÃÂ¾ÃÂ·ÃÂ¼ÃÂ¾ÃÂ¶ÃÂ½ÃÂ¾Ã‘ÂÃ‘â€šÃ‘ÂÃÂ¼ Ã‘â‚¬ÃÂµÃ‘Ë†ÃÂ°Ã‘â€šÃÂµÃÂ»Ã‘Â ANSYS Mechanical. Ãâ€ÃÂ»Ã‘Â Ã‘â‚¬ÃÂ°ÃÂ±ÃÂ¾Ã‘â€šÃ‘â€¹ Ã‘Â ÃÂ°ÃÂºÃ‘Æ’Ã‘ÂÃ‘â€šÃÂ¸Ã‘â€¡ÃÂµÃ‘ÂÃÂºÃÂ¸ÃÂ¼ÃÂ¸ Ã‘ÂÃÂ»ÃÂµÃÂ¼ÃÂµÃÂ½Ã‘â€šÃÂ°ÃÂ¼ÃÂ¸ ÃÂ¸ ÃÂ³Ã‘â‚¬ÃÂ°ÃÂ½ÃÂ¸Ã‘â€¡ÃÂ½Ã‘â€¹ÃÂ¼ÃÂ¸ Ã‘Æ’Ã‘ÂÃÂ»ÃÂ¾ÃÂ²ÃÂ¸Ã‘ÂÃÂ¼ÃÂ¸ ÃÂ¸Ã‘ÂÃÂ¿ÃÂ¾ÃÂ»Ã‘Å’ÃÂ·Ã‘Æ’ÃÂµÃ‘â€šÃ‘ÂÃ‘Â APDL...</t>
  </si>
  <si>
    <t>ANSYS, ANSYS Ã‘Æ’Ã‘â‚¬ÃÂ¾ÃÂºÃÂ¸, ANSYS ÃÂ¿Ã‘â‚¬ÃÂ¸ÃÂ¼ÃÂµÃ‘â‚¬Ã‘â€¹, ÃÂÃÂÃÂ¡ÃËœÃÂ¡, CADFEM, ÃÅ¡ÃÂÃâ€ÃÂ¤Ãâ€¢ÃÅ“, CADFEMCIS, CADFEM ÃÂ²ÃÂ¸ÃÂ´ÃÂµÃÂ¾Ã‘Æ’Ã‘â‚¬ÃÂ¾ÃÂº, CAE, FEM, Ã‘â€¡ÃÂ¸Ã‘ÂÃÂ»ÃÂµÃÂ½ÃÂ½ÃÂ¾ÃÂµ ÃÂ¼ÃÂ¾ÃÂ´ÃÂµÃÂ»ÃÂ¸Ã‘â‚¬ÃÂ¾ÃÂ²ÃÂ°ÃÂ½ÃÂ¸ÃÂµ, Tutorial</t>
  </si>
  <si>
    <t>8SYEW6MvekI</t>
  </si>
  <si>
    <t>Ð’Ð¸Ð´ÐµÐ¾ÑƒÑ€Ð¾Ðº CADFEM VL1219 - ÐœÐ¾Ð´ÐµÐ»Ð¸Ñ€Ð¾Ð²Ð°Ð½Ð¸Ðµ Ð²Ð·Ð°Ð¸Ð¼Ð¾Ð´ÐµÐ¹ÑÑ‚Ð²Ð¸Ñ ÑƒÐ´Ð°Ñ€Ð½Ð¸ÐºÐ° Ð¸ Ð³Ð¸Ð¿ÐµÑ€ÑƒÐ¿Ñ€ÑƒÐ³Ð¾Ð³Ð¾ Ð°Ð¼Ð¾Ñ€Ñ‚Ð¸Ð·Ð°Ñ‚Ð¾Ñ€Ð°</t>
  </si>
  <si>
    <t>https://www.youtube.com/watch?v=5WLPYVzYr4M</t>
  </si>
  <si>
    <t>https://i.ytimg.com/vi/5WLPYVzYr4M/hqdefault.jpg?sqp=-oaymwEZCPYBEIoBSFXyq4qpAwsIARUAAIhCGAFwAQ==&amp;rs=AOn4CLDMhU4R1WUs4i1ymyfMMYCmBVU91A</t>
  </si>
  <si>
    <t>VL1219 Ã¢â‚¬â€ Ã‘ÂÃ‘â€šÃÂ¾ ÃÂ²ÃÂ¸ÃÂ´ÃÂµÃÂ¾Ã‘Æ’Ã‘â‚¬ÃÂ¾ÃÂº, ÃÂ² ÃÂºÃÂ¾Ã‘â€šÃÂ¾Ã‘â‚¬ÃÂ¾ÃÂ¼ Ã‘â‚¬ÃÂ°Ã‘ÂÃ‘ÂÃÂ¼ÃÂ°Ã‘â€šÃ‘â‚¬ÃÂ¸ÃÂ²ÃÂ°ÃÂµÃ‘â€šÃ‘ÂÃ‘Â ÃÂ¿Ã‘â‚¬ÃÂ¸ÃÂ¼ÃÂµÃ‘â‚¬ ÃÂ¼ÃÂ¾ÃÂ´ÃÂµÃÂ»ÃÂ¸Ã‘â‚¬ÃÂ¾ÃÂ²ÃÂ°ÃÂ½ÃÂ¸Ã‘Â ÃÂ´ÃÂ¸ÃÂ½ÃÂ°ÃÂ¼ÃÂ¸Ã‘â€¡ÃÂµÃ‘ÂÃÂºÃÂ¾ÃÂ¹ ÃÂ½ÃÂµÃÂ»ÃÂ¸ÃÂ½ÃÂµÃÂ¹ÃÂ½ÃÂ¾ÃÂ¹ ÃÂ·ÃÂ°ÃÂ´ÃÂ°Ã‘â€¡ÃÂ¸. ÃÂ¡ÃÂ¾ÃÂ·ÃÂ´ÃÂ°ÃÂ½ÃÂ¸ÃÂµ ÃÂ¸ ÃÂ¸Ã‘ÂÃÂ¿ÃÂ¾ÃÂ»Ã‘Å’ÃÂ·ÃÂ¾ÃÂ²ÃÂ°ÃÂ½ÃÂ¸ÃÂµ ÃÂ³ÃÂ¸ÃÂ¿ÃÂµÃ‘â‚¬Ã‘Æ’ÃÂ¿Ã‘â‚¬Ã‘Æ’ÃÂ³ÃÂ¸Ã‘â€¦ ÃÂ¼ÃÂ°Ã‘â€šÃÂµÃ‘â‚¬ÃÂ¸ÃÂ°ÃÂ»ÃÂ¾ÃÂ². ÃÅ“ÃÂ¾ÃÂ´ÃÂµ...</t>
  </si>
  <si>
    <t>5WLPYVzYr4M</t>
  </si>
  <si>
    <t>Ð’Ð¸Ð´ÐµÐ¾ÑƒÑ€Ð¾Ðº CADFEM VL1217 - ÐœÐ¾Ð´ÐµÐ»Ð¸Ñ€Ð¾Ð²Ð°Ð½Ð¸Ðµ ÐºÐ¾Ð»ÐµÐ±Ð°Ð½Ð¸Ð¹ Ð¿Ð»Ð°ÑÑ‚Ð¸Ð½Ñ‹ Ñ Ð¸ÑÐ¿Ð¾Ð»ÑŒÐ·Ð¾Ð²Ð°Ð½Ð¸ÐµÐ¼ Ñ‚ÐµÑ…Ð½Ð¾Ð»Ð¾Ð³Ð¸Ð¸ FSI</t>
  </si>
  <si>
    <t>https://www.youtube.com/watch?v=F9R_HgtfEIA</t>
  </si>
  <si>
    <t>https://i.ytimg.com/vi/F9R_HgtfEIA/hqdefault.jpg?sqp=-oaymwEZCPYBEIoBSFXyq4qpAwsIARUAAIhCGAFwAQ==&amp;rs=AOn4CLA7Rpx4CetfyUZuurDWCyfPPZa2Ww</t>
  </si>
  <si>
    <t>Ãâ€™ÃÂ¸ÃÂ´ÃÂµÃÂ¾Ã‘Æ’Ã‘â‚¬ÃÂ¾ÃÂº VL1217 Ã¢â‚¬â€ ÃÂ² ÃÂ²ÃÂ¸ÃÂ´ÃÂµÃÂ¾-Ã‘Æ’Ã‘â‚¬ÃÂ¾ÃÂºÃÂµ ÃÂ¿Ã‘â‚¬ÃÂ¾ÃÂ´ÃÂµÃÂ¼ÃÂ¾ÃÂ½Ã‘ÂÃ‘â€šÃ‘â‚¬ÃÂ¸Ã‘â‚¬ÃÂ¾ÃÂ²ÃÂ°ÃÂ½ÃÂ° ÃÂ¿ÃÂ¾Ã‘ÂÃÂ»ÃÂµÃÂ´ÃÂ¾ÃÂ²ÃÂ°Ã‘â€šÃÂµÃÂ»Ã‘Å’ÃÂ½ÃÂ¾Ã‘ÂÃ‘â€šÃ‘Å’ Ã‘â‚¬ÃÂ°ÃÂ±ÃÂ¾Ã‘â€šÃ‘â€¹ Ã‘Â ÃÂ½ÃÂ¾ÃÂ²Ã‘â€¹ÃÂ¼ ÃÂ¸ÃÂ½Ã‘ÂÃ‘â€šÃ‘â‚¬Ã‘Æ’ÃÂ¼ÃÂµÃÂ½Ã‘â€šÃÂ¾ÃÂ¼ System Coupling, ÃÂ¿ÃÂ¾Ã‘ÂÃÂ²ÃÂ¸ÃÂ²Ã‘Ë†ÃÂ¸ÃÂ¼Ã‘ÂÃ‘Â ÃÂ² ANSYS Workbench 14 ÃÂ´ÃÂ»Ã‘Â Ã‘â‚¬ÃÂµÃ‘Ë†ÃÂµ...</t>
  </si>
  <si>
    <t>F9R_HgtfEIA</t>
  </si>
  <si>
    <t>Ð’Ð¸Ð´ÐµÐ¾ÑƒÑ€Ð¾Ðº CADFEM VL1216 - ÐœÐ¾Ð´ÐµÐ»Ð¸Ñ€Ð¾Ð²Ð°Ð½Ð¸Ðµ ÑƒÐ´Ð°Ñ€Ð½Ð¾ Ð²Ð¾Ð»Ð½Ð¾Ð²Ñ‹Ñ… Ð¿Ñ€Ð¾Ñ†ÐµÑÑÐ¾Ð² Ð² ANSYS Fluent</t>
  </si>
  <si>
    <t>https://www.youtube.com/watch?v=87MeyfyE56g</t>
  </si>
  <si>
    <t>https://i.ytimg.com/vi/87MeyfyE56g/hqdefault.jpg?sqp=-oaymwEZCPYBEIoBSFXyq4qpAwsIARUAAIhCGAFwAQ==&amp;rs=AOn4CLBMOzwnvM9ZHLw6JbqmR42teORspw</t>
  </si>
  <si>
    <t>Ãâ€™ÃÂ¸ÃÂ´ÃÂµÃÂ¾Ã‘Æ’Ã‘â‚¬ÃÂ¾ÃÂº VL1216 ÃÂ¿ÃÂ¾Ã‘ÂÃÂ²Ã‘ÂÃ‘â€°ÃÂµÃÂ½ ÃÂ¾Ã‘ÂÃÂ¾ÃÂ±ÃÂµÃÂ½ÃÂ½ÃÂ¾Ã‘ÂÃ‘â€šÃ‘ÂÃÂ¼ ÃÂ¿ÃÂ¾ÃÂ´ÃÂ³ÃÂ¾Ã‘â€šÃÂ¾ÃÂ²ÃÂºÃÂ¸ ÃÂ¸ ÃÂ¿Ã‘â‚¬ÃÂ¾ÃÂ²ÃÂµÃÂ´ÃÂµÃÂ½ÃÂ¸Ã‘Â Ã‘â€¡ÃÂ¸Ã‘ÂÃÂ»ÃÂµÃÂ½ÃÂ½ÃÂ¾ÃÂ³ÃÂ¾ ÃÂ¼ÃÂ¾ÃÂ´ÃÂµÃÂ»ÃÂ¸Ã‘â‚¬ÃÂ¾ÃÂ²ÃÂ°ÃÂ½ÃÂ¸Ã‘Â Ã‘Æ’ÃÂ´ÃÂ°Ã‘â‚¬ÃÂ½Ã‘â€¹Ã‘â€¦ ÃÂ²ÃÂ¾ÃÂ»ÃÂ½ ÃÂ² ÃÂ³ÃÂ°ÃÂ·ÃÂµ Ã‘Â ÃÂ¸Ã‘ÂÃÂ¿ÃÂ¾ÃÂ»Ã‘Å’ÃÂ·ÃÂ¾ÃÂ²ÃÂ°ÃÂ½ÃÂ¸ÃÂµÃÂ¼ ÃÂ¿Ã‘â‚¬ÃÂ¾ÃÂ³Ã‘â‚¬ÃÂ°ÃÂ¼ÃÂ¼ÃÂ½ÃÂ¾ÃÂ³ÃÂ¾ ÃÂºÃÂ¾ÃÂ¼ÃÂ¿ÃÂ»ÃÂµÃÂºÃ‘ÂÃÂ° ANSYS Flu...</t>
  </si>
  <si>
    <t>87MeyfyE56g</t>
  </si>
  <si>
    <t>Ð’Ð¸Ð´ÐµÐ¾ÑƒÑ€Ð¾Ðº CADFEM VL1214 - Ð˜ÑÐ¿Ð¾Ð»ÑŒÐ·Ð¾Ð²Ð°Ð½Ð¸Ðµ ANSYS HFSS Ð´Ð»Ñ Ð·Ð°Ð´Ð°Ñ‡ Ñ€Ð°ÑÑÐµÑÐ½Ð¸Ñ ÑÐ»ÐµÐºÑ‚Ñ€Ð¾Ð¼Ð°Ð³Ð½Ð¸Ñ‚Ð½Ñ‹Ñ… Ð²Ð¾Ð»Ð½ Ñ‡.2.5</t>
  </si>
  <si>
    <t>https://www.youtube.com/watch?v=Fd6-ucAbZaQ</t>
  </si>
  <si>
    <t>https://i.ytimg.com/vi/Fd6-ucAbZaQ/hqdefault.jpg?sqp=-oaymwEZCPYBEIoBSFXyq4qpAwsIARUAAIhCGAFwAQ==&amp;rs=AOn4CLDcck8teWxG_tJTxPfv4jPzywtxHw</t>
  </si>
  <si>
    <t>Ãâ€™ÃÂ¸ÃÂ´ÃÂµÃÂ¾Ã‘Æ’Ã‘â‚¬ÃÂ¾ÃÂº VL1214. ÃÂ§ÃÂ°Ã‘ÂÃ‘â€šÃ‘Å’ 2.5. ÃÅ¸Ã‘â‚¬ÃÂ¸ÃÂ¼ÃÂµÃ‘â‚¬ Ã¢â€žâ€“5 ÃÂ¿Ã‘â‚¬ÃÂ¸ÃÂ¼ÃÂµÃÂ½ÃÂµÃÂ½ÃÂ¸Ã‘Â ÃÂ³ÃÂ¸ÃÂ±Ã‘â‚¬ÃÂ¸ÃÂ´ÃÂ½ÃÂ¾ÃÂ¹ Ã‘â€šÃÂµÃ‘â€¦ÃÂ½ÃÂ¾ÃÂ»ÃÂ¾ÃÂ³ÃÂ¸ÃÂ¸ ÃÂ² ÃÂ¿ÃÂ°ÃÂºÃÂµÃ‘â€šÃÂµ ANSYS HFSS R14 ÃÂ² ÃÂ·ÃÂ°ÃÂ´ÃÂ°Ã‘â€¡ÃÂµ ÃÂ¼ÃÂ¾ÃÂ´ÃÂµÃÂ»ÃÂ¸Ã‘â‚¬ÃÂ¾ÃÂ²ÃÂ°ÃÂ½ÃÂ¸Ã‘Â ÃÂ»ÃÂ¸ÃÂ½ÃÂµÃÂ¹ÃÂ½ÃÂ¾ÃÂ¹ ÃÂ°ÃÂ½Ã‘â€šÃÂµÃÂ½ÃÂ½ÃÂ¾ÃÂ¹ Ã‘â‚¬ÃÂµÃ‘Ë†ÃÂµÃ‘â€šÃÂºÃÂ¸ ÃÂ¸ÃÂ· 5 ÃÂ´ÃÂ¸ÃÂ¿ÃÂ¾ÃÂ»ÃÂµÃÂ¹,...</t>
  </si>
  <si>
    <t>Fd6-ucAbZaQ</t>
  </si>
  <si>
    <t>Ð’Ð¸Ð´ÐµÐ¾ÑƒÑ€Ð¾Ðº CADFEM VL1214 - Ð˜ÑÐ¿Ð¾Ð»ÑŒÐ·Ð¾Ð²Ð°Ð½Ð¸Ðµ ANSYS HFSS Ð´Ð»Ñ Ð·Ð°Ð´Ð°Ñ‡ Ñ€Ð°ÑÑÐµÑÐ½Ð¸Ñ ÑÐ»ÐµÐºÑ‚Ñ€Ð¾Ð¼Ð°Ð³Ð½Ð¸Ñ‚Ð½Ñ‹Ñ… Ð²Ð¾Ð»Ð½ Ñ‡.2.4.</t>
  </si>
  <si>
    <t>https://www.youtube.com/watch?v=UXWM-h74X2o</t>
  </si>
  <si>
    <t>https://i.ytimg.com/vi/UXWM-h74X2o/hqdefault.jpg?sqp=-oaymwEZCPYBEIoBSFXyq4qpAwsIARUAAIhCGAFwAQ==&amp;rs=AOn4CLBr56ms5Yvc5DOYX81sJq0JQ8s2Rw</t>
  </si>
  <si>
    <t>Ãâ€™ÃÂ¸ÃÂ´ÃÂµÃÂ¾Ã‘Æ’Ã‘â‚¬ÃÂ¾ÃÂº VL1214. ÃÂ§ÃÂ°Ã‘ÂÃ‘â€šÃ‘Å’ 2.4. ÃÅ¸Ã‘â‚¬ÃÂ¸ÃÂ¼ÃÂµÃ‘â‚¬ Ã¢â€žâ€“4 ÃÂ¿Ã‘â‚¬ÃÂ¸ÃÂ¼ÃÂµÃÂ½ÃÂµÃÂ½ÃÂ¸Ã‘Â ÃÂ³ÃÂ¸ÃÂ±Ã‘â‚¬ÃÂ¸ÃÂ´ÃÂ½ÃÂ¾ÃÂ¹ Ã‘â€šÃÂµÃ‘â€¦ÃÂ½ÃÂ¾ÃÂ»ÃÂ¾ÃÂ³ÃÂ¸ÃÂ¸ ÃÂ² ÃÂ¿ÃÂ°ÃÂºÃÂµÃ‘â€šÃÂµ ANSYS HFSS R14 ÃÂ² ÃÂ·ÃÂ°ÃÂ´ÃÂ°Ã‘â€¡ÃÂµ ÃÂ°ÃÂ½ÃÂ°ÃÂ»ÃÂ¸ÃÂ·ÃÂ° 10-Ã‘ÂÃÂ»ÃÂ¾ÃÂ¹ÃÂ½ÃÂ¾ÃÂ¹ Ã‘ÂÃ‘â€žÃÂµÃ‘â‚¬ÃÂ¸Ã‘â€¡ÃÂµÃ‘ÂÃÂºÃÂ¾ÃÂ¹ ÃÂ»ÃÂ¸ÃÂ½ÃÂ·Ã‘â€¹ Ãâ€ºÃ‘Å½ÃÂ½ÃÂµÃÂ±ÃÂµÃ‘â‚¬ÃÂ³ÃÂ°, ÃÂºÃÂ¾Ã‘â‚¬Ã‘â‚¬ÃÂµ...</t>
  </si>
  <si>
    <t>UXWM-h74X2o</t>
  </si>
  <si>
    <t>Ð’Ð¸Ð´ÐµÐ¾ÑƒÑ€Ð¾Ðº CADFEM VL1214 - Ð˜ÑÐ¿Ð¾Ð»ÑŒÐ·Ð¾Ð²Ð°Ð½Ð¸Ðµ ANSYS HFSS Ð´Ð»Ñ Ð·Ð°Ð´Ð°Ñ‡ Ñ€Ð°ÑÑÐµÑÐ½Ð¸Ñ ÑÐ»ÐµÐºÑ‚Ñ€Ð¾Ð¼Ð°Ð³Ð½Ð¸Ñ‚Ð½Ñ‹Ñ… Ð²Ð¾Ð»Ð½ Ñ‡.2.3</t>
  </si>
  <si>
    <t>https://www.youtube.com/watch?v=ewNy6oMivg8</t>
  </si>
  <si>
    <t>https://i.ytimg.com/vi/ewNy6oMivg8/hqdefault.jpg?sqp=-oaymwEZCPYBEIoBSFXyq4qpAwsIARUAAIhCGAFwAQ==&amp;rs=AOn4CLDztuaBBd_rvAHQ84urqzUX6IQpRQ</t>
  </si>
  <si>
    <t>Ãâ€™ÃÂ¸ÃÂ´ÃÂµÃÂ¾Ã‘Æ’Ã‘â‚¬ÃÂ¾ÃÂº VL1214. ÃÂ§ÃÂ°Ã‘ÂÃ‘â€šÃ‘Å’ 2.3. ÃÅ¸Ã‘â‚¬ÃÂ¸ÃÂ¼ÃÂµÃ‘â‚¬ Ã¢â€žâ€“3 ÃÂ¿Ã‘â‚¬ÃÂ¸ÃÂ¼ÃÂµÃÂ½ÃÂµÃÂ½ÃÂ¸Ã‘Â ÃÂ³ÃÂ¸ÃÂ±Ã‘â‚¬ÃÂ¸ÃÂ´ÃÂ½ÃÂ¾ÃÂ¹ Ã‘â€šÃÂµÃ‘â€¦ÃÂ½ÃÂ¾ÃÂ»ÃÂ¾ÃÂ³ÃÂ¸ÃÂ¸ ÃÂ² ÃÂ¿ÃÂ°ÃÂºÃÂµÃ‘â€šÃÂµ ANSYS HFSS R14 ÃÂ² ÃÂ·ÃÂ°ÃÂ´ÃÂ°Ã‘â€¡ÃÂµ ÃÂ°ÃÂ½ÃÂ°ÃÂ»ÃÂ¸ÃÂ·ÃÂ° ÃÂ¿ÃÂ°Ã‘â‚¬ÃÂ°ÃÂ±ÃÂ¾ÃÂ»ÃÂ¸Ã‘â€¡ÃÂµÃ‘ÂÃÂºÃÂ¾ÃÂ³ÃÂ¾ ÃÂ·ÃÂµÃ‘â‚¬ÃÂºÃÂ°ÃÂ»ÃÂ° Ã‘Â D=25Lambda, ÃÂ¾ÃÂ±ÃÂ»Ã‘Æ’Ã‘â€¡ÃÂ°ÃÂµ...</t>
  </si>
  <si>
    <t>ewNy6oMivg8</t>
  </si>
  <si>
    <t>Ð’Ð¸Ð´ÐµÐ¾ÑƒÑ€Ð¾Ðº CADFEM VL1214 - Ð˜ÑÐ¿Ð¾Ð»ÑŒÐ·Ð¾Ð²Ð°Ð½Ð¸Ðµ ANSYS HFSS Ð´Ð»Ñ Ð·Ð°Ð´Ð°Ñ‡ Ñ€Ð°ÑÑÐµÑÐ½Ð¸Ñ ÑÐ»ÐµÐºÑ‚Ñ€Ð¾Ð¼Ð°Ð³Ð½Ð¸Ñ‚Ð½Ñ‹Ñ… Ð²Ð¾Ð»Ð½ Ñ‡.2.2</t>
  </si>
  <si>
    <t>https://www.youtube.com/watch?v=6t2_E3c82wU</t>
  </si>
  <si>
    <t>https://i.ytimg.com/vi/6t2_E3c82wU/hqdefault.jpg?sqp=-oaymwEZCPYBEIoBSFXyq4qpAwsIARUAAIhCGAFwAQ==&amp;rs=AOn4CLA6gP_a44EAHVt8yWz0eGXXea30TA</t>
  </si>
  <si>
    <t>Ãâ€™ÃÂ¸ÃÂ´ÃÂµÃÂ¾Ã‘Æ’Ã‘â‚¬ÃÂ¾ÃÂº VL1214. ÃÂ§ÃÂ°Ã‘ÂÃ‘â€šÃ‘Å’ 2.2. ÃÅ¸Ã‘â‚¬ÃÂ¸ÃÂ¼ÃÂµÃ‘â‚¬ Ã¢â€žâ€“2 ÃÂ¿Ã‘â‚¬ÃÂ¸ÃÂ¼ÃÂµÃÂ½ÃÂµÃÂ½ÃÂ¸Ã‘Â ÃÂ³ÃÂ¸ÃÂ±Ã‘â‚¬ÃÂ¸ÃÂ´ÃÂ½ÃÂ¾ÃÂ¹ Ã‘â€šÃÂµÃ‘â€¦ÃÂ½ÃÂ¾ÃÂ»ÃÂ¾ÃÂ³ÃÂ¸ÃÂ¸ ÃÂ² ÃÂ¿ÃÂ°ÃÂºÃÂµÃ‘â€šÃÂµ ANSYS HFSS R14 ÃÂ² ÃÂ·ÃÂ°ÃÂ´ÃÂ°Ã‘â€¡ÃÂµ ÃÂ¾ÃÂ±ÃÂ»Ã‘Æ’Ã‘â€¡ÃÂµÃÂ½ÃÂ¸Ã‘Â ÃÂ¼ÃÂµÃ‘â€šÃÂ°ÃÂ»ÃÂ»ÃÂ¸Ã‘â€¡ÃÂµÃ‘ÂÃÂºÃÂ¾ÃÂ¹ ÃÂ¿ÃÂ¾ÃÂ²ÃÂµÃ‘â‚¬Ã‘â€¦ÃÂ½ÃÂ¾Ã‘ÂÃ‘â€šÃÂ¸ H- ÃÂ¿ÃÂ»ÃÂ¾Ã‘ÂÃÂºÃÂ¾Ã‘ÂÃ‘â€šÃÂ½Ã‘â€¹ÃÂ¼ Ã‘â‚¬Ã‘Æ’...</t>
  </si>
  <si>
    <t>6t2_E3c82wU</t>
  </si>
  <si>
    <t>Ð’Ð¸Ð´ÐµÐ¾ÑƒÑ€Ð¾Ðº CADFEM VL1214 - Ð˜ÑÐ¿Ð¾Ð»ÑŒÐ·Ð¾Ð²Ð°Ð½Ð¸Ðµ ANSYS HFSS Ð´Ð»Ñ Ð·Ð°Ð´Ð°Ñ‡ Ñ€Ð°ÑÑÐµÑÐ½Ð¸Ñ ÑÐ»ÐµÐºÑ‚Ñ€Ð¾Ð¼Ð°Ð³Ð½Ð¸Ñ‚Ð½Ñ‹Ñ… Ð²Ð¾Ð»Ð½ Ñ‡.1</t>
  </si>
  <si>
    <t>https://www.youtube.com/watch?v=LPokf0jFG4M</t>
  </si>
  <si>
    <t>https://i.ytimg.com/vi/LPokf0jFG4M/hqdefault.jpg?sqp=-oaymwEZCPYBEIoBSFXyq4qpAwsIARUAAIhCGAFwAQ==&amp;rs=AOn4CLBWRvTOKz0EShKxuTOzlAC6m9Ovkg</t>
  </si>
  <si>
    <t>Ãâ€™ÃÂ¸ÃÂ´ÃÂµÃÂ¾Ã‘Æ’Ã‘â‚¬ÃÂ¾ÃÂº VL1214. ÃÂ§ÃÂ°Ã‘ÂÃ‘â€šÃ‘Å’ 1: ÃÅ¡Ã‘â‚¬ÃÂ°Ã‘â€šÃÂºÃÂ¸ÃÂ¹ ÃÂ¾ÃÂ±ÃÂ·ÃÂ¾Ã‘â‚¬ ÃÂ´ÃÂ¾Ã‘ÂÃ‘â€šÃ‘Æ’ÃÂ¿ÃÂ½Ã‘â€¹Ã‘â€¦ Ã‘â€šÃÂµÃ‘â€¦ÃÂ½ÃÂ¾ÃÂ»ÃÂ¾ÃÂ³ÃÂ¸ÃÂ¹ ÃÂ­ÃÅ“ ÃÂ¼ÃÂ¾ÃÂ´ÃÂµÃÂ»ÃÂ¸Ã‘â‚¬ÃÂ¾ÃÂ²ÃÂ°ÃÂ½ÃÂ¸Ã‘Â ÃÂ² ÃÂ¿Ã‘â‚¬ÃÂ¾ÃÂ³Ã‘â‚¬ÃÂ°ÃÂ¼ÃÂ¼ÃÂµ ANSYS HFSS R14 ÃÂ¿Ã‘â‚¬ÃÂ¸ÃÂ¼ÃÂµÃÂ½ÃÂ¸Ã‘â€šÃÂµÃÂ»Ã‘Å’ÃÂ½ÃÂ¾ ÃÂº Ã‘â‚¬ÃÂµÃ‘Ë†ÃÂµÃÂ½ÃÂ¸Ã‘Å½ ÃÂ·ÃÂ°ÃÂ´ÃÂ°Ã‘â€¡ Ã‘ÂÃÂ»ÃÂµÃÂºÃ‘â€šÃ‘â‚¬ÃÂ¾ÃÂ´ÃÂ¸ÃÂ½ÃÂ°ÃÂ¼ÃÂ¸ÃÂºÃÂ¸ ÃÂ¸ÃÂ·ÃÂ»Ã‘Æ’Ã‘â€¡...</t>
  </si>
  <si>
    <t>LPokf0jFG4M</t>
  </si>
  <si>
    <t>Ð’Ð¸Ð´ÐµÐ¾ÑƒÑ€Ð¾Ðº CADFEM VL1213 - ÐŸÑ€Ð¸Ð¼ÐµÑ€ Ð¼Ð¾Ð´ÐµÐ»Ð¸Ñ€Ð¾Ð²Ð°Ð½Ð¸Ñ Ñ†Ð¸Ñ„Ñ€Ð¾Ð²Ð¾Ð³Ð¾ ÐºÐ°Ð½Ð°Ð»Ð° Ð¿ÐµÑ€ÐµÐ´Ð°Ñ‡Ð¸ Ð² ANSYS HFSS Ñ‡.2</t>
  </si>
  <si>
    <t>https://www.youtube.com/watch?v=RE6xRmJ7AhE</t>
  </si>
  <si>
    <t>https://i.ytimg.com/vi/RE6xRmJ7AhE/hqdefault.jpg?sqp=-oaymwEZCPYBEIoBSFXyq4qpAwsIARUAAIhCGAFwAQ==&amp;rs=AOn4CLDqfFJG_t7wJhIbhrB1bAt5smVg6g</t>
  </si>
  <si>
    <t>Ãâ€™ÃÂ¸ÃÂ´ÃÂµÃÂ¾Ã‘Æ’Ã‘â‚¬ÃÂ¾ÃÂº VL1213/2 Ã¢â‚¬â€ ÃÅ¸ÃÂ¾ÃÂ´ÃÂºÃÂ»Ã‘Å½Ã‘â€¡ÃÂµÃÂ½ÃÂ¸ÃÂµ HFSS- ÃÂ¸ Touchstone Ã¢â‚¬â€œ ÃÂ¼ÃÂ¾ÃÂ´ÃÂµÃÂ»ÃÂµÃÂ¹. ÃÂ ÃÂ°ÃÂ±ÃÂ¾Ã‘â€šÃÂ° Ã‘Â Ã‘Æ’Ã‘â€šÃÂ¸ÃÂ»ÃÂ¸Ã‘â€šÃÂ¾ÃÂ¹ Ã‚Â«Network Data ExplorerÃ‚Â», ÃÂ²Ã‘ÂÃ‘â€šÃ‘â‚¬ÃÂ¾ÃÂµÃÂ½ÃÂ½Ã‘Æ’Ã‘Å½ ÃÂ² Ansoft Designer. Ãâ€”ÃÂ°ÃÂ´ÃÂ°ÃÂ½ÃÂ¸ÃÂµ ÃÂ´ÃÂ²Ã‘Æ’Ã‘â€¦ Ã‘â€šÃÂ¸ÃÂ¿ÃÂ¾ÃÂ² ÃÂ¿ÃÂ¾...</t>
  </si>
  <si>
    <t>RE6xRmJ7AhE</t>
  </si>
  <si>
    <t>Ð’Ð¸Ð´ÐµÐ¾ÑƒÑ€Ð¾Ðº CADFEM VL1213 - ÐŸÑ€Ð¸Ð¼ÐµÑ€ Ð¼Ð¾Ð´ÐµÐ»Ð¸Ñ€Ð¾Ð²Ð°Ð½Ð¸Ñ Ñ†Ð¸Ñ„Ñ€Ð¾Ð²Ð¾Ð³Ð¾ ÐºÐ°Ð½Ð°Ð»Ð° Ð¿ÐµÑ€ÐµÐ´Ð°Ñ‡Ð¸ Ð² ANSYS HFSS Ñ‡.1</t>
  </si>
  <si>
    <t>https://www.youtube.com/watch?v=63hntGNImAo</t>
  </si>
  <si>
    <t>https://i.ytimg.com/vi/63hntGNImAo/hqdefault.jpg?sqp=-oaymwEZCPYBEIoBSFXyq4qpAwsIARUAAIhCGAFwAQ==&amp;rs=AOn4CLDrlLwUARteTtBS-LCV3J8bMdFLZQ</t>
  </si>
  <si>
    <t>Ãâ€™ÃÂ¸ÃÂ´ÃÂµÃÂ¾Ã‘Æ’Ã‘â‚¬ÃÂ¾ÃÂº VL1213/1: ÃÅ¸ÃÂ¾Ã‘ÂÃ‘â€šÃÂ°ÃÂ½ÃÂ¾ÃÂ²ÃÂºÃÂ° ÃÂ·ÃÂ°ÃÂ´ÃÂ°Ã‘â€¡ÃÂ¸, ÃÂ¾ÃÂ¿ÃÂ¸Ã‘ÂÃÂ°ÃÂ½ÃÂ¸ÃÂµ ÃÂ¸ Ã‘Æ’ÃÂ¿Ã‘â‚¬ÃÂ¾Ã‘â€°ÃÂµÃÂ½ÃÂ¸ÃÂµ ÃÂ¼ÃÂ¾ÃÂ´ÃÂµÃÂ»ÃÂ¸. ÃÅ¸ÃÂ°Ã‘â‚¬ÃÂ°ÃÂ¼ÃÂµÃ‘â€šÃ‘â‚¬Ã‘â€¹ ÃÂ°ÃÂ½ÃÂ°ÃÂ»ÃÂ¸ÃÂ·ÃÂ° ÃÂ² Ã‘â€¡ÃÂ°Ã‘ÂÃ‘â€šÃÂ¾Ã‘â€šÃÂ½ÃÂ¾ÃÂ¹ ÃÂ¸ ÃÂ²ÃÂ¾ ÃÂ²Ã‘â‚¬ÃÂµÃÂ¼ÃÂµÃÂ½ÃÂ½ÃÂ¾ÃÂ¹ ÃÂ¾ÃÂ±ÃÂ»ÃÂ°Ã‘ÂÃ‘â€šÃÂ¸. ÃÅ¸ÃÂ°Ã‘â‚¬ÃÂ°ÃÂ¼ÃÂµÃ‘â€šÃ‘â‚¬Ã‘â€¹ Ã‘â€šÃÂ¾ÃÂ¿ÃÂ¾ÃÂ»ÃÂ¾ÃÂ³ÃÂ¸ÃÂ¸ Ã‘ÂÃÂ»ÃÂ¾ÃÂµÃÂ² ÃÂ¼ÃÂ½ÃÂ¾ÃÂ³ÃÂ¾Ã‘ÂÃÂ»ÃÂ¾ÃÂ¹...</t>
  </si>
  <si>
    <t>63hntGNImAo</t>
  </si>
  <si>
    <t>Ð’Ð¸Ð´ÐµÐ¾ÑƒÑ€Ð¾Ðº CADFEM VL1209 - ÐžÐ¿Ñ€ÐµÐ´ÐµÐ»ÐµÐ½Ð¸Ðµ ÑÐ¾Ð±ÑÑ‚Ð²ÐµÐ½Ð½Ñ‹Ñ… Ñ‡Ð°ÑÑ‚Ð¾Ñ‚ Ñ€ÐµÐ·ÐµÑ€Ð²ÑƒÐ°Ñ€Ð° Ñ Ð¶Ð¸Ð´ÐºÐ¾ÑÑ‚ÑŒÑŽ Ð² ANSYS Mechanical</t>
  </si>
  <si>
    <t>https://www.youtube.com/watch?v=sEUwEs8GQGI</t>
  </si>
  <si>
    <t>https://i.ytimg.com/vi/sEUwEs8GQGI/hqdefault.jpg?sqp=-oaymwEZCPYBEIoBSFXyq4qpAwsIARUAAIhCGAFwAQ==&amp;rs=AOn4CLDfvD2zH3fvmGDOEx5pdRVf6uc6eQ</t>
  </si>
  <si>
    <t>Ãâ€™ÃÂ¸ÃÂ´ÃÂµÃÂ¾Ã‘Æ’Ã‘â‚¬ÃÂ¾ÃÂº VL1209. ÃÅ¸Ã‘â‚¬ÃÂµÃÂ´Ã‘ÂÃ‘â€šÃÂ°ÃÂ²ÃÂ»ÃÂµÃÂ½Ã‘â€¹ Ã‘ÂÃÂ»ÃÂµÃÂ´Ã‘Æ’Ã‘Å½Ã‘â€°ÃÂ¸ÃÂµ ÃÂ°Ã‘ÂÃÂ¿ÃÂµÃÂºÃ‘â€šÃ‘â€¹ Ã¢â‚¬â€ Ã‘â‚¬ÃÂ°Ã‘ÂÃ‘ÂÃ‘â€¡ÃÂ¸Ã‘â€šÃÂ°ÃÂ½Ã‘â€¹ ÃÂºÃÂ¾ÃÂ»ÃÂµÃÂ±ÃÂ°ÃÂ½ÃÂ¸Ã‘Â ÃÂ·ÃÂµÃ‘â‚¬ÃÂºÃÂ°ÃÂ»ÃÂ° ÃÂ¶ÃÂ¸ÃÂ´ÃÂºÃÂ¾Ã‘ÂÃ‘â€šÃÂ¸ ÃÂ² Ã‘â‚¬ÃÂµÃÂ·ÃÂµÃ‘â‚¬ÃÂ²Ã‘Æ’ÃÂ°Ã‘â‚¬ÃÂµ, ÃÂ¾ÃÂ¿Ã‘â‚¬ÃÂµÃÂ´ÃÂµÃÂ»ÃÂµÃÂ½Ã‘â€¹ Ã‘ÂÃÂ¾ÃÂ±Ã‘ÂÃ‘â€šÃÂ²ÃÂµÃÂ½ÃÂ½Ã‘â€¹ÃÂµ Ã‘â€¡ÃÂ°Ã‘ÂÃ‘â€šÃÂ¾Ã‘â€šÃ‘â€¹ ÃÂºÃÂ°ÃÂº ÃÂ¶ÃÂ¸ÃÂ´ÃÂºÃÂ¾Ã‘ÂÃ‘â€šÃÂ¸, Ã‘â€šÃÂ°ÃÂº ÃÂ¸ Ã‘â‚¬ÃÂµÃÂ·...</t>
  </si>
  <si>
    <t>sEUwEs8GQGI</t>
  </si>
  <si>
    <t>Ð’Ð¸Ð´ÐµÐ¾ÑƒÑ€Ð¾Ðº CADFEM VL1208 - ÐŸÑ€Ð¸Ð¼ÐµÐ½ÐµÐ½Ð¸Ðµ ANSYS Simplorer Ð´Ð»Ñ Ð°Ð½Ð°Ð»Ð¸Ð·Ð° ÑÐ»ÐµÐºÑ‚Ñ€Ð¾Ð¼ÐµÑ…Ð°Ð½Ð¸Ñ‡ÐµÑÐºÐ¾Ð¹ Ð¼Ð¾Ð´ÐµÐ»Ð¸</t>
  </si>
  <si>
    <t>https://www.youtube.com/watch?v=XOqqsO2fPEk</t>
  </si>
  <si>
    <t>https://i.ytimg.com/vi/XOqqsO2fPEk/hqdefault.jpg?sqp=-oaymwEZCPYBEIoBSFXyq4qpAwsIARUAAIhCGAFwAQ==&amp;rs=AOn4CLBO08X1eY6osSOIyjaDRJy0bWTeTw</t>
  </si>
  <si>
    <t>Ãâ€™ÃÂ¸ÃÂ´ÃÂµÃÂ¾Ã‘Æ’Ã‘â‚¬ÃÂ¾ÃÂº VL1208 Ã¢â‚¬â€ ÃÂ¿Ã‘â‚¬ÃÂ¸ÃÂ¼ÃÂµÃÂ½ÃÂµÃÂ½ÃÂ¸ÃÂµ ANSYS Simplorer ÃÂ´ÃÂ»Ã‘Â ÃÂºÃÂ¾ÃÂ¼ÃÂ¿ÃÂ»ÃÂµÃÂºÃ‘ÂÃÂ½ÃÂ¾ÃÂ³ÃÂ¾ ÃÂ°ÃÂ½ÃÂ°ÃÂ»ÃÂ¸ÃÂ·ÃÂ° Ã‘ÂÃÂ²Ã‘ÂÃÂ·ÃÂ°ÃÂ½ÃÂ½ÃÂ¾ÃÂ¹ Ã‘ÂÃÂ»ÃÂµÃÂºÃ‘â€šÃ‘â‚¬ÃÂ¾ÃÂ¼ÃÂµÃ‘â€¦ÃÂ°ÃÂ½ÃÂ¸Ã‘â€¡ÃÂµÃ‘ÂÃÂºÃÂ¾ÃÂ¹ ÃÂ¼ÃÂ¾ÃÂ´ÃÂµÃÂ»ÃÂ¸. Ãâ€™ ÃÂ´ÃÂ°ÃÂ½ÃÂ½ÃÂ¾ÃÂ¼ ÃÂ²ÃÂ¸ÃÂ´ÃÂµÃÂ¾Ã‘Æ’Ã‘â‚¬ÃÂ¾ÃÂºÃÂµ Ã‘â‚¬ÃÂ°Ã‘ÂÃ‘ÂÃÂ¼ÃÂ°Ã‘â€šÃ‘â‚¬ÃÂ¸ÃÂ²ÃÂ°ÃÂµÃ‘â€šÃ‘ÂÃ‘Â ÃÂ²ÃÂ¾ÃÂ·ÃÂ¼ÃÂ¾ÃÂ¶ÃÂ½ÃÂ¾Ã‘ÂÃ‘â€šÃ‘Å’ ...</t>
  </si>
  <si>
    <t>XOqqsO2fPEk</t>
  </si>
  <si>
    <t>Ð’Ð¸Ð´ÐµÐ¾ÑƒÑ€Ð¾Ðº CADFEM VL1205 - Ð—Ð°Ð´Ð°Ñ‡Ð° Ð³Ð°Ð·Ð¾Ð´Ð¸Ð½Ð°Ð¼Ð¸Ñ‡ÐµÑÐºÐ¾Ð¹ Ð¾Ð¿Ñ‚Ð¸Ð¼Ð¸Ð·Ð°Ñ†Ð¸Ð¸ Ð¿ÐµÑ€Ð° Ð»Ð¾Ð¿Ð°Ñ‚ÐºÐ¸ Ð² ANSYS DesignXplorer</t>
  </si>
  <si>
    <t>https://www.youtube.com/watch?v=JSOFznopoe0</t>
  </si>
  <si>
    <t>https://i.ytimg.com/vi/JSOFznopoe0/hqdefault.jpg?sqp=-oaymwEZCPYBEIoBSFXyq4qpAwsIARUAAIhCGAFwAQ==&amp;rs=AOn4CLB2T_zQacIHQhlitVN9YHupjXKW2A</t>
  </si>
  <si>
    <t>VL1205 Ã¢â‚¬â€ Ã‘ÂÃ‘â€šÃÂ¾ 5-ÃÂ¹ ÃÂ¸ÃÂ· 5-Ã‘â€šÃÂ¸ ÃÂ²ÃÂ¸ÃÂ´ÃÂµÃÂ¾-Ã‘Æ’Ã‘â‚¬ÃÂ¾ÃÂºÃÂ¾ÃÂ², ÃÂ² ÃÂºÃÂ¾Ã‘â€šÃÂ¾Ã‘â‚¬ÃÂ¾ÃÂ¼ ÃÂ¿ÃÂ¾ÃÂºÃÂ°ÃÂ·ÃÂ°ÃÂ½ ÃÂ¿Ã‘â‚¬ÃÂ¸ÃÂ¼ÃÂµÃ‘â‚¬ Ã‘â‚¬ÃÂµÃ‘Ë†ÃÂµÃÂ½ÃÂ¸Ã‘Â ÃÂ·ÃÂ°ÃÂ´ÃÂ°Ã‘â€¡ÃÂ¸ ÃÂ¾ÃÂ¿Ã‘â€šÃÂ¸ÃÂ¼ÃÂ¸ÃÂ·ÃÂ°Ã‘â€ ÃÂ¸ÃÂ¸ ÃÂ¿ÃÂµÃ‘â‚¬ÃÂ° ÃÂ»ÃÂ¾ÃÂ¿ÃÂ°Ã‘â€šÃÂºÃÂ¸ ÃÂ¿ÃÂ¾ ÃÂ³ÃÂ°ÃÂ·ÃÂ¾ÃÂ´ÃÂ¸ÃÂ½ÃÂ°ÃÂ¼ÃÂ¸Ã‘â€¡ÃÂµÃ‘ÂÃÂºÃÂ¾ÃÂ¹ Ã‘ÂÃ‘â€žÃ‘â€žÃÂµÃÂºÃ‘â€šÃÂ¸ÃÂ²ÃÂ½ÃÂ¾Ã‘ÂÃ‘â€šÃÂ¸ ÃÂ² DesignXplorer. ÃÅ¸ÃÂ°...</t>
  </si>
  <si>
    <t>JSOFznopoe0</t>
  </si>
  <si>
    <t>Ð’Ð¸Ð´ÐµÐ¾ÑƒÑ€Ð¾Ðº CADFEM VL1204 - Ð¡Ð¾Ð·Ð´Ð°Ð½Ð¸Ðµ CFD Ð¼Ð¾Ð´ÐµÐ»Ð¸ Ñ‚ÑƒÑ€Ð±Ð¾Ð¼Ð°ÑˆÐ¸Ð½Ñ‹ Ð² ANSYS CFX</t>
  </si>
  <si>
    <t>https://www.youtube.com/watch?v=hHYpX80heBU</t>
  </si>
  <si>
    <t>https://i.ytimg.com/vi/hHYpX80heBU/hqdefault.jpg?sqp=-oaymwEZCPYBEIoBSFXyq4qpAwsIARUAAIhCGAFwAQ==&amp;rs=AOn4CLBqmy4wcvUbgB-vnHdyLPiXhm2Y-Q</t>
  </si>
  <si>
    <t>VL1204 Ã¢â‚¬â€ Ã‘ÂÃ‘â€šÃÂ¾ 4-ÃÂ¹ ÃÂ¸ÃÂ· ÃÂ¿Ã‘ÂÃ‘â€šÃÂ¸ ÃÂ²ÃÂ¸ÃÂ´ÃÂµÃÂ¾Ã‘Æ’Ã‘â‚¬ÃÂ¾ÃÂºÃÂ¾ÃÂ² ÃÂ² ÃÂºÃÂ¾Ã‘â€šÃÂ¾Ã‘â‚¬ÃÂ¾ÃÂ¼ ÃÂ¿ÃÂ¾ÃÂºÃÂ°ÃÂ·ÃÂ°ÃÂ½ ÃÂ¿Ã‘â‚¬ÃÂ¸ÃÂ¼ÃÂµÃ‘â‚¬ Ã‘ÂÃÂ¾ÃÂ·ÃÂ´ÃÂ°ÃÂ½ÃÂ¸Ã‘Â CFD-ÃÂ¼ÃÂ¾ÃÂ´ÃÂµÃÂ»ÃÂ¸ ÃÂ¾ÃÂ´ÃÂ½ÃÂ¾ÃÂ³ÃÂ¾ ÃÂ²ÃÂµÃÂ½Ã‘â€ ÃÂ° Ã‘â€šÃ‘Æ’Ã‘â‚¬ÃÂ±ÃÂ¾ÃÂ¼ÃÂ°Ã‘Ë†ÃÂ¸ÃÂ½Ã‘â€¹ ÃÂ² CFX. ÃÂ ÃÂ°Ã‘ÂÃ‘â€¡Ã‘â€˜Ã‘â€šÃÂ½ÃÂ°Ã‘Â ÃÂ¼ÃÂ¾ÃÂ´ÃÂµÃÂ»Ã‘Å’ Ã‘ÂÃÂ¾ÃÂ·ÃÂ´ÃÂ°Ã‘â€˜Ã‘â€šÃ‘ÂÃ‘Â ÃÂ² CFX-Pre, Ã‘â‚¬ÃÂµÃ‘Ë†ÃÂ°ÃÂµ...</t>
  </si>
  <si>
    <t>hHYpX80heBU</t>
  </si>
  <si>
    <t>Ð’Ð¸Ð´ÐµÐ¾ÑƒÑ€Ð¾Ðº CADFEM VL1203 - Ð¡Ð¾Ð·Ð´Ð°Ð½Ð¸Ðµ ÑÐµÑ‚Ð¾Ñ‡Ð½Ð¾Ð¹ Ð¼Ð¾Ð´ÐµÐ»Ð¸ Ð»Ð¾Ð¿Ð°Ñ‚Ð¾Ñ‡Ð½Ð¾Ð³Ð¾ Ð²ÐµÐ½Ñ†Ð° Ð² ANSYS TurboGrid</t>
  </si>
  <si>
    <t>https://www.youtube.com/watch?v=9VAjHNzkgVo</t>
  </si>
  <si>
    <t>https://i.ytimg.com/vi/9VAjHNzkgVo/hqdefault.jpg?sqp=-oaymwEZCPYBEIoBSFXyq4qpAwsIARUAAIhCGAFwAQ==&amp;rs=AOn4CLCaaHu5Cwf9n9sFnXzGAATt-woHQA</t>
  </si>
  <si>
    <t>VL1203 Ã¢â‚¬â€ Ã‘ÂÃ‘â€šÃÂ¾ Ã‘â€šÃ‘â‚¬ÃÂµÃ‘â€šÃÂ¸ÃÂ¹ ÃÂ¸ÃÂ· ÃÂ¿Ã‘ÂÃ‘â€šÃÂ¸ ÃÂ²ÃÂ¸ÃÂ´ÃÂµ-Ã‘Æ’Ã‘â‚¬ÃÂ¾ÃÂºÃÂ¾ÃÂ² ÃÂ¿ÃÂ¾ ÃÂ²ÃÂ¾ÃÂ¿Ã‘â‚¬ÃÂ¾Ã‘ÂÃ‘Æ’ Ã‘â‚¬ÃÂµÃ‘Ë†ÃÂµÃÂ½ÃÂ¸ÃÂµ ÃÂ·ÃÂ°ÃÂ´ÃÂ°Ã‘â€¡ÃÂ¸ ÃÂ³ÃÂ°ÃÂ·ÃÂ¾ÃÂ´ÃÂ¸ÃÂ½ÃÂ°ÃÂ¼ÃÂ¸Ã‘â€¡ÃÂµÃ‘ÂÃÂºÃÂ¾ÃÂ¹ ÃÂ¾ÃÂ¿Ã‘â€šÃÂ¸ÃÂ¼ÃÂ¸ÃÂ·ÃÂ°Ã‘â€ ÃÂ¸ÃÂ¸ ÃÂ¿ÃÂµÃ‘â‚¬ÃÂ° ÃÂ»ÃÂ¾ÃÂ¿ÃÂ°Ã‘â€šÃÂºÃÂ¸ . Ãâ€™ ÃÂ´ÃÂ°ÃÂ½ÃÂ½ÃÂ¾ÃÂ¼ ÃÂ²ÃÂ¸ÃÂ´ÃÂµÃÂ¾Ã‘Æ’Ã‘â‚¬ÃÂ¾ÃÂºÃÂµ ÃÂ¿ÃÂ¾ÃÂºÃÂ°ÃÂ·ÃÂ°ÃÂ½ ÃÂ¿Ã‘â‚¬ÃÂ¸ÃÂ¼ÃÂµÃ‘â‚¬ Ã‘ÂÃÂ¾ÃÂ·ÃÂ´ÃÂ°ÃÂ½ÃÂ¸Ã‘Â Ã‘ÂÃÂµÃ‘â€š...</t>
  </si>
  <si>
    <t>9VAjHNzkgVo</t>
  </si>
  <si>
    <t>Ð’Ð¸Ð´ÐµÐ¾ÑƒÑ€Ð¾Ðº CADFEM VL1202 - Ð­ÐºÑÐ¿Ð¾Ñ€Ñ‚ Ð³ÐµÐ¾Ð¼ÐµÑ‚Ñ€Ð¸Ð¸ Ð¸Ð· ANSYS DesignModeler Ð² ANSYS TurboGrid</t>
  </si>
  <si>
    <t>https://www.youtube.com/watch?v=LCnzYqjmCvA</t>
  </si>
  <si>
    <t>https://i.ytimg.com/vi/LCnzYqjmCvA/hqdefault.jpg?sqp=-oaymwEZCPYBEIoBSFXyq4qpAwsIARUAAIhCGAFwAQ==&amp;rs=AOn4CLDsnVCguyfJer0JNZ8-3ENjHQlevQ</t>
  </si>
  <si>
    <t>VL1202- Ã‘ÂÃ‘â€šÃÂ¾ ÃÂ²Ã‘â€šÃÂ¾Ã‘â‚¬ÃÂ¾ÃÂ¹ ÃÂ¸ÃÂ· ÃÂ¿Ã‘ÂÃ‘â€šÃÂ¸ ÃÂ²ÃÂ¸ÃÂ´ÃÂµÃ‘Æ’Ã‘â‚¬ÃÂ¾ÃÂºÃÂ¾ÃÂ² ÃÂ¿ÃÂ¾ ÃÂ²ÃÂ¾ÃÂ¿Ã‘â‚¬ÃÂ¾Ã‘ÂÃ‘Æ’ Ã‘â‚¬ÃÂµÃ‘Ë†ÃÂµÃÂ½ÃÂ¸ÃÂµ ÃÂ·ÃÂ°ÃÂ´ÃÂ°Ã‘â€¡ÃÂ¸ ÃÂ³ÃÂ°ÃÂ·ÃÂ¾ÃÂ´ÃÂ¸ÃÂ½ÃÂ°ÃÂ¼ÃÂ¸Ã‘â€¡ÃÂµÃ‘ÂÃÂºÃÂ¾ÃÂ¹ ÃÂ¾ÃÂ¿Ã‘â€šÃÂ¸ÃÂ¼ÃÂ¸ÃÂ·ÃÂ°Ã‘â€ ÃÂ¸ÃÂ¸ ÃÂ¿ÃÂµÃ‘â‚¬ÃÂ° ÃÂ»ÃÂ¾ÃÂ¿ÃÂ°Ã‘â€šÃÂºÃÂ¸. Ãâ€™ ÃÂ´ÃÂ°ÃÂ½ÃÂ½ÃÂ¾ÃÂ¼ ÃÂ²ÃÂ¸ÃÂ´ÃÂµÃÂ¾-Ã‘Æ’Ã‘â‚¬ÃÂ¾ÃÂºÃÂµ ÃÂ¿ÃÂ¾ÃÂºÃÂ°ÃÂ·ÃÂ°ÃÂ½ ÃÂ¿Ã‘â‚¬ÃÂ¸ÃÂ¼ÃÂµÃ‘â‚¬ Ã‘ÂÃÂºÃ‘ÂÃÂ¿ÃÂ¾Ã‘â‚¬Ã‘â€šÃÂ° ÃÂ² ANS...</t>
  </si>
  <si>
    <t>LCnzYqjmCvA</t>
  </si>
  <si>
    <t>Ð’Ð¸Ð´ÐµÐ¾ÑƒÑ€Ð¾Ðº CADFEM VL1201 - CÐ¾Ð·Ð´Ð°Ð½Ð¸Ðµ Ð¿Ð°Ñ€Ð°Ð¼ÐµÑ‚Ñ€Ð¸Ñ‡ÐµÑÐºÐ¾Ð¹ CAD Ð¼Ð¾Ð´ÐµÐ»Ð¸ Ð»Ð¾Ð¿Ð°Ñ‚ÐºÐ¸ Ð² ÑÑ€ÐµÐ´Ðµ ANSYS Design Modeler</t>
  </si>
  <si>
    <t>https://www.youtube.com/watch?v=nf12VenqzCA</t>
  </si>
  <si>
    <t>https://i.ytimg.com/vi/nf12VenqzCA/hqdefault.jpg?sqp=-oaymwEZCPYBEIoBSFXyq4qpAwsIARUAAIhCGAFwAQ==&amp;rs=AOn4CLCDcKkQjdqk-YdT-qVOLS0Bn3JWXQ</t>
  </si>
  <si>
    <t>VL1201- Ã‘ÂÃ‘â€šÃÂ¾ ÃÂ¿ÃÂµÃ‘â‚¬ÃÂ²Ã‘â€¹ÃÂ¹ ÃÂ¸ÃÂ· ÃÂ¿Ã‘ÂÃ‘â€šÃÂ¸ ÃÂ²ÃÂ¸ÃÂ´ÃÂµÃÂ¾Ã‘Æ’Ã‘â‚¬ÃÂ¾ÃÂºÃÂ¾ÃÂ² ÃÂ¿ÃÂ¾ ÃÂ²ÃÂ¾ÃÂ¿Ã‘â‚¬ÃÂ¾Ã‘ÂÃ‘Æ’ Ã‘â‚¬ÃÂµÃ‘Ë†ÃÂµÃÂ½ÃÂ¸ÃÂµ ÃÂ·ÃÂ°ÃÂ´ÃÂ°Ã‘â€¡ÃÂ¸ ÃÂ³ÃÂ°ÃÂ·ÃÂ¾ÃÂ´ÃÂ¸ÃÂ½ÃÂ°ÃÂ¼ÃÂ¸Ã‘â€¡ÃÂµÃ‘ÂÃÂºÃÂ¾ÃÂ¹ ÃÂ¾ÃÂ¿Ã‘â€šÃÂ¸ÃÂ¼ÃÂ¸ÃÂ·ÃÂ°Ã‘â€ ÃÂ¸ÃÂ¸ ÃÂ¿ÃÂµÃ‘â‚¬ÃÂ° ÃÂ»ÃÂ¾ÃÂ¿ÃÂ°Ã‘â€šÃÂºÃÂ¸ . Ãâ€™ ÃÂ´ÃÂ°ÃÂ½ÃÂ½ÃÂ¾ÃÂ¼ ÃÂ²ÃÂ¸ÃÂ´ÃÂµÃÂ¾-Ã‘Æ’Ã‘â‚¬ÃÂ¾ÃÂºÃÂµ ÃÂ¿ÃÂ¾ÃÂºÃÂ°ÃÂ·ÃÂ°ÃÂ½ ÃÂ¿Ã‘â‚¬ÃÂ¸ÃÂ¼ÃÂµÃ‘â‚¬ Ã‘ÂÃÂ¾ÃÂ·ÃÂ´ÃÂ°ÃÂ½ÃÂ¸Ã‘Â ÃÂ¿ÃÂ°Ã‘â‚¬...</t>
  </si>
  <si>
    <t>nf12VenqzCA</t>
  </si>
  <si>
    <t>Ð’Ð¸Ð´ÐµÐ¾ÑƒÑ€Ð¾Ðº CADFEM VL1133 - ÐœÐ¾Ð´ÐµÐ»Ð¸Ñ€Ð¾Ð²Ð°Ð½Ð¸Ðµ Ñ‚ÐµÑ‡ÐµÐ½Ð¸Ñ Ð¼ÐµÑ‚Ð°Ð½Ð° Ð² Ñ‚Ñ€ÑƒÐ±Ð¾Ð¿Ñ€Ð¾Ð²Ð¾Ð´Ðµ Ñ Ð´Ð¸Ð°Ñ„Ñ€Ð°Ð³Ð¼Ð¾Ð¹ Ð² ANSYS Fluent</t>
  </si>
  <si>
    <t>https://www.youtube.com/watch?v=-yeormoDDq8</t>
  </si>
  <si>
    <t>https://i.ytimg.com/vi/-yeormoDDq8/hqdefault.jpg?sqp=-oaymwEZCPYBEIoBSFXyq4qpAwsIARUAAIhCGAFwAQ==&amp;rs=AOn4CLBmBlV9P1LelNlW5-3j_KELTZfqfQ</t>
  </si>
  <si>
    <t>ÃËœÃ‘ÂÃÂ¿ÃÂ¾ÃÂ»Ã‘Å’ÃÂ·ÃÂ¾ÃÂ²ÃÂ°ÃÂ½ÃÂ¸ÃÂµ ANSYS Fluent ÃÂ´ÃÂ»Ã‘Â ÃÂ¼ÃÂ¾ÃÂ´ÃÂµÃÂ»ÃÂ¸Ã‘â‚¬ÃÂ¾ÃÂ²ÃÂ°ÃÂ½ÃÂ¸Ã‘Â Ã‘â€šÃÂµÃ‘â€¡ÃÂµÃÂ½ÃÂ¸Ã‘Â ÃÂ¼ÃÂµÃ‘â€šÃÂ°ÃÂ½ÃÂ° ÃÂ² Ã‘â€šÃ‘â‚¬Ã‘Æ’ÃÂ±ÃÂ¾ÃÂ¿Ã‘â‚¬ÃÂ¾ÃÂ²ÃÂ¾ÃÂ´ÃÂµ Ã‘Â ÃÂ´ÃÂ¸ÃÂ°Ã‘â€žÃ‘â‚¬ÃÂ°ÃÂ³ÃÂ¼ÃÂ¾ÃÂ¹. ÃÂ®Ã‘â‚¬Ã‘â€¡ÃÂµÃÂ½ÃÂºÃÂ¾ Ãâ€ÃÂµÃÂ½ÃÂ¸Ã‘Â ÃÂ¦ÃÂµÃÂ½Ã‘â€šÃ‘â‚¬ ÃÅ¡ÃÂ¾ÃÂ¼ÃÂ¿ÃÂµÃ‘â€šÃÂµÃÂ½Ã‘â€ ÃÂ¸ÃÂ¸ ANSYS: http://www.cadfem-cis.ru Ãâ€˜ÃÂ»ÃÂ¾ÃÂ³...</t>
  </si>
  <si>
    <t>Ð’Ð¸Ð´ÐµÐ¾ÑƒÑ€Ð¾Ðº CADFEM VL1132 - ÐŸÑ€Ð¾ÐµÐºÑ‚Ð¸Ñ€Ð¾Ð²Ð°Ð½Ð¸Ðµ Ð¾Ð±Ð¾Ð»Ð¾Ñ‡ÐºÐ¸, Ð¿Ð¾Ð´ÐºÑ€ÐµÐ¿Ð»ÐµÐ½Ð½Ð¾Ð¹ Ñ€ÐµÐ±Ñ€Ð°Ð¼Ð¸ Ð¶ÐµÑÑ‚ÐºÐ¾ÑÑ‚Ð¸, Ð² DesignXplorer</t>
  </si>
  <si>
    <t>https://www.youtube.com/watch?v=1EF_QsjEreE</t>
  </si>
  <si>
    <t>https://i.ytimg.com/vi/1EF_QsjEreE/hqdefault.jpg?sqp=-oaymwEZCPYBEIoBSFXyq4qpAwsIARUAAIhCGAFwAQ==&amp;rs=AOn4CLCLjyn42NXxJ8b7x4gEOc_MuAA7Tw</t>
  </si>
  <si>
    <t>Ãâ€™ ÃÂ²ÃÂ¸ÃÂ´ÃÂµÃÂ¾Ã‘Æ’Ã‘â‚¬ÃÂ¾ÃÂºÃÂµ Ã‘â‚¬ÃÂ°Ã‘ÂÃ‘ÂÃÂ¼ÃÂ°Ã‘â€šÃ‘â‚¬ÃÂ¸ÃÂ²ÃÂ°ÃÂµÃ‘â€šÃ‘ÂÃ‘Â ÃÂ¿Ã‘â‚¬ÃÂ¸ÃÂ¼ÃÂµÃ‘â‚¬ ÃÂ¿Ã‘â‚¬ÃÂ¾ÃÂµÃÂºÃ‘â€šÃÂ¸Ã‘â‚¬ÃÂ¾ÃÂ²ÃÂ°ÃÂ½ÃÂ¸Ã‘Â ÃÂ¿ÃÂ»ÃÂ¾Ã‘ÂÃÂºÃÂ¾ÃÂ¹ ÃÂ¾ÃÂ±ÃÂ¾ÃÂ»ÃÂ¾Ã‘â€¡ÃÂºÃÂ¸ Ã‘Â Ã‘â‚¬ÃÂµÃÂ±Ã‘â‚¬ÃÂ°ÃÂ¼ÃÂ¸ ÃÂ¶ÃÂµÃ‘ÂÃ‘â€šÃÂºÃÂ¾Ã‘ÂÃ‘â€šÃÂ¸, ÃÂ½ÃÂ°ÃÂ³Ã‘â‚¬Ã‘Æ’ÃÂ¶ÃÂµÃÂ½ÃÂ½ÃÂ¾ÃÂ¹ Ã‘â‚¬ÃÂ°ÃÂ²ÃÂ½ÃÂ¾ÃÂ¼ÃÂµÃ‘â‚¬ÃÂ½Ã‘â€¹ÃÂ¼ ÃÂ´ÃÂ°ÃÂ²ÃÂ»ÃÂµÃÂ½ÃÂ¸ÃÂµÃÂ¼. ÃËœÃ‘ÂÃÂ¿ÃÂ¾ÃÂ»Ã‘Å’ÃÂ·Ã‘Æ’ÃÂµÃ‘â€šÃ‘ÂÃ‘Â ÃÂ±ÃÂ°ÃÂ»ÃÂ¾Ã‘â€¡ÃÂ½ÃÂ¾-ÃÂ¾ÃÂ±ÃÂ¾ÃÂ»ÃÂ¾Ã‘â€¡ÃÂµÃ‘â€¡ÃÂ½ÃÂ°Ã‘Â ...</t>
  </si>
  <si>
    <t>1EF_QsjEreE</t>
  </si>
  <si>
    <t>Ð’Ð¸Ð´ÐµÐ¾ÑƒÑ€Ð¾Ðº CADFEM VL1131 - Ð”Ð¾Ð²ÐµÐ´ÐµÐ½Ð¸Ðµ Ð¸ÑÑ…Ð¾Ð´Ð½Ð¾Ð¹ Ð³ÐµÐ¾Ð¼ÐµÑ‚Ñ€Ð¸Ð¸ Ð´Ð¾ Ñ€Ð°ÑÑ‡ÐµÑ‚Ð½Ð¾Ð¹ ÑÑ…ÐµÐ¼Ñ‹</t>
  </si>
  <si>
    <t>https://www.youtube.com/watch?v=O6CumI85jFo</t>
  </si>
  <si>
    <t>https://i.ytimg.com/vi/O6CumI85jFo/hqdefault.jpg?sqp=-oaymwEZCPYBEIoBSFXyq4qpAwsIARUAAIhCGAFwAQ==&amp;rs=AOn4CLCH1KQC40F01LvpVHjIL5LIYH_Sqw</t>
  </si>
  <si>
    <t>ÃÂ ÃÂ°Ã‘ÂÃ‘ÂÃÂ¼ÃÂ°Ã‘â€šÃ‘â‚¬ÃÂ¸ÃÂ²ÃÂ°Ã‘Å½Ã‘â€šÃ‘ÂÃ‘Â ÃÂ½ÃÂµÃÂºÃÂ¾Ã‘â€šÃÂ¾Ã‘â‚¬Ã‘â€¹ÃÂµ Ã‘ÂÃ‘â€šÃ‘â‚¬ÃÂ°Ã‘â€šÃÂµÃÂ³ÃÂ¸ÃÂ¸ ÃÂ¸ ÃÂ¿ÃÂ¾ÃÂ´Ã‘â€¦ÃÂ¾ÃÂ´Ã‘â€¹ ÃÂ´ÃÂ»Ã‘Â ÃÂ´ÃÂ¾ÃÂ²ÃÂµÃÂ´ÃÂµÃÂ½ÃÂ¸Ã‘Â ÃÂ¸Ã‘ÂÃ‘â€¦ÃÂ¾ÃÂ´ÃÂ½ÃÂ¾ÃÂ¹ ÃÂ³ÃÂµÃÂ¾ÃÂ¼ÃÂµÃ‘â€šÃ‘â‚¬ÃÂ¸ÃÂ¸ ÃÂ´ÃÂ¾ Ã‘â‚¬ÃÂ°Ã‘ÂÃ‘â€¡ÃÂµÃ‘â€šÃÂ½ÃÂ¾ÃÂ¹ Ã‘ÂÃ‘â€¦ÃÂµÃÂ¼Ã‘â€¹. ÃÅ¸Ã‘â‚¬ÃÂ¸ÃÂ²ÃÂµÃÂ´ÃÂµÃÂ½Ã‘â€¹ ÃÂ¿Ã‘â‚¬ÃÂ¸ÃÂ¼ÃÂµÃ‘â‚¬Ã‘â€¹ ÃÂ¸Ã‘ÂÃÂ¿ÃÂ¾ÃÂ»Ã‘Å’ÃÂ·ÃÂ¾ÃÂ²ÃÂ°ÃÂ½ÃÂ¸Ã‘Â ANSYS DesignModeler 13.0 ÃÂ´...</t>
  </si>
  <si>
    <t>ANSYS, ANSYS Ã‘Æ’Ã‘â‚¬ÃÂ¾ÃÂºÃÂ¸, ANSYS ÃÂ¿Ã‘â‚¬ÃÂ¸ÃÂ¼ÃÂµÃ‘â‚¬Ã‘â€¹, ÃÂÃÂÃÂ¡ÃËœÃÂ¡, CADFEM, ÃÅ¡ÃÂÃâ€ÃÂ¤Ãâ€¢ÃÅ“, CADFEMCIS, CADFEM ÃÂ²ÃÂ¸ÃÂ´ÃÂµÃÂ¾Ã‘Æ’Ã‘â‚¬ÃÂ¾ÃÂº, CAE, FEM, Ã‘â€¡ÃÂ¸Ã‘ÂÃÂ»ÃÂµÃÂ½ÃÂ½ÃÂ¾ÃÂµ ÃÂ¼ÃÂ¾ÃÂ´ÃÂµÃÂ»ÃÂ¸Ã‘â‚¬ÃÂ¾ÃÂ²ÃÂ°ÃÂ½ÃÂ¸ÃÂµ, Tutorial, ANSYS DesignModeler, Desi...</t>
  </si>
  <si>
    <t>O6CumI85jFo</t>
  </si>
  <si>
    <t>Ð’Ð¸Ð´ÐµÐ¾ÑƒÑ€Ð¾Ðº CADFEM VL1128 - Mesh MorpherOptimizer CFD ÐºÐ¾Ð´Ð° ANSYS Fluent</t>
  </si>
  <si>
    <t>https://www.youtube.com/watch?v=u6DufNYW2LM</t>
  </si>
  <si>
    <t>https://i.ytimg.com/vi/u6DufNYW2LM/hqdefault.jpg?sqp=-oaymwEZCPYBEIoBSFXyq4qpAwsIARUAAIhCGAFwAQ==&amp;rs=AOn4CLDLKkC1J6HYcj-b5uV2g7qtWtWQKA</t>
  </si>
  <si>
    <t>ÃÅ¾ÃÂ¿Ã‘â€šÃÂ¸ÃÂ¼ÃÂ¸ÃÂ·ÃÂ°Ã‘â€ ÃÂ¸Ã‘Â ÃÂºÃÂ¾ÃÂ½Ã‘ÂÃ‘â€šÃ‘â‚¬Ã‘Æ’ÃÂºÃ‘â€ ÃÂ¸ÃÂ¸ Ã‘ÂÃÂ¿ÃÂ¸Ã‘â‚¬ÃÂ°ÃÂ»ÃÂµÃÂ²ÃÂ¸ÃÂ´ÃÂ½ÃÂ¾ÃÂ¹ ÃÂ°Ã‘â‚¬ÃÂ¼ÃÂ°Ã‘â€šÃ‘Æ’Ã‘â‚¬Ã‘â€¹ Ã‘Â ÃÂ¸Ã‘ÂÃÂ¿ÃÂ¾ÃÂ»Ã‘Å’ÃÂ·ÃÂ¾ÃÂ²ÃÂ°ÃÂ½ÃÂ¸ÃÂµÃÂ¼ UDF-ÃÂºÃÂ¾ÃÂ¼ÃÂ¿ÃÂ¸ÃÂ»Ã‘ÂÃ‘â€šoÃ‘â‚¬ÃÂ° "MS Visual Studio 2010" ÃÂ½ÃÂ° ÃÂ¾Ã‘ÂÃÂ½ÃÂ¾ÃÂ²ÃÂµ Ã‘â€šÃÂµÃ‘â€¦ÃÂ½ÃÂ¾ÃÂ»ÃÂ¾ÃÂ³ÃÂ¸ÃÂ¸ "Mesh Morpher/Optimizer" CFD ÃÂºÃÂ¾ÃÂ´...</t>
  </si>
  <si>
    <t>u6DufNYW2LM</t>
  </si>
  <si>
    <t>Ð’Ð¸Ð´ÐµÐ¾ÑƒÑ€Ð¾Ðº CADFEM VL1127 - ÐœÐµÑ…Ð°Ð½Ð¸ÐºÐ° Ñ…Ñ€ÑƒÐ¿ÐºÐ¾Ð³Ð¾ Ñ€Ð°Ð·Ñ€ÑƒÑˆÐµÐ½Ð¸Ñ Ð² ANSYS Mechanical APDL</t>
  </si>
  <si>
    <t>https://www.youtube.com/watch?v=SzbQXGGhM-c</t>
  </si>
  <si>
    <t>https://i.ytimg.com/vi/SzbQXGGhM-c/hqdefault.jpg?sqp=-oaymwEZCPYBEIoBSFXyq4qpAwsIARUAAIhCGAFwAQ==&amp;rs=AOn4CLB5QYYgO5xIV-mIRBI5XP9R4WKSBQ</t>
  </si>
  <si>
    <t>Ã‚Â«ÃÂ ÃÂµÃ‘Ë†ÃÂµÃÂ½ÃÂ¸ÃÂµ ÃÂ·ÃÂ°ÃÂ´ÃÂ°Ã‘â€¡ÃÂ¸ ÃÂ¼ÃÂµÃ‘â€¦ÃÂ°ÃÂ½ÃÂ¸ÃÂºÃÂ¸ Ã‘â€¦Ã‘â‚¬Ã‘Æ’ÃÂ¿ÃÂºÃÂ¾ÃÂ³ÃÂ¾ Ã‘â‚¬ÃÂ°ÃÂ·Ã‘â‚¬Ã‘Æ’Ã‘Ë†ÃÂµÃÂ½ÃÂ¸Ã‘Â ÃÂ² ANSYS Mechanical APDL 13.0Ã‚Â» ÃËœÃÂ³ÃÂ¾Ã‘â‚¬Ã‘Å’ ÃÅ¡ÃÂ¾Ã‘â‚¬ÃÂ¾ÃÂ»Ã‘â€˜ÃÂ² ÃÂ¦ÃÂµÃÂ½Ã‘â€šÃ‘â‚¬ ÃÅ¡ÃÂ¾ÃÂ¼ÃÂ¿ÃÂµÃ‘â€šÃÂµÃÂ½Ã‘â€ ÃÂ¸ÃÂ¸ ANSYS: http://www.cadfem-cis.ru Ãâ€˜ÃÂ»ÃÂ¾ÃÂ³ ÃÂ³ÃÂ¸ÃÂ´Ã‘â‚¬ÃÂ¾ÃÂ³ÃÂ°ÃÂ·ÃÂ¾ÃÂ´ÃÂ¸ÃÂ½ÃÂ°...</t>
  </si>
  <si>
    <t>SzbQXGGhM-c</t>
  </si>
  <si>
    <t>Ð’Ð¸Ð´ÐµÐ¾ÑƒÑ€Ð¾Ðº CADFEM VL1127 - Ð”Ð¸Ð½Ð°Ð¼Ð¸Ñ‡ÐµÑÐºÐ°Ñ Ð¿ÐµÑ€ÐµÑÑ‚Ñ€Ð°Ð¸Ð²Ð°ÐµÐ¼Ð°Ñ ÑÐµÑ‚ÐºÐ° Ð´Ð»Ñ Ð¼Ð¾Ð´ÐµÐ»ÐµÐ¹ 6DOF+VOF Ð² ANSYS Fluent</t>
  </si>
  <si>
    <t>https://www.youtube.com/watch?v=dvLtlhq2Mx4</t>
  </si>
  <si>
    <t>https://i.ytimg.com/vi/dvLtlhq2Mx4/hqdefault.jpg?sqp=-oaymwEZCPYBEIoBSFXyq4qpAwsIARUAAIhCGAFwAQ==&amp;rs=AOn4CLCpMk-7C1RWqTSOLfmy8J7J__o5jA</t>
  </si>
  <si>
    <t>Ãâ€ÃÂ¸ÃÂ½ÃÂ°ÃÂ¼ÃÂ¸Ã‘â€¡ÃÂµÃ‘ÂÃÂºÃÂ°Ã‘Â ÃÂ¿ÃÂµÃ‘â‚¬ÃÂµÃ‘ÂÃ‘â€šÃ‘â‚¬ÃÂ°ÃÂ¸ÃÂ²ÃÂ°ÃÂµÃÂ¼ÃÂ°Ã‘Â Ã‘â‚¬ÃÂ°Ã‘ÂÃ‘â€¡Ã‘â€˜Ã‘â€šÃÂ½ÃÂ°Ã‘Â Ã‘ÂÃÂµÃ‘â€šÃÂºÃÂ° ÃÂ¸ ÃÂ²ÃÂ½ÃÂµÃ‘Ë†ÃÂ½ÃÂ¸ÃÂ¹ UDF-ÃÂºÃÂ¾ÃÂ¼ÃÂ¿ÃÂ¸ÃÂ»Ã‘ÂÃ‘â€šÃÂ¾Ã‘â‚¬ ÃÂ´ÃÂ»Ã‘Â ÃÂ¼ÃÂ¾ÃÂ´ÃÂµÃÂ»ÃÂµÃÂ¹ 6DOF+VOF Ã‘â‚¬ÃÂµÃ‘Ë†ÃÂ°Ã‘â€šÃÂµÃÂ»Ã‘Â ANSYS Fluent 12 ÃÂ½ÃÂ° ÃÂ¿Ã‘â‚¬ÃÂ¸ÃÂ¼ÃÂµÃ‘â‚¬ÃÂµ ÃÂ¿ÃÂ°ÃÂ´ÃÂµÃÂ½ÃÂ¸Ã‘Â ÃÂºÃ‘Æ’ÃÂ±ÃÂ¸ÃÂºÃÂ° ÃÂ½ÃÂ° ÃÂ¿ÃÂ¾ÃÂ²ÃÂµÃ‘â‚¬Ã‘â€¦ÃÂ½ÃÂ¾Ã‘ÂÃ‘â€šÃ‘Å’ ...</t>
  </si>
  <si>
    <t>dvLtlhq2Mx4</t>
  </si>
  <si>
    <t>Ð’Ð¸Ð´ÐµÐ¾ÑƒÑ€Ð¾Ðº CADFEM VL1126 - ÐŸÑ€Ð¾ÐµÐºÑ‚Ð¸Ñ€Ð¾Ð²Ð°Ð½Ð¸Ðµ ÑÐ»ÐµÐºÑ‚Ñ€Ð¾Ð´Ð²Ð¸Ð³Ð°Ñ‚ÐµÐ»Ñ Ð² ANSYS Maxwell 2D Ñ‡.3</t>
  </si>
  <si>
    <t>https://www.youtube.com/watch?v=IgeJ88fGozc</t>
  </si>
  <si>
    <t>https://i.ytimg.com/vi/IgeJ88fGozc/hqdefault.jpg?sqp=-oaymwEZCPYBEIoBSFXyq4qpAwsIARUAAIhCGAFwAQ==&amp;rs=AOn4CLDysORRgIZuFK8_XcXnRSKn82A2OA</t>
  </si>
  <si>
    <t>ÃÅ¸Ã‘â‚¬ÃÂ¾ÃÂµÃÂºÃ‘â€šÃÂ¸Ã‘â‚¬ÃÂ¾ÃÂ²ÃÂ°ÃÂ½ÃÂ¸ÃÂµ Ã‘ÂÃÂ»ÃÂµÃÂºÃ‘â€šÃ‘â‚¬ÃÂ¾ÃÂ´ÃÂ²ÃÂ¸ÃÂ³ÃÂ°Ã‘â€šÃÂµÃÂ»Ã‘Â ÃÂ² ANSYS Ansoft Maxwell 2D. (ÃÂ§ÃÂ°Ã‘ÂÃ‘â€šÃ‘Å’ 3) ÃÂ§Ã‘Æ’Ã‘ÂÃÂ½ÃÂ¾ÃÂ² Ãâ€ÃÂ¼ÃÂ¸Ã‘â€šÃ‘â‚¬ÃÂ¸ÃÂ¹ ÃÂ¦ÃÂµÃÂ½Ã‘â€šÃ‘â‚¬ ÃÅ¡ÃÂ¾ÃÂ¼ÃÂ¿ÃÂµÃ‘â€šÃÂµÃÂ½Ã‘â€ ÃÂ¸ÃÂ¸ ANSYS: http://www.cadfem-cis.ru Ãâ€˜ÃÂ»ÃÂ¾ÃÂ³ ÃÂ³ÃÂ¸ÃÂ´Ã‘â‚¬ÃÂ¾ÃÂ³ÃÂ°ÃÂ·ÃÂ¾ÃÂ´ÃÂ¸ÃÂ½ÃÂ°ÃÂ¼ÃÂ¸ÃÂºÃÂ°....</t>
  </si>
  <si>
    <t>ANSYS, ANSYS Ã‘Æ’Ã‘â‚¬ÃÂ¾ÃÂºÃÂ¸, ANSYS ÃÂ¿Ã‘â‚¬ÃÂ¸ÃÂ¼ÃÂµÃ‘â‚¬Ã‘â€¹, ÃÂÃÂÃÂ¡ÃËœÃÂ¡, CADFEM, ÃÅ¡ÃÂÃâ€ÃÂ¤Ãâ€¢ÃÅ“, CADFEMCIS, CADFEM ÃÂ²ÃÂ¸ÃÂ´ÃÂµÃÂ¾Ã‘Æ’Ã‘â‚¬ÃÂ¾ÃÂº, CAE, FEM, Ã‘â€¡ÃÂ¸Ã‘ÂÃÂ»ÃÂµÃÂ½ÃÂ½ÃÂ¾ÃÂµ ÃÂ¼ÃÂ¾ÃÂ´ÃÂµÃÂ»ÃÂ¸Ã‘â‚¬ÃÂ¾ÃÂ²ÃÂ°ÃÂ½ÃÂ¸ÃÂµ, Tutorial, ANSYS Maxwell, Maxwell, A...</t>
  </si>
  <si>
    <t>IgeJ88fGozc</t>
  </si>
  <si>
    <t>Ð’Ð¸Ð´ÐµÐ¾ÑƒÑ€Ð¾Ðº CADFEM VL1126 - ÐŸÑ€Ð¾ÐµÐºÑ‚Ð¸Ñ€Ð¾Ð²Ð°Ð½Ð¸Ðµ ÑÐ»ÐµÐºÑ‚Ñ€Ð¾Ð´Ð²Ð¸Ð³Ð°Ñ‚ÐµÐ»Ñ Ð² ANSYS Maxwell 2D Ñ‡.2</t>
  </si>
  <si>
    <t>https://www.youtube.com/watch?v=vYEgxnz0CyU</t>
  </si>
  <si>
    <t>https://i.ytimg.com/vi/vYEgxnz0CyU/hqdefault.jpg?sqp=-oaymwEZCPYBEIoBSFXyq4qpAwsIARUAAIhCGAFwAQ==&amp;rs=AOn4CLBpreK-Igw0tQXTgb-Y7xjaLPS3gg</t>
  </si>
  <si>
    <t>ÃÅ¸Ã‘â‚¬ÃÂ¾ÃÂµÃÂºÃ‘â€šÃÂ¸Ã‘â‚¬ÃÂ¾ÃÂ²ÃÂ°ÃÂ½ÃÂ¸ÃÂµ Ã‘ÂÃÂ»ÃÂµÃÂºÃ‘â€šÃ‘â‚¬ÃÂ¾ÃÂ´ÃÂ²ÃÂ¸ÃÂ³ÃÂ°Ã‘â€šÃÂµÃÂ»Ã‘Â ÃÂ² ANSYS Ansoft Maxwell 2D. (ÃÂ§ÃÂ°Ã‘ÂÃ‘â€šÃ‘Å’ 2) ÃÂ§Ã‘Æ’Ã‘ÂÃÂ½ÃÂ¾ÃÂ² Ãâ€ÃÂ¼ÃÂ¸Ã‘â€šÃ‘â‚¬ÃÂ¸ÃÂ¹ ÃÂ¦ÃÂµÃÂ½Ã‘â€šÃ‘â‚¬ ÃÅ¡ÃÂ¾ÃÂ¼ÃÂ¿ÃÂµÃ‘â€šÃÂµÃÂ½Ã‘â€ ÃÂ¸ÃÂ¸ ANSYS: http://www.cadfem-cis.ru Ãâ€˜ÃÂ»ÃÂ¾ÃÂ³ ÃÂ³ÃÂ¸ÃÂ´Ã‘â‚¬ÃÂ¾ÃÂ³ÃÂ°ÃÂ·ÃÂ¾ÃÂ´ÃÂ¸ÃÂ½ÃÂ°ÃÂ¼ÃÂ¸ÃÂºÃÂ°....</t>
  </si>
  <si>
    <t>vYEgxnz0CyU</t>
  </si>
  <si>
    <t>Ð’Ð¸Ð´ÐµÐ¾ÑƒÑ€Ð¾Ðº CADFEM VL1126 - ÐŸÑ€Ð¾ÐµÐºÑ‚Ð¸Ñ€Ð¾Ð²Ð°Ð½Ð¸Ðµ ÑÐ»ÐµÐºÑ‚Ñ€Ð¾Ð´Ð²Ð¸Ð³Ð°Ñ‚ÐµÐ»Ñ Ð² ANSYS Maxwell 2D Ñ‡.1</t>
  </si>
  <si>
    <t>https://www.youtube.com/watch?v=jSDdNMs0Z9I</t>
  </si>
  <si>
    <t>https://i.ytimg.com/vi/jSDdNMs0Z9I/hqdefault.jpg?sqp=-oaymwEZCPYBEIoBSFXyq4qpAwsIARUAAIhCGAFwAQ==&amp;rs=AOn4CLAYiUHiqY47fmg3EuUNccdaxqe_qw</t>
  </si>
  <si>
    <t>ÃÅ¸Ã‘â‚¬ÃÂ¾ÃÂµÃÂºÃ‘â€šÃÂ¸Ã‘â‚¬ÃÂ¾ÃÂ²ÃÂ°ÃÂ½ÃÂ¸ÃÂµ Ã‘ÂÃÂ»ÃÂµÃÂºÃ‘â€šÃ‘â‚¬ÃÂ¾ÃÂ´ÃÂ²ÃÂ¸ÃÂ³ÃÂ°Ã‘â€šÃÂµÃÂ»Ã‘Â ÃÂ² ANSYS Ansoft Maxwell 2D. (ÃÂ§ÃÂ°Ã‘ÂÃ‘â€šÃ‘Å’ 1) ÃÂ§Ã‘Æ’Ã‘ÂÃÂ½ÃÂ¾ÃÂ² Ãâ€ÃÂ¼ÃÂ¸Ã‘â€šÃ‘â‚¬ÃÂ¸ÃÂ¹ ÃÂ¦ÃÂµÃÂ½Ã‘â€šÃ‘â‚¬ ÃÅ¡ÃÂ¾ÃÂ¼ÃÂ¿ÃÂµÃ‘â€šÃÂµÃÂ½Ã‘â€ ÃÂ¸ÃÂ¸ ANSYS: http://www.cadfem-cis.ru Ãâ€˜ÃÂ»ÃÂ¾ÃÂ³ ÃÂ³ÃÂ¸ÃÂ´Ã‘â‚¬ÃÂ¾ÃÂ³ÃÂ°ÃÂ·ÃÂ¾ÃÂ´ÃÂ¸ÃÂ½ÃÂ°ÃÂ¼ÃÂ¸ÃÂºÃÂ°....</t>
  </si>
  <si>
    <t>jSDdNMs0Z9I</t>
  </si>
  <si>
    <t>Ð’Ð¸Ð´ÐµÐ¾ÑƒÑ€Ð¾Ðº CADFEM VL1125 - ÐŸÑ€Ð¾ÐµÐºÑ‚Ð¸Ñ€Ð¾Ð²Ð°Ð½Ð¸Ðµ ÑÐ»ÐµÐºÑ‚Ñ€Ð¸Ñ‡ÐµÑÐºÐ¸Ñ… Ð¼Ð°ÑˆÐ¸Ð½ Ð² ANSYS</t>
  </si>
  <si>
    <t>https://www.youtube.com/watch?v=bDQpGOMV0m4</t>
  </si>
  <si>
    <t>https://i.ytimg.com/vi/bDQpGOMV0m4/hqdefault.jpg?sqp=-oaymwEZCPYBEIoBSFXyq4qpAwsIARUAAIhCGAFwAQ==&amp;rs=AOn4CLApHZCYjK22McFRLIYO53xTGHGDnA</t>
  </si>
  <si>
    <t>ÃÅ¸Ã‘â‚¬ÃÂ¾ÃÂµÃÂºÃ‘â€šÃÂ¸Ã‘â‚¬ÃÂ¾ÃÂ²ÃÂ°ÃÂ½ÃÂ¸ÃÂµ Ã‘ÂÃÂ»ÃÂµÃÂºÃ‘â€šÃ‘â‚¬ÃÂ¸Ã‘â€¡ÃÂµÃ‘ÂÃÂºÃÂ¸Ã‘â€¦ ÃÂ¼ÃÂ°Ã‘Ë†ÃÂ¸ÃÂ½. ANSYS Ansoft Maxwell Desktop. Ã‚Â© Ãâ€”ÃÂÃÅ¾ Ã‚Â«ÃÅ¡ÃÂÃâ€ÃÂ¤Ãâ€¢ÃÅ“ ÃÂ¡ÃÂ¸-ÃÂÃÂ¹-ÃÂ­Ã‘ÂÃ‚Â» ÃÂ¦ÃÂµÃÂ½Ã‘â€šÃ‘â‚¬ ÃÅ¡ÃÂ¾ÃÂ¼ÃÂ¿ÃÂµÃ‘â€šÃÂµÃÂ½Ã‘â€ ÃÂ¸ÃÂ¸ ANSYS: http://www.cadfem-cis.ru Ãâ€˜ÃÂ»ÃÂ¾ÃÂ³ ÃÂ³ÃÂ¸ÃÂ´Ã‘â‚¬ÃÂ¾ÃÂ³ÃÂ°ÃÂ·ÃÂ¾ÃÂ´ÃÂ¸ÃÂ½...</t>
  </si>
  <si>
    <t>bDQpGOMV0m4</t>
  </si>
  <si>
    <t>Ð’Ð¸Ð´ÐµÐ¾ÑƒÑ€Ð¾Ðº CADFEM VL1124 - ÐŸÑ€Ð¾ÐµÐºÑ‚Ð¸Ñ€Ð¾Ð²Ð°Ð½Ð¸Ðµ Ð´Ð°Ñ‚Ñ‡Ð¸ÐºÐ¾Ð² Ð´Ð»Ñ Ð°Ð²Ñ‚Ð¾Ð¼Ð°Ñ‚Ð¸Ð·Ð¸Ñ€Ð¾Ð²Ð°Ð½Ñ‹Ñ… ÑÐ¸ÑÑ‚ÐµÐ¼ ANSYS</t>
  </si>
  <si>
    <t>https://www.youtube.com/watch?v=C7Jxn5uKVcs</t>
  </si>
  <si>
    <t>https://i.ytimg.com/vi/C7Jxn5uKVcs/hqdefault.jpg?sqp=-oaymwEZCPYBEIoBSFXyq4qpAwsIARUAAIhCGAFwAQ==&amp;rs=AOn4CLChoiadkf4E7lPCBAm4a3S94EXZOA</t>
  </si>
  <si>
    <t>ÃÅ¸Ã‘â‚¬ÃÂ¾ÃÂµÃÂºÃ‘â€šÃÂ¸Ã‘â‚¬ÃÂ¾ÃÂ²ÃÂ°ÃÂ½ÃÂ¸ÃÂµ ÃÂ´ÃÂ°Ã‘â€šÃ‘â€¡ÃÂ¸ÃÂºÃÂ¾ÃÂ² ÃÂ´ÃÂ»Ã‘Â ÃÂ°ÃÂ²Ã‘â€šÃÂ¾ÃÂ¼ÃÂ°Ã‘â€šÃÂ¸ÃÂ·ÃÂ¸Ã‘â‚¬ÃÂ¾ÃÂ²ÃÂ°ÃÂ½ÃÂ½Ã‘â€¹Ã‘â€¦ Ã‘ÂÃÂ¸Ã‘ÂÃ‘â€šÃÂµÃÂ¼. ANSYS Ansoft Simplorer &amp; Maxwell 3D. ÃÂ§Ã‘Æ’Ã‘ÂÃÂ½ÃÂ¾ÃÂ² Ãâ€ÃÂ¼ÃÂ¸Ã‘â€šÃ‘â‚¬ÃÂ¸ÃÂ¹ ÃÂ¦ÃÂµÃÂ½Ã‘â€šÃ‘â‚¬ ÃÅ¡ÃÂ¾ÃÂ¼ÃÂ¿ÃÂµÃ‘â€šÃÂµÃÂ½Ã‘â€ ÃÂ¸ÃÂ¸ ANSYS: http://www.cadfem-cis.ru ...</t>
  </si>
  <si>
    <t>C7Jxn5uKVcs</t>
  </si>
  <si>
    <t>Ð’Ð¸Ð´ÐµÐ¾ÑƒÑ€Ð¾Ðº CADFEM VL1123 - ÐŸÑ€Ð¸Ð¼ÐµÐ½ÐµÐ½Ð¸Ðµ Ð¿Ñ€Ð¸Ð»Ð¾Ð¶ÐµÐ½Ð¸Ð¹ ANSYS Ð² Ð¾Ð±Ð»Ð°ÑÑ‚Ð¸ ÑÐ»ÐµÐºÑ‚Ñ€Ð¾Ð¼Ð°Ð³Ð½Ð¸Ñ‚Ð½Ð¾Ð³Ð¾ Ð°Ð½Ð°Ð»Ð¸Ð·Ð°</t>
  </si>
  <si>
    <t>https://www.youtube.com/watch?v=H5u9c0uD28c</t>
  </si>
  <si>
    <t>https://i.ytimg.com/vi/H5u9c0uD28c/hqdefault.jpg?sqp=-oaymwEZCPYBEIoBSFXyq4qpAwsIARUAAIhCGAFwAQ==&amp;rs=AOn4CLDTgwaxlqu7_PdP6eqsnSqWf8DI4w</t>
  </si>
  <si>
    <t>ÃÅ¸Ã‘â‚¬ÃÂ¸ÃÂ¼ÃÂµÃÂ½ÃÂµÃÂ½ÃÂ¸ÃÂµ ÃÂ¿Ã‘â‚¬ÃÂ¾ÃÂ³Ã‘â‚¬ÃÂ°ÃÂ¼ÃÂ¼ÃÂ½Ã‘â€¹Ã‘â€¦ ÃÂ¿Ã‘â‚¬ÃÂ¾ÃÂ´Ã‘Æ’ÃÂºÃ‘â€šÃÂ¾ÃÂ² ANSYS Ansoft ÃÂ² ÃÂ¾ÃÂ±ÃÂ»ÃÂ°Ã‘ÂÃ‘â€šÃÂ¸ Ã‘ÂÃÂ»ÃÂµÃÂºÃ‘â€šÃ‘â‚¬ÃÂ¾ÃÂ¼ÃÂ°ÃÂ³ÃÂ½ÃÂ¸Ã‘â€šÃÂ½ÃÂ¾ÃÂ³ÃÂ¾ ÃÂ°ÃÂ½ÃÂ°ÃÂ»ÃÂ¸ÃÂ·ÃÂ°. ÃÂ§Ã‘Æ’Ã‘ÂÃÂ½ÃÂ¾ÃÂ² Ãâ€ÃÂ¼ÃÂ¸Ã‘â€šÃ‘â‚¬ÃÂ¸ÃÂ¹ ÃÂ¦ÃÂµÃÂ½Ã‘â€šÃ‘â‚¬ ÃÅ¡ÃÂ¾ÃÂ¼ÃÂ¿ÃÂµÃ‘â€šÃÂµÃÂ½Ã‘â€ ÃÂ¸ÃÂ¸ ANSYS: http://www.cadfem-cis.ru Ãâ€˜ÃÂ»ÃÂ¾ÃÂ³ ÃÂ³ÃÂ¸ÃÂ´Ã‘â‚¬...</t>
  </si>
  <si>
    <t>H5u9c0uD28c</t>
  </si>
  <si>
    <t>Ð’Ð¸Ð´ÐµÐ¾ÑƒÑ€Ð¾Ðº CADFEM VL1122 - MÐ¾Ð´ÐµÐ»ÑŒ VOF Ñ€ÐµÑˆÐ°Ñ‚ÐµÐ»Ñ ANSYS Fluent</t>
  </si>
  <si>
    <t>https://www.youtube.com/watch?v=Tmw3EreREpg</t>
  </si>
  <si>
    <t>https://i.ytimg.com/vi/Tmw3EreREpg/hqdefault.jpg?sqp=-oaymwEZCPYBEIoBSFXyq4qpAwsIARUAAIhCGAFwAQ==&amp;rs=AOn4CLAYRCNPWV0h_8w34NOAG8gjl7DMSQ</t>
  </si>
  <si>
    <t>MÃÂ¾ÃÂ´ÃÂµÃÂ»Ã‘Å’ VOF Ã‘â‚¬ÃÂµÃ‘Ë†ÃÂ°Ã‘â€šÃÂµÃÂ»Ã‘Â ANSYS Fluent 12 ÃÂ½ÃÂ° ÃÂ¿Ã‘â‚¬ÃÂ¸ÃÂ¼ÃÂµÃ‘â‚¬ÃÂµ ÃÂ¿ÃÂ°ÃÂ´ÃÂµÃÂ½ÃÂ¸Ã‘Â ÃÂºÃÂ°ÃÂ¿ÃÂµÃÂ»Ã‘Å’ ÃÂ²ÃÂ¾ÃÂ´Ã‘â€¹ Ã‘â€¡ÃÂµÃ‘â‚¬ÃÂµÃÂ· Ã‘â‚¬ÃÂµÃ‘Ë†ÃÂµÃ‘â€šÃÂºÃ‘Æ’. ÃÅ¡ÃÂ¾ÃÂ»ÃÂµÃ‘ÂÃÂ½ÃÂ¸ÃÂº Ãâ€™ÃÂ°ÃÂ»ÃÂµÃ‘â‚¬ÃÂ¸ÃÂ¹ ÃÂ¦ÃÂµÃÂ½Ã‘â€šÃ‘â‚¬ ÃÅ¡ÃÂ¾ÃÂ¼ÃÂ¿ÃÂµÃ‘â€šÃÂµÃÂ½Ã‘â€ ÃÂ¸ÃÂ¸ ANSYS: http://www.cadfem-cis.ru Ãâ€˜ÃÂ»ÃÂ¾ÃÂ³ ÃÂ³ÃÂ¸ÃÂ´...</t>
  </si>
  <si>
    <t>Tmw3EreREpg</t>
  </si>
  <si>
    <t>Ð’Ð¸Ð´ÐµÐ¾ÑƒÑ€Ð¾Ðº CADFEM VL1121 - Ð—Ð°Ð¿ÑƒÑÐº Ð½ÐµÑÐºÐ¾Ð»ÑŒÐºÐ¸Ñ… Ð·Ð°Ð´Ð°Ñ‡ ANSYS Fluent Ð² Ð¿Ð°ÐºÐµÑ‚Ð½Ð¾Ð¼ Ñ€ÐµÐ¶Ð¸Ð¼Ðµ</t>
  </si>
  <si>
    <t>https://www.youtube.com/watch?v=1pwZ0pr-1mw</t>
  </si>
  <si>
    <t>https://i.ytimg.com/vi/1pwZ0pr-1mw/hqdefault.jpg?sqp=-oaymwEZCPYBEIoBSFXyq4qpAwsIARUAAIhCGAFwAQ==&amp;rs=AOn4CLD_2MweyZ313ko6t0jquHet51WtfA</t>
  </si>
  <si>
    <t>ÃÅ¾Ã‘â€¡ÃÂµÃ‘â‚¬ÃÂµÃÂ´Ã‘Å’ ÃÂ¸ ÃÂ·ÃÂ°ÃÂ¿Ã‘Æ’Ã‘ÂÃÂº ÃÂ½ÃÂµÃ‘ÂÃÂºÃÂ¾ÃÂ»Ã‘Å’ÃÂºÃÂ¸Ã‘â€¦ ÃÂ·ÃÂ°ÃÂ´ÃÂ°Ã‘â€¡ ÃÂ² Ã‘â‚¬ÃÂµÃÂ¶ÃÂ¸ÃÂ¼ÃÂµ Ã‘â‚¬ÃÂ°Ã‘ÂÃÂ¿Ã‘â‚¬ÃÂµÃÂ´ÃÂµÃÂ»Ã‘â€˜ÃÂ½ÃÂ½Ã‘â€¹Ã‘â€¦ ÃÂ²Ã‘â€¹Ã‘â€¡ÃÂ¸Ã‘ÂÃÂ»ÃÂµÃÂ½ÃÂ¸ÃÂ¹ ÃÂ´ÃÂ»Ã‘Â Ã‘â‚¬ÃÂµÃ‘Ë†ÃÂ°Ã‘â€šÃÂµÃÂ»Ã‘Â ANSYS Fluent 12.1 ÃÂ² ÃÂ¿ÃÂ°ÃÂºÃÂµÃ‘â€šÃÂ½ÃÂ¾ÃÂ¼ Ã‘â‚¬ÃÂµÃÂ¶ÃÂ¸ÃÂ¼ÃÂµ. Ãâ€ÃÂµÃÂ½ÃÂ¸Ã‘Â ÃÂ¥ÃÂ¸Ã‘â€šÃ‘â‚¬Ã‘â€¹Ã‘â€¦, Ãâ€™ÃÂ°ÃÂ»ÃÂµÃ‘â‚¬ÃÂ¸ÃÂ¹ ÃÅ¡ÃÂ¾ÃÂ»ÃÂµÃ‘ÂÃÂ½ÃÂ¸ÃÂº, ÃÂÃÂ»ÃÂµÃÂºÃ‘ÂÃÂ°...</t>
  </si>
  <si>
    <t>1pwZ0pr-1mw</t>
  </si>
  <si>
    <t>Ð’Ð¸Ð´ÐµÐ¾ÑƒÑ€Ð¾Ðº CADFEM VL1120 - ÐŸÑ€Ð¾Ñ„Ð¸Ð»Ð¸ Ð´Ð»Ñ Ð³Ñ€Ð°Ð½Ð¸Ñ‡Ð½Ñ‹Ñ… ÑƒÑÐ»Ð¾Ð²Ð¸Ð¹ Ð² ANSYS Fluent</t>
  </si>
  <si>
    <t>https://www.youtube.com/watch?v=a7GUnyn7JOc</t>
  </si>
  <si>
    <t>https://i.ytimg.com/vi/a7GUnyn7JOc/hqdefault.jpg?sqp=-oaymwEZCPYBEIoBSFXyq4qpAwsIARUAAIhCGAFwAQ==&amp;rs=AOn4CLC3yV5h4KZ82V9btcT0whrfLGmsog</t>
  </si>
  <si>
    <t>Ãâ€™ÃÂ¾ÃÂ¿Ã‘â‚¬ÃÂ¾Ã‘ÂÃ‘â€¹ ÃÂ¿ÃÂµÃ‘â‚¬ÃÂµÃÂ´ÃÂ°Ã‘â€¡ÃÂ¸ ÃÂ¿Ã‘â‚¬ÃÂ¾Ã‘â€žÃÂ¸ÃÂ»ÃÂµÃÂ¹ ÃÂ´ÃÂ»Ã‘Â ÃÂ³Ã‘â‚¬ÃÂ°ÃÂ½ÃÂ¸Ã‘â€¡ÃÂ½Ã‘â€¹Ã‘â€¦ Ã‘Æ’Ã‘ÂÃÂ»ÃÂ¾ÃÂ²ÃÂ¸ÃÂ¹ ÃÂ² Ã‘â‚¬ÃÂµÃ‘Ë†ÃÂ°Ã‘â€šÃÂµÃÂ»Ã‘Å’ ANSYS Fluent 12.1 Ãâ€™ÃÂ°ÃÂ»ÃÂµÃ‘â‚¬ÃÂ¸ÃÂ¹ ÃÅ¡ÃÂ¾ÃÂ»ÃÂµÃ‘ÂÃÂ½ÃÂ¸ÃÂº ÃÂ¦ÃÂµÃÂ½Ã‘â€šÃ‘â‚¬ ÃÅ¡ÃÂ¾ÃÂ¼ÃÂ¿ÃÂµÃ‘â€šÃÂµÃÂ½Ã‘â€ ÃÂ¸ÃÂ¸ ANSYS: http://www.cadfem-cis.ru Ãâ€˜ÃÂ»ÃÂ¾ÃÂ³ ÃÂ³ÃÂ¸ÃÂ´Ã‘â‚¬ÃÂ¾ÃÂ³ÃÂ°ÃÂ·...</t>
  </si>
  <si>
    <t>a7GUnyn7JOc</t>
  </si>
  <si>
    <t>Ð’Ð¸Ð´ÐµÐ¾ÑƒÑ€Ð¾Ðº CADFEM VL1119 - Ð“Ñ€Ð°Ð½Ð¸Ñ‡Ð½Ñ‹Ðµ ÑƒÑÐ»Ð¾Ð²Ð¸Ñ Ð² ANSYS DesignModeler</t>
  </si>
  <si>
    <t>https://www.youtube.com/watch?v=4QsXfpcazb8</t>
  </si>
  <si>
    <t>https://i.ytimg.com/vi/4QsXfpcazb8/hqdefault.jpg?sqp=-oaymwEZCPYBEIoBSFXyq4qpAwsIARUAAIhCGAFwAQ==&amp;rs=AOn4CLBCyvk0qJO9TzxPqIcR10uHbAagzg</t>
  </si>
  <si>
    <t>Ãâ€”ÃÂ°ÃÂ´ÃÂ°ÃÂ½ÃÂ¸ÃÂµ ÃÂ»ÃÂ¾ÃÂºÃÂ°ÃÂ»Ã‘Å’ÃÂ½Ã‘â€¹Ã‘â€¦ Ãâ€œÃÂ£ (Name Selection) ÃÂ¸ Ã‘â‚¬ÃÂ°ÃÂ·ÃÂ±ÃÂ¸ÃÂµÃÂ½ÃÂ¸ÃÂµ ÃÂ¿Ã‘â‚¬ÃÂµÃÂ¶ÃÂ½ÃÂ¸Ã‘â€¦ Ãâ€œÃÂ£ ÃÂ½ÃÂ° ÃÂ½ÃÂ¾ÃÂ²Ã‘â€¹ÃÂµ (ÃÂ½ÃÂ° ÃÂ¿Ã‘â‚¬ÃÂ¸ÃÂ¼ÃÂµÃ‘â‚¬ÃÂµ ÃÂ»ÃÂ¾ÃÂ¿ÃÂ°Ã‘â€šÃÂºÃÂ¸ ÃÂºÃÂ¾ÃÂ¼ÃÂ¿Ã‘â‚¬ÃÂµÃ‘ÂÃ‘ÂÃÂ¾Ã‘â‚¬ÃÂ°) ÃÂ² Ã‘ÂÃ‘â‚¬ÃÂµÃÂ´ÃÂµ ANSYS DesignModeler 12.1. Ãâ€™ÃÂ°ÃÂ»ÃÂµÃ‘â‚¬ÃÂ¸ÃÂ¹ ÃÅ¡ÃÂ¾ÃÂ»ÃÂµÃ‘ÂÃÂ½ÃÂ¸ÃÂº ÃÂ¦ÃÂµÃÂ½...</t>
  </si>
  <si>
    <t>4QsXfpcazb8</t>
  </si>
  <si>
    <t>Ð’Ð¸Ð´ÐµÐ¾ÑƒÑ€Ð¾Ðº CADFEM VL1118 - ÐŸÐ¾Ð´Ð³Ð¾Ñ‚Ð¾Ð²ÐºÐ° CFD Ð¼Ð¾Ð´ÐµÐ»Ð¸ Ð² ANSYS Design Modeler</t>
  </si>
  <si>
    <t>https://www.youtube.com/watch?v=0B-a5cjsZ2I</t>
  </si>
  <si>
    <t>https://i.ytimg.com/vi/0B-a5cjsZ2I/hqdefault.jpg?sqp=-oaymwEZCPYBEIoBSFXyq4qpAwsIARUAAIhCGAFwAQ==&amp;rs=AOn4CLCc1yQeRaxWRJCqV4mIbhBsMdLNlQ</t>
  </si>
  <si>
    <t>ÃËœÃ‘ÂÃÂ¿ÃÂ¾ÃÂ»Ã‘Å’ÃÂ·ÃÂ¾ÃÂ²ÃÂ°ÃÂ½ÃÂ¸ÃÂµ ANSYS Design Modeler 13.0 ÃÂ´ÃÂ»Ã‘Â ÃÂ¿ÃÂ¾ÃÂ´ÃÂ³ÃÂ¾Ã‘â€šÃÂ¾ÃÂ²ÃÂºÃÂ¸ CFD ÃÂ¼ÃÂ¾ÃÂ´ÃÂµÃÂ»ÃÂ¸ ÃÂ»ÃÂ¾ÃÂ¿ÃÂ°Ã‘â€šÃÂ¾Ã‘â€¡ÃÂ½ÃÂ¾ÃÂ¹ ÃÂ¼ÃÂ°Ã‘Ë†ÃÂ¸ÃÂ½Ã‘â€¹. ÃÂ¢ÃÂ°Ã‘â€šÃ‘Å’Ã‘ÂÃÂ½ÃÂ° ÃÂ¢ÃÂ¸ÃÂ¼ÃÂ¾Ã‘â€žÃÂµÃÂµÃÂ²ÃÂ° ÃÂ¦ÃÂµÃÂ½Ã‘â€šÃ‘â‚¬ ÃÅ¡ÃÂ¾ÃÂ¼ÃÂ¿ÃÂµÃ‘â€šÃÂµÃÂ½Ã‘â€ ÃÂ¸ÃÂ¸ ANSYS: http://www.cadfem-cis.ru Ãâ€˜ÃÂ»ÃÂ¾ÃÂ³...</t>
  </si>
  <si>
    <t>0B-a5cjsZ2I</t>
  </si>
  <si>
    <t>Ð’Ð¸Ð´ÐµÐ¾ÑƒÑ€Ð¾Ðº CADFEM VL1117 - ÐÐ½Ð°Ð»Ð¸Ð· Ñ‚ÐµÑ‡ÐµÐ½Ð¸Ñ Ð² Ð¿Ñ€Ð¾Ñ‚Ð¾Ñ‡Ð½Ð¾Ð¹ Ñ‡Ð°ÑÑ‚Ð¸ Ñ†ÐµÐ½Ñ‚Ñ€Ð¾Ð±ÐµÐ¶Ð½Ð¾Ð³Ð¾ ÐºÐ¾Ð¼Ð¿Ñ€ÐµÑÑÐ¾Ñ€Ð° Ð² Vista TF</t>
  </si>
  <si>
    <t>https://www.youtube.com/watch?v=cQg_RDPPbOc</t>
  </si>
  <si>
    <t>https://i.ytimg.com/vi/cQg_RDPPbOc/hqdefault.jpg?sqp=-oaymwEZCPYBEIoBSFXyq4qpAwsIARUAAIhCGAFwAQ==&amp;rs=AOn4CLB6SzXhTMxR52eEgB-l3vD4sDp_sg</t>
  </si>
  <si>
    <t>ÃÂÃÂ½ÃÂ°ÃÂ»ÃÂ¸ÃÂ· Ã‘â€šÃÂµÃ‘â€¡ÃÂµÃÂ½ÃÂ¸Ã‘Â ÃÂ² ÃÂ¿Ã‘â‚¬ÃÂ¾Ã‘â€šÃÂ¾Ã‘â€¡ÃÂ½ÃÂ¾ÃÂ¹ Ã‘â€¡ÃÂ°Ã‘ÂÃ‘â€šÃÂ¸ Ã‘â€ ÃÂµÃÂ½Ã‘â€šÃ‘â‚¬ÃÂ¾ÃÂ±ÃÂµÃÂ¶ÃÂ½ÃÂ¾ÃÂ³ÃÂ¾ ÃÂºÃÂ¾ÃÂ¼ÃÂ¿Ã‘â‚¬ÃÂµÃ‘ÂÃ‘ÂÃÂ¾Ã‘â‚¬ÃÂ° Ã‘Â ÃÂ¿ÃÂ¾ÃÂ¼ÃÂ¾Ã‘â€°Ã‘Å’Ã‘Å½ ANSYS Vista VF ÃÂ¢ÃÂ°Ã‘â€šÃ‘Å’Ã‘ÂÃÂ½ÃÂ° ÃÂ¢ÃÂ¸ÃÂ¼ÃÂ¾Ã‘â€žÃÂµÃÂµÃÂ²ÃÂ° ÃÂ¦ÃÂµÃÂ½Ã‘â€šÃ‘â‚¬ ÃÅ¡ÃÂ¾ÃÂ¼ÃÂ¿ÃÂµÃ‘â€šÃÂµÃÂ½Ã‘â€ ÃÂ¸ÃÂ¸ ANSYS: http://www.cadfem-cis.ru Ãâ€˜ÃÂ»ÃÂ¾ÃÂ³ ...</t>
  </si>
  <si>
    <t>cQg_RDPPbOc</t>
  </si>
  <si>
    <t>Ð’Ð¸Ð´ÐµÐ¾ÑƒÑ€Ð¾Ðº CADFEM VL1116 - ÐÐ½Ð°Ð»Ð¸Ð· ÑƒÑÑ‚Ð°Ð»Ð¾ÑÑ‚Ð½Ð¾Ð¹ Ð´Ð¾Ð»Ð³Ð¾Ð²ÐµÑ‡Ð½Ð¾ÑÑ‚Ð¸ (PSD Ð½Ð°Ð³Ñ€ÑƒÐ·ÐºÐ°) Ð² nCode DesignLife</t>
  </si>
  <si>
    <t>https://www.youtube.com/watch?v=nijIBXBGiV4</t>
  </si>
  <si>
    <t>https://i.ytimg.com/vi/nijIBXBGiV4/hqdefault.jpg?sqp=-oaymwEZCPYBEIoBSFXyq4qpAwsIARUAAIhCGAFwAQ==&amp;rs=AOn4CLDPw7EMHOR0TrkumC-1q5u06gpEPg</t>
  </si>
  <si>
    <t>ÃÂÃÂ½ÃÂ°ÃÂ»ÃÂ¸ÃÂ· Ã‘Æ’Ã‘ÂÃ‘â€šÃÂ°ÃÂ»ÃÂ¾Ã‘ÂÃ‘â€šÃÂ½ÃÂ¾ÃÂ¹ ÃÂ´ÃÂ¾ÃÂ»ÃÂ³ÃÂ¾ÃÂ²ÃÂµÃ‘â€¡ÃÂ½ÃÂ¾Ã‘ÂÃ‘â€šÃÂ¸ ÃÂ´ÃÂµÃ‘â€šÃÂ°ÃÂ»ÃÂ¸, ÃÂ½ÃÂ°ÃÂ³Ã‘â‚¬Ã‘Æ’ÃÂ¶ÃÂµÃÂ½ÃÂ½ÃÂ¾ÃÂ¹ Ã‘ÂÃÂ»Ã‘Æ’Ã‘â€¡ÃÂ°ÃÂ¹ÃÂ½Ã‘â€¹ÃÂ¼ Ã‘ÂÃÂ¸ÃÂ»ÃÂ¾ÃÂ²Ã‘â€¹ÃÂ¼ Ã‘ÂÃÂ¿ÃÂµÃÂºÃ‘â€šÃ‘â‚¬ÃÂ¾ÃÂ¼ Ã¢â‚¬â€œ PSD ÃÂ½ÃÂ°ÃÂ³Ã‘â‚¬Ã‘Æ’ÃÂ·ÃÂºÃÂ¾ÃÂ¹ ÃÂ² Ã‘ÂÃÂ¿ÃÂµÃ‘â€ ÃÂ¸ÃÂ°ÃÂ»ÃÂ¸ÃÂ·ÃÂ¸Ã‘â‚¬ÃÂ¾ÃÂ²ÃÂ°ÃÂ½ÃÂ½ÃÂ¾ÃÂ¼ Ã‘â‚¬ÃÂ°Ã‘ÂÃ‘â€¡ÃÂµÃ‘â€šÃÂ½ÃÂ¾ÃÂ¼ ÃÂºÃÂ¾ÃÂ¼ÃÂ¿ÃÂ»ÃÂµÃÂºÃ‘ÂÃÂµ nCode DesignLife 6.0...</t>
  </si>
  <si>
    <t>nijIBXBGiV4</t>
  </si>
  <si>
    <t>Ð’Ð¸Ð´ÐµÐ¾ÑƒÑ€Ð¾Ðº CADFEM VL1115 - ÐÐ½Ð°Ð»Ð¸Ð· ÑƒÑÑ‚Ð°Ð»Ð¾ÑÑ‚Ð½Ð¾Ð¹ Ð´Ð¾Ð»Ð³Ð¾Ð²ÐµÑ‡Ð½Ð¾ÑÑ‚Ð¸ Ð² nCode DesignLife for ANSYS Ñ‡.2</t>
  </si>
  <si>
    <t>https://www.youtube.com/watch?v=jDqG4FVvuok</t>
  </si>
  <si>
    <t>https://i.ytimg.com/vi/jDqG4FVvuok/hqdefault.jpg?sqp=-oaymwEZCPYBEIoBSFXyq4qpAwsIARUAAIhCGAFwAQ==&amp;rs=AOn4CLANhiRIBcx2jCI7xINBZeSMrJ5kbw</t>
  </si>
  <si>
    <t>ÃÂÃÂ½ÃÂ°ÃÂ»ÃÂ¸ÃÂ· Ã‘Æ’Ã‘ÂÃ‘â€šÃÂ°ÃÂ»ÃÂ¾Ã‘ÂÃ‘â€šÃÂ½ÃÂ¾ÃÂ¹ ÃÂ´ÃÂ¾ÃÂ»ÃÂ³ÃÂ¾ÃÂ²ÃÂµÃ‘â€¡ÃÂ½ÃÂ¾Ã‘ÂÃ‘â€šÃÂ¸ ÃÂ²ÃÂ°ÃÂ»ÃÂ°, ÃÂ½ÃÂ°ÃÂ³Ã‘â‚¬Ã‘Æ’ÃÂ¶ÃÂµÃÂ½ÃÂ½ÃÂ¾ÃÂ³ÃÂ¾ ÃÂºÃÂ¾ÃÂ¼ÃÂ±ÃÂ¸ÃÂ½ÃÂ¸Ã‘â‚¬ÃÂ¾ÃÂ²ÃÂ°ÃÂ½ÃÂ½ÃÂ¾ÃÂ¹ ÃÂ½ÃÂ°ÃÂ³Ã‘â‚¬Ã‘Æ’ÃÂ·ÃÂºÃÂ¾ÃÂ¹ Ã¢â‚¬â€œ ÃÂ¸ÃÂ·ÃÂ³ÃÂ¸ÃÂ± ÃÂ¸ ÃÂºÃ‘â‚¬Ã‘Æ’Ã‘â€¡ÃÂµÃÂ½ÃÂ¸ÃÂµ ÃÂ² Ã‘ÂÃÂ¿ÃÂµÃ‘â€ ÃÂ¸ÃÂ°ÃÂ»ÃÂ¸ÃÂ·ÃÂ¸Ã‘â‚¬ÃÂ¾ÃÂ²ÃÂ°ÃÂ½ÃÂ½ÃÂ¾ÃÂ¼ Ã‘â‚¬ÃÂ°Ã‘ÂÃ‘â€¡ÃÂµÃ‘â€šÃÂ½ÃÂ¾ÃÂ¼ ÃÂºÃÂ¾ÃÂ¼ÃÂ¿ÃÂ»ÃÂµÃÂºÃ‘ÂÃÂµ nCode DesignLife 6....</t>
  </si>
  <si>
    <t>jDqG4FVvuok</t>
  </si>
  <si>
    <t>Ð’Ð¸Ð´ÐµÐ¾ÑƒÑ€Ð¾Ðº CADFEM VL1115 - ÐÐ½Ð°Ð»Ð¸Ð· ÑƒÑÑ‚Ð°Ð»Ð¾ÑÑ‚Ð½Ð¾Ð¹ Ð´Ð¾Ð»Ð³Ð¾Ð²ÐµÑ‡Ð½Ð¾ÑÑ‚Ð¸ Ð² nCode DesignLife for ANSYS  Ñ‡.1</t>
  </si>
  <si>
    <t>https://www.youtube.com/watch?v=ZlUHOtYc51A</t>
  </si>
  <si>
    <t>https://i.ytimg.com/vi/ZlUHOtYc51A/hqdefault.jpg?sqp=-oaymwEZCPYBEIoBSFXyq4qpAwsIARUAAIhCGAFwAQ==&amp;rs=AOn4CLAI6xIwnLi-1QJB6tKjsCxtL7SJpA</t>
  </si>
  <si>
    <t>ZlUHOtYc51A</t>
  </si>
  <si>
    <t>Ð’Ð¸Ð´ÐµÐ¾ÑƒÑ€Ð¾Ðº CADFEM VL1114 - Ð¡Ð²ÑÐ·Ð°Ð½Ð½Ñ‹Ð¹ Ñ€Ð°ÑÑ‡ÐµÑ‚ CFX+ANSYS Mechanical Ð² ANSYS Workbench</t>
  </si>
  <si>
    <t>https://www.youtube.com/watch?v=Jrd2CWPYtTc</t>
  </si>
  <si>
    <t>https://i.ytimg.com/vi/Jrd2CWPYtTc/hqdefault.jpg?sqp=-oaymwEZCPYBEIoBSFXyq4qpAwsIARUAAIhCGAFwAQ==&amp;rs=AOn4CLD3V0fFQVWyGVQqohJnH0elBkvcBw</t>
  </si>
  <si>
    <t>Ãâ€™Ã‘â€¹ÃÂ¿ÃÂ¾ÃÂ»ÃÂ½ÃÂµÃÂ½ÃÂ¸ÃÂµ ÃÂ¾ÃÂ´ÃÂ½ÃÂ¾Ã‘ÂÃ‘â€šÃÂ¾Ã‘â‚¬ÃÂ¾ÃÂ½ÃÂ½ÃÂµÃÂ³ÃÂ¾ Ã‘ÂÃÂ¾ÃÂ¿Ã‘â‚¬Ã‘ÂÃÂ¶ÃÂµÃÂ½ÃÂ½ÃÂ¾ÃÂ³ÃÂ¾ Ã‘â€šÃÂµÃ‘â‚¬ÃÂ¼ÃÂ¾-ÃÂ¿Ã‘â‚¬ÃÂ¾Ã‘â€¡ÃÂ½ÃÂ¾Ã‘ÂÃ‘â€šÃÂ½ÃÂ¾ÃÂ³ÃÂ¾ (CFX+ANSYS Structural) FSI-ÃÂ°ÃÂ½ÃÂ°ÃÂ»ÃÂ¸ÃÂ·ÃÂ° ÃÂ¢-ÃÂ¾ÃÂ±Ã‘â‚¬ÃÂ°ÃÂ·ÃÂ½ÃÂ¾ÃÂ³ÃÂ¾ ÃÂ¿ÃÂ°Ã‘â€šÃ‘â‚¬Ã‘Æ’ÃÂ±ÃÂºÃÂ° ÃÂ² Ã‘ÂÃ‘â‚¬ÃÂµÃÂ´ÃÂµ ANSYS Workbench 2.0 Release 13.0. Ãâ€™...</t>
  </si>
  <si>
    <t>Jrd2CWPYtTc</t>
  </si>
  <si>
    <t>Ð’Ð¸Ð´ÐµÐ¾ÑƒÑ€Ð¾Ðº CADFEM VL1113 - ÐžÐ´Ð½Ð¾ÑÑ‚Ð¾Ñ€Ð¾Ð½Ð½Ð¸Ð¹ ÑÐ¾Ð¿Ñ€ÑÐ¶ÐµÐ½Ð½Ñ‹Ð¹ FSI Ð°Ð½Ð°Ð»Ð¸Ð· Ð² ANSYS Workbench</t>
  </si>
  <si>
    <t>https://www.youtube.com/watch?v=yFAIN3JXH-A</t>
  </si>
  <si>
    <t>https://i.ytimg.com/vi/yFAIN3JXH-A/hqdefault.jpg?sqp=-oaymwEZCPYBEIoBSFXyq4qpAwsIARUAAIhCGAFwAQ==&amp;rs=AOn4CLAAaIhI8FRa0WVIqM6r1iYowmdcNg</t>
  </si>
  <si>
    <t>Ãâ€™Ã‘â€¹ÃÂ¿ÃÂ¾ÃÂ»ÃÂ½ÃÂµÃÂ½ÃÂ¸ÃÂµ ÃÂ¾ÃÂ´ÃÂ½ÃÂ¾Ã‘ÂÃ‘â€šÃÂ¾Ã‘â‚¬ÃÂ¾ÃÂ½ÃÂ½ÃÂµÃÂ³ÃÂ¾ Ã‘ÂÃÂ¾ÃÂ¿Ã‘â‚¬Ã‘ÂÃÂ¶ÃÂµÃÂ½ÃÂ½ÃÂ¾ÃÂ³ÃÂ¾ (CFX+ANSYS Structural) FSI-ÃÂ°ÃÂ½ÃÂ°ÃÂ»ÃÂ¸ÃÂ·ÃÂ° ÃÂ¸ÃÂ·ÃÂ¼ÃÂµÃ‘â‚¬ÃÂ¸Ã‘â€šÃÂµÃÂ»Ã‘Å’ÃÂ½ÃÂ¾ÃÂ³ÃÂ¾ ÃÂ´ÃÂ°Ã‘â€šÃ‘â€¡ÃÂ¸ÃÂºÃÂ° (Ã‘â€šÃ‘â‚¬Ã‘Æ’ÃÂ±ÃÂºÃÂ¸ ÃÅ¸ÃÂ¸Ã‘â€šÃÂ¾) ÃÂ² Ã‘ÂÃ‘â‚¬ÃÂµÃÂ´ÃÂµ ANSYS Workbench 2.0 Release 13.0. Ãâ€™ ÃÂ´ÃÂ°...</t>
  </si>
  <si>
    <t>yFAIN3JXH-A</t>
  </si>
  <si>
    <t>Ð’Ð¸Ð´ÐµÐ¾ÑƒÑ€Ð¾Ðº CADFEM VL1112 - ÐœÐ½Ð¾Ð³Ð¾Ð²Ð°Ñ€Ð¸Ð°Ð½Ñ‚Ð½Ñ‹Ð¹ Ñ€Ð°ÑÑ‡Ñ‘Ñ‚ Ð¿Ð°Ñ€Ð°Ð¼ÐµÑ‚Ñ€Ð¸Ð·Ð¾Ð²Ð°Ð½Ð½Ð¾Ð¹ Ð¼Ð¾Ð´ÐµÐ»Ð¸ Ð² ANSYS Fluent</t>
  </si>
  <si>
    <t>https://www.youtube.com/watch?v=ZOOSr8rMdGM</t>
  </si>
  <si>
    <t>https://i.ytimg.com/vi/ZOOSr8rMdGM/hqdefault.jpg?sqp=-oaymwEZCPYBEIoBSFXyq4qpAwsIARUAAIhCGAFwAQ==&amp;rs=AOn4CLDAbg66UNtZONwIRK1AaK84wMKeZw</t>
  </si>
  <si>
    <t>ÃÅ“ÃÂ½ÃÂ¾ÃÂ³ÃÂ¾ÃÂ²ÃÂ°Ã‘â‚¬ÃÂ¸ÃÂ°ÃÂ½Ã‘â€šÃÂ½Ã‘â€¹ÃÂ¹ Ã‘â‚¬ÃÂ°Ã‘ÂÃ‘â€¡Ã‘â€˜Ã‘â€š ÃÂ³ÃÂ¸ÃÂ´Ã‘â‚¬ÃÂ¾ÃÂ´ÃÂ¸ÃÂ½ÃÂ°ÃÂ¼ÃÂ¸ÃÂºÃÂ¸ ÃÂ¿ÃÂ°Ã‘â‚¬ÃÂ°ÃÂ¼ÃÂµÃ‘â€šÃ‘â‚¬ÃÂ¸ÃÂ·ÃÂ¾ÃÂ²ÃÂ°ÃÂ½ÃÂ½ÃÂ¾ÃÂ¹ ÃÂ¼ÃÂ¾ÃÂ´ÃÂµÃÂ»ÃÂ¸ Ã‘â€¦ÃÂ¸ÃÂ¼ÃÂ¸Ã‘â€¡ÃÂµÃ‘ÂÃÂºÃÂ¾ÃÂ³ÃÂ¾ ÃÂ¼ÃÂ¸ÃÂºÃ‘ÂÃÂµÃ‘â‚¬ÃÂ° ÃÂ² Ã‘ÂÃ‘â‚¬ÃÂµÃÂ´ÃÂµ ANSYS Fluent. ÃÂ¦ÃÂµÃÂ½Ã‘â€šÃ‘â‚¬ ÃÅ¡ÃÂ¾ÃÂ¼ÃÂ¿ÃÂµÃ‘â€šÃÂµÃÂ½Ã‘â€ ÃÂ¸ÃÂ¸ ANSYS: http://www.cadfem-cis.ru Ãâ€˜ÃÂ»ÃÂ¾...</t>
  </si>
  <si>
    <t>ZOOSr8rMdGM</t>
  </si>
  <si>
    <t>Ð’Ð¸Ð´ÐµÐ¾ÑƒÑ€Ð¾Ðº CADFEM VL1111 - Ð˜ÑÐ¿Ñ€Ð°Ð²Ð»ÐµÐ½Ð¸Ðµ Ð³ÐµÐ¾Ð¼ÐµÑ‚Ñ€Ð¸Ð¸ Ð¸ Ð¿Ð¾ÑÑ‚Ñ€Ð¾ÐµÐ½Ð¸Ðµ Ñ€Ð°ÑÑ‡Ñ‘Ñ‚Ð½Ð¾Ð¹ ÑÐµÑ‚ÐºÐ¸ Ð² ANSYS Workbench</t>
  </si>
  <si>
    <t>https://www.youtube.com/watch?v=hm1nXV3GYJ0</t>
  </si>
  <si>
    <t>https://i.ytimg.com/vi/hm1nXV3GYJ0/hqdefault.jpg?sqp=-oaymwEZCPYBEIoBSFXyq4qpAwsIARUAAIhCGAFwAQ==&amp;rs=AOn4CLBKqO_4V1Vx_dBR7uOKuorGWlKYDA</t>
  </si>
  <si>
    <t>ÃËœÃ‘ÂÃÂ¿Ã‘â‚¬ÃÂ°ÃÂ²ÃÂ»ÃÂµÃÂ½ÃÂ¸ÃÂµ ÃÂ³ÃÂµÃÂ¾ÃÂ¼ÃÂµÃ‘â€šÃ‘â‚¬ÃÂ¸ÃÂ¸ ÃÂ¸ ÃÂ¿ÃÂ¾Ã‘ÂÃ‘â€šÃ‘â‚¬ÃÂ¾ÃÂµÃÂ½ÃÂ¸ÃÂµ Ã‘â‚¬ÃÂ°Ã‘ÂÃ‘â€¡Ã‘â€˜Ã‘â€šÃÂ½ÃÂ¾ÃÂ¹ Ã‘ÂÃÂµÃ‘â€šÃÂºÃÂ¸ ÃÂ´ÃÂ»Ã‘Â Ã‘â€žÃ‘Å½ÃÂ·ÃÂµÃÂ»Ã‘ÂÃÂ¶ÃÂ° Ã‘ÂÃÂ°ÃÂ¼ÃÂ¾ÃÂ»ÃÂµÃ‘â€šÃÂ° ÃÂ² Ã‘ÂÃ‘â‚¬ÃÂµÃÂ´ÃÂµ ANSYS Workbench Ãâ€™ÃÂ°ÃÂ»ÃÂµÃ‘â‚¬ÃÂ¸ÃÂ¹ ÃÅ¡ÃÂ¾ÃÂ»ÃÂµÃ‘ÂÃÂ½ÃÂ¸ÃÂº ÃÂ¦ÃÂµÃÂ½Ã‘â€šÃ‘â‚¬ ÃÅ¡ÃÂ¾ÃÂ¼ÃÂ¿ÃÂµÃ‘â€šÃÂµÃÂ½Ã‘â€ ÃÂ¸ÃÂ¸ ANSYS: http://www.cadfem-...</t>
  </si>
  <si>
    <t>hm1nXV3GYJ0</t>
  </si>
  <si>
    <t>Ð’Ð¸Ð´ÐµÐ¾ÑƒÑ€Ð¾Ðº CADFEM VL1110 - CAD Ð¼Ð¾Ð´ÐµÐ»ÑŒ Ð¸ Ñ€Ð°ÑÑ‡ÐµÑ‚Ð½Ð°Ñ ÑÐµÑ‚ÐºÐ° Ð² ANSYS Workbench</t>
  </si>
  <si>
    <t>https://www.youtube.com/watch?v=3AoeOYiIt2w</t>
  </si>
  <si>
    <t>https://i.ytimg.com/vi/3AoeOYiIt2w/hqdefault.jpg?sqp=-oaymwEZCPYBEIoBSFXyq4qpAwsIARUAAIhCGAFwAQ==&amp;rs=AOn4CLBGr8fZHNOErH2IdCFEBta1COeyXA</t>
  </si>
  <si>
    <t>ÃÂ¡ÃÂ¾ÃÂ·ÃÂ´ÃÂ°ÃÂ½ÃÂ¸ÃÂµ CAD-ÃÂ¼ÃÂ¾ÃÂ´ÃÂµÃÂ»ÃÂ¸ ÃÂ¸ Ã‘â‚¬ÃÂ°Ã‘ÂÃ‘â€¡ÃÂµÃ‘â€šÃÂ½ÃÂ¾ÃÂ¹ Ã‘ÂÃÂµÃ‘â€šÃÂºÃÂ¸ ÃÂ¼ÃÂ¸ÃÂºÃ‘ÂÃÂµÃ‘â‚¬ÃÂ° ÃÂ² Ã‘ÂÃ‘â‚¬ÃÂµÃÂ´ÃÂµ ANSYS Workbench 2.0 Ãâ€™ÃÂ°ÃÂ»ÃÂµÃ‘â‚¬ÃÂ¸ÃÂ¹ ÃÅ¡ÃÂ¾ÃÂ»ÃÂµÃ‘ÂÃÂ½ÃÂ¸ÃÂº ÃÂ¦ÃÂµÃÂ½Ã‘â€šÃ‘â‚¬ ÃÅ¡ÃÂ¾ÃÂ¼ÃÂ¿ÃÂµÃ‘â€šÃÂµÃÂ½Ã‘â€ ÃÂ¸ÃÂ¸ ANSYS: http://www.cadfem-cis.ru Ãâ€˜ÃÂ»ÃÂ¾ÃÂ³ ÃÂ³ÃÂ¸ÃÂ´Ã‘â‚¬ÃÂ¾ÃÂ³ÃÂ°ÃÂ·ÃÂ¾ÃÂ´ÃÂ¸...</t>
  </si>
  <si>
    <t>3AoeOYiIt2w</t>
  </si>
  <si>
    <t>Ð’Ð¸Ð´ÐµÐ¾ÑƒÑ€Ð¾Ðº CADFEM VL1108 - Ð¡Ð¾Ð·Ð´Ð°Ð½Ð¸Ðµ Ð¿Ð¾Ð»ÑŒÐ·Ð¾Ð²Ð°Ñ‚ÐµÐ»ÑŒÑÐºÐ¸Ñ… Ñ€Ð°ÑÑ‡ÐµÑ‚Ð½Ñ‹Ñ… ÑˆÐ°Ð±Ð»Ð¾Ð½Ð¾Ð² Ñ€ÐµÑˆÐ°Ñ‚ÐµÐ»ÐµÐ¹ Ð² nCode DesignLife</t>
  </si>
  <si>
    <t>https://www.youtube.com/watch?v=SpfS0tM6Kmo</t>
  </si>
  <si>
    <t>https://i.ytimg.com/vi/SpfS0tM6Kmo/hqdefault.jpg?sqp=-oaymwEZCPYBEIoBSFXyq4qpAwsIARUAAIhCGAFwAQ==&amp;rs=AOn4CLDQgQRIFdMTjzLASTw8P5J3bXN5lg</t>
  </si>
  <si>
    <t>Ãâ€™ ÃÂ´ÃÂ°ÃÂ½ÃÂ½ÃÂ¾ÃÂ¼ ÃÂ²ÃÂ¸ÃÂ´ÃÂµÃÂ¾Ã‘Æ’Ã‘â‚¬ÃÂ¾ÃÂºÃÂµ ÃÂ¸ÃÂ·ÃÂ»ÃÂ°ÃÂ³ÃÂ°ÃÂµÃ‘â€šÃ‘ÂÃ‘Â ÃÂ¼ÃÂµÃ‘â€šÃÂ¾ÃÂ´ÃÂ¸ÃÂºÃÂ° Ã‘ÂÃÂ¾ÃÂ·ÃÂ´ÃÂ°ÃÂ½ÃÂ¸Ã‘Â ÃÂ¿ÃÂ¾ÃÂ»Ã‘Å’ÃÂ·ÃÂ¾ÃÂ²ÃÂ°Ã‘â€šÃÂµÃÂ»Ã‘Å’Ã‘ÂÃÂºÃÂ¸Ã‘â€¦ Ã‘â‚¬ÃÂ°Ã‘ÂÃ‘â€¡ÃÂµÃ‘â€šÃÂ½Ã‘â€¹Ã‘â€¦ Ã‘Ë†ÃÂ°ÃÂ±ÃÂ»ÃÂ¾ÃÂ½ÃÂ¾ÃÂ²-Ã‘â‚¬ÃÂµÃ‘Ë†ÃÂ°Ã‘â€šÃÂµÃÂ»ÃÂµÃÂ¹ ÃÂ´ÃÂ»Ã‘Â ÃÂ°ÃÂ½ÃÂ°ÃÂ»ÃÂ¸ÃÂ·ÃÂ° Ã‘Æ’Ã‘ÂÃ‘â€šÃÂ°ÃÂ»ÃÂ¾Ã‘ÂÃ‘â€šÃÂ½ÃÂ¾ÃÂ¹ ÃÂ´ÃÂ¾ÃÂ»ÃÂ³ÃÂ¾ÃÂ²ÃÂµÃ‘â€¡ÃÂ½ÃÂ¾Ã‘ÂÃ‘â€šÃÂ¸ ÃÂ½ÃÂµÃ‘â€šÃÂ¸ÃÂ¿ÃÂ¾ÃÂ²Ã‘â€¹Ã‘â€¦ ÃÂºÃÂ¾ÃÂ½Ã‘ÂÃ‘â€šÃ‘â‚¬Ã‘Æ’ÃÂºÃ‘â€ ÃÂ¸ÃÂ¹. ÃÂ ...</t>
  </si>
  <si>
    <t>SpfS0tM6Kmo</t>
  </si>
  <si>
    <t>Ð’Ð¸Ð´ÐµÐ¾ÑƒÑ€Ð¾Ðº CADFEM VL1107 - ÐÐ½Ð°Ð»Ð¸Ð· ÑƒÑÑ‚Ð°Ð»Ð¾ÑÑ‚Ð½Ð¾Ð¹ Ð´Ð¾Ð»Ð³Ð¾Ð²ÐµÑ‡Ð½Ð¾ÑÑ‚Ð¸ Ñ€Ð°Ð¼Ñ‹ Ð³Ð¾Ñ€Ð½Ð¾Ð³Ð¾ Ð²ÐµÐ»Ð¾ÑÐ¸Ð¿ÐµÐ´Ð° Ð² ANSYS nCode</t>
  </si>
  <si>
    <t>https://www.youtube.com/watch?v=eeAdIUDzTGA</t>
  </si>
  <si>
    <t>https://i.ytimg.com/vi/eeAdIUDzTGA/hqdefault.jpg?sqp=-oaymwEZCPYBEIoBSFXyq4qpAwsIARUAAIhCGAFwAQ==&amp;rs=AOn4CLAvqS1iwD0cvdbf0wYBGfwEVaV7LQ</t>
  </si>
  <si>
    <t>Ãâ€™Ã‘â€¹ÃÂ¿ÃÂ¾ÃÂ»ÃÂ½ÃÂµÃÂ½ÃÂ¸ÃÂµ ÃÂ¿Ã‘â‚¬ÃÂ¾Ã‘ÂÃ‘â€šÃÂ¾ÃÂ³ÃÂ¾ ÃÂ°ÃÂ½ÃÂ°ÃÂ»ÃÂ¸ÃÂ·ÃÂ° Ã‘Æ’Ã‘ÂÃ‘â€šÃÂ°ÃÂ»ÃÂ¾Ã‘ÂÃ‘â€šÃÂ½ÃÂ¾ÃÂ¹ ÃÂ´ÃÂ¾ÃÂ»ÃÂ³ÃÂ¾ÃÂ²ÃÂµÃ‘â€¡ÃÂ½ÃÂ¾Ã‘ÂÃ‘â€šÃÂ¸ Ã‘â‚¬ÃÂ°ÃÂ¼Ã‘â€¹ ÃÂ³ÃÂ¾Ã‘â‚¬ÃÂ½ÃÂ¾ÃÂ³ÃÂ¾ ÃÂ²ÃÂµÃÂ»ÃÂ¾Ã‘ÂÃÂ¸ÃÂ¿ÃÂµÃÂ´ÃÂ° ÃÂ² ÃÂ·ÃÂ°ÃÂ²ÃÂ¸Ã‘ÂÃÂ¸ÃÂ¼ÃÂ¾Ã‘ÂÃ‘â€šÃÂ¸ ÃÂ¾Ã‘â€š Ã‘Æ’Ã‘â‚¬ÃÂ¾ÃÂ²ÃÂ½Ã‘Â ÃÂ´ÃÂµÃ‘â€žÃÂ¾Ã‘â‚¬ÃÂ¼ÃÂ°Ã‘â€ ÃÂ¸ÃÂ¹ (ÃÂ¼ÃÂ°ÃÂ»ÃÂ¾Ã‘â€ ÃÂ¸ÃÂºÃÂ»ÃÂ¾ÃÂ²ÃÂ°Ã‘Â Ã‘Æ’Ã‘ÂÃ‘â€šÃÂ°ÃÂ»ÃÂ¾Ã‘ÂÃ‘â€šÃ‘Å’). ÃÅ¡ÃÂ°ÃÂ±ÃÂ°ÃÂ½ÃÂ¾ÃÂ² ÃÂ®Ã‘â‚¬ÃÂ¸ÃÂ¹ ÃÂ¦ÃÂµÃÂ½Ã‘â€šÃ‘â‚¬...</t>
  </si>
  <si>
    <t>eeAdIUDzTGA</t>
  </si>
  <si>
    <t>Ð’Ð¸Ð´ÐµÐ¾ÑƒÑ€Ð¾Ðº CADFEM VL1106 - ÐŸÐ¾ÑÑ‚Ñ€Ð¾ÐµÐ½Ð¸Ðµ Ñ€Ð°Ð±Ð¾Ñ‡Ð¸Ñ… Ð¿Ñ€Ð¾ÐµÐºÑ‚Ð¾Ð² Ð´Ð»Ñ Ð°Ð½Ð°Ð»Ð¸Ð·Ð° ÑƒÑÑ‚Ð°Ð»Ð¾ÑÑ‚Ð½Ð¾Ð¹ Ð´Ð¾Ð»Ð³Ð¾Ð²ÐµÑ‡Ð½Ð¾ÑÑ‚Ð¸ Ñ‡.2</t>
  </si>
  <si>
    <t>https://www.youtube.com/watch?v=OGNMusHUkMw</t>
  </si>
  <si>
    <t>https://i.ytimg.com/vi/OGNMusHUkMw/hqdefault.jpg?sqp=-oaymwEZCPYBEIoBSFXyq4qpAwsIARUAAIhCGAFwAQ==&amp;rs=AOn4CLBIZJgGjjLKwXqdT0blI-hEdWRhng</t>
  </si>
  <si>
    <t>Ãâ€™ ÃÂ´ÃÂ°ÃÂ½ÃÂ½ÃÂ¾ÃÂ¼ ÃÂ²ÃÂ¸ÃÂ´ÃÂµÃÂ¾Ã‘Æ’Ã‘â‚¬ÃÂ¾ÃÂºÃÂµ ÃÂ±ÃÂ¾ÃÂ»ÃÂµÃÂµ ÃÂ¿ÃÂ¾ÃÂ´Ã‘â‚¬ÃÂ¾ÃÂ±ÃÂ½ÃÂ¾ ÃÂ¾Ã‘ÂÃÂ²ÃÂµÃ‘â€°ÃÂ°Ã‘Å½Ã‘â€šÃ‘ÂÃ‘Â ÃÂ²ÃÂ¾ÃÂ¿Ã‘â‚¬ÃÂ¾Ã‘ÂÃ‘â€¹ ÃÂ¿ÃÂ¾Ã‘ÂÃ‘â€šÃ‘â‚¬ÃÂ¾ÃÂµÃÂ½ÃÂ¸Ã‘Â Ã‘â‚¬ÃÂ°ÃÂ±ÃÂ¾Ã‘â€¡ÃÂ¸Ã‘â€¦ ÃÂ¿Ã‘â‚¬ÃÂ¾ÃÂµÃÂºÃ‘â€šÃÂ¾ÃÂ² ÃÂ´ÃÂ»Ã‘Â ÃÂ°ÃÂ½ÃÂ°ÃÂ»ÃÂ¸ÃÂ·ÃÂ° Ã‘Æ’Ã‘ÂÃ‘â€šÃÂ°ÃÂ»ÃÂ¾Ã‘ÂÃ‘â€šÃÂ½ÃÂ¾ÃÂ¹ ÃÂ´ÃÂ¾ÃÂ»ÃÂ³ÃÂ¾ÃÂ²ÃÂµÃ‘â€¡ÃÂ½ÃÂ¾Ã‘ÂÃ‘â€šÃÂ¸ ÃÂºÃÂ¾ÃÂ½Ã‘ÂÃ‘â€šÃ‘â‚¬Ã‘Æ’ÃÂºÃ‘â€ ÃÂ¸ÃÂ¹ ÃÂ² ÃÂ·ÃÂ°ÃÂ²ÃÂ¸Ã‘ÂÃÂ¸ÃÂ¼ÃÂ¾Ã‘ÂÃ‘â€šÃÂ¸ ÃÂ¾Ã‘â€š Ã‘Æ’Ã‘â‚¬ÃÂ¾ÃÂ²ÃÂ½Ã‘Â ÃÂ½...</t>
  </si>
  <si>
    <t>OGNMusHUkMw</t>
  </si>
  <si>
    <t>Ð’Ð¸Ð´ÐµÐ¾ÑƒÑ€Ð¾Ðº CADFEM VL1106 - ÐŸÐ¾ÑÑ‚Ñ€Ð¾ÐµÐ½Ð¸Ðµ Ñ€Ð°Ð±Ð¾Ñ‡Ð¸Ñ… Ð¿Ñ€Ð¾ÐµÐºÑ‚Ð¾Ð² Ð´Ð»Ñ Ð°Ð½Ð°Ð»Ð¸Ð·Ð° ÑƒÑÑ‚Ð°Ð»Ð¾ÑÑ‚Ð½Ð¾Ð¹ Ð´Ð¾Ð»Ð³Ð¾Ð²ÐµÑ‡Ð½Ð¾ÑÑ‚Ð¸ Ñ‡.1</t>
  </si>
  <si>
    <t>https://www.youtube.com/watch?v=-W3cnjNqk7A</t>
  </si>
  <si>
    <t>https://i.ytimg.com/vi/-W3cnjNqk7A/hqdefault.jpg?sqp=-oaymwEZCPYBEIoBSFXyq4qpAwsIARUAAIhCGAFwAQ==&amp;rs=AOn4CLAKoSklyUnYvvh8jLcDbZskWvsnIw</t>
  </si>
  <si>
    <t>Ð’Ð¸Ð´ÐµÐ¾ÑƒÑ€Ð¾Ðº CADFEM VL1105 - Ð¡Ð¾Ð²Ð¼ÐµÑÑ‚Ð½Ð¾Ðµ Ð¿Ñ€Ð¸Ð¼ÐµÐ½ÐµÐ½Ð¸Ðµ nCode DesignLife Ð¸ DesignXplorer</t>
  </si>
  <si>
    <t>https://www.youtube.com/watch?v=a_6st980pmY</t>
  </si>
  <si>
    <t>https://i.ytimg.com/vi/a_6st980pmY/hqdefault.jpg?sqp=-oaymwEZCPYBEIoBSFXyq4qpAwsIARUAAIhCGAFwAQ==&amp;rs=AOn4CLCmNYBQj7jTGn-RTFJ_6znGTSuU0Q</t>
  </si>
  <si>
    <t>ÃÂ¡ÃÂ¾ÃÂ²ÃÂ¼ÃÂµÃ‘ÂÃ‘â€šÃÂ½ÃÂ¾ÃÂµ ÃÂ¿Ã‘â‚¬ÃÂ¸ÃÂ¼ÃÂµÃÂ½ÃÂµÃÂ½ÃÂ¸ÃÂµ Ã‘ÂÃÂ¿ÃÂµÃ‘â€ ÃÂ¸ÃÂ°ÃÂ»ÃÂ¸ÃÂ·ÃÂ¸Ã‘â‚¬ÃÂ¾ÃÂ²ÃÂ°ÃÂ½ÃÂ½ÃÂ¾ÃÂ³ÃÂ¾ ÃÂ¿Ã‘â‚¬ÃÂ¾ÃÂ³Ã‘â‚¬ÃÂ°ÃÂ¼ÃÂ¼ÃÂ½ÃÂ¾ÃÂ³ÃÂ¾ ÃÂ¿Ã‘â‚¬ÃÂ¸ÃÂ»ÃÂ¾ÃÂ¶ÃÂµÃÂ½ÃÂ¸Ã‘Â nCode DesignLife 7.0 ÃÂ¸ ÃÂ¼ÃÂ¾ÃÂ´Ã‘Æ’ÃÂ»Ã‘Â ÃÂ¿ÃÂ°Ã‘â‚¬ÃÂ°ÃÂ¼ÃÂµÃ‘â€šÃ‘â‚¬ÃÂ¸Ã‘â€¡ÃÂµÃ‘ÂÃÂºÃÂ¾ÃÂ¹ ÃÂ¾ÃÂ¿Ã‘â€šÃÂ¸ÃÂ¼ÃÂ¸ÃÂ·ÃÂ°Ã‘â€ ÃÂ¸ÃÂ¸ DesignXplorer ÃÅ¡ÃÂ°ÃÂ±ÃÂ°ÃÂ½ÃÂ¾ÃÂ² ÃÂ®Ã‘â‚¬ÃÂ¸ÃÂ¹ ÃÂ¦ÃÂµÃÂ½Ã‘â€šÃ‘â‚¬ ...</t>
  </si>
  <si>
    <t>a_6st980pmY</t>
  </si>
  <si>
    <t>Ð’Ð¸Ð´ÐµÐ¾ÑƒÑ€Ð¾Ðº CADFEM VL1104 - Ð¦Ð¸ÐºÐ»Ð¸Ñ‡ÐµÑÐºÐ¸Ð¹ Ñ€Ð¾ÑÑ‚ Ñ‚Ñ€ÐµÑ‰Ð¸Ð½ Ð² ANSYS nCode DesignLife Ñ‡.2</t>
  </si>
  <si>
    <t>https://www.youtube.com/watch?v=3ZuN8GXiT5M</t>
  </si>
  <si>
    <t>https://i.ytimg.com/vi/3ZuN8GXiT5M/hqdefault.jpg?sqp=-oaymwEZCPYBEIoBSFXyq4qpAwsIARUAAIhCGAFwAQ==&amp;rs=AOn4CLD_JLfZl-coqc47h2SWz1jvE1F8UA</t>
  </si>
  <si>
    <t>ÃÂÃÂ½ÃÂ°ÃÂ»ÃÂ¸ÃÂ· Ã‘Æ’Ã‘ÂÃ‘â€šÃÂ°ÃÂ»ÃÂ¾Ã‘ÂÃ‘â€šÃÂ½ÃÂ¾ÃÂ¹ ÃÂ´ÃÂ¾ÃÂ»ÃÂ³ÃÂ¾ÃÂ²ÃÂµÃ‘â€¡ÃÂ½ÃÂ¾Ã‘ÂÃ‘â€šÃÂ¸ ÃÂ´ÃÂµÃ‘â€šÃÂ°ÃÂ»ÃÂµÃÂ¹ ÃÂ¿Ã‘â‚¬ÃÂ¸ Ã‘â€ ÃÂ¸ÃÂºÃÂ»ÃÂ¸Ã‘â€¡ÃÂµÃ‘ÂÃÂºÃÂ¾ÃÂ¼ Ã‘â‚¬ÃÂ¾Ã‘ÂÃ‘â€šÃÂµ Ã‘â€šÃ‘â‚¬ÃÂµÃ‘â€°ÃÂ¸ÃÂ½ (c ÃÂ¸Ã‘ÂÃÂ¿ÃÂ¾ÃÂ»Ã‘Å’ÃÂ·ÃÂ¾ÃÂ²ÃÂ°ÃÂ½ÃÂ¸ÃÂµÃÂ¼ ÃÂ°ÃÂ½ÃÂ°ÃÂ»ÃÂ¸Ã‘â€šÃÂ¸Ã‘â€¡ÃÂµÃ‘ÂÃÂºÃÂ¸Ã‘â€¦ ÃÂ·ÃÂ°ÃÂºÃÂ¾ÃÂ½ÃÂ¾ÃÂ² Ã‘â‚¬ÃÂ¾Ã‘ÂÃ‘â€šÃÂ° ÃÂ¸ ÃÂ·ÃÂ°ÃÂ¼ÃÂµÃÂ´ÃÂ»ÃÂµÃÂ½ÃÂ¸Ã‘Â Ã‘â‚¬ÃÂ°ÃÂ·ÃÂ²ÃÂ¸Ã‘â€šÃÂ¸Ã‘Â Ã‘â€šÃ‘â‚¬ÃÂµÃ‘â€°ÃÂ¸ÃÂ½) ÃÂ² Ã‘ÂÃÂ¿ÃÂµÃ‘â€ ÃÂ¸ÃÂ°ÃÂ»ÃÂ¸ÃÂ·...</t>
  </si>
  <si>
    <t>ANSYS, ANSYS Ã‘Æ’Ã‘â‚¬ÃÂ¾ÃÂºÃÂ¸, ANSYS ÃÂ¿Ã‘â‚¬ÃÂ¸ÃÂ¼ÃÂµÃ‘â‚¬Ã‘â€¹, ÃÂÃÂÃÂ¡ÃËœÃÂ¡, CADFEM, ÃÅ¡ÃÂÃâ€ÃÂ¤Ãâ€¢ÃÅ“, CADFEMCIS, CADFEM ÃÂ²ÃÂ¸ÃÂ´ÃÂµÃÂ¾Ã‘Æ’Ã‘â‚¬ÃÂ¾ÃÂº, CAE, FEM, Ã‘â€¡ÃÂ¸Ã‘ÂÃÂ»ÃÂµÃÂ½ÃÂ½ÃÂ¾ÃÂµ ÃÂ¼ÃÂ¾ÃÂ´ÃÂµÃÂ»ÃÂ¸Ã‘â‚¬ÃÂ¾ÃÂ²ÃÂ°ÃÂ½ÃÂ¸ÃÂµ, ANSYS Mechanical, Mechanical APDL, ...</t>
  </si>
  <si>
    <t>3ZuN8GXiT5M</t>
  </si>
  <si>
    <t>Ð’Ð¸Ð´ÐµÐ¾ÑƒÑ€Ð¾Ðº CADFEM VL1104 - Ð¦Ð¸ÐºÐ»Ð¸Ñ‡ÐµÑÐºÐ¸Ð¹ Ñ€Ð¾ÑÑ‚ Ñ‚Ñ€ÐµÑ‰Ð¸Ð½ Ð² ANSYS nCode DesignLife Ñ‡.1</t>
  </si>
  <si>
    <t>https://www.youtube.com/watch?v=IgbERoVESZU</t>
  </si>
  <si>
    <t>https://i.ytimg.com/vi/IgbERoVESZU/hqdefault.jpg?sqp=-oaymwEZCPYBEIoBSFXyq4qpAwsIARUAAIhCGAFwAQ==&amp;rs=AOn4CLB2692D0VzcbNOldEr5-BWp7rt1Zg</t>
  </si>
  <si>
    <t>IgbERoVESZU</t>
  </si>
  <si>
    <t>Ð’Ð¸Ð´ÐµÐ¾ÑƒÑ€Ð¾Ðº CADFEM VL1103 - ÐÐ½Ð°Ð»Ð¸Ð· ÑƒÑÑ‚Ð°Ð»Ð¾ÑÑ‚Ð½Ð¾Ð¹ Ð´Ð¾Ð»Ð³Ð¾Ð²ÐµÑ‡Ð½Ð¾ÑÑ‚Ð¸ Ð´ÐµÑ‚Ð°Ð»ÐµÐ¹ Ð² ANSYS nCode DesignLife Ñ‡.3</t>
  </si>
  <si>
    <t>https://www.youtube.com/watch?v=9Mo6oo4CAGg</t>
  </si>
  <si>
    <t>https://i.ytimg.com/vi/9Mo6oo4CAGg/hqdefault.jpg?sqp=-oaymwEZCPYBEIoBSFXyq4qpAwsIARUAAIhCGAFwAQ==&amp;rs=AOn4CLAwLdA8UEYEiuWBPr-TOB-sbRQ0gQ</t>
  </si>
  <si>
    <t>ÃÂ ÃÂ°Ã‘ÂÃ‘ÂÃÂ¼ÃÂ°Ã‘â€šÃ‘â‚¬ÃÂ¸ÃÂ²ÃÂ°ÃÂµÃ‘â€šÃ‘ÂÃ‘Â ÃÂ¼ÃÂµÃ‘â€šÃÂ¾ÃÂ´ÃÂ¸ÃÂºÃÂ° ÃÂ²Ã‘â€¹ÃÂ¿ÃÂ¾ÃÂ»ÃÂ½ÃÂµÃÂ½ÃÂ¸Ã‘Â ÃÂ°ÃÂ½ÃÂ°ÃÂ»ÃÂ¸ÃÂ·ÃÂ° Ã‘Æ’Ã‘ÂÃ‘â€šÃÂ°ÃÂ»ÃÂ¾Ã‘ÂÃ‘â€šÃÂ½ÃÂ¾ÃÂ¹ ÃÂ´ÃÂ¾ÃÂ»ÃÂ³ÃÂ¾ÃÂ²ÃÂµÃ‘â€¡ÃÂ½ÃÂ¾Ã‘ÂÃ‘â€šÃÂ¸ ÃÂ´ÃÂµÃ‘â€šÃÂ°ÃÂ»ÃÂµÃÂ¹ ÃÂ¸ ÃÂºÃÂ¾ÃÂ½Ã‘ÂÃ‘â€šÃ‘â‚¬Ã‘Æ’ÃÂºÃ‘â€ ÃÂ¸ÃÂ¹, ÃÂ¿ÃÂ¾ÃÂ´ÃÂ²ÃÂµÃ‘â‚¬ÃÂ¶ÃÂµÃÂ½ÃÂ½Ã‘â€¹Ã‘â€¦ ÃÂ¼ÃÂ½ÃÂ¾ÃÂ³ÃÂ¾ÃÂ¾Ã‘ÂÃÂ½ÃÂ¾ÃÂ¼Ã‘Æ’ ÃÂ½ÃÂ°ÃÂ³Ã‘â‚¬Ã‘Æ’ÃÂ¶ÃÂµÃÂ½ÃÂ¸Ã‘Å½ Ã‘Â ÃÂ¿Ã‘â‚¬ÃÂ¸ÃÂ¼ÃÂµÃÂ½ÃÂµÃÂ½ÃÂ¸ÃÂµÃÂ¼ Ã‘â‚¬ÃÂµÃ‘Ë†ÃÂ°Ã‘â€šÃÂµÃÂ»Ã‘Â DangV...</t>
  </si>
  <si>
    <t>9Mo6oo4CAGg</t>
  </si>
  <si>
    <t>Ð’Ð¸Ð´ÐµÐ¾ÑƒÑ€Ð¾Ðº CADFEM VL1103 - ÐÐ½Ð°Ð»Ð¸Ð· ÑƒÑÑ‚Ð°Ð»Ð¾ÑÑ‚Ð½Ð¾Ð¹ Ð´Ð¾Ð»Ð³Ð¾Ð²ÐµÑ‡Ð½Ð¾ÑÑ‚Ð¸ Ð´ÐµÑ‚Ð°Ð»ÐµÐ¹ Ð² ANSYS nCode DesignLife Ñ‡.2</t>
  </si>
  <si>
    <t>https://www.youtube.com/watch?v=-thxOJPmJ58</t>
  </si>
  <si>
    <t>https://i.ytimg.com/vi/-thxOJPmJ58/hqdefault.jpg?sqp=-oaymwEZCPYBEIoBSFXyq4qpAwsIARUAAIhCGAFwAQ==&amp;rs=AOn4CLCiPS8H9zlxxalv0Sy4YxHcgVxwsw</t>
  </si>
  <si>
    <t>Ð’Ð¸Ð´ÐµÐ¾ÑƒÑ€Ð¾Ðº CADFEM VL1103 - ÐÐ½Ð°Ð»Ð¸Ð· ÑƒÑÑ‚Ð°Ð»Ð¾ÑÑ‚Ð½Ð¾Ð¹ Ð´Ð¾Ð»Ð³Ð¾Ð²ÐµÑ‡Ð½Ð¾ÑÑ‚Ð¸ Ð´ÐµÑ‚Ð°Ð»ÐµÐ¹ Ð² ANSYS nCode DesignLife Ñ‡.1</t>
  </si>
  <si>
    <t>https://www.youtube.com/watch?v=bF5IEiW-mVc</t>
  </si>
  <si>
    <t>https://i.ytimg.com/vi/bF5IEiW-mVc/hqdefault.jpg?sqp=-oaymwEZCPYBEIoBSFXyq4qpAwsIARUAAIhCGAFwAQ==&amp;rs=AOn4CLDTSkB9yVuYZiD77B5ZDgy2aPPHPQ</t>
  </si>
  <si>
    <t>bF5IEiW-mVc</t>
  </si>
  <si>
    <t>Ð’Ð¸Ð´ÐµÐ¾ÑƒÑ€Ð¾Ðº CADFEM VL1101 - ÐœÐ¾Ð´ÐµÐ»Ð¸ Ð¼Ð°Ñ‚ÐµÑ€Ð¸Ð°Ð»Ð¾Ð² Ð² Engineering Data ANSYS Workbench Ñ‡.2</t>
  </si>
  <si>
    <t>https://www.youtube.com/watch?v=DqjFNvoFgZg</t>
  </si>
  <si>
    <t>https://i.ytimg.com/vi/DqjFNvoFgZg/hqdefault.jpg?sqp=-oaymwEZCPYBEIoBSFXyq4qpAwsIARUAAIhCGAFwAQ==&amp;rs=AOn4CLDlZLyUyD4vWT6TJ2H_d-mnZKFvTQ</t>
  </si>
  <si>
    <t>ÃÂ ÃÂ°ÃÂ±ÃÂ¾Ã‘â€šÃÂ° Ã‘Â ÃÂ¼ÃÂ¾ÃÂ´ÃÂµÃÂ»Ã‘ÂÃÂ¼ÃÂ¸ ÃÂ¼ÃÂ°Ã‘â€šÃÂµÃ‘â‚¬ÃÂ¸ÃÂ°ÃÂ»ÃÂ¾ÃÂ² ÃÂ² ÃÂ¿Ã‘â‚¬ÃÂ¸ÃÂ»ÃÂ¾ÃÂ¶ÃÂµÃÂ½ÃÂ¸ÃÂ¸ Engineering Data Ã‘â‚¬ÃÂ°Ã‘ÂÃ‘â€¡ÃÂµÃ‘â€šÃÂ½ÃÂ¾ÃÂ¹ Ã‘ÂÃ‘â‚¬ÃÂµÃÂ´Ã‘â€¹ ANSYS Workbench 2.0 (Release 13.0). ÃÂ§ÃÂ°Ã‘ÂÃ‘â€šÃ‘Å’ 1. ÃÂ¦ÃÂµÃÂ½Ã‘â€šÃ‘â‚¬ ÃÅ¡ÃÂ¾ÃÂ¼ÃÂ¿ÃÂµÃ‘â€šÃÂµÃÂ½Ã‘â€ ÃÂ¸ÃÂ¸ ANSYS: http://www.c...</t>
  </si>
  <si>
    <t>DqjFNvoFgZg</t>
  </si>
  <si>
    <t>Ð’Ð¸Ð´ÐµÐ¾ÑƒÑ€Ð¾Ðº CADFEM VL1102 - CÐ¿ÐµÑ†Ð¸Ð°Ð»Ð¸Ð·Ð¸Ñ€Ð¾Ð²Ð°Ð½Ð½Ñ‹Ð¹ Ñ€Ð°ÑÑ‡ÐµÑ‚Ð½Ñ‹Ð¹ ÐºÐ¾Ð¼Ð¿Ð»ÐµÐºÑ nCode DesignLIfe for ANSYS</t>
  </si>
  <si>
    <t>https://www.youtube.com/watch?v=PPqKZPie0S8</t>
  </si>
  <si>
    <t>https://i.ytimg.com/vi/PPqKZPie0S8/hqdefault.jpg?sqp=-oaymwEZCPYBEIoBSFXyq4qpAwsIARUAAIhCGAFwAQ==&amp;rs=AOn4CLDXhaHxudhVpVkJ2uOnr86A_uLudg</t>
  </si>
  <si>
    <t>PPqKZPie0S8</t>
  </si>
  <si>
    <t>Ð’Ð¸Ð´ÐµÐ¾ÑƒÑ€Ð¾Ðº CADFEM VL1101 - ÐœÐ¾Ð´ÐµÐ»Ð¸ Ð¼Ð°Ñ‚ÐµÑ€Ð¸Ð°Ð»Ð¾Ð² Ð² Engineering Data ANSYS Workbench Ñ‡.1</t>
  </si>
  <si>
    <t>https://www.youtube.com/watch?v=zq3MjQ6WlAI</t>
  </si>
  <si>
    <t>https://i.ytimg.com/vi/zq3MjQ6WlAI/hqdefault.jpg?sqp=-oaymwEZCPYBEIoBSFXyq4qpAwsIARUAAIhCGAFwAQ==&amp;rs=AOn4CLAfvF1I5SWLzNDd5NZLEOJ0keBykQ</t>
  </si>
  <si>
    <t>zq3MjQ6WlAI</t>
  </si>
  <si>
    <t>Ð’Ð¸Ð´ÐµÐ¾ÑƒÑ€Ð¾Ðº CADFEM VL1005 - ÐœÐ¾Ð´ÐµÐ»Ð¸Ñ€Ð¾Ð²Ð°Ð½Ð¸Ðµ Ñ‚ÐµÐ¿Ð»Ð¾Ð²Ð¾Ð³Ð¾ ÑÐ¾ÑÑ‚Ð¾ÑÐ½Ð¸Ñ Ð¿Ð¾Ð¼ÐµÑ‰ÐµÐ½Ð¸Ñ Ð² ANSYS Fluent Ñ‡.3</t>
  </si>
  <si>
    <t>https://www.youtube.com/watch?v=1_uMNvB5UMU</t>
  </si>
  <si>
    <t>https://i.ytimg.com/vi/1_uMNvB5UMU/hqdefault.jpg?sqp=-oaymwEZCPYBEIoBSFXyq4qpAwsIARUAAIhCGAFwAQ==&amp;rs=AOn4CLDuLiP1bcBhpY20B5y8RyKqXYAzWg</t>
  </si>
  <si>
    <t>ÃÅ“ÃÂ¾ÃÂ´ÃÂµÃÂ»ÃÂ¸Ã‘â‚¬ÃÂ¾ÃÂ²ÃÂ°ÃÂ½ÃÂ¸ÃÂµ Ã‘â€šÃÂµÃÂ¿ÃÂ»ÃÂ¾ÃÂ²ÃÂ¾ÃÂ³ÃÂ¾ Ã‘ÂÃÂ¾Ã‘ÂÃ‘â€šÃÂ¾Ã‘ÂÃÂ½ÃÂ¸Ã‘Â ÃÂ¿ÃÂ¾ÃÂ¼ÃÂµÃ‘â€°ÃÂµÃÂ½ÃÂ¸Ã‘Â ÃÂ¿Ã‘â‚¬ÃÂ¸ Ã‘â‚¬ÃÂ°ÃÂ·ÃÂ»ÃÂ¸Ã‘â€¡ÃÂ½Ã‘â€¹Ã‘â€¦ Ã‘ÂÃÂ¸Ã‘ÂÃ‘â€šÃÂµÃÂ¼ÃÂ°Ã‘â€¦ ÃÂ¾Ã‘â€šÃÂ¾ÃÂ¿ÃÂ»ÃÂµÃÂ½ÃÂ¸Ã‘Â Ã‘Â ÃÂ¿Ã‘â‚¬ÃÂ¸ÃÂ¼ÃÂµÃÂ½ÃÂµÃÂ½ÃÂ¸ÃÂµÃÂ¼ ÃÂ¿Ã‘â‚¬ÃÂ¾ÃÂ³Ã‘â‚¬ÃÂ°ÃÂ¼ÃÂ¼ÃÂ½ÃÂ¾ÃÂ³ÃÂ¾ ÃÂºÃÂ¾ÃÂ¼ÃÂ¿ÃÂ»ÃÂµÃÂºÃ‘ÂÃÂ° ANSYS Fluent (Ã‘â€¡ÃÂ°Ã‘ÂÃ‘â€šÃ‘Å’ 3 - Ã‘ÂÃÂ¾ÃÂ·ÃÂ´ÃÂ°ÃÂ½ÃÂ¸ÃÂµ ÃÂ³ÃÂµÃÂ¾ÃÂ¼ÃÂµÃ‘â€šÃ‘â‚¬ÃÂ¸Ã‘â€¡ÃÂµ...</t>
  </si>
  <si>
    <t>ANSYS, ANSYS Ã‘Æ’Ã‘â‚¬ÃÂ¾ÃÂºÃÂ¸, ANSYS ÃÂ¿Ã‘â‚¬ÃÂ¸ÃÂ¼ÃÂµÃ‘â‚¬Ã‘â€¹, ÃÂÃÂÃÂ¡ÃËœÃÂ¡, CADFEM, ÃÅ¡ÃÂÃâ€ÃÂ¤Ãâ€¢ÃÅ“, CADFEMCIS, CADFEM ÃÂ²ÃÂ¸ÃÂ´ÃÂµÃÂ¾Ã‘Æ’Ã‘â‚¬ÃÂ¾ÃÂº, CAE, FEM, Ã‘â€¡ÃÂ¸Ã‘ÂÃÂ»ÃÂµÃÂ½ÃÂ½ÃÂ¾ÃÂµ ÃÂ¼ÃÂ¾ÃÂ´ÃÂµÃÂ»ÃÂ¸Ã‘â‚¬ÃÂ¾ÃÂ²ÃÂ°ÃÂ½ÃÂ¸ÃÂµ, ANSYS CFD, CFD, ANSYS CFX, CFX, ANS...</t>
  </si>
  <si>
    <t>1_uMNvB5UMU</t>
  </si>
  <si>
    <t>Ð’Ð¸Ð´ÐµÐ¾ÑƒÑ€Ð¾Ðº CADFEM VL1005 - ÐœÐ¾Ð´ÐµÐ»Ð¸Ñ€Ð¾Ð²Ð°Ð½Ð¸Ðµ Ñ‚ÐµÐ¿Ð»Ð¾Ð²Ð¾Ð³Ð¾ ÑÐ¾ÑÑ‚Ð¾ÑÐ½Ð¸Ñ Ð¿Ð¾Ð¼ÐµÑ‰ÐµÐ½Ð¸Ñ Ð² ANSYS Fluent Ñ‡.2</t>
  </si>
  <si>
    <t>https://www.youtube.com/watch?v=giqYhYhmIlQ</t>
  </si>
  <si>
    <t>https://i.ytimg.com/vi/giqYhYhmIlQ/hqdefault.jpg?sqp=-oaymwEZCPYBEIoBSFXyq4qpAwsIARUAAIhCGAFwAQ==&amp;rs=AOn4CLD1DC1klwjQXdMsMiwmokfpXvJ9Nw</t>
  </si>
  <si>
    <t>ÃÅ“ÃÂ¾ÃÂ´ÃÂµÃÂ»ÃÂ¸Ã‘â‚¬ÃÂ¾ÃÂ²ÃÂ°ÃÂ½ÃÂ¸ÃÂµ Ã‘â€šÃÂµÃÂ¿ÃÂ»ÃÂ¾ÃÂ²ÃÂ¾ÃÂ³ÃÂ¾ Ã‘ÂÃÂ¾Ã‘ÂÃ‘â€šÃÂ¾Ã‘ÂÃÂ½ÃÂ¸Ã‘Â ÃÂ¿ÃÂ¾ÃÂ¼ÃÂµÃ‘â€°ÃÂµÃÂ½ÃÂ¸Ã‘Â ÃÂ¿Ã‘â‚¬ÃÂ¸ Ã‘â‚¬ÃÂ°ÃÂ·ÃÂ»ÃÂ¸Ã‘â€¡ÃÂ½Ã‘â€¹Ã‘â€¦ Ã‘ÂÃÂ¸Ã‘ÂÃ‘â€šÃÂµÃÂ¼ÃÂ°Ã‘â€¦ ÃÂ¾Ã‘â€šÃÂ¾ÃÂ¿ÃÂ»ÃÂµÃÂ½ÃÂ¸Ã‘Â Ã‘Â ÃÂ¿Ã‘â‚¬ÃÂ¸ÃÂ¼ÃÂµÃÂ½ÃÂµÃÂ½ÃÂ¸ÃÂµÃÂ¼ ÃÂ¿Ã‘â‚¬ÃÂ¾ÃÂ³Ã‘â‚¬ÃÂ°ÃÂ¼ÃÂ¼ÃÂ½ÃÂ¾ÃÂ³ÃÂ¾ ÃÂºÃÂ¾ÃÂ¼ÃÂ¿ÃÂ»ÃÂµÃÂºÃ‘ÂÃÂ° ANSYS Fluent (Ã‘â€¡ÃÂ°Ã‘ÂÃ‘â€šÃ‘Å’ 2 - Ã‘ÂÃÂ¾ÃÂ·ÃÂ´ÃÂ°ÃÂ½ÃÂ¸ÃÂµ ÃÂ³ÃÂµÃÂ¾ÃÂ¼ÃÂµÃ‘â€šÃ‘â‚¬ÃÂ¸Ã‘â€¡ÃÂµ...</t>
  </si>
  <si>
    <t>giqYhYhmIlQ</t>
  </si>
  <si>
    <t>Ð’Ð¸Ð´ÐµÐ¾ÑƒÑ€Ð¾Ðº CADFEM VL1005 - ÐœÐ¾Ð´ÐµÐ»Ð¸Ñ€Ð¾Ð²Ð°Ð½Ð¸Ðµ Ñ‚ÐµÐ¿Ð»Ð¾Ð²Ð¾Ð³Ð¾ ÑÐ¾ÑÑ‚Ð¾ÑÐ½Ð¸Ñ Ð¿Ð¾Ð¼ÐµÑ‰ÐµÐ½Ð¸Ñ Ð² ANSYS Fluent Ñ‡.1</t>
  </si>
  <si>
    <t>https://www.youtube.com/watch?v=dJxee0zIgWM</t>
  </si>
  <si>
    <t>https://i.ytimg.com/vi/dJxee0zIgWM/hqdefault.jpg?sqp=-oaymwEZCPYBEIoBSFXyq4qpAwsIARUAAIhCGAFwAQ==&amp;rs=AOn4CLB04qgOH3b2AB-jCRfJqtFe2d16tQ</t>
  </si>
  <si>
    <t>ÃÅ“ÃÂ¾ÃÂ´ÃÂµÃÂ»ÃÂ¸Ã‘â‚¬ÃÂ¾ÃÂ²ÃÂ°ÃÂ½ÃÂ¸ÃÂµ Ã‘â€šÃÂµÃÂ¿ÃÂ»ÃÂ¾ÃÂ²ÃÂ¾ÃÂ³ÃÂ¾ Ã‘ÂÃÂ¾Ã‘ÂÃ‘â€šÃÂ¾Ã‘ÂÃÂ½ÃÂ¸Ã‘Â ÃÂ¿ÃÂ¾ÃÂ¼ÃÂµÃ‘â€°ÃÂµÃÂ½ÃÂ¸Ã‘Â ÃÂ¿Ã‘â‚¬ÃÂ¸ Ã‘â‚¬ÃÂ°ÃÂ·ÃÂ»ÃÂ¸Ã‘â€¡ÃÂ½Ã‘â€¹Ã‘â€¦ Ã‘ÂÃÂ¸Ã‘ÂÃ‘â€šÃÂµÃÂ¼ÃÂ°Ã‘â€¦ ÃÂ¾Ã‘â€šÃÂ¾ÃÂ¿ÃÂ»ÃÂµÃÂ½ÃÂ¸Ã‘Â Ã‘Â ÃÂ¿Ã‘â‚¬ÃÂ¸ÃÂ¼ÃÂµÃÂ½ÃÂµÃÂ½ÃÂ¸ÃÂµÃÂ¼ ÃÂ¿Ã‘â‚¬ÃÂ¾ÃÂ³Ã‘â‚¬ÃÂ°ÃÂ¼ÃÂ¼ÃÂ½ÃÂ¾ÃÂ³ÃÂ¾ ÃÂºÃÂ¾ÃÂ¼ÃÂ¿ÃÂ»ÃÂµÃÂºÃ‘ÂÃÂ° ANSYS Fluent (Ã‘â€¡ÃÂ°Ã‘ÂÃ‘â€šÃ‘Å’ 1 - Ã‘ÂÃÂ¾ÃÂ·ÃÂ´ÃÂ°ÃÂ½ÃÂ¸ÃÂµ ÃÂ³ÃÂµÃÂ¾ÃÂ¼ÃÂµÃ‘â€šÃ‘â‚¬ÃÂ¸Ã‘â€¡ÃÂµ...</t>
  </si>
  <si>
    <t>dJxee0zIgWM</t>
  </si>
  <si>
    <t>Ð’Ð¸Ð´ÐµÐ¾ÑƒÑ€Ð¾Ðº CADFEM VL1003 - ÐŸÑ€Ð¾ÐµÐºÑ‚Ð¸Ñ€Ð¾Ð²Ð°Ð½Ð¸Ðµ Ð¿Ð»Ð°Ð½Ð°Ñ€Ð½Ð¾Ð¹ Ð°Ð½Ñ‚ÐµÐ½Ð½Ñ‹ Ñ 4-Ð¼Ñ Ð¸Ð·Ð»ÑƒÑ‡Ð°Ñ‚ÐµÐ»ÑÐ¼Ð¸</t>
  </si>
  <si>
    <t>https://www.youtube.com/watch?v=gszDrYUpjWY</t>
  </si>
  <si>
    <t>https://i.ytimg.com/vi/gszDrYUpjWY/hqdefault.jpg?sqp=-oaymwEZCPYBEIoBSFXyq4qpAwsIARUAAIhCGAFwAQ==&amp;rs=AOn4CLCDle6ZOhId2JnlTwWBy81hzby3iA</t>
  </si>
  <si>
    <t>ÃÅ¸Ã‘â‚¬ÃÂ¸ÃÂ¼ÃÂµÃ‘â‚¬ ÃÂ¿Ã‘â‚¬ÃÂ¾ÃÂµÃÂºÃ‘â€šÃÂ¸Ã‘â‚¬ÃÂ¾ÃÂ²ÃÂ°ÃÂ½ÃÂ¸Ã‘Â ÃÂ¿ÃÂ»ÃÂ°ÃÂ½ÃÂ°Ã‘â‚¬ÃÂ½ÃÂ¾ÃÂ¹ ÃÂ°ÃÂ½Ã‘â€šÃÂµÃÂ½ÃÂ½Ã‘â€¹ Ã‘Â 4-ÃÂ¼Ã‘Â ÃÂ¸ÃÂ·ÃÂ»Ã‘Æ’Ã‘â€¡ÃÂ°Ã‘â€šÃÂµÃÂ»Ã‘ÂÃÂ¼ÃÂ¸ ÃÂ½ÃÂ° Ã‘â€¡ÃÂ°Ã‘ÂÃ‘â€šÃÂ¾Ã‘â€šÃÂ½Ã‘â€¹ÃÂ¹ ÃÂ´ÃÂ¸ÃÂ°ÃÂ¿ÃÂ°ÃÂ·ÃÂ¾ÃÂ½ 2.4 GHz Ã‘ÂÃ‘â‚¬ÃÂµÃÂ´Ã‘ÂÃ‘â€šÃÂ²ÃÂ°ÃÂ¼ÃÂ¸ Ansoft Designer (Planar EM). Ãâ€œÃÂµÃ‘â€šÃ‘â€šÃÂ¸Ã‘â€¦ ÃÂÃÂ½ÃÂ´Ã‘â‚¬ÃÂµÃÂ¹ ÃÂ¦ÃÂµÃÂ½Ã‘â€šÃ‘â‚¬ ÃÅ¡ÃÂ¾ÃÂ¼ÃÂ¿ÃÂµÃ‘â€šÃÂµ...</t>
  </si>
  <si>
    <t>ANSYS, ANSYS Ã‘Æ’Ã‘â‚¬ÃÂ¾ÃÂºÃÂ¸, ANSYS ÃÂ¿Ã‘â‚¬ÃÂ¸ÃÂ¼ÃÂµÃ‘â‚¬Ã‘â€¹, ÃÂÃÂÃÂ¡ÃËœÃÂ¡, CADFEM, ÃÅ¡ÃÂÃâ€ÃÂ¤Ãâ€¢ÃÅ“, CADFEMCIS, CADFEM ÃÂ²ÃÂ¸ÃÂ´ÃÂµÃÂ¾Ã‘Æ’Ã‘â‚¬ÃÂ¾ÃÂº, CAE, FEM, Ã‘â€¡ÃÂ¸Ã‘ÂÃÂ»ÃÂµÃÂ½ÃÂ½ÃÂ¾ÃÂµ ÃÂ¼ÃÂ¾ÃÂ´ÃÂµÃÂ»ÃÂ¸Ã‘â‚¬ÃÂ¾ÃÂ²ÃÂ°ÃÂ½ÃÂ¸ÃÂµ, ANSYS HFSS, HFSS, ANSYS Ansoft, Ans...</t>
  </si>
  <si>
    <t>gszDrYUpjWY</t>
  </si>
  <si>
    <t>Ð’Ð¸Ð´ÐµÐ¾ÑƒÑ€Ð¾Ðº CADFEM VL1002 - ÐŸÑ€Ð¾ÐµÐºÑ‚Ð¸Ñ€Ð¾Ð²Ð°Ð½Ð¸Ðµ Ð¿Ð»Ð°Ð½Ð°Ñ€Ð½Ð¾Ð¹ Ð°Ð½Ñ‚ÐµÐ½Ð½Ñ‹</t>
  </si>
  <si>
    <t>https://www.youtube.com/watch?v=utlLbh1PI_4</t>
  </si>
  <si>
    <t>https://i.ytimg.com/vi/utlLbh1PI_4/hqdefault.jpg?sqp=-oaymwEZCPYBEIoBSFXyq4qpAwsIARUAAIhCGAFwAQ==&amp;rs=AOn4CLAmrPuOkzWdnYdRUMd-7jYf22pUFQ</t>
  </si>
  <si>
    <t>ÃÅ¸Ã‘â‚¬ÃÂ¸ÃÂ¼ÃÂµÃ‘â‚¬ ÃÂ¿Ã‘â‚¬ÃÂ¾ÃÂµÃÂºÃ‘â€šÃÂ¸Ã‘â‚¬ÃÂ¾ÃÂ²ÃÂ°ÃÂ½ÃÂ¸Ã‘Â ÃÂ¿ÃÂ»ÃÂ°ÃÂ½ÃÂ°Ã‘â‚¬ÃÂ½ÃÂ¾ÃÂ¹ ÃÂ°ÃÂ½Ã‘â€šÃÂµÃÂ½ÃÂ½Ã‘â€¹ Ã‘Â ÃÂ´ÃÂµÃÂ»ÃÂ¸Ã‘â€šÃÂµÃÂ»ÃÂµÃÂ¼ ÃÂ¼ÃÂ¾Ã‘â€°ÃÂ½ÃÂ¾Ã‘ÂÃ‘â€šÃÂ¸ ÃÂ½ÃÂ° Ã‘â€¡ÃÂ°Ã‘ÂÃ‘â€šÃÂ¾Ã‘â€šÃ‘Æ’ 2.8 GHz. Ãâ€œÃÂµÃ‘â€šÃ‘â€šÃÂ¸Ã‘â€¦ ÃÂÃÂ½ÃÂ´Ã‘â‚¬ÃÂµÃÂ¹ ÃÂ¦ÃÂµÃÂ½Ã‘â€šÃ‘â‚¬ ÃÅ¡ÃÂ¾ÃÂ¼ÃÂ¿ÃÂµÃ‘â€šÃÂµÃÂ½Ã‘â€ ÃÂ¸ÃÂ¸ ANSYS: http://www.cadfem-cis.ru Ãâ€˜ÃÂ»ÃÂ¾ÃÂ³ ÃÂ³ÃÂ¸ÃÂ´Ã‘â‚¬ÃÂ¾ÃÂ³ÃÂ°...</t>
  </si>
  <si>
    <t>utlLbh1PI_4</t>
  </si>
  <si>
    <t>Ð’Ð¸Ð´ÐµÐ¾ÑƒÑ€Ð¾Ðº CADFEM VL1001 - ÐŸÐµÑ€ÐµÐ´Ð°Ñ‡Ð° Ð´Ð°Ð½Ð½Ñ‹Ñ… Ð¸Ð· ANSYS Workbench Mechanical Ð² CFX</t>
  </si>
  <si>
    <t>https://www.youtube.com/watch?v=zgZzlExqFNY</t>
  </si>
  <si>
    <t>https://i.ytimg.com/vi/zgZzlExqFNY/hqdefault.jpg?sqp=-oaymwEZCPYBEIoBSFXyq4qpAwsIARUAAIhCGAFwAQ==&amp;rs=AOn4CLApDpUtAV8nteWqZ16OHvK9XZ5N1A</t>
  </si>
  <si>
    <t>zgZzlExqFNY</t>
  </si>
  <si>
    <t>ãƒˆãƒ©ã‚¯ã‚¿ãƒ¼å¾Œæ–¹è»Šè»¸ã‚±ãƒ¼ã‚¹ã®æ§‹é€ è§£æž</t>
  </si>
  <si>
    <t>https://www.youtube.com/watch?v=eL49NFp056M</t>
  </si>
  <si>
    <t>https://i.ytimg.com/vi/eL49NFp056M/hqdefault.jpg?sqp=-oaymwEZCPYBEIoBSFXyq4qpAwsIARUAAIhCGAFwAQ==&amp;rs=AOn4CLDec5BSjKLoORWbk3e43VOvS7L-bw</t>
  </si>
  <si>
    <t>Ã£Æ’Ë†Ã£Æ’Â©Ã£â€šÂ¯Ã£â€šÂ¿Ã£Æ’Â¼Ã¥Â¾Å’Ã¦â€“Â¹Ã¨Â»Å Ã¨Â»Â¸Ã£â€šÂ±Ã£Æ’Â¼Ã£â€šÂ¹Ã£ÂÂ«Ã£Æ’Â¢Ã£Æ’Â¼Ã£Æ’Â¡Ã£Æ’Â³Ã£Æ’Ë†Ã¨ÂÂ·Ã©â€¡ÂÃ£â€šâ€™Ã¥Å Â Ã£ÂË†Ã£ÂÅ¸Ã£ÂÂ¨Ã£ÂÂÃ£ÂÂ®Ã¥Â¿Å“Ã¥Å â€ºÃ§Å Â¶Ã¦â€¦â€¹Ã£â€šâ€™Ã¨Â¦Â³Ã¥Â¯Å¸Ã£Ââ€”Ã£ÂÂ¦Ã£Ââ€žÃ£ÂÂ¾Ã£Ââ„¢Ã£â‚¬â€šDiscovery LiveÃ£ÂÂªÃ£â€šâ€°Ã¥Â¤Å¡Ã¦â€¢Â°Ã£ÂÂ®Ã©Æ’Â¨Ã¥â€œÂÃ£ÂÅ’Ã¥ÂÂ«Ã£ÂÂ¾Ã£â€šÅ’Ã£â€šâ€¹Ã£â€šÂ¢Ã£â€šÂ»Ã£Æ’Â³Ã£Æ’â€“Ã£Æ’ÂªÃ£Æ’Â¢Ã£Æ’â€¡Ã£Æ’Â«Ã£â€šâ€šÃ§â€°Â¹Ã¥Ë†Â¥Ã£ÂÂªÃ¨Â¨Â­Ã¥Â®Å¡Ã§â€žÂ¡Ã£ÂÂÃ¤Â¸â‚¬Ã§Å¾Â¬Ã£ÂÂ§Ã¨Â§Â£Ã¦Å¾ÂÃ£ÂÂ§Ã£ÂÂÃ£ÂÂ¾Ã£Ââ„¢Ã£â‚¬â€šÃ©ÂÂ¢Ã¥â‚¬â€™Ã£ÂÂªÃ£Æ’Â¡Ã£Æ’Æ’Ã£â€šÂ·Ã£Æ’Â¥Ã¤Â½Å“Ã¦Ë†ÂÃ£â€šâ€šÃ¥Â¿â€¦Ã¨Â¦ÂÃ£Ââ€šÃ£â€šÅ Ã£ÂÂ¾Ã£Ââ€ºÃ£â€šâ€œÃ£â‚¬â€š Ã§â€žÂ¡Ã¦â€“â„¢Ã¤Â½â€œÃ©Â¨â€œÃ£â€šÂ»Ã£Æ’Å¸Ã£Æ’Å Ã£Æ’Â¼Ã£ÂÂ¯Ã£Ââ€œÃ£ÂÂ¡Ã£â€šâ€° http://www.cybernet.co.jp/ansys/s...</t>
  </si>
  <si>
    <t>eL49NFp056M</t>
  </si>
  <si>
    <t>å›žè»¢ã«ã‚ˆã‚‹é å¿ƒåŠ›ã‚’å—ã‘ã‚‹ãƒ—ãƒ¼ãƒªãƒ¼ã®æ§‹é€ è§£æž</t>
  </si>
  <si>
    <t>https://www.youtube.com/watch?v=GS55BXZdZoo</t>
  </si>
  <si>
    <t>https://i.ytimg.com/vi/GS55BXZdZoo/hqdefault.jpg?sqp=-oaymwEZCPYBEIoBSFXyq4qpAwsIARUAAIhCGAFwAQ==&amp;rs=AOn4CLBk1aFJvnO-tpD0vIuszEJ-JAwg0Q</t>
  </si>
  <si>
    <t>Ã£Æ’â€”Ã£Æ’Â¼Ã£Æ’ÂªÃ£Æ’Â¼Ã£ÂÂ®Ã£â€šË†Ã£Ââ€ Ã£ÂÂªÃ¥â€ºÅ¾Ã¨Â»Â¢Ã¦Â©Å¸Ã¦Â¢Â°Ã©Æ’Â¨Ã¥â€œÂÃ£ÂÂ¯Ã£â‚¬ÂÃ¨â€¡ÂªÃ¨ÂºÂ«Ã£ÂÂ®Ã¥â€ºÅ¾Ã¨Â»Â¢Ã£ÂÂ«Ã£â€šË†Ã£â€šÅ Ã§â€Å¸Ã£ÂËœÃ£â€šâ€¹Ã©ÂÂ Ã¥Â¿Æ’Ã¥Å â€ºÃ¨ÂÂ·Ã©â€¡ÂÃ£â€šâ€™Ã¥Ââ€”Ã£Ââ€˜Ã£ÂÂ¾Ã£Ââ„¢Ã£â‚¬â€šDiscovery LiveÃ£ÂÂªÃ£â€šâ€°Ã¥â€ºÅ¾Ã¨Â»Â¢Ã©â‚¬Å¸Ã¥ÂºÂ¦Ã£â€šâ€™Ã¥â€¦Â¥Ã¥Å â€ºÃ£Ââ„¢Ã£â€šÅ’Ã£ÂÂ°Ã¨â€¡ÂªÃ¥â€¹â€¢Ã§Å¡â€žÃ£ÂÂ«Ã©ÂÂ Ã¥Â¿Æ’Ã¥Å â€ºÃ¨ÂÂ·Ã©â€¡ÂÃ£ÂÂ«Ã¦Ââ€ºÃ§Â®â€”Ã£Ââ€”Ã£ÂÂ¦Ã£â‚¬ÂÃ¤Â¸â‚¬Ã§Å¾Â¬Ã£ÂÂ§Ã¥Â¿Å“Ã¥Å â€ºÃ£â€šâ€žÃ¥Â¤â€°Ã¤Â½ÂÃ£â€šâ€™Ã¨Â¨Ë†Ã§Â®â€”Ã£Ââ€”Ã£ÂÂ¾Ã£Ââ„¢Ã£â‚¬â€šÃ¦Â§ËœÃ£â‚¬â€¦Ã£ÂÂªÃ§â€™Â°Ã¥Â¢Æ’Ã¤Â¸â€¹Ã£ÂÂ«Ã£ÂÅ Ã£Ââ€¹Ã£â€šÅ’Ã£ÂÅ¸Ã¦Â©Å¸Ã¦Â¢Â°Ã©Æ’Â¨Ã¥â€œÂÃ£ÂÂ®Ã¨Â§Â£Ã¦Å¾ÂÃ£ÂÂ«Ã¦Å¸â€Ã¨Â»Å¸Ã£ÂÂ«Ã¥Â¯Â¾Ã¥Â¿Å“Ã£Ââ€”Ã£ÂÂ¾Ã£Ââ„¢Ã£â‚¬â€š Ã§â€žÂ¡Ã¦â€“â„¢Ã¤Â½â€œÃ©Â¨â€œÃ£â€šÂ»Ã£Æ’Å¸Ã£Æ’Å Ã£Æ’Â¼Ã£ÂÂ¯Ã£Ââ€œÃ£ÂÂ¡Ã£â€šâ€° http://www.cybernet.c...</t>
  </si>
  <si>
    <t>GS55BXZdZoo</t>
  </si>
  <si>
    <t>LEDç…§æ˜Žã®ä¼ç†±è§£æž</t>
  </si>
  <si>
    <t>https://www.youtube.com/watch?v=Kfy6U8Tq4UA</t>
  </si>
  <si>
    <t>https://i.ytimg.com/vi/Kfy6U8Tq4UA/hqdefault.jpg?sqp=-oaymwEZCPYBEIoBSFXyq4qpAwsIARUAAIhCGAFwAQ==&amp;rs=AOn4CLAVLiJvkLz-sRMeTK2s7f0BgdDgGw</t>
  </si>
  <si>
    <t>LEDÃ§â€¦Â§Ã¦ËœÅ½Ã£ÂÂ®Ã©ÂÅ½Ã¦Â¸Â¡Ã¤Â¼ÂÃ§â€ Â±Ã¨Â§Â£Ã¦Å¾ÂÃ£ÂÂ§Ã£Ââ„¢Ã£â‚¬â€šLEDÃ§Â´Â Ã¥Â­ÂÃ£ÂÅ’Ã§â„¢ÂºÃ§â€ Â±Ã£Ââ€”Ã£ÂÅ¸Ã£ÂÂ¨Ã£ÂÂÃ£ÂÂ®Ã¥â€˜Â¨Ã¥â€ºÂ²Ã£ÂÂ®Ã©Æ’Â¨Ã¥â€œÂÃ£ÂÂ¸Ã£ÂÂ®Ã§â€ Â±Ã£ÂÂ®Ã¤Â¼ÂÃ£â€šÂÃ£â€šÅ Ã£â€šâ€™Ã¨Â¦Â³Ã¥Â¯Å¸Ã£ÂÂ§Ã£ÂÂÃ£ÂÂ¾Ã£Ââ„¢Ã£â‚¬â€šANSYS Discovery LiveÃ£ÂÂªÃ£â€šâ€°Ã£â‚¬ÂÃ¨Â¤â€¡Ã¦â€¢Â°Ã£ÂÂ®Ã©Æ’Â¨Ã¥â€œÂÃ£Ââ€¹Ã£â€šâ€°Ã£ÂÂªÃ£â€šâ€¹Ã£â€šÂ¢Ã£â€šÂ»Ã£Æ’Â³Ã£Æ’â€“Ã£Æ’ÂªÃ£â€šâ€šÃ£Æ’Â¡Ã£Æ’Æ’Ã£â€šÂ·Ã£Æ’Â¥Ã£ÂÂ«Ã£â€šÂÃ£ÂÅ¡Ã£â€šâ€°Ã£â€šÂÃ£Ââ€¢Ã£â€šÅ’Ã£â€šâ€¹Ã£Ââ€œÃ£ÂÂ¨Ã£ÂÂªÃ£ÂÂÃ¤Â¸â‚¬Ã§Å¾Â¬Ã£ÂÂ§Ã¨Â§Â£Ã¦Å¾ÂÃ£â‚¬â€šÃ¦â€Â¾Ã§â€ Â±Ã£Æ’â€¢Ã£â€šÂ£Ã£Æ’Â³Ã£ÂÂ®Ã¥Â½Â¢Ã§Å Â¶Ã£â€šâ€™Ã¥Â¤â€°Ã¦â€ºÂ´Ã£Ââ€”Ã£ÂÂ¦Ã£â€šâ€šÃ£â‚¬ÂÃ§â€ºÂ´Ã£ÂÂ¡Ã£ÂÂ«Ã§ÂµÂÃ¦Å¾Å“Ã£ÂÅ’Ã¦â€ºÂ´Ã¦â€“Â°Ã£Ââ€¢Ã£â€šÅ’Ã£ÂÂ¾Ã£Ââ„¢Ã£â‚¬â€š Ã§â€žÂ¡Ã¦â€“â„¢Ã¤Â½â€œÃ©Â¨â€œÃ£â€šÂ»Ã£Æ’Å¸Ã£Æ’Å Ã£Æ’Â¼Ã£ÂÂ¯Ã£Ââ€œÃ£ÂÂ¡Ã£â€šâ€° http://...</t>
  </si>
  <si>
    <t>Kfy6U8Tq4UA</t>
  </si>
  <si>
    <t>ç§‹è‘‰åŽŸå‘¨è¾ºã®ãƒ“ãƒ«ã®é¢¨ã®æµã‚Œï¼ˆãƒ•ãƒ©ã‚¤ã‚¹ãƒ«ãƒ¼è¡¨ç¤ºï¼‰</t>
  </si>
  <si>
    <t>https://www.youtube.com/watch?v=shFw120Fu0A</t>
  </si>
  <si>
    <t>https://i.ytimg.com/vi/shFw120Fu0A/hqdefault.jpg?sqp=-oaymwEZCPYBEIoBSFXyq4qpAwsIARUAAIhCGAFwAQ==&amp;rs=AOn4CLCVabS8W6vh9Q1x1G1l8jZDTHhKUA</t>
  </si>
  <si>
    <t>Ã§Å¾Â¬Ã¦â„¢â€šÃ¥Â¯Â¾Ã¨Â©Â±Ã¥Å¾â€¹Ã¨Â§Â£Ã¦Å¾ÂÃ£Æ’â€žÃ£Æ’Â¼Ã£Æ’Â«ANSYS Discovery LiveÃ£ÂÂªÃ£â€šâ€°Ã£â‚¬ÂÃ£Æ’â€œÃ£Æ’Â«Ã£ÂÅ’Ã¦â€“Â°Ã£ÂÅ¸Ã£ÂÂ«Ã¥Â»ÂºÃ¨Â¨Â­Ã£Ââ€¢Ã£â€šÅ’Ã£ÂÅ¸Ã¥Â¾Å’Ã£ÂÂ®Ã©Â¢Â¨Ã£ÂÂ®Ã¦ÂµÂÃ£â€šÅ’Ã£ÂÂ®Ã¥Â¤â€°Ã¥Å’â€“Ã£â€šâ€šÃ¤Â¸â‚¬Ã§Å¾Â¬Ã£ÂÂ§Ã¨Â¨Ë†Ã§Â®â€”Ã£ÂÂ§Ã£ÂÂÃ£ÂÂ¾Ã£Ââ„¢Ã£â‚¬â€š Ã¨Â¨Ë†Ã§Â®â€”Ã£ÂÅ’Ã©â‚¬Å¸Ã£Ââ€žÃ£ÂÂ Ã£Ââ€˜Ã£ÂÂ§Ã£ÂÂªÃ£ÂÂÃ£â‚¬ÂÃ¥Â¤Å¡Ã¥Â½Â©Ã£ÂÂªÃ£â€šÂ°Ã£Æ’Â©Ã£Æ’â€¢Ã£â€šÂ£Ã£Æ’Æ’Ã£â€šÂ¯Ã£ÂÂ§Ã£Æ’â€œÃ£Æ’Â«Ã¥â€˜Â¨Ã¨Â¾ÂºÃ£ÂÂ®Ã©Â¢Â¨Ã£ÂÂ®Ã¦ÂµÂÃ£â€šÅ’Ã£â€šâ€™Ã£â€šÂÃ£Ââ€¹Ã£â€šÅ Ã£â€šâ€žÃ£Ââ„¢Ã£ÂÂÃ¨Â¡Â¨Ã§Â¤ÂºÃ£Ââ€”Ã£ÂÂ¾Ã£Ââ„¢Ã£â‚¬â€šÃ£Æ’â€¢Ã£Æ’Â©Ã£â€šÂ¤Ã£â€šÂ¹Ã£Æ’Â«Ã£Æ’Â¼Ã¨Â¡Â¨Ã§Â¤ÂºÃ¯Â¼Ë†2:20Ã¯Â½Å¾Ã¯Â¼â€°Ã£â€šâ€™Ã¥Ë†Â©Ã§â€Â¨Ã£Ââ„¢Ã£â€šÅ’Ã£ÂÂ°Ã£â‚¬ÂÃ¥Â®Å¸Ã©Å¡â€ºÃ£ÂÂ«Ã¥Â»ÂºÃ§â€°Â©Ã£ÂÂ®Ã¥â€šÂÃ£ÂÂ«Ã¤ÂºÂºÃ£ÂÅ’Ã§Â«â€¹Ã£ÂÂ£Ã£ÂÅ¸Ã¦â„¢â€šÃ£ÂÂ®Ã£â€šË†Ã£Ââ€ Ã£ÂÂªÃ¨Â¦â€“Ã§â€šÂ¹Ã£ÂÂ§Ã¨Â¡Â¨Ã§Â¤ÂºÃ£ÂÂ§Ã£ÂÂÃ£â€šâ€¹Ã£ÂÂ®...</t>
  </si>
  <si>
    <t>shFw120Fu0A</t>
  </si>
  <si>
    <t>ãƒŸãƒ‹ã‚«ãƒ¼ã®ãƒ‘ãƒ©ãƒ¡ãƒˆãƒªãƒƒã‚¯å¤–éƒ¨æµã‚Œè§£æž</t>
  </si>
  <si>
    <t>https://www.youtube.com/watch?v=y0IKb4vFDDg</t>
  </si>
  <si>
    <t>https://i.ytimg.com/vi/y0IKb4vFDDg/hqdefault.jpg?sqp=-oaymwEZCPYBEIoBSFXyq4qpAwsIARUAAIhCGAFwAQ==&amp;rs=AOn4CLA6TJ6XZWncbldgYc8cHq79KnSvrg</t>
  </si>
  <si>
    <t>2Ã¥ÂÂ°Ã£ÂÂ®Ã£Æ’Å¸Ã£Æ’â€¹Ã£â€šÂ«Ã£Æ’Â¼Ã£ÂÅ’Ã¨ÂµÂ°Ã¨Â¡Å’Ã£Ââ€”Ã£ÂÂ¦Ã£Ââ€žÃ£â€šâ€¹Ã£ÂÂ¨Ã£ÂÂÃ£ÂÂ«Ã£â‚¬ÂÃ¨Â»Å Ã©â€“â€œÃ¨Â·ÂÃ©â€ºÂ¢Ã£ÂÂ«Ã£â€šË†Ã£â€šÅ Ã£ÂÂ©Ã£ÂÂ®Ã£ÂÂÃ£â€šâ€°Ã£Ââ€žÃ§Â©ÂºÃ¦Â°â€”Ã¦Å ÂµÃ¦Å â€”Ã£ÂÅ’Ã¥Â¤â€°Ã£â€šÂÃ£â€šâ€¹Ã£Ââ€¹Ã£â€šâ€™Ã¨Â§Â£Ã¦Å¾ÂÃ£Ââ€”Ã£ÂÂ¦Ã£Ââ€žÃ£ÂÂ¾Ã£Ââ„¢Ã£â‚¬â€šDiscovery LiveÃ£ÂÂªÃ£â€šâ€°Ã¨ÂªÂ¿Ã¦Å¸Â»Ã£Ââ€”Ã£ÂÅ¸Ã£Ââ€žÃ¨Â»Å Ã©â€“â€œÃ¨Â·ÂÃ©â€ºÂ¢Ã£â€šâ€™Ã£Æ’â€˜Ã£Æ’Â©Ã£Æ’Â¡Ã£Æ’Â¼Ã£â€šÂ¿Ã¥Å’â€“Ã£Ââ€”Ã£ÂÂ¦Ã¦Â°Â´Ã¦Âºâ€“Ã£â€šâ€™Ã¨Â¨Â­Ã¥Â®Å¡Ã£Ââ„¢Ã£â€šÅ’Ã£ÂÂ°Ã£â‚¬ÂÃ¥Â½Â¢Ã§Å Â¶Ã¥Â¤â€°Ã¦â€ºÂ´Ã£ÂÂ¨Ã¨Â§Â£Ã¦Å¾ÂÃ£â€šâ€™Ã¨â€¡ÂªÃ¥â€¹â€¢Ã§Å¡â€žÃ£ÂÂ«Ã©â‚¬Â£Ã§Â¶Å¡Ã¥Â®Å¸Ã¨Â¡Å’Ã£ÂÂ§Ã£ÂÂÃ£ÂÂ¾Ã£Ââ„¢Ã£â‚¬â€šÃ©ÂÂ¢Ã¥â‚¬â€™Ã£ÂÂªÃ£Æ’Â¡Ã£Æ’Æ’Ã£â€šÂ·Ã£Æ’Â¥Ã¤Â½Å“Ã¦Ë†ÂÃ¤Â½Å“Ã¦Â¥Â­Ã£ÂÂ¯Ã¤Â¸ÂÃ¨Â¦ÂÃ£ÂÂ§Ã£Ââ„¢Ã£â‚¬â€š Ã§â€žÂ¡Ã¦â€“â„¢Ã¤Â½â€œÃ©Â¨â€œÃ£â€šÂ»Ã£Æ’Å¸Ã£Æ’Å Ã£Æ’Â¼Ã£ÂÂ¯Ã£Ââ€œÃ£ÂÂ¡Ã£â€šâ€° http://www.cyb...</t>
  </si>
  <si>
    <t>y0IKb4vFDDg</t>
  </si>
  <si>
    <t>åŸºæ¿ã®ãƒ•ã‚¡ãƒ³å†·å´ï¼ˆã‚¹ãƒ¯ãƒ¼ãƒ«æµå…¥ï¼‰</t>
  </si>
  <si>
    <t>https://www.youtube.com/watch?v=8q3vbWvoWTY</t>
  </si>
  <si>
    <t>https://i.ytimg.com/vi/8q3vbWvoWTY/hqdefault.jpg?sqp=-oaymwEZCPYBEIoBSFXyq4qpAwsIARUAAIhCGAFwAQ==&amp;rs=AOn4CLBEptQdLM_jsbwIUxNdvuaDZV6PPw</t>
  </si>
  <si>
    <t>Ã¥Å¸ÂºÃ¦ÂÂ¿Ã£â€šâ€™Ã¥ÂÅ½Ã£â€šÂÃ£ÂÅ¸Ã§Â­ÂÃ¤Â½â€œÃ£ÂÂ«Ã£Æ’â€¢Ã£â€šÂ¡Ã£Æ’Â³Ã£ÂÂ§Ã©Â¢Â¨Ã£â€šâ€™Ã©â‚¬ÂÃ£â€šâ€¹Ã¨Â§Â£Ã¦Å¾ÂÃ¤Â¾â€¹Ã£ÂÂ§Ã£Ââ„¢Ã£â‚¬â€šDiscovery LiveÃ£ÂÂ®Ã£â€šÂ¹Ã£Æ’Â¯Ã£Æ’Â¼Ã£Æ’Â«Ã¦ÂµÂÃ¥â€¦Â¥Ã¦Â©Å¸Ã¨Æ’Â½Ã£â€šâ€™Ã¥Ë†Â©Ã§â€Â¨Ã£Ââ„¢Ã£â€šÅ’Ã£ÂÂ°Ã£â‚¬ÂÃ£Æ’â€¢Ã£â€šÂ¡Ã£Æ’Â³Ã£ÂÂ®Ã£â€šË†Ã£Ââ€ Ã£ÂÂ«Ã¥â€ºÅ¾Ã¨Â»Â¢Ã£â€šâ€™Ã¤Â¼Â´Ã£Ââ€ Ã¦ÂµÂÃ£â€šÅ’Ã£â€šâ€™Ã§Â°Â¡Ã¥ÂËœÃ£ÂÂ«Ã¨Â¨Â­Ã¥Â®Å¡Ã£ÂÂ§Ã£ÂÂÃ£â‚¬ÂÃ¤Â¸â‚¬Ã§Å¾Â¬Ã£ÂÂ§Ã¨Â§Â£Ã¦Å¾ÂÃ£ÂÂ§Ã£ÂÂÃ£ÂÂ¾Ã£Ââ„¢Ã£â‚¬â€š Ã§â€žÂ¡Ã¦â€“â„¢Ã¤Â½â€œÃ©Â¨â€œÃ£â€šÂ»Ã£Æ’Å¸Ã£Æ’Å Ã£Æ’Â¼Ã£ÂÂ¯Ã£Ââ€œÃ£ÂÂ¡Ã£â€šâ€° http://www.cybernet.co.jp/ansys/seminar_event/introductio...</t>
  </si>
  <si>
    <t>8q3vbWvoWTY</t>
  </si>
  <si>
    <t>ãƒãƒ«ãƒ–ã¤ããƒ‘ã‚¤ãƒ—ã®ãƒ‘ãƒ©ãƒ¡ãƒˆãƒªãƒƒã‚¯å†…éƒ¨æµã‚Œè§£æž</t>
  </si>
  <si>
    <t>https://www.youtube.com/watch?v=zwXYHxUMm0A</t>
  </si>
  <si>
    <t>https://i.ytimg.com/vi/zwXYHxUMm0A/hqdefault.jpg?sqp=-oaymwEZCPYBEIoBSFXyq4qpAwsIARUAAIhCGAFwAQ==&amp;rs=AOn4CLDyiJgA82bJHELaIlzVX53ZDupw8g</t>
  </si>
  <si>
    <t>Ã¥â€ Â·Ã¦Â°Â´Ã£ÂÂ«Ã¦Â¸Â©Ã¦Â°Â´Ã£â€šâ€™Ã¦Â·Â·Ã¥ÂË†Ã£Ââ„¢Ã£â€šâ€¹Ã¦ÂµÂÃ£â€šÅ’Ã¨Â§Â£Ã¦Å¾ÂÃ£ÂÂ§Ã£Ââ„¢Ã£â‚¬â€šÃ£Æ’â€˜Ã£â€šÂ¤Ã£Æ’â€”Ã¥â€ â€¦Ã£ÂÂ«Ã£Ââ€šÃ£â€šâ€¹Ã£Æ’ÂÃ£Æ’Â«Ã£Æ’â€“Ã£ÂÂ®Ã©â€“â€¹Ã¥ÂºÂ¦Ã£ÂÂ«Ã£â€šË†Ã£â€šÅ Ã£â‚¬ÂÃ¦Â¸Â©Ã¥ÂºÂ¦Ã£â€šâ€žÃ¦ÂµÂÃ©â‚¬Å¸Ã£ÂÅ’Ã£ÂÂ©Ã£ÂÂ®Ã£â€šË†Ã£Ââ€ Ã£ÂÂ«Ã¥Â¤â€°Ã¥Å’â€“Ã£Ââ„¢Ã£â€šâ€¹Ã£Ââ€¹Ã£â€šâ€™Ã¨Â¦Â³Ã¥Â¯Å¸Ã£Ââ€”Ã£ÂÂ¾Ã£Ââ„¢Ã£â‚¬â€šDiscovery LiveÃ£ÂÂªÃ£â€šâ€°Ã©â€“â€¹Ã¥ÂºÂ¦Ã£â€šâ€™Ã£Æ’â€˜Ã£Æ’Â©Ã£Æ’Â¡Ã£Æ’Â¼Ã£â€šÂ¿Ã¥Å’â€“Ã£Ââ€”Ã£ÂÂ¦Ã¦Â°Â´Ã¦Âºâ€“Ã£â€šâ€™Ã¨Â¨Â­Ã¥Â®Å¡Ã£Ââ„¢Ã£â€šâ€¹Ã£ÂÂ Ã£Ââ€˜Ã£ÂÂ§Ã£â‚¬ÂÃ¨Â§Â£Ã¦Å¾ÂÃ£â€šâ€™Ã¨â€¡ÂªÃ¥â€¹â€¢Ã¥Â®Å¸Ã¨Â¡Å’Ã£â‚¬â€šÃ£Ââ€”Ã£Ââ€¹Ã£â€šâ€šÃ§ÂµÂÃ¦Å¾Å“Ã£ÂÂ¯Ã§Å¾Â¬Ã¦â„¢â€šÃ£ÂÂ«Ã¥Â¾â€”Ã£â€šâ€°Ã£â€šÅ’Ã£ÂÂ¾Ã£Ââ„¢Ã£â‚¬â€š Ã§â€žÂ¡Ã¦â€“â„¢Ã¤Â½â€œÃ©Â¨â€œÃ£â€šÂ»Ã£Æ’Å¸Ã£Æ’Å Ã£Æ’Â¼Ã£ÂÂ¯Ã£Ââ€œÃ£ÂÂ¡Ã£â€šâ€° http://www.cybernet.co.jp...</t>
  </si>
  <si>
    <t>zwXYHxUMm0A</t>
  </si>
  <si>
    <t>ãƒ›ãƒ«ãƒ€ãƒ¼ã®ãƒ‘ãƒ©ãƒ¡ãƒˆãƒªãƒƒã‚¯æ§‹é€ è§£æž</t>
  </si>
  <si>
    <t>https://www.youtube.com/watch?v=wT1Utkyss-8</t>
  </si>
  <si>
    <t>https://i.ytimg.com/vi/wT1Utkyss-8/hqdefault.jpg?sqp=-oaymwEZCPYBEIoBSFXyq4qpAwsIARUAAIhCGAFwAQ==&amp;rs=AOn4CLDFxp0drVkCuPr-K7yCCLCvaNoeKw</t>
  </si>
  <si>
    <t>Ã£Æ’â€ºÃ£Æ’Â«Ã£Æ’â‚¬Ã£Æ’Â¼Ã£ÂÂ®Ã£Æ’ÂªÃ£Æ’â€“Ã£ÂÂ¯Ã£ÂÂ©Ã£ÂÂ®Ã£â€šË†Ã£Ââ€ Ã£ÂÂªÃ¥Â½Â¢Ã§Å Â¶Ã£ÂÅ’Ã¦Å“â€°Ã¥Ë†Â©Ã£ÂÂªÃ£ÂÂ®Ã£Ââ€¹Ã£â€šâ€™Ã¨ÂªÂ¿Ã¦Å¸Â»Ã£Ââ€”Ã£ÂÂ¦Ã£Ââ€žÃ£ÂÂ¾Ã£Ââ„¢Ã£â‚¬â€šÃ£Æ’â€˜Ã£Æ’Â©Ã£Æ’Â¡Ã£Æ’Â¼Ã£â€šÂ¿Ã£ÂÂ®Ã¦Â°Â´Ã¦Âºâ€“Ã£â€šâ€™Ã¨Â¨Â­Ã¥Â®Å¡Ã£Ââ„¢Ã£â€šÅ’Ã£ÂÂ°Ã£â‚¬ÂÃ¨â€¡ÂªÃ¥â€¹â€¢Ã§Å¡â€žÃ£ÂÂ«Ã¥Â½Â¢Ã§Å Â¶Ã£ÂÅ’Ã¥Â¤â€°Ã£â€šÂÃ£â€šÅ Ã£â‚¬ÂÃ£Ââ„¢Ã£ÂÂÃ£Ââ€¢Ã£ÂÂ¾Ã¨Â§Â£Ã¦Å¾ÂÃ§ÂµÂÃ¦Å¾Å“Ã£ÂÅ’Ã¥Â¾â€”Ã£â€šâ€°Ã£â€šÅ’Ã£ÂÂ¾Ã£Ââ„¢Ã£â‚¬â€šÃ¥Å“Â§Ã¥â‚¬â€™Ã§Å¡â€žÃ£ÂÂªÃ¨Â§Â£Ã¦Å¾ÂÃ£â€šÂ¹Ã£Æ’â€Ã£Æ’Â¼Ã£Æ’â€°Ã£â€šâ€™Ã¨Âªâ€¡Ã£â€šâ€¹Discovery LiveÃ£ÂÂªÃ£â€šâ€°Ã¥Â¤Å¡Ã¦â€¢Â°Ã£ÂÂ®Ã¨Â¨Â­Ã¨Â¨Ë†Ã¦Â¡Ë†Ã£â€šâ€šÃ£â€šÂ¹Ã£Æ’Ë†Ã£Æ’Â¬Ã£â€šÂ¹Ã£ÂÂªÃ£ÂÂÃ¨Â§Â£Ã¦Å¾ÂÃ£ÂÂ§Ã£ÂÂÃ£ÂÂ¾Ã£Ââ„¢Ã£â‚¬â€š Ã§â€žÂ¡Ã¦â€“â„¢Ã¤Â½â€œÃ©Â¨â€œÃ£â€šÂ»Ã£Æ’Å¸Ã£Æ’Å Ã£Æ’Â¼Ã£ÂÂ¯Ã£Ââ€œÃ£ÂÂ¡Ã£â€šâ€° http://www.cybernet.co....</t>
  </si>
  <si>
    <t>wT1Utkyss-8</t>
  </si>
  <si>
    <t>æ”¾ç†±ãƒ•ã‚£ãƒ³ã®ãƒ‘ãƒ©ãƒ¡ãƒˆãƒªãƒƒã‚¯ä¼ç†±è§£æž</t>
  </si>
  <si>
    <t>https://www.youtube.com/watch?v=x1TVcmq3IzY</t>
  </si>
  <si>
    <t>https://i.ytimg.com/vi/x1TVcmq3IzY/hqdefault.jpg?sqp=-oaymwEZCPYBEIoBSFXyq4qpAwsIARUAAIhCGAFwAQ==&amp;rs=AOn4CLAg0bOAtrUi3_EB8sbhdPzfA3BNVQ</t>
  </si>
  <si>
    <t>Ã¦â€Â¾Ã§â€ Â±Ã£Æ’â€¢Ã£â€šÂ£Ã£Æ’Â³Ã£ÂÂ®Ã¥Â¤Â§Ã£ÂÂÃ£Ââ€¢Ã£â€šâ€žÃ¦Å“Â¬Ã¦â€¢Â°Ã£â€šâ€™Ã¥Â¤â€°Ã¥Å’â€“Ã£Ââ€¢Ã£Ââ€ºÃ£ÂÅ¸Ã£ÂÂ¨Ã£ÂÂÃ£ÂÂ®Ã£â‚¬ÂÃ¦Â¸Â©Ã¥ÂºÂ¦Ã£â€šâ€žÃ¤Â½â€œÃ§Â©ÂÃ£ÂÂ®Ã¥Â¤â€°Ã¥â€¹â€¢Ã£â€šâ€™Ã¨Â¦Â³Ã¥Â¯Å¸Ã£Ââ€”Ã£ÂÂ¦Ã£Ââ€žÃ£ÂÂ¾Ã£Ââ„¢Ã£â‚¬â€š108Ã¥â‚¬â€¹Ã£â€šâ€šÃ£ÂÂ®Ã¨Â¨Â­Ã¨Â¨Ë†Ã£Æ’ÂÃ£â€šÂ¤Ã£Æ’Â³Ã£Æ’Ë†Ã£â€šâ€™Discovery LiveÃ£ÂÂªÃ£â€šâ€°Ã£â‚¬ÂÃ£ÂÅ¸Ã£ÂÂ£Ã£ÂÅ¸5Ã¥Ë†â€ Ã£ÂÂ§Ã¨Â§Â£Ã¦Å¾ÂÃ£ÂÂ§Ã£ÂÂÃ£ÂÂ¾Ã£Ââ„¢Ã£â‚¬â€šÃ¥â€¹â€¢Ã§â€Â»Ã£ÂÂ«Ã£ÂÂ¯Ã¦â€”Â©Ã©â‚¬ÂÃ£â€šÅ Ã£ÂÂªÃ£ÂÂ©Ã£ÂÂ®Ã§Â·Â¨Ã©â€ºâ€ Ã£ÂÂ¯Ã¤Â¸â‚¬Ã¥Ë†â€¡Ã£Ââ€šÃ£â€šÅ Ã£ÂÂ¾Ã£Ââ€ºÃ£â€šâ€œÃ£â‚¬â€šÃ§â€¢Â°Ã¦Â¬Â¡Ã¥â€¦Æ’Ã£ÂÂ®Ã¨Â§Â£Ã¦Å¾ÂÃ£â€šÂ¹Ã£Æ’â€Ã£Æ’Â¼Ã£Æ’â€°Ã£â€šâ€™Ã£Ââ€Ã¨Â¦Â§Ã£ÂÂÃ£ÂÂ Ã£Ââ€¢Ã£Ââ€žÃ£â‚¬â€š Ã§â€žÂ¡Ã¦â€“â„¢Ã¤Â½â€œÃ©Â¨â€œÃ£â€šÂ»Ã£Æ’Å¸Ã£Æ’Å Ã£Æ’Â¼Ã£ÂÂ¯Ã£Ââ€œÃ£ÂÂ¡Ã£â€šâ€° http://www.cybernet.co...</t>
  </si>
  <si>
    <t>x1TVcmq3IzY</t>
  </si>
  <si>
    <t>ãƒœãƒ¼ãƒ«ã®ãƒãƒƒã‚¯ã‚¹ãƒ”ãƒ³å›žè»¢æµã‚Œ</t>
  </si>
  <si>
    <t>https://www.youtube.com/watch?v=j4ZvZwf46-o</t>
  </si>
  <si>
    <t>https://i.ytimg.com/vi/j4ZvZwf46-o/hqdefault.jpg?sqp=-oaymwEZCPYBEIoBSFXyq4qpAwsIARUAAIhCGAFwAQ==&amp;rs=AOn4CLBcBKGe1kf52WgObc9Qd_pA1wYKYg</t>
  </si>
  <si>
    <t>Ã©â€¡Å½Ã§ÂÆ’Ã£Æ’Å“Ã£Æ’Â¼Ã£Æ’Â«Ã£ÂÂÃ£â€šâ€°Ã£Ââ€žÃ£ÂÂ®Ã¥Â¤Â§Ã£ÂÂÃ£Ââ€¢Ã£ÂÂ®Ã§ÂÆ’Ã£ÂÅ’Ã¥â€ºÅ¾Ã¨Â»Â¢Ã£Ââ€”Ã£ÂÂªÃ£ÂÅ’Ã£â€šâ€°Ã©Â£â€ºÃ£â€šâ€œÃ£ÂÂ§Ã£Ââ€žÃ£â€šâ€¹Ã£ÂÂ¨Ã£ÂÂÃ£ÂÂ«Ã§ÂÆ’Ã£ÂÂ®Ã¥â€˜Â¨Ã¥â€ºÂ²Ã£ÂÂ«Ã£ÂÂ©Ã£ÂÂ®Ã£â€šË†Ã£Ââ€ Ã£ÂÂªÃ¦ÂµÂÃ£â€šÅ’Ã£ÂÅ’Ã§â„¢ÂºÃ§â€Å¸Ã£Ââ„¢Ã£â€šâ€¹Ã£Ââ€¹Ã£â€šâ€™Ã¨Â§Â£Ã¦Å¾ÂÃ£Ââ€”Ã£ÂÂ¦Ã£Ââ€žÃ£ÂÂ¾Ã£Ââ„¢Ã£â‚¬â€š Discovery LiveÃ£ÂÂ«Ã¦ÂÂ­Ã¨Â¼â€°Ã£Ââ€¢Ã£â€šÅ’Ã£ÂÂ¦Ã£Ââ€žÃ£â€šâ€¹Ã¥â€ºÅ¾Ã¨Â»Â¢Ã¥Â£ÂÃ¦Â©Å¸Ã¨Æ’Â½Ã£â€šâ€™Ã¥Ë†Â©Ã§â€Â¨Ã£Ââ„¢Ã£â€šÅ’Ã£ÂÂ°Ã§Â°Â¡Ã¥ÂËœÃ£ÂÂ«Ã¨Â¨Â­Ã¥Â®Å¡Ã£ÂÂ§Ã£ÂÂÃ£â‚¬ÂÃ§Å¾Â¬Ã¦â„¢â€šÃ£ÂÂ«Ã¨Â§Â£Ã¦Å¾ÂÃ§ÂµÂÃ¦Å¾Å“Ã£â€šâ€™Ã¨Â¦Â³Ã¥Â¯Å¸Ã£ÂÂ§Ã£ÂÂÃ£ÂÂ¾Ã£Ââ„¢Ã£â‚¬â€š Ã§â€žÂ¡Ã¦â€“â„¢Ã¤Â½â€œÃ©Â¨â€œÃ£â€šÂ»Ã£Æ’Å¸Ã£Æ’Å Ã£Æ’Â¼Ã£ÂÂ¯Ã£Ââ€œÃ£ÂÂ¡Ã£â€šâ€° http://www.cybernet.co.jp/ansy...</t>
  </si>
  <si>
    <t>j4ZvZwf46-o</t>
  </si>
  <si>
    <t>ãƒŸãƒ‹ãƒœãƒ¼ãƒˆèµ°è¡Œæ™‚ã®æµã‚Œè§£æžï¼ˆã‚·ãƒ§ãƒ¼ãƒˆãƒãƒ¼ã‚¸ãƒ§ãƒ³ï¼‰</t>
  </si>
  <si>
    <t>https://www.youtube.com/watch?v=bo99DVh3A7k</t>
  </si>
  <si>
    <t>https://i.ytimg.com/vi/bo99DVh3A7k/hqdefault.jpg?sqp=-oaymwEZCPYBEIoBSFXyq4qpAwsIARUAAIhCGAFwAQ==&amp;rs=AOn4CLBOsf6cJUc5AdLS11dx4J1L2vS5Eg</t>
  </si>
  <si>
    <t>Ã¨Â¨Â­Ã¨Â¨Ë†Ã£Æ’Â»Ã¨Â£Â½Ã©â‚¬Â Ã£â€šÂ½Ã£Æ’ÂªÃ£Æ’Â¥Ã£Æ’Â¼Ã£â€šÂ·Ã£Æ’Â§Ã£Æ’Â³Ã¥Â±â€¢Ã¯Â¼Ë†DMSÃ¯Â¼â€°2018Ã£ÂÂ§Ã£â‚¬ÂÃ¥Â¼Å Ã§Â¤Â¾Ã£Æ’â€“Ã£Æ’Â¼Ã£â€šÂ¹Ã£ÂÂ«Ã£ÂÂ¦Ã£ÂÅ Ã©â€¦ÂÃ£â€šÅ Ã£Ââ€”Ã£ÂÅ¸Ã£Æ’Å¸Ã£Æ’â€¹Ã£Æ’Å“Ã£Æ’Â¼Ã£Æ’Ë†Ã£ÂÅ’Ã¨ÂµÂ°Ã¨Â¡Å’Ã£Ââ€”Ã£ÂÂ¦Ã£Ââ€žÃ£â€šâ€¹Ã£ÂÂ¨Ã£ÂÂÃ£ÂÂ®Ã¦Â°Â´Ã£ÂÂ®Ã¦ÂµÂÃ£â€šÅ’Ã£â€šâ€™Ã¨Â§Â£Ã¦Å¾ÂÃ£Ââ€”Ã£ÂÅ¸Ã¤Âºâ€¹Ã¤Â¾â€¹Ã£ÂÂ§Ã£Ââ„¢Ã£â‚¬â€š Discovery LiveÃ£ÂÂªÃ£â€šâ€°Ã§Â°Â¡Ã¥ÂËœÃ£ÂÂªÃ¦â€œÂÃ¤Â½Å“Ã£ÂÂ§Ã£â‚¬ÂÃ£Æ’Å“Ã£Æ’Â¼Ã£Æ’Ë†Ã£ÂÂ®Ã¥Â¾Å’Ã£â€šÂÃ£ÂÂ«Ã¦Â¸Â¦Ã£ÂÅ’Ã§â„¢ÂºÃ§â€Å¸Ã£Ââ„¢Ã£â€šâ€¹Ã¦Â§ËœÃ¥Â­ÂÃ£â€šâ€™Ã£Ââ„¢Ã£ÂÂÃ£ÂÂ«Ã§Â¢ÂºÃ¨ÂªÂÃ£ÂÂ§Ã£ÂÂÃ£ÂÂ¾Ã£Ââ„¢Ã£â‚¬â€š Ã§â€žÂ¡Ã¦â€“â„¢Ã¤Â½â€œÃ©Â¨â€œÃ£â€šÂ»Ã£Æ’Å¸Ã£Æ’Å Ã£Æ’Â¼Ã£ÂÂ¯Ã£Ââ€œÃ£ÂÂ¡Ã£â€šâ€° http://www.cybernet.co.jp/an...</t>
  </si>
  <si>
    <t>bo99DVh3A7k</t>
  </si>
  <si>
    <t>ãƒŸãƒ‹ãƒœãƒ¼ãƒˆèµ°è¡Œæ™‚ã®æµã‚Œè§£æžï¼ˆãƒ­ãƒ³ã‚°ãƒãƒ¼ã‚¸ãƒ§ãƒ³ï¼‰</t>
  </si>
  <si>
    <t>https://www.youtube.com/watch?v=Iv0jVJV48YE</t>
  </si>
  <si>
    <t>https://i.ytimg.com/vi/Iv0jVJV48YE/hqdefault.jpg?sqp=-oaymwEZCPYBEIoBSFXyq4qpAwsIARUAAIhCGAFwAQ==&amp;rs=AOn4CLCBdwJ5mTsIRxl-_wA-aUH6MoV09Q</t>
  </si>
  <si>
    <t>Ã¨Â¨Â­Ã¨Â¨Ë†Ã£Æ’Â»Ã¨Â£Â½Ã©â‚¬Â Ã£â€šÂ½Ã£Æ’ÂªÃ£Æ’Â¥Ã£Æ’Â¼Ã£â€šÂ·Ã£Æ’Â§Ã£Æ’Â³Ã¥Â±â€¢Ã¯Â¼Ë†DMSÃ¯Â¼â€°2018Ã£ÂÂ§Ã£â‚¬ÂÃ¥Â¼Å Ã§Â¤Â¾Ã£Æ’â€“Ã£Æ’Â¼Ã£â€šÂ¹Ã£ÂÂ«Ã£ÂÂ¦Ã£ÂÅ Ã©â€¦ÂÃ£â€šÅ Ã£Ââ€”Ã£ÂÅ¸Ã£Æ’Å¸Ã£Æ’â€¹Ã£Æ’Å“Ã£Æ’Â¼Ã£Æ’Ë†Ã£ÂÅ’Ã¨ÂµÂ°Ã¨Â¡Å’Ã£Ââ€”Ã£ÂÂ¦Ã£Ââ€žÃ£â€šâ€¹Ã£ÂÂ¨Ã£ÂÂÃ£ÂÂ®Ã¦Â°Â´Ã£ÂÂ®Ã¦ÂµÂÃ£â€šÅ’Ã£â€šâ€™Ã¨Â§Â£Ã¦Å¾ÂÃ£Ââ€”Ã£ÂÅ¸Ã¤Âºâ€¹Ã¤Â¾â€¹Ã£ÂÂ§Ã£Ââ„¢Ã£â‚¬â€š Discovery LiveÃ£ÂÂªÃ£â€šâ€°Ã§Â°Â¡Ã¥ÂËœÃ£ÂÂªÃ¦â€œÂÃ¤Â½Å“Ã£ÂÂ§Ã£â‚¬ÂÃ£Æ’Å“Ã£Æ’Â¼Ã£Æ’Ë†Ã£ÂÅ’Ã¤Â¸Â¦Ã¨ÂµÂ°Ã£Ââ€”Ã£ÂÂ¦Ã£Ââ€žÃ£â€šâ€¹Ã£ÂÂ¨Ã£ÂÂÃ£ÂÂ®Ã¦ÂµÂÃ£â€šÅ’Ã£ÂÂ®Ã¦Â§ËœÃ¥Â­ÂÃ£â€šâ€™Ã£Ââ„¢Ã£ÂÂÃ£ÂÂ«Ã§Â¢ÂºÃ¨ÂªÂÃ£ÂÂ§Ã£ÂÂÃ£ÂÂ¾Ã£Ââ„¢Ã£â‚¬â€š Ã§â€žÂ¡Ã¦â€“â„¢Ã¤Â½â€œÃ©Â¨â€œÃ£â€šÂ»Ã£Æ’Å¸Ã£Æ’Å Ã£Æ’Â¼Ã£ÂÂ¯Ã£Ââ€œÃ£ÂÂ¡Ã£â€šâ€° http://www.cybernet.co.jp...</t>
  </si>
  <si>
    <t>Iv0jVJV48YE</t>
  </si>
  <si>
    <t>ã‚¯ãƒªãƒ¼ãƒ³ãƒ«ãƒ¼ãƒ ã®ç©ºèª¿è§£æž</t>
  </si>
  <si>
    <t>https://www.youtube.com/watch?v=N-4qnvXVaNU</t>
  </si>
  <si>
    <t>https://i.ytimg.com/vi/N-4qnvXVaNU/hqdefault.jpg?sqp=-oaymwEZCPYBEIoBSFXyq4qpAwsIARUAAIhCGAFwAQ==&amp;rs=AOn4CLBujCPPxPNdWAJ8Si8YYnYooUgSyA</t>
  </si>
  <si>
    <t>Ã£â€šÂ¯Ã£Æ’ÂªÃ£Æ’Â¼Ã£Æ’Â³Ã£Æ’Â«Ã£Æ’Â¼Ã£Æ’Â Ã£ÂÂ®Ã§Â©ÂºÃ¨ÂªÂ¿Ã¨Â§Â£Ã¦Å¾ÂÃ¤Âºâ€¹Ã¤Â¾â€¹Ã£ÂÂ§Ã£Ââ„¢Ã£â‚¬â€šDiscovery LiveÃ£ÂÂªÃ£â€šâ€°Ã£â€šÂ¯Ã£Æ’ÂªÃ£Æ’Â¼Ã£Æ’Â³Ã£Æ’Â«Ã£Æ’Â¼Ã£Æ’Â Ã¥â€ â€¦Ã£ÂÂ®Ã¦Â¸Â©Ã¥ÂºÂ¦Ã£ÂÂ®Ã¥Â¤â€°Ã¥Å’â€“Ã£â€šâ€žÃ£â‚¬ÂÃ¤Â»â‚¬Ã¥â„¢Â¨Ã©Â¡Å¾Ã£ÂÂ«Ã£â€šË†Ã£â€šâ€¹Ã¦ÂµÂÃ£â€šÅ’Ã£ÂÂ®Ã¥Â¤â€°Ã¥Å’â€“Ã£â€šâ€™Ã£â‚¬ÂÃ£Æ’ÂªÃ£â€šÂ¢Ã£Æ’Â«Ã£â€šÂ¿Ã£â€šÂ¤Ã£Æ’Â Ã£ÂÂ«Ã¨Â§Â£Ã¦Å¾ÂÃ£Ââ€”Ã£ÂÂªÃ£ÂÅ’Ã£â€šâ€°Ã¨Â¦Â³Ã¥Â¯Å¸Ã£ÂÂ§Ã£ÂÂÃ£ÂÂ¾Ã£Ââ„¢Ã£â‚¬â€š Ã§â€žÂ¡Ã¦â€“â„¢Ã¤Â½â€œÃ©Â¨â€œÃ£â€šÂ»Ã£Æ’Å¸Ã£Æ’Å Ã£Æ’Â¼Ã£ÂÂ¯Ã£Ââ€œÃ£ÂÂ¡Ã£â€šâ€° http://www.cybernet.co.jp/ansys/seminar_event/introduction/di...</t>
  </si>
  <si>
    <t>N-4qnvXVaNU</t>
  </si>
  <si>
    <t>ãƒˆãƒ©ãƒƒã‚¯ä¸‹éƒ¨ã®æµã‚Œè§£æž</t>
  </si>
  <si>
    <t>https://www.youtube.com/watch?v=5BYy0xF7qsE</t>
  </si>
  <si>
    <t>https://i.ytimg.com/vi/5BYy0xF7qsE/hqdefault.jpg?sqp=-oaymwEZCPYBEIoBSFXyq4qpAwsIARUAAIhCGAFwAQ==&amp;rs=AOn4CLCZ7N1661Hz-zSMb53_nQmgYl5y5A</t>
  </si>
  <si>
    <t>Ã£Æ’Ë†Ã£Æ’Â©Ã£Æ’Æ’Ã£â€šÂ¯Ã£ÂÂ®Ã¨ÂÂ·Ã¥ÂÂ°Ã£ÂÂ®Ã¤Â¸â€¹Ã©Æ’Â¨Ã£ÂÂ«Ã§â„¢ÂºÃ§â€Å¸Ã£Ââ„¢Ã£â€šâ€¹Ã©Â¢Â¨Ã£ÂÂ®Ã¦ÂµÂÃ£â€šÅ’Ã£ÂÂ®Ã¨Â§Â£Ã¦Å¾ÂÃ¤Âºâ€¹Ã¤Â¾â€¹Ã£ÂÂ§Ã£Ââ„¢Ã£â‚¬â€šDiscovery LiveÃ£ÂÂ¯Ã¦Â§ËœÃ£â‚¬â€¦Ã£ÂÂªÃ¨Â¡Â¨Ã§Â¤ÂºÃ¦â€“Â¹Ã¦Â³â€¢Ã£ÂÂ§Ã¦ÂµÂÃ£â€šÅ’Ã£â€šâ€™Ã§Â¢ÂºÃ¨ÂªÂÃ£ÂÂ§Ã£ÂÂÃ£â‚¬ÂÃ£Ââ€¢Ã£â€šâ€°Ã£ÂÂ«Ã£Æ’Ë†Ã£Æ’Â©Ã£Æ’Æ’Ã£â€šÂ¯Ã£ÂÂ®Ã¤Â¸â€¹Ã£ÂÂ«Ã¦Â½Å“Ã£â€šÅ Ã¨Â¾Â¼Ã£â€šâ€œÃ£ÂÂ Ã¨Â¦â€“Ã§â€šÂ¹Ã£ÂÂ§Ã£ÂÂ®Ã§ÂµÂÃ¦Å¾Å“Ã¨Â¡Â¨Ã§Â¤ÂºÃ£â€šâ€šÃ¥ÂÂ¯Ã¨Æ’Â½Ã£ÂÂ§Ã£Ââ„¢Ã£â‚¬â€š Ã§â€žÂ¡Ã¦â€“â„¢Ã¤Â½â€œÃ©Â¨â€œÃ£â€šÂ»Ã£Æ’Å¸Ã£Æ’Å Ã£Æ’Â¼Ã£ÂÂ¯Ã£Ââ€œÃ£ÂÂ¡Ã£â€šâ€° http://www.cybernet.co.jp/ansys/seminar_event/introducti...</t>
  </si>
  <si>
    <t>5BYy0xF7qsE</t>
  </si>
  <si>
    <t>ã‚¸ã‚§ãƒƒãƒˆã‚¿ã‚ªãƒ«ã®é¢¨ã®æµã‚Œè§£æž</t>
  </si>
  <si>
    <t>https://www.youtube.com/watch?v=qAbXCK3yYvA</t>
  </si>
  <si>
    <t>https://i.ytimg.com/vi/qAbXCK3yYvA/hqdefault.jpg?sqp=-oaymwEZCPYBEIoBSFXyq4qpAwsIARUAAIhCGAFwAQ==&amp;rs=AOn4CLCAmImc6_lXhx4JW1rkYyxTuQKMLA</t>
  </si>
  <si>
    <t>Ã¥â€¦Â¬Ã¥â€¦Â±Ã£Æ’Ë†Ã£â€šÂ¤Ã£Æ’Â¬Ã£ÂÂªÃ£ÂÂ©Ã£ÂÂ«Ã£â€šË†Ã£ÂÂÃ¨Â¨Â­Ã§Â½Â®Ã£Ââ€¢Ã£â€šÅ’Ã£ÂÂ¦Ã£Ââ€žÃ£â€šâ€¹Ã£â‚¬ÂÃ©Â¢Â¨Ã£ÂÂ§Ã¦Â¿Â¡Ã£â€šÅ’Ã£ÂÅ¸Ã¦â€°â€¹Ã£â€šâ€™Ã¤Â¹Â¾Ã§â€¡Â¥Ã£Ââ€¢Ã£Ââ€ºÃ£â€šâ€¹Ã£â€šÂ¸Ã£â€šÂ§Ã£Æ’Æ’Ã£Æ’Ë†Ã£â€šÂ¿Ã£â€šÂªÃ£Æ’Â«Ã£ÂÂ®Ã¨Â§Â£Ã¦Å¾ÂÃ¤Âºâ€¹Ã¤Â¾â€¹Ã£ÂÂ§Ã£Ââ„¢Ã£â‚¬â€šDiscovery LiveÃ£ÂÂªÃ£â€šâ€°Ã¥Â®Å¸Ã©Å¡â€ºÃ£ÂÂ®Ã¤ÂºÂºÃ©â€“â€œÃ£ÂÂ®Ã¦â€°â€¹Ã£â€šâ€™Ã¤Â¸â€°Ã¦Â¬Â¡Ã¥â€¦Æ’Ã£â€šÂ¹Ã£â€šÂ­Ã£Æ’Â£Ã£Æ’Â³Ã£Ââ€”Ã£ÂÂ¦Ã¤Â½Å“Ã£ÂÂ£Ã£ÂÅ¸Ã£â€šË†Ã£Ââ€ Ã£ÂÂªÃ£Æ’â€¢Ã£â€šÂ¡Ã£â€šÂ»Ã£Æ’Æ’Ã£Æ’Ë†Ã¥Â½Â¢Ã§Å Â¶Ã£ÂÂ§Ã£Ââ€šÃ£ÂÂ£Ã£ÂÂ¦Ã£â€šâ€šÃ£â‚¬ÂÃ§Â°Â¡Ã¥ÂËœÃ£ÂÂ«Ã¥Ââ€“Ã£â€šÅ Ã¨Â¾Â¼Ã£â€šâ€œÃ£ÂÂ§Ã¨Â§Â£Ã¦Å¾ÂÃ£ÂÂ§Ã£ÂÂÃ£ÂÂ¾Ã£Ââ„¢Ã£â‚¬â€šÃ¦â€°â€¹Ã£ÂÂ®Ã¤Â½ÂÃ§Â½Â®Ã£â€šâ€™Ã¥Â¤â€°Ã¦â€ºÂ´Ã£Ââ€”Ã£ÂÂ¦Ã£â€šâ€šÃ¤Â¸â‚¬Ã§Å¾Â¬Ã£ÂÂ§Ã¨Â§Â£Ã¦Å¾ÂÃ§ÂµÂÃ¦Å¾Å“Ã£ÂÅ’Ã¥Â¾â€”Ã£â€šâ€°Ã£â€šÅ’Ã£ÂÂ¾Ã£Ââ„¢Ã£â‚¬â€š Ã§â€žÂ¡Ã¦â€“â„¢Ã¤Â½â€œÃ©Â¨â€œÃ£â€šÂ»Ã£Æ’Å¸Ã£Æ’Å Ã£Æ’Â¼Ã£ÂÂ¯Ã£Ââ€œÃ£ÂÂ¡Ã£â€šâ€° http://...</t>
  </si>
  <si>
    <t>qAbXCK3yYvA</t>
  </si>
  <si>
    <t>æµ´å®¤æŽ’æ°´å£è“‹ã®å¼·åº¦è§£æž</t>
  </si>
  <si>
    <t>https://www.youtube.com/watch?v=VepS9TZ0Ox4</t>
  </si>
  <si>
    <t>https://i.ytimg.com/vi/VepS9TZ0Ox4/hqdefault.jpg?sqp=-oaymwEZCPYBEIoBSFXyq4qpAwsIARUAAIhCGAFwAQ==&amp;rs=AOn4CLDsCH-jqXoORGKtd_yjF5_Kx7JVQg</t>
  </si>
  <si>
    <t>Ã¦ÂµÂ´Ã¥Â®Â¤Ã£ÂÂ®Ã¦Å½â€™Ã¦Â°Â´Ã¥ÂÂ£Ã¨â€œâ€¹Ã£ÂÂ«Ã¤ÂºÂºÃ£ÂÂ®Ã¤Â½â€œÃ©â€¡ÂÃ£ÂÅ’Ã£Ââ€¹Ã£Ââ€¹Ã£ÂÂ£Ã£ÂÅ¸Ã£ÂÂ¨Ã£ÂÂÃ£ÂÂ®Ã¥Â¼Â·Ã¥ÂºÂ¦Ã£â€šâ€™Ã¨ÂªÂ¿Ã£ÂÂ¹Ã£â€šâ€¹Ã¤Âºâ€¹Ã¤Â¾â€¹Ã£ÂÂ§Ã£Ââ„¢Ã£â‚¬â€šÃ¨Â§Â£Ã¦Å¾ÂÃ¦Â©Å¸Ã¨Æ’Â½Ã£ÂÂ¨Ã£Æ’Â¢Ã£Æ’â€¡Ã£Æ’ÂªÃ£Æ’Â³Ã£â€šÂ°Ã¦Â©Å¸Ã¨Æ’Â½Ã£â€šâ€™Ã§ÂµÂ±Ã¥ÂË†Ã£Ââ€”Ã£ÂÅ¸Discovery LiveÃ£ÂÂªÃ£â€šâ€°Ã£â‚¬ÂÃ¨ÂÂ·Ã©â€¡ÂÃ£â€šâ€™Ã£Ââ€¹Ã£Ââ€˜Ã£â€šâ€¹Ã¤Â½ÂÃ§Â½Â®Ã£â€šâ€™Ã¥Â¤â€°Ã¦â€ºÂ´Ã£Ââ€”Ã£ÂÂªÃ£ÂÅ’Ã£â€šâ€°Ã£â‚¬ÂÃ£â€šÂ¤Ã£Æ’Â³Ã£â€šÂ¿Ã£Æ’Â©Ã£â€šÂ¯Ã£Æ’â€ Ã£â€šÂ£Ã£Æ’â€“Ã£ÂÂ«Ã¨Â§Â£Ã¦Å¾ÂÃ§ÂµÂÃ¦Å¾Å“Ã£â€šâ€™Ã¨Â¦Â³Ã¥Â¯Å¸Ã£ÂÂ§Ã£ÂÂÃ£ÂÂ¾Ã£Ââ„¢Ã£â‚¬â€š Ã§â€žÂ¡Ã¦â€“â„¢Ã¤Â½â€œÃ©Â¨â€œÃ£â€šÂ»Ã£Æ’Å¸Ã£Æ’Å Ã£Æ’Â¼Ã£ÂÂ¯Ã£Ââ€œÃ£ÂÂ¡Ã£â€šâ€° http://www.cybernet.co.jp/ansys/seminar_e...</t>
  </si>
  <si>
    <t>VepS9TZ0Ox4</t>
  </si>
  <si>
    <t>æµ´æ§½ã®è¿½ã„ç‚Šãã®è§£æž</t>
  </si>
  <si>
    <t>https://www.youtube.com/watch?v=OPgBONWjfZQ</t>
  </si>
  <si>
    <t>https://i.ytimg.com/vi/OPgBONWjfZQ/hqdefault.jpg?sqp=-oaymwEZCPYBEIoBSFXyq4qpAwsIARUAAIhCGAFwAQ==&amp;rs=AOn4CLBsHskh6UfWwDqmgHKiHDIef2lHGw</t>
  </si>
  <si>
    <t>Ã¦ÂµÂ´Ã¦Â§Â½Ã£ÂÂ«Ã¥Â¼ÂµÃ£ÂÂ£Ã£ÂÅ¸Ã£ÂÅ Ã¦Â¹Â¯Ã£â€šâ€™Ã¨Â¿Â½Ã£Ââ€žÃ§â€šÅ Ã£ÂÂÃ£Ââ„¢Ã£â€šâ€¹Ã¨Â§Â£Ã¦Å¾ÂÃ¤Âºâ€¹Ã¤Â¾â€¹Ã£ÂÂ§Ã£Ââ„¢Ã£â‚¬â€šÃ¦ÂµÂÃ¥â€¦Â¥Ã¥ÂÂ£Ã£Ââ€¹Ã£â€šâ€°Ã¥â€¦Â¥Ã£ÂÂ£Ã£ÂÅ¸Ã¦Â¹Â¯Ã£ÂÅ’Ã£ÂÂ©Ã£ÂÂ®Ã£â€šË†Ã£Ââ€ Ã£ÂÂ«Ã¥ÂºÆ’Ã£ÂÅ’Ã£ÂÂ£Ã£ÂÂ¦Ã£Ââ€žÃ£ÂÂÃ£Ââ€¹Ã£â€šâ€™Ã¦Â§ËœÃ£â‚¬â€¦Ã£ÂÂªÃ¨Â¡Â¨Ã§Â¤ÂºÃ¦â€“Â¹Ã¦Â³â€¢Ã£ÂÂ§Ã§Â¢ÂºÃ¨ÂªÂÃ£ÂÂ§Ã£ÂÂÃ£ÂÂ¾Ã£Ââ„¢Ã£â‚¬â€šDiscovery LiveÃ£ÂÂªÃ£â€šâ€°Ã¦ÂµÂÃ¥â€¦Â¥Ã¥ÂÂ£Ã£â€šâ€žÃ¦ÂµÂÃ¥â€¡ÂºÃ¥ÂÂ£Ã£â€šâ€™Ã¥Â¤â€°Ã¦â€ºÂ´Ã£Ââ€”Ã£ÂÂ¦Ã£â€šâ€šÃ£Ââ„¢Ã£ÂÂÃ£ÂÂ«Ã§ÂµÂÃ¦Å¾Å“Ã£â€šâ€™Ã§Â¢ÂºÃ¨ÂªÂÃ£Ââ„¢Ã£â€šâ€¹Ã£Ââ€œÃ£ÂÂ¨Ã£ÂÅ’Ã£ÂÂ§Ã£ÂÂÃ£â‚¬ÂÃ¦Å“â‚¬Ã©ÂÂ©Ã£ÂÂªÃ©â€¦ÂÃ§Â½Â®Ã¦Â¤Å“Ã¨Â¨Å½Ã£ÂÂ«Ã¥Â½Â¹Ã§Â«â€¹Ã£ÂÂ¡Ã£ÂÂ¾Ã£Ââ„¢Ã£â‚¬â€š Ã§â€žÂ¡Ã¦â€“â„¢Ã¤Â½â€œÃ©Â¨â€œÃ£â€šÂ»Ã£Æ’Å¸Ã£Æ’Å Ã£Æ’Â¼Ã£ÂÂ¯Ã£Ââ€œÃ£ÂÂ¡Ã£â€šâ€° http://www.cybernet.co.j...</t>
  </si>
  <si>
    <t>OPgBONWjfZQ</t>
  </si>
  <si>
    <t>åŸºæ¿ã®å†·å´è§£æžï¼ˆç†±æµä½“è§£æžï¼‰</t>
  </si>
  <si>
    <t>https://www.youtube.com/watch?v=Xcz1Tj8mYts</t>
  </si>
  <si>
    <t>https://i.ytimg.com/vi/Xcz1Tj8mYts/hqdefault.jpg?sqp=-oaymwEZCPYBEIoBSFXyq4qpAwsIARUAAIhCGAFwAQ==&amp;rs=AOn4CLCi97YeEo4I8B3mdgoSHshNQd0BSA</t>
  </si>
  <si>
    <t>Ã¥Å¸ÂºÃ¦ÂÂ¿Ã£â€šâ€™Ã¥ÂÂ«Ã£â€šâ‚¬Ã§Â­ÂÃ¤Â½â€œÃ£ÂÂ«Ã©Â¢Â¨Ã£â€šâ€™Ã©â‚¬ÂÃ£ÂÂ£Ã£ÂÂ¦Ã¥â€ Â·Ã¥ÂÂ´Ã£Ââ„¢Ã£â€šâ€¹Ã§â€ Â±Ã¦ÂµÂÃ¤Â½â€œÃ¨Â§Â£Ã¦Å¾ÂÃ¤Âºâ€¹Ã¤Â¾â€¹Ã£ÂÂ§Ã£Ââ„¢Ã£â‚¬â€šÃ¥â€ Â·Ã¥ÂÂ´Ã¦â„¢â€šÃ£ÂÂ®Ã§Â©ÂºÃ¦Â°â€”Ã£ÂÂ®Ã¦Â¸Â©Ã¥ÂºÂ¦Ã¥Ë†â€ Ã¥Â¸Æ’Ã£â€šâ€™Ã£Æ’ÂªÃ£â€šÂ¢Ã£Æ’Â«Ã£â€šÂ¿Ã£â€šÂ¤Ã£Æ’Â Ã£ÂÂ«Ã¨Â¦Â³Ã¥Â¯Å¸Ã£ÂÂ§Ã£ÂÂÃ£â‚¬ÂÃ©â‚¬ÂÃ©Â¢Â¨Ã¥ÂÂ£Ã£ÂÂ®Ã¤Â½ÂÃ§Â½Â®Ã£â€šâ€™Ã¥Â¤â€°Ã¦â€ºÂ´Ã£Ââ€”Ã£ÂÅ¸Ã¥Â Â´Ã¥ÂË†Ã£â€šâ€šÃ¤Â¸â‚¬Ã§Å¾Â¬Ã£ÂÂ§Ã§ÂµÂÃ¦Å¾Å“Ã£ÂÅ’Ã¦â€ºÂ´Ã¦â€“Â°Ã£Ââ€¢Ã£â€šÅ’Ã£ÂÂ¾Ã£Ââ„¢Ã£â‚¬â€š Ã§â€žÂ¡Ã¦â€“â„¢Ã¤Â½â€œÃ©Â¨â€œÃ£â€šÂ»Ã£Æ’Å¸Ã£Æ’Å Ã£Æ’Â¼Ã£ÂÂ¯Ã£Ââ€œÃ£ÂÂ¡Ã£â€šâ€° http://www.cybernet.co.jp/ansys/seminar_event/introduction/discov...</t>
  </si>
  <si>
    <t>Xcz1Tj8mYts</t>
  </si>
  <si>
    <t>åŸºæ¿ã®ä¼ç†±è§£æž</t>
  </si>
  <si>
    <t>https://www.youtube.com/watch?v=BdXXqfN_z5o</t>
  </si>
  <si>
    <t>https://i.ytimg.com/vi/BdXXqfN_z5o/hqdefault.jpg?sqp=-oaymwEZCPYBEIoBSFXyq4qpAwsIARUAAIhCGAFwAQ==&amp;rs=AOn4CLA3du3mWA-zuhT9dQHDCCYZoY1T2Q</t>
  </si>
  <si>
    <t>Ã¥Å¸ÂºÃ¦ÂÂ¿Ã£ÂÂ®Ã¤Â¼ÂÃ§â€ Â±Ã¨Â§Â£Ã¦Å¾ÂÃ¤Âºâ€¹Ã¤Â¾â€¹Ã£ÂÂ§Ã£Ââ„¢Ã£â‚¬â€šDiscovery LiveÃ£ÂÂ¯Ã¦ÂÂ¡Ã¤Â»Â¶Ã£â€šâ€™Ã¨Â¨Â­Ã¥Â®Å¡Ã£Ââ€”Ã£ÂÅ¸Ã§Å¾Â¬Ã©â€“â€œÃ£ÂÂ«Ã¦Â¸Â©Ã¥ÂºÂ¦Ã¥Ë†â€ Ã¥Â¸Æ’Ã§ÂµÂÃ¦Å¾Å“Ã£â€šâ€™Ã¨Â¦â€¹Ã£â€šâ€¹Ã£Ââ€œÃ£ÂÂ¨Ã£ÂÅ’Ã£ÂÂ§Ã£ÂÂÃ£ÂÂ¾Ã£Ââ„¢Ã£â‚¬â€šÃ¥â€ Â·Ã¥ÂÂ´Ã§â€Â¨Ã£ÂÂ®Ã£Æ’â€¢Ã£â€šÂ£Ã£Æ’Â³Ã£â€šâ€™Ã¨Â¿Â½Ã¥Å Â Ã£Ââ€”Ã£ÂÅ¸Ã£â€šÅ Ã£â‚¬ÂÃ£Æ’â€¢Ã£â€šÂ£Ã£Æ’Â³Ã£ÂÂ®Ã¦ÂÂÃ¦â€“â„¢Ã£â€šâ€™Ã¥Â¤â€°Ã¦â€ºÂ´Ã£Ââ€”Ã£ÂÅ¸Ã¥Â Â´Ã¥ÂË†Ã£ÂÂ§Ã£Ââ€šÃ£ÂÂ£Ã£ÂÂ¦Ã£â€šâ€šÃ¤Â¸â‚¬Ã§Å¾Â¬Ã£ÂÂ§Ã¦Â¸Â©Ã¥ÂºÂ¦Ã¥Ë†â€ Ã¥Â¸Æ’Ã£ÂÅ’Ã¥Â¾â€”Ã£â€šâ€°Ã£â€šÅ’Ã£ÂÂ¾Ã£Ââ„¢Ã£â‚¬â€šÃ¯Â¼Ë†Ã£Ââ€œÃ£ÂÂ®Ã¥â€¹â€¢Ã§â€Â»Ã£ÂÂ§Ã£ÂÂ¯Ã¦â€”Â©Ã©â‚¬ÂÃ£â€šÅ Ã£ÂÂ¯Ã¤Â¸â‚¬Ã¥Ë†â€¡Ã¨Â¡Å’Ã£ÂÂªÃ£ÂÂ£Ã£ÂÂ¦Ã£ÂÅ Ã£â€šÅ Ã£ÂÂ¾Ã£Ââ€ºÃ£â€šâ€œÃ¯Â¼â€° Ã§â€žÂ¡Ã¦â€“â„¢Ã¤Â½â€œÃ©Â¨â€œÃ£â€šÂ»Ã£Æ’Å¸Ã£Æ’Å Ã£Æ’Â¼Ã£ÂÂ¯Ã£Ââ€œÃ£ÂÂ¡Ã£â€šâ€° http://www.cybernet....</t>
  </si>
  <si>
    <t>BdXXqfN_z5o</t>
  </si>
  <si>
    <t>åŸºæ¿ã®ãƒ¢ãƒ¼ãƒ€ãƒ«è§£æž</t>
  </si>
  <si>
    <t>https://www.youtube.com/watch?v=lMBGjI4mXyE</t>
  </si>
  <si>
    <t>https://i.ytimg.com/vi/lMBGjI4mXyE/hqdefault.jpg?sqp=-oaymwEZCPYBEIoBSFXyq4qpAwsIARUAAIhCGAFwAQ==&amp;rs=AOn4CLBy02-BsNmE15gUuI8lYDHqkNRzVw</t>
  </si>
  <si>
    <t>Ã¥Å¸ÂºÃ¦ÂÂ¿Ã£ÂÂ®Ã£Æ’Â¢Ã£Æ’Â¼Ã£Æ’â‚¬Ã£Æ’Â«Ã¨Â§Â£Ã¦Å¾ÂÃ¯Â¼Ë†Ã¥â€ºÂºÃ¦Å“â€°Ã¥â‚¬Â¤Ã¨Â§Â£Ã¦Å¾ÂÃ¯Â¼â€°Ã¤Âºâ€¹Ã¤Â¾â€¹Ã£ÂÂ§Ã£Ââ„¢Ã£â‚¬â€šÃ£Æ’Â¢Ã£Æ’Â¼Ã£Æ’â€°Ã¥Â½Â¢Ã§Å Â¶Ã£â€šâ€™Ã¨Â¦â€¹Ã£ÂÂ¦Ã¥â€ºÂºÃ¥Â®Å¡Ã¤Â½ÂÃ§Â½Â®Ã£â€šâ€™Ã¦Â¤Å“Ã¨Â¨Å½Ã£Ââ€”Ã£ÂÂ¾Ã£Ââ„¢Ã£â‚¬â€šDiscovery LiveÃ£ÂÂªÃ£â€šâ€°Ã§ÂµÂÃ¦Å¾Å“Ã£â€šâ€™Ã¨Â¦â€¹Ã£ÂÂªÃ£ÂÅ’Ã£â€šâ€°Ã£â‚¬ÂÃ£ÂÂ©Ã£ÂÂ®Ã¤Â½ÂÃ§Â½Â®Ã£â€šâ€™Ã¥â€ºÂºÃ¥Â®Å¡Ã£Ââ„¢Ã£â€šâ€¹Ã£ÂÂ¨Ã¥Å Â¹Ã¦Å¾Å“Ã§Å¡â€žÃ£Ââ€¹Ã£â€šâ€™Ã¥Ë†Â¤Ã¦â€“Â­Ã£Ââ€”Ã£â‚¬ÂÃ£Ââ„¢Ã£ÂÂÃ£ÂÂ«Ã¦â€Â¹Ã¥â€“â€žÃ§ÂµÂÃ¦Å¾Å“Ã£â€šâ€™Ã§Â¢ÂºÃ¨ÂªÂÃ£ÂÂ§Ã£ÂÂÃ£ÂÂ¾Ã£Ââ„¢Ã£â‚¬â€š Ã§â€žÂ¡Ã¦â€“â„¢Ã¤Â½â€œÃ©Â¨â€œÃ£â€šÂ»Ã£Æ’Å¸Ã£Æ’Å Ã£Æ’Â¼Ã£ÂÂ¯Ã£Ââ€œÃ£ÂÂ¡Ã£â€šâ€° http://www.cybernet.co.jp/ansys/seminar_event...</t>
  </si>
  <si>
    <t>lMBGjI4mXyE</t>
  </si>
  <si>
    <t>ã‚¢ã‚·ã‚¹ãƒˆã‚°ãƒªãƒƒãƒ—ã®å¼·åº¦è§£æž</t>
  </si>
  <si>
    <t>https://www.youtube.com/watch?v=7Jq7DE6sKcA</t>
  </si>
  <si>
    <t>https://i.ytimg.com/vi/7Jq7DE6sKcA/hqdefault.jpg?sqp=-oaymwEZCPYBEIoBSFXyq4qpAwsIARUAAIhCGAFwAQ==&amp;rs=AOn4CLAbSDJJQ7eP9nlPeWdeHCp8_3eU5A</t>
  </si>
  <si>
    <t>Ã£â€šÂ¢Ã£â€šÂ·Ã£â€šÂ¹Ã£Æ’Ë†Ã£â€šÂ°Ã£Æ’ÂªÃ£Æ’Æ’Ã£Æ’â€”Ã¯Â¼Ë†Ã¨â€¡ÂªÃ¥â€¹â€¢Ã¨Â»Å Ã£ÂÂ®Ã¥Â¤Â©Ã¤Âºâ€¢Ã£ÂÂ«Ã£ÂÂ¤Ã£Ââ€žÃ£ÂÂ¦Ã£Ââ€žÃ£â€šâ€¹Ã¨Â»Å Ã¤Â½â€œÃ£ÂÅ’Ã¦ÂÂºÃ£â€šÅ’Ã£ÂÅ¸Ã¦â„¢â€šÃ£ÂÂ«Ã£ÂÂ¤Ã£Ââ€¹Ã£ÂÂ¾Ã£â€šâ€¹Ã¥Ââ€“Ã¦â€°â€¹Ã¯Â¼â€°Ã£ÂÂ®Ã¥Â¼Â·Ã¥ÂºÂ¦Ã¨Â§Â£Ã¦Å¾ÂÃ£â€šâ€™Ã¥Â®Å¸Ã¦â€“Â½Ã£Ââ€”Ã£ÂÂ¦Ã£Ââ€žÃ£ÂÂ¾Ã£Ââ„¢Ã£â‚¬â€šDiscovery LiveÃ£ÂÂªÃ£â€šâ€°Ã¨ÂÂ·Ã©â€¡ÂÃ¦ÂÂ¡Ã¤Â»Â¶Ã£â€šâ€™Ã¥Â¤â€°Ã¦â€ºÂ´Ã£Ââ€”Ã£ÂÂ¦Ã£â€šâ€šÃ§â€ºÂ´Ã£ÂÂ¡Ã£ÂÂ«Ã§ÂµÂÃ¦Å¾Å“Ã£â€šâ€™Ã¨Â¦â€¹Ã£â€šâ€¹Ã£Ââ€œÃ£ÂÂ¨Ã£ÂÅ’Ã£ÂÂ§Ã£ÂÂÃ£â‚¬ÂÃ¦â€¢Â°Ã¥Â¤Å¡Ã£ÂÂÃ£ÂÂ®Ã¦Â¤Å“Ã¨Â¨Â¼Ã£â€šâ€™Ã¥ÂÂ¯Ã¨Æ’Â½Ã£ÂÂ«Ã£Ââ€”Ã£ÂÂ¾Ã£Ââ„¢Ã£â‚¬â€š Ã§â€žÂ¡Ã¦â€“â„¢Ã¤Â½â€œÃ©Â¨â€œÃ£â€šÂ»Ã£Æ’Å¸Ã£Æ’Å Ã£Æ’Â¼Ã£ÂÂ¯Ã£Ââ€œÃ£ÂÂ¡Ã£â€šâ€° http://www.cybernet.co.jp/ansys/seminar...</t>
  </si>
  <si>
    <t>7Jq7DE6sKcA</t>
  </si>
  <si>
    <t>ã‚«ãƒ¼ã‚¨ã‚¢ã‚³ãƒ³ã«ã‚ˆã‚‹è»Šå®¤å†…ã®å†·å´è§£æžï¼ˆã‚·ãƒ§ãƒ¼ãƒˆãƒãƒ¼ã‚¸ãƒ§ãƒ³ï¼‰</t>
  </si>
  <si>
    <t>https://www.youtube.com/watch?v=h365UcmrFxY</t>
  </si>
  <si>
    <t>https://i.ytimg.com/vi/h365UcmrFxY/hqdefault.jpg?sqp=-oaymwEZCPYBEIoBSFXyq4qpAwsIARUAAIhCGAFwAQ==&amp;rs=AOn4CLB0GtRXMS4p2Ln_J2JPqLgLgZzLKw</t>
  </si>
  <si>
    <t>50Ã¥ÂºÂ¦Ã£ÂÂ®Ã¨Â»Å Ã¥Â®Â¤Ã¥â€ â€¦Ã£ÂÂ«Ã£â€šÂ«Ã£Æ’Â¼Ã£â€šÂ¨Ã£â€šÂ¢Ã£â€šÂ³Ã£Æ’Â³Ã£ÂÂ§Ã¥â€ Â·Ã¦Â°â€”Ã£â€šâ€™Ã©â‚¬ÂÃ£â€šÅ Ã¨Â¾Â¼Ã£ÂÂ¿Ã£â‚¬ÂÃ¥â€ Â·Ã¥ÂÂ´Ã£Ââ„¢Ã£â€šâ€¹Ã¨Â§Â£Ã¦Å¾ÂÃ£ÂÂ§Ã£Ââ„¢Ã£â‚¬â€šDiscovery LiveÃ£ÂÂªÃ£â€šâ€°Ã£Ââ„¢Ã£ÂÂÃ£ÂÂ«Ã¨Â§Â£Ã¦Å¾ÂÃ§ÂµÂÃ¦Å¾Å“Ã£â€šâ€™Ã¨Â¦â€¹Ã£â€šâ€¹Ã£Ââ€œÃ£ÂÂ¨Ã£ÂÅ’Ã£ÂÂ§Ã£ÂÂÃ£â‚¬ÂÃ¦Â§ËœÃ£â‚¬â€¦Ã£ÂÂªÃ¨Â¡Â¨Ã§Â¤ÂºÃ¦â€“Â¹Ã¦Â³â€¢Ã£ÂÂ§Ã§ÂµÂÃ¦Å¾Å“Ã£â€šâ€™Ã¦Â¤Å“Ã¨Â¨Å½Ã£ÂÂ§Ã£ÂÂÃ£ÂÂ¾Ã£Ââ„¢Ã£â‚¬â€šR19.1Ã£Ââ€¹Ã£â€šâ€°Ã¦ÂÂ­Ã¨Â¼â€°Ã£Ââ€¢Ã£â€šÅ’Ã£ÂÅ¸Ã£Æ’â€¢Ã£Æ’Â©Ã£â€šÂ¤Ã£Æ’â€œÃ£Æ’Â¥Ã£Æ’Â¼Ã£Æ’Â¢Ã£Æ’Â¼Ã£Æ’â€°Ã£â€šâ€™Ã¦Â´Â»Ã§â€Â¨Ã£Ââ„¢Ã£â€šÅ’Ã£ÂÂ°Ã¤Â¹â€”Ã¥â€œÂ¡Ã£ÂÂ®Ã§â€ºÂ®Ã§Â·Å¡Ã£ÂÂ§Ã¨Â§Â£Ã¦Å¾ÂÃ§ÂµÂÃ¦Å¾Å“Ã£â€šâ€™Ã¨Â¦â€¹Ã£â€šâ€¹Ã£Ââ€œÃ£ÂÂ¨Ã£ÂÅ’Ã£ÂÂ§Ã£ÂÂÃ£â‚¬ÂÃ£â€šË†Ã£â€šÅ Ã¦Â·Â±Ã£Ââ€žÃ§ÂµÂÃ¦Å¾Å“Ã¨â‚¬Æ’Ã¥Â¯Å¸Ã£ÂÅ’Ã¥ÂÂ¯Ã¨Æ’Â½Ã£ÂÂ«Ã£ÂÂªÃ£â€šÅ Ã£ÂÂ¾Ã£Ââ„¢Ã£â‚¬â€š Ã£â€šÂ·Ã£Æ’Â§Ã£Æ’Â¼Ã£Æ’Ë†Ã£Æ’ÂÃ£Æ’Â¼Ã£â€šÂ¸Ã£Æ’Â§Ã£Æ’Â³Ã£ÂÂ§Ã£ÂÂ¯...</t>
  </si>
  <si>
    <t>h365UcmrFxY</t>
  </si>
  <si>
    <t>ã‚«ãƒ¼ã‚¨ã‚¢ã‚³ãƒ³ã«ã‚ˆã‚‹è»Šå®¤å†…ã®å†·å´è§£æžï¼ˆãƒ­ãƒ³ã‚°ãƒãƒ¼ã‚¸ãƒ§ãƒ³ï¼‰</t>
  </si>
  <si>
    <t>https://www.youtube.com/watch?v=vTYrO0HR24M</t>
  </si>
  <si>
    <t>https://i.ytimg.com/vi/vTYrO0HR24M/hqdefault.jpg?sqp=-oaymwEZCPYBEIoBSFXyq4qpAwsIARUAAIhCGAFwAQ==&amp;rs=AOn4CLBSBD08NwDyXxyqFEYDdNzJbo9T8A</t>
  </si>
  <si>
    <t>50Ã¥ÂºÂ¦Ã£ÂÂ®Ã¨Â»Å Ã¥Â®Â¤Ã¥â€ â€¦Ã£ÂÂ«Ã£â€šÂ«Ã£Æ’Â¼Ã£â€šÂ¨Ã£â€šÂ¢Ã£â€šÂ³Ã£Æ’Â³Ã£ÂÂ§Ã¥â€ Â·Ã¦Â°â€”Ã£â€šâ€™Ã©â‚¬ÂÃ£â€šÅ Ã¨Â¾Â¼Ã£ÂÂ¿Ã£â‚¬ÂÃ¥â€ Â·Ã¥ÂÂ´Ã£Ââ„¢Ã£â€šâ€¹Ã¨Â§Â£Ã¦Å¾ÂÃ£ÂÂ§Ã£Ââ„¢Ã£â‚¬â€šDiscovery LiveÃ£ÂÂªÃ£â€šâ€°Ã£Ââ„¢Ã£ÂÂÃ£ÂÂ«Ã¨Â§Â£Ã¦Å¾ÂÃ§ÂµÂÃ¦Å¾Å“Ã£â€šâ€™Ã¨Â¦â€¹Ã£â€šâ€¹Ã£Ââ€œÃ£ÂÂ¨Ã£ÂÅ’Ã£ÂÂ§Ã£ÂÂÃ£â‚¬ÂÃ¦Â§ËœÃ£â‚¬â€¦Ã£ÂÂªÃ¨Â¡Â¨Ã§Â¤ÂºÃ¦â€“Â¹Ã¦Â³â€¢Ã£ÂÂ§Ã§ÂµÂÃ¦Å¾Å“Ã£â€šâ€™Ã¦Â¤Å“Ã¨Â¨Å½Ã£ÂÂ§Ã£ÂÂÃ£ÂÂ¾Ã£Ââ„¢Ã£â‚¬â€šR19.1Ã£Ââ€¹Ã£â€šâ€°Ã¦ÂÂ­Ã¨Â¼â€°Ã£Ââ€¢Ã£â€šÅ’Ã£ÂÅ¸Ã£Æ’â€¢Ã£Æ’Â©Ã£â€šÂ¤Ã£Æ’â€œÃ£Æ’Â¥Ã£Æ’Â¼Ã£Æ’Â¢Ã£Æ’Â¼Ã£Æ’â€°Ã£â€šâ€™Ã¦Â´Â»Ã§â€Â¨Ã£Ââ„¢Ã£â€šÅ’Ã£ÂÂ°Ã¤Â¹â€”Ã¥â€œÂ¡Ã£ÂÂ®Ã§â€ºÂ®Ã§Â·Å¡Ã£ÂÂ§Ã¨Â§Â£Ã¦Å¾ÂÃ§ÂµÂÃ¦Å¾Å“Ã£â€šâ€™Ã¨Â¦â€¹Ã£â€šâ€¹Ã£Ââ€œÃ£ÂÂ¨Ã£ÂÅ’Ã£ÂÂ§Ã£ÂÂÃ£â‚¬ÂÃ£â€šË†Ã£â€šÅ Ã¦Â·Â±Ã£Ââ€žÃ§ÂµÂÃ¦Å¾Å“Ã¨â‚¬Æ’Ã¥Â¯Å¸Ã£ÂÅ’Ã¥ÂÂ¯Ã¨Æ’Â½Ã£ÂÂ«Ã£ÂÂªÃ£â€šÅ Ã£ÂÂ¾Ã£Ââ„¢Ã£â‚¬â€š Ã§â€žÂ¡Ã¦â€“â„¢Ã¤Â½â€œÃ©Â¨â€œÃ£â€šÂ»Ã£Æ’Å¸Ã£Æ’Å Ã£Æ’Â¼Ã£ÂÂ¯Ã£Ââ€œÃ£ÂÂ¡...</t>
  </si>
  <si>
    <t>vTYrO0HR24M</t>
  </si>
  <si>
    <t>ã‚«ãƒ¼ã‚¨ã‚¢ã‚³ãƒ³å¹ãå‡ºã—å£ã®ãƒ¢ãƒ¼ãƒ€ãƒ«è§£æž</t>
  </si>
  <si>
    <t>https://www.youtube.com/watch?v=P0XeOWmgUiY</t>
  </si>
  <si>
    <t>https://i.ytimg.com/vi/P0XeOWmgUiY/hqdefault.jpg?sqp=-oaymwEZCPYBEIoBSFXyq4qpAwsIARUAAIhCGAFwAQ==&amp;rs=AOn4CLCPFN0MXf9fN17AWbF35lstkqirSA</t>
  </si>
  <si>
    <t>Ã£â€šÂ«Ã£Æ’Â¼Ã£â€šÂ¨Ã£â€šÂ¢Ã£â€šÂ³Ã£Æ’Â³Ã£ÂÂ®Ã¥ÂÂ¹Ã£ÂÂÃ¥â€¡ÂºÃ£Ââ€”Ã¥ÂÂ£Ã£ÂÂ®Ã§Â¾Â½Ã£ÂÂ®Ã£Æ’Â¢Ã£Æ’Â¼Ã£Æ’â‚¬Ã£Æ’Â«Ã¨Â§Â£Ã¦Å¾ÂÃ£â€šâ€™Ã¥Â®Å¸Ã¦â€“Â½Ã£Ââ€”Ã£ÂÂ¦Ã£Ââ€žÃ£ÂÂ¾Ã£Ââ„¢Ã£â‚¬â€šDiscovery LiveÃ£ÂÂªÃ£â€šâ€°Ã¥Â½Â¢Ã§Å Â¶Ã£ÂÂ®Ã©Ââ€¢Ã£Ââ€žÃ£ÂÂ«Ã£â€šË†Ã£â€šâ€¹Ã£Æ’Â¢Ã£Æ’Â¼Ã£Æ’â€°Ã¥Â½Â¢Ã§Å Â¶Ã£ÂÂ®Ã¥Â¤â€°Ã¥Å’â€“Ã£â€šâ€™Ã§Å¾Â¬Ã¦â„¢â€šÃ£ÂÂ«Ã¨Â§Â£Ã¦Å¾ÂÃ£ÂÂ§Ã£ÂÂÃ£ÂÂ¾Ã£Ââ„¢Ã£â‚¬â€š Ã§â€žÂ¡Ã¦â€“â„¢Ã¤Â½â€œÃ©Â¨â€œÃ£â€šÂ»Ã£Æ’Å¸Ã£Æ’Å Ã£Æ’Â¼Ã£ÂÂ¯Ã£Ââ€œÃ£ÂÂ¡Ã£â€šâ€° http://www.cybernet.co.jp/ansys/seminar_event/introduction/discovery.h...</t>
  </si>
  <si>
    <t>P0XeOWmgUiY</t>
  </si>
  <si>
    <t>è‡ªå‹•è»Šã®ãƒ«ãƒ¼ãƒ•ãƒœãƒƒã‚¯ã‚¹ã®ç©ºæ°—æŠµæŠ—è§£æž</t>
  </si>
  <si>
    <t>https://www.youtube.com/watch?v=X1cR-pl5Tc4</t>
  </si>
  <si>
    <t>https://i.ytimg.com/vi/X1cR-pl5Tc4/hqdefault.jpg?sqp=-oaymwEZCPYBEIoBSFXyq4qpAwsIARUAAIhCGAFwAQ==&amp;rs=AOn4CLDzqSzeh8BH2RLiiTvQGCaynbh7Aw</t>
  </si>
  <si>
    <t>Ã¨â€¡ÂªÃ¥â€¹â€¢Ã¨Â»Å Ã£ÂÂ®Ã¥Â±â€¹Ã¦Â Â¹Ã£ÂÂ«Ã¥Ââ€“Ã£â€šÅ Ã¤Â»ËœÃ£Ââ€˜Ã£ÂÅ¸Ã£Æ’Â«Ã£Æ’Â¼Ã£Æ’â€¢Ã£Æ’Å“Ã£Æ’Æ’Ã£â€šÂ¯Ã£â€šÂ¹Ã£ÂÅ’Ã¥Ââ€”Ã£Ââ€˜Ã£â€šâ€¹Ã§Â©ÂºÃ¦Â°â€”Ã¦Å ÂµÃ¦Å â€”Ã£â€šâ€™Ã¨ÂªÂ¿Ã¦Å¸Â»Ã£Ââ€”Ã£ÂÅ¸Ã¤Âºâ€¹Ã¤Â¾â€¹Ã£ÂÂ§Ã£Ââ„¢Ã£â‚¬â€šDiscovery LiveÃ£ÂÂ¯Ã¦ÂÂ¡Ã¤Â»Â¶Ã¨Â¨Â­Ã¥Â®Å¡Ã£Ââ„¢Ã£â€šÅ’Ã£ÂÂ°Ã§â€ºÂ´Ã£ÂÂ¡Ã£ÂÂ«Ã§ÂµÂÃ¦Å¾Å“Ã£ÂÅ’Ã¥Â¾â€”Ã£â€šâ€°Ã£â€šÅ’Ã£ÂÂ¾Ã£Ââ„¢Ã£ÂÂ®Ã£ÂÂ§Ã£â‚¬ÂÃ£Æ’Â«Ã£Æ’Â¼Ã£Æ’â€¢Ã£Æ’Å“Ã£Æ’Æ’Ã£â€šÂ¯Ã£â€šÂ¹Ã£ÂÂ®Ã¥Ââ€“Ã£â€šÅ Ã¤Â»ËœÃ£Ââ€˜Ã¤Â½ÂÃ§Â½Â®Ã£â€šâ€žÃ¥Â½Â¢Ã§Å Â¶Ã£ÂÂ«Ã£â€šË†Ã£â€šâ€¹Ã¥Â½Â±Ã©Å¸Â¿Ã£â€šâ€™Ã¨Â¦Â³Ã¥Â¯Å¸Ã£Ââ€”Ã£ÂÂªÃ£ÂÅ’Ã£â€šâ€°Ã¨Â¨Â­Ã¨Â¨Ë†Ã¦Â¤Å“Ã¨Â¨Å½Ã£â€šâ€™Ã¨Â¡Å’Ã£ÂÂªÃ£ÂË†Ã£ÂÂ¾Ã£Ââ„¢Ã£â‚¬â€š Ã§â€žÂ¡Ã¦â€“â„¢Ã¤Â½â€œÃ©Â¨â€œÃ£â€šÂ»Ã£Æ’Å¸Ã£Æ’Å Ã£Æ’Â¼Ã£ÂÂ¯Ã£Ââ€œÃ£ÂÂ¡Ã£â€šâ€° http://www.cybernet.co.jp/ansy...</t>
  </si>
  <si>
    <t>X1cR-pl5Tc4</t>
  </si>
  <si>
    <t>è‡ªå‹•è»Šã‚µã‚¤ãƒ‰ãƒŸãƒ©ãƒ¼å‘¨ã‚Šã®æµã‚Œè§£æž</t>
  </si>
  <si>
    <t>https://www.youtube.com/watch?v=hYrJ12Eb1lE</t>
  </si>
  <si>
    <t>https://i.ytimg.com/vi/hYrJ12Eb1lE/hqdefault.jpg?sqp=-oaymwEZCPYBEIoBSFXyq4qpAwsIARUAAIhCGAFwAQ==&amp;rs=AOn4CLDic3OZ9AJK-5DIt1uD9yMpPpSE7w</t>
  </si>
  <si>
    <t>Ã¨â€¡ÂªÃ¥â€¹â€¢Ã¨Â»Å Ã£ÂÂ®Ã£â€šÂµÃ£â€šÂ¤Ã£Æ’â€°Ã£Æ’Å¸Ã£Æ’Â©Ã£Æ’Â¼Ã£ÂÂ®Ã¥Â½Â¢Ã§Å Â¶Ã£â€šâ€™Ã¥Â¤â€°Ã¦â€ºÂ´Ã£Ââ€”Ã£ÂÅ¸Ã£ÂÂ¨Ã£ÂÂÃ£ÂÂ«Ã£â‚¬ÂÃ£ÂÂ©Ã£ÂÂ®Ã£â€šË†Ã£Ââ€ Ã£ÂÂªÃ¥Â¾Å’Ã¦â€“Â¹Ã¦ÂµÂÃ£ÂÅ’Ã§â„¢ÂºÃ§â€Å¸Ã£Ââ„¢Ã£â€šâ€¹Ã£Ââ€¹Ã£â€šâ€™Ã¨Â¦Â³Ã¥Â¯Å¸Ã£Ââ€”Ã£ÂÂ¦Ã£Ââ€žÃ£ÂÂ¾Ã£Ââ„¢Ã£â‚¬â€šÃ¦Å“Â¬Ã¥â€¹â€¢Ã§â€Â»Ã£ÂÂ§Ã£ÂÂ¯3Ã§Â¨Â®Ã©Â¡Å¾Ã£ÂÂ®Ã¥Â½Â¢Ã§Å Â¶Ã£â€šâ€™Ã¦Â¤Å“Ã¨Â¨Å½Ã£Ââ€”Ã£ÂÂ¦Ã£Ââ€žÃ£ÂÂ¾Ã£Ââ„¢Ã£â‚¬â€šÃ©â€¢Â·Ã¦â„¢â€šÃ©â€“â€œÃ£Ââ€¹Ã£Ââ€¹Ã£â€šâ€¹Ã£â€šÂ¤Ã£Æ’Â¡Ã£Æ’Â¼Ã£â€šÂ¸Ã£ÂÂ®Ã£Ââ€šÃ£â€šâ€¹Ã¦ÂµÂÃ¤Â½â€œÃ¨Â§Â£Ã¦Å¾ÂÃ£â€šâ€šÃ£â‚¬ÂDiscovery LiveÃ£ÂÂ¯Ã¤Â¸â‚¬Ã§Å¾Â¬Ã£ÂÂ§Ã¥Â®Å¸Ã¨Â¡Å’Ã£ÂÂ§Ã£ÂÂÃ£ÂÂ¾Ã£Ââ„¢Ã£â‚¬â€š Ã§â€žÂ¡Ã¦â€“â„¢Ã¤Â½â€œÃ©Â¨â€œÃ£â€šÂ»Ã£Æ’Å¸Ã£Æ’Å Ã£Æ’Â¼Ã£ÂÂ¯Ã£Ââ€œÃ£ÂÂ¡Ã£â€šâ€° http://www.cybernet.co.jp/ansys/se...</t>
  </si>
  <si>
    <t>hYrJ12Eb1lE</t>
  </si>
  <si>
    <t>è‡ªå‹•è»Šãƒ˜ãƒƒãƒ‰ãƒ©ãƒ³ãƒ—ã®æ”¾ç†±è§£æž</t>
  </si>
  <si>
    <t>https://www.youtube.com/watch?v=KFGeAbilAKI</t>
  </si>
  <si>
    <t>https://i.ytimg.com/vi/KFGeAbilAKI/hqdefault.jpg?sqp=-oaymwEZCPYBEIoBSFXyq4qpAwsIARUAAIhCGAFwAQ==&amp;rs=AOn4CLDcW2piwXLV4JtNezIFqSZtSTezTw</t>
  </si>
  <si>
    <t>Ã¨â€¡ÂªÃ¥â€¹â€¢Ã¨Â»Å Ã£ÂÂ®Ã£Æ’ËœÃ£Æ’Æ’Ã£Æ’â€°Ã£Æ’Â©Ã£Æ’Â³Ã£Æ’â€”Ã£Ââ€¹Ã£â€šâ€°Ã§â„¢ÂºÃ£Ââ€ºÃ£â€šâ€°Ã£â€šÅ’Ã£â€šâ€¹Ã§â€ Â±Ã£â€šâ€™Ã¥Å Â¹Ã§Å½â€¡Ã§Å¡â€žÃ£ÂÂ«Ã©â‚¬Æ’Ã£ÂÅ’Ã£Ââ„¢Ã¦â€Â¾Ã§â€ Â±Ã£Æ’â€¢Ã£â€šÂ£Ã£Æ’Â³Ã£ÂÂ®Ã¥Â½Â¢Ã§Å Â¶Ã£â€šâ€™Ã£â‚¬ÂÃ¤Â¼ÂÃ§â€ Â±Ã¨Â§Â£Ã¦Å¾ÂÃ£â€šâ€™Ã¥Ë†Â©Ã§â€Â¨Ã£Ââ€”Ã£ÂÂ¦Ã¦Â¤Å“Ã¨Â¨Å½Ã£Ââ€”Ã£ÂÂ¦Ã£Ââ€žÃ£ÂÂ¾Ã£Ââ„¢Ã£â‚¬â€šDiscovery LiveÃ£ÂÂªÃ£â€šâ€°Ã£Æ’â€¢Ã£â€šÂ£Ã£Æ’Â³Ã£ÂÂ®Ã¥Â½Â¢Ã§Å Â¶Ã£â€šâ€žÃ¦Å¾Å¡Ã¦â€¢Â°Ã£â€šâ€™Ã¥Â¤â€°Ã£ÂË†Ã£ÂÅ¸Ã£ÂÂ¨Ã£ÂÂÃ£ÂÂ«Ã£â€šâ€šÃ¤Â¸â‚¬Ã§Å¾Â¬Ã£ÂÂ§Ã§ÂµÂÃ¦Å¾Å“Ã£ÂÅ’Ã¥Â¾â€”Ã£â€šâ€°Ã£â€šÅ’Ã£â‚¬ÂÃ¨Â¨Â­Ã¨Â¨Ë†Ã£ÂÂ®Ã¦Å’â€¡Ã©â€¡ÂÃ¤Â½Å“Ã£â€šÅ Ã£ÂÂ«Ã¥Â½Â¹Ã§Â«â€¹Ã£ÂÂ¡Ã£ÂÂ¾Ã£Ââ„¢Ã£â‚¬â€š Ã§â€žÂ¡Ã¦â€“â„¢Ã¤Â½â€œÃ©Â¨â€œÃ£â€šÂ»Ã£Æ’Å¸Ã£Æ’Å Ã£Æ’Â¼Ã£ÂÂ¯Ã£Ââ€œÃ£ÂÂ¡Ã£â€šâ€° http://www.cybernet.co.jp/ansys/s...</t>
  </si>
  <si>
    <t>KFGeAbilAKI</t>
  </si>
  <si>
    <t>è‡ªå‹•è»Šã®ãƒ‰ã‚¢å‘¨ã‚Šã®æµã‚Œè§£æž</t>
  </si>
  <si>
    <t>https://www.youtube.com/watch?v=ovUfa9ZCYQ4</t>
  </si>
  <si>
    <t>https://i.ytimg.com/vi/ovUfa9ZCYQ4/hqdefault.jpg?sqp=-oaymwEZCPYBEIoBSFXyq4qpAwsIARUAAIhCGAFwAQ==&amp;rs=AOn4CLAODuvvYFPB_IULWVAcIz1jQW3qcA</t>
  </si>
  <si>
    <t>Ã¨â€¡ÂªÃ¥â€¹â€¢Ã¨Â»Å Ã£ÂÂ®Ã£Æ’â€°Ã£â€šÂ¢Ã¥â€˜Â¨Ã¨Â¾ÂºÃ£ÂÂ«Ã§â„¢ÂºÃ§â€Å¸Ã£Ââ„¢Ã£â€šâ€¹Ã©Â¢Â¨Ã£ÂÂ®Ã¦ÂµÂÃ£â€šÅ’Ã£â€šâ€™Ã¨Â§Â£Ã¦Å¾ÂÃ£Ââ€”Ã£ÂÂ¦Ã£Ââ€žÃ£ÂÂ¾Ã£Ââ„¢Ã£â‚¬â€šÃ£Æ’ÂÃ£â€šÂ¤Ã£â€šÂ¶Ã£Æ’Â¼Ã£â€šâ€™Ã£ÂÂ¤Ã£Ââ€˜Ã£ÂÅ¸Ã£ÂÂ¨Ã£ÂÂÃ£ÂÂ«Ã£ÂÂ©Ã£ÂÂ®Ã£â€šË†Ã£Ââ€ Ã£ÂÂ«Ã¦ÂµÂÃ£â€šÅ’Ã£ÂÅ’Ã¥Â¤â€°Ã¥Å’â€“Ã£Ââ„¢Ã£â€šâ€¹Ã£Ââ€¹Ã£â€šâ€™Ã¨Â¦Â³Ã¥Â¯Å¸Ã£Ââ€”Ã£ÂÂ¾Ã£Ââ„¢Ã£â‚¬â€šDiscovery LiveÃ£ÂÂ¯Ã©Æ’Â¨Ã¥â€œÂÃ£â€šâ€™Ã¨Â¿Â½Ã¥Å Â Ã£Ââ€”Ã£ÂÂ¦Ã£â€šâ€šÃ¤Â¸â‚¬Ã§Å¾Â¬Ã£ÂÂ§Ã¨Â§Â£Ã¦Å¾ÂÃ§ÂµÂÃ¦Å¾Å“Ã£â€šâ€™Ã¥â€¡ÂºÃ¥Å â€ºÃ£Ââ€”Ã£ÂÂ¾Ã£Ââ„¢Ã£â‚¬â€š Ã§â€žÂ¡Ã¦â€“â„¢Ã¤Â½â€œÃ©Â¨â€œÃ£â€šÂ»Ã£Æ’Å¸Ã£Æ’Å Ã£Æ’Â¼Ã£ÂÂ¯Ã£Ââ€œÃ£ÂÂ¡Ã£â€šâ€° http://www.cybernet.co.jp/ansys/seminar_event/int...</t>
  </si>
  <si>
    <t>ovUfa9ZCYQ4</t>
  </si>
  <si>
    <t>ãƒŸãƒ‹ã‚«ãƒ¼èµ°è¡Œæ™‚ã®æµã‚Œè§£æž</t>
  </si>
  <si>
    <t>https://www.youtube.com/watch?v=bD3f2JbPOqo</t>
  </si>
  <si>
    <t>https://i.ytimg.com/vi/bD3f2JbPOqo/hqdefault.jpg?sqp=-oaymwEZCPYBEIoBSFXyq4qpAwsIARUAAIhCGAFwAQ==&amp;rs=AOn4CLAFMrwcU52EHAT8bwOFJaJiyN0a-Q</t>
  </si>
  <si>
    <t>Ã¥ÂÂÃ¥ÂÂ¤Ã¥Â±â€¹ Ã¨Â¨Â­Ã¨Â¨Ë†Ã£Æ’Â»Ã¨Â£Â½Ã©â‚¬Â Ã£â€šÂ½Ã£Æ’ÂªÃ£Æ’Â¥Ã£Æ’Â¼Ã£â€šÂ·Ã£Æ’Â§Ã£Æ’Â³Ã¥Â±â€¢Ã¯Â¼Ë†DMSÃ¯Â¼â€°2018Ã£ÂÂ§Ã£â‚¬ÂÃ¥Â¼Å Ã§Â¤Â¾Ã£Æ’â€“Ã£Æ’Â¼Ã£â€šÂ¹Ã£ÂÂ«Ã£ÂÂ¦Ã£ÂÅ Ã©â€¦ÂÃ£â€šÅ Ã£Ââ€”Ã£ÂÅ¸Ã£Æ’Å¸Ã£Æ’â€¹Ã£â€šÂ«Ã£Æ’Â¼Ã£ÂÅ’Ã¨ÂµÂ°Ã¨Â¡Å’Ã£Ââ€”Ã£ÂÂ¦Ã£Ââ€žÃ£â€šâ€¹Ã£ÂÂ¨Ã£ÂÂÃ£ÂÂ®Ã©Â¢Â¨Ã£ÂÂ®Ã¦ÂµÂÃ£â€šÅ’Ã£â€šâ€™Ã¨Â§Â£Ã¦Å¾ÂÃ£Ââ€”Ã£ÂÅ¸Ã¤Âºâ€¹Ã¤Â¾â€¹Ã£ÂÂ§Ã£Ââ„¢Ã£â‚¬â€š Discovery LiveÃ£ÂÂªÃ£â€šâ€°Ã§Â°Â¡Ã¥ÂËœÃ£ÂÂªÃ¦â€œÂÃ¤Â½Å“Ã£ÂÂ§Ã£Ââ„¢Ã£ÂÂÃ£ÂÂ«Ã¦ÂµÂÃ£â€šÅ’Ã£ÂÂ®Ã¦Â§ËœÃ¥Â­ÂÃ£â€šâ€™Ã§Â¢ÂºÃ¨ÂªÂÃ£ÂÂ§Ã£ÂÂÃ£ÂÂ¾Ã£Ââ„¢Ã£â‚¬â€š Ã¨Â»Å Ã¤Â½â€œÃ£ÂÂ«Ã£Æ’â€˜Ã£Æ’Â¼Ã£Æ’â€žÃ£ÂÅ’Ã¨Â¿Â½Ã¥Å Â Ã£Ââ€¢Ã£â€šÅ’Ã£ÂÅ¸Ã£ÂÂ¨Ã£ÂÂÃ£â€šâ€žÃ£â‚¬ÂÃ¨Â»Å Ã©â€“â€œÃ¨Â·ÂÃ©â€ºÂ¢Ã£ÂÅ’Ã¥Â¤â€°Ã£â€šÂÃ£ÂÂ£Ã£ÂÅ¸Ã¥Â Â´Ã¥ÂË†Ã£ÂÂ§Ã£â€šâ€šÃ£â‚¬ÂÃ£Ââ„¢Ã£ÂÂ°Ã£â€šâ€žÃ£ÂÂÃ¥Â½Â±Ã©Å¸Â¿Ã£â€šâ€™Ã§Â¢ÂºÃ¨ÂªÂÃ£Ââ„¢Ã£â€šâ€¹Ã£Ââ€œÃ£ÂÂ¨Ã£ÂÅ’Ã¥ÂÂ¯Ã¨Æ’Â½Ã£ÂÂ§Ã£Ââ„¢Ã£â‚¬â€š...</t>
  </si>
  <si>
    <t>bD3f2JbPOqo</t>
  </si>
  <si>
    <t>å®¤å†…æ›æ°—ã®è§£æž</t>
  </si>
  <si>
    <t>https://www.youtube.com/watch?v=oy0ETjTLtKA</t>
  </si>
  <si>
    <t>https://i.ytimg.com/vi/oy0ETjTLtKA/hqdefault.jpg?sqp=-oaymwEZCPYBEIoBSFXyq4qpAwsIARUAAIhCGAFwAQ==&amp;rs=AOn4CLB-V6swfVWZ4PZRDqnrr7wvH0r3lA</t>
  </si>
  <si>
    <t>Ã¥Â®Â¤Ã¥â€ â€¦Ã£ÂÂ®Ã§Â©ÂºÃ¦Â°â€”Ã£ÂÂ®Ã¦ÂµÂÃ£â€šÅ’Ã¯Â¼Ë†Ã¦Ââ€ºÃ¦Â°â€”Ã¯Â¼â€°Ã£â€šâ€™Ã§Â¢ÂºÃ¨ÂªÂÃ£Ââ€”Ã£ÂÂ¦Ã£Ââ€žÃ£ÂÂ¾Ã£Ââ„¢Ã£â‚¬â€š Discovery LiveÃ£ÂÂ§Ã£ÂÂ¯Ã§Âªâ€œÃ£ÂÂ®Ã©â€“â€¹Ã£Ââ€˜Ã©â€“â€°Ã£â€šÂÃ£ÂÂªÃ£ÂÂ©Ã£ÂÂ«Ã£â€šË†Ã£â€šâ€¹Ã¦ÂµÂÃ£â€šÅ’Ã£ÂÂ®Ã¥Â¤â€°Ã¥Å’â€“Ã£â€šâ€™Ã£Ââ„¢Ã£ÂÂ°Ã£â€šâ€žÃ£ÂÂÃ§Â¢ÂºÃ¨ÂªÂÃ£Ââ„¢Ã£â€šâ€¹Ã£Ââ€œÃ£ÂÂ¨Ã£ÂÅ’Ã¥ÂÂ¯Ã¨Æ’Â½Ã£ÂÂ§Ã£Ââ„¢Ã£â‚¬â€š Ã§â€žÂ¡Ã¦â€“â„¢Ã¤Â½â€œÃ©Â¨â€œÃ£â€šÂ»Ã£Æ’Å¸Ã£Æ’Å Ã£Æ’Â¼Ã£ÂÂ¯Ã£Ââ€œÃ£ÂÂ¡Ã£â€šâ€° http://www.cybernet.co.jp/ansys/seminar_event/introduction/discovery.htm...</t>
  </si>
  <si>
    <t>oy0ETjTLtKA</t>
  </si>
  <si>
    <t>ãƒ©ãƒ†ã‚£ã‚¹æ§‹é€ ã‚’æŒã¤ãƒ•ã‚£ãƒ³ã®æ”¾ç†±è§£æž</t>
  </si>
  <si>
    <t>https://www.youtube.com/watch?v=ys6AP8yg4pM</t>
  </si>
  <si>
    <t>https://i.ytimg.com/vi/ys6AP8yg4pM/hqdefault.jpg?sqp=-oaymwEZCPYBEIoBSFXyq4qpAwsIARUAAIhCGAFwAQ==&amp;rs=AOn4CLCijU-4u9pvSJgAzJrKYDwgkO1ZNA</t>
  </si>
  <si>
    <t>Ã¥â€ Â·Ã¥ÂÂ´Ã§â€Â¨Ã£ÂÂ®Ã£Æ’â€¢Ã£â€šÂ£Ã£Æ’Â³Ã£â€šâ€™Ã£Æ’Â©Ã£Æ’â€ Ã£â€šÂ£Ã£â€šÂ¹Ã¦Â§â€¹Ã©â‚¬Â Ã£ÂÂ¨Ã£Ââ€”Ã£ÂÂ¦Ã¨Â¡Â¨Ã©ÂÂ¢Ã§Â©ÂÃ£â€šâ€™Ã¥Â¤Â§Ã¥Â¹â€¦Ã£ÂÂ«Ã¥Â¢â€”Ã£â€šâ€žÃ£Ââ€”Ã£ÂÅ¸Ã£ÂÂ¨Ã£ÂÂÃ£ÂÂ«Ã£â‚¬ÂÃ£ÂÂ©Ã£ÂÂ®Ã£ÂÂÃ£â€šâ€° Ã£Ââ€žÃ£ÂÂ®Ã¥â€ Â·Ã¥ÂÂ´Ã¦â‚¬Â§Ã¨Æ’Â½Ã£ÂÅ’Ã¥Â¾â€”Ã£â€šâ€°Ã£â€šÅ’Ã£â€šâ€¹Ã£Ââ€¹Ã£â€šâ€™Ã¨Â§Â£Ã¦Å¾ÂÃ£ÂÂ§Ã§Â¢ÂºÃ¨ÂªÂÃ£Ââ€”Ã£ÂÂ¦Ã£Ââ€žÃ£ÂÂ¾Ã£Ââ„¢Ã£â‚¬â€šÃ£Æ’Â¡Ã£Æ’Æ’Ã£â€šÂ·Ã£Æ’Â¥Ã£Æ’Â¬Ã£â€šÂ¹Ã¦â€°â€¹Ã¦Â³â€¢Ã£â€šâ€™Ã¦Å½Â¡Ã§â€Â¨Ã£Ââ„¢Ã£â€šâ€¹Discovery LiveÃ£ÂÂªÃ£â€šâ€°Ã¨Â¤â€¡Ã©â€ºâ€˜Ã£ÂÂªÃ¥Â½Â¢Ã§Å Â¶Ã£ÂÂ§Ã£â€šâ€šÃ¤Â¸â‚¬Ã§Å¾Â¬Ã£ÂÂ§Ã¨Â§Â£Ã¦Å¾ÂÃ§ÂµÂÃ¦Å¾Å“Ã£ÂÅ’Ã¥Â¾â€”Ã£â€šâ€°Ã£â€šÅ’Ã£ÂÂ¾Ã£Ââ„¢Ã£â‚¬â€š Ã§â€žÂ¡Ã¦â€“â„¢Ã¤Â½â€œÃ©Â¨â€œÃ£â€šÂ»Ã£Æ’Å¸Ã£Æ’Å Ã£Æ’Â¼Ã£ÂÂ¯Ã£Ââ€œÃ£ÂÂ¡Ã£â€šâ€° http://www.cybernet.co.jp/ansys/...</t>
  </si>
  <si>
    <t>ys6AP8yg4pM</t>
  </si>
  <si>
    <t>ãƒ™ãƒ«ãƒã‚¦ã‚¸ãƒ³ã‚°ã®å¿œåŠ›è§£æž</t>
  </si>
  <si>
    <t>https://www.youtube.com/watch?v=GFkE5O-6Fe4</t>
  </si>
  <si>
    <t>https://i.ytimg.com/vi/GFkE5O-6Fe4/hqdefault.jpg?sqp=-oaymwEZCPYBEIoBSFXyq4qpAwsIARUAAIhCGAFwAQ==&amp;rs=AOn4CLChZJ8tZ02L066X-9qFYrka5YHifw</t>
  </si>
  <si>
    <t>STLÃ£Æ’â€¡Ã£Æ’Â¼Ã£â€šÂ¿Ã£â€šâ€™Ã¨ÂªÂ­Ã£ÂÂ¿Ã¨Â¾Â¼Ã£â€šâ€œÃ£ÂÂ§Ã¦Â§â€¹Ã©â‚¬Â Ã¨Â§Â£Ã¦Å¾ÂÃ£â€šâ€™Ã¨Â¡Å’Ã£Ââ€žÃ£ÂÂ¾Ã£Ââ„¢Ã£â‚¬â€šÃ¦Â¬Â Ã¨ÂÂ½Ã©ÂÂ¢Ã£â€šâ€žÃ¨â€¡ÂªÃ¥Â·Â±Ã¤ÂºÂ¤Ã¥Â·Â®Ã£ÂÂªÃ£ÂÂ©Ã£ÂÂ®Ã¥â€¢ÂÃ©Â¡Å’Ã£ÂÅ’Ã£Ââ€šÃ£ÂÂ£Ã£ÂÂ¦Ã£â€šâ€šÃ£â‚¬ÂDiscovery LiveÃ£ÂÂªÃ£â€šâ€°Ã£Æ’Â¢Ã£Æ’â€¡Ã£Æ’Â«Ã£â€šâ€™Ã¤Â¿Â®Ã¦Â­Â£Ã£Ââ€ºÃ£ÂÅ¡Ã£ÂÂ«Ã£ÂÂÃ£ÂÂ®Ã£ÂÂ¾Ã£ÂÂ¾Ã¨Â§Â£Ã¦Å¾ÂÃ£ÂÂ§Ã£ÂÂÃ£ÂÂ¾Ã£Ââ„¢Ã£â‚¬â€š Ã§â€žÂ¡Ã¦â€“â„¢Ã¤Â½â€œÃ©Â¨â€œÃ£â€šÂ»Ã£Æ’Å¸Ã£Æ’Å Ã£Æ’Â¼Ã£ÂÂ¯Ã£Ââ€œÃ£ÂÂ¡Ã£â€šâ€° http://www.cybernet.co.jp/ansys/seminar_event/introduction/discove...</t>
  </si>
  <si>
    <t>GFkE5O-6Fe4</t>
  </si>
  <si>
    <t>ã‚¹ã‚¿ãƒ†ã‚£ãƒƒã‚¯ãƒŸã‚­ã‚µãƒ¼ã®æ··åˆè§£æž</t>
  </si>
  <si>
    <t>https://www.youtube.com/watch?v=kl8lc59f5Ok</t>
  </si>
  <si>
    <t>https://i.ytimg.com/vi/kl8lc59f5Ok/hqdefault.jpg?sqp=-oaymwEZCPYBEIoBSFXyq4qpAwsIARUAAIhCGAFwAQ==&amp;rs=AOn4CLDERnWEJo7VYzSyECh7gYho-iYOpg</t>
  </si>
  <si>
    <t>Ã¦ÂµÂÃ¤Â½â€œÃ£ÂÂ®Ã¦Â·Â·Ã¥ÂË†Ã§Å Â¶Ã¦â€¦â€¹Ã£â€šâ€™Ã§Â¢ÂºÃ¨ÂªÂÃ£Ââ€”Ã£ÂÂ¦Ã£Ââ€žÃ£ÂÂ¾Ã£Ââ„¢Ã£â‚¬â€šDiscovery LiveÃ£ÂÂ®Ã©Â«ËœÃ©â‚¬Å¸Ã£ÂÂªÃ©ÂÅ¾Ã¥Â®Å¡Ã¥Â¸Â¸Ã¨Â§Â£Ã¦Å¾ÂÃ£ÂÂ«Ã£â€šË†Ã£â€šÅ Ã£â‚¬ÂÃ¥Ë†Â»Ã£â‚¬â€¦Ã£ÂÂ¨Ã¥Â¤â€°Ã¥Å’â€“Ã£Ââ„¢Ã£â€šâ€¹Ã¦Â·Â·Ã¥ÂË†Ã§Å Â¶Ã¦â€¦â€¹Ã£â€šâ€šÃ§Â°Â¡Ã¥ÂËœÃ£ÂÂ«Ã§Â¢ÂºÃ¨ÂªÂÃ£ÂÂ§Ã£ÂÂÃ£ÂÂ¾Ã£Ââ„¢Ã£â‚¬â€š Ã§â€žÂ¡Ã¦â€“â„¢Ã¤Â½â€œÃ©Â¨â€œÃ£â€šÂ»Ã£Æ’Å¸Ã£Æ’Å Ã£Æ’Â¼Ã£ÂÂ¯Ã£Ââ€œÃ£ÂÂ¡Ã£â€šâ€° http://www.cybernet.co.jp/ansys/seminar_event/introduction/discovery.html 30Ã¦â€”Â¥Ã©â€“â€œ...</t>
  </si>
  <si>
    <t>kl8lc59f5Ok</t>
  </si>
  <si>
    <t>ã‚ªãƒ¼ãƒ—ãƒ³ã‚·ãƒ§ãƒ¼ã‚±ãƒ¼ã‚¹ã®å†·å´è§£æž</t>
  </si>
  <si>
    <t>https://www.youtube.com/watch?v=F5qNSy9h_kQ</t>
  </si>
  <si>
    <t>https://i.ytimg.com/vi/F5qNSy9h_kQ/hqdefault.jpg?sqp=-oaymwEZCPYBEIoBSFXyq4qpAwsIARUAAIhCGAFwAQ==&amp;rs=AOn4CLB7h7W7R8T_KJ2XoXA8WzQSj2pWbA</t>
  </si>
  <si>
    <t>Ã£â€šÂ¹Ã£Æ’Â¼Ã£Æ’â€˜Ã£Æ’Â¼Ã£ÂÂªÃ£ÂÂ©Ã£ÂÂ§Ã§â€Å¸Ã©Â®Â®Ã©Â£Å¸Ã¥â€œÂÃ£ÂÂªÃ£ÂÂ©Ã£â€šâ€™Ã¦â€°Â±Ã£Ââ€ Ã¥â€ Â·Ã¨â€ÂµÃ£â€šÂ·Ã£Æ’Â§Ã£Æ’Â¼Ã£â€šÂ±Ã£Æ’Â¼Ã£â€šÂ¹Ã£ÂÂ®Ã¥â€ Â·Ã¥ÂÂ´Ã¨Â§Â£Ã¦Å¾ÂÃ£ÂÂ§Ã£Ââ„¢Ã£â‚¬â€šÃ¥ÂÂ¹Ã¥â€¡ÂºÃ£Ââ€”Ã¥ÂÂ£Ã£ÂÂ®Ã©Â¢Â¨Ã¥Ââ€˜Ã¦ÂÂ¿Ã£ÂÂ®Ã©â€¢Â·Ã£Ââ€¢Ã£â€šâ€™Ã¥Â¤â€°Ã£ÂË†Ã£ÂÅ¸Ã£ÂÂ¨Ã£ÂÂÃ£ÂÂ®Ã¥ÂºÂ«Ã¥â€ â€¦Ã£ÂÂ®Ã¦Â¸Â©Ã¥ÂºÂ¦Ã¥Â¤â€°Ã¥Å’â€“Ã£â€šâ€™Ã£Æ’ÂªÃ£â€šÂ¢Ã£Æ’Â«Ã£â€šÂ¿Ã£â€šÂ¤Ã£Æ’Â Ã£ÂÂ«Ã§Â¢ÂºÃ¨ÂªÂÃ£ÂÂ§Ã£ÂÂÃ£ÂÂ¾Ã£Ââ„¢Ã£â‚¬â€š Ã§â€žÂ¡Ã¦â€“â„¢Ã¤Â½â€œÃ©Â¨â€œÃ£â€šÂ»Ã£Æ’Å¸Ã£Æ’Å Ã£Æ’Â¼Ã£ÂÂ¯Ã£Ââ€œÃ£ÂÂ¡Ã£â€šâ€° http://www.cybernet.co.jp/ansys/seminar_event/introduction/discovery.ht...</t>
  </si>
  <si>
    <t>F5qNSy9h_kQ</t>
  </si>
  <si>
    <t>ãƒŸã‚­ã‚µãƒ¼ã®æµã‚Œè§£æžï¼ˆã‚¹ã‚±ãƒ¼ãƒ«ãƒ€ã‚¦ãƒ³ã—ãŸã¨ãã®æµã‚Œå¤‰åŒ–ï¼‰</t>
  </si>
  <si>
    <t>https://www.youtube.com/watch?v=wqdWeNDuRvg</t>
  </si>
  <si>
    <t>https://i.ytimg.com/vi/wqdWeNDuRvg/hqdefault.jpg?sqp=-oaymwEZCPYBEIoBSFXyq4qpAwsIARUAAIhCGAFwAQ==&amp;rs=AOn4CLBzGWlC4iZAoxW9sWZba4sQFALJDw</t>
  </si>
  <si>
    <t>Ã£Æ’Å¸Ã£â€šÂ­Ã£â€šÂµÃ£Æ’Â¼Ã£ÂÂ§Ã¦ÂµÂÃ¤Â½â€œÃ£ÂÅ’Ã¦Â·Â·Ã¥ÂË†Ã£Ââ„¢Ã£â€šâ€¹Ã¦Â§ËœÃ¥Â­ÂÃ£â€šâ€™Ã£â€šÂ·Ã£Æ’Å¸Ã£Æ’Â¥Ã£Æ’Â¬Ã£Æ’Â¼Ã£â€šÂ·Ã£Æ’Â§Ã£Æ’Â³Ã£Ââ€”Ã£ÂÂ¦Ã£Ââ€žÃ£ÂÂ¾Ã£Ââ„¢Ã£â‚¬â€šÃ£Æ’Å¸Ã£â€šÂ­Ã£â€šÂµÃ£Æ’Â¼Ã£â€šâ€™Ã£â€šÂ¹Ã£â€šÂ±Ã£Æ’Â¼Ã£Æ’Â«Ã£Æ’â‚¬Ã£â€šÂ¦Ã£Æ’Â³Ã£Ââ€”Ã£ÂÅ¸Ã£ÂÂ¨Ã£ÂÂÃ£ÂÂ«Ã¦ÂµÂÃ£â€šÅ’Ã£ÂÅ’Ã£ÂÂ©Ã£ÂÂ®Ã£â€šË†Ã£Ââ€ Ã£ÂÂ«Ã¥Â¤â€°Ã¥Å’â€“Ã£Ââ„¢Ã£â€šâ€¹Ã£Ââ€¹Ã£â€šâ€™Ã¨Â¦Â³Ã¥Â¯Å¸Ã£Ââ€”Ã£ÂÂ¾Ã£Ââ„¢Ã£â‚¬â€š Ã§â€žÂ¡Ã¦â€“â„¢Ã¤Â½â€œÃ©Â¨â€œÃ£â€šÂ»Ã£Æ’Å¸Ã£Æ’Å Ã£Æ’Â¼Ã£ÂÂ¯Ã£Ââ€œÃ£ÂÂ¡Ã£â€šâ€° http://www.cybernet.co.jp/ansys/seminar_event/introduction/discovery.html 30Ã¦â€”Â¥...</t>
  </si>
  <si>
    <t>wqdWeNDuRvg</t>
  </si>
  <si>
    <t>ãƒ‰ãƒ¼ãƒ å¼é‡Žçƒå ´ã®å±‹æ ¹ã®é–‹é–‰æ™‚ã®ç©ºæ°—ã®æµã‚Œ</t>
  </si>
  <si>
    <t>https://www.youtube.com/watch?v=xKsmSeChnmA</t>
  </si>
  <si>
    <t>https://i.ytimg.com/vi/xKsmSeChnmA/hqdefault.jpg?sqp=-oaymwEZCPYBEIoBSFXyq4qpAwsIARUAAIhCGAFwAQ==&amp;rs=AOn4CLADPpEPMJlOoQfORWCOugf1uLVD9g</t>
  </si>
  <si>
    <t>Ã£Æ’â€°Ã£Æ’Â¼Ã£Æ’Â Ã£ÂÂ®Ã¥Â±â€¹Ã¦Â Â¹Ã£ÂÂ®Ã©â€“â€¹Ã©â€“â€°Ã£ÂÂ«Ã£â€šË†Ã£â€šâ€¹Ã¦ÂµÂÃ£â€šÅ’Ã£ÂÂ®Ã¥Â¤â€°Ã¥Å’â€“Ã£â€šâ€™Ã£Æ’ÂªÃ£â€šÂ¢Ã£Æ’Â«Ã£â€šÂ¿Ã£â€šÂ¤Ã£Æ’Â Ã£ÂÂ«Ã¨Â§Â£Ã¦Å¾ÂÃ£Ââ€”Ã£ÂÂ¾Ã£Ââ„¢Ã£â‚¬â€šÃ¥Â±â€¹Ã¦Â Â¹Ã£ÂÅ’Ã©â€“â€¹Ã£Ââ€žÃ£ÂÂ¦Ã£Ââ€žÃ£â€šâ€¹Ã£ÂÂ¨Ã£ÂÂÃ£ÂÂ«Ã£ÂÂ¯Ã¦ÂµÂÃ§Â·Å¡Ã£ÂÅ’Ã£Æ’â€°Ã£Æ’Â¼Ã£Æ’Â Ã¥â€ â€¦Ã©Æ’Â¨Ã£ÂÂ«Ã¥â€¦Â¥Ã£â€šÅ Ã¨Â¾Â¼Ã£â€šâ‚¬Ã¦Â§ËœÃ¥Â­ÂÃ£â€šâ€™Ã¨Â¦Â³Ã¥Â¯Å¸Ã£ÂÂ§Ã£ÂÂÃ£ÂÂ¾Ã£Ââ„¢Ã£â‚¬â€š Ã§â€žÂ¡Ã¦â€“â„¢Ã¤Â½â€œÃ©Â¨â€œÃ£â€šÂ»Ã£Æ’Å¸Ã£Æ’Å Ã£Æ’Â¼Ã£ÂÂ¯Ã£Ââ€œÃ£ÂÂ¡Ã£â€šâ€° http://www.cybernet.co.jp/ansys/seminar_event/introduction/discovery.html 30Ã¦â€”Â¥...</t>
  </si>
  <si>
    <t>xKsmSeChnmA</t>
  </si>
  <si>
    <t>ã‚«ãƒ•ã‚§ã®ç©ºèª¿</t>
  </si>
  <si>
    <t>https://www.youtube.com/watch?v=4WcS232fO5U</t>
  </si>
  <si>
    <t>https://i.ytimg.com/vi/4WcS232fO5U/hqdefault.jpg?sqp=-oaymwEZCPYBEIoBSFXyq4qpAwsIARUAAIhCGAFwAQ==&amp;rs=AOn4CLDMNl8NuRs3tQP-za_ZSVJjwD38Tw</t>
  </si>
  <si>
    <t>Ã¥Â¤Â©Ã¤Âºâ€¢Ã£ÂÂ®Ã§Â©ÂºÃ¨ÂªÂ¿Ã¦Â©Å¸Ã£Ââ€¹Ã£â€šâ€°Ã£ÂÂ®Ã©Â¢Â¨Ã£ÂÂ®Ã¦ÂµÂÃ£â€šÅ’Ã£â€šâ€™Ã¦â„¢â€šÃ§Â³Â»Ã¥Ë†â€”Ã£ÂÂ§Ã¨Â¨Ë†Ã§Â®â€”Ã£Ââ€”Ã£ÂÂ¦Ã£Ââ€žÃ£ÂÂ¾Ã£Ââ„¢Ã£â‚¬â€šÃ¤Â¸Â­Ã¥Â¤Â®Ã£ÂÂ®Ã§Â©ÂºÃ¨ÂªÂ¿Ã¦Â©Å¸Ã£ÂÂ®Ã©Ââ€¹Ã¨Â»Â¢Ã£â€šâ€™Ã¥ÂÅ“Ã¦Â­Â¢Ã£Ââ€”Ã£ÂÅ¸Ã£ÂÂ¨Ã£ÂÂÃ£ÂÂ®Ã§Å Â¶Ã¦â€¦â€¹Ã£â€šâ€šÃ£â‚¬ÂDiscovery LiveÃ£ÂÂªÃ£â€šâ€°Ã§Å¾Â¬Ã¦â„¢â€šÃ£ÂÂ«Ã¨Â¨Ë†Ã§Â®â€”Ã£ÂÂ§Ã£ÂÂÃ£ÂÂ¾Ã£Ââ„¢Ã£â‚¬â€š Ã§â€žÂ¡Ã¦â€“â„¢Ã¤Â½â€œÃ©Â¨â€œÃ£â€šÂ»Ã£Æ’Å¸Ã£Æ’Å Ã£Æ’Â¼Ã£ÂÂ¯Ã£Ââ€œÃ£ÂÂ¡Ã£â€šâ€° http://www.cybernet.co.jp/ansys/seminar_event/introduction/discovery.h...</t>
  </si>
  <si>
    <t>4WcS232fO5U</t>
  </si>
  <si>
    <t>ç§‹è‘‰åŽŸå‘¨è¾ºã®ãƒ“ãƒ«ã®é¢¨ã®æµã‚Œ</t>
  </si>
  <si>
    <t>https://www.youtube.com/watch?v=zJDJG1SeWzw</t>
  </si>
  <si>
    <t>https://i.ytimg.com/vi/zJDJG1SeWzw/hqdefault.jpg?sqp=-oaymwEZCPYBEIoBSFXyq4qpAwsIARUAAIhCGAFwAQ==&amp;rs=AOn4CLAjr-94O9h3XlerOudyIEIkxi5_uA</t>
  </si>
  <si>
    <t>Ã¥Â¤Å¡Ã¥Â½Â©Ã£ÂÂªÃ£â€šÂ°Ã£Æ’Â©Ã£Æ’â€¢Ã£â€šÂ£Ã£Æ’Æ’Ã£â€šÂ¯Ã£ÂÂ§Ã£Æ’â€œÃ£Æ’Â«Ã¥â€˜Â¨Ã¨Â¾ÂºÃ£ÂÂ®Ã©Â¢Â¨Ã£ÂÂ®Ã¦ÂµÂÃ£â€šÅ’Ã£â€šâ€™Ã£â€šÂÃ£Ââ€¹Ã£â€šÅ Ã£â€šâ€žÃ£Ââ„¢Ã£ÂÂÃ¨Â¡Â¨Ã§Â¤ÂºÃ£Ââ€”Ã£ÂÂ¾Ã£Ââ„¢Ã£â‚¬â€šÃ£Æ’â€œÃ£Æ’Â«Ã£ÂÅ’Ã¦â€“Â°Ã£ÂÅ¸Ã£ÂÂ«Ã¥Â»ÂºÃ¨Â¨Â­Ã£Ââ€¢Ã£â€šÅ’Ã£ÂÅ¸Ã¥Â¾Å’Ã£ÂÂ®Ã©Â¢Â¨Ã£ÂÂ®Ã¦ÂµÂÃ£â€šÅ’Ã£ÂÂ®Ã¥Â¤â€°Ã¥Å’â€“Ã£â€šâ€šÃ£â‚¬ÂDiscovery LiveÃ£ÂÂªÃ£â€šâ€°Ã¤Â¸â‚¬Ã§Å¾Â¬Ã£ÂÂ§Ã¨Â¨Ë†Ã§Â®â€”Ã£ÂÂ§Ã£ÂÂÃ£ÂÂ¾Ã£Ââ„¢Ã£â‚¬â€š Ã§â€žÂ¡Ã¦â€“â„¢Ã¤Â½â€œÃ©Â¨â€œÃ£â€šÂ»Ã£Æ’Å¸Ã£Æ’Å Ã£Æ’Â¼Ã£ÂÂ¯Ã£Ââ€œÃ£ÂÂ¡Ã£â€šâ€° http://www.cybernet.co.jp/ansys/seminar_event/introduction/disc...</t>
  </si>
  <si>
    <t>zJDJG1SeWzw</t>
  </si>
  <si>
    <t>ãƒ‘ã‚¤ãƒ—ã®å¾„ã®å¤‰åŒ–ã«ã‚ˆã‚‹æµã‚Œã®å¤‰åŒ–</t>
  </si>
  <si>
    <t>https://www.youtube.com/watch?v=i2kcz7huhqw</t>
  </si>
  <si>
    <t>https://i.ytimg.com/vi/i2kcz7huhqw/hqdefault.jpg?sqp=-oaymwEZCPYBEIoBSFXyq4qpAwsIARUAAIhCGAFwAQ==&amp;rs=AOn4CLANKYT7FU6mhWsqxygvlJ5-0cJ2lw</t>
  </si>
  <si>
    <t>Ã£Æ’â€˜Ã£â€šÂ¤Ã£Æ’â€”Ã£ÂÂ®Ã¥Â¾â€žÃ£â€šâ€™Ã¥Â°ÂÃ£Ââ€¢Ã£ÂÂÃ£Ââ€”Ã£ÂÅ¸Ã£â€šÅ Ã£â‚¬ÂÃ¥Â¤Â§Ã£ÂÂÃ£ÂÂÃ£Ââ€”Ã£ÂÅ¸Ã£â€šÅ Ã£Ââ„¢Ã£â€šâ€¹Ã£Ââ€œÃ£ÂÂ¨Ã£ÂÂ«Ã£â€šË†Ã£ÂÂ£Ã£ÂÂ¦Ã¦ÂµÂÃ©â‚¬Å¸Ã£ÂÅ’Ã¥Â¤â€°Ã£â€šÂÃ£â€šÅ Ã£ÂÂ¾Ã£Ââ„¢Ã£â‚¬â€š Ã§â€žÂ¡Ã¦â€“â„¢Ã¤Â½â€œÃ©Â¨â€œÃ£â€šÂ»Ã£Æ’Å¸Ã£Æ’Å Ã£Æ’Â¼Ã£ÂÂ¯Ã£Ââ€œÃ£ÂÂ¡Ã£â€šâ€° http://www.cybernet.co.jp/ansys/seminar_event/introduction/discovery.html 30Ã¦â€”Â¥Ã©â€“â€œÃ£Æ’â€¢Ã£Æ’ÂªÃ£Æ’Â¼Ã£Æ’Ë†Ã£Æ’Â©Ã£â€šÂ¤Ã£â€šÂ¢Ã£Æ’Â«Ã£ÂÂ¯Ã£Ââ€œÃ£ÂÂ¡Ã£â€šâ€° http://www.cyber...</t>
  </si>
  <si>
    <t>i2kcz7huhqw</t>
  </si>
  <si>
    <t>ãƒ•ã‚£ãƒ¬ãƒƒãƒˆå¾„ã®å¤‰æ›´ã«ã‚ˆã‚‹ãƒŸãƒ¼ã‚¼ã‚¹å¿œåŠ›ã®å¤‰åŒ–</t>
  </si>
  <si>
    <t>https://www.youtube.com/watch?v=uHB2e_Yskv4</t>
  </si>
  <si>
    <t>https://i.ytimg.com/vi/uHB2e_Yskv4/hqdefault.jpg?sqp=-oaymwEZCPYBEIoBSFXyq4qpAwsIARUAAIhCGAFwAQ==&amp;rs=AOn4CLA7EUM8N6R8uaK70ByPTYlK4HTyOQ</t>
  </si>
  <si>
    <t>Ã£Æ’â€¢Ã£â€šÂ£Ã£Æ’Â¬Ã£Æ’Æ’Ã£Æ’Ë†Ã£â€šâ€žÃ§Â©Â´Ã£ÂÂ®Ã¥Â¾â€žÃ£â€šâ€™Ã¥Â¤â€°Ã¦â€ºÂ´Ã£Ââ„¢Ã£â€šâ€¹Ã£ÂÂ¨Ã£ÂÂÃ£â€šÅ’Ã£ÂÂ«Ã¥Â¿Å“Ã£ÂËœÃ£ÂÂ¦Ã¥Â¿Å“Ã¥Å â€ºÃ£ÂÅ’Ã¥Â¤â€°Ã¥Å’â€“Ã£Ââ€”Ã£ÂÂ¾Ã£Ââ„¢Ã£â‚¬â€šÃ£ÂÂÃ£ÂÂ®Ã¥Â¤â€°Ã¥Å’â€“Ã£â€šâ€™Ã£â€šÂ°Ã£Æ’Â©Ã£Æ’â€¢Ã£ÂÂ§Ã¨Â¦Â³Ã¦Â¸Â¬Ã£Ââ„¢Ã£â€šâ€¹Ã£Ââ€œÃ£ÂÂ¨Ã£ÂÅ’Ã£ÂÂ§Ã£ÂÂÃ£ÂÂ¾Ã£Ââ„¢Ã£â‚¬â€š Ã§â€žÂ¡Ã¦â€“â„¢Ã¤Â½â€œÃ©Â¨â€œÃ£â€šÂ»Ã£Æ’Å¸Ã£Æ’Å Ã£Æ’Â¼Ã£ÂÂ¯Ã£Ââ€œÃ£ÂÂ¡Ã£â€šâ€° http://www.cybernet.co.jp/ansys/seminar_event/introduction/discovery.html 30Ã¦â€”Â¥Ã©â€“â€œÃ£Æ’â€¢Ã£Æ’ÂªÃ£Æ’Â¼Ã£Æ’Ë†Ã£Æ’Â©Ã£â€šÂ¤Ã£â€šÂ¢Ã£Æ’Â«Ã£ÂÂ¯Ã£Ââ€œÃ£ÂÂ¡Ã£â€šâ€° h...</t>
  </si>
  <si>
    <t>uHB2e_Yskv4</t>
  </si>
  <si>
    <t>è§’Rã®å¤‰åŒ–ã«ã‚ˆã‚‹æµã‚Œã®å¤‰åŒ–</t>
  </si>
  <si>
    <t>https://www.youtube.com/watch?v=HNiaeT4YKBk</t>
  </si>
  <si>
    <t>https://i.ytimg.com/vi/HNiaeT4YKBk/hqdefault.jpg?sqp=-oaymwEZCPYBEIoBSFXyq4qpAwsIARUAAIhCGAFwAQ==&amp;rs=AOn4CLBYefyDEax3mqSmM3iUc4pzgTYDsw</t>
  </si>
  <si>
    <t>Ã¢â‚¬â€¹Ã¢â‚¬â€¹Ã§â€°Â©Ã¤Â½â€œÃ£ÂÂ®Ã¨Â§â€™RÃ£â€šâ€™Ã¥Â¤â€°Ã¦â€ºÂ´Ã£Ââ„¢Ã£â€šâ€¹Ã£ÂÂ¨Ã¦ÂµÂÃ£â€šÅ’Ã£ÂÅ’Ã§Å¾Â¬Ã¦â„¢â€šÃ£ÂÂ«Ã¥Â¤â€°Ã£â€šÂÃ£â€šÅ Ã£ÂÂ¾Ã£Ââ„¢Ã£â‚¬â€šÃ£Ââ€¢Ã£â€šâ€°Ã£ÂÂ«Ã§â€°Â©Ã¤Â½â€œÃ£â€šâ€™Ã¨Â¤â€¡Ã¨Â£Â½Ã£Ââ„¢Ã£â€šâ€¹Ã£ÂÂ¨Ã¦ÂµÂÃ£â€šÅ’Ã£ÂÂ«Ã¥Â¤Â§Ã£ÂÂÃ£ÂÂªÃ¥Â¤â€°Ã¥Å’â€“Ã£ÂÅ’Ã§ÂÂ¾Ã£â€šÂÃ£â€šÅ’Ã£ÂÂ¾Ã£Ââ„¢Ã£â‚¬â€š Ã§â€žÂ¡Ã¦â€“â„¢Ã¤Â½â€œÃ©Â¨â€œÃ£â€šÂ»Ã£Æ’Å¸Ã£Æ’Å Ã£Æ’Â¼Ã£ÂÂ¯Ã£Ââ€œÃ£ÂÂ¡Ã£â€šâ€° http://www.cybernet.co.jp/ansys/seminar_event/introduction/discovery.html 30Ã¦â€”Â¥Ã©â€“â€œÃ£Æ’â€¢Ã£Æ’ÂªÃ£Æ’Â¼Ã£Æ’Ë†Ã£Æ’Â©Ã£â€šÂ¤Ã£â€šÂ¢Ã£Æ’Â«Ã£ÂÂ¯Ã£Ââ€œÃ£ÂÂ¡Ã£â€šâ€° h...</t>
  </si>
  <si>
    <t>HNiaeT4YKBk</t>
  </si>
  <si>
    <t>ç©´ã‚ãHåž‹é‹¼ã®ãƒ‘ãƒ©ãƒ¡ãƒˆãƒªãƒƒã‚¯æ›²ã’å¤‰å½¢è§£æž</t>
  </si>
  <si>
    <t>https://www.youtube.com/watch?v=usTsIVv0FlI</t>
  </si>
  <si>
    <t>https://i.ytimg.com/vi/usTsIVv0FlI/hqdefault.jpg?sqp=-oaymwEZCPYBEIoBSFXyq4qpAwsIARUAAIhCGAFwAQ==&amp;rs=AOn4CLDHpteIZaYZLAek_V6zVLPJBDXJ7Q</t>
  </si>
  <si>
    <t>Ã¦â€ºÂ²Ã£Ââ€™Ã¥Â¤â€°Ã¥Â½Â¢Ã£â€šâ€™Ã£Ââ„¢Ã£â€šâ€¹HÃ¥Å¾â€¹Ã©â€¹Â¼Ã£ÂÂ«Ã§Â©Â´Ã£â€šâ€™Ã©â€“â€¹Ã£Ââ€˜Ã£ÂÅ¸Ã£ÂÂ¨Ã£ÂÂÃ£ÂÂ®Ã¥Â¤â€°Ã¥Â½Â¢Ã£â€šâ€žÃ¥Â¿Å“Ã¥Å â€ºÃ£ÂÂ®Ã¥Â¤â€°Ã¥Å’â€“Ã£â€šâ€™Ã¨Â¦Â³Ã¥Â¯Å¸Ã£Ââ€”Ã£ÂÂ¾Ã£Ââ„¢Ã£â‚¬â€šÃ§Â©Â´Ã£ÂÂ®Ã¤Â½ÂÃ§Â½Â®Ã£â€šâ€žÃ¦â€¢Â°Ã£â€šâ€™Ã£Æ’â€˜Ã£Æ’Â©Ã£Æ’Â¡Ã£Æ’Ë†Ã£Æ’ÂªÃ£Æ’Æ’Ã£â€šÂ¯Ã£ÂÂ«Ã¥Â¤â€°Ã¦â€ºÂ´Ã£Ââ„¢Ã£â€šâ€¹Ã£ÂÅ¸Ã£ÂÂ³Ã£ÂÂ«Ã£â‚¬ÂÃ§ÂµÂÃ¦Å¾Å“Ã£ÂÅ’Ã£ÂÅ¸Ã£ÂÂ Ã£ÂÂ¡Ã£ÂÂ«Ã¥Â¾â€”Ã£â€šâ€°Ã£â€šÅ’Ã£ÂÂ¾Ã£Ââ„¢Ã£â‚¬â€š Ã§â€žÂ¡Ã¦â€“â„¢Ã¤Â½â€œÃ©Â¨â€œÃ£â€šÂ»Ã£Æ’Å¸Ã£Æ’Å Ã£Æ’Â¼Ã£ÂÂ¯Ã£Ââ€œÃ£ÂÂ¡Ã£â€šâ€° http://www.cybernet.co.jp/ansys/seminar_event/introduction/discovery.html...</t>
  </si>
  <si>
    <t>usTsIVv0FlI</t>
  </si>
  <si>
    <t>ãƒ¢ãƒ¼ãƒ«ãƒ‰é‡‘åž‹ã®å†·å´è§£æž</t>
  </si>
  <si>
    <t>https://www.youtube.com/watch?v=c8W5Hv2kOyM</t>
  </si>
  <si>
    <t>https://i.ytimg.com/vi/c8W5Hv2kOyM/hqdefault.jpg?sqp=-oaymwEZCPYBEIoBSFXyq4qpAwsIARUAAIhCGAFwAQ==&amp;rs=AOn4CLCs0YpL-i-Xn-e1fkdjvOvl_sVMmw</t>
  </si>
  <si>
    <t>Ã©â€¡â€˜Ã¥Å¾â€¹Ã£â€šâ€™Ã¥Å Â¹Ã§Å½â€¡Ã£â€šË†Ã£ÂÂÃ¥â€ Â·Ã¥ÂÂ´Ã£Ââ„¢Ã£â€šâ€¹Ã¦â€“Â¹Ã¦Â³â€¢Ã£â€šâ€™Ã¦Â¤Å“Ã¨Â¨Å½Ã£Ââ„¢Ã£â€šâ€¹Ã©ÂÅ½Ã¦Â¸Â¡Ã¤Â¼ÂÃ§â€ Â±Ã¨Â§Â£Ã¦Å¾ÂÃ£ÂÂ§Ã£Ââ„¢Ã£â‚¬â€šDiscovery LiveÃ£ÂÂªÃ£â€šâ€°Ã¥â€ Â·Ã¥ÂÂ´Ã¦Â°Â´Ã§Â®Â¡Ã£ÂÂ®Ã¥Â½Â¢Ã§Å Â¶Ã£â€šâ€žÃ©â€¦ÂÃ§Â½Â®Ã£â€šâ€™Ã¥Â¤â€°Ã¦â€ºÂ´Ã£Ââ„¢Ã£â€šâ€¹Ã£ÂÂ¨Ã§â€ºÂ´Ã£ÂÂ¡Ã£ÂÂ«Ã¦Â¸Â©Ã¥ÂºÂ¦Ã§ÂµÂÃ¦Å¾Å“Ã£ÂÅ’Ã¥Â¾â€”Ã£â€šâ€°Ã£â€šÅ’Ã£ÂÂ¾Ã£Ââ„¢Ã£â‚¬â€š Ã§â€žÂ¡Ã¦â€“â„¢Ã¤Â½â€œÃ©Â¨â€œÃ£â€šÂ»Ã£Æ’Å¸Ã£Æ’Å Ã£Æ’Â¼Ã£ÂÂ¯Ã£Ââ€œÃ£ÂÂ¡Ã£â€šâ€° http://www.cybernet.co.jp/ansys/seminar_event/introduction/discovery.h...</t>
  </si>
  <si>
    <t>c8W5Hv2kOyM</t>
  </si>
  <si>
    <t>ãƒ©ãƒ†ã‚£ã‚¹æ§‹é€ ã®å¿œåŠ›è§£æž</t>
  </si>
  <si>
    <t>https://www.youtube.com/watch?v=e_lV_tWhC7Y</t>
  </si>
  <si>
    <t>https://i.ytimg.com/vi/e_lV_tWhC7Y/hqdefault.jpg?sqp=-oaymwEZCPYBEIoBSFXyq4qpAwsIARUAAIhCGAFwAQ==&amp;rs=AOn4CLBK8-7pPGM0Lk3ioRtuLcwunUnSEQ</t>
  </si>
  <si>
    <t>STL3DÃ£Æ’â€”Ã£Æ’ÂªÃ£Æ’Â³Ã£â€šÂ¿Ã£ÂÂ§Ã£ÂÂ¯Ã£â‚¬ÂÃ§â€°Â©Ã¤Â½â€œÃ¥â€ â€¦Ã©Æ’Â¨Ã£â€šâ€™Ã©ÂªÂ¨Ã§Âµâ€žÃ£ÂÂ¿Ã£ÂÂ®Ã£â€šË†Ã£Ââ€ Ã£ÂÂªÃ£Æ’Â©Ã£Æ’â€ Ã£â€šÂ£Ã£â€šÂ¹Ã¦Â§â€¹Ã©â‚¬Â Ã£ÂÂ¨Ã£Ââ€”Ã£ÂÂ¦Ã¨Â»Â½Ã©â€¡ÂÃ¥Å’â€“Ã£â€šâ€™Ã¥â€ºÂ³Ã£ÂÂ£Ã£ÂÅ¸Ã¥Â½Â¢Ã§Å Â¶Ã£â€šâ€šÃ©â‚¬Â Ã¥Â½Â¢Ã£ÂÂ§Ã£ÂÂÃ£ÂÂ¾Ã£Ââ„¢Ã£â‚¬â€šÃ£Æ’Â¡Ã£Æ’Æ’Ã£â€šÂ·Ã£Æ’Â¥Ã£Æ’Â¬Ã£â€šÂ¹Ã¦â€°â€¹Ã¦Â³â€¢Ã£â€šâ€™Ã¦Å½Â¡Ã§â€Â¨Ã£Ââ„¢Ã£â€šâ€¹Discovery LiveÃ£ÂÂ¯Ã£â‚¬ÂÃ¥â€ â€¦Ã©Æ’Â¨Ã£ÂÂ®Ã¨Â¤â€¡Ã©â€ºâ€˜Ã£ÂÂªÃ¦Â§â€¹Ã©â‚¬Â Ã£â€šâ€™Ã¦â€žÂÃ¨Â­ËœÃ£Ââ€ºÃ£ÂÅ¡Ã£ÂÂ«Ã§Â´Â Ã¦â€”Â©Ã£ÂÂÃ¨Â§Â£Ã¦Å¾ÂÃ£â€šâ€™Ã¥Â®Å¸Ã¨Â¡Å’Ã£ÂÂ§Ã£ÂÂÃ£ÂÂ¾Ã£Ââ„¢Ã£â‚¬â€š Ã§â€žÂ¡Ã¦â€“â„¢Ã¤Â½â€œÃ©Â¨â€œÃ£â€šÂ»Ã£Æ’Å¸Ã£Æ’Å Ã£Æ’Â¼Ã£ÂÂ¯Ã£Ââ€œÃ£ÂÂ¡Ã£â€šâ€° http://www.cybernet.co.jp/ansys/semin...</t>
  </si>
  <si>
    <t>e_lV_tWhC7Y</t>
  </si>
  <si>
    <t>èšŠå–ã‚Šç·šé¦™ã®ç†±æµä½“è§£æž</t>
  </si>
  <si>
    <t>https://www.youtube.com/watch?v=fNHFJes6wKc</t>
  </si>
  <si>
    <t>https://i.ytimg.com/vi/fNHFJes6wKc/hqdefault.jpg?sqp=-oaymwEZCPYBEIoBSFXyq4qpAwsIARUAAIhCGAFwAQ==&amp;rs=AOn4CLCtKUhLweCN2m3_nqIzbPhkstt2Eg</t>
  </si>
  <si>
    <t>Ã§â€ Â±Ã¦ÂºÂÃ£ÂÂ§Ã£Ââ€šÃ£â€šâ€¹Ã¨Å¡Å Ã¥Ââ€“Ã£â€šÅ Ã§Â·Å¡Ã©Â¦â„¢Ã£â€šâ€™Ã§Â½Â®Ã£Ââ€žÃ£ÂÅ¸Ã£ÂÂ¨Ã£ÂÂÃ£ÂÂ®Ã£â‚¬ÂÃ¨â€¡ÂªÃ§â€žÂ¶Ã¥Â¯Â¾Ã¦ÂµÂÃ£ÂÂ«Ã£â€šË†Ã£â€šâ€¹Ã§Â©ÂºÃ¦Â°â€”Ã£ÂÂ®Ã¦ÂµÂÃ£â€šÅ’Ã£â€šâ€™Ã¨Â¦Â³Ã¥Â¯Å¸Ã£Ââ€”Ã£ÂÂ¾Ã£Ââ„¢Ã£â‚¬â€šÃ¨Å¡Å Ã¥Ââ€“Ã£â€šÅ Ã§Â·Å¡Ã©Â¦â„¢Ã£â€šâ€™Ã§Â§Â»Ã¥â€¹â€¢Ã£Ââ„¢Ã£â€šâ€¹Ã£ÂÂ¨Ã£â‚¬ÂÃ¦Å“ÂºÃ£ÂÂ®Ã¤Â¸â€¹Ã£ÂÂ§Ã§â€¦â„¢Ã£ÂÅ’Ã¥ÂºÆ’Ã£ÂÅ’Ã£â€šâ€¹Ã¦Â§ËœÃ¥Â­ÂÃ£â€šâ€™Ã¨Â¦Â³Ã¥Â¯Å¸Ã£ÂÂ§Ã£ÂÂÃ£ÂÂ¾Ã£Ââ„¢Ã£â‚¬â€š Ã§â€žÂ¡Ã¦â€“â„¢Ã¤Â½â€œÃ©Â¨â€œÃ£â€šÂ»Ã£Æ’Å¸Ã£Æ’Å Ã£Æ’Â¼Ã£ÂÂ¯Ã£Ââ€œÃ£ÂÂ¡Ã£â€šâ€° http://www.cybernet.co.jp/ansys/seminar_event/introduction/discovery.html 3...</t>
  </si>
  <si>
    <t>fNHFJes6wKc</t>
  </si>
  <si>
    <t>ç•°ç¨®ææ–™ã‹ã‚‰ãªã‚‹ã‚¢ã‚»ãƒ³ãƒ–ãƒªã®æ§‹é€ è§£æž</t>
  </si>
  <si>
    <t>https://www.youtube.com/watch?v=t1swm5fbhW4</t>
  </si>
  <si>
    <t>https://i.ytimg.com/vi/t1swm5fbhW4/hqdefault.jpg?sqp=-oaymwEZCPYBEIoBSFXyq4qpAwsIARUAAIhCGAFwAQ==&amp;rs=AOn4CLBHivdY6lDDi9b4qIhN3S50HvlRHQ</t>
  </si>
  <si>
    <t>Discovery LiveÃ£ÂÂ¯Ã¨Â¤â€¡Ã¦â€¢Â°Ã£ÂÂ®Ã¦ÂÂÃ¦â€“â„¢Ã£ÂÂ®Ã¨Â§Â£Ã¦Å¾ÂÃ£ÂÂ«Ã£â€šâ€šÃ¥Â¯Â¾Ã¥Â¿Å“Ã£Ââ€”Ã£ÂÂ¦Ã£Ââ€žÃ£ÂÂ¾Ã£Ââ„¢Ã£â‚¬â€šÃ¦ÂÂÃ¦â€“â„¢Ã£â€šâ€™Ã¥Â¤â€°Ã¦â€ºÂ´Ã£Ââ„¢Ã£â€šâ€¹Ã£ÂÂ¨Ã£â‚¬ÂÃ¦â€“Â°Ã£Ââ€”Ã£Ââ€žÃ¦ÂÂÃ¦â€“â„¢Ã£ÂÂ§Ã¨Â©â€¢Ã¤Â¾Â¡Ã£Ââ€”Ã£ÂÅ¸Ã§ÂµÂÃ¦Å¾Å“Ã£ÂÅ’Ã£Ââ„¢Ã£ÂÂÃ£Ââ€¢Ã£ÂÂ¾Ã¨Â¡Â¨Ã§Â¤ÂºÃ£Ââ€¢Ã£â€šÅ’Ã£ÂÂ¾Ã£Ââ„¢Ã£â‚¬â€š Ã§â€žÂ¡Ã¦â€“â„¢Ã¤Â½â€œÃ©Â¨â€œÃ£â€šÂ»Ã£Æ’Å¸Ã£Æ’Å Ã£Æ’Â¼Ã£ÂÂ¯Ã£Ââ€œÃ£ÂÂ¡Ã£â€šâ€° http://www.cybernet.co.jp/ansys/seminar_event/introduction/discovery.html 30Ã¦â€”Â¥...</t>
  </si>
  <si>
    <t>t1swm5fbhW4</t>
  </si>
  <si>
    <t>CPUã‚¯ãƒ¼ãƒ©ãƒ¼ã®æ”¾ç†±è§£æž</t>
  </si>
  <si>
    <t>https://www.youtube.com/watch?v=VmNBeoG5zJw</t>
  </si>
  <si>
    <t>https://i.ytimg.com/vi/VmNBeoG5zJw/hqdefault.jpg?sqp=-oaymwEZCPYBEIoBSFXyq4qpAwsIARUAAIhCGAFwAQ==&amp;rs=AOn4CLAYcmRbooZtlL4Xs1HQJAme5wuLUQ</t>
  </si>
  <si>
    <t>Ã§â„¢ÂºÃ§â€ Â±Ã£Ââ„¢Ã£â€šâ€¹CPUÃ£ÂÂ®Ã¥â€ Â·Ã¥ÂÂ´Ã¥Å Â¹Ã§Å½â€¡Ã£â€šâ€™Ã¦Â¤Å“Ã¨Â¨Å½Ã£Ââ„¢Ã£â€šâ€¹Ã¥Â®Å¡Ã¥Â¸Â¸Ã¤Â¼ÂÃ§â€ Â±Ã¨Â§Â£Ã¦Å¾ÂÃ£ÂÂ§Ã£Ââ„¢Ã£â‚¬â€šDiscovery LiveÃ£ÂÂªÃ£â€šâ€°Ã¦â€Â¾Ã§â€ Â±Ã£Æ’â€¢Ã£â€šÂ£Ã£Æ’Â³Ã£ÂÂ®Ã¥Â½Â¢Ã§Å Â¶Ã£â€šâ€™Ã¥Â¤â€°Ã¦â€ºÂ´Ã£Ââ€”Ã£ÂÂ¦Ã¨Â¡Â¨Ã©ÂÂ¢Ã§Â©ÂÃ£â€šâ€™Ã¥Â¢â€”Ã£â€šâ€žÃ£Ââ€”Ã£ÂÅ¸Ã¥Å Â¹Ã¦Å¾Å“Ã£â€šâ€šÃ£Ââ„¢Ã£ÂÂÃ£ÂÂ«Ã¦Å Å Ã¦ÂÂ¡Ã£ÂÂ§Ã£ÂÂÃ£ÂÂ¾Ã£Ââ„¢Ã£â‚¬â€š Ã§â€žÂ¡Ã¦â€“â„¢Ã¤Â½â€œÃ©Â¨â€œÃ£â€šÂ»Ã£Æ’Å¸Ã£Æ’Å Ã£Æ’Â¼Ã£ÂÂ¯Ã£Ââ€œÃ£ÂÂ¡Ã£â€šâ€° http://www.cybernet.co.jp/ansys/seminar_event/introduction/discover...</t>
  </si>
  <si>
    <t>VmNBeoG5zJw</t>
  </si>
  <si>
    <t>é¢ãŒä¸€éƒ¨ã‹ã‘ã¦ã„ã‚‹STLã®å¿œåŠ›è§£æž</t>
  </si>
  <si>
    <t>https://www.youtube.com/watch?v=waDbrCJt620</t>
  </si>
  <si>
    <t>https://i.ytimg.com/vi/waDbrCJt620/hqdefault.jpg?sqp=-oaymwEZCPYBEIoBSFXyq4qpAwsIARUAAIhCGAFwAQ==&amp;rs=AOn4CLAskNTsEADIM7Is0nh5C6SuOJaUbg</t>
  </si>
  <si>
    <t>Ã©ÂÂ¢Ã£ÂÅ’Ã¥Â®Å’Ã¥â€¦Â¨Ã£ÂÂ«Ã©â€“â€°Ã£ÂËœÃ£ÂÂ¦Ã£Ââ€žÃ£ÂÂªÃ£Ââ€žSTLÃ£Æ’â€¡Ã£Æ’Â¼Ã£â€šÂ¿Ã£ÂÂ§Ã£â€šâ€šÃ£â‚¬ÂÃ£Æ’Â¡Ã£Æ’Æ’Ã£â€šÂ·Ã£Æ’Â¥Ã£Æ’Â¬Ã£â€šÂ¹Ã¦â€°â€¹Ã¦Â³â€¢Ã£â€šâ€™Ã¦Å½Â¡Ã§â€Â¨Ã£Ââ„¢Ã£â€šâ€¹Discovery LiveÃ£ÂÂªÃ£â€šâ€°Ã¨â€¡ÂªÃ¥â€¹â€¢Ã§Å¡â€žÃ£ÂÂ«Ã¦Â¬Â Ã¨ÂÂ½Ã©ÂÂ¢Ã£â€šâ€™Ã¨Â£Å“Ã£ÂÂ£Ã£ÂÂ¦Ã¨Â§Â£Ã¦Å¾ÂÃ£â€šâ€™Ã¥Â®Å¸Ã¨Â¡Å’Ã£Ââ€”Ã£ÂÂ¾Ã£Ââ„¢Ã£â‚¬â€šÃ£â€šÂ¸Ã£â€šÂªÃ£Æ’Â¡Ã£Æ’Ë†Ã£Æ’ÂªÃ£â€šâ€™Ã¤Â¿Â®Ã¦Â­Â£Ã£Ââ„¢Ã£â€šâ€¹Ã¥Â¿â€¦Ã¨Â¦ÂÃ£ÂÅ’Ã£Ââ€šÃ£â€šÅ Ã£ÂÂ¾Ã£Ââ€ºÃ£â€šâ€œÃ£â‚¬â€š Ã§â€žÂ¡Ã¦â€“â„¢Ã¤Â½â€œÃ©Â¨â€œÃ£â€šÂ»Ã£Æ’Å¸Ã£Æ’Å Ã£Æ’Â¼Ã£ÂÂ¯Ã£Ââ€œÃ£ÂÂ¡Ã£â€šâ€° http://www.cybernet.co.jp/ansys/seminar_event/introduct...</t>
  </si>
  <si>
    <t>waDbrCJt620</t>
  </si>
  <si>
    <t>ã‚¯ãƒ©ãƒƒãƒãƒã‚¦ã‚¸ãƒ³ã‚°ã®å¿œåŠ›è§£æž</t>
  </si>
  <si>
    <t>https://www.youtube.com/watch?v=7vYCkO8e37o</t>
  </si>
  <si>
    <t>https://i.ytimg.com/vi/7vYCkO8e37o/hqdefault.jpg?sqp=-oaymwEZCPYBEIoBSFXyq4qpAwsIARUAAIhCGAFwAQ==&amp;rs=AOn4CLC-aknHtvJdGc6SrYkwfMvAHljfFA</t>
  </si>
  <si>
    <t>Ã£â€šÂ¢Ã£â€šÂ»Ã£Æ’Â³Ã£Æ’â€“Ã£Æ’ÂªÃ£ÂÂ®Ã¨Â§Â£Ã¦Å¾ÂÃ£ÂÂ§Ã£ÂÂ¯Ã£â‚¬ÂÃ©Æ’Â¨Ã¥â€œÂÃ©â€“â€œÃ£ÂÂ®Ã¦Å½Â¥Ã¨Â§Â¦Ã£ÂÅ’Ã¨â€¡ÂªÃ¥â€¹â€¢Ã£ÂÂ§Ã¥Â®Å¡Ã§Â¾Â©Ã£Ââ€¢Ã£â€šÅ’Ã£ÂÂ¾Ã£Ââ„¢Ã£â‚¬â€šÃ¥Â¿Å“Ã¥Å â€ºÃ§ÂµÂÃ¦Å¾Å“Ã£â€šâ€™Ã¨Â¦Â³Ã¥Â¯Å¸Ã£Ââ€”Ã¨Â»Â½Ã©â€¡ÂÃ¥Å’â€“Ã¦â€“Â¹Ã¦Â³â€¢Ã£â€šâ€™Ã¦Â¤Å“Ã¨Â¨Å½Ã£Ââ€”Ã£ÂÂ¾Ã£Ââ„¢Ã£â‚¬â€šÃ¥Â½Â¢Ã§Å Â¶Ã£â€šâ€™Ã¥Â¤â€°Ã¦â€ºÂ´Ã£Ââ„¢Ã£â€šÅ’Ã£ÂÂ°Ã£â‚¬ÂDiscovery LiveÃ£ÂÂ¯Ã§â€ºÂ´Ã£ÂÂ¡Ã£ÂÂ«Ã¨Â§Â£Ã¦Å¾ÂÃ§ÂµÂÃ¦Å¾Å“Ã£â€šâ€™Ã¥â€¡ÂºÃ¥Å â€ºÃ£Ââ€”Ã£ÂÂ¾Ã£Ââ„¢Ã£â‚¬â€š Ã§â€žÂ¡Ã¦â€“â„¢Ã¤Â½â€œÃ©Â¨â€œÃ£â€šÂ»Ã£Æ’Å¸Ã£Æ’Å Ã£Æ’Â¼Ã£ÂÂ¯Ã£Ââ€œÃ£ÂÂ¡Ã£â€šâ€° http://www.cybernet.co.jp/ansys/seminar_event/introductio...</t>
  </si>
  <si>
    <t>7vYCkO8e37o</t>
  </si>
  <si>
    <t>ãƒ–ãƒ©ã‚±ãƒƒãƒˆã®å›ºæœ‰å€¤è§£æž</t>
  </si>
  <si>
    <t>https://www.youtube.com/watch?v=nLdiA4lPC_w</t>
  </si>
  <si>
    <t>https://i.ytimg.com/vi/nLdiA4lPC_w/hqdefault.jpg?sqp=-oaymwEZCPYBEIoBSFXyq4qpAwsIARUAAIhCGAFwAQ==&amp;rs=AOn4CLDghQHrzFRjYO6bGF7p2PBkWTW0iA</t>
  </si>
  <si>
    <t>Ã¥â€¦Ë†Ã§Â«Â¯Ã£ÂÂ«Ã©Å’ËœÃ£ÂÅ’Ã£ÂÂ¤Ã£Ââ€žÃ£ÂÅ¸Ã£Æ’â€“Ã£Æ’Â©Ã£â€šÂ±Ã£Æ’Æ’Ã£Æ’Ë†Ã£ÂÂ®Ã£Æ’Â¢Ã£Æ’Â¼Ã£Æ’â‚¬Ã£Æ’Â«Ã¨Â§Â£Ã¦Å¾ÂÃ¯Â¼Ë†Ã¥â€ºÂºÃ¦Å“â€°Ã¥â‚¬Â¤Ã¨Â§Â£Ã¦Å¾ÂÃ¯Â¼â€°Ã£ÂÂ§Ã£Ââ„¢Ã£â‚¬â€šÃ£Æ’â€“Ã£Æ’Â©Ã£â€šÂ±Ã£Æ’Æ’Ã£Æ’Ë†Ã£ÂÂ«Ã¦â€Â¯Ã£ÂË†Ã£ÂÂ¨Ã£ÂÂªÃ£â€šâ€¹Ã¦Â§â€¹Ã©â‚¬Â Ã£â€šâ€™Ã¨Â¿Â½Ã¥Å Â Ã£Ââ„¢Ã£â€šâ€¹Ã£Ââ€œÃ£ÂÂ¨Ã£ÂÂ§Ã£â‚¬ÂÃ¥â€ºÂºÃ¦Å“â€°Ã¥â‚¬Â¤Ã£â€šâ€žÃ£Æ’Â¢Ã£Æ’Â¼Ã£Æ’â€°Ã¥Â½Â¢Ã§Å Â¶Ã£ÂÅ’Ã¥Â¤â€°Ã¥Å’â€“Ã£Ââ„¢Ã£â€šâ€¹Ã¦Â§ËœÃ¥Â­ÂÃ£â€šâ€™Ã¨Â¦Â³Ã¥Â¯Å¸Ã£ÂÂ§Ã£ÂÂÃ£ÂÂ¾Ã£Ââ„¢Ã£â‚¬â€š Ã§â€žÂ¡Ã¦â€“â„¢Ã¤Â½â€œÃ©Â¨â€œÃ£â€šÂ»Ã£Æ’Å¸Ã£Æ’Å Ã£Æ’Â¼Ã£ÂÂ¯Ã£Ââ€œÃ£ÂÂ¡Ã£â€šâ€° http://www.cybernet.co.jp/ansys/seminar_event/introduction/discover...</t>
  </si>
  <si>
    <t>nLdiA4lPC_w</t>
  </si>
  <si>
    <t>ãƒ’ãƒ¼ãƒˆã‚·ãƒ³ã‚¯ã«ã‚ˆã‚‹æ¸©åº¦åˆ†å¸ƒå¤‰åŒ–</t>
  </si>
  <si>
    <t>https://www.youtube.com/watch?v=gw8AZmssfMA</t>
  </si>
  <si>
    <t>https://i.ytimg.com/vi/gw8AZmssfMA/hqdefault.jpg?sqp=-oaymwEZCPYBEIoBSFXyq4qpAwsIARUAAIhCGAFwAQ==&amp;rs=AOn4CLAULS-ZO5FOQue4VFE8DnI5DBUyRA</t>
  </si>
  <si>
    <t>2018Ã¥Â¹Â´Ã£ÂÂ«ANSYSÃ§Â¤Â¾Ã£Ââ€¹Ã£â€šâ€°Ã£Æ’ÂªÃ£Æ’ÂªÃ£Æ’Â¼Ã£â€šÂ¹Ã¤ÂºË†Ã¥Â®Å¡Ã£ÂÂ®Ã¦â€“Â°Ã¨Â£Â½Ã¥â€œÂ "ANSYS Discovery Live" Ã£â€šâ€™Ã£â€šÂµÃ£â€šÂ¤Ã£Æ’ÂÃ£Æ’ÂÃ£Æ’Æ’Ã£Æ’Ë†Ã£ÂÂ®Ã§ÂµÅ’Ã©Â¨â€œÃ¨Â±Å Ã¥Â¯Å’Ã£ÂÂªÃ£â€šÂ¨Ã£Æ’Â³Ã£â€šÂ¸Ã£Æ’â€¹Ã£â€šÂ¢Ã£ÂÅ’Ã¥Â®Å¸Ã©Å¡â€ºÃ£ÂÂ«Ã¤Â½Â¿Ã£ÂÂ£Ã£ÂÂ¦Ã£ÂÂ¿Ã£ÂÂ¾Ã£Ââ€”Ã£ÂÅ¸Ã¯Â¼Â Ã¦Å“Â¬Ã¥â€¹â€¢Ã§â€Â»Ã£ÂÂ§Ã£ÂÂ¯Ã£Æ’â€™Ã£Æ’Â¼Ã£Æ’Ë†Ã£â€šÂ·Ã£Æ’Â³Ã£â€šÂ¯Ã£ÂÂ«Ã£ÂÅ Ã£Ââ€˜Ã£â€šâ€¹Ã§â€ Â±Ã£ÂÂ®Ã¥ÂºÆ’Ã£ÂÅ’Ã£â€šÅ Ã£â€šâ€™Ã¨â‚¬Æ’Ã¦â€¦Â®Ã£Ââ€”Ã£ÂÅ¸Ã£â€šÂ·Ã£Æ’Å¸Ã£Æ’Â¥Ã£Æ’Â¬Ã£Æ’Â¼Ã£â€šÂ·Ã£Æ’Â§Ã£Æ’Â³Ã£â€šâ€™Ã©Â©Å¡Ã£ÂÂÃ£ÂÂ»Ã£ÂÂ©Ã§Â°Â¡Ã¥ÂËœÃ£ÂÂ«Ã¥â€ ÂÃ§ÂÂ¾Ã£Ââ€”Ã£ÂÂ¦Ã£Ââ€žÃ£ÂÂ¾Ã£Ââ„¢Ã£â‚¬â€š Ã¨Â§Â£Ã¦Å¾ÂÃ£ÂÂ®Ã§Â¨Â®Ã©Â¡Å¾Ã£â€šâ€žÃ¦ÂÂÃ¨Â³ÂªÃ£ÂÂ®Ã©ÂÂ¸Ã¦Å Å¾Ã£â‚¬ÂÃ§â€ Â±Ã¦ÂºÂÃ£ÂÂ®Ã¤Â½ÂÃ§Â½Â®Ã£ÂÂ¨Ã§â€ Â±Ã©â€¡ÂÃ£ÂÂ®Ã¨Â¨Â­Ã¥Â®Å¡Ã£â€šâ€™Ã§Å¾Â¬Ã¦â„¢â€šÃ£ÂÂ«Ã¨Â¡Å’...</t>
  </si>
  <si>
    <t>gw8AZmssfMA</t>
  </si>
  <si>
    <t>ãƒ–ãƒ©ã‚±ãƒƒãƒˆå½¢çŠ¶å¤‰æ›´å¿œåŠ›</t>
  </si>
  <si>
    <t>https://www.youtube.com/watch?v=qVtpWRDMjFM</t>
  </si>
  <si>
    <t>https://i.ytimg.com/vi/qVtpWRDMjFM/hqdefault.jpg?sqp=-oaymwEZCPYBEIoBSFXyq4qpAwsIARUAAIhCGAFwAQ==&amp;rs=AOn4CLCBgdtkzGioU1JFHCYxBBLdED6e-Q</t>
  </si>
  <si>
    <t>2018Ã¥Â¹Â´Ã£ÂÂ«ANSYSÃ§Â¤Â¾Ã£Ââ€¹Ã£â€šâ€°Ã£Æ’ÂªÃ£Æ’ÂªÃ£Æ’Â¼Ã£â€šÂ¹Ã¤ÂºË†Ã¥Â®Å¡Ã£ÂÂ®Ã¦â€“Â°Ã¨Â£Â½Ã¥â€œÂ "ANSYS Discovery Live" Ã£â€šâ€™Ã£â€šÂµÃ£â€šÂ¤Ã£Æ’ÂÃ£Æ’ÂÃ£Æ’Æ’Ã£Æ’Ë†Ã£ÂÂ®Ã§ÂµÅ’Ã©Â¨â€œÃ¨Â±Å Ã¥Â¯Å’Ã£ÂÂªÃ£â€šÂ¨Ã£Æ’Â³Ã£â€šÂ¸Ã£Æ’â€¹Ã£â€šÂ¢Ã£ÂÅ’Ã¥Â®Å¸Ã©Å¡â€ºÃ£ÂÂ«Ã¤Â½Â¿Ã£ÂÂ£Ã£ÂÂ¦Ã£ÂÂ¿Ã£ÂÂ¾Ã£Ââ€”Ã£ÂÅ¸Ã¯Â¼Â Ã¦Å“Â¬Ã¥â€¹â€¢Ã§â€Â»Ã£ÂÂ§Ã£ÂÂ¯Ã£Æ’â€“Ã£Æ’Â©Ã£â€šÂ±Ã£Æ’Æ’Ã£Æ’Ë†Ã£ÂÂ«Ã¦Å½â€ºÃ£Ââ€¹Ã£â€šâ€¹Ã¥Å â€ºÃ£ÂÂ«Ã£â€šË†Ã£â€šâ€¹Ã¥Â¤â€°Ã¥Â½Â¢Ã©â€¡ÂÃ£ÂÂ¨Ã¦â€“Â¹Ã¥Ââ€˜Ã£â€šâ€™Ã¨â‚¬Æ’Ã¦â€¦Â®Ã£Ââ€”Ã£ÂÅ¸Ã£â€šÂ·Ã£Æ’Å¸Ã£Æ’Â¥Ã£Æ’Â¬Ã£Æ’Â¼Ã£â€šÂ·Ã£Æ’Â§Ã£Æ’Â³Ã£â€šâ€™Ã©Â©Å¡Ã£ÂÂÃ£ÂÂ»Ã£ÂÂ©Ã§Â°Â¡Ã¥ÂËœÃ£ÂÂ«Ã¥â€ ÂÃ§ÂÂ¾Ã£Ââ€”Ã£ÂÂ¦Ã£Ââ€žÃ£ÂÂ¾Ã£Ââ„¢Ã£â‚¬â€š Ã¨Â§Â£Ã¦Å¾ÂÃ£ÂÂ®Ã§Â¨Â®Ã©Â¡Å¾Ã£â€šâ€žÃ¦ÂÂÃ¨Â³ÂªÃ£ÂÂ®Ã©ÂÂ¸Ã¦Å Å¾Ã£â‚¬ÂÃ¥â€ºÂºÃ¥Â®Å¡Ã©ÂÂ¢Ã£ÂÂ®Ã¨Â¨Â­Ã¥Â®Å¡Ã£â‚¬ÂÃ¦ÂµÂÃ£â€šÅ’Ã£ÂÂ®Ã¥â€¦Â¥Ã£â€šÅ ...</t>
  </si>
  <si>
    <t>qVtpWRDMjFM</t>
  </si>
  <si>
    <t>ãƒãƒ«ãƒ–å†…éƒ¨æµä½“</t>
  </si>
  <si>
    <t>https://www.youtube.com/watch?v=kzuWyeVvPQk</t>
  </si>
  <si>
    <t>https://i.ytimg.com/vi/kzuWyeVvPQk/hqdefault.jpg?sqp=-oaymwEZCPYBEIoBSFXyq4qpAwsIARUAAIhCGAFwAQ==&amp;rs=AOn4CLDBPDBgnTdfI5FwQzISwaNhxuLRnA</t>
  </si>
  <si>
    <t>2018Ã¥Â¹Â´Ã£ÂÂ«ANSYSÃ§Â¤Â¾Ã£Ââ€¹Ã£â€šâ€°Ã£Æ’ÂªÃ£Æ’ÂªÃ£Æ’Â¼Ã£â€šÂ¹Ã¤ÂºË†Ã¥Â®Å¡Ã£ÂÂ®Ã¦â€“Â°Ã¨Â£Â½Ã¥â€œÂ "ANSYS Discovery Live" Ã£â€šâ€™Ã£â€šÂµÃ£â€šÂ¤Ã£Æ’ÂÃ£Æ’ÂÃ£Æ’Æ’Ã£Æ’Ë†Ã£ÂÂ®Ã§ÂµÅ’Ã©Â¨â€œÃ¨Â±Å Ã¥Â¯Å’Ã£ÂÂªÃ£â€šÂ¨Ã£Æ’Â³Ã£â€šÂ¸Ã£Æ’â€¹Ã£â€šÂ¢Ã£ÂÅ’Ã¥Â®Å¸Ã©Å¡â€ºÃ£ÂÂ«Ã¤Â½Â¿Ã£ÂÂ£Ã£ÂÂ¦Ã£ÂÂ¿Ã£ÂÂ¾Ã£Ââ€”Ã£ÂÅ¸Ã¯Â¼Â Ã¦Å“Â¬Ã¥â€¹â€¢Ã§â€Â»Ã£ÂÂ§Ã£ÂÂ¯Ã£Æ’ÂÃ£Æ’Â«Ã£Æ’â€“Ã¥â€ â€¦Ã©Æ’Â¨Ã£ÂÂ«Ã£ÂÅ Ã£Ââ€˜Ã£â€šâ€¹Ã¦Â¶Â²Ã¤Â½â€œÃ£ÂÂ®Ã¦ÂµÂÃ£â€šÅ’Ã£â€šâ€™Ã©Â©Å¡Ã£ÂÂÃ£ÂÂ»Ã£ÂÂ©Ã§Â°Â¡Ã¥ÂËœÃ£ÂÂ«Ã¥â€ ÂÃ§ÂÂ¾Ã£Ââ€”Ã£ÂÂ¦Ã£Ââ€žÃ£ÂÂ¾Ã£Ââ„¢Ã£â‚¬â€š Ã¨Â§Â£Ã¦Å¾ÂÃ£ÂÂ®Ã§Â¨Â®Ã©Â¡Å¾Ã£â€šâ€žÃ¦ÂµÂÃ¤Â½â€œÃ£ÂÂ®Ã¦ÂÂ¡Ã¤Â»Â¶Ã¨Â¨Â­Ã¥Â®Å¡Ã£â‚¬ÂÃ¦ÂµÂÃ£â€šÅ’Ã£ÂÂ®Ã¥â€¦Â¥Ã£â€šÅ Ã¥ÂÂ£Ã£ÂÂ¨Ã¥â€¡ÂºÃ¥ÂÂ£Ã©ÂÂ¸Ã¦Å Å¾Ã§Â­â€°Ã£â€šâ€™Ã§Å¾Â¬Ã¦â„¢â€šÃ£ÂÂ«Ã¨Â¡Å’Ã£Ââ€žÃ£â‚¬ÂÃ£Æ’ÂªÃ£â€šÂ¢Ã£Æ’Â«Ã£â€šÂ¿Ã£â€šÂ¤Ã£Æ’Â Ã£ÂÂ«Ã£Æ’ÂÃ£Æ’Â«...</t>
  </si>
  <si>
    <t>kzuWyeVvPQk</t>
  </si>
  <si>
    <t>ãƒ€ãƒ³ãƒ—èµ°è¡Œæ™‚å¤–éƒ¨æµä½“</t>
  </si>
  <si>
    <t>https://www.youtube.com/watch?v=jnFrJweg-5g</t>
  </si>
  <si>
    <t>https://i.ytimg.com/vi/jnFrJweg-5g/hqdefault.jpg?sqp=-oaymwEZCPYBEIoBSFXyq4qpAwsIARUAAIhCGAFwAQ==&amp;rs=AOn4CLAv30CZpZAOhYwgD2yjLyu_xWICuw</t>
  </si>
  <si>
    <t>2018Ã¥Â¹Â´Ã£ÂÂ«ANSYSÃ§Â¤Â¾Ã£Ââ€¹Ã£â€šâ€°Ã£Æ’ÂªÃ£Æ’ÂªÃ£Æ’Â¼Ã£â€šÂ¹Ã¤ÂºË†Ã¥Â®Å¡Ã£ÂÂ®Ã¦â€“Â°Ã¨Â£Â½Ã¥â€œÂ "ANSYS Discovery Live" Ã£â€šâ€™Ã£â€šÂµÃ£â€šÂ¤Ã£Æ’ÂÃ£Æ’ÂÃ£Æ’Æ’Ã£Æ’Ë†Ã£ÂÂ®Ã§ÂµÅ’Ã©Â¨â€œÃ¨Â±Å Ã¥Â¯Å’Ã£ÂÂªÃ£â€šÂ¨Ã£Æ’Â³Ã£â€šÂ¸Ã£Æ’â€¹Ã£â€šÂ¢Ã£ÂÅ’Ã¥Â®Å¸Ã©Å¡â€ºÃ£ÂÂ«Ã¤Â½Â¿Ã£ÂÂ£Ã£ÂÂ¦Ã£ÂÂ¿Ã£ÂÂ¾Ã£Ââ€”Ã£ÂÅ¸Ã¯Â¼Â Ã¦Å“Â¬Ã¥â€¹â€¢Ã§â€Â»Ã£ÂÂ§Ã£ÂÂ¯Ã£Æ’Ë†Ã£Æ’Â©Ã£Æ’Æ’Ã£â€šÂ¯Ã£ÂÂ®Ã¥Â¤â€“Ã©Æ’Â¨Ã£ÂÂ«Ã£ÂÅ Ã£Ââ€˜Ã£â€šâ€¹Ã§Â©ÂºÃ¦Â°â€”Ã£ÂÂ®Ã¦ÂµÂÃ£â€šÅ’Ã£â€šâ€™Ã©Â©Å¡Ã£ÂÂÃ£ÂÂ»Ã£ÂÂ©Ã§Â°Â¡Ã¥ÂËœÃ£ÂÂ«Ã¥â€ ÂÃ§ÂÂ¾Ã£Ââ€”Ã£ÂÂ¦Ã£Ââ€žÃ£ÂÂ¾Ã£Ââ„¢Ã£â‚¬â€š Ã¨Â§Â£Ã¦Å¾ÂÃ£ÂÂ®Ã§Â¨Â®Ã©Â¡Å¾Ã£â€šâ€žÃ¦ÂµÂÃ¤Â½â€œÃ£ÂÂ®Ã¦ÂÂ¡Ã¤Â»Â¶Ã£â‚¬ÂÃ©Â¢Â¨Ã¥Ââ€˜Ã£ÂÂÃ£ÂÂ®Ã¦â€“Â¹Ã¥Ââ€˜Ã£â‚¬ÂÃ¨Â§Â£Ã¦Å¾ÂÃ©Â ËœÃ¥Å¸Å¸Ã£ÂÂ®Ã§Â©ÂºÃ©â€“â€œÃ§Â­â€°Ã£ÂÂ®Ã¨Â¨Â­Ã¥Â®Å¡Ã£â€šâ€™Ã§Å¾Â¬Ã¦â„¢â€šÃ£ÂÂ«Ã¨Â¡Å’Ã£Ââ€žÃ£â‚¬ÂÃ£Æ’ÂªÃ£â€šÂ¢Ã£Æ’Â«...</t>
  </si>
  <si>
    <t>jnFrJweg-5g</t>
  </si>
  <si>
    <t>ãƒ’ãƒ¼ãƒˆã‚·ãƒ³ã‚¯ã«ã‚ˆã‚‹æ¸©åº¦åˆ†å¸ƒå¤‰åŒ–(ã‚·ãƒ§ãƒ¼ãƒˆãƒãƒ¼ã‚¸ãƒ§ãƒ³)</t>
  </si>
  <si>
    <t>https://www.youtube.com/watch?v=9S_5zQILjl0</t>
  </si>
  <si>
    <t>https://i.ytimg.com/vi/9S_5zQILjl0/hqdefault.jpg?sqp=-oaymwEZCPYBEIoBSFXyq4qpAwsIARUAAIhCGAFwAQ==&amp;rs=AOn4CLA2bi82RbwWhtcfJJNqDJ5ca6_gsw</t>
  </si>
  <si>
    <t>9S_5zQILjl0</t>
  </si>
  <si>
    <t>ãƒ€ãƒ³ãƒ—èµ°è¡Œæ™‚å¤–éƒ¨æµä½“(ã‚·ãƒ§ãƒ¼ãƒˆãƒãƒ¼ã‚¸ãƒ§ãƒ³)</t>
  </si>
  <si>
    <t>https://www.youtube.com/watch?v=Bp9ujPJglYI</t>
  </si>
  <si>
    <t>https://i.ytimg.com/vi/Bp9ujPJglYI/hqdefault.jpg?sqp=-oaymwEZCPYBEIoBSFXyq4qpAwsIARUAAIhCGAFwAQ==&amp;rs=AOn4CLCGJV5zc3NuqG8ryvKUlURIY3l0cQ</t>
  </si>
  <si>
    <t>Bp9ujPJglYI</t>
  </si>
  <si>
    <t>ãƒãƒ«ãƒ–å†…éƒ¨æµä½“(ã‚·ãƒ§ãƒ¼ãƒˆãƒãƒ¼ã‚¸ãƒ§ãƒ³)</t>
  </si>
  <si>
    <t>https://www.youtube.com/watch?v=-4KsLI6KFHM</t>
  </si>
  <si>
    <t>https://i.ytimg.com/vi/-4KsLI6KFHM/hqdefault.jpg?sqp=-oaymwEZCPYBEIoBSFXyq4qpAwsIARUAAIhCGAFwAQ==&amp;rs=AOn4CLBitrvcEgzaX_Dq6XORw4tIDJWchA</t>
  </si>
  <si>
    <t>-4KsLI6KFHM</t>
  </si>
  <si>
    <t>ãƒ–ãƒ©ã‚±ãƒƒãƒˆå½¢çŠ¶å¤‰æ›´å¿œåŠ›(ã‚·ãƒ§ãƒ¼ãƒˆãƒãƒ¼ã‚¸ãƒ§ãƒ³)</t>
  </si>
  <si>
    <t>https://www.youtube.com/watch?v=aaM2H84Pywc</t>
  </si>
  <si>
    <t>https://i.ytimg.com/vi/aaM2H84Pywc/hqdefault.jpg?sqp=-oaymwEZCPYBEIoBSFXyq4qpAwsIARUAAIhCGAFwAQ==&amp;rs=AOn4CLBDDAmRj67ifu-xA3FjymrgZTSb6A</t>
  </si>
  <si>
    <t>aaM2H84Pywc</t>
  </si>
  <si>
    <t>ç™Œã®æ¸©ç†±ç™‚æ³•ã®åŠ¹æžœã‚’è©•ä¾¡ã™ã‚‹ãŸã‚ã®160å„„è‡ªç”±åº¦å¤§è¦æ¨¡å¯è¦–åŒ–</t>
  </si>
  <si>
    <t>https://www.youtube.com/watch?v=_DN4LvPREaU</t>
  </si>
  <si>
    <t>https://i.ytimg.com/vi/_DN4LvPREaU/hqdefault.jpg?sqp=-oaymwEZCPYBEIoBSFXyq4qpAwsIARUAAIhCGAFwAQ==&amp;rs=AOn4CLBKumlVV0mVQrwSYJfhgCLcLzGFhg</t>
  </si>
  <si>
    <t>http://www.cybernet.co.jp/avs/example/category/medical.html</t>
  </si>
  <si>
    <t>AVS Express, Ã¥Â¤Â§Ã¨Â¦ÂÃ¦Â¨Â¡Ã¤Â¸Â¦Ã¥Ë†â€”Ã¨Â§Â£Ã¦Å¾Â, Ã¦â€¢Â°Ã¥â‚¬Â¤Ã¤ÂºÂºÃ¤Â½â€œÃ£Æ’Â¢Ã£Æ’â€¡Ã£Æ’Â«, Ã£Æ’ÂÃ£â€šÂ¤Ã£Æ’â€˜Ã£Æ’Â¼Ã£â€šÂµÃ£Æ’Â¼Ã£Æ’Å¸Ã£â€šÂ¢</t>
  </si>
  <si>
    <t>_DN4LvPREaU</t>
  </si>
  <si>
    <t>é›²ä¹±æµä¸­ã«ãŠã‘ã‚‹é›²ç²’å­ã®å‡çµæˆé•·</t>
  </si>
  <si>
    <t>https://www.youtube.com/watch?v=pH2Eq63y2GM</t>
  </si>
  <si>
    <t>https://i.ytimg.com/vi/pH2Eq63y2GM/hqdefault.jpg?sqp=-oaymwEZCPYBEIoBSFXyq4qpAwsIARUAAIhCGAFwAQ==&amp;rs=AOn4CLAxYD4GqgaOw77nKoVJxMEXT_fICw</t>
  </si>
  <si>
    <t>http://www.cybernet.co.jp/avs/example/category/weather.html</t>
  </si>
  <si>
    <t>AVS, Ã©â€ºÂ²Ã¤Â¹Â±Ã¦ÂµÂ, Ã©â€ºÂ²Ã§Â²â€™Ã¥Â­ÂÃ¦Ë†ÂÃ©â€¢Â·</t>
  </si>
  <si>
    <t>pH2Eq63y2GM</t>
  </si>
  <si>
    <t>å›½å¢ƒã‚’è¶…ãˆã‚‹å¤§æ°—æ±šæŸ“ç‰©è³ªï¼ˆPM2.5ï¼‰</t>
  </si>
  <si>
    <t>https://www.youtube.com/watch?v=KC6pSoYTznY</t>
  </si>
  <si>
    <t>https://i.ytimg.com/vi/KC6pSoYTznY/hqdefault.jpg?sqp=-oaymwEZCPYBEIoBSFXyq4qpAwsIARUAAIhCGAFwAQ==&amp;rs=AOn4CLDKio_kiPjaajPJffIudBPY1VA5OQ</t>
  </si>
  <si>
    <t>http://www.cybernet.co.jp/avs/example/category/environment.html</t>
  </si>
  <si>
    <t>AVS, Ã¥Å“Â°Ã§ÂÆ’Ã§â€™Â°Ã¥Â¢Æ’Ã¥â€¢ÂÃ©Â¡Å’, PM2.5, Ã¨Â¶Å Ã¥Â¢Æ’Ã¥Â¤Â§Ã¦Â°â€”Ã¦Â±Å¡Ã¦Å¸â€œ, Ã¥Â¤Â§Ã¦Â°â€”Ã¨Â³ÂªÃ£Æ’Â¢Ã£Æ’â€¡Ã£Æ’Â«</t>
  </si>
  <si>
    <t>KC6pSoYTznY</t>
  </si>
  <si>
    <t>é«˜é€Ÿç°¡æ˜“æ•£ä¹±æ¸¬å®šå™¨ Mini-Diff VPro</t>
  </si>
  <si>
    <t>https://www.youtube.com/watch?v=VcsVsuyFPww</t>
  </si>
  <si>
    <t>https://i.ytimg.com/vi/VcsVsuyFPww/hqdefault.jpg?sqp=-oaymwEZCPYBEIoBSFXyq4qpAwsIARUAAIhCGAFwAQ==&amp;rs=AOn4CLByHH4pyP9ZByDbb_CyAxttp9MyvA</t>
  </si>
  <si>
    <t>https://www.cybernet.co.jp/mdvpro/</t>
  </si>
  <si>
    <t>Mini-Diff Vpro, Ã©Â«ËœÃ©â‚¬Å¸Ã§Â°Â¡Ã¦Ëœâ€œÃ¦â€¢Â£Ã¤Â¹Â±Ã¦Â¸Â¬Ã¥Â®Å¡Ã¥â„¢Â¨</t>
  </si>
  <si>
    <t>VcsVsuyFPww</t>
  </si>
  <si>
    <t>DAFUL ç´¹ä»‹ãƒ“ãƒ‡ã‚ª</t>
  </si>
  <si>
    <t>https://www.youtube.com/watch?v=EcQVME2qEIs</t>
  </si>
  <si>
    <t>https://i.ytimg.com/vi/EcQVME2qEIs/hqdefault.jpg?sqp=-oaymwEZCPYBEIoBSFXyq4qpAwsIARUAAIhCGAFwAQ==&amp;rs=AOn4CLAVcXXRHiMSySRtKRuoM6-XsGGY6A</t>
  </si>
  <si>
    <t>DAFULÃ¯Â¼Ë†Ã£Æ’â‚¬Ã£Æ’Æ’Ã£Æ’â€¢Ã£Æ’Â«Ã¯Â¼â€°Ã£ÂÂ¯Ã£â‚¬ÂÃ£Æ’Å¾Ã£Æ’Â«Ã£Æ’ÂÃ£Æ’Å“Ã£Æ’â€¡Ã£â€šÂ£Ã£â€šÂ·Ã£â€šÂ¹Ã£Æ’â€ Ã£Æ’Â Ã£ÂÂ¨Ã¦Â§â€¹Ã©â‚¬Â Ã£â€šÂ·Ã£â€šÂ¹Ã£Æ’â€ Ã£Æ’Â Ã£â€šâ€™Ã§ÂµÂ±Ã¥ÂË†Ã£Ââ€”Ã£ÂÅ¸Ã£Æ’Â¡Ã£Æ’Æ’Ã£â€šÂ·Ã£Æ’Â¥Ã£Æ’â€¢Ã£Æ’ÂªÃ£Æ’Â¼Ã£ÂÂ®MBDÃ¯Â¼Ë†Ã£Æ’Å¾Ã£Æ’Â«Ã£Æ’ÂÃ£Æ’Â»Ã£Æ’Å“Ã£Æ’â€¡Ã£â€šÂ£Ã£Æ’Â»Ã£Æ’â‚¬Ã£â€šÂ¤Ã£Æ’Å Ã£Æ’Å¸Ã£â€šÂ¯Ã£â€šÂ¹Ã¯Â¼â€°Ã£Æ’â€žÃ£Æ’Â¼Ã£Æ’Â«Ã£ÂÂ§Ã£Ââ„¢Ã£â‚¬â€š Ã¦Å’Â¯Ã¥â€¹â€¢Ã¨Â§Â£Ã¦Å¾ÂÃ§Â­â€°Ã£â‚¬ÂÃ¥Â¼Â¾Ã¦â‚¬Â§Ã¤Â½â€œÃ£ÂÂ¾Ã£ÂÂ§Ã¨â‚¬Æ’Ã¦â€¦Â®Ã£Ââ€”Ã£ÂÅ¸Ã¨Â¨Ë†Ã§Â®â€”Ã£ÂÂ«Ã¥Ââ€“Ã§Âµâ€žÃ£ÂÂ¿Ã£ÂÅ¸Ã£Ââ€žÃ¦â€“Â¹Ã£ÂÂ«Ã£ÂÅ Ã¥â€¹Â§Ã£â€šÂÃ£ÂÂ§Ã£Ââ„¢Ã£â‚¬â€š DAFULÃ£ÂÂ®Ã¥Ë†Â©Ã§â€Â¨Ã§â€Â¨Ã©â‚¬â€Ã£ÂÂ®Ã¤Â¸â‚¬Ã¤Â¾â€¹Ã£ÂÂ¨Ã£Ââ€”Ã£ÂÂ¦Ã£â‚¬ÂÃ¨â€¡ÂªÃ¥â€¹â€¢Ã¨Â»Å Ã£ÂÂ®Ã¨Â¨Â­Ã¨Â¨Ë†Ã£â‚¬ÂÃ¨Â£Â½Ã©â‚¬Â Ã¥Â·Â¥Ã§Â¨â€¹Ã£ÂÂ§Ã£ÂÂ®Ã£â€šÂ¢Ã£Æ’â€”Ã£Æ’ÂªÃ£â€šÂ±Ã£Æ’Â¼Ã£â€šÂ·Ã£Æ’Â§Ã£Æ’Â³Ã£â€šâ€™Ã§Â´Â¹Ã¤Â»â€¹Ã£Ââ€”Ã£ÂÂ¦Ã£Ââ€žÃ£ÂÂ¾Ã£Ââ„¢Ã£â‚¬â€š https://...</t>
  </si>
  <si>
    <t>Ã£Æ’Å¾Ã£Æ’Â«Ã£Æ’ÂÃ£Æ’Å“Ã£Æ’â€¡Ã£â€šÂ£Ã£â€šÂ·Ã£â€šÂ¹Ã£Æ’â€ Ã£Æ’Â , Ã¦Å’Â¯Ã¥â€¹â€¢Ã¨Â§Â£Ã¦Å¾Â, Ã¥Â¼Â¾Ã¦â‚¬Â§Ã¤Â½â€œ, Ã¨Â§Â£Ã¦Å¾Â, Ã£â€šÂ·Ã£Æ’Å¸Ã£Æ’Â¥Ã£Æ’Â¬Ã£Æ’Â¼Ã£â€šÂ·Ã£Æ’Â§Ã£Æ’Â³</t>
  </si>
  <si>
    <t>EcQVME2qEIs</t>
  </si>
  <si>
    <t>ãƒªãƒã‚¦ãƒ ã‚¤ã‚ªãƒ³å†…åŒ…ãƒ•ãƒ©ãƒ¼ãƒ¬ãƒ³åˆæˆã®ç¬¬ä¸€åŽŸç†åˆ†å­å‹•åŠ›å­¦ã‚·ãƒŸãƒ¥ãƒ¬ãƒ¼ã‚·ãƒ§ãƒ³</t>
  </si>
  <si>
    <t>https://www.youtube.com/watch?v=Hg2Dyp8Ay18</t>
  </si>
  <si>
    <t>https://i.ytimg.com/vi/Hg2Dyp8Ay18/hqdefault.jpg?sqp=-oaymwEZCPYBEIoBSFXyq4qpAwsIARUAAIhCGAFwAQ==&amp;rs=AOn4CLCcM3BgkG6m2RhK28aanh_IBWO6Eg</t>
  </si>
  <si>
    <t>Hg2Dyp8Ay18</t>
  </si>
  <si>
    <t>ãƒãƒ¼ãƒãƒ£ãƒ«ãƒ‡ã‚¶ã‚¤ãƒ³ãƒ¬ãƒ“ãƒ¥ãƒ¼ç´¹ä»‹æ˜ åƒ</t>
  </si>
  <si>
    <t>https://www.youtube.com/watch?v=8SMB1ojbKDM</t>
  </si>
  <si>
    <t>https://i.ytimg.com/vi/8SMB1ojbKDM/hqdefault.jpg?sqp=-oaymwEZCPYBEIoBSFXyq4qpAwsIARUAAIhCGAFwAQ==&amp;rs=AOn4CLDpE74FkcilZpFe_VsjsxFBRmKtCQ</t>
  </si>
  <si>
    <t>http://www.cybernet.co.jp/ar-vr/products/vdr/</t>
  </si>
  <si>
    <t>Ã£Æ’ÂÃ£Æ’Â¼Ã£Æ’ÂÃ£Æ’Â£Ã£Æ’Â«Ã£Æ’â€¡Ã£â€šÂ¶Ã£â€šÂ¤Ã£Æ’Â³Ã£Æ’Â¬Ã£Æ’â€œÃ£Æ’Â¥Ã£Æ’Â¼</t>
  </si>
  <si>
    <t>8SMB1ojbKDM</t>
  </si>
  <si>
    <t>ANSYS LS-DYNA</t>
  </si>
  <si>
    <t>https://www.youtube.com/watch?v=ADycBnKaGWI</t>
  </si>
  <si>
    <t>https://i.ytimg.com/vi/ADycBnKaGWI/hqdefault.jpg?sqp=-oaymwEZCPYBEIoBSFXyq4qpAwsIARUAAIhCGAFwAQ==&amp;rs=AOn4CLD87AygWYo00ucTigzMqjNiPRfdhQ</t>
  </si>
  <si>
    <t>ANSYS LS-DYNA Ã£ÂÂ¯Ã£â‚¬ÂÃ¨ÂÂ½Ã¤Â¸â€¹Ã£Æ’Â»Ã¨Â¡ÂÃ§ÂªÂÃ£â€šâ€™Ã£ÂÂ¯Ã£ÂËœÃ£â€šÂÃ£ÂÂ¨Ã£Ââ€”Ã£ÂÅ¸Ã©ÂÅ¾Ã§Â·Å¡Ã¥Â½Â¢Ã¦â„¢â€šÃ¥Ë†Â»Ã¦Â­Â´Ã¥Â¿Å“Ã§Â­â€Ã¨Â§Â£Ã¦Å¾ÂÃ¥Â°â€šÃ§â€Â¨Ã£Æ’â€žÃ£Æ’Â¼Ã£Æ’Â«Ã£ÂÂ§Ã£Ââ„¢Ã£â‚¬â€š Ã©â„¢Â°Ã¨Â§Â£Ã¦Â³â€¢Ã£â€šÂ½Ã£Æ’Â«Ã£Æ’ÂÃ£Æ’Â¼Ã£â€šâ€™Ã¦Å½Â¡Ã§â€Â¨Ã£Ââ€”Ã£ÂÅ¸Ã¦Å“â€°Ã©â„¢ÂÃ¨Â¦ÂÃ§Â´Â Ã¦Â³â€¢Ã¨Â§Â£Ã¦Å¾ÂÃ£Æ’â€žÃ£Æ’Â¼Ã£Æ’Â«Ã£ÂÂ¨Ã£ÂÂ¯Ã§â€¢Â°Ã£ÂÂªÃ£â€šÅ Ã£â‚¬ÂÃ¥ÂÅ½Ã¦ÂÅ¸Ã¨Â¨Ë†Ã§Â®â€”Ã£â€šâ€™Ã¥Â¿â€¦Ã¨Â¦ÂÃ£ÂÂ¨Ã£Ââ€”Ã£ÂÂªÃ£Ââ€žÃ©â„¢Â½Ã¨Â§Â£Ã¦Â³â€¢Ã£â€šÂ½Ã£Æ’Â«Ã£Æ’ÂÃ£Æ’Â¼Ã£â€šâ€™Ã¦Å½Â¡Ã§â€Â¨Ã£Ââ€”Ã£ÂÂ¦Ã£Ââ€žÃ£â€šâ€¹Ã£ÂÅ¸Ã£â€šÂÃ£â‚¬ÂÃ¨ÂÂ½Ã¤Â¸â€¹Ã£Æ’Â»Ã¨Â¡ÂÃ§ÂªÂÃ£ÂÂ®Ã£â€šË†Ã£Ââ€ Ã£ÂÂªÃ©ÂÅ¾Ã§Â·Å¡Ã¥Â½Â¢Ã¦â‚¬Â§Ã£ÂÂ®Ã¥Â¼Â·Ã£Ââ€žÃ¥â€¢ÂÃ©Â¡Å’Ã£â€šâ€™Ã¦â€°Â±Ã£Ââ€ Ã£Ââ€œÃ£ÂÂ¨Ã£ÂÅ’Ã¥ÂÂ¯Ã¨Æ’Â½Ã£ÂÂ§Ã£Ââ„¢Ã£â‚¬â€š</t>
  </si>
  <si>
    <t>ADycBnKaGWI</t>
  </si>
  <si>
    <t>ãƒŸã‚¹ãƒ©ã‚ºARã®ã”ç´¹ä»‹ ãƒ‡ã‚¸ã‚¿ãƒ«ã‚µã‚¤ãƒãƒ¼ã‚¸è¨­ç½®ç·¨</t>
  </si>
  <si>
    <t>https://www.youtube.com/watch?v=EfQtci6RR3Y</t>
  </si>
  <si>
    <t>https://i.ytimg.com/vi/EfQtci6RR3Y/hqdefault.jpg?sqp=-oaymwEZCPYBEIoBSFXyq4qpAwsIARUAAIhCGAFwAQ==&amp;rs=AOn4CLC-JPTLE4MQnHeBOqDT0s0r4LPNbg</t>
  </si>
  <si>
    <t>Ã£Æ’â€¡Ã£â€šÂ¸Ã£â€šÂ¿Ã£Æ’Â«Ã£â€šÂµÃ£â€šÂ¤Ã£Æ’ÂÃ£Æ’Â¼Ã£â€šÂ¸Ã£ÂÂ®Ã¨Â¨Â­Ã§Â½Â®Ã£â€šÂµÃ£â€šÂ¤Ã£â€šÂºÃ¦ÂÂÃ¦Â¡Ë†Ã£ÂÂ£Ã£ÂÂ¦Ã£â‚¬ÂÃ¦â€žÂÃ¥Â¤â€“Ã£ÂÂ¨Ã©â€ºÂ£Ã£Ââ€”Ã£Ââ€žÃ£ÂÂ§Ã£Ââ„¢Ã£â€šË†Ã£ÂÂ­ Ã£Æ’Å¸Ã£â€šÂ¹Ã£Æ’Â©Ã£â€šÂºARÃ£â€šâ€™Ã¤Â½Â¿Ã£ÂË†Ã£ÂÂ°Ã£â‚¬ÂÃ£ÂÅ Ã¥Â®Â¢Ã¦Â§ËœÃ£ÂÂ«Ã¦Å“â‚¬Ã©ÂÂ©Ã£ÂÂªÃ£â€šÂµÃ£â€šÂ¤Ã£â€šÂºÃ£â€šÂ¤Ã£Æ’Â¡Ã£Æ’Â¼Ã£â€šÂ¸Ã£â€šâ€™Ã§Å¾Â¬Ã¦â„¢â€šÃ£ÂÂ«Ã§Â¢ÂºÃ¨ÂªÂÃ£ÂÂ§Ã£ÂÂÃ£ÂÂ¾Ã£Ââ„¢ Ã¤Â¾â€¹Ã£ÂË†Ã£ÂÂ°60Ã£â€šÂ¤Ã£Æ’Â³Ã£Æ’ÂÃ£ÂÂ®Ã£Æ’â€¡Ã£â€šÂ£Ã£â€šÂ¹Ã£Æ’â€”Ã£Æ’Â¬Ã£â€šÂ¤Ã£â€šâ€™Ã¦ÂÂÃ¦Â¡Ë†Ã£Ââ„¢Ã£â€šâ€¹Ã£ÂÂ¨Ã£ÂÂÃ£â‚¬ÂÃ£â€šÂ¤Ã£Æ’Â³Ã£Æ’ÂÃ¦â€¢Â°Ã£â€šâ€™Ã©ÂÂ¸Ã£â€šâ€œÃ£ÂÂ§Ã£â‚¬ÂÃ¨Â¨Â­Ã§Â½Â®Ã¥Â Â´Ã¦â€°â‚¬Ã£â€šâ€™Ã¦Å’â€¡Ã¥Â®Å¡Ã£Ââ„¢Ã£â€šâ€¹Ã£ÂÂ Ã£Ââ€˜Ã£ÂÂ§Ã£â‚¬ÂÃ£ÂÂÃ£ÂÂ®Ã¥Â Â´Ã£ÂÂ«60Ã£â€šÂ¤Ã£Æ’Â³Ã£Æ’ÂÃ£ÂÂ®Ã£â€šÂ¹Ã£â€šÂ¯Ã£Æ’ÂªÃ£Æ’Â¼Ã£Æ’Â³Ã£ÂÅ’Ã¥â€¡ÂºÃ§ÂÂ¾Ã¯Â¼Â Ã£Æ’Â¡Ã£â€šÂ¸Ã£Æ’Â£Ã£Æ’Â¼Ã£ÂÂªÃ£ÂÂ©Ã£â‚¬ÂÃ¦Â¸Â¬Ã¥Â®Å¡Ã¦Â©Å¸Ã¥â„¢Â¨Ã£ÂÂ¯Ã¤Â¸â‚¬Ã¥Ë†â€¡Ã¥Â¿â€¦Ã¨Â¦ÂÃ£Ââ€šÃ£â€šÅ Ã£ÂÂ¾Ã£Ââ€ºÃ£â€šâ€œÃ£â‚¬â€š Ã¨Â¨Â­Ã§Â½Â®...</t>
  </si>
  <si>
    <t>Ã£Æ’Å¸Ã£â€šÂ¹Ã£Æ’Â©Ã£â€šÂºAR, AR, Ã£Æ’â€¡Ã£â€šÂ¸Ã£â€šÂ¿Ã£Æ’Â«Ã£â€šÂµÃ£â€šÂ¤Ã£Æ’ÂÃ£Æ’Â¼Ã£â€šÂ¸, Ã¥Â¤Â©Ã¤Âºâ€¢Ã¨ÂªÂÃ¨Â­ËœÃ¦Â©Å¸Ã¨Æ’Â½, Ã£Æ’â€”Ã£Æ’Â¬Ã£â€šÂ¼Ã£Æ’Â³Ã£Æ’â€ Ã£Æ’Â¼Ã£â€šÂ·Ã£Æ’Â§Ã£Æ’Â³</t>
  </si>
  <si>
    <t>EfQtci6RR3Y</t>
  </si>
  <si>
    <t>ANSYS Discovery Standard ã‚¤ãƒ³ã‚¿ãƒ©ã‚¯ãƒ†ã‚£ãƒ–ã«å¾—ã‚‰ã‚Œã‚‹çµæžœ</t>
  </si>
  <si>
    <t>https://www.youtube.com/watch?v=OcLs1Gme1-U</t>
  </si>
  <si>
    <t>https://i.ytimg.com/vi/OcLs1Gme1-U/hqdefault.jpg?sqp=-oaymwEZCPYBEIoBSFXyq4qpAwsIARUAAIhCGAFwAQ==&amp;rs=AOn4CLA5wULitrMQYodSn0WfEV4m8S7KPw</t>
  </si>
  <si>
    <t>OcLs1Gme1-U</t>
  </si>
  <si>
    <t>ANSYS Discovery Standard ã‚¤ãƒ³ã‚¿ãƒ©ã‚¯ãƒ†ã‚£ãƒ–ãªç‰©ç†ç‰¹æ€§</t>
  </si>
  <si>
    <t>https://www.youtube.com/watch?v=p5LOFVkhsQs</t>
  </si>
  <si>
    <t>https://i.ytimg.com/vi/p5LOFVkhsQs/hqdefault.jpg?sqp=-oaymwEZCPYBEIoBSFXyq4qpAwsIARUAAIhCGAFwAQ==&amp;rs=AOn4CLAQWhYB_WxF6kCtoC1hmIZ5oIa7SA</t>
  </si>
  <si>
    <t>p5LOFVkhsQs</t>
  </si>
  <si>
    <t>ANSYS Discovery Standard  ã‚¤ãƒ³ã‚¿ãƒ©ã‚¯ãƒ†ã‚£ãƒ–ãªå½¢çŠ¶</t>
  </si>
  <si>
    <t>https://www.youtube.com/watch?v=4j4nU61RTIU</t>
  </si>
  <si>
    <t>https://i.ytimg.com/vi/4j4nU61RTIU/hqdefault.jpg?sqp=-oaymwEZCPYBEIoBSFXyq4qpAwsIARUAAIhCGAFwAQ==&amp;rs=AOn4CLAl5GVG2Au21_tjDMeXCksBeUyArw</t>
  </si>
  <si>
    <t>4j4nU61RTIU</t>
  </si>
  <si>
    <t>æ“¬å››å…ƒç³»LiO0.5-NiO-CoO1.33-TiO2åå¿œå›³ï¼ˆ@700â„ƒï¼‰ã‚³ãƒ³ãƒ“ãƒŠãƒˆãƒªã‚¢ãƒ«æŠ€è¡“ã«ã‚ˆã‚‹ãƒã‚¤ã‚¹ãƒ«ãƒ¼ãƒ—ãƒƒãƒˆæ©Ÿèƒ½æ€§ææ–™æŽ¢ç´¢ã®ä¸€ä¾‹ï¼ˆãƒªãƒã‚¦ãƒ äºŒæ¬¡é›»æ± æ­£æ¥µæï¼‰</t>
  </si>
  <si>
    <t>https://www.youtube.com/watch?v=e1WHvmWGU70</t>
  </si>
  <si>
    <t>https://i.ytimg.com/vi/e1WHvmWGU70/hqdefault.jpg?sqp=-oaymwEZCPYBEIoBSFXyq4qpAwsIARUAAIhCGAFwAQ==&amp;rs=AOn4CLCJsE0C5gbsAA-HXou2UuR1KPXNSg</t>
  </si>
  <si>
    <t>Ã¦â€œÂ¬Ã¥â€ºâ€ºÃ¥â€¦Æ’Ã§Â³Â»LiO0.5-NiO-CoO1.33-TiO2Ã¥ÂÂÃ¥Â¿Å“Ã¥â€ºÂ³Ã¯Â¼Ë†@700Ã¢â€žÆ’Ã¯Â¼â€°Ã£â€šÂ³Ã£Æ’Â³Ã£Æ’â€œÃ£Æ’Å Ã£Æ’Ë†Ã£Æ’ÂªÃ£â€šÂ¢Ã£Æ’Â«Ã¦Å â‚¬Ã¨Â¡â€œÃ£ÂÂ«Ã£â€šË†Ã£â€šâ€¹Ã£Æ’ÂÃ£â€šÂ¤Ã£â€šÂ¹Ã£Æ’Â«Ã£Æ’Â¼Ã£Æ’â€”Ã£Æ’Æ’Ã£Æ’Ë†Ã¦Â©Å¸Ã¨Æ’Â½Ã¦â‚¬Â§Ã¦ÂÂÃ¦â€“â„¢Ã¦Å½Â¢Ã§Â´Â¢Ã£ÂÂ®Ã¤Â¸â‚¬Ã¤Â¾â€¹Ã¯Â¼Ë†Ã£Æ’ÂªÃ£Æ’ÂÃ£â€šÂ¦Ã£Æ’Â Ã¤ÂºÅ’Ã¦Â¬Â¡Ã©â€ºÂ»Ã¦Â±Â Ã¦Â­Â£Ã¦Â¥ÂµÃ¦ÂÂÃ¯Â¼â€°</t>
  </si>
  <si>
    <t>e1WHvmWGU70</t>
  </si>
  <si>
    <t>ã‚µã‚¤ãƒãƒãƒƒãƒˆã‚·ã‚¹ãƒ†ãƒ æ ªå¼ä¼šç¤¾ã€€æŠ•è³‡å®¶æ§˜å‘ã‘ä¼šç¤¾ç´¹ä»‹ãƒ ãƒ¼ãƒ“ãƒ¼</t>
  </si>
  <si>
    <t>https://www.youtube.com/watch?v=zHGOYcNXn9Q</t>
  </si>
  <si>
    <t>https://i.ytimg.com/vi/zHGOYcNXn9Q/hqdefault.jpg?sqp=-oaymwEZCPYBEIoBSFXyq4qpAwsIARUAAIhCGAFwAQ==&amp;rs=AOn4CLDOrjnmNGmJ6xxtrPR6OocUVguKSA</t>
  </si>
  <si>
    <t>Ã£â€šÂµÃ£â€šÂ¤Ã£Æ’ÂÃ£Æ’ÂÃ£Æ’Æ’Ã£Æ’Ë†Ã£â€šÂ·Ã£â€šÂ¹Ã£Æ’â€ Ã£Æ’Â Ã¦Â ÂªÃ¥Â¼ÂÃ¤Â¼Å¡Ã§Â¤Â¾Ã£ÂÂ¯Ã£â‚¬ÂÃ§Â§â€˜Ã¥Â­Â¦Ã¦Å â‚¬Ã¨Â¡â€œÃ¨Â¨Ë†Ã§Â®â€”Ã¥Ë†â€ Ã©â€¡Å½Ã£â‚¬ÂÃ§â€°Â¹Ã£ÂÂ«CAEÃ©â€“Â¢Ã©â‚¬Â£Ã£ÂÂ®Ã¥Â¤Å¡Ã¥Â²ÂÃ£ÂÂ«Ã£â€šÂÃ£ÂÅ¸Ã£â€šâ€¹Ã¥â€¦Ë†Ã§Â«Â¯Ã§Å¡â€žÃ£ÂÂªÃ£â€šÂ½Ã£Æ’â€¢Ã£Æ’Ë†Ã£â€šÂ¦Ã£â€šÂ§Ã£â€šÂ¢Ã£â€šÂ½Ã£Æ’ÂªÃ£Æ’Â¥Ã£Æ’Â¼Ã£â€šÂ·Ã£Æ’Â§Ã£Æ’Â³Ã£â€šÂµÃ£Æ’Â¼Ã£Æ’â€œÃ£â€šÂ¹Ã£â€šâ€™Ã¥Â±â€¢Ã©â€“â€¹Ã£Ââ€”Ã£ÂÂ¦Ã£ÂÅ Ã£â€šÅ Ã£â‚¬ÂÃ©â€ºÂ»Ã¦Â°â€”Ã¦Â©Å¸Ã¥â„¢Â¨Ã£â‚¬ÂÃ¨Â¼Â¸Ã©â‚¬ÂÃ§â€Â¨Ã¦Â©Å¸Ã¥â„¢Â¨Ã£â‚¬ÂÃ¦Â©Å¸Ã¦Â¢Â°Ã£â‚¬ÂÃ§Â²Â¾Ã¥Â¯â€ Ã¦Â©Å¸Ã¥â„¢Â¨Ã£â‚¬ÂÃ¥Å’Â»Ã§â„¢â€šÃ£â‚¬ÂÃ¦â€¢â„¢Ã¨â€šÂ²Ã£Æ’Â»Ã§Â â€Ã§Â©Â¶Ã¦Â©Å¸Ã©â€“Â¢Ã£ÂÂªÃ£ÂÂ©Ã¦Â§ËœÃ£â‚¬â€¦Ã£ÂÂªÃ¦Â¥Â­Ã§Â¨Â®Ã¥ÂÅ Ã£ÂÂ³Ã©ÂÂ©Ã§â€Â¨Ã¥Ë†â€ Ã©â€¡Å½Ã£ÂÂ«Ã£ÂÅ Ã£Ââ€˜Ã£â€šâ€¹Ã£â€šÂ½Ã£Æ’â€¢Ã£Æ’Ë†Ã£â€šÂ¦Ã£â€šÂ§Ã£â€šÂ¢Ã£â‚¬ÂÃ¦â€¢â„¢Ã¨â€šÂ²Ã£â€šÂµÃ£Æ’Â¼Ã£Æ’â€œÃ£â€šÂ¹Ã£â‚¬ÂÃ¦Å â‚¬Ã¨Â¡â€œÃ£â€šÂµÃ£Æ’ÂÃ£Æ’Â¼Ã£Æ’Ë†Ã£â‚¬ÂÃ£â€šÂ³Ã£Æ’Â³Ã£â€šÂµÃ£Æ’Â«Ã£Æ’â€ Ã£â€šÂ£Ã£Æ’Â³Ã£â€šÂ°Ã§Â­â€°Ã£â€šâ€™Ã¦ÂÂÃ¤Â¾â€ºÃ£Ââ€”Ã£ÂÂ¦Ã£ÂÅ Ã£â€šÅ Ã£ÂÂ¾Ã£Ââ„¢Ã£â‚¬â€šÃ¥â€¦Â·Ã¤Â½â€œÃ§Å¡â€ž...</t>
  </si>
  <si>
    <t>zHGOYcNXn9Q</t>
  </si>
  <si>
    <t>ANSYSã€€ã‚¹ã‚¿ãƒ†ã‚£ãƒƒã‚¯ãƒŸã‚­ã‚µãƒ¼ã®è§£æžäº‹ä¾‹ã€€æ¸©åº¦åˆ†å¸ƒã®å¤‰åŒ–</t>
  </si>
  <si>
    <t>https://www.youtube.com/watch?v=uww8ZqQOLRw</t>
  </si>
  <si>
    <t>https://i.ytimg.com/vi/uww8ZqQOLRw/hqdefault.jpg?sqp=-oaymwEZCPYBEIoBSFXyq4qpAwsIARUAAIhCGAFwAQ==&amp;rs=AOn4CLDp2uTRA6dVbtHcwSI1FGOKwxyK1A</t>
  </si>
  <si>
    <t>Ã£Æ’Â»Ã£â€šÂ¹Ã£â€šÂ¿Ã£Æ’â€ Ã£â€šÂ£Ã£Æ’Æ’Ã£â€šÂ¯Ã£Æ’Å¸Ã£â€šÂ­Ã£â€šÂµÃ£Æ’Â¼Ã£â€šâ€™Ã¤Â½Â¿Ã§â€Â¨Ã£Ââ„¢Ã£â€šâ€¹Ã¦â€“Â¹Ã£ÂÂ§Ã£â‚¬ÂÃ¦ÂÂÃ¦â€“â„¢Ã£ÂÂ®Ã©â‚¬Å¸Ã¥ÂºÂ¦Ã¥Ë†â€ Ã¥Â¸Æ’Ã£â€šâ€žÃ¦Â¸Â©Ã¥ÂºÂ¦Ã¥Ë†â€ Ã¥Â¸Æ’Ã£â€šâ€™Ã§Â¢ÂºÃ¨ÂªÂÃ£Ââ€”Ã£ÂÅ¸Ã£Ââ€žÃ¦â€“Â¹ Ã£Æ’Â»Ã£â€šÂ¹Ã£â€šÂ¿Ã£Æ’â€ Ã£â€šÂ£Ã£Æ’Æ’Ã£â€šÂ¯Ã£Æ’Å¸Ã£â€šÂ­Ã£â€šÂµÃ£Æ’Â¼Ã£â€šâ€™Ã¨Â¨Â­Ã¨Â¨Ë†Ã£Ââ„¢Ã£â€šâ€¹Ã¦â€“Â¹Ã£ÂÂ§Ã£â‚¬ÂÃ£â€šÂ¨Ã£Æ’Â¬Ã£Æ’Â¡Ã£Æ’Â³Ã£Æ’Ë†Ã¥Â½Â¢Ã§Å Â¶Ã£â€šâ€žÃ¥â‚¬â€¹Ã¦â€¢Â°Ã£ÂÂ«Ã£â€šË†Ã£ÂÂ£Ã£ÂÂ¦Ã¦ÂÂÃ¦â€“â„¢Ã£ÂÂ®Ã¦â€ÂªÃ¦â€¹Å’Ã§Å Â¶Ã¦â€¦â€¹Ã£ÂÂ®Ã©Ââ€¢Ã£Ââ€žÃ£â€šâ€™Ã§Â¢ÂºÃ¨ÂªÂÃ£Ââ€”Ã£ÂÅ¸Ã£Ââ€ž</t>
  </si>
  <si>
    <t>ANSYS, Ã¨Â§Â£Ã¦Å¾ÂÃ¤Âºâ€¹Ã¤Â¾â€¹, Ã£â€šÂ¹Ã£â€šÂ¿Ã£Æ’â€ Ã£â€šÂ£Ã£Æ’Æ’Ã£â€šÂ¯Ã£Æ’Å¸Ã£â€šÂ­Ã£â€šÂµÃ£Æ’Â¼, Ã¦Â¸Â©Ã¥ÂºÂ¦Ã¥Ë†â€ Ã¥Â¸Æ’Ã£ÂÂ®Ã¥Â¤â€°Ã¥Å’â€“</t>
  </si>
  <si>
    <t>uww8ZqQOLRw</t>
  </si>
  <si>
    <t>ANSYSã€€ã‚¹ã‚¿ãƒ†ã‚£ãƒƒã‚¯ãƒŸã‚­ã‚µãƒ¼ã®è§£æžäº‹ä¾‹ã€€ãƒŸã‚­ã‚µãƒ¼å†…ã®æµã‚Œ</t>
  </si>
  <si>
    <t>https://www.youtube.com/watch?v=XiVgQJCHroc</t>
  </si>
  <si>
    <t>https://i.ytimg.com/vi/XiVgQJCHroc/hqdefault.jpg?sqp=-oaymwEZCPYBEIoBSFXyq4qpAwsIARUAAIhCGAFwAQ==&amp;rs=AOn4CLC7vW7QsRKNLU0RHYOdngPKz_aaGg</t>
  </si>
  <si>
    <t>Ã£Æ’Â»Ã£â€šÂ¹Ã£â€šÂ¿Ã£Æ’â€ Ã£â€šÂ£Ã£Æ’Æ’Ã£â€šÂ¯Ã£Æ’Å¸Ã£â€šÂ­Ã£â€šÂµÃ£Æ’Â¼Ã£â€šâ€™Ã¤Â½Â¿Ã§â€Â¨Ã£Ââ„¢Ã£â€šâ€¹Ã¦â€“Â¹Ã£ÂÂ§Ã£â‚¬ÂÃ¦ÂÂÃ¦â€“â„¢Ã£ÂÂ®Ã©â‚¬Å¸Ã¥ÂºÂ¦Ã¥Ë†â€ Ã¥Â¸Æ’Ã£â€šâ€žÃ¦Â¸Â©Ã¥ÂºÂ¦Ã¥Ë†â€ Ã¥Â¸Æ’Ã£â€šâ€™Ã§Â¢ÂºÃ¨ÂªÂÃ£Ââ€”Ã£ÂÅ¸Ã£Ââ€žÃ¦â€“Â¹ Ã£Æ’Â»Ã£â€šÂ¹Ã£â€šÂ¿Ã£Æ’â€ Ã£â€šÂ£Ã£Æ’Æ’Ã£â€šÂ¯Ã£Æ’Å¸Ã£â€šÂ­Ã£â€šÂµÃ£Æ’Â¼Ã£â€šâ€™Ã¨Â¨Â­Ã¨Â¨Ë†Ã£Ââ„¢Ã£â€šâ€¹Ã¦â€“Â¹Ã£ÂÂ§Ã£â‚¬ÂÃ£â€šÂ¨Ã£Æ’Â¬Ã£Æ’Â¡Ã£Æ’Â³Ã£Æ’Ë†Ã¥Â½Â¢Ã§Å Â¶Ã£â€šâ€žÃ¥â‚¬â€¹Ã¦â€¢Â°Ã£ÂÂ«Ã£â€šË†Ã£ÂÂ£Ã£ÂÂ¦Ã¦ÂÂÃ¦â€“â„¢Ã£ÂÂ®Ã¦â€ÂªÃ¦â€¹Å’Ã§Å Â¶Ã¦â€¦â€¹Ã£ÂÂ®Ã©Ââ€¢Ã£Ââ€žÃ£â€šâ€™Ã§Â¢ÂºÃ¨ÂªÂÃ£Ââ€”Ã£ÂÅ¸Ã£Ââ€žÃ¦â€“Â¹</t>
  </si>
  <si>
    <t>Ã¦ÂµÂÃ¤Â½â€œÃ¨Â§Â£Ã¦Å¾Â, ANSYS, Ã£â€šÂ¹Ã£â€šÂ¿Ã£Æ’â€ Ã£â€šÂ£Ã£Æ’Æ’Ã£â€šÂ¯Ã£Æ’Å¸Ã£â€šÂ­Ã£â€šÂµÃ£Æ’Â¼, Ã¨Â§Â£Ã¦Å¾ÂÃ¤Âºâ€¹Ã¤Â¾â€¹</t>
  </si>
  <si>
    <t>XiVgQJCHroc</t>
  </si>
  <si>
    <t>ANSYS  ãƒ—ãƒ©ãƒã‚¿ãƒªãƒ¼ãƒŸã‚­ã‚µãƒ¼ã®è§£æžäº‹ä¾‹</t>
  </si>
  <si>
    <t>https://www.youtube.com/watch?v=jAeUd4CftVI</t>
  </si>
  <si>
    <t>https://i.ytimg.com/vi/jAeUd4CftVI/hqdefault.jpg?sqp=-oaymwEZCPYBEIoBSFXyq4qpAwsIARUAAIhCGAFwAQ==&amp;rs=AOn4CLAPHao1bZAI2KtnM4DcAl12qcP52A</t>
  </si>
  <si>
    <t>Ã£Ââ€œÃ£â€šâ€œÃ£ÂÂªÃ¦â€“Â¹Ã£ÂÂ«Ã£ÂÅ Ã¥â€¹Â§Ã£â€šÂÃ£Ââ€”Ã£ÂÂ¾Ã£Ââ„¢Ã£â‚¬â€š Ã£Æ’Â»Ã¦â€ÂªÃ¦â€¹Å’Ã¦Â§Â½Ã£â€šâ€™Ã¤Â½Â¿Ã§â€Â¨Ã£Ââ„¢Ã£â€šâ€¹Ã¦â€“Â¹Ã£ÂÂ§Ã£â‚¬ÂÃ¦ÂÂÃ¦â€“â„¢Ã£ÂÂ®Ã©â‚¬Å¸Ã¥ÂºÂ¦Ã¥Ë†â€ Ã¥Â¸Æ’Ã£â€šâ€žÃ¦Å“â‚¬Ã¥Â¤Â§Ã£Ââ€ºÃ£â€šâ€œÃ¦â€“Â­Ã¥Â¿Å“Ã¥Å â€ºÃ£â€šâ€™Ã§Â¢ÂºÃ¨ÂªÂÃ£Ââ€”Ã£ÂÅ¸Ã£Ââ€žÃ¦â€“Â¹ Ã£Æ’Â»Ã¦â€ÂªÃ¦â€¹Å’Ã¦Â§Â½Ã£â€šâ€™Ã¨Â¨Â­Ã¨Â¨Ë†Ã£Ââ„¢Ã£â€šâ€¹Ã¦â€“Â¹Ã£ÂÂ§Ã£â‚¬ÂÃ£Æ’â€“Ã£Æ’Â¬Ã£Æ’Â¼Ã£Æ’â€°Ã¥Â½Â¢Ã§Å Â¶Ã£â€šâ€žÃ¥â€ºÅ¾Ã¨Â»Â¢Ã¦â€¢Â°Ã£ÂÂ«Ã£â€šË†Ã£â€šâ€¹Ã¦ÂÂÃ¦â€“â„¢Ã£ÂÂ®Ã¦â€ÂªÃ¦â€¹Å’Ã§Å Â¶Ã¦â€¦â€¹Ã£ÂÂ®Ã©Ââ€¢Ã£Ââ€žÃ£â€šâ€™Ã§Â¢ÂºÃ¨ÂªÂÃ£Ââ€”Ã£ÂÅ¸Ã£Ââ€žÃ¦â€“Â¹ Ã©Â«ËœÃ§Â²ËœÃ¥ÂºÂ¦Ã¦ÂÂÃ¦â€“â„¢Ã£ÂÂ®Ã©â‚¬Å¸Ã¥ÂºÂ¦Ã¥Ë†â€ Ã¥Â¸Æ’Ã£ÂÂªÃ£ÂÂ©Ã¦â€ÂªÃ¦â€¹Å’Ã§Å Â¶Ã¦â€¦â€¹Ã£â€šâ€™Ã¨Â§Â£Ã¦Å¾ÂÃ£Ââ€”Ã£ÂÅ¸Ã¤Âºâ€¹Ã¤Â¾â€¹Ã£ÂÂ§Ã£Ââ„¢Ã£â‚¬â€šÃ¦â€ÂªÃ¦â€¹Å’Ã¦Â§Â½Ã£â€šâ€™Ã¤Â½Â¿Ã§â€Â¨Ã£Ââ„¢Ã£â€šâ€¹Ã©Å¡â€ºÃ£ÂÂ¯Ã£â‚¬ÂÃ¦â€ÂªÃ¦â€¹Å’Ã£ÂÂ®Ã§Å Â¶Ã¦â€¦â€¹Ã£ÂÂ«Ã¥Â¿Å“Ã£ÂËœÃ£ÂÂ¦Ã£Æ’â€“Ã£Æ’Â¬Ã£Æ’Â¼Ã£Æ’â€°Ã£ÂÂ®Ã¥Â½Â¢Ã§Å Â¶Ã£â€šâ€žÃ¥â€ºÅ¾Ã¨Â»Â¢Ã¦â€¢Â°Ã£â‚¬ÂÃ¦Â§Â½Ã£ÂÂ®Ã£â€šÂµÃ£â€šÂ¤Ã£â€šÂºÃ£ÂÂªÃ£ÂÂ©Ã£â€šâ€™...</t>
  </si>
  <si>
    <t>Ã¦â€ÂªÃ¦â€¹Å’Ã¦Â§Â½Ã£â‚¬ÂÃ£Æ’â€”Ã£Æ’Â©Ã£Æ’ÂÃ£â€šÂ¿Ã£Æ’ÂªÃ£Æ’Â¼Ã£Æ’Å¸Ã£â€šÂ­Ã£â€šÂµÃ£Æ’Â¼Ã£â‚¬ÂÃ©ÂÅ Ã¦ËœÅ¸Ã©Ââ€¹Ã¥â€¹â€¢Ã£â‚¬ÂÃ¥â€¦Â¬Ã¨Â»Â¢Ã£â‚¬ÂÃ¨â€¡ÂªÃ¨Â»Â¢Ã£â‚¬ÂÃ©Â«ËœÃ§Â²ËœÃ¥ÂºÂ¦Ã£â‚¬ÂÃ©ÂÅ¾Ã£Æ’â€¹Ã£Æ’Â¥Ã£Æ’Â¼Ã£Æ’Ë†Ã£Æ’Â³Ã¦ÂµÂÃ¤Â½â€œÃ£â‚¬ÂÃ¦â€ÂªÃ¦â€¹Å’Ã§Å Â¶Ã¦â€¦â€¹Ã£â‚¬ÂÃ¦Å“â‚¬Ã¥Â¤Â§Ã£Ââ€ºÃ£â€šâ€œÃ¦â€“Â­Ã¥Â¿Å“Ã¥Å â€ºÃ£â‚¬Â</t>
  </si>
  <si>
    <t>jAeUd4CftVI</t>
  </si>
  <si>
    <t>ANSYS ãƒ—ãƒ©ãƒã‚¿ãƒªãƒ¼ãƒŸã‚­ã‚µãƒ¼ã®è§£æžäº‹ä¾‹</t>
  </si>
  <si>
    <t>https://www.youtube.com/watch?v=IAiAmzErBdg</t>
  </si>
  <si>
    <t>https://i.ytimg.com/vi/IAiAmzErBdg/hqdefault.jpg?sqp=-oaymwEZCPYBEIoBSFXyq4qpAwsIARUAAIhCGAFwAQ==&amp;rs=AOn4CLDWtYzQxRgG--OWkl8NXeidTH3E-Q</t>
  </si>
  <si>
    <t>IAiAmzErBdg</t>
  </si>
  <si>
    <t>ARnexæ©Ÿèƒ½ç´¹ä»‹</t>
  </si>
  <si>
    <t>https://www.youtube.com/watch?v=Yyo7Xhu9-d0</t>
  </si>
  <si>
    <t>https://i.ytimg.com/vi/Yyo7Xhu9-d0/hqdefault.jpg?sqp=-oaymwEZCPYBEIoBSFXyq4qpAwsIARUAAIhCGAFwAQ==&amp;rs=AOn4CLBWq-RCvituaMk7eyeLuaJDBQ3L8w</t>
  </si>
  <si>
    <t>http://www.cybernet.co.jp/ar-vr/products/cybarnet/</t>
  </si>
  <si>
    <t>AR-VR</t>
  </si>
  <si>
    <t>Yyo7Xhu9-d0</t>
  </si>
  <si>
    <t>MicroAVSã«ã‚ˆã‚‹360Â° å‹•ç”»ã‚µãƒ³ãƒ—ãƒ«ï¼ˆå®¤å†…ç©ºèª¿ï¼‰</t>
  </si>
  <si>
    <t>https://www.youtube.com/watch?v=XOKXagTl_UU</t>
  </si>
  <si>
    <t>https://i.ytimg.com/vi/XOKXagTl_UU/hqdefault.jpg?sqp=-oaymwEZCPYBEIoBSFXyq4qpAwsIARUAAIhCGAFwAQ==&amp;rs=AOn4CLBWAaMWDf0hzYeaWF2OvfpjIokzCA</t>
  </si>
  <si>
    <t>MicroAVS21Ã¦â€“Â°Ã¦Â©Å¸Ã¨Æ’Â½Ã£â€šÂ¢Ã£Æ’â€¹Ã£Æ’Â¡Ã£Æ’Â¼Ã£â€šÂ·Ã£Æ’Â§Ã£Æ’Â³VRÃ£ÂÂ®Ã¥â€¡ÂºÃ¥Å â€ºÃ£â€šÂµÃ£Æ’Â³Ã£Æ’â€”Ã£Æ’Â«Ã£ÂÂ§Ã£Ââ„¢Ã£â‚¬â€š Ã¥Â®Â¤Ã¥â€ â€¦Ã§Â©ÂºÃ¨ÂªÂ¿Ã¦Â©Å¸Ã£Ââ€¹Ã£â€šâ€°Ã£ÂÂ®Ã©Â¢Â¨Ã£ÂÂ®Ã¦ÂµÂÃ£â€šÅ’Ã£â€šâ€™Ã¦ÂµÂÃ§Â·Å¡Ã£ÂÂ¨Ã£Æ’â€˜Ã£Æ’Â¼Ã£Æ’â€ Ã£â€šÂ£Ã£â€šÂ¯Ã£Æ’Â«Ã£â€šÂ¢Ã£Æ’â€¹Ã£Æ’Â¡Ã£Æ’Â¼Ã£â€šÂ·Ã£Æ’Â§Ã£Æ’Â³Ã£ÂÂ§Ã¨Â¡Â¨Ã§Â¤ÂºÃ£Ââ€”Ã£ÂÂ¦Ã£Ââ€žÃ£ÂÂ¾Ã£Ââ„¢Ã£â‚¬â€š Ã£Æ’ÂÃ£â€šÂ³Ã£â€šÂ¹Ã£â€šÂ³Ã£ÂÂªÃ£ÂÂ©Ã£ÂÂ®Ã¦Â©Å¸Ã¦ÂÂÃ£â€šâ€™Ã¥Ë†Â©Ã§â€Â¨Ã£Ââ„¢Ã£â€šâ€¹Ã£Ââ€œÃ£ÂÂ¨Ã£ÂÂ§VRÃ¨Â¡Â¨Ã§Â¤ÂºÃ£ÂÅ’Ã¨Â¡Å’Ã£ÂÂªÃ£ÂË†Ã£ÂÂ¾Ã£Ââ„¢Ã£â‚¬â€š</t>
  </si>
  <si>
    <t>MicroAVS</t>
  </si>
  <si>
    <t>XOKXagTl_UU</t>
  </si>
  <si>
    <t>ANSYS ã‚¨ã‚¢ã‚«ãƒ¼ãƒ†ãƒ³ç¨¼å‹•æ™‚ã®ç©ºæ°—ã®æµã‚Œ_æ¨ªæ–¹å‘ï¼ˆå‹•ç”»ï¼‰</t>
  </si>
  <si>
    <t>https://www.youtube.com/watch?v=Ar0u1Sy0LDQ</t>
  </si>
  <si>
    <t>https://i.ytimg.com/vi/Ar0u1Sy0LDQ/hqdefault.jpg?sqp=-oaymwEZCPYBEIoBSFXyq4qpAwsIARUAAIhCGAFwAQ==&amp;rs=AOn4CLAWeBMl090f-xuuY1AeAhSt2wfhNA</t>
  </si>
  <si>
    <t>Ã©â€“â€¹Ã¦â€Â¾Ã¥Å¾â€¹Ã£ÂÂ®Ã£â€šÂ·Ã£Æ’Â§Ã£Æ’Â¼Ã£â€šÂ±Ã£Æ’Â¼Ã£â€šÂ¹Ã£ÂÂ§Ã£ÂÂ¯Ã¥ÂºÂ«Ã¥â€ â€¦Ã¦Â¸Â©Ã¥ÂºÂ¦Ã£ÂÂ®Ã¤Â¿ÂÃ¦Å’ÂÃ£ÂÂ®Ã£ÂÅ¸Ã£â€šÂÃ£ÂÂ«Ã£â€šÂ¨Ã£â€šÂ¢Ã£â€šÂ«Ã£Æ’Â¼Ã£Æ’â€ Ã£Æ’Â³Ã£ÂÅ’Ã¨Â¨Â­Ã§Â½Â®Ã£Ââ€¢Ã£â€šÅ’Ã£â€šâ€¹Ã¥Â Â´Ã¥ÂË†Ã£ÂÅ’Ã£Ââ€šÃ£â€šÅ Ã£ÂÂ¾Ã£Ââ„¢Ã£â‚¬â€šÃ£â€šÂ¨Ã£â€šÂ¢Ã£â€šÂ«Ã£Æ’Â¼Ã£Æ’â€ Ã£Æ’Â³Ã£ÂÂ®Ã¨Â¨Â­Ã¨Â¨Ë†Ã£â€šâ€žÃ¨Â¨Â­Ã§Â½Â®Ã£ÂÂ®Ã©Å¡â€ºÃ£ÂÂ«Ã£ÂÂ¯Ã£â‚¬ÂÃ¥ÂºÂ«Ã¥â€ â€¦Ã¦Â¸Â©Ã¥ÂºÂ¦Ã£ÂÂ®Ã¤Â¿ÂÃ¦Å’ÂÃ£ÂÂ¨Ã£ÂÂ¨Ã£â€šâ€šÃ£ÂÂ«Ã§Å“ÂÃ£â€šÂ¨Ã£Æ’ÂÃ£â€šâ€šÃ¨â‚¬Æ’Ã£ÂË†Ã£ÂÂ¦Ã£â‚¬ÂÃ¥ÂÂ¹Ã¥â€¡ÂºÃ£Ââ€”Ã¥ÂÂ£Ã£ÂÂ®Ã¨Â§â€™Ã¥ÂºÂ¦Ã£â€šâ€žÃ¥â€¡ÂºÃ¥Å â€ºÃ£â€šâ€™Ã¦Â±ÂºÃ¥Â®Å¡Ã£Ââ„¢Ã£â€šâ€¹Ã£Ââ€œÃ£ÂÂ¨Ã£ÂÅ’Ã¥Â¿â€¦Ã¨Â¦ÂÃ£ÂÂ§Ã£Ââ„¢Ã£â‚¬â€šÃ£ÂÂ¾Ã£ÂÅ¸Ã§Â©ÂºÃ¨ÂªÂ¿Ã£ÂÂªÃ£ÂÂ©Ã£â€šâ€™Ã¤Â½Â¿Ã§â€Â¨Ã£Ââ€”Ã£ÂÂ¦Ã£Ââ€žÃ£â€šâ€¹Ã¥Â Â´Ã¥ÂË†Ã£ÂÂ¯Ã£â‚¬ÂÃ£ÂÂÃ£â€šÅ’Ã£â€šâ€°Ã£ÂÂ®Ã¥Â½Â±Ã©Å¸Â¿Ã£â€šâ€šÃ¨â‚¬Æ’Ã¦â€¦Â®Ã£Ââ„¢Ã£â€šâ€¹Ã¥Â¿â€¦Ã¨Â¦ÂÃ£ÂÅ’Ã£Ââ€šÃ£â€šÅ Ã£ÂÂ¾Ã£Ââ„¢Ã£â‚¬â€š Ã¦Å“Â¬Ã¤Âºâ€¹Ã¤Â¾â€¹Ã£ÂÂ§Ã£ÂÂ¯Ã©â€“â€¹Ã¦â€Â¾Ã¥Å¾â€¹Ã£â€šÂ·Ã£Æ’Â§Ã£Æ’Â¼Ã£â€šÂ±Ã£Æ’Â¼Ã£â€šÂ¹Ã£ÂÂ®Ã£â€šÂ¨Ã£â€šÂ¢Ã£â€šÂ«...</t>
  </si>
  <si>
    <t>ANSYSÃ£â‚¬ÂÃ£â€šÂ¨Ã£â€šÂ¢Ã£â€šÂ«Ã£Æ’Â¼Ã£Æ’â€ Ã£Æ’Â³Ã£â‚¬ÂÃ£â€šÂ·Ã£Æ’Â§Ã£Æ’Â¼Ã£â€šÂ±Ã£Æ’Â¼Ã£â€šÂ¹Ã£â‚¬ÂÃ¨Â§Â£Ã¦Å¾ÂÃ£â‚¬Â</t>
  </si>
  <si>
    <t>Ar0u1Sy0LDQ</t>
  </si>
  <si>
    <t>ANSYS ã‚¨ã‚¢ã‚«ãƒ¼ãƒ†ãƒ³ç¨¼å‹•æ™‚ã®ç©ºæ°—ã®æµã‚Œ è§£æžäº‹ä¾‹</t>
  </si>
  <si>
    <t>https://www.youtube.com/watch?v=eO5Ig4cWF_Y</t>
  </si>
  <si>
    <t>https://i.ytimg.com/vi/eO5Ig4cWF_Y/hqdefault.jpg?sqp=-oaymwEZCPYBEIoBSFXyq4qpAwsIARUAAIhCGAFwAQ==&amp;rs=AOn4CLDblTSUeqBv0fXR2WhCwhmuki85cA</t>
  </si>
  <si>
    <t>Ã©â€“â€¹Ã¦â€Â¾Ã¥Å¾â€¹Ã£ÂÂ®Ã£â€šÂ·Ã£Æ’Â§Ã£Æ’Â¼Ã£â€šÂ±Ã£Æ’Â¼Ã£â€šÂ¹Ã£ÂÂ«Ã£â€šÂ¨Ã£â€šÂ¢Ã£â€šÂ«Ã£Æ’Â¼Ã£Æ’â€ Ã£Æ’Â³Ã£â€šâ€™Ã¨Â¨Â­Ã§Â½Â®Ã£Ââ€”Ã£ÂÅ¸Ã¥Â Â´Ã¥ÂË†Ã£ÂÂ®Ã¦Â¸Â©Ã¥ÂºÂ¦Ã£ÂÂªÃ£ÂÂ©Ã£â€šâ€™Ã¨Â§Â£Ã¦Å¾ÂÃ£Ââ€”Ã£ÂÅ¸Ã¤Âºâ€¹Ã¤Â¾â€¹Ã£ÂÂ§Ã£Ââ„¢Ã£â‚¬â€šÃ£â€šÂ¨Ã£â€šÂ¢Ã£â€šÂ«Ã£Æ’Â¼Ã£Æ’â€ Ã£Æ’Â³Ã£ÂÂ®Ã¨Â¨Â­Ã§Â½Â®Ã£ÂÂ§Ã£ÂÂ¯Ã£â‚¬ÂÃ¥ÂºÂ«Ã¥â€ â€¦Ã¦Â¸Â©Ã¥ÂºÂ¦Ã£â€šâ€™Ã¨â‚¬Æ’Ã¦â€¦Â®Ã£Ââ€”Ã£ÂÂ¦Ã£â‚¬ÂÃ¥ÂÂ¹Ã¥â€¡ÂºÃ£Ââ€”Ã¥ÂÂ£Ã£ÂÂ®Ã¨Â§â€™Ã¥ÂºÂ¦Ã£â€šâ€žÃ¥â€¡ÂºÃ¥Å â€ºÃ£ÂÂ®Ã¨Â¨Â­Ã¥Â®Å¡Ã£ÂÅ’Ã¥Â¿â€¦Ã¨Â¦ÂÃ£ÂÂ§Ã£Ââ„¢Ã£ÂÅ’Ã£â‚¬ÂÃ¨Â§Â£Ã¦Å¾ÂÃ£ÂÂ«Ã£â€šË†Ã£ÂÂ£Ã£ÂÂ¦Ã¦Å“â‚¬Ã©ÂÂ©Ã£ÂÂªÃ¨Â¨Â­Ã¥Â®Å¡Ã£â€šâ€™Ã§Â¢ÂºÃ¨ÂªÂÃ£ÂÂ§Ã£ÂÂÃ£ÂÂ¾Ã£Ââ„¢Ã£â‚¬â€š</t>
  </si>
  <si>
    <t>Ã¨Â§Â£Ã¦Å¾ÂÃ£â‚¬ÂANSYSÃ£â‚¬ÂÃ£â€šÂ¨Ã£â€šÂ¢Ã£â€šÂ«Ã£Æ’Â¼Ã£Æ’â€ Ã£Æ’Â³Ã£â‚¬ÂÃ§Â©ÂºÃ¦Â°â€”Ã£ÂÂ®Ã¦ÂµÂÃ£â€šÅ’Ã£â‚¬ÂÃ¥â‚¬â€°Ã¥ÂºÂ«Ã£â‚¬ÂÃ¥ÂºÂ«Ã¥â€ â€¦Ã¦Â¸Â©Ã¥ÂºÂ¦</t>
  </si>
  <si>
    <t>eO5Ig4cWF_Y</t>
  </si>
  <si>
    <t>ANSYS Training Overview (æ—¥æœ¬èªž)</t>
  </si>
  <si>
    <t>https://www.youtube.com/watch?v=03iyUmshE6o</t>
  </si>
  <si>
    <t>https://i.ytimg.com/vi/03iyUmshE6o/hqdefault.jpg?sqp=-oaymwEZCPYBEIoBSFXyq4qpAwsIARUAAIhCGAFwAQ==&amp;rs=AOn4CLBh1dDYzD2VOrAGLbaQj4NqvnfCTQ</t>
  </si>
  <si>
    <t>http://www.cybernet.co.jp/ansys/product/lineup/training_subscription/</t>
  </si>
  <si>
    <t>03iyUmshE6o</t>
  </si>
  <si>
    <t>ã‚¯ãƒªãƒ¼ãƒ³ãƒ«ãƒ¼ãƒ å†…ã®ç©ºæ°—ã®æµã‚Œï¼ˆ2ï¼‰</t>
  </si>
  <si>
    <t>https://www.youtube.com/watch?v=QYbFM-b-Xow</t>
  </si>
  <si>
    <t>https://i.ytimg.com/vi/QYbFM-b-Xow/hqdefault.jpg?sqp=-oaymwEZCPYBEIoBSFXyq4qpAwsIARUAAIhCGAFwAQ==&amp;rs=AOn4CLAedME_k0aFi56qg7VXOWPZ3Gkslw</t>
  </si>
  <si>
    <t>Ã£â€šÂ¯Ã£Æ’ÂªÃ£Æ’Â¼Ã£Æ’Â³Ã£Æ’Â«Ã£Æ’Â¼Ã£Æ’Â Ã£ÂÂ®Ã§Â©ÂºÃ¨ÂªÂ¿Ã£â€šÂ·Ã£â€šÂ¹Ã£Æ’â€ Ã£Æ’Â Ã£ÂÂ§Ã£ÂÂ¯Ã£â‚¬ÂÃ¥Â®Â¤Ã¥â€ â€¦Ã£ÂÂ®Ã§â€™Â°Ã¥Â¢Æ’Ã£â€šâ€™Ã¤Â¿ÂÃ£ÂÂ¤Ã£ÂÅ¸Ã£â€šÂÃ£ÂÂ«Ã§Â©ÂºÃ¦Â°â€”Ã£ÂÂ®Ã¥Â¾ÂªÃ§â€™Â°Ã£ÂÂªÃ£ÂÂ©Ã£â€šâ€™Ã¨â‚¬Æ’Ã¦â€¦Â®Ã£Ââ€”Ã£ÂÅ¸Ã¨Â¨Â­Ã¨Â¨Ë†Ã£ÂÅ’Ã¥Â¿â€¦Ã¨Â¦ÂÃ£ÂÂ«Ã£ÂÂªÃ£â€šÅ Ã£ÂÂ¾Ã£Ââ„¢Ã£ÂÅ’Ã£â‚¬ÂÃ¨Â¤â€¡Ã¦â€¢Â°Ã£ÂÂ®Ã£Æ’â€¢Ã£â€šÂ¡Ã£Æ’Â³Ã£â€šâ€žÃ£Æ’â€¢Ã£â€šÂ£Ã£Æ’Â«Ã£â€šÂ¿Ã£Æ’Â¼Ã£ÂÂ®Ã¦Å“â‚¬Ã©ÂÂ©Ã£ÂÂªÃ©â€¦ÂÃ§Â½Â®Ã£â€šâ€™Ã¥Â®Å¸Ã©Â¨â€œÃ£ÂÂªÃ£ÂÂ©Ã£ÂÂ§Ã¦Â±â€šÃ£â€šÂÃ£â€šâ€¹Ã£Ââ€œÃ£ÂÂ¨Ã£ÂÂ¯Ã©â€ºÂ£Ã£Ââ€”Ã£ÂÂÃ£ÂÂªÃ£â€šÅ Ã£ÂÂ¾Ã£Ââ„¢Ã£â‚¬â€šÃ£ÂÂ¾Ã£ÂÅ¸Ã©Æ’Â¨Ã¥Â±â€¹Ã£ÂÂ®Ã¥Â½Â¢Ã§Å Â¶Ã£â€šâ€žÃ¦Â£Å¡Ã£ÂÂ®Ã¤Â½ÂÃ§Â½Â®Ã£ÂÂ®Ã¥Â¤â€°Ã¦â€ºÂ´Ã£ÂÂªÃ£ÂÂ©Ã£ÂÅ’Ã£Ââ€šÃ£ÂÂ£Ã£ÂÅ¸Ã¥Â Â´Ã¥ÂË†Ã£ÂÂ¯Ã£â‚¬ÂÃ£Æ’â€¢Ã£â€šÂ¡Ã£Æ’Â³Ã£ÂÂªÃ£ÂÂ©Ã£â€šâ€šÃ§Â§Â»Ã¥â€¹â€¢Ã£ÂÅ’Ã¥Â¿â€¦Ã¨Â¦ÂÃ£ÂÂ«Ã£ÂÂªÃ£â€šÅ Ã£ÂÂ¾Ã£Ââ„¢Ã£â‚¬â€š Ã¦Å“Â¬Ã¤Âºâ€¹Ã¤Â¾â€¹Ã£ÂÂ§Ã£ÂÂ¯Ã£â€šÂ¯Ã£Æ’ÂªÃ£Æ’Â¼Ã£Æ’Â³Ã£Æ’Â«Ã£Æ’Â¼Ã£Æ’Â Ã£ÂÂ®Ã§Â©ÂºÃ¨ÂªÂ¿Ã£â€šÂ·Ã£â€šÂ¹Ã£Æ’â€ Ã£Æ’Â Ã£â€šâ€™Ã¤Â¾â€¹Ã£ÂÂ«Ã£â‚¬ÂÃ£Æ’â€¢...</t>
  </si>
  <si>
    <t>Ã¨Â§Â£Ã¦Å¾ÂÃ¤Âºâ€¹Ã¤Â¾â€¹, Ã£â€šÂ¯Ã£Æ’ÂªÃ£Æ’Â¼Ã£Æ’Â³Ã£Æ’Â«Ã£Æ’Â¼Ã£Æ’Â , Ã§Â©ÂºÃ¨ÂªÂ¿Ã£â€šÂ·Ã£â€šÂ¹Ã£Æ’â€ Ã£Æ’Â , Ã£Æ’â€“Ã£Æ’Â­Ã£Æ’Â¯Ã£Æ’Â¼, Ã¦Å½â€™Ã¦Â°â€”Ã¥ÂÂ£, Ã£Æ’â€¢Ã£â€šÂ£Ã£Æ’Â«Ã£â€šÂ¿Ã£Æ’Â¼, Ã£Æ’â€¢Ã£â€šÂ¡Ã£Æ’Â³, Ã§Â©ÂºÃ¨ÂªÂ¿, Ã¥Å“Â§Ã¥Å â€ºÃ¦ÂÂÃ¥Â¤Â±</t>
  </si>
  <si>
    <t>QYbFM-b-Xow</t>
  </si>
  <si>
    <t>ã‚¯ãƒªãƒ¼ãƒ³ãƒ«ãƒ¼ãƒ å†…ã®ç©ºæ°—ã®æµã‚Œ(1)</t>
  </si>
  <si>
    <t>https://www.youtube.com/watch?v=8Nao0tUQqhk</t>
  </si>
  <si>
    <t>https://i.ytimg.com/vi/8Nao0tUQqhk/hqdefault.jpg?sqp=-oaymwEZCPYBEIoBSFXyq4qpAwsIARUAAIhCGAFwAQ==&amp;rs=AOn4CLCZtziNML9zRDsTPUYR4s0Rrre8tA</t>
  </si>
  <si>
    <t>Ã§Â©ÂºÃ¨ÂªÂ¿Ã£â€šÂ·Ã£â€šÂ¹Ã£Æ’â€ Ã£Æ’Â , Ã¨Â§Â£Ã¦Å¾ÂÃ¤Âºâ€¹Ã¤Â¾â€¹, ANSYS, Ã£â€šÂ¯Ã£Æ’ÂªÃ£Æ’Â¼Ã£Æ’Â³Ã£Æ’Â«Ã£Æ’Â¼Ã£Æ’Â , Ã£Æ’â€¢Ã£â€šÂ¡Ã£Æ’Â³, Ã£Æ’â€“Ã£Æ’Â­Ã£Æ’Â¯Ã£Æ’Â¼, Ã¦Å½â€™Ã¦Â°â€”Ã¥ÂÂ£, Ã¥Å“Â§Ã¥Å â€ºÃ¦ÂÂÃ¥Â¤Â±, Ã£Æ’â€¢Ã£â€šÂ£Ã£Æ’Â«Ã£â€šÂ¿Ã£Æ’Â¼, Ã§Â©ÂºÃ¨ÂªÂ¿</t>
  </si>
  <si>
    <t>8Nao0tUQqhk</t>
  </si>
  <si>
    <t>ç´°èƒžåˆ†è£‚ã‚·ãƒŸãƒ¥ãƒ¬ãƒ¼ã‚·ãƒ§ãƒ³</t>
  </si>
  <si>
    <t>https://www.youtube.com/watch?v=lSska3aIkVY</t>
  </si>
  <si>
    <t>https://i.ytimg.com/vi/lSska3aIkVY/hqdefault.jpg?sqp=-oaymwEZCPYBEIoBSFXyq4qpAwsIARUAAIhCGAFwAQ==&amp;rs=AOn4CLCgU-uTnRE7PD862W2QBwXXIlyYJQ</t>
  </si>
  <si>
    <t>http://www.cybernet.co.jp/avs/example/category/cae.html</t>
  </si>
  <si>
    <t>AVS</t>
  </si>
  <si>
    <t>lSska3aIkVY</t>
  </si>
  <si>
    <t>é€ æ³¢ã®è§£æžäº‹ä¾‹</t>
  </si>
  <si>
    <t>https://www.youtube.com/watch?v=OtgTZwPCxDY</t>
  </si>
  <si>
    <t>https://i.ytimg.com/vi/OtgTZwPCxDY/hqdefault.jpg?sqp=-oaymwEZCPYBEIoBSFXyq4qpAwsIARUAAIhCGAFwAQ==&amp;rs=AOn4CLCDP_MzzQbXvtHO7YrG7X2Gsz6QyQ</t>
  </si>
  <si>
    <t>http://www.cybernet.co.jp/ansys/case/analysis/396.html</t>
  </si>
  <si>
    <t>ANSYS, Ã¦ÂµÂÃ¤Â½â€œ</t>
  </si>
  <si>
    <t>OtgTZwPCxDY</t>
  </si>
  <si>
    <t>å®¤å†…ã®ç©ºèª¿ã®è§£æžäº‹ä¾‹</t>
  </si>
  <si>
    <t>https://www.youtube.com/watch?v=r_wSSeIVmpQ</t>
  </si>
  <si>
    <t>https://i.ytimg.com/vi/r_wSSeIVmpQ/hqdefault.jpg?sqp=-oaymwEZCPYBEIoBSFXyq4qpAwsIARUAAIhCGAFwAQ==&amp;rs=AOn4CLCDYLM5HnfuVE-rFLbo9-qdxytOjw</t>
  </si>
  <si>
    <t>http://www.cybernet.co.jp/ansys/case/analysis/395.html</t>
  </si>
  <si>
    <t>r_wSSeIVmpQ</t>
  </si>
  <si>
    <t>ãƒ•ãƒ©ãƒ¼ãƒ¬ãƒ³åˆ†å­ãƒ™ã‚¢ãƒªãƒ³ã‚°ã®ãƒŠãƒŽã‚¹ã‚±ãƒ¼ãƒ«è¶…æ½¤æ»‘ï½žæ•´åˆèµ°æŸ»æ–¹å‘ã®è¶…æ½¤æ»‘ï½ž</t>
  </si>
  <si>
    <t>https://www.youtube.com/watch?v=6qZWE_ABQYo</t>
  </si>
  <si>
    <t>https://i.ytimg.com/vi/6qZWE_ABQYo/hqdefault.jpg?sqp=-oaymwEZCPYBEIoBSFXyq4qpAwsIARUAAIhCGAFwAQ==&amp;rs=AOn4CLBZtlbN4Aq821nyYR7r0SnUrSu8Eg</t>
  </si>
  <si>
    <t>Ã£â‚¬ÂAVS Ã¥Ë†â€ Ã©â€¡Å½Ã¥Ë†Â¥Ã£ÂÂ®Ã¥ÂÂ¯Ã¨Â¦â€“Ã¥Å’â€“Ã¤Âºâ€¹Ã¤Â¾â€¹Ã¯Â¼Å¡Ã¦ÂÂÃ¦â€“â„¢Ã£â‚¬â€˜ Ã¥Â¾Â®Ã¨Â¦â€“Ã§Å¡â€žÃ£â€šÂµÃ£â€šÂ¤Ã£â€šÂºÃ£ÂÂ§Ã£ÂÂ®Ã¤Â½Å½Ã¦â€˜Â©Ã¦â€œÂ¦Ã¦ÂÂ¡Ã¤Â»Â¶Ã£ÂÂ®Ã¦Å½Â¢Ã§Â´Â¢Ã£ÂÂ¯Ã£â‚¬ÂÃ£Ââ€šÃ£â€šâ€°Ã£â€šâ€ Ã£â€šâ€¹Ã£â€šÂµÃ£â€šÂ¤Ã£â€šÂºÃ£ÂÂ®Ã¦Â©Å¸Ã¦Â¢Â°Ã£ÂÂ®Ã¥Å Â¹Ã§Å½â€¡Ã§Å¡â€žÃ£ÂÂªÃ§Â¨Â¼Ã¥Æ’ÂÃ£ÂÂ«Ã¥Â¯â€žÃ¤Â¸Å½Ã£Ââ„¢Ã£â€šâ€¹Ã£ÂÅ¸Ã£â€šÂÃ£â‚¬ÂÃ§â€Â£Ã¦Â¥Â­Ã¤Â¸Å Ã£ÂÂ®Ã¨Â¦ÂÃ¨Â«â€¹Ã£ÂÂ§Ã£Ââ„¢Ã£â‚¬â€šÃ£ÂÂÃ£Ââ€œÃ£ÂÂ§Ã§Â§ÂÃ£ÂÅ¸Ã£ÂÂ¡Ã£ÂÂ®Ã£â€šÂ°Ã£Æ’Â«Ã£Æ’Â¼Ã£Æ’â€”Ã£ÂÂ§Ã£ÂÂ¯Ã£â‚¬ÂÃ£Æ’Å Ã£Æ’Å½Ã£Æ’Â¡Ã£Æ’Â¼Ã£Æ’Ë†Ã£Æ’Â«Ã£ÂÂ®Ã¥Å½Å¡Ã£Ââ€¢Ã£ÂÂ®Ã£â€šÂ·Ã£Æ’Â¼Ã£Æ’Ë†Ã¯Â¼Ë†Ã£â€šÂ°Ã£Æ’Â©Ã£Æ’â€¢Ã£â€šÂ§Ã£Æ’Â³Ã§Â©ÂÃ¥Â±Â¤Ã¦Â§â€¹Ã©â‚¬Â Ã¯Â¼â€°Ã£ÂÂ§Ã£Æ’Å Ã£Æ’Å½Ã£Æ’Â¡Ã£Æ’Â¼Ã£Æ’Ë†Ã£Æ’Â«Ã£ÂÂ®Ã£Æ’Å“Ã£Æ’Â¼Ã£Æ’Â«Ã¯Â¼Ë†Ã£Æ’â€¢Ã£Æ’Â©Ã£Æ’Â¼Ã£Æ’Â¬Ã£Æ’Â³C60Ã¯Â¼â€°Ã£â€šâ€™Ã£ÂÂ¯Ã£Ââ€¢Ã£â€šâ€œÃ£ÂÂ Ã£â‚¬Å’Ã£Æ’â€¢Ã£Æ’Â©Ã£Æ’Â¼Ã£Æ’Â¬Ã£Æ’Â³Ã¥Ë†â€ Ã¥Â­ÂÃ£Æ’â„¢Ã£â€šÂ¢Ã£Æ’ÂªÃ£Æ’Â³Ã£â€šÂ°Ã£â‚¬ÂÃ£â€šâ€™Ã¥Â®Å¸Ã©Â¨â€œÃ§Å¡â€žÃ£ÂÂ«Ã¥ÂË†Ã¦Ë†ÂÃ£Ââ€”...</t>
  </si>
  <si>
    <t>6qZWE_ABQYo</t>
  </si>
  <si>
    <t>ãƒ•ãƒ©ãƒ¼ãƒ¬ãƒ³åˆ†å­ãƒ™ã‚¢ãƒªãƒ³ã‚°ã®ãƒŠãƒŽã‚¹ã‚±ãƒ¼ãƒ«è¶…æ½¤æ»‘ï½žç‰¹ç•°ãªèµ°æŸ»æ–¹å‘ã®è¶…æ½¤æ»‘ï½ž</t>
  </si>
  <si>
    <t>https://www.youtube.com/watch?v=fr-iphV-4mQ</t>
  </si>
  <si>
    <t>https://i.ytimg.com/vi/fr-iphV-4mQ/hqdefault.jpg?sqp=-oaymwEZCPYBEIoBSFXyq4qpAwsIARUAAIhCGAFwAQ==&amp;rs=AOn4CLASXR9cwk2-1RLFc7js-VaNnrvcRQ</t>
  </si>
  <si>
    <t>fr-iphV-4mQ</t>
  </si>
  <si>
    <t>ã‚°ãƒ©ãƒ•ã‚§ãƒ³ã‚·ãƒ¼ãƒˆã®ãƒŠãƒŽã‚¹ã‚±ãƒ¼ãƒ«å¼•ãå‰¥ãŒã—ï½žä¸æ•´åˆæŽ¥è§¦ã‹ã‚‰ã®å¼•ãå‰¥ãŒã—ï½ž</t>
  </si>
  <si>
    <t>https://www.youtube.com/watch?v=rukISMjeNmE</t>
  </si>
  <si>
    <t>https://i.ytimg.com/vi/rukISMjeNmE/hqdefault.jpg?sqp=-oaymwEZCPYBEIoBSFXyq4qpAwsIARUAAIhCGAFwAQ==&amp;rs=AOn4CLDOHdLxWymd2A96AC8wUQ28EZ5ysQ</t>
  </si>
  <si>
    <t>Ã£â‚¬ÂAVS Ã¥Ë†â€ Ã©â€¡Å½Ã¥Ë†Â¥Ã£ÂÂ®Ã¥ÂÂ¯Ã¨Â¦â€“Ã¥Å’â€“Ã¤Âºâ€¹Ã¤Â¾â€¹Ã¯Â¼Å¡Ã¦ÂÂÃ¦â€“â„¢Ã£â‚¬â€˜ Ã§Â§ÂÃ£ÂÅ¸Ã£ÂÂ¡Ã£ÂÂ®Ã£â€šÂ°Ã£Æ’Â«Ã£Æ’Â¼Ã£Æ’â€”Ã£ÂÂ§Ã¨Â¡Å’Ã£ÂÂ£Ã£ÂÅ¸Ã£â€šÂ°Ã£Æ’Â©Ã£Æ’â€¢Ã£â€šÂ§Ã£Æ’Â³Ã£â€šÂ·Ã£Æ’Â¼Ã£Æ’Ë†Ã£ÂÂ®Ã¥Â¼â€¢Ã£ÂÂÃ¥â€°Â¥Ã£ÂÅ’Ã£Ââ€”Ã¦Â¸Â¬Ã¥Â®Å¡Ã£â€šâ€™Ã¨Â§Â£Ã©â€¡Ë†Ã£Ââ„¢Ã£â€šâ€¹Ã£ÂÅ¸Ã£â€šÂÃ£â‚¬ÂÃ£â€šÂ°Ã£Æ’Â©Ã£Æ’â€¢Ã£â€šÂ¡Ã£â€šÂ¤Ã£Æ’Ë†Ã¥Å¸ÂºÃ¦ÂÂ¿Ã£ÂÂ«Ã¥ÂÂ¸Ã§Ââ‚¬Ã£Ââ€”Ã£ÂÅ¸Ã£â€šÂ°Ã£Æ’Â©Ã£Æ’â€¢Ã£â€šÂ§Ã£Æ’Â³Ã£â€šÂ·Ã£Æ’Â¼Ã£Æ’Ë†Ã£â€šâ€™Ã¥Â¼â€¢Ã£ÂÂÃ¥â€°Â¥Ã£ÂÅ’Ã£Ââ„¢Ã¥Ë†â€ Ã¥Â­ÂÃ¥Å â€ºÃ¥Â­Â¦Ã£â€šÂ·Ã£Æ’Å¸Ã£Æ’Â¥Ã£Æ’Â¬Ã£Æ’Â¼Ã£â€šÂ·Ã£Æ’Â§Ã£Æ’Â³Ã£â€šâ€™Ã¨Â¡Å’Ã£Ââ€žÃ£ÂÂ¾Ã£Ââ€”Ã£ÂÅ¸Ã£â‚¬â€šÃ¥Â¼â€¢Ã£ÂÂÃ¥â€°Â¥Ã£ÂÅ’Ã£Ââ€”Ã£ÂÅ’Ã©â‚¬Â²Ã£â€šâ‚¬Ã£ÂÂ«Ã£ÂÂ¤Ã£â€šÅ’Ã£ÂÂ¦Ã©ÂÂ¢Ã¦Å½Â¥Ã¨Â§Â¦Ã©Â ËœÃ¥Å¸Å¸Ã£ÂÂ¯Ã¦Â¸â€ºÃ¥Â°â€˜Ã£Ââ€”Ã£ÂÂ¦Ã£â‚¬ÂÃ£â€šÂ°Ã£Æ’Â©Ã£Æ’â€¢Ã£â€šÂ§Ã£Æ’Â³Ã£ÂÂ®Ã§Â«Â¯Ã£ÂÂ¨Ã£â€šÂ°Ã£Æ’Â©Ã£Æ’â€¢Ã£â€šÂ¡Ã£â€šÂ¤Ã£Æ’Ë†Ã¥Å¸ÂºÃ¦ÂÂ¿Ã£ÂÂ¨Ã£ÂÂ®Ã©â€“â€œÃ£ÂÂ®Ã§Â·Å¡Ã¦Å½Â¥Ã¨Â§Â¦Ã£ÂÂ«Ã§Â§Â»Ã¨Â¡Å’Ã£Ââ€”Ã£ÂÂ¾Ã£Ââ€”Ã£ÂÅ¸Ã£â‚¬â€šÃ£ÂÂ¾Ã£ÂÅ¸...</t>
  </si>
  <si>
    <t>rukISMjeNmE</t>
  </si>
  <si>
    <t>ã‚°ãƒ©ãƒ•ã‚§ãƒ³ã‚·ãƒ¼ãƒˆã®ãƒŠãƒŽã‚¹ã‚±ãƒ¼ãƒ«å¼•ãå‰¥ãŒã—ï½žæ•´åˆæŽ¥è§¦ã‹ã‚‰ã®å¼•ãå‰¥ãŒã—ï½ž</t>
  </si>
  <si>
    <t>https://www.youtube.com/watch?v=pJRc2SG6Wjw</t>
  </si>
  <si>
    <t>https://i.ytimg.com/vi/pJRc2SG6Wjw/hqdefault.jpg?sqp=-oaymwEZCPYBEIoBSFXyq4qpAwsIARUAAIhCGAFwAQ==&amp;rs=AOn4CLARhLw-BIaju1NK7a3x0xK5FoInzQ</t>
  </si>
  <si>
    <t>pJRc2SG6Wjw</t>
  </si>
  <si>
    <t>ã€”AVSã€•é©ç”¨äº‹ä¾‹ã€€ï¼’å°ã®æ°—è±¡ãƒ¬ãƒ¼ãƒ€ãƒ¼ã«ã‚ˆã‚‹é›¨ãŠã‚ˆã³é¢¨ã®å¯è¦–åŒ–</t>
  </si>
  <si>
    <t>https://www.youtube.com/watch?v=_ep2Dz0hGmQ</t>
  </si>
  <si>
    <t>https://i.ytimg.com/vi/_ep2Dz0hGmQ/hqdefault.jpg?sqp=-oaymwEZCPYBEIoBSFXyq4qpAwsIARUAAIhCGAFwAQ==&amp;rs=AOn4CLDU8jGtIoRTEEPwUqaT6W_Jg5indw</t>
  </si>
  <si>
    <t>Ã¦Â¦â€šÃ¨Â¦ÂÃ¯Â¼Å¡ Ã§Â¥Å¾Ã¦Ë†Â¸Ã¥â€˜Â¨Ã¨Â¾ÂºÃ£ÂÂ«Ã£ÂÅ Ã£Ââ€˜Ã£â€šâ€¹Ã£â‚¬ÂÃ©â€ºÂ¨Ã£ÂÅ Ã£â€šË†Ã£ÂÂ³Ã©Â¢Â¨Ã£ÂÂ®Ã¥ÂÂ¯Ã¨Â¦â€“Ã¥Å’â€“Ã¤Âºâ€¹Ã¤Â¾â€¹Ã£â‚¬â€š Ã¨Â¤â€¡Ã¦â€¢Â°Ã£ÂÂ®Ã¦Â°â€”Ã¨Â±Â¡Ã£Æ’Â¬Ã£Æ’Â¼Ã£Æ’â‚¬Ã£Æ’Â¼Ã£ÂÂ®Ã£Æ’â€¡Ã£Æ’Â¼Ã£â€šÂ¿Ã£â€šâ€™Ã¥ÂË†Ã¦Ë†ÂÃ£Ââ„¢Ã£â€šâ€¹Ã£Ââ€œÃ£ÂÂ¨Ã£ÂÂ«Ã£â€šË†Ã£â€šÅ Ã£â‚¬Â Ã¥ÂºÆ’Ã§Â¯â€žÃ¥â€ºÂ²Ã£ÂÂ®Ã©â€ºÂ¨Ã£â€šâ€™Ã¥Å Â¹Ã§Å½â€¡Ã§Å¡â€žÃ£ÂÂ«Ã¨Â¦Â³Ã¦Â¸Â¬Ã£Ââ„¢Ã£â€šâ€¹Ã£Ââ€œÃ£ÂÂ¨Ã£ÂÅ’Ã£ÂÂ§Ã£ÂÂÃ£â€šâ€¹Ã£â‚¬â€šÃ§â€°Â¹Ã£ÂÂ«Ã£â‚¬Â 2Ã¥ÂÂ°Ã£ÂÂ®Ã£Æ’â€°Ã£Æ’Æ’Ã£Æ’â€”Ã£Æ’Â©Ã£Æ’Â¬Ã£Æ’Â¼Ã£Æ’â‚¬Ã£Æ’Â¼Ã£â€šâ€™Ã§â€Â¨Ã£Ââ€žÃ£â€šâ€¹Ã£ÂÂ¨Ã£â‚¬ÂÃ¦Â°Â´Ã¥Â¹Â³Ã©Â¢Â¨Ã£â€šâ€™Ã§Â®â€”Ã¥â€¡ÂºÃ£Ââ„¢Ã£â€šâ€¹Ã£Ââ€œÃ£ÂÂ¨Ã£ÂÅ’Ã£ÂÂ§Ã£ÂÂÃ£â€šâ€¹Ã£â‚¬â€š Ã¦Å“Â¬Ã¥ÂÂ¯Ã¨Â¦â€“Ã¥Å’â€“Ã£ÂÂ«Ã£â€šË†Ã£â€šÅ Ã£â‚¬ÂÃ©â€ºÂ¨Ã£ÂÂ®Ã©â‚¬Å¡Ã©ÂÅ½Ã£ÂÂ«Ã¥Â¾â€œÃ£ÂÂ£Ã£ÂÂ¦Ã©Â¢Â¨Ã¥Ââ€˜Ã£Æ’Â»Ã©Â¢Â¨Ã©â‚¬Å¸Ã£ÂÅ’Ã¦â„¢â€šÃ£â‚¬â€¦Ã¥Ë†Â»Ã£â‚¬â€¦Ã£ÂÂ¨ Ã¥Â¤â€°Ã¥Å’â€“Ã£Ââ„¢Ã£â€šâ€¹Ã¦Â§ËœÃ¥Â­ÂÃ£â€šâ€™Ã£â‚¬ÂÃ¨Â¦â€“Ã¨Â¦Å¡Ã§Å¡â€žÃ£ÂÂ«Ã§Â¢ÂºÃ¨ÂªÂÃ£Ââ„¢Ã£â€šâ€¹Ã£Ââ€œÃ£ÂÂ¨Ã£ÂÅ’Ã£ÂÂ§...</t>
  </si>
  <si>
    <t>_ep2Dz0hGmQ</t>
  </si>
  <si>
    <t>Micro AVSã«ã‚ˆã‚‹ã‚µã‚¤ãƒ‰ãƒã‚¤ã‚µã‚¤ãƒ‰æ–¹å¼ã®ã‚¹ãƒ†ãƒ¬ã‚ªå‹•ç”»ä½œæˆã‚µãƒ³ãƒ—ãƒ«</t>
  </si>
  <si>
    <t>https://www.youtube.com/watch?v=hC0bjR3AnoY</t>
  </si>
  <si>
    <t>https://i.ytimg.com/vi/hC0bjR3AnoY/hqdefault.jpg?sqp=-oaymwEZCPYBEIoBSFXyq4qpAwsIARUAAIhCGAFwAQ==&amp;rs=AOn4CLBHAWfqvbM4gtOSfkerkYuU5UpMVw</t>
  </si>
  <si>
    <t>hC0bjR3AnoY</t>
  </si>
  <si>
    <t>Cybernet Systems Co.,Ltd. To Our Shareholders and Individual Investors</t>
  </si>
  <si>
    <t>https://www.youtube.com/watch?v=Q1h2_1Ac8Zk</t>
  </si>
  <si>
    <t>https://i.ytimg.com/vi/Q1h2_1Ac8Zk/hqdefault.jpg?sqp=-oaymwEZCPYBEIoBSFXyq4qpAwsIARUAAIhCGAFwAQ==&amp;rs=AOn4CLBtsn0_66LbKmj8xxIxymHvylyxfA</t>
  </si>
  <si>
    <t>Q1h2_1Ac8Zk</t>
  </si>
  <si>
    <t>CYBERNETã€€ITã‚½ãƒªãƒ¥ãƒ¼ã‚·ãƒ§ãƒ³è£½å“ç´¹ä»‹</t>
  </si>
  <si>
    <t>https://www.youtube.com/watch?v=j1BifYxWeHM</t>
  </si>
  <si>
    <t>https://i.ytimg.com/vi/j1BifYxWeHM/hqdefault.jpg?sqp=-oaymwEZCPYBEIoBSFXyq4qpAwsIARUAAIhCGAFwAQ==&amp;rs=AOn4CLAVs0PcO-XP9q9QLHNFRkhp9s3peQ</t>
  </si>
  <si>
    <t>j1BifYxWeHM</t>
  </si>
  <si>
    <t>Dynamics for SpaceClaimã®3ã¤ã®å¤§ããªç‰¹å¾´</t>
  </si>
  <si>
    <t>https://www.youtube.com/watch?v=6e1t1IK_Yls&amp;t=91s</t>
  </si>
  <si>
    <t>https://i.ytimg.com/vi/6e1t1IK_Yls/hqdefault.jpg?sqp=-oaymwEZCPYBEIoBSFXyq4qpAwsIARUAAIhCGAFwAQ==&amp;rs=AOn4CLBG5JOMfdx_nJIKfIRwIi2lxcPKJQ</t>
  </si>
  <si>
    <t>Dynamics for SpaceClaimÃ£ÂÂ®3Ã£ÂÂ¤Ã£ÂÂ®Ã¥Â¤Â§Ã£ÂÂÃ£ÂÂªÃ§â€°Â¹Ã¥Â¾Â´Ã£ÂÂ§Ã£Ââ€šÃ£â€šâ€¹Ã£â‚¬ÂÃ©ÂÅ¾Ã¥Â¸Â¸Ã£ÂÂ«Ã¨Â¨Ë†Ã§Â®â€”Ã£ÂÂ®Ã©â‚¬Å¸Ã£Ââ€žÃ£â‚¬Å’Ã¦Å½Â¥Ã¨Â§Â¦Ã£ÂÂ®Ã¨â€¡ÂªÃ¥â€¹â€¢Ã¨Â¨Ë†Ã§Â®â€”Ã£â‚¬ÂÃ£â‚¬ÂÃ£â€šÂ¸Ã£Æ’Â§Ã£â€šÂ¤Ã£Æ’Â³Ã£Æ’Ë†Ã©Æ’Â¨Ã£â€šâ€™Ã¨â€¡ÂªÃ¥â€¹â€¢Ã¦Â¤Å“Ã¥â€¡ÂºÃ£Ââ€”Ã£ÂÂ¦Ã£ÂÂÃ£â€šÅ’Ã£â€šâ€¹Ã£â‚¬Å’Ã£Æ’â€¡Ã£â€šÂ£Ã£Æ’â€ Ã£â€šÂ¯Ã£Æ’Ë†Ã£â€šÂ¸Ã£Æ’Â§Ã£â€šÂ¤Ã£Æ’Â³Ã£Æ’Ë†Ã£â‚¬ÂÃ¦Â©Å¸Ã¨Æ’Â½Ã£â‚¬ÂÃ£ÂÂÃ£Ââ€”Ã£ÂÂ¦Ã£â€šÂ¸Ã£Æ’Â§Ã£â€šÂ¤Ã£Æ’Â³Ã£Æ’Ë†Ã£ÂÂ«Ã¦â„¢â€šÃ©â€“â€œÃ¯Â¼Ë†Ã£â€šÂ¿Ã£â€šÂ¤Ã£Æ’Å¸Ã£Æ’Â³Ã£â€šÂ°Ã¯Â¼â€°Ã£ÂÂ¨Ã¥Å â€ºÃ£ÂÂ®Ã¥Â¤Â§Ã£ÂÂÃ£Ââ€¢Ã£ÂÅ Ã£â€šË†Ã£ÂÂ³Ã¦â€“Â¹Ã¥Ââ€˜Ã£â€šâ€™Ã¤Â¸Å½Ã£ÂË†Ã£ÂÂ¦Ã¦Â©Å¸Ã¦Â§â€¹Ã£â€šâ€™Ã¥â€¹â€¢Ã£Ââ€¹Ã£Ââ„¢Ã£â‚¬Å’Ã£â€šÂ·Ã£Æ’Â¼Ã£â€šÂ±Ã£Æ’Â³Ã£â€šÂ¹Ã£â€šÂ¨Ã£Æ’â€¡Ã£â€šÂ£Ã£â€šÂ¿Ã£Æ’Â¼Ã£â‚¬ÂÃ£ÂÂªÃ£ÂÂ©Ã£â€šâ€™Ã§Â´Â¹Ã¤Â»â€¹Ã£Ââ€”Ã£ÂÂ¦Ã£Ââ€žÃ£ÂÂ¾Ã£Ââ„¢Ã£â‚¬â€š http://ww...</t>
  </si>
  <si>
    <t>Ã¦Å½Â¥Ã¨Â§Â¦Ã£ÂÂ®Ã¨â€¡ÂªÃ¥â€¹â€¢Ã¨Â¨Ë†Ã§Â®â€”, Ã£Æ’â€¡Ã£â€šÂ£Ã£Æ’â€ Ã£â€šÂ¯Ã£Æ’Ë†Ã£â€šÂ¸Ã£Æ’Â§Ã£â€šÂ¤Ã£Æ’Â³, Ã£â€šÂ·Ã£Æ’Â¼Ã£â€šÂ±Ã£Æ’Â³Ã£â€šÂ¹Ã£â€šÂ¨Ã£Æ’â€¡Ã£â€šÂ£Ã£â€šÂ¿Ã£Æ’Â¼</t>
  </si>
  <si>
    <t>6e1t1IK_Yls&amp;t=91s</t>
  </si>
  <si>
    <t>Dynamics for SpaceClaimã‚’æ´»ç”¨ã—ãŸæ©Ÿæ§‹ã®ã‚·ãƒŸãƒ¥ãƒ¬ãƒ¼ã‚·ãƒ§ãƒ³</t>
  </si>
  <si>
    <t>https://www.youtube.com/watch?v=Fe2KjMcjH1M</t>
  </si>
  <si>
    <t>https://i.ytimg.com/vi/Fe2KjMcjH1M/hqdefault.jpg?sqp=-oaymwEZCPYBEIoBSFXyq4qpAwsIARUAAIhCGAFwAQ==&amp;rs=AOn4CLA58OQL6Nz_B61M_X3ezMuqG5QUmg</t>
  </si>
  <si>
    <t>Ã¨â€°Â²Ã£â‚¬â€¦Ã£ÂÂªÃ¦Â©Å¸Ã¦Â§â€¹Ã£ÂÂ®Ã£â€šÂ·Ã£Æ’Å¸Ã£Æ’Â¥Ã£Æ’Â¬Ã£Æ’Â¼Ã£â€šÂ·Ã£Æ’Â§Ã£Æ’Â³Ã£â€šâ€™Ã£Ââ„¢Ã£â€šâ€¹Ã©â€ºâ€ Ã£â€šÂÃ£ÂÅ¸Ã£Æ’â€œÃ£Æ’â€¡Ã£â€šÂªÃ£ÂÂ§Ã£Ââ„¢Ã£â‚¬â€š http://www.cybernet.co.jp/spaceclaim/</t>
  </si>
  <si>
    <t>Ã¦Â©Å¸Ã¦Â§â€¹, Ã£â€šÂ·Ã£Æ’Å¸Ã£Æ’Â¥Ã£Æ’Â¬Ã£Æ’Â¼Ã£â€šÂ·Ã£Æ’Â§Ã£Æ’Â³</t>
  </si>
  <si>
    <t>Fe2KjMcjH1M</t>
  </si>
  <si>
    <t>Dynamics for SpaceClaimã®ã”ç´¹ä»‹</t>
  </si>
  <si>
    <t>https://www.youtube.com/watch?v=SUkd9FOPPq8</t>
  </si>
  <si>
    <t>https://i.ytimg.com/vi/SUkd9FOPPq8/hqdefault.jpg?sqp=-oaymwEZCPYBEIoBSFXyq4qpAwsIARUAAIhCGAFwAQ==&amp;rs=AOn4CLCswVBntw7LJmo42EJNj3r26Cgulg</t>
  </si>
  <si>
    <t>Dynamics for SpaceClaimÃ£ÂÂ®Ã¤Â¸â‚¬Ã¨Ë†Â¬Ã§Å¡â€žÃ£ÂÂªÃ§Â´Â¹Ã¤Â»â€¹Ã£ÂÂ®Ã£Æ’â€œÃ£Æ’â€¡Ã£â€šÂªÃ£ÂÂ«Ã£ÂÂªÃ£â€šÅ Ã£ÂÂ¾Ã£Ââ„¢Ã£â‚¬â€š http://www.cybernet.co.jp/spaceclaim/</t>
  </si>
  <si>
    <t>SUkd9FOPPq8</t>
  </si>
  <si>
    <t>ãƒ‡ã‚£ãƒ•ã‚¡ãƒ¬ãƒ³ã‚·ãƒ£ãƒ«ã‚®ã‚¢ã®ã‚·ãƒŸãƒ¥ãƒ¬ãƒ¼ã‚·ãƒ§ãƒ³</t>
  </si>
  <si>
    <t>https://www.youtube.com/watch?v=vT7kZqPQ0tE</t>
  </si>
  <si>
    <t>https://i.ytimg.com/vi/vT7kZqPQ0tE/hqdefault.jpg?sqp=-oaymwEZCPYBEIoBSFXyq4qpAwsIARUAAIhCGAFwAQ==&amp;rs=AOn4CLCMbbdAoM0jmG25s-6FWo-MiZflZA</t>
  </si>
  <si>
    <t>Ã£Æ’â€¡Ã£â€šÂ£Ã£Æ’â€¢Ã£â€šÂ¡Ã£Æ’Â¬Ã£Æ’Â³Ã£â€šÂ·Ã£Æ’Â£Ã£Æ’Â«Ã£â€šÂ®Ã£â€šÂ¢Ã£ÂÂ®Ã£â€šÂ·Ã£Æ’Å¸Ã£Æ’Â¥Ã£Æ’Â¬Ã£Æ’Â¼Ã£â€šÂ·Ã£Æ’Â§Ã£Æ’Â³Ã¥â€¹â€¢Ã§â€Â»Ã£ÂÂ§Ã£Ââ„¢Ã£â‚¬â€šÃ¥Ââ€žÃ£â‚¬â€¦Ã£ÂÂ®Ã£â€šÂ®Ã£â€šÂ¢Ã¥ÂÅ’Ã¥Â£Â«Ã£ÂÂ®Ã¥â€¹â€¢Ã£ÂÂÃ£ÂÂ¯Ã£â€šÂ®Ã£â€šÂ¢Ã¦Â­Â¯Ã£ÂÂ®Ã¦Å½Â¥Ã¨Â§Â¦Ã£ÂÂ«Ã£â€šË†Ã£ÂÂ£Ã£ÂÂ¦Ã£ÂÂ®Ã£ÂÂ¿Ã£â€šÂ·Ã£Æ’Å¸Ã£Æ’Â¥Ã£Æ’Â¬Ã£Æ’Â¼Ã£â€šÂ·Ã£Æ’Â§Ã£Æ’Â³Ã£Ââ€¢Ã£â€šÅ’Ã£ÂÂ¦Ã£Ââ€žÃ£ÂÂ¾Ã£Ââ„¢Ã£â‚¬â€š http://www.cybernet.co.jp/spaceclaim/</t>
  </si>
  <si>
    <t>Ã£Æ’â€¡Ã£â€šÂ£Ã£Æ’â€¢Ã£â€šÂ¡Ã£Æ’Â¬Ã£Æ’Â³Ã£â€šÂ·Ã£Æ’Â£Ã£Æ’Â«Ã£â€šÂ®Ã£â€šÂ¢, Ã¦Å½Â¥Ã¨Â§Â¦</t>
  </si>
  <si>
    <t>vT7kZqPQ0tE</t>
  </si>
  <si>
    <t>ãƒ¬ãƒ³ãƒ€ãƒªãƒ³ã‚°ã•ã‚ŒãŸè‡ªè»¢è»Šã®ã‚®ã‚¢</t>
  </si>
  <si>
    <t>https://www.youtube.com/watch?v=ytSQ9dIzXzg</t>
  </si>
  <si>
    <t>https://i.ytimg.com/vi/ytSQ9dIzXzg/hqdefault.jpg?sqp=-oaymwEZCPYBEIoBSFXyq4qpAwsIARUAAIhCGAFwAQ==&amp;rs=AOn4CLCbwyK4qpxOf8AedgOvyeQQ0Kqv_A</t>
  </si>
  <si>
    <t>KeyshotÃ£ÂÂ§Ã£Æ’Â¬Ã£Æ’Â³Ã£Æ’â‚¬Ã£Æ’ÂªÃ£Æ’Â³Ã£â€šÂ°Ã£Ââ€¢Ã£â€šÅ’Ã£ÂÅ¸Ã¨â€¡ÂªÃ¨Â»Â¢Ã¨Â»Å Ã£ÂÂ®Ã£â€šÂ®Ã£â€šÂ¢Ã£ÂÅ’Ã¥Ë†â€¡Ã£â€šÅ Ã¦â€ºÂ¿Ã£â€šÂÃ£â€šâ€¹Ã¥â€¹â€¢Ã£ÂÂÃ£â€šâ€™Ã£â€šÂ·Ã£Æ’Å¸Ã£Æ’Â¥Ã£Æ’Â¬Ã£Æ’Â¼Ã£â€šÂ·Ã£Æ’Â§Ã£Æ’Â³Ã£Ââ€”Ã£ÂÅ¸Ã¥â€¹â€¢Ã§â€Â»Ã£ÂÂ§Ã£Ââ„¢Ã£â‚¬â€š http://www.cybernet.co.jp/spaceclaim/</t>
  </si>
  <si>
    <t>Ã£Æ’Â¬Ã£Æ’Â³Ã£Æ’â‚¬Ã£Æ’ÂªÃ£Æ’Â³Ã£â€šÂ°, Ã¨â€¡ÂªÃ¨Â»Â¢Ã¨Â»Å , Ã£â€šÂ®Ã£â€šÂ¢</t>
  </si>
  <si>
    <t>ytSQ9dIzXzg</t>
  </si>
  <si>
    <t>Dynamics for SpaceClaim   Automotive&amp;Aero</t>
  </si>
  <si>
    <t>https://www.youtube.com/watch?v=U-qxLNLoYPg</t>
  </si>
  <si>
    <t>https://i.ytimg.com/vi/U-qxLNLoYPg/hqdefault.jpg?sqp=-oaymwEZCPYBEIoBSFXyq4qpAwsIARUAAIhCGAFwAQ==&amp;rs=AOn4CLCHe7PgsTxYHUc7SS0fiMJCT2DloA</t>
  </si>
  <si>
    <t>Ã£Æ’ËœÃ£Æ’ÂªÃ£â€šÂ³Ã£Æ’â€”Ã£â€šÂ¿Ã£Æ’Â¼Ã£ÂÂ®Ã£Æ’Â­Ã£Æ’Â¼Ã£â€šÂ¿Ã£Æ’Â¼Ã£ÂÂ«Ã¨â€¡ÂªÃ¥â€¹â€¢Ã£ÂÂ§Ã£â€šÂ¸Ã£Æ’Â§Ã£â€šÂ¤Ã£Æ’Â³Ã£Æ’Ë†Ã£â€šâ€™Ã¤Â¸Å½Ã£ÂË†Ã£â‚¬ÂÃ£â€šÂ·Ã£Æ’Â¼Ã£â€šÂ±Ã£Æ’Â³Ã£â€šÂ¹Ã£â€šÂ¨Ã£Æ’â€¡Ã£â€šÂ£Ã£â€šÂ¿Ã£Æ’Â¼Ã£ÂÂ§Ã¥Å â€ºÃ£ÂÂ®Ã£â€šÂ¿Ã£â€šÂ¤Ã£Æ’Å¸Ã£Æ’Â³Ã£â€šÂ°Ã£â€šâ€™Ã¨Â¨Â­Ã¥Â®Å¡Ã£Ââ„¢Ã£â€šâ€¹Ã¦â€°â€¹Ã©Â â€ Ã£â€šâ€žÃ£ÂÅ Ã£â€šâ€šÃ£ÂÂ¡Ã£â€šÆ’Ã£ÂÂ®Ã£â€šÂ·Ã£Æ’Â§Ã£Æ’â„¢Ã£Æ’Â«Ã£â€šÂ«Ã£Æ’Â¼Ã£ÂÅ’Ã¥â€¹â€¢Ã£ÂÂÃ¦Â§ËœÃ¥Â­ÂÃ£â‚¬ÂÃ©Â£â€ºÃ¨Â¡Å’Ã¦Â©Å¸Ã£ÂÂ®Ã¤Â¸â‚¬Ã©Æ’Â¨Ã£ÂÂ®Ã£Æ’ÂÃ£Æ’Æ’Ã£Æ’ÂÃ£ÂÅ’Ã§Â©ÂºÃ£Ââ€žÃ£ÂÂ¦Ã£â€šÂ¿Ã£â€šÂ¤Ã£Æ’Â¤Ã£ÂÅ’Ã¥â€¡ÂºÃ£ÂÂ¦Ã£ÂÂÃ£â€šâ€¹Ã£â€šÂ·Ã£Æ’Å¸Ã£Æ’Â¥Ã£Æ’Â¬Ã£Æ’Â¼Ã£â€šÂ·Ã£Æ’Â§Ã£Æ’Â³Ã£ÂÂªÃ£ÂÂ©Ã£ÂÅ’Ã¥ÂÂ«Ã£ÂÂ¾Ã£â€šÅ’Ã£ÂÅ¸Ã¥â€¹â€¢Ã§â€Â»Ã£ÂÂ§Ã£Ââ„¢Ã£â‚¬â€š http://www.cybernet.co.jp/spaceclaim/</t>
  </si>
  <si>
    <t>Ã£Æ’Â­Ã£Æ’Â¼Ã£â€šÂ¿Ã£Æ’Â¼, Ã£â€šÂ¸Ã£Æ’Â§Ã£â€šÂ¤Ã£Æ’Â³Ã£Æ’Ë†, Ã£â€šÂ·Ã£Æ’Â¼Ã£â€šÂ±Ã£Æ’Â³Ã£â€šÂ¹, Ã£â€šÂ·Ã£Æ’Å¸Ã£Æ’Â¥Ã£Æ’Â¬Ã£Æ’Â¼Ã£â€šÂ·Ã£Æ’Â§Ã£Æ’Â³</t>
  </si>
  <si>
    <t>U-qxLNLoYPg</t>
  </si>
  <si>
    <t>è‡ªè»¢è»Šã®ã‚®ã‚¢ã¨ãƒã‚§ãƒ¼ãƒ³ã‚’ã‚·ãƒŸãƒ¥ãƒ¬ãƒ¼ã‚·ãƒ§ãƒ³</t>
  </si>
  <si>
    <t>https://www.youtube.com/watch?v=Sg9uLKmPqv4</t>
  </si>
  <si>
    <t>https://i.ytimg.com/vi/Sg9uLKmPqv4/hqdefault.jpg?sqp=-oaymwEZCPYBEIoBSFXyq4qpAwsIARUAAIhCGAFwAQ==&amp;rs=AOn4CLCFpBV12oVUoWf9xPjn77s704nvLw</t>
  </si>
  <si>
    <t>Ã¨â€¡ÂªÃ¨Â»Â¢Ã¨Â»Å Ã£ÂÂ®Ã£â€šÂ®Ã£â€šÂ¢Ã£ÂÂ¨Ã£Æ’ÂÃ£â€šÂ§Ã£Æ’Â¼Ã£Æ’Â³Ã£â€šâ€™Ã£â€šÂ·Ã£Æ’Å¸Ã£Æ’Â¥Ã£Æ’Â¬Ã£Æ’Â¼Ã£â€šÂ·Ã£Æ’Â§Ã£Æ’Â³Ã£Ââ€”Ã£ÂÅ¸Ã¥â€¹â€¢Ã§â€Â»Ã£ÂÂ§Ã£Ââ„¢Ã£â‚¬â€šÃ£Æ’ÂÃ£â€šÂ§Ã£Æ’Â¼Ã£Æ’Â³Ã¥ÂÅ’Ã¥Â£Â«Ã£ÂÂ¯Ã£Æ’â€™Ã£Æ’Â³Ã£â€šÂ¸Ã£â€šÂ¸Ã£Æ’Â§Ã£â€šÂ¤Ã£Æ’Â³Ã£Æ’Ë†Ã£ÂÂ§Ã§ÂµÂÃ¥ÂË†Ã£Ââ€¢Ã£â€šÅ’Ã£â‚¬ÂÃ£â€šÂ®Ã£â€šÂ¢Ã£ÂÂ¨Ã£Æ’ÂÃ£â€šÂ§Ã£Æ’Â¼Ã£Æ’Â³Ã£ÂÂ¯Ã¨â€¡ÂªÃ¥â€¹â€¢Ã¦Å½Â¥Ã¨Â§Â¦Ã¥Ë†Â¤Ã¥Ë†Â¥Ã£ÂÂ«Ã£ÂÂ¦Ã¨Â¨Ë†Ã§Â®â€”Ã£Ââ€¢Ã£â€šÅ’Ã£ÂÂ¦Ã£Ââ€žÃ£ÂÂ¾Ã£Ââ„¢Ã£â‚¬â€šÃ£â€šÂ·Ã£Æ’Å¸Ã£Æ’Â¥Ã£Æ’Â¬Ã£Æ’Â¼Ã£â€šÂ·Ã£Æ’Â§Ã£Æ’Â³Ã©â‚¬â€Ã¤Â¸Â­Ã£ÂÂ§Ã£â€šÂ®Ã£â€šÂ¢Ã©â€“â€œÃ©Å¡â€Ã£â€šâ€™Ã¥â€¹â€¢Ã£Ââ€¹Ã£Ââ€”Ã£â‚¬ÂÃ£Æ’ÂÃ£â€šÂ§Ã£Æ’Â¼Ã£Æ’Â³Ã£ÂÂ®Ã¥Â¼ÂµÃ£â€šÅ Ã£â€šâ€žÃ£ÂÅ¸Ã£â€šÂÃ£ÂÂ¿Ã£ÂÂ®Ã§Å Â¶Ã¦â€¦â€¹Ã£ÂÂªÃ£ÂÂ©Ã£â€šâ€šÃ§Â¢ÂºÃ¨ÂªÂÃ£ÂÂ§Ã£ÂÂÃ£ÂÂ¾Ã£Ââ„¢Ã£â‚¬â€š http://www.cybernet.co.jp/spaceclaim/</t>
  </si>
  <si>
    <t>Ã¨â€¡ÂªÃ¨Â»Â¢Ã¨Â»Å , Ã£â€šÂ®Ã£â€šÂ¢, Ã£Æ’ÂÃ£â€šÂ§Ã£Æ’Â¼Ã£Æ’Â³, Ã£â€šÂ·Ã£Æ’Å¸Ã£Æ’Â¥Ã£Æ’Â¬Ã£Æ’Â¼Ã£â€šÂ·Ã£Æ’Â§Ã£Æ’Â³</t>
  </si>
  <si>
    <t>Sg9uLKmPqv4</t>
  </si>
  <si>
    <t>Algoryx Momentum æ©Ÿæ§‹è§£æžäº‹ä¾‹ ã€Œãƒã‚¸ã®è‡ªå‹•ä¾›çµ¦180æœ¬ã€</t>
  </si>
  <si>
    <t>https://www.youtube.com/watch?v=7rm_Pf9FwTI</t>
  </si>
  <si>
    <t>https://i.ytimg.com/vi/7rm_Pf9FwTI/hqdefault.jpg?sqp=-oaymwEZCPYBEIoBSFXyq4qpAwsIARUAAIhCGAFwAQ==&amp;rs=AOn4CLAal4IfHLrYnaHFDbDHfMdW5xNZZw</t>
  </si>
  <si>
    <t>Ã£Æ’ÂÃ£â€šÂ¸Ã£ÂÂ®Ã¨â€¡ÂªÃ¥â€¹â€¢Ã¤Â¾â€ºÃ§ÂµÂ¦Ã¦Â©Å¸Ã£ÂÂ®Ã£â€šÂ·Ã£Æ’Å¸Ã£Æ’Â¥Ã£Æ’Â¬Ã£Æ’Â¼Ã£â€šÂ·Ã£Æ’Â§Ã£Æ’Â³Ã£ÂÂ§Ã£Ââ„¢Ã£â‚¬â€š Ã§Â´â€ž180Ã¦Å“Â¬Ã£ÂÂ»Ã£ÂÂ©Ã£ÂÂ®Ã£Æ’ÂÃ£â€šÂ¸Ã£ÂÅ’Ã¤Âºâ€™Ã£Ââ€žÃ£ÂÂ«Ã¦Å½Â¥Ã¨Â§Â¦Ã£Ââ€”Ã£ÂÂªÃ£ÂÅ’Ã£â€šâ€°Ã£â‚¬ÂÃ¤Â¾â€ºÃ§ÂµÂ¦Ã¥ÂÂ£Ã£ÂÂ«Ã¦Å½â€™Ã¥â€¡ÂºÃ£Ââ€¢Ã£â€šÅ’Ã£ÂÂ¦Ã£Ââ€žÃ£ÂÂÃ¦Â§ËœÃ¥Â­ÂÃ£â€šâ€™Ã§Â¢ÂºÃ¨ÂªÂÃ£ÂÂ§Ã£ÂÂÃ£ÂÂ¾Ã£Ââ„¢Ã£â‚¬â€š http://www.cybernet.co.jp/spaceclaim/</t>
  </si>
  <si>
    <t>7rm_Pf9FwTI</t>
  </si>
  <si>
    <t>Algoryx Momentum æ©Ÿæ§‹è§£æžäº‹ä¾‹ ã€Œã‚¨ã‚¢ãƒ¼ãƒãƒ£ãƒƒã‚¯é§†å‹•ã€</t>
  </si>
  <si>
    <t>https://www.youtube.com/watch?v=ESDInt5U32k</t>
  </si>
  <si>
    <t>https://i.ytimg.com/vi/ESDInt5U32k/hqdefault.jpg?sqp=-oaymwEZCPYBEIoBSFXyq4qpAwsIARUAAIhCGAFwAQ==&amp;rs=AOn4CLCUy1QHE_L5NeyT5zpaLMhMCFPUBQ</t>
  </si>
  <si>
    <t>Ã£â€šÂ¨Ã£â€šÂ¢Ã£Æ’Â¼Ã£Æ’ÂÃ£Æ’Â£Ã£Æ’Æ’Ã£â€šÂ¯Ã©Â§â€ Ã¥â€¹â€¢Ã£ÂÂ§Ã£ÂÂ®Ã£Æ’â€˜Ã£Æ’Â¼Ã£Æ’â€žÃ£â€šâ€™Ã£â€šÂ¯Ã£Æ’Â©Ã£Æ’Â³Ã£Æ’â€”Ã£Ââ„¢Ã£â€šâ€¹Ã£â€šÂ·Ã£Æ’Å¸Ã£Æ’Â¥Ã£Æ’Â¬Ã£Æ’Â¼Ã£â€šÂ·Ã£Æ’Â§Ã£Æ’Â³Ã£ÂÂ§Ã£Ââ„¢Ã£â‚¬â€š http://www.cybernet.co.jp/spaceclaim/</t>
  </si>
  <si>
    <t>ESDInt5U32k</t>
  </si>
  <si>
    <t>Algoryx Momentum æ©Ÿæ§‹è§£æžäº‹ä¾‹ ã€Œåç™ºä¿‚æ•°ã®é•ã„ã«ã‚ˆã‚‹ãƒœãƒ¼ãƒ«ã®è·³ã­æ–¹ã®å¤‰åŒ–ã€</t>
  </si>
  <si>
    <t>https://www.youtube.com/watch?v=VM9T2y5bpVg</t>
  </si>
  <si>
    <t>https://i.ytimg.com/vi/VM9T2y5bpVg/hqdefault.jpg?sqp=-oaymwEZCPYBEIoBSFXyq4qpAwsIARUAAIhCGAFwAQ==&amp;rs=AOn4CLD666Sxmadv-YG6_VYk1-XBW3snHw</t>
  </si>
  <si>
    <t>Ã¥ÂÂÃ§â„¢ÂºÃ¤Â¿â€šÃ¦â€¢Â°Ã£ÂÂ®Ã©Ââ€¢Ã£Ââ€žÃ£ÂÂ«Ã£â€šË†Ã£â€šâ€¹Ã£Æ’Å“Ã£Æ’Â¼Ã£Æ’Â«Ã£ÂÂ®Ã¨Â·Â³Ã£ÂÂ­Ã¦â€“Â¹Ã£ÂÂ®Ã£â€šÂ·Ã£Æ’Å¸Ã£Æ’Â¥Ã£Æ’Â¬Ã£Æ’Â¼Ã£â€šÂ·Ã£Æ’Â§Ã£Æ’Â³Ã£ÂÂ§Ã£Ââ„¢Ã£â‚¬â€š http://www.cybernet.co.jp/spaceclaim/</t>
  </si>
  <si>
    <t>VM9T2y5bpVg</t>
  </si>
  <si>
    <t>Algoryx Momentum æ©Ÿæ§‹è§£æžäº‹ä¾‹ ã€Œå›žè»¢å¼ãƒ‘ãƒ¼ãƒ„ãƒ•ã‚£ãƒ¼ãƒ€ãƒ¼ã€</t>
  </si>
  <si>
    <t>https://www.youtube.com/watch?v=97ngVyh3gjs</t>
  </si>
  <si>
    <t>https://i.ytimg.com/vi/97ngVyh3gjs/hqdefault.jpg?sqp=-oaymwEZCPYBEIoBSFXyq4qpAwsIARUAAIhCGAFwAQ==&amp;rs=AOn4CLDd9JM_q9gfipG2EPxKvlyGvm5VJg</t>
  </si>
  <si>
    <t>Ã¥â€ºÅ¾Ã¨Â»Â¢Ã¥Â¼ÂÃ£ÂÂ®Ã£Æ’â€˜Ã£Æ’Â¼Ã£Æ’â€žÃ£Æ’â€¢Ã£â€šÂ£Ã£Æ’Â¼Ã£Æ’â‚¬Ã£Æ’Â¼Ã£ÂÂ®Ã£â€šÂ·Ã£Æ’Å¸Ã£Æ’Â¥Ã£Æ’Â¬Ã£Æ’Â¼Ã£â€šÂ·Ã£Æ’Â§Ã£Æ’Â³Ã£ÂÂ§Ã£Ââ„¢Ã£â‚¬â€š Ã§Â´â€ž180Ã¥â‚¬â€¹Ã£ÂÂ®Ã£Æ’Å Ã£Æ’Æ’Ã£Æ’Ë†Ã£ÂÅ’Ã¤Âºâ€™Ã£Ââ€žÃ£ÂÂ«Ã¦Å½Â¥Ã¨Â§Â¦Ã£Ââ€”Ã£ÂÂªÃ£ÂÅ’Ã£â€šâ€°Ã¤Â¾â€ºÃ§ÂµÂ¦Ã¥ÂÂ£Ã£ÂÂ«Ã¦â€¢Â´Ã¥Ë†â€”Ã£Ââ€”Ã£ÂÂ¦Ã£Ââ€žÃ£ÂÂÃ¦Â§ËœÃ¥Â­ÂÃ£â€šâ€™Ã§Â¢ÂºÃ¨ÂªÂÃ£ÂÂ§Ã£ÂÂÃ£ÂÂ¾Ã£Ââ„¢Ã£â‚¬â€š http://www.cybernet.co.jp/spaceclaim/</t>
  </si>
  <si>
    <t>97ngVyh3gjs</t>
  </si>
  <si>
    <t>Algoryx Momentum æ“ä½œãƒ‡ãƒ¢ã€Œã‚¯ãƒ©ãƒ³ã‚¯æ©Ÿæ§‹ã‚·ãƒŸãƒ¥ãƒ¬ãƒ¼ã‚·ãƒ§ãƒ³ã€</t>
  </si>
  <si>
    <t>https://www.youtube.com/watch?v=nSEkJuTqbRA</t>
  </si>
  <si>
    <t>https://i.ytimg.com/vi/nSEkJuTqbRA/hqdefault.jpg?sqp=-oaymwEZCPYBEIoBSFXyq4qpAwsIARUAAIhCGAFwAQ==&amp;rs=AOn4CLAJNGD1WgWnnCpWNuPJ-rg_7bjXyA</t>
  </si>
  <si>
    <t>Ã£â€šÂ¯Ã£Æ’Â©Ã£Æ’Â³Ã£â€šÂ¯Ã¦Â©Å¸Ã¦Â§â€¹Ã£â€šâ€™Algoryx MomentumÃ¤Â¸Å Ã£ÂÂ§Ã¥â€¹â€¢Ã£Ââ€¹Ã£Ââ„¢Ã£ÂÂ¾Ã£ÂÂ§Ã£ÂÂ®Ã¦â€°â€¹Ã©Â â€ Ã£â€šâ€™Ã§Â¤ÂºÃ£Ââ€”Ã£ÂÅ¸Ã¥â€¹â€¢Ã§â€Â»Ã£ÂÂ§Ã£Ââ„¢Ã£â‚¬â€š Ã£â€šÂÃ£ÂÅ¡Ã£Ââ€¹6Ã¦â€°â€¹Ã©Â â€ Ã£ÂÂ«Ã£ÂÂ¦Ã¨Â¨Â­Ã¥Â®Å¡Ã£ÂÅ’Ã¥Â®Å’Ã¤Âºâ€ Ã£Ââ€”Ã£ÂÂ¦Ã£â€šÂ·Ã£Æ’Å¸Ã£Æ’Â¥Ã£Æ’Â¬Ã£Æ’Â¼Ã£â€šÂ·Ã£Æ’Â§Ã£Æ’Â³Ã£ÂÅ’Ã¥ÂÂ¯Ã¨Æ’Â½Ã£ÂÂ§Ã£Ââ„¢Ã£â‚¬â€š http://www.cybernet.co.jp/spaceclaim/</t>
  </si>
  <si>
    <t>nSEkJuTqbRA</t>
  </si>
  <si>
    <t>Algoryx Momentum æ©Ÿæ§‹è§£æžäº‹ä¾‹ ã€Œæ‘©æ“¦ä¿‚æ•°ã«ã‚ˆã‚‹æŒ¯ã‚‹èˆžã„ã®é•ã„ã€</t>
  </si>
  <si>
    <t>https://www.youtube.com/watch?v=vnuygK67APs</t>
  </si>
  <si>
    <t>https://i.ytimg.com/vi/vnuygK67APs/hqdefault.jpg?sqp=-oaymwEZCPYBEIoBSFXyq4qpAwsIARUAAIhCGAFwAQ==&amp;rs=AOn4CLDtjwEvN81wRyEqJLqvq4SNFqGW2A</t>
  </si>
  <si>
    <t>Ã¦â€˜Â©Ã¦â€œÂ¦Ã¤Â¿â€šÃ¦â€¢Â°Ã£ÂÂ®Ã©Ââ€¢Ã£Ââ€žÃ£ÂÂ«Ã£â€šË†Ã£â€šâ€¹Ã£â€šÂ·Ã£Æ’Å¸Ã£Æ’Â¥Ã£Æ’Â¬Ã£Æ’Â¼Ã£â€šÂ·Ã£Æ’Â§Ã£Æ’Â³Ã§ÂµÂÃ¦Å¾Å“Ã£â€šâ€™Ã¨Â¡Â¨Ã§Â¤ÂºÃ£Ââ€”Ã£ÂÂ¦Ã£Ââ€žÃ£ÂÂ¾Ã£Ââ„¢Ã£â‚¬â€š http://www.cybernet.co.jp/spaceclaim/</t>
  </si>
  <si>
    <t>vnuygK67APs</t>
  </si>
  <si>
    <t>Algoryx Momentum ç„¡å‹•åŠ›æ¬é€è£…ç½®ã‚·ãƒŸãƒ¥ãƒ¬ãƒ¼ã‚·ãƒ§ãƒ³</t>
  </si>
  <si>
    <t>https://www.youtube.com/watch?v=Np7Ciy3nNuk</t>
  </si>
  <si>
    <t>https://i.ytimg.com/vi/Np7Ciy3nNuk/hqdefault.jpg?sqp=-oaymwEZCPYBEIoBSFXyq4qpAwsIARUAAIhCGAFwAQ==&amp;rs=AOn4CLDPG4sLr6Gf75XZ04Oa37vl_dQ_xw</t>
  </si>
  <si>
    <t>Ã§â€žÂ¡Ã¥â€¹â€¢Ã¥Å â€ºÃ¦ÂÂ¬Ã©â‚¬ÂÃ¨Â£â€¦Ã§Â½Â®Ã£ÂÂ®Ã£â€šÂ·Ã£Æ’Å¸Ã£Æ’Â¥Ã£Æ’Â¬Ã£Æ’Â¼Ã£â€šÂ·Ã£Æ’Â§Ã£Æ’Â³Ã£ÂÂ§Ã£Ââ„¢Ã£â‚¬â€š Ã¤Â¸Å Ã£ÂÂ«Ã¤Â¹â€”Ã£ÂÂ£Ã£ÂÂ¦Ã£Ââ€žÃ£â€šâ€¹Ã£Æ’Å¸Ã£Æ’Æ’Ã£â€šÂ·Ã£Æ’Â§Ã£Æ’Â³Ã£ÂÂ®Ã©â€¡ÂÃ£Ââ€¢Ã£â€šâ€™Ã¥â€¹â€¢Ã¥Å â€ºÃ¦ÂºÂÃ£ÂÂ¨Ã£Ââ€”Ã£ÂÂ¦Ã£â€šÂ®Ã£â€šÂ¢Ã£â€šâ€™Ã¤Â¼ÂÃ£ÂÂ£Ã£ÂÂ¦Ã£â€šÂ¿Ã£â€šÂ¤Ã£Æ’Â¤Ã£â€šâ€™Ã¥â€ºÅ¾Ã¨Â»Â¢Ã£Ââ€¢Ã£Ââ€ºÃ£ÂÂ¾Ã£Ââ„¢Ã£â‚¬â€š Ã¥ÂÂ°Ã£ÂÂ«Ã¥Ë†Â°Ã§Ââ‚¬Ã£Ââ€”Ã£ÂÅ¸Ã©Å¡â€ºÃ£ÂÂ«Ã£Æ’â€”Ã£Æ’Â­Ã£Æ’Â¼Ã£Æ’â€“Ã£ÂÅ’Ã¦Å Â¼Ã£Ââ€¢Ã£â€šÅ’Ã£ÂÂ¦Ã£â‚¬ÂÃ©â‚¬â€Ã¤Â¸Â­Ã£ÂÂ§Ã£Æ’Å¸Ã£Æ’Æ’Ã£â€šÂ·Ã£Æ’Â§Ã£Æ’Â³Ã£ÂÅ’Ã¨ÂÂ½Ã£ÂÂ¡Ã£ÂÂªÃ£Ââ€žÃ£â€šË†Ã£Ââ€ Ã£ÂÂ«Ã£Ââ€”Ã£ÂÂ¦Ã£Ââ€žÃ£ÂÅ¸Ã£â€šÂ¹Ã£Æ’Ë†Ã£Æ’Æ’Ã£Æ’â€˜Ã£Æ’Â¼Ã£ÂÅ’Ã¨Â§Â£Ã©â„¢Â¤Ã£Ââ€¢Ã£â€šÅ’Ã£â‚¬ÂÃ¥ÂÅ’Ã¦â„¢â€šÃ£ÂÂ«Ã¦ÂÂ¬Ã©â‚¬ÂÃ¨Â£â€¦Ã§Â½Â®Ã£ÂÅ’Ã¥ÂÂ°Ã£ÂÂ«Ã¥Â½â€œÃ£ÂÂ£Ã£ÂÅ¸Ã¥ÂÂÃ¥â€¹â€¢Ã£ÂÂ§Ã¦Ë†Â»Ã£â€šâ€°Ã£ÂÂªÃ£Ââ€žÃ£â€šË†Ã£Ââ€ Ã£ÂÂ«Ã¤Â¸Â¡Ã¦Å¾Â Ã£Ââ€¹Ã£â€šâ€°Ã£Æ’â€¢Ã£Æ’Æ’Ã£â€šÂ¯Ã£ÂÅ’Ã£Æ’â€¢Ã£Æ’Â¬Ã£Æ’Â¼Ã£Æ’Â Ã£â€šâ€™Ã£ÂÂ²Ã£ÂÂ£Ã£Ââ€¹Ã£Ââ€˜Ã£ÂÂ¾Ã£Ââ„¢Ã£â‚¬â€š http...</t>
  </si>
  <si>
    <t>Np7Ciy3nNuk</t>
  </si>
  <si>
    <t>Algoryx Momentum æ©Ÿæ§‹è§£æžäº‹ä¾‹ ã€Œã‚³ã‚¤ãƒ³è‡ªç”±è½ä¸‹ã‚·ãƒŸãƒ¥ãƒ¬ãƒ¼ã‚·ãƒ§ãƒ³ã€</t>
  </si>
  <si>
    <t>https://www.youtube.com/watch?v=1cqvjXBE81g</t>
  </si>
  <si>
    <t>https://i.ytimg.com/vi/1cqvjXBE81g/hqdefault.jpg?sqp=-oaymwEZCPYBEIoBSFXyq4qpAwsIARUAAIhCGAFwAQ==&amp;rs=AOn4CLAQamkPFkszyw_YTRn2ePkkLrOPBg</t>
  </si>
  <si>
    <t>Ã£â€šÂ³Ã£â€šÂ¤Ã£Æ’Â³Ã£ÂÂ®Ã¨â€¡ÂªÃ§â€Â±Ã¨ÂÂ½Ã¤Â¸â€¹Ã£ÂÂ®Ã£â€šÂ·Ã£Æ’Å¸Ã£Æ’Â¥Ã£Æ’Â¬Ã£Æ’Â¼Ã£â€šÂ·Ã£Æ’Â§Ã£Æ’Â³Ã£ÂÂ§Ã£Ââ„¢Ã£â‚¬â€š http://www.cybernet.co.jp/spaceclaim/</t>
  </si>
  <si>
    <t>1cqvjXBE81g</t>
  </si>
  <si>
    <t>Algoryx Momentum æ©Ÿæ§‹è§£æžäº‹ä¾‹ ã€Œã‚³ã‚¤ãƒ³ã‚²ãƒ¼ãƒ ã€</t>
  </si>
  <si>
    <t>https://www.youtube.com/watch?v=AHcTFI2i1vg</t>
  </si>
  <si>
    <t>https://i.ytimg.com/vi/AHcTFI2i1vg/hqdefault.jpg?sqp=-oaymwEZCPYBEIoBSFXyq4qpAwsIARUAAIhCGAFwAQ==&amp;rs=AOn4CLDr9adV5P6gPKntqbvES1Onk-5knQ</t>
  </si>
  <si>
    <t>Ã£â€šÂ³Ã£â€šÂ¤Ã£Æ’Â³Ã£â€šÂ²Ã£Æ’Â¼Ã£Æ’Â Ã£ÂÂ®Ã£â€šÂ·Ã£Æ’Å¸Ã£Æ’Â¥Ã£Æ’Â¬Ã£Æ’Â¼Ã£â€šÂ·Ã£Æ’Â§Ã£Æ’Â³Ã£ÂÂ§Ã£Ââ„¢Ã£â‚¬â€š Ã¦Â©Å¸Ã¦Â§â€¹Ã£ÂÂ®Ã¥â€¹â€¢Ã£ÂÂÃ£ÂÂ¨Ã§Â´â€ž100Ã¦Å¾Å¡Ã£ÂÂ®Ã£â€šÂ³Ã£â€šÂ¤Ã£Æ’Â³Ã¥ÂÅ’Ã¥Â£Â«Ã£ÂÂ®Ã¦Å½Â¥Ã¨Â§Â¦Ã£ÂÂªÃ£ÂÂ©Ã£â€šâ€™Ã¨Â¦â€¹Ã£â€šâ€¹Ã£Ââ€œÃ£ÂÂ¨Ã£ÂÅ’Ã£ÂÂ§Ã£ÂÂÃ£ÂÂ¾Ã£Ââ„¢Ã£â‚¬â€š http://www.cybernet.co.jp/spaceclaim/</t>
  </si>
  <si>
    <t>AHcTFI2i1vg</t>
  </si>
  <si>
    <t>Algoryx Momentum æ©Ÿæ§‹è§£æžäº‹ä¾‹ ã€Œç®±ã®ç„¡å‹•åŠ›ã‚·ãƒ¥ãƒ¼ã‚¿ãƒ¼ã€</t>
  </si>
  <si>
    <t>https://www.youtube.com/watch?v=TbbUBJgEQcA</t>
  </si>
  <si>
    <t>https://i.ytimg.com/vi/TbbUBJgEQcA/hqdefault.jpg?sqp=-oaymwEZCPYBEIoBSFXyq4qpAwsIARUAAIhCGAFwAQ==&amp;rs=AOn4CLD8wzAL6JHKTzF53pQeGDL2MW4bIw</t>
  </si>
  <si>
    <t>Ã§Â®Â±Ã£ÂÂ®Ã§â€žÂ¡Ã¥â€¹â€¢Ã¥Å â€ºÃ£â€šÂ·Ã£Æ’Â¥Ã£Æ’Â¼Ã£â€šÂ¿Ã£Æ’Â¼Ã£ÂÂ®Ã£â€šÂ·Ã£Æ’Å¸Ã£Æ’Â¥Ã£Æ’Â¬Ã£Æ’Â¼Ã£â€šÂ·Ã£Æ’Â§Ã£Æ’Â³Ã£ÂÂ§Ã£Ââ„¢Ã£â‚¬â€š 90Ã¥ÂºÂ¦Ã¥â€ºÅ¾Ã¨Â»Â¢Ã£Ââ„¢Ã£â€šâ€¹Ã©Æ’Â¨Ã¤Â½ÂÃ£ÂÂ¯Ã§Â®Â±Ã£ÂÂ®Ã©â€¡ÂÃ£Ââ€¢Ã£ÂÂ«Ã£â€šË†Ã£â€šÅ Ã©â€¡ÂÃ¥Â¿Æ’Ã¥â‚¬Â¤Ã£ÂÅ’Ã¥Â¤â€°Ã¥Å’â€“Ã£Ââ„¢Ã£â€šâ€¹Ã£Ââ€œÃ£ÂÂ¨Ã£ÂÂ§Ã¥â€ºÅ¾Ã¨Â»Â¢Ã£Ââ€”Ã£ÂÂ¾Ã£Ââ„¢Ã£â‚¬â€š Ã§Â®Â±Ã£ÂÅ’Ã§â€žÂ¡Ã£ÂÂÃ£ÂÂªÃ£â€šâ€¹Ã£ÂÂ¨Ã£â‚¬ÂÃ¨â€¡ÂªÃ©â€¡ÂÃ£ÂÂ®Ã£ÂÂ¿Ã£ÂÂ®Ã©â€¡ÂÃ¥Â¿Æ’Ã¥â‚¬Â¤Ã£ÂÂ«Ã£ÂÂªÃ£â€šâ€¹Ã£ÂÅ¸Ã£â€šÂÃ£â‚¬ÂÃ¥â€¦Æ’Ã£ÂÂ®Ã¤Â½ÂÃ§Â½Â®Ã£ÂÂ«Ã¨â€¡ÂªÃ¥â€¹â€¢Ã£ÂÂ§Ã¦Ë†Â»Ã£â€šÅ Ã£ÂÂ¾Ã£Ââ„¢Ã£â‚¬â€š http://www.cybernet.co.jp/spaceclaim/</t>
  </si>
  <si>
    <t>TbbUBJgEQcA</t>
  </si>
  <si>
    <t>ANSYS SpaceClaim 2017ã®ã‚¹ã‚¯ãƒªãƒ—ãƒ†ã‚£ãƒ³ã‚°ã®æ©Ÿèƒ½å¼·åŒ–</t>
  </si>
  <si>
    <t>https://www.youtube.com/watch?v=Pl_U_GudLPk</t>
  </si>
  <si>
    <t>https://i.ytimg.com/vi/Pl_U_GudLPk/hqdefault.jpg?sqp=-oaymwEZCPYBEIoBSFXyq4qpAwsIARUAAIhCGAFwAQ==&amp;rs=AOn4CLC9nkEUaZu7D2Us2RwKvVfxnA-Ckw</t>
  </si>
  <si>
    <t>Ã£Æ’â€“Ã£Æ’Â¬Ã£Æ’Â³Ã£Æ’â€°Ã£â€šâ€žÃ£Æ’â€¢Ã£Æ’Â«Ã£Æ’Â©Ã£â€šÂ¦Ã£Æ’Â³Ã£Æ’â€°Ã£â‚¬ÂÃ£Æ’â€˜Ã£Æ’Â¯Ã£Æ’Â¼Ã£â€šÂ»Ã£Æ’Â¬Ã£â€šÂ¯Ã£Æ’Ë†Ã£â€šâ€™Ã§â€Â¨Ã£Ââ€žÃ£ÂÅ¸Ã£Æ’â€¢Ã£â€šÂ£Ã£Æ’Â«Ã£ÂÂ®Ã¦â€œÂÃ¤Â½Å“Ã£â€šâ€šÃ¨Â¨ËœÃ©Å’Â²Ã£ÂÂ§Ã£ÂÂÃ£â€šâ€¹Ã£â€šË†Ã£Ââ€ Ã£ÂÂ«Ã£ÂÂªÃ£â€šâ€¹Ã£ÂÂªÃ£ÂÂ©Ã£â‚¬ÂÃ£â€šÂ¹Ã£â€šÂ¯Ã£Æ’ÂªÃ£Æ’â€”Ã£Æ’â€ Ã£â€šÂ£Ã£Æ’Â³Ã£â€šÂ°Ã£ÂÂ®Ã¦Â©Å¸Ã¨Æ’Â½Ã£ÂÅ’Ã¥Â¼Â·Ã¥Å’â€“Ã£Ââ€¢Ã£â€šÅ’Ã£ÂÂ¾Ã£Ââ€”Ã£ÂÅ¸Ã£â‚¬â€šÃ¨Â¨ËœÃ©Å’Â²Ã£ÂÂ«Ã£â€šË†Ã£â€šÅ Ã§â€Å¸Ã¦Ë†ÂÃ£Ââ€¢Ã£â€šÅ’Ã£ÂÅ¸Ã£â€šÂ¹Ã£â€šÂ¯Ã£Æ’ÂªÃ£Æ’â€”Ã£Æ’Ë†Ã£ÂÂ¯Ã£â‚¬ÂÃ£ÂÂÃ£ÂÂ®Ã£ÂÂ¾Ã£ÂÂ¾Ã¥â€ ÂÃ¥Â®Å¸Ã¨Â¡Å’Ã£Ââ„¢Ã£â€šâ€¹Ã£ÂÂ Ã£Ââ€˜Ã£ÂÂ§Ã£ÂÂªÃ£ÂÂÃ£â‚¬ÂÃ£â€šÂ¨Ã£Æ’â€¡Ã£â€šÂ£Ã£â€šÂ¿Ã£Æ’Â¼Ã£ÂÂ§Ã§Â·Â¨Ã©â€ºâ€ Ã£Ââ€”Ã£ÂÂ¦Ã£Ââ€¹Ã£â€šâ€°Ã¥Â®Å¸Ã¨Â¡Å’Ã£Ââ„¢Ã£â€šâ€¹Ã£Ââ€œÃ£ÂÂ¨Ã£â€šâ€šÃ£ÂÂ§Ã£ÂÂÃ£ÂÂ¾Ã£Ââ„¢Ã£â‚¬â€š http://www.cybernet.co.jp/spaceclaim/</t>
  </si>
  <si>
    <t>Pl_U_GudLPk</t>
  </si>
  <si>
    <t>ANSYS SpaceClaim 2017ã§å¼·åŒ–ã•ã‚ŒãŸã‚¤ãƒ³ãƒ•ã‚£ãƒ«æ©Ÿèƒ½</t>
  </si>
  <si>
    <t>https://www.youtube.com/watch?v=mwH-mVSPeyQ</t>
  </si>
  <si>
    <t>https://i.ytimg.com/vi/mwH-mVSPeyQ/hqdefault.jpg?sqp=-oaymwEZCPYBEIoBSFXyq4qpAwsIARUAAIhCGAFwAQ==&amp;rs=AOn4CLCipkA9ju51ecCaDGloSucBBXowrw</t>
  </si>
  <si>
    <t>Ã¦Å“â€°Ã¥â€žÅ¸Ã£ÂÂ®STLÃ§Â·Â¨Ã©â€ºâ€ Ã£Æ’Â¢Ã£â€šÂ¸Ã£Æ’Â¥Ã£Æ’Â¼Ã£Æ’Â«Ã£ÂÂ§Ã¤Â½Â¿Ã§â€Â¨Ã¥ÂÂ¯Ã¨Æ’Â½Ã£ÂÂªÃ¥â€ â€¦Ã©Æ’Â¨Ã¦Â§â€¹Ã©â‚¬Â Ã£â€šâ€™Ã¤Â½Å“Ã¦Ë†ÂÃ£Ââ„¢Ã£â€šâ€¹Ã£â€šÂ¤Ã£Æ’Â³Ã£Æ’â€¢Ã£â€šÂ£Ã£Æ’Â«Ã¦Â©Å¸Ã¨Æ’Â½Ã£ÂÂ«Ã£â‚¬ÂÃ¥Å¸ÂºÃ¦Å“Â¬Ã£â€šÂ¿Ã£â€šÂ¤Ã£Æ’â€”Ã£ÂÂ¨Ã£Ââ€”Ã£ÂÂ¦Ã¦â€“Â°Ã£Ââ€”Ã£Ââ€žÃ¥Â½Â¢Ã§Å Â¶Ã£ÂÅ’Ã¥Â¤Å¡Ã¦â€¢Â°Ã¨Â¿Â½Ã¥Å Â Ã£Ââ€¢Ã£â€šÅ’Ã£ÂÂ¾Ã£Ââ€”Ã£ÂÅ¸Ã£â‚¬â€š http://www.cybernet.co.jp/spaceclaim/</t>
  </si>
  <si>
    <t>mwH-mVSPeyQ</t>
  </si>
  <si>
    <t>ANSYS SpaceClaim 2017ã§è¿½åŠ ã•ã‚ŒãŸè¡¨ç¤ºãƒ¢ãƒ¼ãƒ‰ã€Œãƒ•ãƒ©ã‚¤ã‚¹ãƒ«ãƒ¼ã€</t>
  </si>
  <si>
    <t>https://www.youtube.com/watch?v=kTJ6FEQLnJk</t>
  </si>
  <si>
    <t>https://i.ytimg.com/vi/kTJ6FEQLnJk/hqdefault.jpg?sqp=-oaymwEZCPYBEIoBSFXyq4qpAwsIARUAAIhCGAFwAQ==&amp;rs=AOn4CLBivNd4si3_fmoKQGoiNmh0Vtk5ew</t>
  </si>
  <si>
    <t>Ã£Æ’â€¢Ã£Æ’Â©Ã£â€šÂ¤Ã£â€šÂ¹Ã£Æ’Â«Ã£Æ’Â¼Ã£ÂÂ¨Ã£Æ’â€˜Ã£Æ’Â¼Ã£â€šÂ¹Ã£â€šâ€™Ã¦Å“â€°Ã¥Å Â¹Ã£ÂÂ«Ã£Ââ„¢Ã£â€šâ€¹Ã£ÂÂ¨Ã£Æ’Â¢Ã£Æ’â€¡Ã£Æ’Â«Ã£â€šâ€™Ã¥â€ â€¦Ã¥ÂÂ´Ã£Ââ€¹Ã£â€šâ€°Ã¨Â¦â€“Ã¨Â¦Å¡Ã¥Å’â€“Ã£Ââ„¢Ã£â€šâ€¹Ã£Ââ€œÃ£ÂÂ¨Ã£ÂÅ’Ã£ÂÂ§Ã£ÂÂÃ£ÂÂ¾Ã£Ââ„¢Ã£â‚¬â€šÃ£Æ’â€¢Ã£Æ’Â©Ã£â€šÂ¤Ã£â€šÂ¹Ã£Æ’Â«Ã£Æ’Â¼Ã£ÂÅ’Ã¦Å“â€°Ã¥Å Â¹Ã£ÂÂªÃ§â€Â»Ã©ÂÂ¢Ã£ÂÂ§Ã£Æ’Â¢Ã£Æ’â€¡Ã£Æ’Â«Ã£â€šâ€™Ã¥â€¹â€¢Ã£Ââ€¹Ã£Ââ€”Ã£ÂÅ¸Ã£â€šÅ Ã¦â€¹Â¡Ã¥Â¤Â§Ã£Ââ€”Ã£ÂÅ¸Ã£â€šÅ Ã£Ââ„¢Ã£â€šâ€¹Ã£Ââ€œÃ£ÂÂ¨Ã£â€šâ€šÃ£ÂÂ§Ã£ÂÂÃ£ÂÂ¾Ã£Ââ„¢Ã£Ââ€”Ã£â‚¬ÂÃ¥Ë†Â¥Ã£ÂÂ®Ã§â€Â»Ã©ÂÂ¢Ã£ÂÂ§"Ã£â€šÂ«Ã£Æ’Â¡Ã£Æ’Â©"Ã£â€šâ€™Ã§Â§Â»Ã¥â€¹â€¢Ã£Ââ„¢Ã£â€šâ€¹Ã£Ââ€œÃ£ÂÂ¨Ã£â€šâ€šÃ£ÂÂ§Ã£ÂÂÃ£ÂÂ¾Ã£Ââ„¢Ã£â‚¬â€š http://www.cybernet.co.jp/spaceclaim/</t>
  </si>
  <si>
    <t>kTJ6FEQLnJk</t>
  </si>
  <si>
    <t>ANSYS SpaceClaim 2017ã®æ§˜ã€…ãªæ©Ÿèƒ½å¼·åŒ–</t>
  </si>
  <si>
    <t>https://www.youtube.com/watch?v=TxfRWo5EGA4&amp;t=34s</t>
  </si>
  <si>
    <t>https://i.ytimg.com/vi/TxfRWo5EGA4/hqdefault.jpg?sqp=-oaymwEZCPYBEIoBSFXyq4qpAwsIARUAAIhCGAFwAQ==&amp;rs=AOn4CLD8ggyThsNeFNHayRJuF62TkAlyNA</t>
  </si>
  <si>
    <t>ANSYS SpaceClaim 2017Ã£ÂÂ§Ã£ÂÂ¯Ã£â‚¬ÂÃ£Æ’Å¾Ã£â€šÂ¤Ã£â€šÂ¯Ã£Æ’Â­Ã£Æ’Â¡Ã£Æ’Â¼Ã£Æ’Ë†Ã£Æ’Â«Ã§Â­â€°Ã£ÂÂ®Ã¥Â¾Â®Ã¥Â°ÂÃ¥ÂËœÃ¤Â½ÂÃ£ÂÂ¸Ã£ÂÂ®Ã¥Â¯Â¾Ã¥Â¿Å“Ã£â€šâ€žÃ£Æ’â€¢Ã£â€šÂ£Ã£Æ’Â«Ã£Æ’â€˜Ã£â€šÂ¿Ã£Æ’Â¼Ã£Æ’Â³Ã£ÂÂ®Ã¦Â­ÂªÃ¦â€ºÂ²Ã£â€šÂªÃ£Æ’â€”Ã£â€šÂ·Ã£Æ’Â§Ã£Æ’Â³Ã£ÂÂ®Ã¨Â¿Â½Ã¥Å Â Ã£ÂÂ¨Ã£Ââ€žÃ£ÂÂ£Ã£ÂÅ¸Ã£Æ’Â¢Ã£Æ’â€¡Ã£Æ’ÂªÃ£Æ’Â³Ã£â€šÂ°Ã¦Â©Å¸Ã¨Æ’Â½Ã£ÂÂ®Ã¥Â¼Â·Ã¥Å’â€“Ã£ÂÂ«Ã¥Å Â Ã£ÂË†Ã£â‚¬ÂÃ¦â€“Â°Ã£Ââ€”Ã£Ââ€žÃ¨Â¡Â¨Ã§Â¤ÂºÃ£Æ’Â¢Ã£Æ’Â¼Ã£Æ’â€°Ã£â‚¬Å’Ã£Æ’â€¢Ã£Æ’Â©Ã£â€šÂ¤Ã£â€šÂ¹Ã£Æ’Â«Ã£Æ’Â¼Ã£â‚¬ÂÃ£ÂÂ®Ã¨Â¿Â½Ã¥Å Â Ã£â‚¬ÂÃ¥â€ºÂ³Ã©ÂÂ¢Ã¦Â©Å¸Ã¨Æ’Â½Ã£â€šâ€žÃ¦Å“â€°Ã¥â€žÅ¸Ã£â€šÂªÃ£Æ’â€”Ã£â€šÂ·Ã£Æ’Â§Ã£Æ’Â³Ã£â‚¬Å’STLÃ§Â·Â¨Ã©â€ºâ€ Ã£Æ’Â¢Ã£â€šÂ¸Ã£Æ’Â¥Ã£Æ’Â¼Ã£Æ’Â«Ã£â‚¬ÂÃ£ÂÂ®Ã¦Â©Å¸Ã¨Æ’Â½Ã£â‚¬ÂÃ£â€šÂ¹Ã£â€šÂ¯Ã£Æ’ÂªÃ£Æ’â€”Ã£Æ’Ë†Ã¦Â©Å¸Ã¨Æ’Â½Ã£ÂÂªÃ£ÂÂ©Ã£â‚¬ÂÃ¦Â§ËœÃ£â‚¬â€¦Ã£ÂÂªÃ¦Â©Å¸Ã¨Æ’Â½Ã£ÂÅ’Ã¥Â¼Â·Ã¥Å’â€“Ã£Ââ€¢Ã£â€šÅ’Ã£ÂÂ¦Ã£Ââ€žÃ£ÂÂ¾Ã£Ââ„¢Ã£â‚¬â€š http...</t>
  </si>
  <si>
    <t>TxfRWo5EGA4&amp;t=34s</t>
  </si>
  <si>
    <t>å…‰ã®å‹•ãã®å¯è¦–åŒ–(3)</t>
  </si>
  <si>
    <t>https://www.youtube.com/watch?v=41Izpcu7Jls</t>
  </si>
  <si>
    <t>https://i.ytimg.com/vi/41Izpcu7Jls/hqdefault.jpg?sqp=-oaymwEZCPYBEIoBSFXyq4qpAwsIARUAAIhCGAFwAQ==&amp;rs=AOn4CLCQPtyH10Tqeen66dUmVHFafTMnLg</t>
  </si>
  <si>
    <t>http://www.cybernet.co.jp/avs/example/category/cae.html Ã¥Â®Â¤Ã¥â€ â€¦Ã£â€šâ€™Ã§â€¦Â§Ã¦ËœÅ½Ã£Ââ„¢Ã£â€šâ€¹Ã¥â€¦â€°Ã§Â·Å¡Ã£ÂÂ®Ã¥â€¹â€¢Ã£ÂÂÃ£â€šâ€™Ã¥ÂÂ¯Ã¨Â¦â€“Ã¥Å’â€“Ã£Ââ€”Ã£ÂÅ¸Ã¤Âºâ€¹Ã¤Â¾â€¹Ã£ÂÂ§Ã£Ââ„¢Ã£â‚¬â€š</t>
  </si>
  <si>
    <t>AVS, Ã£Æ’â€˜Ã£Æ’Â¼Ã£Æ’â€ Ã£â€šÂ£Ã£â€šÂ¯Ã£Æ’Â«, Ã¦ÂµÂÃ§Â·Å¡Ã£Æ’Â»Ã¦ÂµÂÃ¨Â·Â¡Ã§Â·Å¡, Ã£â€šÂ¢Ã£Æ’â€¹Ã£Æ’Â¡Ã£Æ’Â¼Ã£â€šÂ·Ã£Æ’Â§Ã£Æ’Â³, Ã£â€šÂ¢Ã£Æ’â€”Ã£Æ’ÂªÃ£â€šÂ±Ã£Æ’Â¼Ã£â€šÂ·Ã£Æ’Â§Ã£Æ’Â³Ã©â€“â€¹Ã§â„¢Âº</t>
  </si>
  <si>
    <t>41Izpcu7Jls</t>
  </si>
  <si>
    <t>å…‰ã®å‹•ãã®å¯è¦–åŒ–(2)</t>
  </si>
  <si>
    <t>https://www.youtube.com/watch?v=Jtz3xbO2WAQ</t>
  </si>
  <si>
    <t>https://i.ytimg.com/vi/Jtz3xbO2WAQ/hqdefault.jpg?sqp=-oaymwEZCPYBEIoBSFXyq4qpAwsIARUAAIhCGAFwAQ==&amp;rs=AOn4CLD7Ap3sFvT0ERWBTv4gHCgW0MWieA</t>
  </si>
  <si>
    <t>http://www.cybernet.co.jp/avs/example/category/cae.html Ã¥Â®Â¤Ã¥â€ â€¦Ã£â€šâ€™Ã§â€¦Â§Ã£â€šâ€°Ã£Ââ„¢Ã¥â€¦â€°Ã§Â·Å¡Ã£ÂÂ®Ã¥â€¹â€¢Ã£ÂÂÃ£ÂÂ¨Ã¨Â»Å’Ã¨Â·Â¡Ã£â€šâ€™Ã¥ÂÂ¯Ã¨Â¦â€“Ã¥Å’â€“Ã£Ââ€”Ã£ÂÅ¸Ã¤Âºâ€¹Ã¤Â¾â€¹Ã£ÂÂ§Ã£Ââ„¢Ã£â‚¬â€š</t>
  </si>
  <si>
    <t>Jtz3xbO2WAQ</t>
  </si>
  <si>
    <t>å…‰ã®å‹•ãã®å¯è¦–åŒ–(1)</t>
  </si>
  <si>
    <t>https://www.youtube.com/watch?v=uMH6zFSIS2A</t>
  </si>
  <si>
    <t>https://i.ytimg.com/vi/uMH6zFSIS2A/hqdefault.jpg?sqp=-oaymwEZCPYBEIoBSFXyq4qpAwsIARUAAIhCGAFwAQ==&amp;rs=AOn4CLDVhYxodRks3MIxgt4G7wAmw8XZWQ</t>
  </si>
  <si>
    <t>http://www.cybernet.co.jp/avs/example/category/cae.html LightToolsÃ£ÂÂªÃ£ÂÂ©Ã£ÂÂ®Ã§â€¦Â§Ã¦ËœÅ½Ã¨Â§Â£Ã¦Å¾ÂÃ£â€šÂ·Ã£Æ’Å¸Ã£Æ’Â¥Ã£Æ’Â¬Ã£Æ’Â¼Ã£â€šÂ·Ã£Æ’Â§Ã£Æ’Â³Ã£ÂÂ§Ã£ÂÂ¯Ã¦Å Å Ã¦ÂÂ¡Ã£Ââ€”Ã£ÂÂ¥Ã£â€šâ€°Ã£Ââ€žÃ£â‚¬Å’Ã¥â€¦â€°Ã£ÂÂ®Ã¥â€¹â€¢Ã£ÂÂÃ£â‚¬ÂÃ£â€šâ€™Ã£â‚¬Â Ã¥â€¹â€¢Ã§â€Â»Ã£â€šâ€™Ã§â€Â¨Ã£Ââ€žÃ£â€šÅ’Ã£ÂÂ°Ã§â€ºÂ´Ã¦â€žÅ¸Ã§Å¡â€žÃ£ÂÂ«Ã§Ââ€ Ã¨Â§Â£Ã£ÂÂ§Ã£ÂÂÃ£ÂÂ¾Ã£Ââ„¢Ã£â‚¬â€šÃ£Ââ€šÃ£â€šâ€°Ã£â€šâ€ Ã£â€šâ€¹Ã¥â€¦â€°Ã¥Â­Â¦Ã£Æ’Â¢Ã£Æ’â€¡Ã£Æ’Â«Ã£ÂÂ«Ã£ÂÅ Ã£Ââ€žÃ£ÂÂ¦Ã£Ââ€šÃ£â€šâ€°Ã£â€šâ€ Ã£â€šâ€¹Ã¥â€¦â€°Ã¥Â­Â¦Ã£Æ’Â¢Ã£Æ’â€¡Ã£Æ’Â«Ã£ÂÂ«Ã£ÂÅ Ã£Ââ€žÃ£ÂÂ¦Ã¥â€¦â€°Ã§Â·Å¡Ã¥â€¹â€¢Ã§â€Â»Ã£â€šâ€™Ã¤Â½Å“Ã¦Ë†ÂÃ¥ÂÂ¯Ã¨Æ’Â½Ã£ÂÂ§Ã£Ââ„¢Ã£â‚¬â€šÃ£ÂÂ¾Ã£ÂÅ¸Ã£â‚¬Â...</t>
  </si>
  <si>
    <t>uMH6zFSIS2A</t>
  </si>
  <si>
    <t>ITè³‡ç”£ç®¡ç†ã®çª“å£ã¨ã¯</t>
  </si>
  <si>
    <t>https://www.youtube.com/watch?v=RgeWQSlblWw</t>
  </si>
  <si>
    <t>https://i.ytimg.com/vi/RgeWQSlblWw/hqdefault.jpg?sqp=-oaymwEZCPYBEIoBSFXyq4qpAwsIARUAAIhCGAFwAQ==&amp;rs=AOn4CLCLBmQPX_166-bSr3bWs_99IBnA8A</t>
  </si>
  <si>
    <t>Ã£â€šÂµÃ£â€šÂ¤Ã£Æ’ÂÃ£Æ’ÂÃ£Æ’Æ’Ã£Æ’Ë†Ã£â€šÂ·Ã£â€šÂ¹Ã£Æ’â€ Ã£Æ’Â Ã£ÂÅ’Ã¦ÂÂÃ¤Â¾â€ºÃ£Ââ„¢Ã£â€šâ€¹ITÃ¨Â³â€¡Ã§â€Â£Ã§Â®Â¡Ã§Ââ€ Ã£ÂÂ®Ã§Âªâ€œÃ¥ÂÂ£Ã£â€šâ€™Ã£Ââ€Ã§Â´Â¹Ã¤Â»â€¹Ã£Ââ€”Ã£ÂÂ¦Ã£Ââ€žÃ£ÂÂ¾Ã£Ââ„¢Ã£â‚¬â€š</t>
  </si>
  <si>
    <t>Ã£â€šÂµÃ£â€šÂ¤Ã£Æ’ÂÃ£Æ’ÂÃ£Æ’Æ’Ã£Æ’Ë†Ã£â€šÂ·Ã£â€šÂ¹Ã£Æ’â€ Ã£Æ’Â , ITÃ¨Â³â€¡Ã§â€Â£Ã§Â®Â¡Ã§Ââ€ Ã£ÂÂ®Ã§Âªâ€œÃ¥ÂÂ£</t>
  </si>
  <si>
    <t>RgeWQSlblWw</t>
  </si>
  <si>
    <t>ãƒãƒ¼ãƒãƒ£ãƒ«ãƒ‡ã‚¶ã‚¤ãƒ³ãƒ¬ãƒ“ãƒ¥ãƒ¼æ©Ÿèƒ½ç´¹ä»‹</t>
  </si>
  <si>
    <t>https://www.youtube.com/watch?v=4z-SEubd9MA</t>
  </si>
  <si>
    <t>https://i.ytimg.com/vi/4z-SEubd9MA/hqdefault.jpg?sqp=-oaymwEZCPYBEIoBSFXyq4qpAwsIARUAAIhCGAFwAQ==&amp;rs=AOn4CLBLPGE9Fzv6DpB0spYHcXrCctDYog</t>
  </si>
  <si>
    <t>3Ã¦Â¬Â¡Ã¥â€¦Æ’CADÃ£Æ’â€¡Ã£Æ’Â¼Ã£â€šÂ¿Ã£â€šâ€žCAEÃ£ÂÂ®Ã§ÂµÂÃ¦Å¾Å“Ã£â€šâ€™Ã£Æ’ÂÃ£Æ’Â¼Ã£Æ’ÂÃ£Æ’Â£Ã£Æ’Â«Ã£Æ’ÂªÃ£â€šÂ¢Ã£Æ’ÂªÃ£Æ’â€ Ã£â€šÂ£Ã¯Â¼Ë†VRÃ¯Â¼â€°Ã§Â©ÂºÃ©â€“â€œÃ£ÂÂ§Ã¥â€¦Â±Ã¦Å“â€°Ã£Ââ€”Ã£â‚¬ÂÃ¨Â¨Â­Ã¨Â¨Ë†Ã¨â‚¬â€¦Ã¥ÂÅ’Ã¥Â£Â«Ã£ÂÅ’Ã¦Â°â€”Ã¨Â»Â½Ã£ÂÂ«Ã£â€šÂ³Ã£Æ’Å¸Ã£Æ’Â¥Ã£Æ’â€¹Ã£â€šÂ±Ã£Æ’Â¼Ã£â€šÂ·Ã£Æ’Â§Ã£Æ’Â³Ã£â€šâ€™Ã¥Ââ€“Ã£â€šÅ Ã¥ÂË†Ã£Ââ€žÃ£ÂÂªÃ£ÂÅ’Ã£â€šâ€°Ã¨Â¨Â­Ã¨Â¨Ë†Ã£Æ’Â¬Ã£Æ’â€œÃ£Æ’Â¥Ã£Æ’Â¼Ã£â€šâ€™Ã¨Â¡Å’Ã£Ââ€ Ã£â€šÂ·Ã£â€šÂ¹Ã£Æ’â€ Ã£Æ’Â Ã£ÂÂ§Ã£Ââ„¢Ã£â‚¬â€š Ã¦â€œÂÃ¤Â½Å“Ã£ÂÂ¯Ã£â€šÂ·Ã£Æ’Â³Ã£Æ’â€”Ã£Æ’Â«Ã£ÂÂ§Ã§Â°Â¡Ã¥ÂËœÃ£â‚¬â€šÃ¦ÂÂ­Ã¨Â¼â€°Ã£Ââ€¢Ã£â€šÅ’Ã£ÂÅ¸Ã¦Â§ËœÃ£â‚¬â€¦Ã£ÂÂªÃ¦Â©Å¸Ã¨Æ’Â½Ã£ÂÅ’Ã¥Å Â¹Ã§Å½â€¡Ã§Å¡â€žÃ£ÂÂªÃ¨Â¨Â­Ã¨Â¨Ë†Ã£Æ’Â¬Ã£Æ’â€œÃ£Æ’Â¥Ã£Æ’Â¼Ã£â€šâ€™Ã¦â€Â¯Ã¦ÂÂ´Ã£Ââ€”Ã£ÂÂ¾Ã£Ââ„¢Ã£â‚¬â€š</t>
  </si>
  <si>
    <t>Ã£Æ’ÂÃ£Æ’Â¼Ã£Æ’ÂÃ£Æ’Â£Ã£Æ’Â«Ã£Æ’â€¡Ã£â€šÂ¶Ã£â€šÂ¤Ã£Æ’Â³, VR, AR</t>
  </si>
  <si>
    <t>4z-SEubd9MA</t>
  </si>
  <si>
    <t>HoloLensã‚’åˆ©ç”¨ã—ãŸæ•´å‚™ä½œæ¥­æ”¯æ´ã‚·ã‚¹ãƒ†ãƒ </t>
  </si>
  <si>
    <t>https://www.youtube.com/watch?v=liv5vC-y8qg</t>
  </si>
  <si>
    <t>https://i.ytimg.com/vi/liv5vC-y8qg/hqdefault.jpg?sqp=-oaymwEZCPYBEIoBSFXyq4qpAwsIARUAAIhCGAFwAQ==&amp;rs=AOn4CLC3say8AN_aYgx9ncfoJpgsCs3haA</t>
  </si>
  <si>
    <t>Ã£Æ’â€”Ã£Æ’Â­Ã£ÂÂ®Ã¦â€¢Â´Ã¥â€šâ„¢Ã¥Â£Â«Ã£ÂÂ®Ã¦â€žÂÃ¨Â¦â€¹Ã£â€šâ€™Ã¥Ââ€šÃ¨â‚¬Æ’Ã£ÂÂ«Ã£â€šÂ³Ã£Æ’Â³Ã£Æ’â€ Ã£Æ’Â³Ã£Æ’â€žÃ£â€šâ€™Ã¨Â£Â½Ã¤Â½Å“Ã£Ââ€”Ã£ÂÅ¸ Ã¦â€¢Â´Ã¥â€šâ„¢Ã¦â€Â¯Ã¦ÂÂ´Ã£â€šÂ¢Ã£Æ’â€”Ã£Æ’ÂªÃ£â€šÂ±Ã£Æ’Â¼Ã£â€šÂ·Ã£Æ’Â§Ã£Æ’Â³Ã£ÂÂ®Ã¤Â¸â‚¬Ã¤Â¾â€¹Ã£ÂÂ§Ã£Ââ„¢Ã£â‚¬â€š Ã¨Â¡Â¨Ã£Ââ€¹Ã£â€šâ€°Ã¨Â¦â€¹Ã£ÂË†Ã£ÂÂªÃ£Ââ€žÃ£Æ’Å“Ã£Æ’Â«Ã£Æ’Ë†Ã£â€šâ€žÃ£Æ’Â¯Ã£â€šÂ¤Ã£Æ’Â¤Ã£Æ’Â¼Ã£Æ’ÂÃ£Æ’Â¼Ã£Æ’ÂÃ£â€šÂ¹Ã£ÂÂ®Ã¥Â Â´Ã¦â€°â‚¬Ã£â€šâ€žÃ£â‚¬Â Ã¦Â¶Ë†Ã¨â‚¬â€”Ã¥â€œÂÃ§Â­â€°Ã¦â€¢Â´Ã¥â€šâ„¢Ã£â€šÂ«Ã£Æ’â€ Ã£â€šÂ´Ã£Æ’ÂªÃ¥Ë†Â¥Ã£ÂÂ®Ã¨â€°Â²Ã¥Ë†â€ Ã£Ââ€˜Ã£â‚¬ÂÃ£Æ’Å“Ã£Æ’Â«Ã£Æ’Ë†Ã£ÂÂ®Ã§Â·Â Ã£â€šÂÃ¤Â»ËœÃ£Ââ€˜Ã£Æ’Ë†Ã£Æ’Â«Ã£â€šÂ¯Ã¥â‚¬Â¤Ã£ÂÂªÃ£ÂÂ©Ã£â‚¬ÂÃ¦â€¢Â´Ã¥â€šâ„¢Ã£Æ’Å¾Ã£Æ’â€¹Ã£Æ’Â¥Ã£â€šÂ¢Ã£Æ’Â«Ã£ÂÂ§Ã¨ÂªÂ¿Ã£ÂÂ¹Ã£ÂÂªÃ£Ââ€žÃ£ÂÂ¨Ã¥Ë†â€ Ã£Ââ€¹Ã£â€šâ€°Ã£ÂÂªÃ£Ââ€¹Ã£ÂÂ£Ã£ÂÅ¸ Ã¦Æ’â€¦Ã¥Â Â±Ã£â€šâ€™Ã¥Â®Å¸Ã©Å¡â€ºÃ£ÂÂ®Ã©Æ’Â¨Ã¥â€œÂÃ£ÂÂ«Ã¥Â¯Â¾Ã£Ââ€”Ã£ÂÂ¦Ã©ÂÂ¸Ã¦Å Å¾Ã§Å¡â€žÃ£ÂÂ«Ã©â€¡ÂÃ§â€¢Â³Ã¨Â¡Â¨Ã§Â¤ÂºÃ£Ââ€”Ã£ÂÂ¾Ã£Ââ„¢Ã£â‚¬â€š Ã£Æ’Å¾Ã£Æ’â€¹Ã£Æ’Â¥Ã£â€šÂ¢Ã£Æ’Â«Ã¥â€ â€¦Ã£â€šâ€™Ã¦Å½Â¢Ã£Ââ„¢Ã¦â€°â€¹Ã©â€“â€œÃ£ÂÅ’...</t>
  </si>
  <si>
    <t>liv5vC-y8qg</t>
  </si>
  <si>
    <t>IDaaSã‚½ãƒªãƒ¥ãƒ¼ã‚·ãƒ§ãƒ³ã€ŒOneLoginï¼ˆãƒ¯ãƒ³ãƒ­ã‚°ã‚¤ãƒ³ï¼‰ã€ã‚’ã”ç´¹ä»‹</t>
  </si>
  <si>
    <t>https://www.youtube.com/watch?v=0xUF5EC6tAI</t>
  </si>
  <si>
    <t>https://i.ytimg.com/vi/0xUF5EC6tAI/hqdefault.jpg?sqp=-oaymwEZCPYBEIoBSFXyq4qpAwsIARUAAIhCGAFwAQ==&amp;rs=AOn4CLAiAkQZhy0rw-DEdoJFWRUP2ubKdQ</t>
  </si>
  <si>
    <t>Office 365Ã£â€šâ€žSalesforce.comÃ£â‚¬ÂGoogle AppsÃ£ÂÂªÃ£ÂÂ©Ã£ÂÂ®Ã£â€šÂ¯Ã£Æ’Â©Ã£â€šÂ¦Ã£Æ’â€°Ã£â€šÂµÃ£Æ’Â¼Ã£Æ’â€œÃ£â€šÂ¹Ã£â€šâ€™ Ã¥Ë†Â©Ã§â€Â¨Ã£Ââ€”Ã£ÂÂ¦Ã£Ââ€žÃ£â€šâ€¹Ã¤Â¼ÂÃ¦Â¥Â­Ã¥Ââ€˜Ã£Ââ€˜Ã£ÂÂ«Ã£â‚¬ÂÃ£â€šÂ·Ã£Æ’Â³Ã£â€šÂ°Ã£Æ’Â«Ã£â€šÂµÃ£â€šÂ¤Ã£Æ’Â³Ã£â€šÂªÃ£Æ’Â³Ã£ÂÂ¨Ã£â€šÂ¢Ã£â€šÂ¯Ã£â€šÂ»Ã£â€šÂ¹Ã£â€šÂ³Ã£Æ’Â³Ã£Æ’Ë†Ã£Æ’Â­Ã£Æ’Â¼Ã£Æ’Â«Ã£â€šâ€™Ã¦ÂÂÃ¤Â¾â€ºÃ£Ââ„¢Ã£â€šâ€¹ Ã£â€šÂ¯Ã£Æ’Â©Ã£â€šÂ¦Ã£Æ’â€°Ã¥Å¾â€¹Ã£â€šÂ·Ã£Æ’Â³Ã£â€šÂ°Ã£Æ’Â«Ã£â€šÂµÃ£â€šÂ¤Ã£Æ’Â³Ã£â€šÂªÃ£Æ’Â³Ã£Æ’Â»Ã£â€šÂ¢Ã£â€šÂ¯Ã£â€šÂ»Ã£â€šÂ¹Ã£â€šÂ³Ã£Æ’Â³Ã£Æ’Ë†Ã£Æ’Â­Ã£Æ’Â¼Ã£Æ’Â«Ã¯Â¼Ë†IDaaSÃ¯Â¼â€°Ã£â€šÂ½Ã£Æ’ÂªÃ£Æ’Â¥Ã£Æ’Â¼Ã£â€šÂ·Ã£Æ’Â§Ã£Æ’Â³OneLoginÃ£â€šâ€™Ã£Ââ€Ã§Â´Â¹Ã¤Â»â€¹Ã£Ââ€”Ã£ÂÂ¾Ã£Ââ„¢Ã£â‚¬â€š http://www.cy...</t>
  </si>
  <si>
    <t>0xUF5EC6tAI</t>
  </si>
  <si>
    <t>CAEãƒ¦ãƒ‹ãƒãƒ¼ã‚·ãƒ†ã‚£ã”ç´¹ä»‹ç·¨</t>
  </si>
  <si>
    <t>https://www.youtube.com/watch?v=jULxb7yNifE</t>
  </si>
  <si>
    <t>https://i.ytimg.com/vi/jULxb7yNifE/hqdefault.jpg?sqp=-oaymwEZCPYBEIoBSFXyq4qpAwsIARUAAIhCGAFwAQ==&amp;rs=AOn4CLDlCKmhTa7nxYsOpRNA74YXWM7iuA</t>
  </si>
  <si>
    <t>CAEÃ£Æ’Â¦Ã£Æ’â€¹Ã£Æ’ÂÃ£Æ’Â¼Ã£â€šÂ·Ã£Æ’â€ Ã£â€šÂ£Ã£ÂÂ§Ã£ÂÂ¯Ã£â€šÂ¨Ã£Æ’Â³Ã£â€šÂ¸Ã£Æ’â€¹Ã£â€šÂ¢Ã£â€šâ€™Ã¥Â¯Â¾Ã¨Â±Â¡Ã£ÂÂ«Ã¦Å â‚¬Ã¨Â¡â€œÃ¦â€¢â„¢Ã¨â€šÂ²Ã£â€šâ€™Ã¨Â¡Å’Ã£ÂÂ£Ã£ÂÂ¦Ã£ÂÅ Ã£â€šÅ Ã£ÂÂ¾Ã£Ââ„¢Ã£â‚¬â€š BGM/MusMusÃ¦Â§Ëœ 2017/2</t>
  </si>
  <si>
    <t>jULxb7yNifE</t>
  </si>
  <si>
    <t>[ç²‰ä½“æŒ™å‹•è§£æžã‚½ãƒ•ãƒˆã‚¦ã‚¨ã‚¢]EDEMÂ®</t>
  </si>
  <si>
    <t>https://www.youtube.com/watch?v=U_blhpUOZhc</t>
  </si>
  <si>
    <t>https://i.ytimg.com/vi/U_blhpUOZhc/hqdefault.jpg?sqp=-oaymwEZCPYBEIoBSFXyq4qpAwsIARUAAIhCGAFwAQ==&amp;rs=AOn4CLD9daCSnZUkx9dOyOJGQn6MQOjheQ</t>
  </si>
  <si>
    <t>[Ã§Â²â€°Ã¤Â½â€œÃ¦Å’â„¢Ã¥â€¹â€¢Ã¨Â§Â£Ã¦Å¾ÂÃ£â€šÂ½Ã£Æ’â€¢Ã£Æ’Ë†Ã£â€šÂ¦Ã£â€šÂ¨Ã£â€šÂ¢]EDEMÃ‚Â® EDEMÃ£ÂÂ¯Ã¥Â®Å¸Ã§Â¸Â¾Ã£ÂÂ®Ã£Ââ€šÃ£â€šâ€¹Ã©â€ºÂ¢Ã¦â€¢Â£Ã¨Â¦ÂÃ§Â´Â Ã¦Â³â€¢Ã¦Å â‚¬Ã¨Â¡â€œÃ¯Â¼Ë†Discrete Element MethodÃ£â‚¬ÂDEMÃ¯Â¼â€°Ã£â€šâ€™Ã§â€Â¨Ã£Ââ€žÃ£ÂÂ¦Ã£â‚¬ÂÃ§Â²â€°Ã¤Â½â€œÃ¯Â¼Ë†Ã©Å’Â Ã¥â€°Â¤Ã£â‚¬ÂÃ§Å¸Â³Ã§â€šÂ­Ã£â‚¬ÂÃ©â€°Â±Ã§Å¸Â³Ã£â‚¬ÂÃ¥Å“Å¸Ã£â‚¬ÂÃ§Â â€šÃ£â‚¬ÂÃ¥Â²Â©Ã§Å¸Â³Ã§Â­â€°Ã¯Â¼â€°Ã£ÂÂ®Ã¨Â¤â€¡Ã©â€ºâ€˜Ã£ÂÂªÃ¦Å’â„¢Ã¥â€¹â€¢Ã£â€šâ€™Ã¦Â­Â£Ã§Â¢ÂºÃ£ÂÂ«Ã£â€šÂ·Ã£Æ’Å¸Ã£Æ’Â¥Ã£Æ’Â¬Ã£Æ’Â¼Ã£â€šÂ·Ã£Æ’Â§Ã£Æ’Â³Ã£ÂÂ§Ã£ÂÂÃ£ÂÂ¾Ã£Ââ„¢Ã£â‚¬â€š EDEMÃ£ÂÂ¯Ã¨Â£Â½Ã¨â€“Â¬Ã£â€šâ€žÃ©Â£Å¸Ã¥â€œÂÃ¦Â¥Â­Ã§â€¢Å’Ã£â‚¬ÂÃ¥Å’â€“Ã¥Â­Â¦Ã£â‚¬ÂÃ©â€°Â±Ã¦Â¥Â­Ã£â‚¬ÂÃ¥Â»ÂºÃ¨Â¨Â­Ã¦Â©Å¸Ã¦Â¢Â°Ã£â‚¬ÂÃ¨Â¾Â²Ã¦Â¥Â­Ã¦Â©Å¸Ã¥â„¢Â¨Ã£ÂÂªÃ£ÂÂ©Ã£Ââ€¢Ã£ÂÂ¾Ã£Ââ€“Ã£ÂÂ¾Ã£ÂÂªÃ¥Ë†â€ Ã©â€¡Å½Ã£ÂÂ§Ã¥Ë†Â©Ã§â€Â¨Ã£Ââ€¢Ã£â€šÅ’...</t>
  </si>
  <si>
    <t>U_blhpUOZhc</t>
  </si>
  <si>
    <t>[ç²‰ä½“æŒ™å‹•è§£æžã‚½ãƒ•ãƒˆã‚¦ã‚¨ã‚¢]EDEMÂ®ã€€é£Ÿå“æ¥­ç•Œã§ã®é©ç”¨ ã€ç²‰ä½“ã®æ··åˆã€‘</t>
  </si>
  <si>
    <t>https://www.youtube.com/watch?v=pqY4aajGpmk</t>
  </si>
  <si>
    <t>https://i.ytimg.com/vi/pqY4aajGpmk/hqdefault.jpg?sqp=-oaymwEZCPYBEIoBSFXyq4qpAwsIARUAAIhCGAFwAQ==&amp;rs=AOn4CLC7iffeqixtSqBKQXyvAyGaGtvfmg</t>
  </si>
  <si>
    <t>[Ã§Â²â€°Ã¤Â½â€œÃ¦Å’â„¢Ã¥â€¹â€¢Ã¨Â§Â£Ã¦Å¾ÂÃ£â€šÂ½Ã£Æ’â€¢Ã£Æ’Ë†Ã£â€šÂ¦Ã£â€šÂ¨Ã£â€šÂ¢]EDEMÃ‚Â® Ã©Â£Å¸Ã¥â€œÂÃ¦Â¥Â­Ã§â€¢Å’Ã£ÂÂ§Ã£ÂÂ®Ã©ÂÂ©Ã§â€Â¨ Ã£â‚¬ÂÃ§Â²â€°Ã¤Â½â€œÃ£ÂÂ®Ã¦Â·Â·Ã¥ÂË†Ã£â‚¬â€˜ Ã£Æ’Â»Ã¥Å Â¹Ã§Å½â€¡Ã§Å¡â€žÃ£ÂÂªÃ¦Â·Â·Ã¥ÂË† Ã£Æ’Â»Ã§â€¢Â°Ã£ÂÂªÃ£â€šâ€¹Ã¦Â·Â·Ã¥ÂË†Ã©Â ËœÃ¥Å¸Å¸Ã£ÂÂ§Ã£ÂÂ®Ã¦Â·Â·Ã¥ÂË†Ã¦â„¢â€šÃ©â€“â€œÃ£ÂÂ®Ã§Â¢ÂºÃ¨ÂªÂ Ã£Æ’Â»Ã¦Â·Â·Ã¥ÂË†Ã£ÂÂ®Ã£Æ’â€¡Ã£Æ’Æ’Ã£Æ’â€°Ã£â€šÂ¾Ã£Æ’Â¼Ã£Æ’Â³Ã£ÂÂ®Ã¦Â¤Å“Ã¥â€¡ÂºÃ£ÂÂ¨Ã¥ÂÂ¯Ã¨Â¦â€“Ã¥Å’â€“ Ã£Æ’Â»Ã§â€¢Â°Ã£ÂÂªÃ£â€šâ€¹Ã¦ÂÂÃ¦â€“â„¢Ã£â€šÂ¿Ã£â€šÂ¤Ã£Æ’â€”Ã£ÂÂ®Ã£Æ’â€¢Ã£Æ’Â­Ã£Æ’Â¼Ã£Æ’â€˜Ã£â€šÂ¿Ã£Æ’Â¼Ã£Æ’Â³Ã£ÂÂ®Ã§Â¢ÂºÃ¨ÂªÂ Ã§Â²ËœÃ§Ââ‚¬Ã¦â‚¬Â§Ã¦ÂÂÃ¦â€“â„¢Ã£ÂÂ®Ã¦Â¹Â¿Ã¥Â¼ÂÃ¦â€ÂªÃ¦â€¹Å’Ã£Æ’â€”Ã£Æ’Â­Ã£â€šÂ»Ã£â€šÂ¹ Ã¥â€¡ÂºÃ¥â€¦Â¸Ã¯Â¼Å¡ IAB Weimar Ã¤Â¸Â»Ã¨Â¦ÂÃ£ÂÂªCAEÃ£ÂÂ¨Ã£ÂÂ®Ã©â‚¬Â£Ã¦ÂÂºÃ£ÂÂ«Ã¥Â¯Â¾Ã¥Â¿Å“ Ã¦Â§â€¹Ã©â‚¬Â Ã¨Â§Â£Ã¦Å¾ÂÃ£â€šâ€žÃ¦ÂµÂÃ¤Â½â€œÃ¨Â§Â£Ã¦Å¾ÂÃ£ÂÂªÃ£ÂÂ©...</t>
  </si>
  <si>
    <t>pqY4aajGpmk</t>
  </si>
  <si>
    <t>[ç²‰ä½“æŒ™å‹•è§£æžã‚½ãƒ•ãƒˆã‚¦ã‚¨ã‚¢]EDEMÂ®ã€€é£Ÿå“æ¥­ç•Œã§ã®é©ç”¨ã€€ã€ç²‰ç •ãƒ»ç ”å‰Šã€‘</t>
  </si>
  <si>
    <t>https://www.youtube.com/watch?v=Xpe0P-H4Xzw</t>
  </si>
  <si>
    <t>https://i.ytimg.com/vi/Xpe0P-H4Xzw/hqdefault.jpg?sqp=-oaymwEZCPYBEIoBSFXyq4qpAwsIARUAAIhCGAFwAQ==&amp;rs=AOn4CLAVET62_ibeYleqtLs1K25E1glLOw</t>
  </si>
  <si>
    <t>[Ã§Â²â€°Ã¤Â½â€œÃ¦Å’â„¢Ã¥â€¹â€¢Ã¨Â§Â£Ã¦Å¾ÂÃ£â€šÂ½Ã£Æ’â€¢Ã£Æ’Ë†Ã£â€šÂ¦Ã£â€šÂ¨Ã£â€šÂ¢]EDEMÃ‚Â® Ã©Â£Å¸Ã¥â€œÂÃ¦Â¥Â­Ã§â€¢Å’Ã£ÂÂ§Ã£ÂÂ®Ã©ÂÂ©Ã§â€Â¨ Ã£â‚¬ÂÃ§Â²â€°Ã§Â â€¢Ã£Æ’Â»Ã§Â â€Ã¥â€°Å Ã£â‚¬â€˜ Ã£Æ’Â»Ã§Â²â€™Ã¥Â­ÂÃ£ÂÂ¾Ã£ÂÅ¸Ã£ÂÂ¯Ã©Å’Â Ã¥â€°Â¤Ã£Æ’Â¬Ã£Æ’â„¢Ã£Æ’Â«Ã£ÂÂ®Ã§Â Â´Ã¥Â£Å Ã£ÂÂ®Ã§Â¢ÂºÃ¨ÂªÂ Ã£Æ’Â»Ã£Æ’Å¸Ã£Æ’Â«Ã¦â‚¬Â§Ã¨Æ’Â½Ã£ÂÂ®Ã¤ÂºË†Ã¦Â¸Â¬Ã¯Â¼Å¡Ã¨Â¡ÂÃ§ÂªÂÃ£ÂÂ®Ã£â€šÂ¨Ã£Æ’ÂÃ£Æ’Â«Ã£â€šÂ®Ã£Æ’Â¼Ã£â‚¬ÂÃ£â€šÂ¹Ã£Æ’Ë†Ã£Æ’Â¬Ã£â€šÂ¹Ã£ÂÂ®Ã¥Â¤Â§Ã£ÂÂÃ£Ââ€¢Ã£ÂÂ¨Ã¥Ë†â€ Ã¥Â¸Æ’Ã£ÂÂ®Ã§Â¢ÂºÃ¨ÂªÂ Ã£Æ’Â»Ã¦ÂÂÃ¦â€“â„¢Ã§â€°Â¹Ã¦â‚¬Â§Ã£ÂÂ¨Ã£â€šÂªÃ£Æ’Å¡Ã£Æ’Â¬Ã£Æ’Â¼Ã£â€šÂ·Ã£Æ’Â§Ã£Æ’Â³Ã¦ÂÂ¡Ã¤Â»Â¶Ã£ÂÂ®Ã¥Â½Â±Ã©Å¸Â¿Ã£ÂÂ®Ã§Â¢ÂºÃ¨ÂªÂ Ã©Â«ËœÃ¥Å“Â§Ã£Æ’Â­Ã£Æ’Â¼Ã£Æ’Â©Ã£Æ’Â¼Ã£Æ’Å¸Ã£Æ’Â«Ã£ÂÂ§Ã£ÂÂ®Ã§Â²â€™Ã¥Â­ÂÃ£ÂÂ®Ã§Â²â€°Ã§Â â€¢ Ã¤Â¸Â»Ã¨Â¦ÂÃ£ÂÂªCAEÃ£ÂÂ¨Ã£ÂÂ®Ã©â‚¬Â£Ã¦ÂÂºÃ£ÂÂ«Ã¥Â¯Â¾Ã¥Â¿Å“ Ã¦Â§â€¹Ã©â‚¬Â Ã¨Â§Â£Ã¦Å¾ÂÃ£â€šâ€žÃ¦ÂµÂÃ¤Â½â€œÃ¨Â§Â£Ã¦Å¾ÂÃ£ÂÂªÃ£ÂÂ©Ã£ÂÂ®Ã¤Â¸Â»Ã¨Â¦ÂÃ£ÂÂªCA...</t>
  </si>
  <si>
    <t>Xpe0P-H4Xzw</t>
  </si>
  <si>
    <t>[ç²‰ä½“æŒ™å‹•è§£æžã‚½ãƒ•ãƒˆã‚¦ã‚¨ã‚¢]EDEMÂ®ã€€è£½è–¬æ¥­ç•Œã§ã®é©ç”¨ã€€ã€éŒ å‰¤ã®ã‚³ãƒ¼ãƒ†ã‚£ãƒ³ã‚°ã€‘</t>
  </si>
  <si>
    <t>https://www.youtube.com/watch?v=c35RijiJtmQ</t>
  </si>
  <si>
    <t>https://i.ytimg.com/vi/c35RijiJtmQ/hqdefault.jpg?sqp=-oaymwEZCPYBEIoBSFXyq4qpAwsIARUAAIhCGAFwAQ==&amp;rs=AOn4CLCkvoo1iOAkNlCuahYO0PL-8dUjdQ</t>
  </si>
  <si>
    <t>[Ã§Â²â€°Ã¤Â½â€œÃ¦Å’â„¢Ã¥â€¹â€¢Ã¨Â§Â£Ã¦Å¾ÂÃ£â€šÂ½Ã£Æ’â€¢Ã£Æ’Ë†Ã£â€šÂ¦Ã£â€šÂ¨Ã£â€šÂ¢]EDEMÃ‚Â® Ã¨Â£Â½Ã¨â€“Â¬Ã¦Â¥Â­Ã§â€¢Å’Ã£ÂÂ§Ã£ÂÂ®Ã©ÂÂ©Ã§â€Â¨ Ã£â‚¬ÂÃ©Å’Â Ã¥â€°Â¤Ã£ÂÂ®Ã£â€šÂ³Ã£Æ’Â¼Ã£Æ’â€ Ã£â€šÂ£Ã£Æ’Â³Ã£â€šÂ°Ã£â‚¬â€˜ Ã£â‚¬ÂÃ©Å’Â Ã¥â€°Â¤Ã£ÂÂ®Ã£â€šÂ³Ã£Æ’Â¼Ã£Æ’â€ Ã£â€šÂ£Ã£Æ’Â³Ã£â€šÂ°Ã£â‚¬â€˜ Ã£Æ’Â»Ã©Å’Â Ã¥â€°Â¤Ã£â€šÂ³Ã£Æ’Â¼Ã£Æ’â€ Ã£â€šÂ£Ã£Æ’Â³Ã£â€šÂ°Ã£ÂÂ®Ã¥Ââ€¡Ã¤Â¸â‚¬Ã¦â‚¬Â§Ã£ÂÂ®Ã§Â¢ÂºÃ¨ÂªÂ Ã£Æ’Â»Ã£â€šÂ³Ã£Æ’Â¼Ã£Æ’â€ Ã£â€šÂ£Ã£Æ’Â³Ã£â€šÂ°Ã£Æ’Â»Ã£Æ’â€˜Ã£Æ’Â³Ã¥â€ â€¦Ã£ÂÂ®Ã¦Â·Â·Ã¥ÂË†Ã§Å Â¶Ã¦Â³ÂÃ£ÂÂ®Ã§Â¢ÂºÃ¨ÂªÂ Ã£Æ’Â»Ã£â€šÂ¹Ã£Æ’â€”Ã£Æ’Â¬Ã£Æ’Â¼Ã£â€šÂ¾Ã£Æ’Â¼Ã£Æ’Â³Ã£ÂÂ®Ã©Å’Â Ã¥â€°Â¤Ã£ÂÂ®Ã¦Â»Å¾Ã§â€¢â„¢Ã¦â„¢â€šÃ©â€“â€œÃ£ÂÂ®Ã§Â¢ÂºÃ¨ÂªÂ Ã£Æ’Â»Ã£Æ’â€˜Ã£Æ’Â³Ã£ÂÂ®Ã©â‚¬Å¸Ã¥ÂºÂ¦Ã£ÂÂ¨Ã£Æ’â€¡Ã£â€šÂ¶Ã£â€šÂ¤Ã£Æ’Â³Ã£ÂÂ®Ã¥Â½Â±Ã©Å¸Â¿Ã£ÂÂ®Ã§Â¢ÂºÃ¨ÂªÂ Ã£Æ’Â»Ã©Å’Â Ã¥â€°Â¤Ã§â€°Â¹Ã¦â‚¬Â§Ã£â‚¬ÂÃ£â€šÂ¹Ã£Æ’â€”Ã£Æ’Â¬Ã£Æ’Â¼Ã£Æ’Â»Ã£Æ’â€˜Ã£â€šÂ¿Ã£Æ’Â¼Ã£Æ’Â³Ã£ÂÂ®Ã¥Â½Â±Ã©Å¸Â¿Ã£ÂÂ¨Ã£â€šÂ³Ã£Æ’Â¼Ã£Æ’â€ Ã£â€šÂ£Ã£Æ’Â³Ã£â€šÂ°Ã§Å½â€¡Ã£ÂÂ®Ã§Â¢ÂºÃ¨ÂªÂ...</t>
  </si>
  <si>
    <t>c35RijiJtmQ</t>
  </si>
  <si>
    <t>[ç²‰ä½“æŒ™å‹•è§£æžã‚½ãƒ•ãƒˆã‚¦ã‚¨ã‚¢]EDEMÂ®ã€€è£½è–¬æ¥­ç•Œã§ã®é©ç”¨ã€€ã€éŒ å‰¤ã®ãƒ€ã‚¤ã€ã‚«ãƒ—ã‚»ãƒ«ã¸ã®å……å¡«ã€‘</t>
  </si>
  <si>
    <t>https://www.youtube.com/watch?v=JnBAebYV1dI</t>
  </si>
  <si>
    <t>https://i.ytimg.com/vi/JnBAebYV1dI/hqdefault.jpg?sqp=-oaymwEZCPYBEIoBSFXyq4qpAwsIARUAAIhCGAFwAQ==&amp;rs=AOn4CLBOyz8l0pHbDga6bbtUKsz9b4aruA</t>
  </si>
  <si>
    <t>[Ã§Â²â€°Ã¤Â½â€œÃ¦Å’â„¢Ã¥â€¹â€¢Ã¨Â§Â£Ã¦Å¾ÂÃ£â€šÂ½Ã£Æ’â€¢Ã£Æ’Ë†Ã£â€šÂ¦Ã£â€šÂ¨Ã£â€šÂ¢]EDEMÃ‚Â® Ã¨Â£Â½Ã¨â€“Â¬Ã¦Â¥Â­Ã§â€¢Å’Ã£ÂÂ§Ã£ÂÂ®Ã©ÂÂ©Ã§â€Â¨ Ã£â‚¬ÂÃ©Å’Â Ã¥â€°Â¤Ã£ÂÂ®Ã£Æ’â‚¬Ã£â€šÂ¤Ã£â‚¬ÂÃ£â€šÂ«Ã£Æ’â€”Ã£â€šÂ»Ã£Æ’Â«Ã£ÂÂ¸Ã£ÂÂ®Ã¥â€¦â€¦Ã¥Â¡Â«Ã£â‚¬â€˜ Ã¯Â¼Å“Ã©Å’Â Ã¥â€°Â¤Ã¥Å“Â§Ã§Â¸Â®Ã¯Â¼Å¾ Ã£Æ’Â»Ã¥â€ â€¦Ã¥Â®Â¹Ã§â€°Â©Ã£ÂÂ®Ã¥Ââ€¡Ã¤Â¸â‚¬Ã¦â‚¬Â§Ã£ÂÂ®Ã§Â¢ÂºÃ¨ÂªÂ Ã£Æ’Â»Ã¥ÂÂÃ¦Å¾ÂÃ£ÂÂ®Ã§Â¢ÂºÃ¨ÂªÂ Ã£Æ’Â»Ã¦Å“â‚¬Ã©ÂÂ©Ã£ÂÂªÃ¥â€¦â€¦Ã¥Â¡Â«Ã§Å½â€¡Ã£ÂÂ®Ã§Â¢ÂºÃ¨ÂªÂ Ã£Æ’Â»Ã¥ÂÅ’Ã¥Â±Â¤Ã¥â€¦â€¦Ã¥Â¡Â« Ã¯Â¼Å“Ã£â€šÂ«Ã£Æ’â€”Ã£â€šÂ»Ã£Æ’Â«Ã£ÂÂ¸Ã£ÂÂ®Ã¥â€¦â€¦Ã¥Â¡Â«Ã¯Â¼Å¾ Ã£Æ’Â»Ã£Æ’â‚¬Ã£â€šÂ¤Ã£ÂÂ«Ã£â€šË†Ã£â€šâ€¹Ã¥â€¦â€¦Ã¥Â¡Â«Ã£ÂÂ®Ã¥Â¤â€°Ã¥â€¹â€¢Ã¥Ë†Â¶Ã£ÂÂ®Ã§Â¢ÂºÃ¨ÂªÂ Ã£Æ’Â»Ã£Æ’â€¢Ã£â€šÂ£Ã£Æ’Â¼Ã£Æ’â‚¬Ã£Æ’Â¼/Ã£â€šÂ¹Ã£â€šÂ¯Ã£Æ’ÂªÃ£Æ’Â¥Ã£Æ’Â¼Ã£ÂÂ®Ã¦â‚¬Â§Ã¨Æ’Â½Ã£ÂÂ®Ã§Â¢ÂºÃ¨ÂªÂ Ã£Æ’Â»Ã£Ââ€žÃ£â€šÂÃ£Ââ€žÃ£â€šÂÃ£ÂÂªÃ¨Â¦ÂÃ§Â´Â Ã£Æ’â€˜Ã£Æ’Â©Ã£Æ’Â¡Ã£Æ’Â¼Ã£â€šÂ¿Ã£ÂÂ®Ã¥Â½Â±Ã©Å¸Â¿Ã£ÂÂ®Ã§Â¢ÂºÃ¨ÂªÂ Ã©Å’Â Ã¥â€°Â¤...</t>
  </si>
  <si>
    <t>JnBAebYV1dI</t>
  </si>
  <si>
    <t>[ç²‰ä½“æŒ™å‹•è§£æžã‚½ãƒ•ãƒˆã‚¦ã‚¨ã‚¢]EDEMÂ®ã€€æ¬é€æ©Ÿå™¨ã§ã®é©ç”¨ã€€ã€ã‚¹ã‚¯ãƒªãƒ¥ãƒ¼ãƒ»ã‚³ãƒ³ãƒ™ã‚¢ ã€‘</t>
  </si>
  <si>
    <t>https://www.youtube.com/watch?v=JybUqD8U-vE</t>
  </si>
  <si>
    <t>https://i.ytimg.com/vi/JybUqD8U-vE/hqdefault.jpg?sqp=-oaymwEZCPYBEIoBSFXyq4qpAwsIARUAAIhCGAFwAQ==&amp;rs=AOn4CLB9oUVor2TsCsE_vXx3y48cT5hbLA</t>
  </si>
  <si>
    <t>[Ã§Â²â€°Ã¤Â½â€œÃ¦Å’â„¢Ã¥â€¹â€¢Ã¨Â§Â£Ã¦Å¾ÂÃ£â€šÂ½Ã£Æ’â€¢Ã£Æ’Ë†Ã£â€šÂ¦Ã£â€šÂ¨Ã£â€šÂ¢]EDEMÃ‚Â® Ã¦ÂÂ¬Ã©â‚¬ÂÃ¦Â©Å¸Ã¥â„¢Â¨Ã£ÂÂ§Ã£ÂÂ®Ã©ÂÂ©Ã§â€Â¨ Ã£â‚¬ÂÃ£â€šÂ¹Ã£â€šÂ¯Ã£Æ’ÂªÃ£Æ’Â¥Ã£Æ’Â¼Ã£Æ’Â»Ã£â€šÂ³Ã£Æ’Â³Ã£Æ’â„¢Ã£â€šÂ¢ Ã£â‚¬â€˜ Ã£Æ’Â»Ã¦Â©Å¸Ã¥â„¢Â¨Ã¤Â¸Å Ã£ÂÂ§Ã£ÂÂ®Ã§â€¢Â°Ã£ÂÂªÃ£â€šâ€¹Ã¦ÂÂÃ¦â€“â„¢Ã£ÂÂ®Ã£Æ’â€¢Ã£Æ’Â­Ã£Æ’Â¼Ã§Å½â€¡Ã£â‚¬ÂÃ¥Å â€ºÃ£â‚¬ÂÃ§â€ºÂ¸Ã¤Âºâ€™Ã¤Â½Å“Ã§â€Â¨Ã£â‚¬ÂÃ¦â€˜Â©Ã¨â‚¬â€”Ã£ÂÂ®Ã¨Â§Â£Ã¦Å¾Â Ã£Æ’Â»Ã£â€šÂ¢Ã£Æ’Â³Ã£Æ’Â­Ã£Æ’Â¼Ã£Æ’â€¡Ã£â€šÂ£Ã£Æ’Â³Ã£â€šÂ°Ã£ÂÂ®Ã¦Å“â‚¬Ã©ÂÂ©Ã¥Å’â€“ Ã£Æ’Â»Ã£â€šÂ·Ã£â€šÂ¹Ã£Æ’â€ Ã£Æ’Â Ã£ÂÂ®Ã¥Â®Â¹Ã©â€¡ÂÃ£ÂÂ¨Ã¥Â¿â€¦Ã¨Â¦ÂÃ£ÂÂªÃ£Æ’â€˜Ã£Æ’Â¯Ã£Æ’Â¼Ã£ÂÂ®Ã¦Æ’â€¦Ã¥Â Â±Ã£â€šâ€™Ã¦ÂÂÃ¤Â¾â€º Ã£Æ’Â»Ã¦ÂÂÃ¦â€“â„¢Ã£ÂÂ®Ã¦Â·Â·Ã¥ÂË†Ã£ÂÂ¨Ã¥Å“Â§Ã§Â¸Â®Ã§Å Â¶Ã¦â€¦â€¹Ã£ÂÂ®Ã§Â¢ÂºÃ¨ÂªÂ Ã£â€šÂ¹Ã£â€šÂ¯Ã£Æ’ÂªÃ£Æ’Â¥Ã£Æ’Â¼Ã£Æ’Â»Ã£â€šÂ³Ã£Æ’Â³Ã£Æ’â„¢Ã£â€šÂ¢ Ã¤Â¸Â»Ã¨Â¦ÂÃ£ÂÂªCAEÃ£ÂÂ¨Ã£ÂÂ®Ã©â‚¬Â£Ã¦ÂÂºÃ£ÂÂ«Ã¥Â¯Â¾Ã¥Â¿Å“ Ã¦Â§â€¹Ã©â‚¬Â Ã¨Â§Â£Ã¦Å¾ÂÃ£â€šâ€žÃ¦ÂµÂÃ¤Â½â€œÃ¨Â§Â£...</t>
  </si>
  <si>
    <t>JybUqD8U-vE</t>
  </si>
  <si>
    <t>SPHã‚·ãƒŸãƒ¥ãƒ¬ãƒ¼ã‚·ãƒ§ãƒ³ã«ã‚ˆã‚‹æ¸¦å·»ãéŠ€æ²³</t>
  </si>
  <si>
    <t>https://www.youtube.com/watch?v=wL9QUSkJ7rU</t>
  </si>
  <si>
    <t>https://i.ytimg.com/vi/wL9QUSkJ7rU/hqdefault.jpg?sqp=-oaymwEZCPYBEIoBSFXyq4qpAwsIARUAAIhCGAFwAQ==&amp;rs=AOn4CLCJGQH_i5f-folkbmeKUCbLylovjQ</t>
  </si>
  <si>
    <t>SPHÃ£â€šÂ³Ã£Æ’Â¼Ã£Æ’â€°Gadget-3 (Springel 2005Ã£ÂÂ®Ã¦â€Â¹Ã¨â€°Â¯Ã§â€°Ë†)Ã£â€šâ€™Ã§â€Â¨Ã£Ââ€žÃ£ÂÂ¦Ã¨Â¡Å’Ã£ÂÂ£Ã£ÂÅ¸Ã¥Â­Â¤Ã§Â«â€¹Ã§Â³Â»Ã©Å â‚¬Ã¦Â²Â³Ã£ÂÂ®Ã¥ÂÂ¯Ã¨Â¦â€“Ã¥Å’â€“Ã£ÂÂ§Ã£Ââ€šÃ£â€šâ€¹Ã£â‚¬â€šSPHÃ¦Â³â€¢Ã£ÂÂ«Ã£ÂÅ Ã£Ââ€žÃ£ÂÂ¦Ã£ÂÂ¯Ã¦ÂµÂÃ¤Â½â€œÃ§Â´Â Ã§â€°â€¡Ã£â€šâ€™Ã§Â²â€™Ã¥Â­ÂÃ£ÂÂ§Ã¨Â¡Â¨Ã§ÂÂ¾Ã£Ââ€”Ã£â‚¬ÂÃ¥Ââ€žSPHÃ§Â²â€™Ã¥Â­ÂÃ£ÂÅ’smoothing lengthÃ£ÂÂ¨Ã£Ââ€žÃ£Ââ€ Ã¥ÂºÆ’Ã£ÂÅ’Ã£â€šÅ Ã£â€šâ€™Ã¦Å’ÂÃ£ÂÂ£Ã£ÂÅ¸Ã£â€šÂ¬Ã£â€šÂ¹Ã£ÂÂ®Ã©â€ºÂ²Ã£â€šâ€™Ã¨Â¡Â¨Ã£â€šÂÃ£Ââ„¢Ã£â‚¬â€šÃ£ÂÂÃ£â€šÅ’Ã£ÂÅ¾Ã£â€šÅ’Ã£ÂÂ®Ã§ÂÆ’Ã£ÂÂ®Ã¥Â¤Â§Ã£ÂÂÃ£Ââ€¢Ã£ÂÅ’smoothing lengthÃ£ÂÂ«Ã¥Â¯Â¾Ã¥Â¿Å“Ã£Ââ€”Ã£ÂÂ¦Ã£Ââ€žÃ£ÂÂ¦Ã£â‚¬ÂÃ¨â€°Â²Ã£ÂÂ¯Ã£â€šÂ¬Ã£â€šÂ¹Ã£ÂÂ®...</t>
  </si>
  <si>
    <t>AVS, Express</t>
  </si>
  <si>
    <t>wL9QUSkJ7rU</t>
  </si>
  <si>
    <t>é«˜ç²¾åº¦ãªå…‰å­¦æ¸¬å®šå™¨ã€REFLETï¼ˆãƒ«ãƒ•ãƒ¬ï¼‰ã®è£½å“ç´¹ä»‹å‹•ç”»</t>
  </si>
  <si>
    <t>https://www.youtube.com/watch?v=1FTE0I2UQhI</t>
  </si>
  <si>
    <t>https://i.ytimg.com/vi/1FTE0I2UQhI/hqdefault.jpg?sqp=-oaymwEZCPYBEIoBSFXyq4qpAwsIARUAAIhCGAFwAQ==&amp;rs=AOn4CLBc3cxyULGXUoH102YgiDkoD2wG5A</t>
  </si>
  <si>
    <t>Ã©Â«ËœÃ§Â²Â¾Ã¥ÂºÂ¦Ã£ÂÂªÃ¥â€¦â€°Ã¥Â­Â¦Ã¦Â¸Â¬Ã¥Â®Å¡Ã¥â„¢Â¨Ã£â‚¬ÂREFLETÃ¯Â¼Ë†Ã£Æ’Â«Ã£Æ’â€¢Ã£Æ’Â¬Ã¯Â¼â€°Ã£ÂÂ®Ã¨Â£Â½Ã¥â€œÂÃ§Â´Â¹Ã¤Â»â€¹Ã¥â€¹â€¢Ã§â€Â»Ã£ÂÂ§Ã£Ââ„¢Ã£â‚¬â€š REFLETÃ£ÂÂ¯Ã£â‚¬ÂÃ¨Â¨Â­Ã¨Â¨Ë†Ã¨â‚¬â€¦Ã£ÂÅ’Ã©â€“Â¢Ã¥Â¿Æ’Ã£ÂÂ®Ã£Ââ€šÃ£â€šâ€¹Ã©ÂÂ¢Ã£ÂÂ®Ã£â€šÂ³Ã£Æ’Â¼Ã£Æ’â€ Ã£â€šÂ£Ã£Æ’Â³Ã£â€šÂ°Ã£â€šâ€žÃ¥Â¡â€”Ã¥Â¸Æ’Ã£ÂÂ®Ã§Å Â¶Ã¦â€¦â€¹Ã£â‚¬ÂÃ¨Â¡Â¨Ã©ÂÂ¢Ã§Â²â€”Ã£Ââ€¢Ã£ÂÂªÃ£ÂÂ©Ã£ÂÂ®Ã§â€°Â¹Ã¦â‚¬Â§Ã£ÂÂ«Ã¥Â¯Â¾Ã£Ââ€”Ã£ÂÂ¦Ã£â‚¬ÂÃ¥Â¯Â¾Ã¨Â±Â¡Ã¦â€¢Â£Ã¤Â¹Â±Ã§â€°Â©Ã¤Â½â€œÃ£ÂÂ«Ã¥ÂÂ«Ã£ÂÂ¾Ã£â€šÅ’Ã£â€šâ€¹Ã§â€¦Â§Ã¦ËœÅ½Ã£â€šÂ¨Ã£Æ’ÂÃ£Æ’Â«Ã£â€šÂ®Ã£Æ’Â¼Ã¥Ë†â€ Ã¥Â¸Æ’Ã£â€šâ€žÃ¥Ë†â€ Ã¥â€¦â€°Ã§â€°Â¹Ã¦â‚¬Â§Ã£â€šâ€™Ã©Â«ËœÃ©â‚¬Å¸Ã£Ââ€¹Ã£ÂÂ¤Ã§Â°Â¡Ã¥ÂËœÃ£ÂÂ«Ã¦Â¸Â¬Ã¥Â®Å¡Ã£ÂÂ§Ã£ÂÂÃ£ÂÂ¾Ã£Ââ„¢Ã£â‚¬â€š Ã¨Â©Â³Ã§Â´Â° http://www.cybernet.co.jp/reflet/</t>
  </si>
  <si>
    <t>REFLET</t>
  </si>
  <si>
    <t>1FTE0I2UQhI</t>
  </si>
  <si>
    <t>å¹³æˆ27å¹´9æœˆé–¢æ±ãƒ»æ±åŒ—è±ªé›¨ã«ã‚ˆã‚‹æ´ªæ°´æ°¾æ¿«è¨ˆç®—çµæžœ</t>
  </si>
  <si>
    <t>https://www.youtube.com/watch?v=wwSqfVErfY0</t>
  </si>
  <si>
    <t>https://i.ytimg.com/vi/wwSqfVErfY0/hqdefault.jpg?sqp=-oaymwEZCPYBEIoBSFXyq4qpAwsIARUAAIhCGAFwAQ==&amp;rs=AOn4CLArSRbD1PxKNFKH3a39EOtROPwMAA</t>
  </si>
  <si>
    <t>Ã£â‚¬ÂAVS Ã¥Ë†â€ Ã©â€¡Å½Ã¥Ë†Â¥Ã£ÂÂ®Ã¥ÂÂ¯Ã¨Â¦â€“Ã¥Å’â€“Ã¤Âºâ€¹Ã¤Â¾â€¹Ã¯Â¼Å¡Ã§â€™Â°Ã¥Â¢Æ’Ã£â‚¬â€˜ Ã¥Â¹Â³Ã¦Ë†Â27Ã¥Â¹Â´9Ã¦Å“Ë†Ã©â€“Â¢Ã¦ÂÂ±Ã£Æ’Â»Ã¦ÂÂ±Ã¥Å’â€”Ã¨Â±ÂªÃ©â€ºÂ¨Ã£ÂÂ«Ã£â€šË†Ã£â€šâ€¹Ã¦Â´ÂªÃ¦Â°Â´Ã¦Â°Â¾Ã¦Â¿Â«Ã£â€šâ€™Ã¥Â¯Â¾Ã¨Â±Â¡Ã£ÂÂ¨Ã£Ââ€”Ã£ÂÅ¸Ã©â„¢ÂÃ©â€ºÂ¨Ã¦ÂµÂÃ¥â€¡ÂºÃ£Æ’Â»Ã¦Â´ÂªÃ¦Â°Â´Ã¦Â°Â¾Ã¦Â¿Â«Ã¨Â¨Ë†Ã§Â®â€”Ã§ÂµÂÃ¦Å¾Å“Ã£â€šâ€™Ã¥ÂÂ¯Ã¨Â¦â€“Ã¥Å’â€“Ã£Ââ€”Ã£ÂÂ¦Ã£Ââ€žÃ£â€šâ€¹Ã£â‚¬â€š http://www.cybernet.co.jp/avs/example/category/environment.html</t>
  </si>
  <si>
    <t>wwSqfVErfY0</t>
  </si>
  <si>
    <t>CAEã‚¨ãƒ³ã‚¸ãƒ‹ã‚¢ã®ãŸã‚ã®æ•°ç†è¬›åº§ã”ç´¹ä»‹</t>
  </si>
  <si>
    <t>https://www.youtube.com/watch?v=7I2anbSsmPg</t>
  </si>
  <si>
    <t>https://i.ytimg.com/vi/7I2anbSsmPg/hqdefault.jpg?sqp=-oaymwEZCPYBEIoBSFXyq4qpAwsIARUAAIhCGAFwAQ==&amp;rs=AOn4CLD0EPe_5whP2z2vG9ipeimJRJcV2w</t>
  </si>
  <si>
    <t>Ã£â€šÂµÃ£â€šÂ¤Ã£Æ’ÂÃ£Æ’ÂÃ£Æ’Æ’Ã£Æ’Ë†Ã£â€šÂ·Ã£â€šÂ¹Ã£Æ’â€ Ã£Æ’Â Ã¦Â ÂªÃ¥Â¼ÂÃ¤Â¼Å¡Ã§Â¤Â¾ Ã¯Â¼Â£Ã¯Â¼Â¡Ã¯Â¼Â¥Ã£Æ’Â¦Ã£Æ’â€¹Ã£Æ’ÂÃ£Æ’Â¼Ã£â€šÂ·Ã£Æ’â€ Ã£â€šÂ£Ã£ÂÂ§Ã©â€“â€¹Ã¥â€šÂ¬Ã£Ââ€”Ã£ÂÂ¦Ã£Ââ€žÃ£â€šâ€¹Ã¤ÂºÂºÃ¦Â°â€”Ã£ÂÂ®Ã¦â€¢Â°Ã§Ââ€ Ã¨Â¬â€ºÃ¥ÂºÂ§Ã£â€šâ€™Ã£Ââ€Ã§Â´Â¹Ã¤Â»â€¹Ã£Ââ€”Ã£ÂÂ¾Ã£Ââ„¢Ã£â‚¬â€š Ã¥â€¡ÂºÃ¦Â¼â€Ã¨â‚¬â€¦ Ã¥Â²ÂÃ©ËœÅ“Ã¥Â¤Â§Ã¥Â­Â¦ Ã¦Â°Â¸Ã¤Âºâ€¢Ã¥Â­Â¦Ã¥Â¿â€” Ã¦Â°Â BGM MusMusÃ¦Â§Ëœ</t>
  </si>
  <si>
    <t>CAEÃ£Æ’Â¦Ã£Æ’â€¹Ã£Æ’ÂÃ£Æ’Â¼Ã£â€šÂ·Ã£Æ’â€ Ã£â€šÂ£, Ã¦Â°Â¸Ã¤Âºâ€¢Ã¥Â­Â¦Ã¥Â¿â€”, CAE, Ã£â€šÂ»Ã£Æ’Å¸Ã£Æ’Å Ã£Æ’Â¼, Ã¦â€¢Â°Ã¥Â­Â¦, FEM, Ã¦Å“â€°Ã©â„¢ÂÃ¨Â¦ÂÃ§Â´Â Ã¦Â³â€¢, Ã§â€°Â©Ã§Ââ€ , Ã£â€šÂ¨Ã£Æ’Â³Ã£â€šÂ¸Ã£Æ’â€¹Ã£â€šÂ¢, Ã¥Å â€ºÃ¥Â­Â¦, Ã£Ââ€”Ã£Æ’Â¼Ã£ÂË†Ã£Æ’Â¼Ã£Ââ€žÃ£Æ’Â¼, Ã¦â€¢Â°Ã¥â‚¬Â¤Ã¨Â§Â£Ã¦Å¾Â, Ã¥Â²ÂÃ©ËœÅ“Ã¥Â¤Â§Ã¥Â­Â¦, Ã£â€šÂµÃ£â€šÂ¤Ã£Æ’ÂÃ£Æ’ÂÃ£Æ’Æ’Ã£Æ’Ë†Ã£â€šÂ·Ã£â€šÂ¹Ã£Æ’â€ Ã£Æ’Â , Ã¦Â©Å¸Ã¦Â¢Â°Ã¨Â¨Â­Ã¨Â¨Ë†, Ã¥Â¾Â®Ã¥Ë†â€ , Ã§Â©ÂÃ¥Ë†â€ , Ã¥ÂÂÃ¥Â¾Â®Ã¥Ë†â€ </t>
  </si>
  <si>
    <t>7I2anbSsmPg</t>
  </si>
  <si>
    <t>ADEMã«ã‚ˆã‚‹ç²’å­ç ´ç •ã®ã‚·ãƒŸãƒ¥ãƒ¬ãƒ¼ã‚·ãƒ§ãƒ³</t>
  </si>
  <si>
    <t>https://www.youtube.com/watch?v=eUYYaJbuHEQ</t>
  </si>
  <si>
    <t>https://i.ytimg.com/vi/eUYYaJbuHEQ/hqdefault.jpg?sqp=-oaymwEZCPYBEIoBSFXyq4qpAwsIARUAAIhCGAFwAQ==&amp;rs=AOn4CLCXiqyQrOc2cZlMhY1mISO4w86h-Q</t>
  </si>
  <si>
    <t>Ã£â‚¬ÂAVS Ã¥Ë†â€ Ã©â€¡Å½Ã¥Ë†Â¥Ã£ÂÂ®Ã¥ÂÂ¯Ã¨Â¦â€“Ã¥Å’â€“Ã¤Âºâ€¹Ã¤Â¾â€¹Ã¯Â¼Å¡Ã¦ÂÂÃ¦â€“â„¢Ã£â‚¬â€˜ Ã¥â€ºÂºÃ¤Â½â€œÃ§Â²â€™Ã¥Â­ÂÃ£ÂÂ®Ã£Æ’Å¾Ã£â€šÂ¯Ã£Æ’Â­Ã§Å¡â€žÃ£ÂÂªÃ§Â Â´Ã§Â â€¢Ã§ÂÂ¾Ã¨Â±Â¡Ã£â€šâ€™Ã¨Â¡Â¨Ã§ÂÂ¾Ã£Ââ„¢Ã£â€šâ€¹Ã£ÂÅ¸Ã£â€šÂÃ£ÂÂ®Ã£Æ’Â¢Ã£Æ’â€¡Ã£Æ’Â«Ã£ÂÂ¨Ã£Ââ€”Ã£ÂÂ¦ADEM(Advanced DEM)Ã£â€šâ€™Ã¦ÂÂÃ¦Â¡Ë†Ã£Ââ€”Ã£ÂÂ¦Ã£Ââ€žÃ£â€šâ€¹Ã£â‚¬â€šÃ§ÂÆ’Ã¥Â½Â¢Ã£ÂÂ®Ã§Â²â€™Ã¥Â­ÂÃ£â€šâ€™Ã¦Â§â€¹Ã¦Ë†ÂÃ¨Â¦ÂÃ§Â´Â Ã£ÂÂ¨Ã£Ââ€”Ã£â‚¬ÂÃ¨Â¿â€˜Ã¥â€šÂÃ£ÂÂ«Ã¥Â­ËœÃ¥Å“Â¨Ã£Ââ„¢Ã£â€šâ€¹Ã¦Â§â€¹Ã¦Ë†ÂÃ§Â²â€™Ã¥Â­ÂÃ¥ÂÅ’Ã¥Â£Â«Ã£â€šâ€™Ã©â‚¬Â£Ã§ÂµÂÃ£Æ’ÂÃ£Æ’ÂÃ£ÂÂ§Ã¦Å½Â¥Ã§Â¶Å¡Ã£Ââ„¢Ã£â€šâ€¹Ã£Ââ€œÃ£ÂÂ¨Ã£ÂÂ«Ã£â€šË†Ã£â€šÅ Ã¤Â»Â»Ã¦â€žÂÃ¥Â½Â¢Ã§Å Â¶Ã£ÂÂ®Ã§Â Â´Ã§Â â€¢Ã¦â‚¬Â§Ã§Â²â€™Ã¥Â­ÂÃ£â€šâ€™Ã¨Â¡Â¨Ã§ÂÂ¾Ã£Ââ€”Ã£ÂÂ¦Ã£Ââ€žÃ£â€šâ€¹Ã£â‚¬â€š http://www.cybernet.co.j...</t>
  </si>
  <si>
    <t>eUYYaJbuHEQ</t>
  </si>
  <si>
    <t>https://www.youtube.com/watch?v=6cBtSIo_2dw</t>
  </si>
  <si>
    <t>https://i.ytimg.com/vi/6cBtSIo_2dw/hqdefault.jpg?sqp=-oaymwEZCPYBEIoBSFXyq4qpAwsIARUAAIhCGAFwAQ==&amp;rs=AOn4CLDxvWNMC_36510PdznHjs-yO5i2cA</t>
  </si>
  <si>
    <t>CAEÃ£Æ’Â¦Ã£Æ’â€¹Ã£Æ’ÂÃ£Æ’Â¼Ã£â€šÂ·Ã£Æ’â€ Ã£â€šÂ£Ã£ÂÂ§Ã£ÂÂ¯Ã£â€šÂ¨Ã£Æ’Â³Ã£â€šÂ¸Ã£Æ’â€¹Ã£â€šÂ¢Ã£â€šâ€™Ã¥Â¯Â¾Ã¨Â±Â¡Ã£ÂÂ«Ã¦Å â‚¬Ã¨Â¡â€œÃ¦â€¢â„¢Ã¨â€šÂ²Ã£â€šâ€™Ã¨Â¡Å’Ã£ÂÂ£Ã£ÂÂ¦Ã£ÂÅ Ã£â€šÅ Ã£ÂÂ¾Ã£Ââ„¢Ã£â‚¬â€š BGM/MusMusÃ¦Â§Ëœ</t>
  </si>
  <si>
    <t>CAE, Ã£â€šÂ¨Ã£Æ’Â³Ã£â€šÂ¸Ã£Æ’â€¹Ã£â€šÂ¢, Ã¦Å â‚¬Ã¨Â¡â€œÃ¦â€¢â„¢Ã¨â€šÂ²</t>
  </si>
  <si>
    <t>6cBtSIo_2dw</t>
  </si>
  <si>
    <t>ãƒ©ãƒ¡ãƒ©çµ„ç¹”ã®çƒçŠ¶åŒ–éŽç¨‹ã®ãƒ•ã‚§ãƒ¼ã‚ºãƒ•ã‚£ãƒ¼ãƒ«ãƒ‰ã‚·ãƒŸãƒ¥ãƒ¬ãƒ¼ã‚·ãƒ§ãƒ³</t>
  </si>
  <si>
    <t>https://www.youtube.com/watch?v=gbaceTAc3oA</t>
  </si>
  <si>
    <t>https://i.ytimg.com/vi/gbaceTAc3oA/hqdefault.jpg?sqp=-oaymwEZCPYBEIoBSFXyq4qpAwsIARUAAIhCGAFwAQ==&amp;rs=AOn4CLB6HtT5QjCYOz5NPhrs33_2PeNX8w</t>
  </si>
  <si>
    <t>Ã¤ÂºÅ’Ã§â€ºÂ¸Ã¥Ë†â€ Ã©â€ºÂ¢Ã¥Å¾â€¹Ã£ÂÂ®Ã¤Â»Â®Ã¦Æ’Â³Ã§Å¡â€žÃ£ÂÂªÃ¤ÂºÅ’Ã¥â€¦Æ’Ã§Â³Â»Ã£ÂÂ«Ã£ÂÅ Ã£Ââ€žÃ£ÂÂ¦Ã£â‚¬ÂÃ¥Ë†ÂÃ¦Å“Å¸Ã§Âµâ€žÃ§Â¹â€Ã£ÂÂ«Ã£Æ’Â©Ã£Æ’Â¡Ã£Æ’Â©Ã§Âµâ€žÃ§Â¹â€Ã£â€šâ€™Ã¨Â¨Â­Ã¥Â®Å¡Ã£Ââ€”Ã£â‚¬ÂÃ§Â­â€°Ã¦Â¸Â©Ã¦â„¢â€šÃ¥Å Â¹Ã£ÂÂ«Ã£ÂÅ Ã£Ââ€˜Ã£â€šâ€¹Ã§Âµâ€žÃ§Â¹â€Ã¥Â½Â¢Ã¦â€¦â€¹Ã¥Â¤â€°Ã¥Å’â€“Ã£â€šâ€™Ã£Æ’â€¢Ã£â€šÂ§Ã£Æ’Â¼Ã£â€šÂºÃ£Æ’â€¢Ã£â€šÂ£Ã£Æ’Â¼Ã£Æ’Â«Ã£Æ’â€°Ã¦Â³â€¢Ã£ÂÂ«Ã£ÂÂ¦Ã¨Â¨Ë†Ã§Â®â€”Ã£Ââ€”Ã£ÂÅ¸Ã§ÂµÂÃ¦Å¾Å“Ã£ÂÂ§Ã£Ââ€šÃ£â€šâ€¹Ã£â‚¬â€šÃ¯Â¼Ë†Ã¥ÂËœÃ¤Â¸â‚¬Ã§â€ºÂ¸Ã¥â€ â€¦Ã£ÂÂ®Ã¦Â¿Æ’Ã¥ÂºÂ¦Ã¥Â Â´Ã£ÂÂ®Ã¤ÂºÅ’Ã§â€ºÂ¸Ã¥Ë†â€ Ã©â€ºÂ¢Ã£â€šâ€™Ã¦â€°Â±Ã£ÂÂ£Ã£ÂÂ¦Ã£Ââ€žÃ£â€šâ€¹Ã£ÂÂ®Ã£ÂÂ§Ã£â‚¬ÂÃ¦Å“Â¬Ã£Æ’â€¢Ã£â€šÂ§Ã£Æ’Â¼Ã£â€šÂºÃ£Æ’â€¢Ã£â€šÂ£Ã£Æ’Â¼Ã£Æ’Â«Ã£Æ’â€°Ã¦Â³â€¢Ã£ÂÂ¯Ã£â‚¬ÂCahn-HiliardÃ£ÂÂ®Ã©ÂÅ¾Ã§Â·Å¡Ã¥Â½Â¢Ã¦â€¹Â¡Ã¦â€¢Â£Ã¦â€“Â¹Ã§Â¨â€¹Ã¥Â¼ÂÃ£ÂÂ«Ã¥Å¸ÂºÃ£ÂÂ¥Ã£ÂÂÃ¨Â§Â£Ã¦Å¾ÂÃ£ÂÂ«Ã§Â­â€°Ã£Ââ€”Ã£Ââ€žÃ£â‚¬â€šÃ¯Â¼â€° Ã¥Ë†ÂÃ¦Å“Å¸Ã£ÂÂ«Ã¦ÂÂ¿Ã§Å Â¶Ã¦Å¾ÂÃ¥â€¡ÂºÃ§â€ºÂ¸Ã£ÂÂ«Ã§Â©Â´Ã£ÂÅ’Ã£Ââ€šÃ£ÂÂÃ£â‚¬ÂÃ¦â„¢â€šÃ¥Å Â¹Ã£ÂÂ®...</t>
  </si>
  <si>
    <t>MicroAVS, Phase-fieldÃ¦Â³â€¢, Ã£â€šÂ³Ã£Æ’ÂÃ£â€šÂ¯Ã£Æ’â€ Ã£â€šÂ£Ã£Æ’â€œÃ£Æ’â€ Ã£â€šÂ£</t>
  </si>
  <si>
    <t>gbaceTAc3oA</t>
  </si>
  <si>
    <t>ANSYS AIMæ¦‚è¦</t>
  </si>
  <si>
    <t>https://www.youtube.com/watch?v=GsxvS6iXpJg</t>
  </si>
  <si>
    <t>https://i.ytimg.com/vi/GsxvS6iXpJg/hqdefault.jpg?sqp=-oaymwEZCPYBEIoBSFXyq4qpAwsIARUAAIhCGAFwAQ==&amp;rs=AOn4CLBX4J_Xdzf1uVdSlXG--oBEOXcFUA</t>
  </si>
  <si>
    <t>ANSYS AIMÃ¦Â¦â€šÃ¨Â¦Â</t>
  </si>
  <si>
    <t>GsxvS6iXpJg</t>
  </si>
  <si>
    <t>é›†ç…™è£…ç½®ã®æµä½“è§£æžã¨ç´›ä½“è§£æžã®é€£æˆè§£æž</t>
  </si>
  <si>
    <t>https://www.youtube.com/watch?v=P8oD7zecZN4</t>
  </si>
  <si>
    <t>https://i.ytimg.com/vi/P8oD7zecZN4/hqdefault.jpg?sqp=-oaymwEZCPYBEIoBSFXyq4qpAwsIARUAAIhCGAFwAQ==&amp;rs=AOn4CLAslGt6_AZ2_W8abA_KldHL25WvCA</t>
  </si>
  <si>
    <t>Ã£Æ’â€¡Ã£Æ’Â¼Ã£â€šÂ¿Ã¦ÂÂÃ¤Â¾â€ºÃ¯Â¼Å¡Astec Industries, Inc. Ã£Ââ€œÃ£ÂÂ®Ã¤Âºâ€¹Ã¤Â¾â€¹Ã£ÂÂ§Ã£ÂÂ¯Ã£â‚¬ÂÃ¥Å Â Ã§â€ Â±Ã£â€šÂ¢Ã£â€šÂ¹Ã£Æ’â€¢Ã£â€šÂ¡Ã£Æ’Â«Ã£Æ’Ë†Ã¦Â·Â·Ã¥ÂË†Ã§â€°Â©Ã£â€šâ€™Ã£â€šÂµÃ£â€šÂ¤Ã£Æ’Â­Ã£Ââ€¹Ã£â€šâ€°Ã£Æ’Ë†Ã£Æ’Â©Ã£Æ’Æ’Ã£â€šÂ¯Ã£ÂÂ«Ã¨ÂÂ½Ã¤Â¸â€¹Ã£Ââ€¢Ã£Ââ€ºÃ£ÂÅ¸Ã¦â„¢â€šÃ£ÂÂ®Ã§Â©ÂºÃ¦Â°â€”Ã£ÂÂ®Ã§Â§Â»Ã¥â€¹â€¢Ã£â€šâ€™Ã£â€šÂ·Ã£Æ’Å¸Ã£Æ’Â¥Ã£Æ’Â¬Ã£Æ’Â¼Ã£â€šÂ·Ã£Æ’Â§Ã£Æ’Â³Ã£Ââ€”Ã£ÂÂ¦Ã£Ââ€žÃ£ÂÂ¾Ã£Ââ„¢Ã£â‚¬â€šÃ£Ââ€œÃ£ÂÂ®Ã§Â©ÂºÃ¦Â°â€”Ã£ÂÂ®Ã§Â§Â»Ã¥â€¹â€¢Ã£ÂÂ«Ã£â€šË†Ã£ÂÂ£Ã£ÂÂ¦Ã£â‚¬ÂÃ¥ÂÅ½Ã©â€ºâ€ Ã£ÂÅ’Ã¥Â¿â€¦Ã¨Â¦ÂÃ£ÂÂªÃ§â€¦â„¢Ã£ÂÅ’Ã¥ÂºÆ’Ã£ÂÅ’Ã£â€šÅ Ã£ÂÂ¾Ã£Ââ„¢Ã£â‚¬â€š Ã¤Âºâ€¹Ã¤Â¾â€¹Ã¥â€¹â€¢Ã§â€Â»Ã¤Â¸Â­Ã£ÂÂ®Ã¤Â¸Å Ã¤Â¸â€¹Ã£ÂÂ®Ã£Æ’â€œÃ£Æ’Â¥Ã£Æ’Â¼Ã£ÂÂ§Ã£ÂÂ¯Ã£â‚¬ÂÃ¥Ë†Â¥Ã£â‚¬â€¦Ã£ÂÂ®Ã©â€ºâ€ Ã§â€¦â„¢Ã¨Â£â€¦Ã§Â½Â®Ã£â€šâ€™Ã¨Â¡Â¨Ã§Â¤ÂºÃ£Ââ€”Ã£ÂÂ¦Ã£Ââ€žÃ£ÂÂ¾Ã£Ââ„¢Ã£â‚¬â€šÃ¥Â·Â¦Ã£ÂÂ®Ã£Æ’â€œÃ£Æ’Â¥Ã£Æ’Â¼Ã£ÂÂ«Ã¨Â¡Â¨Ã§Â¤ÂºÃ£Ââ€¢Ã£â€šÅ’Ã£ÂÂ¦Ã£Ââ€žÃ£â€šâ€¹Ã§Â­â€°...</t>
  </si>
  <si>
    <t>P8oD7zecZN4</t>
  </si>
  <si>
    <t>ARã«ã‚ˆã‚‹ä½œæ¥­æ”¯æ´ã‚·ã‚¹ãƒ†ãƒ  å®¤å¤–æ©Ÿï¼ˆã‚¹ãƒžãƒ¼ãƒˆã‚°ãƒ©ã‚¹ä½¿ç”¨ï¼‰</t>
  </si>
  <si>
    <t>https://www.youtube.com/watch?v=-PWj5Vb-FRg</t>
  </si>
  <si>
    <t>https://i.ytimg.com/vi/-PWj5Vb-FRg/hqdefault.jpg?sqp=-oaymwEZCPYBEIoBSFXyq4qpAwsIARUAAIhCGAFwAQ==&amp;rs=AOn4CLB9xutv4DkX-8JDOXMoisOQUR3-dw</t>
  </si>
  <si>
    <t>Ã£â€šÂ¨Ã£â€šÂ¢Ã£â€šÂ³Ã£Æ’Â³Ã¥Â®Â¤Ã¥Â¤â€“Ã¦Â©Å¸Ã£ÂÂ®Ã¤Â½Å“Ã¦Â¥Â­Ã¦â€°â€¹Ã©Â â€ Ã£â€šâ€™ARÃ¯Â¼Ë†Ã¦â€¹Â¡Ã¥Â¼ÂµÃ§ÂÂ¾Ã¥Â®Å¸Ã¦â€žÅ¸Ã¯Â¼â€°Ã£â€šâ€™Ã§â€Â¨Ã£Ââ€žÃ£ÂÂ¦Ã¦â€Â¯Ã¦ÂÂ´Ã£Ââ„¢Ã£â€šâ€¹Ã£â€šÂ¢Ã£Æ’â€”Ã£Æ’ÂªÃ£â€šÂ±Ã£Æ’Â¼Ã£â€šÂ·Ã£Æ’Â§Ã£Æ’Â³Ã¤Âºâ€¹Ã¤Â¾â€¹Ã‚Â­Ã£ÂÂ§Ã£Ââ„¢Ã£â‚¬â€š Ã£â€šÂ¢Ã£Æ’â€”Ã£Æ’ÂªÃ£â€šÂ±Ã£Æ’Â¼Ã£â€šÂ·Ã£Æ’Â§Ã£Æ’Â³Ã£ÂÂ¯Ã¥Ââ€žÃ§Â¨Â®Ã£â€šÂ¿Ã£Æ’â€“Ã£Æ’Â¬Ã£Æ’Æ’Ã£Æ’Ë†Ã£â‚¬ÂÃ£â€šÂ¹Ã£Æ’Å¾Ã£Æ’Â¼Ã£Æ’Ë†Ã£â€šÂ°Ã£Æ’Â©Ã£â€šÂ¹Ã£ÂÂ«Ã¥Â¯Â¾Ã¥Â¿Å“Ã£ÂÂ§Ã£ÂÂÃ£ÂÂ¾Ã£Ââ„¢Ã£â‚¬â€š http://www.cybernet.co.jp/ar-vr/example/ar/jp033.html</t>
  </si>
  <si>
    <t>AR, Ã£â€šÂ¹Ã£Æ’Å¾Ã£Æ’Â¼Ã£Æ’Ë†Ã£â€šÂ°Ã£Æ’Â©Ã£â€šÂ¹</t>
  </si>
  <si>
    <t>ARã‚’åˆ©ç”¨ã—ãŸãƒ¡ãƒ³ãƒ†ãƒŠãƒ³ã‚¹æ”¯æ´ã‚½ãƒªãƒ¥ãƒ¼ã‚·ãƒ§ãƒ³ï¼ˆãƒ“ãƒ‡ã‚ªã‚·ãƒ¼ã‚¹ãƒ«ãƒ¼ï¼‰</t>
  </si>
  <si>
    <t>https://www.youtube.com/watch?v=wP24lsn6DPc</t>
  </si>
  <si>
    <t>https://i.ytimg.com/vi/wP24lsn6DPc/hqdefault.jpg?sqp=-oaymwEZCPYBEIoBSFXyq4qpAwsIARUAAIhCGAFwAQ==&amp;rs=AOn4CLDc8t2atcmDGFWw7Bax4bEShMcw5w</t>
  </si>
  <si>
    <t>Ã£Æ’â€”Ã£Æ’Â­Ã£â€šÂ¸Ã£â€šÂ§Ã£â€šÂ¯Ã£â€šÂ¿Ã£ÂÂ®Ã£Æ’Â¡Ã£Æ’Â³Ã£Æ’â€ Ã£Æ’Å Ã£Æ’Â³Ã£â€šÂ¹Ã¦â€°â€¹Ã©Â â€ Ã£â€šâ€™ARÃ£â€šâ€™Ã§â€Â¨Ã£Ââ€žÃ£ÂÂ¦Ã¦â€Â¯Ã¦ÂÂ´Ã£Ââ„¢Ã£â€šâ€¹Ã£â€šÂ¢Ã£Æ’â€”Ã£Æ’ÂªÃ£â€šÂ±Ã£Æ’Â¼Ã£â€šÂ·Ã£Æ’Â§Ã£Æ’Â³Ã£ÂÂ®Ã¤Âºâ€¹Ã¤Â¾â€¹Ã£ÂÂ§Ã£Ââ„¢Ã£â‚¬â€š Ã£â€šÂ¹Ã£Æ’Å¾Ã£Æ’Â¼Ã£Æ’Ë†Ã£â€šÂ°Ã£Æ’Â©Ã£â€šÂ¹Ã¤Â¸Å Ã£ÂÂ§Ã¦â€°â€¹Ã©Â â€ Ã£â€šâ€™Ã¨Â¡Â¨Ã§Â¤ÂºÃ£Ââ€”Ã£ÂÂ¦Ã£ÂÅ Ã£â€šÅ Ã£â‚¬ÂÃ©Å¸Â³Ã¥Â£Â°Ã¨ÂªÂÃ¨Â­ËœÃ£ÂÅ’Ã¥ÂÂ¯Ã¨Æ’Â½Ã£ÂÂªÃ£ÂÅ¸Ã£â€šÂÃ¤Â¸Â¡Ã¦â€°â€¹Ã£â€šâ€™Ã¤Â½Â¿Ã£ÂÂ£Ã£ÂÂ¦Ã¤Â½Å“Ã¦Â¥Â­Ã£ÂÅ’Ã£ÂÂ§Ã£ÂÂÃ£ÂÂ¾Ã£Ââ„¢Ã£â‚¬â€š http://www.cybernet.co.jp/ar-vr/example/ar/jp035.html</t>
  </si>
  <si>
    <t>AR, Ã£Æ’â€œÃ£Æ’â€¡Ã£â€šÂªÃ£â€šÂ·Ã£Æ’Â¼Ã£â€šÂ¹Ã£Æ’Â«Ã£Æ’Â¼, Ã£â€šÂ¹Ã£Æ’Å¾Ã£Æ’Â¼Ã£Æ’Ë†Ã£â€šÂ°Ã£Æ’Â©Ã£â€šÂ¹</t>
  </si>
  <si>
    <t>wP24lsn6DPc</t>
  </si>
  <si>
    <t>ARã‚’åˆ©ç”¨ã—ãŸç‚¹æ¤œæ”¯æ´ã‚½ãƒªãƒ¥ãƒ¼ã‚·ãƒ§ãƒ³ï¼ˆå…‰å­¦ã‚·ãƒ¼ã‚¹ãƒ«ãƒ¼ï¼‰</t>
  </si>
  <si>
    <t>https://www.youtube.com/watch?v=U6txx69wJN4</t>
  </si>
  <si>
    <t>https://i.ytimg.com/vi/U6txx69wJN4/hqdefault.jpg?sqp=-oaymwEZCPYBEIoBSFXyq4qpAwsIARUAAIhCGAFwAQ==&amp;rs=AOn4CLDksB66VyyVfE_YiUeI5GfLsaKl0A</t>
  </si>
  <si>
    <t>Ã¨Â»Å Ã£ÂÂ®Ã§â€šÂ¹Ã¦Â¤Å“Ã£ÂÂ®Ã¤Â½Å“Ã¦Â¥Â­Ã¦â€°â€¹Ã©Â â€ Ã£â€šâ€™ARÃ£â€šâ€™Ã§â€Â¨Ã£Ââ€žÃ£ÂÂ¦Ã¦â€Â¯Ã¦ÂÂ´Ã£Ââ„¢Ã£â€šâ€¹Ã£â€šÂ¢Ã£Æ’â€”Ã£Æ’ÂªÃ£â€šÂ±Ã£Æ’Â¼Ã£â€šÂ·Ã£Æ’Â§Ã£Æ’Â³Ã¤Âºâ€¹Ã¤Â¾â€¹Ã£ÂÂ§Ã£Ââ„¢Ã£â‚¬â€š Ã¨Â»Å Ã£ÂÂ®Ã£Æ’Å Ã£Æ’Â³Ã£Æ’ÂÃ£Æ’Â¼Ã£â€šâ€™Ã£Æ’Å¾Ã£Æ’Â¼Ã£â€šÂ«Ã£Æ’Â¼Ã£ÂÂ¨Ã£Ââ€”Ã£ÂÂ¦Ã¨ÂªÂÃ¨Â­ËœÃ£Ââ€¢Ã£Ââ€ºÃ£â‚¬ÂARÃ£ÂÂ§Ã¨Â¡Â¨Ã§Â¤ÂºÃ£Ââ€¢Ã£â€šÅ’Ã£â€šâ€¹Ã§â€šÂ¹Ã¦Â¤Å“Ã©Â â€¦Ã§â€ºÂ®Ã£â€šâ€™Ã£Æ’ÂÃ£â€šÂ§Ã£Æ’Æ’Ã£â€šÂ¯Ã£Ââ€”Ã£ÂÂ¦Ã£Ââ€žÃ£ÂÂÃ£Ââ€œÃ£ÂÂ¨Ã£ÂÂ§Ã£Æ’Â¬Ã£Æ’ÂÃ£Æ’Â¼Ã£Æ’Ë†Ã¤Â½Å“Ã¦Ë†ÂÃ£ÂÂ¾Ã£ÂÂ§Ã¥ÂÂ¯Ã¨Æ’Â½Ã£â‚¬â€šÃ§â€šÂ¹Ã¦Â¤Å“Ã©Â â€¦Ã§â€ºÂ®Ã£ÂÂ®Ã¥â€ â€¦Ã¥Â®Â¹Ã£ÂÂ«Ã¥Â¿Å“Ã£ÂËœÃ£ÂÂ¦Ã£â‚¬ÂÃ¨Â¦â€¹Ã§Â©ÂÃ£â€šâ€šÃ£â€šÅ Ã¦â€ºÂ¸Ã£ÂÂ®Ã¨Â¡Â¨Ã§Â¤ÂºÃ£â€šâ€šÃ£ÂÂ§Ã£ÂÂÃ£ÂÂ¾Ã£Ââ„¢Ã£â‚¬â€š Ã¥â€¦â€°Ã¥Â­Â¦Ã£â€šÂ·Ã£Æ’Â¼Ã£â€šÂ¹Ã£Æ’Â«Ã£Æ’Â¼Ã£ÂÂ®Ã£â€šÂ¹Ã£Æ’Å¾Ã£Æ’Â¼Ã£Æ’Ë†Ã£â€šÂ°Ã£Æ’Â©Ã£â€šÂ¹Ã£â€šâ€™Ã¥Ë†Â©Ã§â€Â¨Ã£Ââ€”Ã£ÂÂ¦Ã£Ââ€žÃ£â€šâ€¹Ã£ÂÅ¸Ã£â€šÂÃ£â‚¬ÂÃ¨â€¡ÂªÃ¥Ë†â€ Ã£ÂÅ’Ã¨Â¦â€¹Ã£ÂÂ¦Ã£Ââ€žÃ£â€šâ€¹Ã£â€šâ€šÃ£ÂÂ®Ã£ÂÂ®Ã¤Â¸Å Ã£ÂÂ«CGÃ£ÂÅ’Ã¨Â¡Â¨Ã§Â¤Âº...</t>
  </si>
  <si>
    <t>AR, Ã£â€šÂ¹Ã£Æ’Å¾Ã£Æ’Â¼Ã£Æ’Ë†Ã£â€šÂ°Ã£Æ’Â©Ã£â€šÂ¹, Ã¥â€¦â€°Ã¥Â­Â¦Ã£â€šÂ·Ã£Æ’Â¼Ã£â€šÂ¹Ã£Æ’Â«Ã£Æ’Â¼</t>
  </si>
  <si>
    <t>U6txx69wJN4</t>
  </si>
  <si>
    <t>é¡ä¸Šæ´¥æ³¢ã«ã‚ˆã‚‹æ§‹é€ ç‰©ã®ç ´å£ŠéŽç¨‹ã®è§£æž</t>
  </si>
  <si>
    <t>https://www.youtube.com/watch?v=48ZbILT1l2M</t>
  </si>
  <si>
    <t>https://i.ytimg.com/vi/48ZbILT1l2M/hqdefault.jpg?sqp=-oaymwEZCPYBEIoBSFXyq4qpAwsIARUAAIhCGAFwAQ==&amp;rs=AOn4CLA2YdEU5L5lEjz6BVL4njkCbBrCuQ</t>
  </si>
  <si>
    <t>Ã£â‚¬ÂAVS Ã¥Ë†â€ Ã©â€¡Å½Ã¥Ë†Â¥Ã£ÂÂ®Ã¥ÂÂ¯Ã¨Â¦â€“Ã¥Å’â€“Ã¤Âºâ€¹Ã¤Â¾â€¹Ã¯Â¼Å¡Ã§â€™Â°Ã¥Â¢Æ’Ã£â‚¬â€˜ Ã¦Â§â€¹Ã©â‚¬Â Ã§â€°Â©Ã£ÂÂ¯Ã¨Â¤â€¡Ã¦â€¢Â°Ã£ÂÂ®Ã¥â€°â€ºÃ¤Â½â€œÃ¨Â¦ÂÃ§Â´Â Ã£â€šâ€™Ã§ÂµÂÃ¥ÂË†Ã£Ââ„¢Ã£â€šâ€¹Ã£Ââ€œÃ£ÂÂ¨Ã£ÂÂ§Ã£Æ’Â¢Ã£Æ’â€¡Ã£Æ’Â«Ã¥Å’â€“Ã£Ââ€”Ã£â‚¬ÂÃ¥â€°â€ºÃ¤Â½â€œÃ¨Â¦ÂÃ§Â´Â Ã£ÂÂ¯Cohesive modelÃ£â€šâ€™Ã¥Â°Å½Ã¥â€¦Â¥Ã£Ââ€”Ã£ÂÅ¸Ã¥â‚¬â€¹Ã¥Ë†Â¥Ã¨Â¦ÂÃ§Â´Â Ã¦Â³â€¢Ã£â€šâ€™Ã§â€Â¨Ã£Ââ€žÃ£â€šâ€¹Ã£Ââ€œÃ£ÂÂ¨Ã£ÂÂ§Ã¦Â§â€¹Ã©â‚¬Â Ã§â€°Â©Ã£ÂÂ®Ã¦Å½Â¥Ã¨Â§Â¦Ã¦Å’â„¢Ã¥â€¹â€¢Ã£ÂÅ Ã£â€šË†Ã£ÂÂ³Ã§Â Â´Ã¥Â£Å Ã¦Å’â„¢Ã¥â€¹â€¢Ã£â€šâ€™Ã¨Â¡Â¨Ã§ÂÂ¾Ã£Ââ€”Ã£ÂÂ¦Ã£Ââ€žÃ£â€šâ€¹Ã£â‚¬â€š http://www.cybernet.co.jp/avs/example/category/enviro...</t>
  </si>
  <si>
    <t>48ZbILT1l2M</t>
  </si>
  <si>
    <t>CAEå®Ÿé¨“å®¤-ä¼ç†±å·¥å­¦ç·¨ã®ã”ç´¹ä»‹</t>
  </si>
  <si>
    <t>https://www.youtube.com/watch?v=mZozjvAuCJ0</t>
  </si>
  <si>
    <t>https://i.ytimg.com/vi/mZozjvAuCJ0/hqdefault.jpg?sqp=-oaymwEZCPYBEIoBSFXyq4qpAwsIARUAAIhCGAFwAQ==&amp;rs=AOn4CLCrccGQQ8fr91EJkHMy8v5VlmRAGw</t>
  </si>
  <si>
    <t>Ã¥Â®Å¸Ã©Â¨â€œÃ£ÂÂ¨Ã£ÂÂÃ£ÂÂ®Ã¨Â¨Ë†Ã¦Â¸Â¬Ã£â€šâ€™Ã©â‚¬Å¡Ã£ÂËœÃ£ÂÂ¦Ã¤Â¼ÂÃ§â€ Â±Ã§ÂÂ¾Ã¨Â±Â¡Ã£ÂÂ®Ã¤Â½â€œÃ¦â€žÅ¸Ã£Ââ€”Ã£â‚¬ÂÃ§Ââ€ Ã¨Â§Â£Ã£Ââ„¢Ã£â€šâ€¹Ã£Ââ€œÃ£ÂÂ¨Ã£ÂÂ«Ã£â€šË†Ã£ÂÂ£Ã£ÂÂ¦Ã§â€ Â±Ã¨Â§Â£Ã¦Å¾ÂÃ£â‚¬ÂÃ§â€ Â±Ã¨Â¨Â­Ã¨Â¨Ë†Ã£ÂÂ¨Ã£Ââ€žÃ£ÂÂ£Ã£ÂÅ¸Ã¦Â¥Â­Ã¥â€¹â„¢Ã£ÂÂ«Ã¥Â½Â¹Ã§Â«â€¹Ã£ÂÂ¤Ã¤Â¼ÂÃ§â€ Â±Ã§ÂÂ¾Ã¨Â±Â¡Ã£ÂÂ®Ã§Å¸Â¥Ã¨Â¦â€¹Ã£â€šâ€™Ã¥Â¾â€”Ã£â€šâ€¹Ã£â‚¬â€šÃ¥â€¦Â·Ã¤Â½â€œÃ§Å¡â€žÃ£ÂÂ«Ã£ÂÂ¯Ã¦Å“ÂºÃ¤Â¸Å Ã£ÂÂ§Ã£ÂÂ§Ã£ÂÂÃ£â€šâ€¹Ã§Â°Â¡Ã¥ÂËœÃ£ÂÂªÃ¥Â®Å¸Ã©Â¨â€œÃ£â€šâ€™Ã©â‚¬Å¡Ã£Ââ€”Ã£â‚¬ÂÃ£â‚¬Å’Ã§â€ Â±Ã£ÂÅ’Ã£ÂÂ©Ã£ÂÂ®Ã£â€šË†Ã£Ââ€ Ã£ÂÂ«Ã¤Â¼ÂÃ£â€šÂÃ£â€šâ€¹Ã£Ââ€¹Ã¯Â¼Ë†Ã¤Â¼ÂÃ§â€ Â±Ã§ÂÂ¾Ã¨Â±Â¡Ã¯Â¼â€°Ã£â‚¬ÂÃ£â€šâ€™Ã¦Â¸Â©Ã¥ÂºÂ¦Ã¨Â¨Ë†Ã¦Â¸Â¬Ã£ÂÂ«Ã£â€šË†Ã£ÂÂ£Ã£ÂÂ¦Ã¨ÂªÂ¿Ã£ÂÂ¹Ã£â€šâ€¹Ã£â‚¬â€šÃ£ÂÂ¾Ã£ÂÅ¸Ã£â‚¬ÂÃ£ÂÂÃ£ÂÂ®Ã©Å¡â€ºÃ£ÂÂ«Ã¥Â½Â±Ã©Å¸Â¿Ã£â€šâ€™Ã¤Â¸Å½Ã£ÂË†Ã£â€šâ€¹Ã¨Â¦ÂÃ¥â€ºÂ Ã£ÂÂ«Ã£ÂÂ¤Ã£Ââ€žÃ£ÂÂ¦Ã§Â¢ÂºÃ¨ÂªÂÃ£Ââ„¢Ã£â€šâ€¹Ã£â‚¬â€š Ã¤Â¼ÂÃ§â€ Â±Ã§ÂÂ¾Ã¨Â±Â¡Ã£â€šâ€™Ã¤Â½â€œÃ¦â€žÅ¸Ã£Ââ€”Ã§â€ Â±Ã¨Â§Â£Ã¦Å¾Â/Ã§â€ Â±Ã¨Â¨Â­Ã¨Â¨Ë†Ã£ÂÂ«Ã¥Â½Â¹Ã§Â«â€¹Ã£ÂÂ¤ Ã£â‚¬Å’Ã¤Â¼Â...</t>
  </si>
  <si>
    <t>mZozjvAuCJ0</t>
  </si>
  <si>
    <t>æ³³å‹•ä½œä¸­ã®æ°´ç€ã«ã‹ã‹ã‚‹ãƒŸãƒ¼ã‚¼ã‚¹å¿œåŠ›</t>
  </si>
  <si>
    <t>https://www.youtube.com/watch?v=nCKUioYYy2Q</t>
  </si>
  <si>
    <t>https://i.ytimg.com/vi/nCKUioYYy2Q/hqdefault.jpg?sqp=-oaymwEZCPYBEIoBSFXyq4qpAwsIARUAAIhCGAFwAQ==&amp;rs=AOn4CLCs3CC71WvvQoAiANOtGMW0DGFJww</t>
  </si>
  <si>
    <t>Ã£Æ’â€¡Ã£Æ’Â¼Ã£â€šÂ¿Ã¦ÂÂÃ¤Â¾â€ºÃ¯Â¼Å¡ Ã£Æ’Å¸Ã£â€šÂºÃ£Æ’Å½(Ã¦Â Âª) Ã§Â â€Ã§Â©Â¶Ã©â€“â€¹Ã§â„¢ÂºÃ©Æ’Â¨ Ã¦Â§ËœÃ£â‚¬Â Ã§Â­â€˜Ã¦Â³Â¢Ã¥Â¤Â§Ã¥Â­Â¦ Ã£â€šÂ·Ã£â€šÂ¹Ã£Æ’â€ Ã£Æ’Â Ã¦Æ’â€¦Ã¥Â Â±Ã§Â³Â» Ã¦Â§â€¹Ã©â‚¬Â Ã£â€šÂ¨Ã£Æ’ÂÃ£Æ’Â«Ã£â€šÂ®Ã£Æ’Â¼Ã¥Â·Â¥Ã¥Â­Â¦Ã¥Å¸Å¸ Ã¥â€¡â€ Ã¦â€¢â„¢Ã¦Å½Ë† Ã¦ÂÂ¾Ã§â€Â°Ã¦ËœÂ­Ã¥ÂÅ¡ Ã¦Â§Ëœ Ã¥Â½â€œÃ§Â¤Â¾Ã£ÂÂ§Ã£ÂÂ¯Ã£â‚¬ÂÃ¦Â³Â³Ã¥â€¹â€¢Ã¤Â½Å“Ã¤Â¸Â­Ã£ÂÂ«Ã¦Â°Â´Ã§Ââ‚¬Ã£ÂÂ®Ã§â€Å¸Ã¥Å“Â°Ã£ÂÂ«Ã§â€Å¸Ã£ÂËœÃ£â€šâ€¹Ã¦Â­ÂªÃ£ÂÂ¿Ã£Ââ€¹Ã£â€šâ€°Ã§â€¢Â°Ã¦â€“Â¹Ã¦â‚¬Â§Ã¨Â¶â€¦Ã¥Â¼Â¾Ã¦â‚¬Â§Ã¤Â½â€œÃ£Æ’Â¢Ã£Æ’â€¡Ã£Æ’Â«Ã£â€šâ€™Ã¥Ë†Â©Ã§â€Â¨Ã£Ââ€”Ã£ÂÂ¦Ã¥Â¿Å“Ã¥Å â€ºÃ¨Â§Â£Ã¦Å¾ÂÃ£â€šâ€™Ã¨Â¡Å’Ã£Ââ€žÃ£â‚¬ÂÃ¨Â¨Â­Ã¨Â¨Ë†Ã£ÂÂ®Ã¤Âºâ€¹Ã¥â€°ÂÃ¨Â©â€¢Ã¤Â¾Â¡Ã£â€šâ€™Ã¨Â¡Å’Ã£ÂÂ£Ã£ÂÂ¦Ã£Ââ€žÃ£ÂÂ¾Ã£Ââ„¢Ã£â‚¬â€š Ã§â€Å¸Ã¥Å“Â°Ã£ÂÂ®Ã¦Â­ÂªÃ£ÂÂ¿Ã£ÂÂ¯Ã£â‚¬ÂÃ¥Â½â€œÃ§Â¤Â¾Ã£ÂÅ’Ã©â€“â€¹Ã§â„¢ÂºÃ£Ââ€”Ã£ÂÅ¸3D-CGÃ£Æ’Â¢Ã£Æ’â€¡Ã£Æ’Â«Ã£â€šâ€™Ã¥Ë†Â©Ã§â€Â¨Ã£Ââ€”Ã£ÂÂ¦Ã¦Â±â€šÃ£â€šÂÃ£ÂÅ¸Ã¤ÂºÂºÃ¤Â½â€œÃ£ÂÂ®Ã§Å¡Â®Ã¨â€ Å¡Ã¦Â­ÂªÃ£ÂÂ¿...</t>
  </si>
  <si>
    <t>AVS, Ã¦Â°Â´Ã§Ââ‚¬, Ã¥Â¿Å“Ã¥Å â€ºÃ¨Â§Â£Ã¦Å¾Â</t>
  </si>
  <si>
    <t>nCKUioYYy2Q</t>
  </si>
  <si>
    <t>ã‚¹ãƒ­ãƒƒãƒˆãƒ€ã‚¤ã‚³ãƒ¼ãƒ†ã‚£ãƒ³ã‚°ã®è§£æžäº‹ä¾‹ã€€æ¸›åœ§ãªã—</t>
  </si>
  <si>
    <t>https://www.youtube.com/watch?v=1TxUv90ntGo</t>
  </si>
  <si>
    <t>https://i.ytimg.com/vi/1TxUv90ntGo/hqdefault.jpg?sqp=-oaymwEZCPYBEIoBSFXyq4qpAwsIARUAAIhCGAFwAQ==&amp;rs=AOn4CLC4qEKSTTnoK-f1gNSORjhFahIQgA</t>
  </si>
  <si>
    <t>Ã¨ÂµÂ¤Ã£Ââ€žÃ©Æ’Â¨Ã¥Ë†â€ Ã£ÂÅ’Ã¥Â¡â€”Ã¦Â¶Â²Ã£â‚¬ÂÃ©Ââ€™Ã£Ââ€žÃ©Æ’Â¨Ã¥Ë†â€ Ã£ÂÅ’Ã§Â©ÂºÃ¦Â°â€”Ã£â€šâ€™Ã¨Â¡Â¨Ã£Ââ€”Ã£ÂÂ¦Ã£Ââ€žÃ£ÂÂ¾Ã£Ââ„¢Ã£â‚¬â€š Ã£â‚¬Å’Ã¦Â¸â€ºÃ¥Å“Â§Ã£ÂÂªÃ£Ââ€”Ã£â‚¬ÂÃ£ÂÂ®Ã§ÂµÂÃ¦Å¾Å“Ã£ÂÂ¯Ã¦Â°â€”Ã¦Â³Â¡Ã£ÂÅ’Ã¥â€¦Â¥Ã£ÂÂ£Ã£ÂÂ¦Ã£Ââ€”Ã£ÂÂ¾Ã£Ââ€žÃ¦Â¶Â²Ã¨â€ Å“Ã£ÂÅ’Ã¤Â¸ÂÃ¥Â®â€°Ã¥Â®Å¡Ã£ÂÂ§Ã£Ââ€šÃ£â€šâ€¹Ã¦Â§ËœÃ¥Â­ÂÃ£ÂÅ’Ã§Â¢ÂºÃ¨ÂªÂÃ£ÂÂ§Ã£ÂÂÃ£ÂÂ¾Ã£Ââ„¢Ã£â‚¬â€š Ã¨Â©Â³Ã§Â´Â°Ã£ÂÂ¯Ã£Ââ€œÃ£ÂÂ¡Ã£â€šâ€° http://www.cybernet.co.jp/ansys/case/analysis/384.html</t>
  </si>
  <si>
    <t>1TxUv90ntGo</t>
  </si>
  <si>
    <t>ã‚¹ãƒ­ãƒƒãƒˆãƒ€ã‚¤ã‚³ãƒ¼ãƒ†ã‚£ãƒ³ã‚°ã®è§£æžäº‹ä¾‹ã€€æ¸›åœ§ã‚ã‚Š</t>
  </si>
  <si>
    <t>https://www.youtube.com/watch?v=PI1JggMJY8c</t>
  </si>
  <si>
    <t>https://i.ytimg.com/vi/PI1JggMJY8c/hqdefault.jpg?sqp=-oaymwEZCPYBEIoBSFXyq4qpAwsIARUAAIhCGAFwAQ==&amp;rs=AOn4CLAxnfXrtXWOToSl9Z62hLfiAdCC_A</t>
  </si>
  <si>
    <t>Ã¨ÂµÂ¤Ã£Ââ€žÃ©Æ’Â¨Ã¥Ë†â€ Ã£ÂÅ’Ã¥Â¡â€”Ã¦Â¶Â²Ã£â‚¬ÂÃ©Ââ€™Ã£Ââ€žÃ©Æ’Â¨Ã¥Ë†â€ Ã£ÂÅ’Ã§Â©ÂºÃ¦Â°â€”Ã£â€šâ€™Ã¨Â¡Â¨Ã£Ââ€”Ã£ÂÂ¦Ã£Ââ€žÃ£ÂÂ¾Ã£Ââ„¢Ã£â‚¬â€š Ã£â‚¬Å’Ã¦Â¸â€ºÃ¥Å“Â§Ã£Ââ€šÃ£â€šÅ Ã£â‚¬ÂÃ£ÂÂ®Ã§ÂµÂÃ¦Å¾Å“Ã£ÂÂ¯Ã¥Â®â€°Ã¥Â®Å¡Ã§Å¡â€žÃ£ÂÂ«Ã¦Â¶Â²Ã¨â€ Å“Ã£ÂÅ’Ã¥Â½Â¢Ã¦Ë†ÂÃ£Ââ€¢Ã£â€šÅ’Ã£ÂÂ¦Ã£Ââ€žÃ£â€šâ€¹Ã¦Â§ËœÃ¥Â­ÂÃ£ÂÅ’Ã§Â¢ÂºÃ¨ÂªÂÃ£ÂÂ§Ã£ÂÂÃ£ÂÂ¾Ã£Ââ„¢Ã£â‚¬â€š Ã¨Â©Â³Ã§Â´Â°Ã£ÂÂ¯Ã£Ââ€œÃ£ÂÂ¡Ã£â€šâ€° http://www.cybernet.co.jp/ansys/case/analysis/384.html</t>
  </si>
  <si>
    <t>PI1JggMJY8c</t>
  </si>
  <si>
    <t>è‡¨ç•ŒãƒŽã‚ºãƒ«ã«ã‚ˆã‚‹æµé‡æ¸¬å®šã®å¯è¦–åŒ–</t>
  </si>
  <si>
    <t>https://www.youtube.com/watch?v=62QA3py8fbU</t>
  </si>
  <si>
    <t>https://i.ytimg.com/vi/62QA3py8fbU/hqdefault.jpg?sqp=-oaymwEZCPYBEIoBSFXyq4qpAwsIARUAAIhCGAFwAQ==&amp;rs=AOn4CLDPQWH1ZvWouokGxhP0SPJtlcJ8wA</t>
  </si>
  <si>
    <t>Ã¨â€¡Â¨Ã§â€¢Å’Ã£Æ’Å½Ã£â€šÂºÃ£Æ’Â«Ã£â€šâ€™Ã¤Â½Â¿Ã§â€Â¨Ã£Ââ€”Ã£ÂÅ¸Ã¦ÂµÂÃ©â€¡ÂÃ¦Â¸Â¬Ã¥Â®Å¡Ã£ÂÂ®Ã¨Â§Â£Ã¦Å¾ÂÃ¤Âºâ€¹Ã¤Â¾â€¹Ã£ÂÂ§Ã£Ââ„¢Ã£â‚¬â€š Ã¨Â©Â³Ã§Â´Â°Ã£ÂÂ¯Ã£Ââ€œÃ£ÂÂ¡Ã£â€šâ€° http://www.cybernet.co.jp/ansys/case/analysis/383.html</t>
  </si>
  <si>
    <t>62QA3py8fbU</t>
  </si>
  <si>
    <t>2013å¹´8æœˆ18æ—¥ æ¡œå³¶å™´ç«ã®ãƒ¬ãƒ¼ãƒ€ãƒ¼è¦³æ¸¬äº‹ä¾‹</t>
  </si>
  <si>
    <t>https://www.youtube.com/watch?v=wP36UL_3blc</t>
  </si>
  <si>
    <t>https://i.ytimg.com/vi/wP36UL_3blc/hqdefault.jpg?sqp=-oaymwEZCPYBEIoBSFXyq4qpAwsIARUAAIhCGAFwAQ==&amp;rs=AOn4CLCi9bKsf_kDXfNqd4l7GsspAQv6Qg</t>
  </si>
  <si>
    <t>Ã§ÂÂ«Ã¥Â±Â±Ã¦Â´Â»Ã¥â€¹â€¢, Ã¥â„¢Â´Ã§ÂÂ«, Ã£Æ’Â¬Ã£Æ’Â¼Ã£Æ’â‚¬Ã£Æ’Â¼Ã¨Â¦Â³Ã¦Â¸Â¬</t>
  </si>
  <si>
    <t>wP36UL_3blc</t>
  </si>
  <si>
    <t>ç®±æ ¹ç«å±±2015å¹´åœ°éœ‡æ´»å‹•ã®æ™‚ç©ºé–“å¤‰åŒ–</t>
  </si>
  <si>
    <t>https://www.youtube.com/watch?v=VhBOXnrK3Lw</t>
  </si>
  <si>
    <t>https://i.ytimg.com/vi/VhBOXnrK3Lw/hqdefault.jpg?sqp=-oaymwEZCPYBEIoBSFXyq4qpAwsIARUAAIhCGAFwAQ==&amp;rs=AOn4CLC0OhyFSeNrMDZG9bwxpDRCfNm_xw</t>
  </si>
  <si>
    <t>http://www.cybernet.co.jp/avs/example/category/environment.html 2015Ã¥Â¹Â´4Ã¦Å“Ë†Ã¦Å“Â«Ã£Ââ€¹Ã£â€šâ€°8Ã¦Å“Ë†Ã¦Å“Â«Ã£ÂÂ®Ã¦Å“Å¸Ã©â€“â€œÃ£ÂÂ«Ã£ÂÅ Ã£Ââ€˜Ã£â€šâ€¹Ã£â‚¬ÂÃ§Â®Â±Ã¦Â Â¹Ã§ÂÂ«Ã¥Â±Â±Ã£ÂÂ§Ã§â„¢ÂºÃ§â€Å¸Ã£Ââ€”Ã£ÂÅ¸Ã¥Å“Â°Ã©Å“â€¡Ã¦Â´Â»Ã¥â€¹â€¢Ã£ÂÂ®Ã©Å“â€¡Ã¦ÂºÂÃ¥Ë†â€ Ã¥Â¸Æ’Ã¥ÂÅ Ã£ÂÂ³Ã¦Â´Â»Ã¥â€¹â€¢Ã¥Å¸Å¸Ã£ÂÂ®Ã¦â„¢â€šÃ©â€“â€œÃ§Å¡â€žÃ¦Å½Â¨Ã§Â§Â»Ã£â€šâ€™3Ã¦Â¬Â¡Ã¥â€¦Æ’Ã¨Â¡Â¨Ã§Â¤ÂºÃ£Ââ€”Ã£ÂÅ¸Ã§ÂµÂÃ¦Å¾Å“Ã£ÂÂ§Ã£Ââ„¢Ã£â‚¬â€šÃ¦Â´Â»Ã¥â€¹â€¢Ã¥Ë†ÂÃ¦Å“Å¸Ã¯Â¼Ë†4Ã¦Å“Ë†Ã¤Â¸â€¹Ã¦â€”Â¬Ã¯Â¼â€°Ã£ÂÂ¯Ã§ÂÂ«Ã¥Â±Â±Ã£ÂÂ®Ã¦Âµâ€¦Ã£Ââ€žÃ¥Â Â´Ã¦â€°â‚¬Ã£ÂÂ§Ã¥Å“Â°Ã©Å“â€¡Ã¦Â´Â»Ã¥â€¹â€¢Ã£ÂÅ’Ã¥Â§â€¹Ã£ÂÂ¾Ã£â€šÅ Ã£ÂÂÃ£â€šÅ’Ã£ÂÅ’...</t>
  </si>
  <si>
    <t>AVS/Express</t>
  </si>
  <si>
    <t>VhBOXnrK3Lw</t>
  </si>
  <si>
    <t>çƒå½¢ãƒ•ã‚£ãƒ©ãƒ¼å……å¡«é«˜åˆ†å­2æˆåˆ†ãƒ–ãƒ¬ãƒ³ãƒ‰ç³»ã®ç›¸åˆ†é›¢æ§‹é€ ã‚·ãƒŸãƒ¥ãƒ¬ãƒ¼ã‚·ãƒ§ãƒ³</t>
  </si>
  <si>
    <t>https://www.youtube.com/watch?v=1KfDRqioJys</t>
  </si>
  <si>
    <t>https://i.ytimg.com/vi/1KfDRqioJys/hqdefault.jpg?sqp=-oaymwEZCPYBEIoBSFXyq4qpAwsIARUAAIhCGAFwAQ==&amp;rs=AOn4CLDY2ZyaTyyTCiq7nUtynM1YbdJjCw</t>
  </si>
  <si>
    <t>Ã£â‚¬ÂAVS Ã¥Ë†â€ Ã©â€¡Å½Ã¥Ë†Â¥Ã£ÂÂ®Ã¥ÂÂ¯Ã¨Â¦â€“Ã¥Å’â€“Ã¤Âºâ€¹Ã¤Â¾â€¹Ã¯Â¼Å¡Ã¦ÂÂÃ¦â€“â„¢Ã£â‚¬â€˜ A/B Ã¯Â¼â€™Ã¦Ë†ÂÃ¥Ë†â€ Ã£Æ’ÂÃ£Æ’ÂªÃ£Æ’Å¾Ã£Æ’Â¼Ã£Æ’â€“Ã£Æ’Â¬Ã£Æ’Â³Ã£Æ’â€°Ã§Â³Â»Ã£ÂÂ«Ã¥Â¯Â¾Ã£Ââ€”Ã£ÂÂ¦Ã£â‚¬ÂÃ§ÂÆ’Ã¥Â½Â¢Ã£Æ’â€¢Ã£â€šÂ£Ã£Æ’Â©Ã£Æ’Â¼Ã£ÂÅ’Ã¥â€¦â€¦Ã¥Â¡Â«Ã£Ââ€¢Ã£â€šÅ’Ã£ÂÂ¦Ã£Ââ€žÃ£â€šâ€¹Ã§Â³Â»Ã£ÂÂ«Ã£ÂÅ Ã£Ââ€˜Ã£â€šâ€¹Ã§â€ºÂ¸Ã¥Ë†â€ Ã©â€ºÂ¢Ã¦Â§â€¹Ã©â‚¬Â Ã£â€šÂ·Ã£Æ’Å¸Ã£Æ’Â¥Ã£Æ’Â¬Ã£Æ’Â¼Ã£â€šÂ·Ã£Æ’Â§Ã£Æ’Â³Ã£ÂÂ®Ã§ÂµÂÃ¦Å¾Å“Ã£â€šâ€™Ã§Â¤ÂºÃ£Ââ„¢Ã£â‚¬â€šÃ¥â€ºÂ³Ã£ÂÂ«Ã£ÂÂ¯Ã£â‚¬ÂÃ§â€ºÂ¸Ã¥Ë†â€ Ã©â€ºÂ¢Ã§â€¢Å’Ã©ÂÂ¢Ã£â€šâ€™Ã§Â¤ÂºÃ£Ââ„¢Ã£â‚¬â€šÃ£Æ’â€¢Ã£â€šÂ£Ã£Æ’Â©Ã£Æ’Â¼Ã£ÂÂ¯Ã£â‚¬ÂAÃ¦Ë†ÂÃ¥Ë†â€ Ã£â€šâ€™Ã¥Â¥Â½Ã£â€šâ‚¬Ã¦ÂÂ¡Ã¤Â»Â¶Ã£ÂÂ§Ã¨Â¨Ë†Ã§Â®â€”Ã£â€šâ€™Ã¨Â¡Å’Ã£ÂÂ£Ã£ÂÂ¦Ã£ÂÅ Ã£â€šÅ Ã£â‚¬ÂÃ£ÂÂ»Ã£ÂÂ¼Ã¥â€¦Â¨Ã£ÂÂ¦Ã£ÂÂ®Ã£Æ’â€¢Ã£â€šÂ£Ã£Æ’Â©Ã£Æ’Â¼Ã£ÂÅ’AÃ¦Ë†ÂÃ¥Ë†â€ Ã£Æ’â€°Ã£Æ’Â¡Ã£â€šÂ¤Ã£Æ’Â³Ã£ÂÂ«Ã¥Â­ËœÃ¥Å“Â¨Ã£Ââ€”Ã£ÂÂ¦Ã£Ââ€žÃ£â€šâ€¹Ã¦Â§ËœÃ¥Â­ÂÃ£ÂÅ’Ã¨Â¨Ë†Ã§Â®â€”Ã£ÂÂ§Ã£ÂÂÃ£ÂÂ¦Ã£Ââ€žÃ£â€šâ€¹Ã£â‚¬â€š http:...</t>
  </si>
  <si>
    <t>1KfDRqioJys</t>
  </si>
  <si>
    <t>é«˜åˆ†å­2æˆåˆ†ãƒ–ãƒ¬ãƒ³ãƒ‰ã®ä¼¸å¼µã‚·ãƒŸãƒ¥ãƒ¬ãƒ¼ã‚·ãƒ§ãƒ³</t>
  </si>
  <si>
    <t>https://www.youtube.com/watch?v=sbemkrRuaPE</t>
  </si>
  <si>
    <t>https://i.ytimg.com/vi/sbemkrRuaPE/hqdefault.jpg?sqp=-oaymwEZCPYBEIoBSFXyq4qpAwsIARUAAIhCGAFwAQ==&amp;rs=AOn4CLBYEhOYYK58bkxuoqzGVYbTMvLMzQ</t>
  </si>
  <si>
    <t>Ã£â‚¬ÂAVS Ã¥Ë†â€ Ã©â€¡Å½Ã¥Ë†Â¥Ã£ÂÂ®Ã¥ÂÂ¯Ã¨Â¦â€“Ã¥Å’â€“Ã¤Âºâ€¹Ã¤Â¾â€¹Ã¯Â¼Å¡Ã¦ÂÂÃ¦â€“â„¢Ã£â‚¬â€˜ Ã©Â«ËœÃ¥Ë†â€ Ã¥Â­ÂÃ¯Â¼â€™Ã¦Ë†ÂÃ¥Ë†â€ Ã£Æ’â€“Ã£Æ’Â¬Ã£Æ’Â³Ã£Æ’â€°Ã£ÂÂ®Ã§â€ºÂ¸Ã¥Ë†â€ Ã©â€ºÂ¢Ã¦Â§â€¹Ã©â‚¬Â Ã£ÂÂ«Ã¥Â¯Â¾Ã£Ââ€”Ã£ÂÂ¦Ã£â‚¬ÂÃ¤Â¸â€¹Ã©ÂÂ¢Ã£â€šâ€™Ã£ÂÂÃ£ÂÂ®Ã£ÂÂ¾Ã£ÂÂ¾Ã¥Â½Â¢Ã§Å Â¶Ã£ÂÂ«Ã¥â€ºÂºÃ¥Â®Å¡Ã£Ââ€”Ã£â‚¬ÂÃ¤Â¸Å Ã©ÂÂ¢Ã£â€šâ€™Ã¨â€ Â¨Ã£â€šâ€°Ã£Ââ€¢Ã£Ââ€ºÃ£â€šâ€¹Ã£Ââ€œÃ£ÂÂ¨Ã£ÂÅ’Ã£ÂÂ§Ã£ÂÂÃ£â€šâ€¹Ã¦ÂÂ¡Ã¤Â»Â¶Ã£ÂÂ§Ã¤Â¼Â¸Ã¥Â¼ÂµÃ¨Â¨Ë†Ã§Â®â€”Ã£â€šâ€™Ã¨Â¡Å’Ã£ÂÂ£Ã£ÂÅ¸Ã§ÂµÂÃ¦Å¾Å“Ã£â€šâ€™Ã§Â¤ÂºÃ£Ââ„¢Ã£â‚¬â€š2Ã¦Ë†ÂÃ¥Ë†â€ Ã¥â€¦Â±Ã£ÂÂ«Ã£â€šÂ´Ã£Æ’Â Ã£ÂÂ®Ã¥Â¼Â¾Ã¦â‚¬Â§Ã§Å½â€¡Ã£â€šâ€™Ã§â€Â¨Ã£Ââ€žÃ£ÂÂ¦Ã¨Â¨Ë†Ã§Â®â€”Ã£â€šâ€™Ã¨Â¡Å’Ã£ÂÂ£Ã£ÂÅ¸Ã¤Â»Â®Ã¦Æ’Â³Ã§Å¡â€žÃ£ÂÂªÃ¨Â¨Ë†Ã§Â®â€”Ã§ÂµÂÃ¦Å¾Å“Ã£ÂÂ§Ã£Ââ€šÃ£â€šâ€¹Ã£â‚¬â€š http://www.cybernet.co.jp/avs/example/...</t>
  </si>
  <si>
    <t>sbemkrRuaPE</t>
  </si>
  <si>
    <t>éŸ³åœ§ãƒ¬ãƒ™ãƒ«ã‚¢ãƒ‹ãƒ¡ãƒ¼ã‚·ãƒ§ãƒ³</t>
  </si>
  <si>
    <t>https://www.youtube.com/watch?v=KDh_11PmhaY</t>
  </si>
  <si>
    <t>https://i.ytimg.com/vi/KDh_11PmhaY/hqdefault.jpg?sqp=-oaymwEZCPYBEIoBSFXyq4qpAwsIARUAAIhCGAFwAQ==&amp;rs=AOn4CLAofWmDMnw0FQTNZxBXVO-0UniopA</t>
  </si>
  <si>
    <t>Ã¯Â¼â€Ã£ÂÂ¤Ã£ÂÂ®Ã¥Å“Â§Ã©â€ºÂ»Ã¦ÂÂÃ¦â€“â„¢Ã£ÂÂ«Ã£ÂÂÃ£â€šÅ’Ã£ÂÅ¾Ã£â€šÅ’Ã©â€ºÂ»Ã¥Å“Â§Ã£â€šâ€™Ã¥Â®Å¡Ã§Â¾Â©Ã£Ââ€”Ã£â‚¬ÂÃ¥Å“Â§Ã©â€ºÂ»Ã¦ÂÂÃ¦â€“â„¢Ã£ÂÂ®Ã¦Å’Â¯Ã¥â€¹â€¢Ã£ÂÂ«Ã£â€šË†Ã£â€šâ€¹Ã§Â©ÂºÃ©â€“â€œÃ£ÂÂ¸Ã£ÂÂ®Ã©Å¸Â³Ã£ÂÂ®Ã¦â€Â¾Ã¥Â°â€žÃ£â€šâ€™Ã¨Â¨Ë†Ã§Â®â€”Ã£Ââ€”Ã£ÂÂ¾Ã£Ââ„¢Ã£â‚¬â€š Ã¨Â©Â³Ã§Â´Â°Ã£ÂÂ¯Ã£Ââ€œÃ£ÂÂ¡Ã£â€šâ€° http://www.cybernet.co.jp/ansys/case/analysis/378.html</t>
  </si>
  <si>
    <t>KDh_11PmhaY</t>
  </si>
  <si>
    <t>æ§‹é€ éƒ¨åˆ†ã®å¤‰å½¢å½¢çŠ¶ã‚¢ãƒ‹ãƒ¡ãƒ¼ã‚·ãƒ§ãƒ³</t>
  </si>
  <si>
    <t>https://www.youtube.com/watch?v=NtroieWxWfQ</t>
  </si>
  <si>
    <t>https://i.ytimg.com/vi/NtroieWxWfQ/hqdefault.jpg?sqp=-oaymwEZCPYBEIoBSFXyq4qpAwsIARUAAIhCGAFwAQ==&amp;rs=AOn4CLDfIQPTgJHxzUhxKygslUnqxv0zhw</t>
  </si>
  <si>
    <t>NtroieWxWfQ</t>
  </si>
  <si>
    <t>éŸ³åœ§ã‚¢ãƒ‹ãƒ¡ãƒ¼ã‚·ãƒ§ãƒ³</t>
  </si>
  <si>
    <t>https://www.youtube.com/watch?v=sJ29aWMTEsI</t>
  </si>
  <si>
    <t>https://i.ytimg.com/vi/sJ29aWMTEsI/hqdefault.jpg?sqp=-oaymwEZCPYBEIoBSFXyq4qpAwsIARUAAIhCGAFwAQ==&amp;rs=AOn4CLCIUyLTVpRlOY2nrya5k9GbcFwU_w</t>
  </si>
  <si>
    <t>sJ29aWMTEsI</t>
  </si>
  <si>
    <t>å¯Œå£«å±±é ‚å‘¨è¾ºã®æµã‚Œå ´è§£æž(ç‰¹å®šåœ°å½¢å½¢çŠ¶å‘¨ã‚Šã®æµã‚Œå ´)</t>
  </si>
  <si>
    <t>https://www.youtube.com/watch?v=VnzabsF0dGQ</t>
  </si>
  <si>
    <t>https://i.ytimg.com/vi/VnzabsF0dGQ/hqdefault.jpg?sqp=-oaymwEZCPYBEIoBSFXyq4qpAwsIARUAAIhCGAFwAQ==&amp;rs=AOn4CLARbHpV-W5EeZG3HOD1lvY2RRS8TA</t>
  </si>
  <si>
    <t>http://www.cybernet.co.jp/ansys/case/analysis/371.html</t>
  </si>
  <si>
    <t>ANSYS, Ã¦ÂµÂÃ£â€šÅ’Ã¥Â Â´, Ã¥Â¯Å’Ã¥Â£Â«Ã¥Â±Â±</t>
  </si>
  <si>
    <t>VnzabsF0dGQ</t>
  </si>
  <si>
    <t>æ¨ªãšã‚Œæ–­å±¤ã«ä¼´ã†è¡¨å±¤åœ°ç›¤ã®ä»˜éšæ–­å±¤ã®ã‚·ãƒŸãƒ¥ãƒ¬ãƒ¼ã‚·ãƒ§ãƒ³</t>
  </si>
  <si>
    <t>https://www.youtube.com/watch?v=R0J534ZQwSQ</t>
  </si>
  <si>
    <t>https://i.ytimg.com/vi/R0J534ZQwSQ/hqdefault.jpg?sqp=-oaymwEZCPYBEIoBSFXyq4qpAwsIARUAAIhCGAFwAQ==&amp;rs=AOn4CLAXhEDkbQEUnrrouT6LK_x3_sM8nA</t>
  </si>
  <si>
    <t>Ã£â‚¬ÂAVS Ã¥Ë†â€ Ã©â€¡Å½Ã¥Ë†Â¥Ã£ÂÂ®Ã¥ÂÂ¯Ã¨Â¦â€“Ã¥Å’â€“Ã¤Âºâ€¹Ã¤Â¾â€¹Ã¯Â¼Å¡Ã§â€™Â°Ã¥Â¢Æ’Ã£â‚¬â€˜ Ã¦Â¨ÂªÃ£ÂÅ¡Ã£â€šÅ’Ã¦â€“Â­Ã¥Â±Â¤Ã¦Â´Â»Ã¥â€¹â€¢Ã¦â„¢â€šÃ£ÂÂ¯Ã¯Â¼Å’Ã¦â€“Â­Ã¥Â±Â¤Ã¤Â¸Å Ã©Æ’Â¨Ã£ÂÂ®Ã¥Å“Â°Ã§â€ºÂ¤Ã¥â€ â€¦Ã©Æ’Â¨Ã£ÂÂ§Ã¦Â·Â±Ã©Æ’Â¨Ã£Ââ€¹Ã£â€šâ€°Ã¥Å“Â°Ã¨Â¡Â¨Ã£ÂÂ«Ã¥Ââ€˜Ã£Ââ€¹Ã£ÂÂ£Ã£ÂÂ¦Ã¦Å¾ÂÃ¥Ë†â€ Ã£â€šÅ’Ã£Ââ€”Ã£ÂÅ¸Ã£Æ’â€¢Ã£Æ’Â©Ã£Æ’Â¯Ã£Æ’Â¼Ã¦Â§â€¹Ã©â‚¬Â Ã£â€šâ€žÃ¥Å“Â°Ã¨Â¡Â¨Ã©ÂÂ¢Ã£ÂÂ§Ã£Æ’ÂªÃ£Æ’Â¼Ã£Æ’â€¡Ã£Æ’Â«Ã£Ââ€ºÃ£â€šâ€œÃ¦â€“Â­Ã¥Â¸Â¯Ã£ÂÂªÃ£ÂÂ©Ã£ÂÅ’Ã¤Â»ËœÃ©Å¡ÂÃ§â„¢ÂºÃ§â€Å¸Ã£Ââ„¢Ã£â€šâ€¹Ã£Ââ€œÃ£ÂÂ¨Ã£ÂÅ’Ã§Å¸Â¥Ã£â€šâ€°Ã£â€šÅ’Ã£ÂÂ¦Ã£Ââ€žÃ£â€šâ€¹Ã£â‚¬â€šÃ¦â€“Â­Ã¥Â±Â¤Ã¤Â¸Å Ã©Æ’Â¨Ã£â€šâ€™Ã¦Â¨Â¡Ã¦â€œÂ¬Ã£Ââ€”Ã£ÂÅ¸Ã¦Â¨Â¡Ã¥Å¾â€¹Ã¥Å“Â°Ã§â€ºÂ¤Ã£ÂÂ®Ã¤Â¸â€¹Ã©Æ’Â¨Ã£ÂÂ§Ã¦Â¨ÂªÃ£ÂÅ¡Ã£â€šÅ’Ã£â€šâ€™Ã¤Â¸Å½Ã£ÂË†Ã£ÂÅ¸Ã©Å¡â€ºÃ£ÂÂ«Ã§â€Å¸Ã£ÂËœÃ£â€šâ€¹Ã¤Â»ËœÃ©Å¡ÂÃ¦â€“Â­Ã¥Â±Â¤Ã£ÂÂ®Ã§â„¢ÂºÃ©Ââ€Ã©ÂÅ½Ã§Â¨â€¹Ã£ÂÂ®Ã¥â€ ÂÃ§ÂÂ¾Ã£â€šâ€™Ã¨Â©Â¦Ã£ÂÂ¿Ã£ÂÅ¸Ã¨Â§Â£Ã¦Å¾ÂÃ¤Âºâ€¹Ã¤Â¾â€¹Ã£â‚¬â€š http://www.cy...</t>
  </si>
  <si>
    <t>R0J534ZQwSQ</t>
  </si>
  <si>
    <t>åˆºæ¿€ä¿‚æ•°ã‚’ç”¨ã„ãŸåœŸæ§‹é€ ç‰©-åœ°ç›¤ç³»ã®å›ºæœ‰æŒ¯å‹•ãƒ¢ãƒ¼ãƒ‰ã®æºã‚Œã‚„ã™ã•ã®è©•ä¾¡</t>
  </si>
  <si>
    <t>https://www.youtube.com/watch?v=fK1t9k3T8SQ</t>
  </si>
  <si>
    <t>https://i.ytimg.com/vi/fK1t9k3T8SQ/hqdefault.jpg?sqp=-oaymwEZCPYBEIoBSFXyq4qpAwsIARUAAIhCGAFwAQ==&amp;rs=AOn4CLCt2yHNhO4d5uh0at4pIAvwAdtNmQ</t>
  </si>
  <si>
    <t>Ã£â‚¬ÂAVS Ã¥Ë†â€ Ã©â€¡Å½Ã¥Ë†Â¥Ã£ÂÂ®Ã¥ÂÂ¯Ã¨Â¦â€“Ã¥Å’â€“Ã¤Âºâ€¹Ã¤Â¾â€¹Ã¯Â¼Å¡Ã§â€™Â°Ã¥Â¢Æ’Ã£â‚¬â€˜ Ã¦Â°Â´Ã¯Â½Å¾Ã¥Å“Å¸Ã©â‚¬Â£Ã¦Ë†ÂÃ¦Å“â€°Ã©â„¢ÂÃ¥Â¤â€°Ã¥Â½Â¢Ã¥Â¼Â¾Ã¥Â¡â€˜Ã¦â‚¬Â§Ã¨Â§Â£Ã¦Å¾ÂÃ£ÂÂ«Ã¥Â¯Â¾Ã£Ââ€”Ã£â‚¬ÂÃ©â‚¬ÂÃ¦Â¬Â¡Ã¥â€ºÂºÃ¦Å“â€°Ã¦Å’Â¯Ã¥â€¹â€¢Ã§â€°Â¹Ã¦â‚¬Â§Ã£â€šâ€™Ã¦Å Å Ã¦ÂÂ¡Ã£Ââ„¢Ã£â€šâ€¹Ã¦â€°â€¹Ã¦Â³â€¢Ã£ÂÂ¨Ã£Ââ€”Ã£ÂÂ¦Ã£â‚¬ÂÃ¥â€ºÂºÃ¦Å“â€°Ã¥â‚¬Â¤Ã¨Â§Â£Ã¦Å¾ÂÃ£ÂÂ®Ã§ÂµÂÃ¦Å¾Å“Ã¥Â¾â€”Ã£â€šâ€°Ã£â€šÅ’Ã£â€šâ€¹Ã¨â€ Â¨Ã¥Â¤Â§Ã£ÂÂªÃ¥â€ºÂºÃ¦Å“â€°Ã¦Å’Â¯Ã¥â€¹â€¢Ã£Æ’Â¢Ã£Æ’Â¼Ã£Æ’â€°Ã£ÂÂ®Ã¤Â¸Â­Ã£Ââ€¹Ã£â€šâ€°Ã£â‚¬ÂÃ¥Å“Â°Ã©Å“â€¡Ã¥â€¹â€¢Ã£ÂÂ«Ã¥Â¯Â¾Ã£Ââ€”Ã£ÂÂ¦Ã¤Â¸Â»Ã¨Â¦ÂÃ£ÂÂªÃ£Æ’Â¢Ã£Æ’Â¼Ã£Æ’â€°Ã£â€šâ€™Ã¦Å Â½Ã¥â€¡ÂºÃ£Ââ„¢Ã£â€šâ€¹Ã£ÂÅ¸Ã£â€šÂÃ£ÂÂ«Ã£â‚¬ÂÃ¥Ââ€žÃ£Æ’Â¢Ã£Æ’Â¼Ã£Æ’â€°Ã£ÂÂ®Ã¦ÂÂºÃ£â€šÅ’Ã£â€šâ€žÃ£Ââ„¢Ã£Ââ€¢Ã£â€šâ€™Ã¨Â©â€¢Ã¤Â¾Â¡Ã£Ââ„¢Ã£â€šâ€¹Ã¦Å’â€¡Ã¦Â¨â„¢Ã£ÂÂ¨Ã£Ââ€”Ã£ÂÂ¦Ã¯Â¼Ë†Ã¥Â±â‚¬Ã¦â€°â‚¬Ã¯Â¼â€°Ã¥Ë†ÂºÃ¦Â¿â‚¬Ã¤Â¿â€šÃ¦â€¢Â°Ã£â€šâ€™Ã¦â€“Â°Ã£ÂÅ¸Ã£ÂÂ«Ã¦ÂÂÃ¦Â¡Ë†Ã£Ââ€”Ã£ÂÅ¸Ã£â‚¬â€š http://www.cyb...</t>
  </si>
  <si>
    <t>fK1t9k3T8SQ</t>
  </si>
  <si>
    <t>æ¨çŸ³è­·å²¸ã‚’æœ‰ã™ã‚‹æµ·ä¸ŠåŸ‹ç«‹äººå·¥åœ°ç›¤ã®ç¯‰é€ æ™‚ã¨åœ°éœ‡æ™‚æŒ™å‹•ã®è§£æž</t>
  </si>
  <si>
    <t>https://www.youtube.com/watch?v=CS8Cxv7Vg3k</t>
  </si>
  <si>
    <t>https://i.ytimg.com/vi/CS8Cxv7Vg3k/hqdefault.jpg?sqp=-oaymwEZCPYBEIoBSFXyq4qpAwsIARUAAIhCGAFwAQ==&amp;rs=AOn4CLAzFW9LzIKkXVIdyGUc4EqeNd2U2g</t>
  </si>
  <si>
    <t>Ã£â‚¬ÂAVS Ã¥Ë†â€ Ã©â€¡Å½Ã¥Ë†Â¥Ã£ÂÂ®Ã¥ÂÂ¯Ã¨Â¦â€“Ã¥Å’â€“Ã¤Âºâ€¹Ã¤Â¾â€¹Ã¯Â¼Å¡Ã§â€™Â°Ã¥Â¢Æ’Ã£â‚¬â€˜ Ã¥ÂÂÃ¥ÂÂ¤Ã¥Â±â€¹Ã¦Â¸Â¯Ã¥â€ â€¦Ã£ÂÂ®Ã¨â€¡ÂªÃ§â€žÂ¶Ã¥Â â€ Ã§Â©ÂÃ¥Å“Â°Ã§â€ºÂ¤Ã¤Â¸Å Ã£ÂÂ®Ã¦ÂÂ¨Ã§Å¸Â³Ã£Æ’Å¾Ã£â€šÂ¦Ã£Æ’Â³Ã£Æ’â€°Ã£ÂÂ®Ã¨Â¨Â­Ã§Â½Â®Ã£ÂÂ¨Ã¥Å¸â€¹Ã§Â«â€¹Ã¥Å“Â°Ã§â€ºÂ¤Ã£ÂÂ®Ã¦Â§â€¹Ã§Â¯â€°Ã£ÂÂ®Ã©ÂÅ½Ã§Â¨â€¹Ã£â€šâ€™Ã¥â€ ÂÃ§ÂÂ¾Ã£Ââ€”Ã£ÂÅ¸Ã¥Â¾Å’Ã£â‚¬ÂÃ¦ÂÂ±Ã¦ÂµÂ·Ã£Æ’Â»Ã¦ÂÂ±Ã¥Ââ€”Ã¦ÂµÂ·Ã£Æ’Â»Ã¥Ââ€”Ã¦ÂµÂ·Ã©â‚¬Â£Ã¥â€¹â€¢Ã¥Å¾â€¹Ã¥Å“Â°Ã©Å“â€¡Ã£ÂÂ«Ã¥Â¯Â¾Ã£Ââ„¢Ã£â€šâ€¹Ã¥Å“Â°Ã©Å“â€¡Ã¤Â¸Â­Ã¯Â¼ÂÃ¥Å“Â°Ã©Å“â€¡Ã¥Â¾Å’Ã¦Å’â„¢Ã¥â€¹â€¢Ã£â€šâ€™Ã§â€¦Â§Ã¦Å¸Â»Ã£Ââ€”Ã£ÂÅ¸Ã£â‚¬â€šÃ¥â€ºÂ³Ã£ÂÂ¯Ã£ÂÂÃ£â€šÅ’Ã£ÂÅ¾Ã£â€šÅ’Ã£ÂÂ®Ã©ÂÅ½Ã§Â¨â€¹Ã£ÂÂ§Ã£ÂÂ®Ã©ÂÅ½Ã¥â€°Â°Ã©â€“â€œÃ©Å¡â„¢Ã¦Â°Â´Ã¥Å“Â§Ã£ÂÂ®Ã§â„¢ÂºÃ§â€Å¸Ã§Å Â¶Ã¦Â³ÂÃ£â€šâ€™Ã§Â¤ÂºÃ£Ââ€”Ã£ÂÂ¦Ã£Ââ€žÃ£â€šâ€¹Ã£â‚¬â€š http://www.cybernet.co.jp/avs/exam...</t>
  </si>
  <si>
    <t>CS8Cxv7Vg3k</t>
  </si>
  <si>
    <t>ARã«ã‚ˆã‚‹ä½œæ¥­æ”¯æ´ã‚·ã‚¹ãƒ†ãƒ  å®¤å¤–æ©Ÿï¼ˆã‚¿ãƒ–ãƒ¬ãƒƒãƒˆä½¿ç”¨ï¼‰</t>
  </si>
  <si>
    <t>https://www.youtube.com/watch?v=jVEmmkT6qI8</t>
  </si>
  <si>
    <t>https://i.ytimg.com/vi/jVEmmkT6qI8/hqdefault.jpg?sqp=-oaymwEZCPYBEIoBSFXyq4qpAwsIARUAAIhCGAFwAQ==&amp;rs=AOn4CLC6Zho758w2qR8JOLyf0GN-WLeVxg</t>
  </si>
  <si>
    <t>Ã£â€šÂ¨Ã£â€šÂ¢Ã£â€šÂ³Ã£Æ’Â³Ã¥Â®Â¤Ã¥Â¤â€“Ã¦Â©Å¸Ã£ÂÂ®Ã¤Â½Å“Ã¦Â¥Â­Ã¦â€°â€¹Ã©Â â€ Ã£â€šâ€™ARÃ¯Â¼Ë†Ã¦â€¹Â¡Ã¥Â¼ÂµÃ§ÂÂ¾Ã¥Â®Å¸Ã¦â€žÅ¸Ã¯Â¼â€°Ã£â€šâ€™Ã§â€Â¨Ã£Ââ€žÃ£ÂÂ¦Ã¦â€Â¯Ã¦ÂÂ´Ã£Ââ„¢Ã£â€šâ€¹Ã£â€šÂ¢Ã£Æ’â€”Ã£Æ’ÂªÃ£â€šÂ±Ã£Æ’Â¼Ã£â€šÂ·Ã£Æ’Â§Ã£Æ’Â³Ã¤Âºâ€¹Ã¤Â¾â€¹Ã£ÂÂ§Ã£Ââ„¢Ã£â‚¬â€š Ã£â€šÂ¢Ã£Æ’â€”Ã£Æ’ÂªÃ£â€šÂ±Ã£Æ’Â¼Ã£â€šÂ·Ã£Æ’Â§Ã£Æ’Â³Ã£ÂÂ¯Ã¥Ââ€žÃ§Â¨Â®Ã£â€šÂ¿Ã£Æ’â€“Ã£Æ’Â¬Ã£Æ’Æ’Ã£Æ’Ë†Ã£â‚¬ÂÃ£â€šÂ¹Ã£Æ’Å¾Ã£Æ’Â¼Ã£Æ’Ë†Ã£â€šÂ°Ã£Æ’Â©Ã£â€šÂ¹Ã£ÂÂ«Ã¥Â¯Â¾Ã¥Â¿Å“Ã£ÂÂ§Ã£ÂÂÃ£ÂÂ¾Ã£Ââ„¢Ã£â‚¬â€š http://www.cybernet.co.jp/ar-vr/example/ar/jp033.html</t>
  </si>
  <si>
    <t>jVEmmkT6qI8</t>
  </si>
  <si>
    <t>æ•°ç†è¨ˆç”»ãƒ¢ãƒ‡ãƒ«ã«ã‚ˆã‚‹ä¹—æ›ãŒä¿è¨¼ã•ã‚ŒãŸé‰„é“ãƒ»ãƒã‚¹æ™‚åˆ»è¡¨ã®è¨­è¨ˆ(æ£’ã‚°ãƒ©ãƒ•ã¨åœ°å›³ã‚ªãƒ—ã‚·ãƒ§ãƒ³ã«ã‚ˆã‚‹è¡¨ç¤º)</t>
  </si>
  <si>
    <t>https://www.youtube.com/watch?v=D6vUO6m1deU</t>
  </si>
  <si>
    <t>https://i.ytimg.com/vi/D6vUO6m1deU/hqdefault.jpg?sqp=-oaymwEZCPYBEIoBSFXyq4qpAwsIARUAAIhCGAFwAQ==&amp;rs=AOn4CLBFvx7a7Xgo5-GyO9Uw90DL9sWidA</t>
  </si>
  <si>
    <t>http://www.cybernet.co.jp/avs/example/category/transport.html</t>
  </si>
  <si>
    <t>AVS, Ã¥ÂÂ¯Ã¨Â¦â€“Ã¥Å’â€“, Ã¤ÂºÂ¤Ã©â‚¬Å¡</t>
  </si>
  <si>
    <t>D6vUO6m1deU</t>
  </si>
  <si>
    <t>ã‚¹ãƒ­ãƒƒã‚·ãƒ³ã‚°ã®è§£æžäº‹ä¾‹ 2</t>
  </si>
  <si>
    <t>https://www.youtube.com/watch?v=omGvuFRhroY</t>
  </si>
  <si>
    <t>https://i.ytimg.com/vi/omGvuFRhroY/hqdefault.jpg?sqp=-oaymwEZCPYBEIoBSFXyq4qpAwsIARUAAIhCGAFwAQ==&amp;rs=AOn4CLCl58gyyu7KsTK2Di0CNo2BfTVkKA</t>
  </si>
  <si>
    <t>Ã¦Å“Â¬Ã¤Âºâ€¹Ã¤Â¾â€¹Ã£ÂÂ¯Ã¦Â§â€¹Ã©â‚¬Â Ã£ÂÂ¨Ã¦ÂµÂÃ¤Â½â€œÃ£ÂÂ®FSIÃ©â‚¬Â£Ã¦Ë†ÂÃ¨Â§Â£Ã¦Å¾ÂÃ£Ââ€¹Ã£â€šâ€°Ã£â‚¬ÂÃ¦Â§â€¹Ã©â‚¬Â Ã§â€°Â©Ã£ÂÂ«Ã¨ÂÂ·Ã©â€¡ÂÃ£â€šâ€™Ã¤Â¸Å½Ã£ÂË†Ã£ÂÅ¸Ã£ÂÂ¨Ã£ÂÂÃ£ÂÂ®Ã£â€šÂ¿Ã£Æ’Â³Ã£â€šÂ¯Ã¥â€ â€¦Ã£ÂÂ®Ã¦Â¶Â²Ã¤Â½â€œÃ¦Å’â„¢Ã¥â€¹â€¢Ã£â€šâ€™Ã§Â¢ÂºÃ¨ÂªÂÃ£Ââ€”Ã£ÂÅ¸Ã£â€šâ€šÃ£ÂÂ®Ã£ÂÂ§Ã£Ââ„¢Ã£â‚¬â€š Ã¦Â§â€¹Ã©â‚¬Â Ã§â€°Â©Ã£ÂÅ’Ã¥â€¹â€¢Ã£ÂÂÃ£Ââ€œÃ£ÂÂ¨Ã£ÂÂ«Ã£â€šË†Ã£â€šÅ Ã£â‚¬ÂÃ¥Ë†ÂÃ¦Å“Å¸Ã£ÂÂ¯Ã©Ââ„¢Ã¥Â®Å¡Ã£Ââ€”Ã£ÂÂ¦Ã£Ââ€žÃ£ÂÅ¸Ã¦Â¶Â²Ã©ÂÂ¢Ã£ÂÅ’Ã¥Â¤Â§Ã£ÂÂÃ£ÂÂÃ©Ââ€¹Ã¥â€¹â€¢Ã£Ââ€”Ã£ÂÂ¦Ã£Ââ€žÃ£â€šâ€¹Ã¦Â§ËœÃ¥Â­ÂÃ£ÂÅ’Ã¥Ë†â€ Ã£Ââ€¹Ã£â€šÅ Ã£ÂÂ¾Ã£Ââ„¢Ã£â‚¬â€š Ã£ÂÂ¾Ã£ÂÅ¸Ã£â‚¬ÂÃ£Ââ€œÃ£ÂÂ®Ã©Ââ€¹Ã¥â€¹â€¢Ã£ÂÂ«Ã£â€šË†Ã£â€šÅ Ã¦Â§â€¹Ã©â‚¬Â Ã§â€°Â©Ã£ÂÂ«Ã¥Â¿Å“Ã¥Å â€ºÃ£ÂÅ’Ã§â„¢ÂºÃ§â€Å¸Ã£Ââ€”Ã£ÂÂ¾Ã£Ââ„¢Ã£â‚¬â€šÃ¤Â»Â¥Ã¤Â¸â€¹Ã£ÂÂ¯Ã£ÂÂÃ£ÂÂ®Ã¦Â§ËœÃ¥Â­ÂÃ£ÂÂ§Ã£Ââ„¢Ã£â‚¬â€š Ã¨Â©Â³Ã§Â´Â°Ã£ÂÂ¯Ã£Ââ€œÃ£ÂÂ¡Ã£â€šâ€° http://www.cybernet....</t>
  </si>
  <si>
    <t>omGvuFRhroY</t>
  </si>
  <si>
    <t>ã‚¹ãƒ­ãƒƒã‚·ãƒ³ã‚°ã®è§£æžäº‹ä¾‹ 1</t>
  </si>
  <si>
    <t>https://www.youtube.com/watch?v=bEpXbJydAwE</t>
  </si>
  <si>
    <t>https://i.ytimg.com/vi/bEpXbJydAwE/hqdefault.jpg?sqp=-oaymwEZCPYBEIoBSFXyq4qpAwsIARUAAIhCGAFwAQ==&amp;rs=AOn4CLC-Nk_FMiMzXau2QSYjCkZ9CeVLrQ</t>
  </si>
  <si>
    <t>Ã¦Å“Â¬Ã¤Âºâ€¹Ã¤Â¾â€¹Ã£ÂÂ¯Ã¦Â§â€¹Ã©â‚¬Â Ã£ÂÂ¨Ã¦ÂµÂÃ¤Â½â€œÃ£ÂÂ®FSIÃ©â‚¬Â£Ã¦Ë†ÂÃ¨Â§Â£Ã¦Å¾ÂÃ£Ââ€¹Ã£â€šâ€°Ã£â‚¬ÂÃ¦Â§â€¹Ã©â‚¬Â Ã§â€°Â©Ã£ÂÂ«Ã¨ÂÂ·Ã©â€¡ÂÃ£â€šâ€™Ã¤Â¸Å½Ã£ÂË†Ã£ÂÅ¸Ã£ÂÂ¨Ã£ÂÂÃ£ÂÂ®Ã£â€šÂ¿Ã£Æ’Â³Ã£â€šÂ¯Ã¥â€ â€¦Ã£ÂÂ®Ã¦Â¶Â²Ã¤Â½â€œÃ¦Å’â„¢Ã¥â€¹â€¢Ã£â€šâ€™Ã§Â¢ÂºÃ¨ÂªÂÃ£Ââ€”Ã£ÂÅ¸Ã£â€šâ€šÃ£ÂÂ®Ã£ÂÂ§Ã£Ââ„¢Ã£â‚¬â€š Ã¦Â§â€¹Ã©â‚¬Â Ã§â€°Â©Ã£ÂÅ’Ã¥â€¹â€¢Ã£ÂÂÃ£Ââ€œÃ£ÂÂ¨Ã£ÂÂ«Ã£â€šË†Ã£â€šÅ Ã£â‚¬ÂÃ¥Ë†ÂÃ¦Å“Å¸Ã£ÂÂ¯Ã©Ââ„¢Ã¥Â®Å¡Ã£Ââ€”Ã£ÂÂ¦Ã£Ââ€žÃ£ÂÅ¸Ã¦Â¶Â²Ã©ÂÂ¢Ã£ÂÅ’Ã¥Â¤Â§Ã£ÂÂÃ£ÂÂÃ©Ââ€¹Ã¥â€¹â€¢Ã£Ââ€”Ã£ÂÂ¦Ã£Ââ€žÃ£â€šâ€¹Ã¦Â§ËœÃ¥Â­ÂÃ£ÂÅ’Ã¥Ë†â€ Ã£Ââ€¹Ã£â€šÅ Ã£ÂÂ¾Ã£Ââ„¢Ã£â‚¬â€š Ã¨Â©Â³Ã§Â´Â°Ã£ÂÂ¯Ã£Ââ€œÃ£ÂÂ¡Ã£â€šâ€° http://www.cybernet.co.jp/ansys/case/analysis/372.html</t>
  </si>
  <si>
    <t>bEpXbJydAwE</t>
  </si>
  <si>
    <t>ANSYS EKM - CAEã®ãƒãƒ¼ã‚¿ãƒ«ã‚µã‚¤ãƒˆæ©Ÿèƒ½</t>
  </si>
  <si>
    <t>https://www.youtube.com/watch?v=VQFmXr9z6Fw</t>
  </si>
  <si>
    <t>https://i.ytimg.com/vi/VQFmXr9z6Fw/hqdefault.jpg?sqp=-oaymwEZCPYBEIoBSFXyq4qpAwsIARUAAIhCGAFwAQ==&amp;rs=AOn4CLAW_pcC8Rm4xlKHA9YFLVnqP5OC1w</t>
  </si>
  <si>
    <t>Ã¥Ââ€žÃ§Â¨Â®CAEÃ£â€šÂ¢Ã£Æ’â€”Ã£Æ’ÂªÃ£â€šÂ±Ã£Æ’Â¼Ã£â€šÂ·Ã£Æ’Â§Ã£Æ’Â³Ã£ÂÂ®Ã£Æ’ÂÃ£Æ’Æ’Ã£Æ’ÂÃ£â€šÂ¸Ã£Æ’Â§Ã£Æ’â€“Ã¥Â®Å¸Ã¨Â¡Å’Ã£â‚¬ÂÃ¨â€¡ÂªÃ¥â€¹â€¢Ã¥Å’â€“Ã£Æ’â€”Ã£Æ’Â­Ã£â€šÂ»Ã£â€šÂ¹Ã£ÂÂ®Ã£Æ’â€ Ã£Æ’Â³Ã£Æ’â€”Ã£Æ’Â¬Ã£Æ’Â¼Ã£Æ’Ë†Ã£â‚¬ÂÃ£Æ’ÂªÃ£Æ’Â¢Ã£Æ’Â¼Ã£Æ’Ë†Ã£Æ’â€¡Ã£â€šÂ¹Ã£â€šÂ¯Ã£Æ’Ë†Ã£Æ’Æ’Ã£Æ’â€”Ã§ÂµÅ’Ã§â€Â±Ã£ÂÂ®Ã£â€šÂ¢Ã£Æ’â€”Ã£Æ’ÂªÃ£â€šÂ±Ã£Æ’Â¼Ã£â€šÂ·Ã£Æ’Â§Ã£Æ’Â³Ã¥Â®Å¸Ã¨Â¡Å’Ã£ÂÂ®Ã£Æ’Â¡Ã£Æ’â€¹Ã£Æ’Â¥Ã£Æ’Â¼Ã£â€šâ€™Ã£Ââ€œÃ£ÂÂ®Ã£â€šÂµÃ£â€šÂ¤Ã£Æ’Ë†Ã£ÂÂ«Ã¨Â¨Â­Ã¥Â®Å¡Ã£Ââ„¢Ã£â€šâ€¹Ã£Ââ€œÃ£ÂÂ¨Ã£ÂÅ’Ã£ÂÂ§Ã£ÂÂÃ£ÂÂ¾Ã£Ââ„¢Ã£â‚¬â€š CAEÃ£ÂÂ®Ã£Æ’ÂÃ£Æ’Â¼Ã£â€šÂ¿Ã£Æ’Â«Ã£ÂÂ§Ã£ÂÂ¯Ã£â‚¬ÂÃ£â€šÂ¢Ã£Æ’â€”Ã£Æ’ÂªÃ£â€šÂ±Ã£Æ’Â¼Ã£â€šÂ·Ã£Æ’Â§Ã£Æ’Â³Ã£ÂÂ«Ã¤Â¾ÂÃ¥Â­ËœÃ£Ââ€”Ã£ÂÂªÃ£Ââ€žÃ§Â°Â¡Ã¥ÂËœÃ£ÂÂªÃ¥â€¦Â¥Ã¥Å â€ºÃ£Æ’Â¡Ã£Æ’â€¹Ã£Æ’Â¥Ã£Æ’Â¼Ã£ÂÂ§Ã§â€ºÂ´Ã¦Å½Â¥Ã£â€šÂ¢Ã£Æ’â€”Ã£Æ’ÂªÃ£â€šÂ±Ã£Æ’Â¼Ã£â€šÂ·Ã£Æ’Â§Ã£Æ’Â³Ã£â€šâ€™Ã¨ÂµÂ·Ã¥â€¹â€¢Ã£Ââ„¢Ã£â€šâ€¹Ã£Ââ€œÃ£ÂÂ¨Ã£ÂÂªÃ£ÂÂÃ¨Â§Â£Ã¦Å¾ÂÃ£â€šÂ¸Ã£Æ’Â§Ã£Æ’â€“Ã£â€šâ€™Ã¥Â®Å¸Ã¨Â¡Å’Ã£Ââ„¢Ã£â€šâ€¹Ã£Ââ€œÃ£ÂÂ¨Ã£ÂÅ’Ã£ÂÂ§Ã£ÂÂÃ£ÂÂ¾Ã£Ââ„¢...</t>
  </si>
  <si>
    <t>VQFmXr9z6Fw</t>
  </si>
  <si>
    <t>æ§‹é€ ã¨éŸ³éŸ¿ã®ãƒ€ã‚¤ãƒ¬ã‚¯ãƒˆé€£æˆè§£æž(éŸ³åœ§2600Hz)</t>
  </si>
  <si>
    <t>https://www.youtube.com/watch?v=1j44t1Vk1fo</t>
  </si>
  <si>
    <t>https://i.ytimg.com/vi/1j44t1Vk1fo/hqdefault.jpg?sqp=-oaymwEZCPYBEIoBSFXyq4qpAwsIARUAAIhCGAFwAQ==&amp;rs=AOn4CLAzgU_2MCk0AXD0dovhOiTA8-KN-A</t>
  </si>
  <si>
    <t>http://www.cybernet.co.jp/ansys/case/analysis/368.html</t>
  </si>
  <si>
    <t>ANSYS, Ã©Å¸Â³Ã©Å¸Â¿, Ã©â‚¬Â£Ã¦Ë†ÂÃ¨Â§Â£Ã¦Å¾Â</t>
  </si>
  <si>
    <t>1j44t1Vk1fo</t>
  </si>
  <si>
    <t>æ§‹é€ ã¨éŸ³éŸ¿ã®ãƒ€ã‚¤ãƒ¬ã‚¯ãƒˆé€£æˆè§£æž(éŸ³åœ§1000Hz)</t>
  </si>
  <si>
    <t>https://www.youtube.com/watch?v=OJUyHgTnNpA</t>
  </si>
  <si>
    <t>https://i.ytimg.com/vi/OJUyHgTnNpA/hqdefault.jpg?sqp=-oaymwEZCPYBEIoBSFXyq4qpAwsIARUAAIhCGAFwAQ==&amp;rs=AOn4CLAR57Tu73ocDz0MjxyqBaYLttPBfw</t>
  </si>
  <si>
    <t>OJUyHgTnNpA</t>
  </si>
  <si>
    <t>ãƒãƒƒã‚¯ã‚½ãƒŠãƒ¼ã®æ™‚åˆ»æ­´éŸ³éŸ¿è§£æž</t>
  </si>
  <si>
    <t>https://www.youtube.com/watch?v=JO1je2aL_lQ</t>
  </si>
  <si>
    <t>https://i.ytimg.com/vi/JO1je2aL_lQ/hqdefault.jpg?sqp=-oaymwEZCPYBEIoBSFXyq4qpAwsIARUAAIhCGAFwAQ==&amp;rs=AOn4CLBuryL4NeI8jCYhil-1doFc1K_SXw</t>
  </si>
  <si>
    <t>http://www.cybernet.co.jp/ansys/case/analysis/367.html</t>
  </si>
  <si>
    <t>ANSYS, Ã©Å¸Â³Ã©Å¸Â¿Ã¨Â§Â£Ã¦Å¾Â, Ã£Æ’ÂÃ£Æ’Æ’Ã£â€šÂ¯Ã£â€šÂ½Ã£Æ’Å Ã£Æ’Â¼</t>
  </si>
  <si>
    <t>JO1je2aL_lQ</t>
  </si>
  <si>
    <t>ã¯ã‚“ã ã®æ¿¡ã‚Œä¸ŠãŒã‚Šå½¢çŠ¶ã‚’ä½¿ç”¨ã—ãŸã‚¯ãƒªãƒ¼ãƒ—è§£æž(ç›¸å½“ã‚¯ãƒªãƒ¼ãƒ—ã²ãšã¿)</t>
  </si>
  <si>
    <t>https://www.youtube.com/watch?v=FeJ38PUTVpA</t>
  </si>
  <si>
    <t>https://i.ytimg.com/vi/FeJ38PUTVpA/hqdefault.jpg?sqp=-oaymwEZCPYBEIoBSFXyq4qpAwsIARUAAIhCGAFwAQ==&amp;rs=AOn4CLDpbkHU5mGbCOeIMsRSDeIx043Hqg</t>
  </si>
  <si>
    <t>http://www.cybernet.co.jp/ansys/case/analysis/366.html</t>
  </si>
  <si>
    <t>ANSYS, Ã¦Â§â€¹Ã©â‚¬Â Ã¨Â§Â£Ã¦Å¾Â, Ã£ÂÂ¯Ã£â€šâ€œÃ£ÂÂ , Ã£â€šÂ¯Ã£Æ’ÂªÃ£Æ’Â¼Ã£Æ’â€”</t>
  </si>
  <si>
    <t>FeJ38PUTVpA</t>
  </si>
  <si>
    <t>å¤©ç„¶ãƒ€ãƒ æ±ºå£Šãƒ»æ°¾æ¿«ã‚·ãƒŸãƒ¥ãƒ¬ãƒ¼ã‚·ãƒ§ãƒ³</t>
  </si>
  <si>
    <t>https://www.youtube.com/watch?v=kDZB46-veCA</t>
  </si>
  <si>
    <t>https://i.ytimg.com/vi/kDZB46-veCA/hqdefault.jpg?sqp=-oaymwEZCPYBEIoBSFXyq4qpAwsIARUAAIhCGAFwAQ==&amp;rs=AOn4CLC35Lp5YXqYZhKsY0mDZaE1Ux8-Uw</t>
  </si>
  <si>
    <t>Ã£â‚¬ÂAVS Ã¥Ë†â€ Ã©â€¡Å½Ã¥Ë†Â¥Ã£ÂÂ®Ã¥ÂÂ¯Ã¨Â¦â€“Ã¥Å’â€“Ã¤Âºâ€¹Ã¤Â¾â€¹Ã¯Â¼Å¡Ã§â€™Â°Ã¥Â¢Æ’Ã£â‚¬â€˜ Ã¥Â¤Â©Ã§â€žÂ¶Ã£Æ’â‚¬Ã£Æ’Â Ã¯Â¼Ë†Ã¦Â²Â³Ã©Ââ€œÃ©â€“â€°Ã¥Â¡Å¾Ã¯Â¼â€°Ã£ÂÅ’Ã¦Â±ÂºÃ¥Â£Å Ã£Ââ€”Ã£ÂÅ¸Ã©Å¡â€ºÃ£ÂÂ®Ã¦Â°Â¾Ã¦Â¿Â«Ã§Å Â¶Ã¦Â³ÂÃ£ÂÂ®Ã£â€šÂ·Ã£Æ’Å¸Ã£Æ’Â¥Ã£Æ’Â¬Ã£Æ’Â¼Ã£â€šÂ·Ã£Æ’Â§Ã£Æ’Â³Ã§ÂµÂÃ¦Å¾Å“Ã£â€šâ€™Ã¥ÂÂ¯Ã¨Â¦â€“Ã¥Å’â€“Ã£Ââ€”Ã£ÂÂ¦Ã£Ââ€žÃ£ÂÂ¾Ã£Ââ„¢Ã£â‚¬â€š http://www.cybernet.co.jp/avs/example/category/environment.html</t>
  </si>
  <si>
    <t>kDZB46-veCA</t>
  </si>
  <si>
    <t>æ¶²ä½“å†…ç²’å­ã®åˆ†ç´šè§£æž</t>
  </si>
  <si>
    <t>https://www.youtube.com/watch?v=pxVHyqiW038</t>
  </si>
  <si>
    <t>https://i.ytimg.com/vi/pxVHyqiW038/hqdefault.jpg?sqp=-oaymwEZCPYBEIoBSFXyq4qpAwsIARUAAIhCGAFwAQ==&amp;rs=AOn4CLCU7DeB8Lv18WMu-Q5wtqhvYfmKUQ</t>
  </si>
  <si>
    <t>http://www.cybernet.co.jp/ansys/case/analysis/365.html</t>
  </si>
  <si>
    <t>ANSYS, Ã¦ÂµÂÃ¤Â½â€œÃ¨Â§Â£Ã¦Å¾Â, Ã£â€šÂ¹Ã£Æ’Â©Ã£Æ’ÂªÃ£Æ’Â¼, Ã¥Ë†â€ Ã§Â´Å¡</t>
  </si>
  <si>
    <t>pxVHyqiW038</t>
  </si>
  <si>
    <t>æµä½“è§£æžã‚’ç”¨ã„ãŸçª’ç´ ãƒ‘ãƒ¼ã‚¸ã«ã‚ˆã‚‹é…¸ç´ é™¤åŽ»åŠ¹çŽ‡ã®æ¤œè¨¼-3</t>
  </si>
  <si>
    <t>https://www.youtube.com/watch?v=nwge7wtDQCA</t>
  </si>
  <si>
    <t>https://i.ytimg.com/vi/nwge7wtDQCA/hqdefault.jpg?sqp=-oaymwEZCPYBEIoBSFXyq4qpAwsIARUAAIhCGAFwAQ==&amp;rs=AOn4CLC94apIuBhTpyWfcah69f8YhnEJ_A</t>
  </si>
  <si>
    <t>Ã©â€¦Â¸Ã§Â´Â Ã¦Â¿Æ’Ã¥ÂºÂ¦Ã£ÂÂ®Ã¦Å½Â¨Ã§Â§Â»(Ã£Æ’Å“Ã£Æ’ÂªÃ£Æ’Â¥Ã£Æ’Â¼Ã£Æ’Â Ã£Æ’Â¬Ã£Æ’Â³Ã£Æ’â‚¬Ã£Æ’ÂªÃ£Æ’Â³Ã£â€šÂ°) http://www.cybernet.co.jp/ansys/case/analysis/364.html</t>
  </si>
  <si>
    <t>ANSYS, Ã¦ÂµÂÃ¤Â½â€œÃ¨Â§Â£Ã¦Å¾Â, Ã§Âªâ€™Ã§Â´Â Ã£Æ’â€˜Ã£Æ’Â¼Ã£â€šÂ¸</t>
  </si>
  <si>
    <t>nwge7wtDQCA</t>
  </si>
  <si>
    <t>æµä½“è§£æžã‚’ç”¨ã„ãŸçª’ç´ ãƒ‘ãƒ¼ã‚¸ã«ã‚ˆã‚‹é…¸ç´ é™¤åŽ»åŠ¹çŽ‡ã®æ¤œè¨¼-2</t>
  </si>
  <si>
    <t>https://www.youtube.com/watch?v=I0307tfaTZA</t>
  </si>
  <si>
    <t>https://i.ytimg.com/vi/I0307tfaTZA/hqdefault.jpg?sqp=-oaymwEZCPYBEIoBSFXyq4qpAwsIARUAAIhCGAFwAQ==&amp;rs=AOn4CLCka1YHgthfcvrUHpNEcmL2o9Pj3Q</t>
  </si>
  <si>
    <t>Ã©â€¦Â¸Ã§Â´Â Ã¦Â¿Æ’Ã¥ÂºÂ¦Ã£ÂÂ®Ã¦Å½Â¨Ã§Â§Â»(Ã¦Â¿Æ’Ã¥ÂºÂ¦Ã£â€šÂ³Ã£Æ’Â³Ã£â€šÂ¿Ã¥â€ºÂ³(Ã¨Â¦â€“Ã§â€šÂ¹Ã¢â€˜Â¡)) http://www.cybernet.co.jp/ansys/case/analysis/364.html</t>
  </si>
  <si>
    <t>I0307tfaTZA</t>
  </si>
  <si>
    <t>æµä½“è§£æžã‚’ç”¨ã„ãŸçª’ç´ ãƒ‘ãƒ¼ã‚¸ã«ã‚ˆã‚‹é…¸ç´ é™¤åŽ»åŠ¹çŽ‡ã®æ¤œè¨¼-1</t>
  </si>
  <si>
    <t>https://www.youtube.com/watch?v=1cO8Ru48QGo</t>
  </si>
  <si>
    <t>https://i.ytimg.com/vi/1cO8Ru48QGo/hqdefault.jpg?sqp=-oaymwEZCPYBEIoBSFXyq4qpAwsIARUAAIhCGAFwAQ==&amp;rs=AOn4CLD-1etQLOSagqNxwzdF8Sq-1b5IwA</t>
  </si>
  <si>
    <t>Ã©â€¦Â¸Ã§Â´Â Ã¦Â¿Æ’Ã¥ÂºÂ¦Ã£ÂÂ®Ã¦Å½Â¨Ã§Â§Â»(Ã¦Â¿Æ’Ã¥ÂºÂ¦Ã£â€šÂ³Ã£Æ’Â³Ã£â€šÂ¿Ã¥â€ºÂ³(Ã¨Â¦â€“Ã§â€šÂ¹Ã¢â€˜Â )) http://www.cybernet.co.jp/ansys/case/analysis/364.html</t>
  </si>
  <si>
    <t>1cO8Ru48QGo</t>
  </si>
  <si>
    <t>è§£æžçµæžœï¼šåœ§åŠ›åˆ†å¸ƒ RANSãƒ¢ãƒ‡ãƒ«</t>
  </si>
  <si>
    <t>https://www.youtube.com/watch?v=AY0xLHHAmfg</t>
  </si>
  <si>
    <t>https://i.ytimg.com/vi/AY0xLHHAmfg/hqdefault.jpg?sqp=-oaymwEZCPYBEIoBSFXyq4qpAwsIARUAAIhCGAFwAQ==&amp;rs=AOn4CLAkAiO3DSD3ACUU2ei62P0eCihOjw</t>
  </si>
  <si>
    <t>zxÃ¥Â¹Â³Ã©ÂÂ¢Ã£ÂÂ«Ã£ÂÅ Ã£Ââ€˜Ã£â€šâ€¹0Ã§Â§â€™Ã£Ââ€¹Ã£â€šâ€°100Ã§Â§â€™Ã£ÂÂ¾Ã£ÂÂ§Ã£ÂÂ®Ã¥Å“Â§Ã¥Å â€ºÃ¥Ë†â€ Ã¥Â¸Æ’Ã£â€šâ€™Ã¨Â¡Â¨Ã£Ââ„¢Ã¥â€¹â€¢Ã§â€Â»Ã£ÂÂ§Ã£Ââ„¢Ã£â‚¬â€š Ã¨Â©Â³Ã§Â´Â°Ã£ÂÂ¯Ã£Ââ€œÃ£ÂÂ¡Ã£â€šâ€° http://www.cybernet.co.jp/ansys/case/lesson/020.html</t>
  </si>
  <si>
    <t>AY0xLHHAmfg</t>
  </si>
  <si>
    <t>è§£æžçµæžœï¼šåœ§åŠ›åˆ†å¸ƒ LESãƒ¢ãƒ‡ãƒ«</t>
  </si>
  <si>
    <t>https://www.youtube.com/watch?v=sDOttyVuSXU</t>
  </si>
  <si>
    <t>https://i.ytimg.com/vi/sDOttyVuSXU/hqdefault.jpg?sqp=-oaymwEZCPYBEIoBSFXyq4qpAwsIARUAAIhCGAFwAQ==&amp;rs=AOn4CLB_YchHtAqqt58vIJkVuAKczQrY3Q</t>
  </si>
  <si>
    <t>sDOttyVuSXU</t>
  </si>
  <si>
    <t>è§£æžçµæžœï¼š0-100[s]ã¾ã§ã®æµé€Ÿãƒ™ã‚¯ãƒˆãƒ«ï¼ˆæ‹¡å¤§å›³ï¼‰ RANSãƒ¢ãƒ‡ãƒ«</t>
  </si>
  <si>
    <t>https://www.youtube.com/watch?v=3LGOfGjzAMU</t>
  </si>
  <si>
    <t>https://i.ytimg.com/vi/3LGOfGjzAMU/hqdefault.jpg?sqp=-oaymwEZCPYBEIoBSFXyq4qpAwsIARUAAIhCGAFwAQ==&amp;rs=AOn4CLDC6oaCUKTVyL6sveI0PsZS2Ez4cg</t>
  </si>
  <si>
    <t>zxÃ¥Â¹Â³Ã©ÂÂ¢Ã£ÂÂ«Ã£ÂÅ Ã£Ââ€˜Ã£â€šâ€¹0Ã§Â§â€™Ã£Ââ€¹Ã£â€šâ€°100Ã§Â§â€™Ã£ÂÂ¾Ã£ÂÂ§Ã£ÂÂ®Ã¦ÂµÂÃ©â‚¬Å¸Ã£Æ’â„¢Ã£â€šÂ¯Ã£Æ’Ë†Ã£Æ’Â«Ã£â€šâ€™Ã¨Â¡Â¨Ã£Ââ„¢Ã¥â€¹â€¢Ã§â€Â»Ã£ÂÂ§Ã£â‚¬ÂÃ¦Â®ÂµÃ¥Â·Â®Ã©Æ’Â¨Ã£â€šâ€™Ã¦â€¹Â¡Ã¥Â¤Â§Ã£Ââ€”Ã£ÂÂ¦Ã£Ââ€žÃ£ÂÂ¾Ã£Ââ„¢Ã£â‚¬â€š Ã¨Â©Â³Ã§Â´Â°Ã£ÂÂ¯Ã£Ââ€œÃ£ÂÂ¡Ã£â€šâ€° http://www.cybernet.co.jp/ansys/case/lesson/020.html</t>
  </si>
  <si>
    <t>3LGOfGjzAMU</t>
  </si>
  <si>
    <t>è§£æžçµæžœï¼š0-100[s]ã¾ã§ã®æµé€Ÿãƒ™ã‚¯ãƒˆãƒ«ï¼ˆæ‹¡å¤§å›³ï¼‰ LESãƒ¢ãƒ‡ãƒ«</t>
  </si>
  <si>
    <t>https://www.youtube.com/watch?v=sR83KrwFod4</t>
  </si>
  <si>
    <t>https://i.ytimg.com/vi/sR83KrwFod4/hqdefault.jpg?sqp=-oaymwEZCPYBEIoBSFXyq4qpAwsIARUAAIhCGAFwAQ==&amp;rs=AOn4CLDYdmhraSU8yKMDVvAwnNk9kI2HQA</t>
  </si>
  <si>
    <t>sR83KrwFod4</t>
  </si>
  <si>
    <t>è§£æžçµæžœï¼š0-100[s]ã¾ã§ã®æµé€Ÿãƒ™ã‚¯ãƒˆãƒ« RANSãƒ¢ãƒ‡ãƒ«</t>
  </si>
  <si>
    <t>https://www.youtube.com/watch?v=t0p8ojT1RUM</t>
  </si>
  <si>
    <t>https://i.ytimg.com/vi/t0p8ojT1RUM/hqdefault.jpg?sqp=-oaymwEZCPYBEIoBSFXyq4qpAwsIARUAAIhCGAFwAQ==&amp;rs=AOn4CLCOGqmuxuC2rgaPd51pZs8BB-sRSA</t>
  </si>
  <si>
    <t>zxÃ¥Â¹Â³Ã©ÂÂ¢Ã£ÂÂ«Ã£ÂÅ Ã£Ââ€˜Ã£â€šâ€¹0Ã§Â§â€™Ã£Ââ€¹Ã£â€šâ€°100Ã§Â§â€™Ã£ÂÂ¾Ã£ÂÂ§Ã£ÂÂ®Ã¦ÂµÂÃ©â‚¬Å¸Ã£Æ’â„¢Ã£â€šÂ¯Ã£Æ’Ë†Ã£Æ’Â«Ã£â€šâ€™Ã¨Â¡Â¨Ã£Ââ„¢Ã¥â€¹â€¢Ã§â€Â»Ã£ÂÂ§Ã£Ââ„¢Ã£â‚¬â€š Ã¨Â©Â³Ã§Â´Â°Ã£ÂÂ¯Ã£Ââ€œÃ£ÂÂ¡Ã£â€šâ€° http://www.cybernet.co.jp/ansys/case/lesson/020.html</t>
  </si>
  <si>
    <t>t0p8ojT1RUM</t>
  </si>
  <si>
    <t>è§£æžçµæžœï¼š0-100[s]ã¾ã§ã®æµé€Ÿãƒ™ã‚¯ãƒˆãƒ« LESãƒ¢ãƒ‡ãƒ«</t>
  </si>
  <si>
    <t>https://www.youtube.com/watch?v=I-nH7SigB3c</t>
  </si>
  <si>
    <t>https://i.ytimg.com/vi/I-nH7SigB3c/hqdefault.jpg?sqp=-oaymwEZCPYBEIoBSFXyq4qpAwsIARUAAIhCGAFwAQ==&amp;rs=AOn4CLB56ZPpeoBm-XIKGy8jfKgJjwg5gQ</t>
  </si>
  <si>
    <t>I-nH7SigB3c</t>
  </si>
  <si>
    <t>è§£æžçµæžœï¼š0-100[s]ã¾ã§ã®æµé€Ÿåˆ†å¸ƒ RANSãƒ¢ãƒ‡ãƒ«</t>
  </si>
  <si>
    <t>https://www.youtube.com/watch?v=QXnb1s84tn4</t>
  </si>
  <si>
    <t>https://i.ytimg.com/vi/QXnb1s84tn4/hqdefault.jpg?sqp=-oaymwEZCPYBEIoBSFXyq4qpAwsIARUAAIhCGAFwAQ==&amp;rs=AOn4CLCFkNS8VFUPHCe0RO-6xO5hoLZhjQ</t>
  </si>
  <si>
    <t>zxÃ¥Â¹Â³Ã©ÂÂ¢Ã£ÂÂ«Ã£ÂÅ Ã£Ââ€˜Ã£â€šâ€¹0Ã§Â§â€™Ã£Ââ€¹Ã£â€šâ€°100Ã§Â§â€™Ã£ÂÂ¾Ã£ÂÂ§Ã£ÂÂ®Ã¦ÂµÂÃ©â‚¬Å¸Ã¥Ë†â€ Ã¥Â¸Æ’Ã£â€šâ€™Ã¨Â¡Â¨Ã£Ââ„¢Ã¥â€¹â€¢Ã§â€Â»Ã£ÂÂ§Ã£Ââ„¢Ã£â‚¬â€š Ã¨Â©Â³Ã§Â´Â°Ã£ÂÂ¯Ã£Ââ€œÃ£ÂÂ¡Ã£â€šâ€° http://www.cybernet.co.jp/ansys/case/lesson/020.html</t>
  </si>
  <si>
    <t>QXnb1s84tn4</t>
  </si>
  <si>
    <t>è§£æžçµæžœï¼š0-100[s]ã¾ã§ã®æµé€Ÿåˆ†å¸ƒ LESãƒ¢ãƒ‡ãƒ«</t>
  </si>
  <si>
    <t>https://www.youtube.com/watch?v=WtaMqaH0s7Q</t>
  </si>
  <si>
    <t>https://i.ytimg.com/vi/WtaMqaH0s7Q/hqdefault.jpg?sqp=-oaymwEZCPYBEIoBSFXyq4qpAwsIARUAAIhCGAFwAQ==&amp;rs=AOn4CLCp5Re8mZR_vTODSvLQb74W_fKvtw</t>
  </si>
  <si>
    <t>WtaMqaH0s7Q</t>
  </si>
  <si>
    <t>è§£æžçµæžœï¼šå„ç®¡ã®100ç§’å¾Œã®æµã‚Œ RANSãƒ¢ãƒ‡ãƒ«</t>
  </si>
  <si>
    <t>https://www.youtube.com/watch?v=F5dAoERiiU4</t>
  </si>
  <si>
    <t>https://i.ytimg.com/vi/F5dAoERiiU4/hqdefault.jpg?sqp=-oaymwEZCPYBEIoBSFXyq4qpAwsIARUAAIhCGAFwAQ==&amp;rs=AOn4CLCXl-vz0ORvEUc7z0fR-snH3m_rTA</t>
  </si>
  <si>
    <t>Ã¥Ââ€žÃ£Æ’Â¢Ã£Æ’â€¡Ã£Æ’Â«Ã£ÂÂ®100Ã§Â§â€™Ã¥Â¾Å’Ã£ÂÂ®Ã¦ÂµÂÃ£â€šÅ’Ã£â€šâ€™Ã¨Â¡Â¨Ã£Ââ„¢Ã¥â€¹â€¢Ã§â€Â»Ã£ÂÂ§Ã£Ââ„¢Ã£â‚¬â€š Ã¨Â©Â³Ã§Â´Â°Ã£ÂÂ¯Ã£Ââ€œÃ£ÂÂ¡Ã£â€šâ€° http://www.cybernet.co.jp/ansys/case/lesson/020.html</t>
  </si>
  <si>
    <t>F5dAoERiiU4</t>
  </si>
  <si>
    <t>è§£æžçµæžœï¼šå„ç®¡ã®100ç§’å¾Œã®æµã‚Œ LESãƒ¢ãƒ‡ãƒ«</t>
  </si>
  <si>
    <t>https://www.youtube.com/watch?v=t7V9qVGwHUM</t>
  </si>
  <si>
    <t>https://i.ytimg.com/vi/t7V9qVGwHUM/hqdefault.jpg?sqp=-oaymwEZCPYBEIoBSFXyq4qpAwsIARUAAIhCGAFwAQ==&amp;rs=AOn4CLDZWWKapBI8DpLMLtlRESSFUZv8uQ</t>
  </si>
  <si>
    <t>t7V9qVGwHUM</t>
  </si>
  <si>
    <t>CADãƒ‡ãƒ¼ã‚¿è»½é‡åŒ–ã‚µãƒ¼ãƒ“ã‚¹</t>
  </si>
  <si>
    <t>https://www.youtube.com/watch?v=9QEnwYn8Xsk</t>
  </si>
  <si>
    <t>https://i.ytimg.com/vi/9QEnwYn8Xsk/hqdefault.jpg?sqp=-oaymwEZCPYBEIoBSFXyq4qpAwsIARUAAIhCGAFwAQ==&amp;rs=AOn4CLBd5yy0gtrv9roLg5G2A3WxcPmnaw</t>
  </si>
  <si>
    <t>http://www.cybernet.co.jp/avs/support/data_reduction.html</t>
  </si>
  <si>
    <t>AVS, STLÃ£Æ’â€¡Ã£Æ’Â¼Ã£â€šÂ¿, Ã¨Â»Â½Ã©â€¡ÂÃ¥Å’â€“, Ã§â€šÂ¹Ã§Â¾Â¤</t>
  </si>
  <si>
    <t>9QEnwYn8Xsk</t>
  </si>
  <si>
    <t>ç­‰å€¤é¢ã«ã‚ˆã‚‹æ¶²æ»´å™´éœ§ã®å¯è¦–åŒ–</t>
  </si>
  <si>
    <t>https://www.youtube.com/watch?v=2ZgbwSC23HA</t>
  </si>
  <si>
    <t>https://i.ytimg.com/vi/2ZgbwSC23HA/hqdefault.jpg?sqp=-oaymwEZCPYBEIoBSFXyq4qpAwsIARUAAIhCGAFwAQ==&amp;rs=AOn4CLB9J1zond1uRAAuYRYRctkMR8SYhg</t>
  </si>
  <si>
    <t>http://www.cybernet.co.jp/ansys/case/analysis/362.html</t>
  </si>
  <si>
    <t>ANSYS, Ã¦ÂµÂÃ¤Â½â€œÃ¨Â§Â£Ã¦Å¾Â</t>
  </si>
  <si>
    <t>2ZgbwSC23HA</t>
  </si>
  <si>
    <t>ãƒœãƒªãƒ¥ãƒ¼ãƒ ãƒ¬ãƒ³ãƒ€ãƒªãƒ³ã‚°ã«ã‚ˆã‚‹æ¶²æ»´å™´éœ§ã®å¯è¦–åŒ–</t>
  </si>
  <si>
    <t>https://www.youtube.com/watch?v=OcMFmYOB5IY</t>
  </si>
  <si>
    <t>https://i.ytimg.com/vi/OcMFmYOB5IY/hqdefault.jpg?sqp=-oaymwEZCPYBEIoBSFXyq4qpAwsIARUAAIhCGAFwAQ==&amp;rs=AOn4CLDdhEMAeIlWwuVox4hfMvI20M9d8g</t>
  </si>
  <si>
    <t>OcMFmYOB5IY</t>
  </si>
  <si>
    <t>æ°´å†·ã‚¸ãƒ£ã‚±ãƒƒãƒˆä»˜ãçœŸç©ºãƒãƒ£ãƒ³ãƒãƒ¼ã®è§£æžäº‹ä¾‹</t>
  </si>
  <si>
    <t>https://www.youtube.com/watch?v=WDZBSKqlINk</t>
  </si>
  <si>
    <t>https://i.ytimg.com/vi/WDZBSKqlINk/hqdefault.jpg?sqp=-oaymwEZCPYBEIoBSFXyq4qpAwsIARUAAIhCGAFwAQ==&amp;rs=AOn4CLC7_55119jAYM6GXMN81Jr74ATBKg</t>
  </si>
  <si>
    <t>http://www.cybernet.co.jp/ansys/case/analysis/361.html</t>
  </si>
  <si>
    <t>ANSYS, FSIÃ¨Â§Â£Ã¦Å¾Â, Ã¦Â°Â´Ã¥â€ Â·Ã£â€šÂ¸Ã£Æ’Â£Ã£â€šÂ±Ã£Æ’Æ’Ã£Æ’Ë†, Ã§Å“Å¸Ã§Â©ÂºÃ£Æ’ÂÃ£Æ’Â£Ã£Æ’Â³Ã£Æ’ÂÃ£Æ’Â¼</t>
  </si>
  <si>
    <t>WDZBSKqlINk</t>
  </si>
  <si>
    <t>æ±äº¬æ¹¾ã«ãŠã‘ã‚‹é«˜æ½®ã‚·ãƒŸãƒ¥ãƒ¬ãƒ¼ã‚·ãƒ§ãƒ³</t>
  </si>
  <si>
    <t>https://www.youtube.com/watch?v=3q28mriucy4</t>
  </si>
  <si>
    <t>https://i.ytimg.com/vi/3q28mriucy4/hqdefault.jpg?sqp=-oaymwEZCPYBEIoBSFXyq4qpAwsIARUAAIhCGAFwAQ==&amp;rs=AOn4CLCYJfkfZYd5_1QwieHf1dV2JXXMyA</t>
  </si>
  <si>
    <t>Ã¦ÂÂ±Ã¤ÂºÂ¬Ã¦Â¹Â¾Ã£ÂÂ«Ã£ÂÅ Ã£Ââ€˜Ã£â€šâ€¹Ã©Â«ËœÃ¦Â½Â®Ã£â€šÂ·Ã£Æ’Å¸Ã£Æ’Â¥Ã£Æ’Â¬Ã£Æ’Â¼Ã£â€šÂ·Ã£Æ’Â§Ã£Æ’Â³Ã£â€šâ€™Ã¥Â®Å¸Ã¦â€“Â½Ã£Ââ€”Ã£â‚¬ÂÃ¦â„¢â€šÃ§Â³Â»Ã¥Ë†â€”Ã£ÂÂ®Ã¦ÂµÂ¸Ã¦Â°Â´Ã¦Â·Â±Ã£â€šâ€™Ã¥ÂÂ¯Ã¨Â¦â€“Ã¥Å’â€“Ã£Ââ€”Ã£ÂÅ¸Ã¤Âºâ€¹Ã¤Â¾â€¹Ã£ÂÂ§Ã£Ââ„¢Ã£â‚¬â€š Ã£Æ’Â¡Ã£Æ’Æ’Ã£â€šÂ·Ã£Æ’Â¥Ã£â€šÂµÃ£â€šÂ¤Ã£â€šÂº90mÃƒâ€”90mÃ£ÂÂ«Ã£â€šË†Ã£â€šâ€¹Ã¨Â§Â£Ã¦Å¾ÂÃ§ÂµÂÃ¦Å¾Å“Ã£â€šâ€™Ã¥ÂÂ¯Ã¨Â¦â€“Ã¥Å’â€“Ã£Ââ€”Ã£ÂÂ¦Ã£Ââ€žÃ£ÂÂ¾Ã£Ââ„¢Ã£â‚¬â€š Ã£Æ’â€¡Ã£Æ’Â¼Ã£â€šÂ¿Ã¦ÂÂÃ¤Â¾â€º Ã¦Â ÂªÃ¥Â¼ÂÃ¤Â¼Å¡Ã§Â¤Â¾Ã£â€šÂ¤Ã£Æ’Â³Ã£â€šÂ¿Ã£Æ’Â¼Ã£Æ’ÂªÃ£â€šÂ¹Ã£â€šÂ¯Ã§Â·ÂÃ§Â â€ Ã§Â·ÂÃ¥ÂË†Ã¤Â¼ÂÃ§â€Â»Ã©Æ’Â¨ Ã£Æ’ÂªÃ£â€šÂ¹Ã£â€šÂ¯Ã¨Â¨Ë†Ã©â€¡ÂÃ¨Â©â€¢Ã¤Â¾Â¡Ã£Æ’ÂÃ£Æ’Â¼Ã£Æ’Â  Ã¤Â¹â€¦Ã¦ÂÂ¾Ã¥Å â€ºÃ¤ÂºÂº Ã¦Â§Ëœ http://www.cybernet.co.jp/avs/example/ca...</t>
  </si>
  <si>
    <t>3q28mriucy4</t>
  </si>
  <si>
    <t>ã‚¹ã‚¿ãƒ³ãƒ•ã‚©ãƒ¼ãƒ‰ãƒãƒ‹ãƒ¼ã«æ°´ã‚’æµã—ãŸå•é¡Œ 2</t>
  </si>
  <si>
    <t>https://www.youtube.com/watch?v=ceMMNfp7Zw8</t>
  </si>
  <si>
    <t>https://i.ytimg.com/vi/ceMMNfp7Zw8/hqdefault.jpg?sqp=-oaymwEZCPYBEIoBSFXyq4qpAwsIARUAAIhCGAFwAQ==&amp;rs=AOn4CLC2ijvZWnZFIF0IUWcjayqBzAtYwA</t>
  </si>
  <si>
    <t>Ã§Â²â€™Ã¥Â­ÂÃ¦Â³â€¢Ã£ÂÂ«Ã£ÂÅ Ã£Ââ€žÃ£ÂÂ¦Ã£â‚¬ÂÃ¤Â»Â»Ã¦â€žÂÃ¥Â½Â¢Ã§Å Â¶Ã£ÂÂ®Ã¥â€ºÂºÃ¤Â½â€œÃ¥Â¢Æ’Ã§â€¢Å’Ã£ÂÂ«Ã¥Â¯Â¾Ã£Ââ€”Ã£ÂÂ¦Ã¥Å“Â§Ã¥Å â€ºÃ£ÂÂ®Ã©ÂÅ¾Ã¦â€“â€°Ã¦Â¬Â¡Ã£Æ’Å½Ã£â€šÂ¤Ã£Æ’Å¾Ã£Æ’Â³Ã¥Â¢Æ’Ã§â€¢Å’Ã£â€šâ€™Ã¦Âºâ‚¬Ã¨Â¶Â³Ã£Ââ„¢Ã£â€šâ€¹Ã£Ââ€œÃ£ÂÂ¨Ã£ÂÂ¯Ã¥Â®Â¹Ã¦Ëœâ€œÃ£ÂÂ§Ã£ÂÂ¯Ã£Ââ€šÃ£â€šÅ Ã£ÂÂ¾Ã£Ââ€ºÃ£â€šâ€œÃ£ÂÂ§Ã£Ââ€”Ã£ÂÅ¸Ã£â‚¬â€š Ã£ÂÂÃ£Ââ€œÃ£ÂÂ§Ã£â‚¬ÂÃ¤Â»Â®Ã¦Æ’Â³Ã£Æ’Å¾Ã£Æ’Â¼Ã£â€šÂ«Ã£Æ’Â¼Ã£â€šâ€™Ã§â€Â¨Ã£Ââ€žÃ£ÂÅ¸Ã¥Â¢Æ’Ã§â€¢Å’Ã¥â€¡Â¦Ã§Ââ€ Ã¦Â³â€¢Ã£â€šâ€™Ã¦ÂÂÃ¦Â¡Ë†Ã£Ââ€”Ã£â‚¬ÂÃ¤Â»Å Ã¥â€ºÅ¾Ã£ÂÂ®Ã¤Â¾â€¹Ã©Â¡Å’Ã£ÂÂ§Ã£ÂÂ¯Ã£â‚¬ÂÃ£â€šÂ¹Ã£â€šÂ¿Ã£Æ’Â³Ã£Æ’â€¢Ã£â€šÂ©Ã£Æ’Â¼Ã£Æ’â€°Ã£Æ’ÂÃ£Æ’â€¹Ã£Æ’Â¼Ã£ÂÂ«Ã¦Â°Â´Ã£â€šâ€™Ã¦ÂµÂÃ£Ââ€”Ã£ÂÅ¸Ã¥â€¢ÂÃ©Â¡Å’Ã£ÂÂ«Ã£ÂÂ¦Ã¦ÂÂÃ¦Â¡Ë†Ã¦â€°â€¹Ã¦Â³â€¢Ã£ÂÂ®Ã¦Â¤Å“Ã¨Â¨Â¼Ã¥Â®Å¸Ã©Â¨â€œÃ£â€šâ€™Ã¨Â¡Å’Ã£Ââ€žÃ£ÂÂ¾Ã£Ââ€”Ã£ÂÅ¸Ã£â‚¬â€š http://www.cybernet.co.jp/avs/exa...</t>
  </si>
  <si>
    <t>ceMMNfp7Zw8</t>
  </si>
  <si>
    <t>ã‚¹ã‚¿ãƒ³ãƒ•ã‚©ãƒ¼ãƒ‰ãƒãƒ‹ãƒ¼ã«æ°´ã‚’æµã—ãŸå•é¡Œ 1</t>
  </si>
  <si>
    <t>https://www.youtube.com/watch?v=R31zF8zc3zI</t>
  </si>
  <si>
    <t>https://i.ytimg.com/vi/R31zF8zc3zI/hqdefault.jpg?sqp=-oaymwEZCPYBEIoBSFXyq4qpAwsIARUAAIhCGAFwAQ==&amp;rs=AOn4CLAYuxUu2kVQHZIa1zEIuW1X3N45LA</t>
  </si>
  <si>
    <t>R31zF8zc3zI</t>
  </si>
  <si>
    <t>æ´¥æ³¢ã«ã‚ˆã‚‹æ©‹æ¢æµå¤±è¢«å®³äºˆæ¸¬ã«å‘ã‘ãŸç²’å­æ³•ã«ã‚ˆã‚‹æµä½“åŠ›è©•ä¾¡ 2</t>
  </si>
  <si>
    <t>https://www.youtube.com/watch?v=Xvqwxsyd1Zw</t>
  </si>
  <si>
    <t>https://i.ytimg.com/vi/Xvqwxsyd1Zw/hqdefault.jpg?sqp=-oaymwEZCPYBEIoBSFXyq4qpAwsIARUAAIhCGAFwAQ==&amp;rs=AOn4CLAM78536ZGBa-sRn25Hnjd8X3FVIw</t>
  </si>
  <si>
    <t>2011Ã¥Â¹Â´3Ã¦Å“Ë†11Ã¦â€”Â¥Ã¦ÂÂ±Ã¥Å’â€”Ã¥Å“Â°Ã¦â€“Â¹Ã¥Â¤ÂªÃ¥Â¹Â³Ã¦Â´â€¹Ã¦Â²â€“Ã¥Å“Â°Ã©Å“â€¡Ã¥Â¾Å’Ã£ÂÂ«Ã§â„¢ÂºÃ§â€Å¸Ã£Ââ€”Ã£ÂÅ¸Ã¦Â´Â¥Ã¦Â³Â¢Ã£ÂÂ«Ã£â€šË†Ã£â€šÅ Ã£â‚¬ÂÃ¦Â²Â¿Ã¥Â²Â¸Ã©Æ’Â¨Ã£ÂÂ§Ã£ÂÂ¯Ã¦Â©â€¹Ã¦Â¢ÂÃ¤Â¸Å -Ã©Æ’Â¨Ã¦Â§â€¹Ã©â‚¬Â Ã£ÂÂ®Ã¦ÂµÂÃ¥Â¤Â±Ã¨Â¢Â«Ã¥Â®Â³Ã£ÂÅ’Ã¥Ââ€žÃ¥Å“Â°Ã£ÂÂ§Ã§â„¢ÂºÃ§â€Å¸Ã£Ââ€”Ã£ÂÅ¸Ã£â‚¬â€šÃ¥ÂÅ’Ã¨Â¢Â«Ã¥Â®Â³Ã£ÂÂ¯Ã£â‚¬ÂÃ¥Â¾Â©Ã¦â€”Â§Ã£Æ’Â»Ã¥Â¾Â©Ã¨Ë†Ë†Ã¦Â´Â»Ã¥â€¹â€¢Ã£ÂÂ«Ã£â€šâ€šÃ¦â€Â¯Ã©Å¡Å“Ã£â€šâ€™Ã£ÂÂÃ£ÂÅ¸Ã£Ââ„¢Ã£ÂÅ¸Ã£â€šÂÃ£â‚¬Â-Ã¨Â¢Â«Ã¥Â®Â³Ã£â€šâ€™Ã¦Å“â‚¬Ã¥Â°ÂÃ©â„¢ÂÃ£ÂÂ«Ã§â€¢â„¢Ã£â€šÂÃ£â€šâ€¹Ã¥Â¿â€¦Ã¨Â¦ÂÃ£ÂÅ’Ã£Ââ€šÃ£â€šâ€¹Ã£â‚¬â€š Ã¤Â»Å Ã¥Â¾Å’Ã£ÂÂ®Ã¥Â¯Â¾Ã§Â­â€“Ã£ÂÂ®Ã£ÂÅ¸Ã£â€šÂÃ£ÂÂ«Ã£â‚¬ÂÃ£ÂÂ¾Ã£ÂÅ¡Ã£ÂÂ¯Ã¥Â®Å¸Ã§ÂÂ¾Ã¨Â±Â¡Ã£ÂÂ«Ã¥Â¯Â¾Ã¥Â¿Å“Ã£Ââ€”Ã£ÂÅ¸Ã¥Â®Å¸Ã¨Â¦ÂÃ¦Â¨Â¡Ã£ÂÂ®Ã¦ÂµÂÃ¤Â½â€œÃ¥Å â€ºÃ£â€šâ€™Ã§Â²â€™Ã¥Â­ÂÃ¦Â³â€¢Ã£ÂÂ«Ã£â€šË†Ã£â€šâ€¹Ã¦â€¢Â°Ã¥â‚¬Â¤Ã¨Â§Â£Ã¦Å¾ÂÃ£ÂÂ§-Ã¨Â©â€¢Ã¤Â¾Â¡Ã£Ââ€”Ã£ÂÅ¸Ã¤Âºâ€¹Ã¤Â¾â€¹Ã£ÂÂ§Ã£Ââ€šÃ£â€šâ€¹Ã£â‚¬â€š Ã¥ÂÅ’Ã¥â€ºÂ³Ã£ÂÂ®Ã£â€šÂ«Ã£Æ’Â©Ã£Æ’Â¼...</t>
  </si>
  <si>
    <t>Xvqwxsyd1Zw</t>
  </si>
  <si>
    <t>ãƒŸãƒ«ã‚¯ã‚¯ãƒ©ã‚¦ãƒ³è§£æž 2</t>
  </si>
  <si>
    <t>https://www.youtube.com/watch?v=fkzDcpbGNOY</t>
  </si>
  <si>
    <t>https://i.ytimg.com/vi/fkzDcpbGNOY/hqdefault.jpg?sqp=-oaymwEZCPYBEIoBSFXyq4qpAwsIARUAAIhCGAFwAQ==&amp;rs=AOn4CLDVhPjSWNR9GIMf0-nxokI1oLiM-w</t>
  </si>
  <si>
    <t>Ã§â€ºÂ´Ã¥Â¾â€ž4Ã£Å½Å“Ã£ÂÂ®Ã¦Â¶Â²Ã¦Â»Â´Ã£â€šâ€™Ã©Â«ËœÃ£Ââ€¢15Ã£Å½ÂÃ£Ââ€¹Ã£â€šâ€°Ã¦Â·Â±Ã£Ââ€¢1Ã£Å½Å“Ã£ÂÂ®Ã¦ÂµÂÃ¤Â½â€œÃ¥Â±Â¤Ã£ÂÂ«Ã¨ÂÂ½Ã£ÂÂ¨Ã£Ââ€”Ã£â‚¬ÂÃ£Æ’Å¸Ã£Æ’Â«Ã£â€šÂ¯Ã£â€šÂ¯Ã£Æ’Â©Ã£â€šÂ¦Ã£Æ’Â³Ã£ÂÅ’Ã¥Â½Â¢Ã¦Ë†ÂÃ£Ââ€¢Ã£â€šÅ’Ã£â€šâ€¹Ã¨Â§Â£Ã¦Å¾ÂÃ£â€šâ€™Ã¥ÂÂ¯Ã¨Â¦â€“Ã¥Å’â€“Ã£Ââ€”Ã£ÂÂ¦Ã£Ââ€žÃ£ÂÂ¾Ã£Ââ„¢Ã£â‚¬â€š Ã£â€šÂ«Ã£Æ’Â©Ã£Æ’Â¼Ã£ÂÂ¯Ã©â‚¬Å¸Ã¥ÂºÂ¦Ã£â€šâ€™Ã¨Â¡Â¨Ã£Ââ€”Ã£ÂÂ¦Ã£Ââ€žÃ£ÂÂ¾Ã£Ââ„¢Ã£â‚¬â€šÃ¦Å“Â¬Ã¨Â§Â£Ã¦Å¾ÂÃ£ÂÂ®Ã§â€°Â©Ã¦â‚¬Â§Ã¥â‚¬Â¤Ã£ÂÂ¯Ã¦Â°Â´Ã£ÂÂ¨Ã£Ââ€”Ã£ÂÂ¦Ã£Ââ€žÃ£ÂÂ¾Ã£Ââ„¢Ã£â‚¬â€š http://www.cybernet.co.jp/avs/example/category/environment.html</t>
  </si>
  <si>
    <t>fkzDcpbGNOY</t>
  </si>
  <si>
    <t>ãƒŸãƒ«ã‚¯ã‚¯ãƒ©ã‚¦ãƒ³è§£æž 1</t>
  </si>
  <si>
    <t>https://www.youtube.com/watch?v=97gIwbJUwIE</t>
  </si>
  <si>
    <t>https://i.ytimg.com/vi/97gIwbJUwIE/hqdefault.jpg?sqp=-oaymwEZCPYBEIoBSFXyq4qpAwsIARUAAIhCGAFwAQ==&amp;rs=AOn4CLBrO_IDnfy-mJuaYJOJruve_h8f1g</t>
  </si>
  <si>
    <t>97gIwbJUwIE</t>
  </si>
  <si>
    <t>å±±å£çœŒé˜¿æ­¦å·ã§ã®æ°¾æ¿«æµãƒ»åœ°å½¢å¤‰åŒ–ã‚·ãƒŸãƒ¥ãƒ¬ãƒ¼ã‚·ãƒ§ãƒ³</t>
  </si>
  <si>
    <t>https://www.youtube.com/watch?v=dHV3-h0QqVs</t>
  </si>
  <si>
    <t>https://i.ytimg.com/vi/dHV3-h0QqVs/hqdefault.jpg?sqp=-oaymwEZCPYBEIoBSFXyq4qpAwsIARUAAIhCGAFwAQ==&amp;rs=AOn4CLDufzLkTKXJyrBsFzoaW4Mv2t1QJw</t>
  </si>
  <si>
    <t>2013Ã¥Â¹Â´7Ã¦Å“Ë†28Ã¦â€”Â¥Ã£ÂÂ®Ã¥Â±Â±Ã¥ÂÂ£Ã£Æ’Â»Ã¥Â³Â¶Ã¦Â Â¹Ã¨Â±ÂªÃ©â€ºÂ¨Ã§ÂÂ½Ã¥Â®Â³Ã£ÂÂ§Ã¥Â¤Â§Ã£ÂÂÃ£ÂÂªÃ¨Â¢Â«Ã¥Â®Â³Ã£â€šâ€™Ã¥Ââ€”Ã£Ââ€˜Ã£ÂÅ¸Ã¥Â±Â±Ã¥ÂÂ£Ã§Å“Å’Ã©ËœÂ¿Ã¦Â­Â¦Ã¥Â·ÂÃ¤Â¸Â­Ã¦ÂµÂÃ¥Å¸Å¸Ã£ÂÂ«Ã£ÂÅ Ã£Ââ€˜Ã£â€šâ€¹Ã¦Â°Â¾Ã¦Â¿Â«Ã¦ÂµÂÃ£ÂÂ¨Ã£ÂÂÃ£â€šÅ’Ã£ÂÂ«Ã£â€šË†Ã£ÂÂ£Ã£ÂÂ¦Ã¥Â½Â¢Ã¦Ë†ÂÃ£Ââ€¢Ã£â€šÅ’Ã£ÂÅ¸Ã¦â€“Â°Ã£ÂÅ¸Ã£ÂÂªÃ¦ÂµÂÃ¨Â·Â¯Ã£â€šâ€™Ã¥ÂÂ¯Ã¨Â¦â€“Ã¥Å’â€“Ã£Ââ€”Ã£ÂÂ¦Ã£Ââ€žÃ£â€šâ€¹Ã£â‚¬â€š http://www.cybernet.co.jp/avs/example/category/environment.html</t>
  </si>
  <si>
    <t>dHV3-h0QqVs</t>
  </si>
  <si>
    <t>éƒ½å¸‚ã®åœ°éœ‡ã‚·ãƒŸãƒ¥ãƒ¬ãƒ¼ã‚·ãƒ§ãƒ³ [åœ°è¡¨]</t>
  </si>
  <si>
    <t>https://www.youtube.com/watch?v=CVhs60iTN8s</t>
  </si>
  <si>
    <t>https://i.ytimg.com/vi/CVhs60iTN8s/hqdefault.jpg?sqp=-oaymwEZCPYBEIoBSFXyq4qpAwsIARUAAIhCGAFwAQ==&amp;rs=AOn4CLC9nM8ZMtImkUzQmFNNlc_KjKmA-g</t>
  </si>
  <si>
    <t>AVS, Express, Ã¥Å“Â°Ã©Å“â€¡, Ã£â€šÂ·Ã£Æ’Å¸Ã£Æ’Â¥Ã£Æ’Â¬Ã£Æ’Â¼Ã£â€šÂ·Ã£Æ’Â§Ã£Æ’Â³</t>
  </si>
  <si>
    <t>CVhs60iTN8s</t>
  </si>
  <si>
    <t>éƒ½å¸‚ã®åœ°éœ‡ã‚·ãƒŸãƒ¥ãƒ¬ãƒ¼ã‚·ãƒ§ãƒ³ [åœ°ç›¤]</t>
  </si>
  <si>
    <t>https://www.youtube.com/watch?v=cFaKeBbv48Y</t>
  </si>
  <si>
    <t>https://i.ytimg.com/vi/cFaKeBbv48Y/hqdefault.jpg?sqp=-oaymwEZCPYBEIoBSFXyq4qpAwsIARUAAIhCGAFwAQ==&amp;rs=AOn4CLAROj505KbncsEtNBjglUTAIhYbUQ</t>
  </si>
  <si>
    <t>cFaKeBbv48Y</t>
  </si>
  <si>
    <t>éƒ½å¸‚ã®åœ°éœ‡ã‚·ãƒŸãƒ¥ãƒ¬ãƒ¼ã‚·ãƒ§ãƒ³ [æ§‹é€ ç‰©]</t>
  </si>
  <si>
    <t>https://www.youtube.com/watch?v=tNAYLWTY0Lo</t>
  </si>
  <si>
    <t>https://i.ytimg.com/vi/tNAYLWTY0Lo/hqdefault.jpg?sqp=-oaymwEZCPYBEIoBSFXyq4qpAwsIARUAAIhCGAFwAQ==&amp;rs=AOn4CLBSQQOiGPTzjS84EM2OjbbFi0MFUA</t>
  </si>
  <si>
    <t>tNAYLWTY0Lo</t>
  </si>
  <si>
    <t>ã‚·ãƒ³ã‚°ãƒ«ã‚µã‚¤ãƒ³ã‚ªãƒ³ï¼†ã‚¢ã‚¯ã‚»ã‚¹ã‚³ãƒ³ãƒˆãƒ­ãƒ¼ãƒ«ã®OneLoginï¼ˆãƒ¯ãƒ³ãƒ­ã‚°ã‚¤ãƒ³ï¼‰ã¨ã¯</t>
  </si>
  <si>
    <t>https://www.youtube.com/watch?v=oM6u9OCMv3M</t>
  </si>
  <si>
    <t>https://i.ytimg.com/vi/oM6u9OCMv3M/hqdefault.jpg?sqp=-oaymwEZCPYBEIoBSFXyq4qpAwsIARUAAIhCGAFwAQ==&amp;rs=AOn4CLAVxZi4mASsktGFRMIgY9wgOf_50Q</t>
  </si>
  <si>
    <t>OneLogin: http://www.cybernet.co.jp/onelogin/</t>
  </si>
  <si>
    <t>oM6u9OCMv3M</t>
  </si>
  <si>
    <t>ãƒžã‚¦ã‚¹å¿ƒè‡“æŠ½å‡ºæ‰‹é †å‹•ç”»</t>
  </si>
  <si>
    <t>https://www.youtube.com/watch?v=2KAhFw4XVmk</t>
  </si>
  <si>
    <t>https://i.ytimg.com/vi/2KAhFw4XVmk/hqdefault.jpg?sqp=-oaymwEZCPYBEIoBSFXyq4qpAwsIARUAAIhCGAFwAQ==&amp;rs=AOn4CLBv7LKUoSGAIMqH5KkGUDCD3hAzpg</t>
  </si>
  <si>
    <t>MR VivoLVA(R)Ã£ÂÂ®Ã£â€šÂªÃ£Æ’â€”Ã£â€šÂ·Ã£Æ’Â§Ã£Æ’Â³Ã£ÂÂ¨Ã£Ââ€”Ã£ÂÂ¦Ã§â€Â¨Ã¦â€žÂÃ£Ââ€¢Ã£â€šÅ’Ã£ÂÂ¦Ã£Ââ€žÃ£â€šâ€¹Ã£â‚¬Å’Expert INTAGEÃ£â‚¬ÂÃ£ÂÂ®Drawing ExtractorÃ£â€šâ€™Ã¤Â½Â¿Ã£Ââ€ Ã£Ââ€œÃ£ÂÂ¨Ã£ÂÂ§Ã¨â€¡â€œÃ¥â„¢Â¨Ã£ÂÂ®Ã¦Å Â½Ã¥â€¡ÂºÃ£ÂÅ’Ã¦Â Â¼Ã¦Â®ÂµÃ£ÂÂ«Ã§Â°Â¡Ã¤Â¾Â¿Ã£ÂÂ«Ã£ÂÂªÃ£â€šÅ Ã£ÂÂ¾Ã£Ââ€”Ã£ÂÅ¸Ã£â‚¬â€š Ã¦ÂÂÃ¤Â¾â€ºÃ¯Â¼Å¡DSÃ£Æ’â€¢Ã£â€šÂ¡Ã£Æ’Â¼Ã£Æ’Å¾Ã£Æ’ÂÃ£â€šÂ¤Ã£â€šÂªÃ£Æ’Â¡Ã£Æ’â€¡Ã£â€šÂ£Ã£â€šÂ«Ã£Æ’Â«Ã¦Â ÂªÃ¥Â¼ÂÃ¤Â¼Å¡Ã§Â¤Â¾Ã¦Â§Ëœ URL: http://www.cybernet.co.jp/medical-imaging/...</t>
  </si>
  <si>
    <t>2KAhFw4XVmk</t>
  </si>
  <si>
    <t>ã‚µã‚¤ãƒãƒãƒƒãƒˆã‚·ã‚¹ãƒ†ãƒ æ ªå¼ä¼šç¤¾ ã€€ä¼šç¤¾ç´¹ä»‹  2015</t>
  </si>
  <si>
    <t>https://www.youtube.com/watch?v=pI4q5HGsNrw</t>
  </si>
  <si>
    <t>https://i.ytimg.com/vi/pI4q5HGsNrw/hqdefault.jpg?sqp=-oaymwEZCPYBEIoBSFXyq4qpAwsIARUAAIhCGAFwAQ==&amp;rs=AOn4CLBqzQqcOmvHakyXV9JvKVmn1SXHtA</t>
  </si>
  <si>
    <t>pI4q5HGsNrw</t>
  </si>
  <si>
    <t>xDX Designerå›žè·¯å›³ä½œæˆ</t>
  </si>
  <si>
    <t>https://www.youtube.com/watch?v=bwWZnTFmgNE</t>
  </si>
  <si>
    <t>https://i.ytimg.com/vi/bwWZnTFmgNE/hqdefault.jpg?sqp=-oaymwEZCPYBEIoBSFXyq4qpAwsIARUAAIhCGAFwAQ==&amp;rs=AOn4CLD1ASioK38qDejo_1m4E5fuYBQf9w</t>
  </si>
  <si>
    <t>xDX Designer</t>
  </si>
  <si>
    <t>bwWZnTFmgNE</t>
  </si>
  <si>
    <t>å¡‘æ€§ç™ºç†±ã‚’è€ƒæ…®ã—ãŸä¼ç†±-æ§‹é€ é€£æˆè§£æž</t>
  </si>
  <si>
    <t>https://www.youtube.com/watch?v=cQiD7LIbtZU</t>
  </si>
  <si>
    <t>https://i.ytimg.com/vi/cQiD7LIbtZU/hqdefault.jpg?sqp=-oaymwEZCPYBEIoBSFXyq4qpAwsIARUAAIhCGAFwAQ==&amp;rs=AOn4CLDK7TFHbAq-eOyM23nre352AD1yLw</t>
  </si>
  <si>
    <t>Ã§â€ºÂ´Ã¦Å½Â¥Ã©â‚¬Â£Ã¦Ë†ÂÃ¥Â Â´Ã¨Â¦ÂÃ§Â´Â Ã£â€šâ€™Ã¥Ë†Â©Ã§â€Â¨Ã£Ââ€”Ã£ÂÂ¦Ã£â‚¬ÂÃ£Æ’â€žÃ£Æ’Â¼Ã£Æ’Â«Ã£ÂÅ’Ã¥Å¸ÂºÃ¦ÂÂ¿Ã¤Â¸Å Ã£â€šâ€™Ã¥â€ºÅ¾Ã¨Â»Â¢Ã£Ââ€”Ã£ÂÂªÃ£ÂÅ’Ã£â€šâ€°Ã§Â§Â»Ã¥â€¹â€¢Ã£Ââ€”Ã£ÂÅ¸Ã©Å¡â€ºÃ£ÂÂ®Ã£â‚¬ÂÃ¥Å¸ÂºÃ¦ÂÂ¿Ã£ÂÂ«Ã§â€Å¸Ã£ÂËœÃ£â€šâ€¹Ã¦Â¸Â©Ã¥ÂºÂ¦Ã¥Ë†â€ Ã¥Â¸Æ’Ã£â‚¬ÂÃ¥Â¤â€°Ã¥Â½Â¢Ã©â€¡ÂÃ£â‚¬ÂÃ¥Â¿Å“Ã¥Å â€ºÃ£ÂÂªÃ£ÂÂ©Ã£â€šâ€™Ã¨Â¨Ë†Ã§Â®â€”Ã£Ââ€”Ã£ÂÅ¸Ã¤Â¾â€¹ Ã¨Â©Â³Ã§Â´Â°Ã£ÂÂ¯Ã£Ââ€œÃ£ÂÂ¡Ã£â€šâ€° http://webverify.cybernet.co.jp/ansys/case/analysis/358.html</t>
  </si>
  <si>
    <t>cQiD7LIbtZU</t>
  </si>
  <si>
    <t>è±ªé›¨ã‚’ã‚‚ãŸã‚‰ã—ãŸç·šçŠ¶é™æ°´å¸¯ã®ï¼“æ¬¡å…ƒæ§‹é€ </t>
  </si>
  <si>
    <t>https://www.youtube.com/watch?v=iVPTKje7BJI</t>
  </si>
  <si>
    <t>https://i.ytimg.com/vi/iVPTKje7BJI/hqdefault.jpg?sqp=-oaymwEZCPYBEIoBSFXyq4qpAwsIARUAAIhCGAFwAQ==&amp;rs=AOn4CLC3GWRO0a0Hmk66DEB99ouVti7DeA</t>
  </si>
  <si>
    <t>Ã¨ÂªÂ¬Ã¦ËœÅ½Ã£â‚¬ÂAVS Ã¥Ë†â€ Ã©â€¡Å½Ã¥Ë†Â¥Ã£ÂÂ®Ã¥ÂÂ¯Ã¨Â¦â€“Ã¥Å’â€“Ã¤Âºâ€¹Ã¤Â¾â€¹Ã¯Â¼Å¡Ã¦Â°â€”Ã¨Â±Â¡Ã£â‚¬â€˜ Ã¦Â°Â´Ã¥Â¹Â³Ã£Æ’Â»Ã©â€°â€ºÃ§â€ºÂ´250mÃ£Æ’Â¡Ã£Æ’Æ’Ã£â€šÂ·Ã£Æ’Â¥Ã£ÂÂ«Ã¥Â¤â€°Ã¦Ââ€ºÃ£Ââ€”Ã£ÂÅ¸Ã©â„¢ÂÃ¦Â°Â´Ã¥Â¼Â·Ã¥ÂºÂ¦Ã£ÂÂ®Ã¯Â¼â€œÃ¦Â¬Â¡Ã¥â€¦Æ’Ã£Æ’â€¡Ã£Æ’Â¼Ã£â€šÂ¿Ã£â€šâ€™Ã£â‚¬ÂÃ£ÂÂÃ£ÂÂ®Ã¥â€ â€¦Ã©Æ’Â¨Ã¦Â§â€¹Ã©â‚¬Â Ã£â€šâ€šÃ¨Â¦â€¹Ã£ÂË†Ã£â€šâ€¹Ã£â€šË†Ã£Ââ€ Ã£ÂÂ«Ã¨Â¤â€¡Ã¦â€¢Â°Ã£ÂÂ®Ã§Â­â€°Ã¥â‚¬Â¤Ã©ÂÂ¢Ã£ÂÂ§Ã¥ÂÂ¯Ã¨Â¦â€“Ã¥Å’â€“Ã£Ââ€”Ã£â‚¬ÂÃ¥Å“Â°Ã¥â€ºÂ³Ã£â€šâ€žÃ¨Â¡â€ºÃ¦ËœÅ¸Ã¥â€ â„¢Ã§Å“Å¸Ã£ÂÂ«Ã¦Å â€¢Ã¥Â½Â± http://www.cybernet.co.jp/avs/example/category/weather.html</t>
  </si>
  <si>
    <t>iVPTKje7BJI</t>
  </si>
  <si>
    <t>ã‚¤ãƒ³ã‚¿ãƒ©ã‚¯ãƒ†ã‚£ãƒ–é…ç·š</t>
  </si>
  <si>
    <t>https://www.youtube.com/watch?v=kU33x0YUhCg</t>
  </si>
  <si>
    <t>https://i.ytimg.com/vi/kU33x0YUhCg/hqdefault.jpg?sqp=-oaymwEZCPYBEIoBSFXyq4qpAwsIARUAAIhCGAFwAQ==&amp;rs=AOn4CLDpbdl1C8hktioJ41b0va4lVm6edw</t>
  </si>
  <si>
    <t>PADS</t>
  </si>
  <si>
    <t>kU33x0YUhCg</t>
  </si>
  <si>
    <t>ANSYS è§£æžçµæžœï¼šå„ç®¡ã®æµã‚Œ ãƒ¬ã‚¤ãƒ¤ãƒ¼ãƒ¡ãƒƒã‚·ãƒ¥ãªã—</t>
  </si>
  <si>
    <t>https://www.youtube.com/watch?v=17l01xqhlmI</t>
  </si>
  <si>
    <t>https://i.ytimg.com/vi/17l01xqhlmI/hqdefault.jpg?sqp=-oaymwEZCPYBEIoBSFXyq4qpAwsIARUAAIhCGAFwAQ==&amp;rs=AOn4CLDQrFiHgfnP7TkOlmHhdWiEgvyaqA</t>
  </si>
  <si>
    <t>Ã§Â®Â¡Ã£ÂÂ®Ã¦â€ºÂ²Ã©Æ’Â¨Ã£ÂÂ§Ã§Â®Â¡Ã¥â€ â€¦Ã¥ÂÂ´Ã£ÂÂ®Ã¦ÂµÂÃ©â‚¬Å¸Ã£ÂÅ’Ã¥Â¤â€“Ã¥ÂÂ´Ã£ÂÂ«Ã¦Â¯â€Ã£ÂÂ¹Ã£ÂÂ¦Ã©â‚¬Å¸Ã£ÂÂÃ£ÂÂªÃ£â€šÅ Ã£â‚¬ÂÃ¦ÂµÂÃ£â€šÅ’Ã£ÂÂ«Ã¤Â¹Â±Ã£â€šÅ’Ã£ÂÅ’Ã§â„¢ÂºÃ§â€Å¸Ã£Ââ€”Ã£ÂÂ¦Ã£Ââ€žÃ£â€šâ€¹Ã£Ââ€œÃ£ÂÂ¨Ã£ÂÅ’Ã§Â¢ÂºÃ¨ÂªÂÃ£ÂÂ§Ã£ÂÂÃ£ÂÂ¾Ã£Ââ„¢Ã£â‚¬â€š Ã¨Â©Â³Ã§Â´Â°Ã£ÂÂ¯Ã£Ââ€œÃ£ÂÂ¡Ã£â€šâ€° http://www.cybernet.co.jp/ansys/case/lesson/019_2.html#a3</t>
  </si>
  <si>
    <t>17l01xqhlmI</t>
  </si>
  <si>
    <t>ANSYS è§£æžçµæžœï¼šå„ç®¡ã®æµã‚Œ ãƒ¬ã‚¤ãƒ¤ãƒ¼ãƒ¡ãƒƒã‚·ãƒ¥ã‚ã‚Š</t>
  </si>
  <si>
    <t>https://www.youtube.com/watch?v=Cs9haOq0wNQ</t>
  </si>
  <si>
    <t>https://i.ytimg.com/vi/Cs9haOq0wNQ/hqdefault.jpg?sqp=-oaymwEZCPYBEIoBSFXyq4qpAwsIARUAAIhCGAFwAQ==&amp;rs=AOn4CLB7zQRhGq5Zd-HBUQ9Y03hGWOz1Ag</t>
  </si>
  <si>
    <t>Cs9haOq0wNQ</t>
  </si>
  <si>
    <t>è¶…éŸ³æ³¢ãƒžãƒˆãƒªã‚¯ã‚¹ã‚¢ãƒ¬ã‚¤æŽ¢è§¦å­ã‚’ç”¨ã„ãŸæ¬ é™¥ã®3æ¬¡å…ƒæ˜ åƒåŒ–</t>
  </si>
  <si>
    <t>https://www.youtube.com/watch?v=8S_I2AEKpuM</t>
  </si>
  <si>
    <t>https://i.ytimg.com/vi/8S_I2AEKpuM/hqdefault.jpg?sqp=-oaymwEZCPYBEIoBSFXyq4qpAwsIARUAAIhCGAFwAQ==&amp;rs=AOn4CLBtuNJP2NfeE4bb5gD2yyW-n9UGeA</t>
  </si>
  <si>
    <t>Ã£â‚¬ÂAVS Ã¥Ë†â€ Ã©â€¡Å½Ã¥Ë†Â¥Ã£ÂÂ®Ã¥ÂÂ¯Ã¨Â¦â€“Ã¥Å’â€“Ã¤Âºâ€¹Ã¤Â¾â€¹Ã¯Â¼Å¡Ã¦ÂÂÃ¦â€“â„¢Ã£â‚¬â€˜ Ã£Æ’ÂÃ£â€šÂ¹Ã£Æ’Ë†Ã¥â€¡Â¦Ã§Ââ€ Ã£ÂÂ§Ã©â€ºâ€ Ã¦ÂÅ¸Ã£Æ’â€œÃ£Æ’Â¼Ã£Æ’Â Ã£â€šâ€™Ã¤Â½Å“Ã¦Ë†ÂÃ£Ââ„¢Ã£â€šâ€¹Ã¦Â³Â¢Ã¥Â½Â¢Ã£â€šÂµÃ£Æ’Â³Ã£Æ’â€”Ã£Æ’ÂªÃ£Æ’Â³Ã£â€šÂ°Ã¥â€¡Â¦Ã§Ââ€ (Full-waveforms Sampling and ProcessingÃ¯Â¼Å¡FSAP)Ã¦â€“Â¹Ã¥Â¼ÂÃ£ÂÂ«Ã£â€šË†Ã£â€šâ€¹Ã¦ËœÂ Ã¥Æ’ÂÃ¥Å’â€“Ã¤Â¾â€¹ http://www.cybernet.co.jp/avs/example/category/material.html</t>
  </si>
  <si>
    <t>8S_I2AEKpuM</t>
  </si>
  <si>
    <t>éžç·šå½¢ã‚¢ãƒ€ãƒ—ãƒ†ã‚£ãƒ“ãƒ†ã‚£ã«ã‚ˆã‚‹3Dãƒªãƒ¡ãƒƒã‚·ãƒ³ã‚°</t>
  </si>
  <si>
    <t>https://www.youtube.com/watch?v=1gYC8I3BdNY</t>
  </si>
  <si>
    <t>https://i.ytimg.com/vi/1gYC8I3BdNY/hqdefault.jpg?sqp=-oaymwEZCPYBEIoBSFXyq4qpAwsIARUAAIhCGAFwAQ==&amp;rs=AOn4CLD5rMH9UlR-xAg-5sQ1lkwXejbOxQ</t>
  </si>
  <si>
    <t>http://www.cybernet.co.jp/ansys/case/analysis/356.html</t>
  </si>
  <si>
    <t>ANSYS, Ã£â€šÂ´Ã£Æ’Â , Ã§Â²ËœÃ¥Â¼Â¾Ã¦â‚¬Â§, Ã¥Â¼Â¾Ã¥Â¡â€˜Ã¦â‚¬Â§, Ã£â€šÂ¯Ã£Æ’ÂªÃ£Æ’Â¼Ã£Æ’â€”, Ã¨Â¶â€¦Ã¥Â¼Â¾Ã¦â‚¬Â§, Ã¥Â¤Â§Ã¥Â¤â€°Ã¥Â½Â¢, Ã¥Â¤Â§Ã£ÂÂ²Ã£ÂÅ¡Ã£ÂÂ¿</t>
  </si>
  <si>
    <t>1gYC8I3BdNY</t>
  </si>
  <si>
    <t>æ‘©æ“¦ã‚’è€ƒæ…®ã—ãŸã‚´ãƒ ãƒ­ãƒ¼ãƒ©ãƒ¼ã®æŽ¥è§¦è§£æž</t>
  </si>
  <si>
    <t>https://www.youtube.com/watch?v=ADGfqlQC-RQ</t>
  </si>
  <si>
    <t>https://i.ytimg.com/vi/ADGfqlQC-RQ/hqdefault.jpg?sqp=-oaymwEZCPYBEIoBSFXyq4qpAwsIARUAAIhCGAFwAQ==&amp;rs=AOn4CLByk72Ndg99H0rWCnNOJC3A9wQfyQ</t>
  </si>
  <si>
    <t>http://www.cybernet.co.jp/ansys/case/analysis/355.html</t>
  </si>
  <si>
    <t>ANSYS, Ã©ÂÅ¾Ã§Â·Å¡Ã¥Â½Â¢Ã¦Â§â€¹Ã©â‚¬Â Ã¨Â§Â£Ã¦Å¾Â, Ã¨Â¶â€¦Ã¥Â¼Â¾Ã¦â‚¬Â§Ã¨Â§Â£Ã¦Å¾Â, Ã¥Â¿Å“Ã¥Å â€ºÃ¨Â§Â£Ã¦Å¾Â</t>
  </si>
  <si>
    <t>ADGfqlQC-RQ</t>
  </si>
  <si>
    <t>CAEå®Ÿé¨“å®¤â€æµä½“åŠ›å­¦ç·¨ã®ã”ç´¹ä»‹</t>
  </si>
  <si>
    <t>https://www.youtube.com/watch?v=wGBIs9F13JI</t>
  </si>
  <si>
    <t>https://i.ytimg.com/vi/wGBIs9F13JI/hqdefault.jpg?sqp=-oaymwEZCPYBEIoBSFXyq4qpAwsIARUAAIhCGAFwAQ==&amp;rs=AOn4CLBfGPQzbEP_5D7j2uMuHf_ifjcHmw</t>
  </si>
  <si>
    <t>CFDÃ¨Â§Â£Ã¦Å¾ÂÃ£â€šâ€™Ã©ÂÂ©Ã¥Ë†â€¡Ã£ÂÂ«Ã¨Â¡Å’Ã£Ââ€ Ã¤Â¸Å Ã£ÂÂ§Ã£ÂÂ¯Ã¦ÂµÂÃ¤Â½â€œÃ¥Å â€ºÃ¥Â­Â¦Ã£ÂÂ®Ã§Ââ€ Ã¨Â§Â£Ã£ÂÅ’Ã¥Â¿â€¦Ã¨Â¦ÂÃ£ÂÂ§Ã£Ââ„¢Ã£ÂÅ’Ã£â‚¬ÂÃ£â‚¬Å’Ã¦ÂµÂÃ¤Â½â€œÃ¥Å â€ºÃ¥Â­Â¦Ã£ÂÂ¯Ã©â€ºÂ£Ã£Ââ€”Ã£Ââ€žÃ£â‚¬ÂÃ£ÂÂ¨Ã£Ââ€žÃ£Ââ€ Ã¥Â£Â°Ã£ÂÅ’Ã£â€šË†Ã£ÂÂÃ¨ÂÅ¾Ã£Ââ€¹Ã£â€šÅ’Ã£â€šâ€¹Ã£â€šË†Ã£Ââ€ Ã£ÂÂ«Ã£â‚¬ÂÃ¥Â­Â¦Ã£ÂÂ¶Ã©Å¡â€ºÃ£ÂÂ®Ã¦â€¢Â·Ã¥Â±â€¦Ã£ÂÂ¯Ã¤Â½Å½Ã£ÂÂÃ£ÂÂ¯Ã£ÂÂªÃ£Ââ€žÃ£â€šË†Ã£Ââ€ Ã£ÂÂ§Ã£Ââ„¢Ã£â‚¬â€šÃ¦â€¢Â°Ã¥Â­Â¦Ã§Å¡â€žÃ£ÂÂªÃ©â€ºÂ£Ã£Ââ€”Ã£Ââ€¢Ã£â€šâ€žÃ£ÂÂ¨Ã£ÂÂ£Ã£ÂÂ¤Ã£ÂÂÃ£ÂÂ«Ã£ÂÂÃ£Ââ€žÃ¦Â¦â€šÃ¥Â¿ÂµÃ£ÂÅ’Ã¨Â¡Â¨Ã£â€šÅ’Ã£â€šâ€¹Ã£Ââ€œÃ£ÂÂ¨Ã£Ââ€¹Ã£â€šâ€°Ã£â‚¬ÂÃ§ÂÂ¾Ã¨Â±Â¡Ã£ÂÂ¨Ã£ÂÂÃ£ÂÂ®Ã¨Æ’Å’Ã¦â„¢Â¯Ã£ÂÂ«Ã£Ââ€šÃ£â€šâ€¹Ã§Ââ€ Ã¨Â«â€“Ã§Å¡â€žÃ£ÂÂªÃ¥â€ â€¦Ã¥Â®Â¹Ã£ÂÂ¨Ã£â€šâ€™Ã§ÂµÂÃ£ÂÂ³Ã¤Â»ËœÃ£Ââ€˜Ã£ÂÅ¸Ã¨ÂªÂ¬Ã¦ËœÅ½Ã£â€šâ€™Ã¨Â¡Å’Ã£Ââ€ Ã£Ââ€œÃ£ÂÂ¨Ã£ÂÅ’Ã©â€ºÂ£Ã£Ââ€”Ã£Ââ€žÃ£Ââ€œÃ£ÂÂ¨Ã£â€šâ€šÃ£Ââ€šÃ£â€šÅ Ã£â‚¬ÂÃ¨ÂºÂ«Ã¨Â¿â€˜Ã£ÂÂªÃ§ÂÂ¾Ã¨Â±Â¡Ã£ÂÂ§Ã£Ââ€šÃ£â€šÅ Ã£ÂÂªÃ£ÂÅ’Ã£â€šâ€°Ã£â€šâ€šÃ£ÂÂ¡Ã£â€šâ€¡Ã£ÂÂ£Ã£ÂÂ¨Ã¨Â·ÂÃ©â€ºÂ¢Ã£ÂÅ’Ã£Ââ€šÃ£â€šâ€¹...</t>
  </si>
  <si>
    <t>CAE, Ã¦ÂµÂÃ¤Â½â€œÃ¨Â§Â£Ã¦Å¾Â, Ã¨Â¬â€ºÃ¥ÂºÂ§, Ã¥Â®Å¸Ã©Â¨â€œ</t>
  </si>
  <si>
    <t>wGBIs9F13JI</t>
  </si>
  <si>
    <t>PADS VX ã‚¤ãƒ³ãƒ†ã‚°ãƒ¬ãƒ¼ã‚·ãƒ§ãƒ³ãƒ•ãƒ­ãƒ¼</t>
  </si>
  <si>
    <t>https://www.youtube.com/watch?v=D7xNr1_vB50</t>
  </si>
  <si>
    <t>https://i.ytimg.com/vi/D7xNr1_vB50/hqdefault.jpg?sqp=-oaymwEZCPYBEIoBSFXyq4qpAwsIARUAAIhCGAFwAQ==&amp;rs=AOn4CLDnX93Kf4uCnZFTXJwKRiOJjtWP7g</t>
  </si>
  <si>
    <t>http://www.cybernet.co.jp/pads/</t>
  </si>
  <si>
    <t>PCBÃ¨Â¨Â­Ã¨Â¨Ë†, PADS</t>
  </si>
  <si>
    <t>D7xNr1_vB50</t>
  </si>
  <si>
    <t>å™´æµï¼ˆã‚¸ã‚§ãƒƒãƒˆï¼‰ã‹ã‚‰ç™ºç”Ÿã™ã‚‹é¨’éŸ³ã®è§£æž (éŸ³æºåˆ†å¸ƒ)</t>
  </si>
  <si>
    <t>https://www.youtube.com/watch?v=Nftg3U7I2ZY</t>
  </si>
  <si>
    <t>https://i.ytimg.com/vi/Nftg3U7I2ZY/hqdefault.jpg?sqp=-oaymwEZCPYBEIoBSFXyq4qpAwsIARUAAIhCGAFwAQ==&amp;rs=AOn4CLBki_Lm4zJ0Pvatu4fqUBo15TjP8g</t>
  </si>
  <si>
    <t>http://www.cybernet.co.jp/ansys/case/analysis/352.html</t>
  </si>
  <si>
    <t>ANSYS, Ã£â€šÂ¸Ã£â€šÂ§Ã£Æ’Æ’Ã£Æ’Ë†Ã©Â¨â€™Ã©Å¸Â³, Ã¥â„¢Â´Ã¦ÂµÂÃ©Â¨â€™Ã©Å¸Â³</t>
  </si>
  <si>
    <t>Nftg3U7I2ZY</t>
  </si>
  <si>
    <t>å™´æµï¼ˆã‚¸ã‚§ãƒƒãƒˆï¼‰ã‹ã‚‰ç™ºç”Ÿã™ã‚‹é¨’éŸ³ã®è§£æž (å¯†åº¦)</t>
  </si>
  <si>
    <t>https://www.youtube.com/watch?v=oVeg0wa7VXc</t>
  </si>
  <si>
    <t>https://i.ytimg.com/vi/oVeg0wa7VXc/hqdefault.jpg?sqp=-oaymwEZCPYBEIoBSFXyq4qpAwsIARUAAIhCGAFwAQ==&amp;rs=AOn4CLASp1g2ptZaYrQd_DO6lLGJjsNvBA</t>
  </si>
  <si>
    <t>oVeg0wa7VXc</t>
  </si>
  <si>
    <t>Lå­—ç®¡æµã‚Œã‹ã‚‰ç™ºç”Ÿã™ã‚‹éŸ³ã®è§£æž(éŸ³æºåˆ†å¸ƒ)</t>
  </si>
  <si>
    <t>https://www.youtube.com/watch?v=nphMs2EcbhQ</t>
  </si>
  <si>
    <t>https://i.ytimg.com/vi/nphMs2EcbhQ/hqdefault.jpg?sqp=-oaymwEZCPYBEIoBSFXyq4qpAwsIARUAAIhCGAFwAQ==&amp;rs=AOn4CLDTzmmvQ4CFKiQnFr0k0sV602O46Q</t>
  </si>
  <si>
    <t>http://www.cybernet.co.jp/ansys/case/analysis/351.html</t>
  </si>
  <si>
    <t>ANSYS, Ã¦ÂµÂÃ¤Â½â€œÃ©Å¸Â³Ã©Å¸Â¿Ã¨Â§Â£Ã¦Å¾Â</t>
  </si>
  <si>
    <t>nphMs2EcbhQ</t>
  </si>
  <si>
    <t>Lå­—ç®¡æµã‚Œã‹ã‚‰ç™ºç”Ÿã™ã‚‹éŸ³ã®è§£æž(æµé€Ÿ)</t>
  </si>
  <si>
    <t>https://www.youtube.com/watch?v=xF0aUQ6zH4Q</t>
  </si>
  <si>
    <t>https://i.ytimg.com/vi/xF0aUQ6zH4Q/hqdefault.jpg?sqp=-oaymwEZCPYBEIoBSFXyq4qpAwsIARUAAIhCGAFwAQ==&amp;rs=AOn4CLCTeRySjqmZmnddCx9teSPqUcV1KA</t>
  </si>
  <si>
    <t>xF0aUQ6zH4Q</t>
  </si>
  <si>
    <t>Tå­—ç®¡æµã‚Œã‹ã‚‰ç™ºç”Ÿã™ã‚‹é€éŽéŸ³ã®è§£æž(éŸ³æºåˆ†å¸ƒ)</t>
  </si>
  <si>
    <t>https://www.youtube.com/watch?v=Go47Rwmxeqw</t>
  </si>
  <si>
    <t>https://i.ytimg.com/vi/Go47Rwmxeqw/hqdefault.jpg?sqp=-oaymwEZCPYBEIoBSFXyq4qpAwsIARUAAIhCGAFwAQ==&amp;rs=AOn4CLA2IHrf1iwTLF-iHc_cvXMUCEsO9Q</t>
  </si>
  <si>
    <t>http://www.cybernet.co.jp/ansys/case/analysis/350.html</t>
  </si>
  <si>
    <t>Go47Rwmxeqw</t>
  </si>
  <si>
    <t>Tå­—ç®¡æµã‚Œã‹ã‚‰ç™ºç”Ÿã™ã‚‹é€éŽéŸ³ã®è§£æž(æ¸¦åº¦)</t>
  </si>
  <si>
    <t>https://www.youtube.com/watch?v=S6JqlnDSURg</t>
  </si>
  <si>
    <t>https://i.ytimg.com/vi/S6JqlnDSURg/hqdefault.jpg?sqp=-oaymwEZCPYBEIoBSFXyq4qpAwsIARUAAIhCGAFwAQ==&amp;rs=AOn4CLClDIzuJdzGhEIO7TbDNlJzQ1fdqQ</t>
  </si>
  <si>
    <t>S6JqlnDSURg</t>
  </si>
  <si>
    <t>ã¯ã‚“ã ã®æ¿¡ã‚Œä¸ŠãŒã‚Šè§£æžäº‹ä¾‹ï¼šã¯ã‚“ã ã®æŒ™å‹•ï¼ˆæ–œã‚è¦–ç‚¹ï¼‰</t>
  </si>
  <si>
    <t>https://www.youtube.com/watch?v=Hhh9eZjU3Iw</t>
  </si>
  <si>
    <t>https://i.ytimg.com/vi/Hhh9eZjU3Iw/hqdefault.jpg?sqp=-oaymwEZCPYBEIoBSFXyq4qpAwsIARUAAIhCGAFwAQ==&amp;rs=AOn4CLCqCyFlpggv3EsjcmSJZYA2gU7utg</t>
  </si>
  <si>
    <t>ANSYSÃ£ÂÂ«Ã£â€šË†Ã£â€šâ€¹Ã¦ÂµÂÃ¤Â½â€œÃ¨Â§Â£Ã¦Å¾ÂÃ¤Âºâ€¹Ã¤Â¾â€¹Ã£ÂÂ§Ã£Ââ„¢Ã£â‚¬â€š Ã¦ÂºÂ¶Ã£Ââ€˜Ã£ÂÅ¸Ã£ÂÂ¯Ã£â€šâ€œÃ£ÂÂ Ã£ÂÂ®Ã¦Â¿Â¡Ã£â€šÅ’Ã¤Â¸Å Ã£ÂÅ’Ã£â€šÅ Ã£â€šâ€™Ã¦Â¨Â¡Ã¦â€œÂ¬Ã£Ââ€”Ã£ÂÅ¸Ã£â€šâ€šÃ£ÂÂ®Ã£ÂÂ«Ã£ÂÂªÃ£â€šÅ Ã£ÂÂ¾Ã£Ââ„¢Ã£â‚¬â€šÃ£ÂÂ¯Ã£â€šâ€œÃ£ÂÂ Ã£ÂÅ’Ã¦Â¿Â¡Ã£â€šÅ’Ã¤Â¸Å Ã£ÂÅ’Ã£â€šâ€¹Ã£ÂÂ¨Ã¥ÂÅ’Ã¦â„¢â€šÃ£ÂÂ«Ã£Æ’ÂÃ£Æ’Æ’Ã£Æ’â€”Ã£ÂÅ’Ã©â€¡ÂÃ¥Å â€ºÃ£ÂÂ«Ã£â€šË†Ã£â€šÅ Ã¤Â¸â€¹Ã£ÂÂ«Ã£Ââ€¢Ã£ÂÅ’Ã£â€šÅ Ã£â‚¬ÂÃ£ÂÂ¯Ã£â€šâ€œÃ£ÂÂ Ã£ÂÂ®Ã¦Å“â‚¬Ã§Âµâ€šÃ¥Â½Â¢Ã§Å Â¶Ã£â€šâ€™Ã§Â¢ÂºÃ¨ÂªÂÃ£ÂÂ§Ã£ÂÂÃ£ÂÂ¾Ã£Ââ„¢Ã£â‚¬â€šÃ£ÂÂÃ£ÂÂ®Ã©Å¡â€ºÃ£â‚¬ÂÃ£â€šË†Ã£â€šÅ Ã§ÂÂ¾Ã¥Â®Å¸Ã£ÂÂ«Ã¨Â¿â€˜Ã£Ââ€žÃ£â€šÂ·Ã£Æ’Å¸Ã£Æ’Â¥Ã£Æ’Â¬Ã£Æ’Â¼Ã£â€šÂ·Ã£Æ’Â§Ã£Æ’Â³Ã£â€šâ€™Ã¨Â¡Å’Ã£Ââ€ Ã£ÂÅ¸Ã£â€šÂÃ£ÂÂ«Ã£ÂÂ¯Ã£â€šâ€œÃ£ÂÂ Ã£ÂÂ®Ã¦ÂµÂÃ£â€šÅ’Ã£â€šâ€™Ã¨Â§Â£Ã£ÂÂÃ£ÂÂ¨Ã¥ÂÅ’Ã¦â„¢â€šÃ£ÂÂ«Ã£Æ’ÂÃ£Æ’Æ’Ã£Æ’â€”Ã£ÂÂ®Ã©â€¡ÂÃ¥Å â€ºÃ£ÂÂ¨Ã£ÂÂ¯Ã£â€šâ€œÃ£ÂÂ Ã£ÂÂ«Ã£â€šË†Ã£â€šâ€¹Ã¦ÂµÂÃ¤Â½â€œÃ¥Å â€ºÃ£â€šâ€™Ã¨â‚¬Æ’Ã¦â€¦Â®Ã£Ââ€”Ã£ÂÅ¸Ã£Æ’ÂÃ£Æ’Æ’Ã£Æ’â€”Ã£ÂÂ®Ã©Ââ€¹Ã¥â€¹â€¢Ã¦â€“Â¹Ã§Â¨â€¹Ã¥Â¼ÂÃ£â€šâ€šÃ¨Â§Â£...</t>
  </si>
  <si>
    <t>Hhh9eZjU3Iw</t>
  </si>
  <si>
    <t>ã¯ã‚“ã ã®æ¿¡ã‚Œä¸ŠãŒã‚Šè§£æžäº‹ä¾‹ï¼šã¯ã‚“ã ã®æŒ™å‹•(æ­£é¢è¦–ç‚¹ï¼‰</t>
  </si>
  <si>
    <t>https://www.youtube.com/watch?v=XoLEUdX8xE4</t>
  </si>
  <si>
    <t>https://i.ytimg.com/vi/XoLEUdX8xE4/hqdefault.jpg?sqp=-oaymwEZCPYBEIoBSFXyq4qpAwsIARUAAIhCGAFwAQ==&amp;rs=AOn4CLDNdhs5AYaxYdBqLecF9YTSki0s4w</t>
  </si>
  <si>
    <t>XoLEUdX8xE4</t>
  </si>
  <si>
    <t>è¢«ç½åœ°ã«ãŠã‘ã‚‹äººå£çµ±è¨ˆã®ä¸‰æ¬¡å…ƒå¯è¦–åŒ–</t>
  </si>
  <si>
    <t>https://www.youtube.com/watch?v=TrSI5am5uxk</t>
  </si>
  <si>
    <t>https://i.ytimg.com/vi/TrSI5am5uxk/hqdefault.jpg?sqp=-oaymwEZCPYBEIoBSFXyq4qpAwsIARUAAIhCGAFwAQ==&amp;rs=AOn4CLDNpr5zuvFwOnaSlIbMJ3nB2d-GdQ</t>
  </si>
  <si>
    <t>AVS/ExpressÃ£ÂÂ«Ã£â€šË†Ã£â€šâ€¹Ã¥ÂÂ¯Ã¨Â¦â€“Ã¥Å’â€“Ã¤Âºâ€¹Ã¤Â¾â€¹Ã£ÂÂ§Ã£Ââ„¢Ã£â‚¬â€š Ã§Â©ÂºÃ¤Â¸Â­Ã¥â€ â„¢Ã§Å“Å¸Ã£â€šâ€žÃ¦Â¨â„¢Ã©Â«ËœÃ£Æ’Â¢Ã£Æ’â€¡Ã£Æ’Â«Ã£â‚¬ÂÃ¥Â»ÂºÃ§â€°Â©Ã£Æ’Â¢Ã£Æ’â€¡Ã£Æ’Â«Ã£â€šâ€™Ã§Â«â€¹Ã¤Â½â€œÃ§Å¡â€žÃ£ÂÂ«Ã¨Â¡Â¨Ã§ÂÂ¾Ã£Ââ€”Ã£â‚¬ÂÃ£ÂÂÃ£ÂÂ®Ã¤Â¸Â­Ã£ÂÂ«Ã¤ÂºÂºÃ¥ÂÂ£Ã§ÂµÂ±Ã¨Â¨Ë†Ã£â€šâ€™Ã©â€¦ÂÃ§Â½Â®Ã£Ââ€¢Ã£Ââ€ºÃ£â€šâ€¹Ã£Ââ€œÃ£ÂÂ¨Ã£ÂÂ§Ã£â‚¬ÂÃ§ÂÂ¾Ã¥Â®Å¸Ã§Â©ÂºÃ©â€“â€œÃ£ÂÂ¨Ã£â€šË†Ã£â€šÅ Ã¥Â¯Â¾Ã¥Â¿Å“Ã£Ââ€¢Ã£Ââ€ºÃ£ÂÂ¦Ã£ÂÂÃ£ÂÂ®Ã¥Ë†â€ Ã¥Â¸Æ’Ã§â€°Â¹Ã¦â‚¬Â§Ã£â€šâ€™Ã¦Å Å Ã¦ÂÂ¡Ã£ÂÂ§Ã£ÂÂÃ£â€šâ€¹Ã£â€šË†Ã£Ââ€ Ã£ÂÂ«Ã£ÂÂªÃ£â€šÅ Ã£ÂÂ¾Ã£Ââ„¢Ã£â‚¬â€š Ã£Ââ€œÃ£Ââ€œÃ£ÂÂ§Ã£ÂÂ¯Ã£â‚¬ÂÃ¥Â¹Â³Ã¦Ë†Â22Ã¥Â¹Â´Ã¥â€ºÂ½Ã¥â€¹Â¢Ã¨ÂªÂ¿Ã¦Å¸Â»Ã£ÂÂ®Ã¥Å¸ÂºÃ¦Å“Â¬Ã¥ÂËœÃ¤Â½ÂÃ¥Å’ÂºÃ¥Ë†Â¥Ã¤ÂºÂºÃ¥ÂÂ£Ã£â€šâ€™Ã¥â€ â€ Ã¦Å¸Â±Ã£ÂÂ®Ã©Â«ËœÃ£Ââ€¢Ã£â‚¬ÂÃ£ÂÂÃ£ÂÂ®Ã¥Â¹Â³Ã¥Ââ€¡Ã¥Â¹Â´Ã©Â½Â¢Ã¯Â¼Ë†Ã¦Å½Â¨Ã¥Â®Å¡Ã¥â‚¬Â¤Ã¯Â¼â€°Ã£â€šâ€™Ã¨â€°Â²Ã£ÂÂ§Ã¨Â¡Â¨Ã§ÂÂ¾Ã£Ââ€”Ã£ÂÂ¾Ã£Ââ€”Ã£ÂÅ¸Ã£â‚¬â€šÃ£Ââ€œÃ£â€šÅ’Ã£ÂÂ«Ã¦Â´Â¥Ã¦Â³Â¢Ã£ÂÂ®Ã¦ÂµÂ¸...</t>
  </si>
  <si>
    <t>TrSI5am5uxk</t>
  </si>
  <si>
    <t>ãƒ”ãƒ³ãƒãƒ³çŽ‰(å‰›ä½“)ã®æµ®ä¸Š</t>
  </si>
  <si>
    <t>https://www.youtube.com/watch?v=KxFTOrhNlNI</t>
  </si>
  <si>
    <t>https://i.ytimg.com/vi/KxFTOrhNlNI/hqdefault.jpg?sqp=-oaymwEZCPYBEIoBSFXyq4qpAwsIARUAAIhCGAFwAQ==&amp;rs=AOn4CLAGznCI14hIbWy-glZNZcuhjfzV-A</t>
  </si>
  <si>
    <t>http://www.cybernet.co.jp/ansys/case/analysis/341.html</t>
  </si>
  <si>
    <t>ANSYS, 6DOF, Ã¥â€°â€ºÃ¤Â½â€œÃ§Â§Â»Ã¥â€¹â€¢, Ã£Æ’ÂªÃ£Æ’Â¡Ã£Æ’Æ’Ã£â€šÂ·Ã£Æ’Â¥</t>
  </si>
  <si>
    <t>KxFTOrhNlNI</t>
  </si>
  <si>
    <t>å›žè»¢ãƒ­ãƒ¼ãƒ©ã®éžå®šå¸¸ä¼ç†±ï¼æ§‹é€ é€£æˆè§£æž(ãƒ­ãƒ¼ãƒ©ã®å¤‰ä½)</t>
  </si>
  <si>
    <t>https://www.youtube.com/watch?v=aRrk8otALCI</t>
  </si>
  <si>
    <t>https://i.ytimg.com/vi/aRrk8otALCI/hqdefault.jpg?sqp=-oaymwEZCPYBEIoBSFXyq4qpAwsIARUAAIhCGAFwAQ==&amp;rs=AOn4CLDNiqyxCOQgz4XsSW_uJ5Ob6Dcj5w</t>
  </si>
  <si>
    <t>http://www.cybernet.co.jp/ansys/case/analysis/343.html</t>
  </si>
  <si>
    <t>ANSYS, Ã©â‚¬Â£Ã¦Ë†ÂÃ¨Â§Â£Ã¦Å¾Â</t>
  </si>
  <si>
    <t>aRrk8otALCI</t>
  </si>
  <si>
    <t>å›žè»¢ãƒ­ãƒ¼ãƒ©ã®éžå®šå¸¸ä¼ç†±ï¼æ§‹é€ é€£æˆè§£æž(åŸºæ¿æ¸©åº¦)</t>
  </si>
  <si>
    <t>https://www.youtube.com/watch?v=GwYOCqIwTYc</t>
  </si>
  <si>
    <t>https://i.ytimg.com/vi/GwYOCqIwTYc/hqdefault.jpg?sqp=-oaymwEZCPYBEIoBSFXyq4qpAwsIARUAAIhCGAFwAQ==&amp;rs=AOn4CLCaEWNA97mt7n3Egne9IsZibiFFGw</t>
  </si>
  <si>
    <t>GwYOCqIwTYc</t>
  </si>
  <si>
    <t>ãƒ—ãƒªãƒ³ãƒˆåŸºæ¿ã®ç†±å¿œåŠ›è§£æžï¼ˆå¤–éƒ¨ãƒ•ã‚¡ã‚¤ãƒ«ã®ãƒžãƒƒãƒ”ãƒ³ã‚°ï¼‰</t>
  </si>
  <si>
    <t>https://www.youtube.com/watch?v=t_umXd47iaA</t>
  </si>
  <si>
    <t>https://i.ytimg.com/vi/t_umXd47iaA/hqdefault.jpg?sqp=-oaymwEZCPYBEIoBSFXyq4qpAwsIARUAAIhCGAFwAQ==&amp;rs=AOn4CLCbyOhF0X9X_sEeyiNoGwvt8Jh7EA</t>
  </si>
  <si>
    <t>http://www.cybernet.co.jp/ansys/case/analysis/342.html</t>
  </si>
  <si>
    <t>ANSYS, Ã¥Å¸ÂºÃ¦ÂÂ¿, Ã§â€ Â±, Ã¦Â¸Â©Ã¥ÂºÂ¦, Ã¥Â¤â€“Ã©Æ’Â¨Ã£Æ’â€¡Ã£Æ’Â¼Ã£â€šÂ¿, Ã¥ÂÂÃ£â€šÅ , Ã§â€ Â±Ã£ÂÂ²Ã£ÂÅ¡Ã£ÂÂ¿</t>
  </si>
  <si>
    <t>t_umXd47iaA</t>
  </si>
  <si>
    <t>ç´™ã®è½ä¸‹æ™‚ã®é€Ÿåº¦å ´ã€å¯è¦–åŒ–ãƒ„ãƒ¼ãƒ«ã®EnSightã‚’ç”¨ã„ã‚‹ã“ã¨ã§ä½œæˆã—ãŸå‹•ç”»</t>
  </si>
  <si>
    <t>https://www.youtube.com/watch?v=fVZlLFrY5Lk</t>
  </si>
  <si>
    <t>https://i.ytimg.com/vi/fVZlLFrY5Lk/hqdefault.jpg?sqp=-oaymwEZCPYBEIoBSFXyq4qpAwsIARUAAIhCGAFwAQ==&amp;rs=AOn4CLCaXqOtI-OqpIUeNwWqD0LGzHpDyg</t>
  </si>
  <si>
    <t>Ã§Â´â„¢Ã£ÂÂ®Ã¨ÂÂ½Ã¤Â¸â€¹Ã£Ââ„¢Ã£â€šâ€¹Ã¦Â§ËœÃ¥Â­ÂÃ£â€šâ€™Ã¨Â§Â£Ã¦Å¾ÂÃ£Ââ€”Ã£ÂÅ¸Ã¤Âºâ€¹Ã¤Â¾â€¹Ã£ÂÂ§Ã£Ââ„¢Ã£â‚¬â€š Ã¥ÂÂ¯Ã¨Â¦â€“Ã¥Å’â€“Ã£Æ’â€žÃ£Æ’Â¼Ã£Æ’Â«Ã£ÂÂ®EnSightÃ£â€šâ€™Ã§â€Â¨Ã£Ââ€žÃ£â€šâ€¹Ã£Ââ€œÃ£ÂÂ¨Ã£ÂÂ§Ã£â‚¬ÂÃ£Ââ€œÃ£ÂÂ®Ã£â€šË†Ã£Ââ€ Ã£ÂÂªÃ¥â€¹â€¢Ã§â€Â»Ã£ÂÂ®Ã¤Â½Å“Ã¦Ë†ÂÃ£â€šâ€šÃ¥ÂÂ¯Ã¨Æ’Â½Ã£ÂÂ«Ã£ÂÂªÃ£â€šÅ Ã£ÂÂ¾Ã£Ââ„¢Ã£â‚¬â€š Ã¥â€¹â€¢Ã§â€Â»Ã¤Â¸Å Ã©Æ’Â¨Ã£ÂÂ¯Ã¨ÂÂ½Ã¤Â¸â€¹Ã£Ââ„¢Ã£â€šâ€¹Ã§Â´â„¢Ã£â€šâ€™Ã£â‚¬ÂÃ¥â€¹â€¢Ã§â€Â»Ã¤Â¸â€¹Ã©Æ’Â¨Ã£ÂÂ¯ Ã£Æ’Â»Ã¥Â·Â¦:Ã§Â´â„¢Ã£ÂÂ®Ã¥â€˜Â¨Ã¥â€ºÂ²Ã£ÂÂ®Ã¦ÂµÂÃ£â€šÅ’Ã¥Â Â´ Ã£Æ’Â»Ã¤Â¸Â­:Ã§Â´â„¢Ã£ÂÂ®Ã¥Â¿Å“Ã¥Å â€ºÃ¥Ë†â€ Ã¥Â¸Æ’ Ã£Æ’Â»Ã¥ÂÂ³:Ã¦â„¢â€šÃ©â€“â€œÃ£ÂÂ¨Ã©â‚¬Å¸Ã¥ÂºÂ¦Ã¥Â Â´Ã£ÂÂ®Ã£â€šÂ°Ã£Æ’Â©Ã£Æ’â€¢ Ã£â€šâ€™Ã¨Â¡Â¨Ã£Ââ€”Ã£ÂÂ¦Ã£Ââ€žÃ£ÂÂ¾Ã£Ââ„¢Ã£â‚¬â€š http://www.cybernet.co.jp/ansys/c...</t>
  </si>
  <si>
    <t>fVZlLFrY5Lk</t>
  </si>
  <si>
    <t>æ°¸ä¹…ç£çŸ³å†…éƒ¨åŸ‹ã‚è¾¼ã¿å¼åŒæœŸãƒ¢ãƒ¼ã‚¿ã®é›»ç£ç•Œè§£æž</t>
  </si>
  <si>
    <t>https://www.youtube.com/watch?v=m4dp736Ovfw</t>
  </si>
  <si>
    <t>https://i.ytimg.com/vi/m4dp736Ovfw/hqdefault.jpg?sqp=-oaymwEZCPYBEIoBSFXyq4qpAwsIARUAAIhCGAFwAQ==&amp;rs=AOn4CLCcSJUVeXD9YM0ia7kCJb9UqAikvg</t>
  </si>
  <si>
    <t>Ã¦â„¢â€šÃ©â€“â€œÃ©Â ËœÃ¥Å¸Å¸Ã¨Â¾ÂºÃ¨Â¦ÂÃ§Â´Â Ã¦Å“â€°Ã©â„¢ÂÃ¨Â¦ÂÃ§Â´Â Ã¦Â³â€¢Ã£ÂÂ«Ã£â€šË†Ã£â€šâ€¹Ã¥â€ºâ€ºÃ¦Â¥ÂµÃ¦Â°Â¸Ã¤Â¹â€¦Ã§Â£ÂÃ§Å¸Â³Ã¥â€ â€¦Ã©Æ’Â¨Ã¥Å¸â€¹Ã£â€šÂÃ¨Â¾Â¼Ã£ÂÂ¿Ã¥Â¼ÂÃ¥ÂÅ’Ã¦Å“Å¸Ã£Æ’Â¢Ã£Æ’Â¼Ã£â€šÂ¿Ã£ÂÂ®Ã©â€ºÂ»Ã§Â£ÂÃ§â€¢Å’Ã¨Â§Â£Ã¦Å¾ÂÃ§ÂµÂÃ¦Å¾Å“Ã£ÂÂ§Ã£Ââ„¢Ã£â‚¬â€šÃ£Æ’Â­Ã£Æ’Â¼Ã£â€šÂ¿Ã£ÂÂ®Ã¥â€ºÅ¾Ã¨Â»Â¢Ã©Ââ€¹Ã¥â€¹â€¢Ã£Æ’Â»Ã¦Â°Â¸Ã¤Â¹â€¦Ã§Â£ÂÃ§Å¸Â³Ã¤Â¸Â­Ã£ÂÂ«Ã§â„¢ÂºÃ§â€Å¸Ã£Ââ„¢Ã£â€šâ€¹Ã¦Â¸Â¦Ã©â€ºÂ»Ã¦ÂµÂÃ£â€šâ€™Ã¨â‚¬Æ’Ã¦â€¦Â®Ã£Ââ€”Ã£ÂÂªÃ£ÂÅ’Ã£â€šâ€°Ã£â‚¬ÂÃ¤Â¸â€°Ã§â€ºÂ¸Ã¤ÂºÂ¤Ã¦ÂµÂÃ©â€ºÂ»Ã¦ÂºÂÃ£ÂÂ«Ã¥Å¸ÂºÃ£ÂÂ¥Ã£ÂÂÃ©â€ºÂ»Ã¦Â°â€”Ã¥â€ºÅ¾Ã¨Â·Â¯Ã¦â€“Â¹Ã§Â¨â€¹Ã¥Â¼ÂÃ£ÂÂ¨Ã£ÂÂ®Ã¥Â¼Â·Ã©â‚¬Â£Ã¦Ë†ÂÃ¨Â§Â£Ã¦Å¾ÂÃ£â€šâ€™Ã¨Â¡Å’Ã£ÂÂ£Ã£ÂÂ¦Ã£Ââ€žÃ£ÂÂ¾Ã£Ââ„¢Ã£â‚¬â€šÃ¨â€¡ÂªÃ¤Â½Å“Ã£Æ’â€”Ã£Æ’Â­Ã£â€šÂ°Ã£Æ’Â©Ã£Æ’Â Ã£Ââ€¹Ã£â€šâ€°Ã¥â€¡ÂºÃ¥Å â€ºÃ£Ââ€¢Ã£â€šÅ’Ã£â€šâ€¹Ã£Æ’ÂÃ£â€šÂ¤Ã£Æ’Å Ã£Æ’ÂªÃ¦â„¢â€šÃ§Â³Â»Ã¥Ë†â€”Ã£Æ’â€¡Ã£Æ’Â¼Ã£â€šÂ¿Ã£â€šâ€™Ã¨ÂªÂ­Ã£ÂÂ¿Ã¨Â¾Â¼Ã£ÂÂ¿Ã£â‚¬ÂMicroAVSÃ£ÂÂ®Ã¨Â¦ÂÃ§Â´Â Ã£Æ’â„¢Ã£â€šÂ¯Ã£Æ’Ë†Ã£Æ’Â«Ã§Â·Å¡Ã¦ÂÂÃ§â€Â»Ã¦Â©Å¸Ã¨Æ’Â½Ã£Ââ€¹...</t>
  </si>
  <si>
    <t>AVS, MicroAVS</t>
  </si>
  <si>
    <t>m4dp736Ovfw</t>
  </si>
  <si>
    <t>ã‚¹ãƒ†ãƒ©ãƒ•ã‚¡ãƒ³æ­è¼‰åž‹é›»å­ãƒ¬ãƒ³ã‚¸åº«å†…ã®é›»ç•Œåˆ†å¸ƒå¤‰åŒ–</t>
  </si>
  <si>
    <t>https://www.youtube.com/watch?v=htCZRo2dygA</t>
  </si>
  <si>
    <t>https://i.ytimg.com/vi/htCZRo2dygA/hqdefault.jpg?sqp=-oaymwEZCPYBEIoBSFXyq4qpAwsIARUAAIhCGAFwAQ==&amp;rs=AOn4CLCw5zIuFSk1PJRVV0phJEvEnqe7PA</t>
  </si>
  <si>
    <t>Ã£â€šÂ¹Ã£Æ’â€ Ã£Æ’Â©Ã£Æ’â€¢Ã£â€šÂ¡Ã£Æ’Â³Ã£ÂÅ’Ã¦ÂÂ­Ã¨Â¼â€°Ã£Ââ€¢Ã£â€šÅ’Ã£ÂÅ¸Ã©â€ºÂ»Ã¥Â­ÂÃ£Æ’Â¬Ã£Æ’Â³Ã£â€šÂ¸Ã£ÂÂ®Ã©â€ºÂ»Ã§Â£ÂÃ¦Â³Â¢Ã¯Â¼Ë†Ã¥â€˜Â¨Ã¦Â³Â¢Ã¦â€¢Â°Ã©Â ËœÃ¥Å¸Å¸Ã¯Â¼â€°Ã£Æ’Â»Ã§â€ Â±Ã¤Â¼ÂÃ¥Â°Å½Ã¯Â¼Ë†Ã¦â„¢â€šÃ©â€“â€œÃ©Â ËœÃ¥Å¸Å¸Ã¯Â¼â€°Ã¥Â¼Â±Ã©â‚¬Â£Ã¦Ë†ÂÃ¨Â§Â£Ã¦Å¾ÂÃ£Ââ€¹Ã£â€šâ€°Ã¥Â¾â€”Ã£â€šâ€°Ã£â€šÅ’Ã£ÂÅ¸Ã©â€ºÂ»Ã§â€¢Å’Ã¥Ë†â€ Ã¥Â¸Æ’Ã£ÂÂ®Ã¦â„¢â€šÃ©â€“â€œÃ¥Â¤â€°Ã¥Å’â€“Ã£ÂÂ§Ã£Ââ„¢Ã£â‚¬â€šÃ¥ÂºÂ«Ã¥â€ â€¦Ã£ÂÂ«Ã£ÂÂ¯Ã§Å¸Â©Ã¥Â½Â¢Ã¥Â¡Â©Ã¥Å’â€“Ã£Æ’â€œÃ£Æ’â€¹Ã£Æ’Â«Ã¦Â¨Â¹Ã¨â€žâ€šÃ¯Â¼Ë†Ã¦ÂÂÃ¥Â¤Â±Ã¦â‚¬Â§Ã¨ÂªËœÃ©â€ºÂ»Ã¤Â½â€œÃ¯Â¼â€°Ã£â€šâ€™Ã¨Â£â€¦Ã¨ÂÂ·Ã£Ââ€”Ã£â‚¬ÂÃ¥Â¤Â©Ã¤Âºâ€¢Ã£Æ’Â»Ã¥ÂºÅ Ã¤Â¸â€¹Ã©Æ’Â¨Ã£ÂÂ®Ã£â€šÂ¹Ã£Æ’â€ Ã£Æ’Â©Ã£Æ’â€¢Ã£â€šÂ¡Ã£Æ’Â³Ã¯Â¼Ë†Ã©â€¡â€˜Ã¥Â±Å¾Ã£Æ’â€”Ã£Æ’Â­Ã£Æ’Å¡Ã£Æ’Â©Ã¯Â¼â€°Ã£ÂÂ®Ã¥â€ºÅ¾Ã¨Â»Â¢Ã£â€šâ€™Ã¨â‚¬Æ’Ã¦â€¦Â®Ã£Ââ€”Ã£ÂÅ¸Ã§ÂµÂÃ¦Å¾Å“Ã£ÂÂ§Ã£Ââ„¢Ã£â‚¬â€šÃ£Æ’â€¢Ã£â€šÂ¡Ã£Æ’Â³Ã£ÂÂ®Ã¥â€ºÅ¾Ã¨Â»Â¢Ã£â€šâ€™Ã¥Å½Â³Ã¥Â¯â€ Ã£ÂÂ«Ã¨â‚¬Æ’Ã¦â€¦Â®Ã£Ââ„¢Ã£â€šâ€¹Ã£ÂÅ¸Ã£â€šÂÃ£â‚¬ÂÃ§Â£ÂÃ¦Â°â€”Ã£Æ’â„¢Ã£â€šÂ¯Ã£Æ’Ë†Ã£Æ’Â«Ã£Æ’ÂÃ£Æ’â€ Ã£Æ’Â³Ã£â€šÂ·Ã£Æ’Â£Ã£Æ’Â«Ã£ÂÂ®Ã§Â·Å¡Ã¥Â½Â¢Ã§ÂµÂÃ¥ÂË†Ã£ÂÂ«Ã¥Å¸Âº...</t>
  </si>
  <si>
    <t>htCZRo2dygA</t>
  </si>
  <si>
    <t>ã›ã‚“æ–­å¸¯ã®å½¢æˆéŽç¨‹-(b)ã‚­ãƒ£ãƒƒãƒ—æ°´å¹³è‡ªç”±æ¡ä»¶</t>
  </si>
  <si>
    <t>https://www.youtube.com/watch?v=y2j9S98J_1M</t>
  </si>
  <si>
    <t>https://i.ytimg.com/vi/y2j9S98J_1M/hqdefault.jpg?sqp=-oaymwEZCPYBEIoBSFXyq4qpAwsIARUAAIhCGAFwAQ==&amp;rs=AOn4CLDNeuwwZjNrNOFiwrmpjRXC5sXJcA</t>
  </si>
  <si>
    <t>AVS, AVS Express</t>
  </si>
  <si>
    <t>y2j9S98J_1M</t>
  </si>
  <si>
    <t>ã›ã‚“æ–­å¸¯ã®å½¢æˆéŽç¨‹-(a)ã‚­ãƒ£ãƒƒãƒ—æ°´å¹³å›ºå®šæ¡ä»¶</t>
  </si>
  <si>
    <t>https://www.youtube.com/watch?v=0r6QkG5HRDM</t>
  </si>
  <si>
    <t>https://i.ytimg.com/vi/0r6QkG5HRDM/hqdefault.jpg?sqp=-oaymwEZCPYBEIoBSFXyq4qpAwsIARUAAIhCGAFwAQ==&amp;rs=AOn4CLDRxhDUjADOB3KG_KeDAWDfE2vfpw</t>
  </si>
  <si>
    <t>0r6QkG5HRDM</t>
  </si>
  <si>
    <t>06 ã‚³ãƒ³ãƒ‡ãƒ³ã‚µå®Ÿè£…ä½ç½®ã«ã‚ˆã‚‹ã‚¤ãƒ³ãƒ€ã‚¯ã‚¿è¨ˆç®—</t>
  </si>
  <si>
    <t>https://www.youtube.com/watch?v=DUugIzDA3bk</t>
  </si>
  <si>
    <t>https://i.ytimg.com/vi/DUugIzDA3bk/hqdefault.jpg?sqp=-oaymwEZCPYBEIoBSFXyq4qpAwsIARUAAIhCGAFwAQ==&amp;rs=AOn4CLBrSetcZRrBPADzIkO5yAJGvn5IqA</t>
  </si>
  <si>
    <t>PDN DesignerÃ¨Â£Â½Ã¥â€œÂÃ£ÂÂ®Ã£Æ’â€¡Ã£Æ’Â¢Ã£Æ’Â Ã£Æ’Â¼Ã£Æ’â€œÃ£Æ’Â¼Ã£ÂÂ§Ã£Ââ„¢Ã£â‚¬â€š PDN DesignerÃ£ÂÂ¯Ã£â‚¬ÂÃ¥â€ºÅ¾Ã¨Â·Â¯Ã¨Â¨Â­Ã¨Â¨Ë†Ã¦â„¢â€šÃ£ÂÂ«Ã£â€šÂ³Ã£Æ’Â³Ã£Æ’â€¡Ã£Æ’Â³Ã£â€šÂµÃ£ÂÂ®Ã§Â¨Â®Ã©Â¡Å¾Ã£Æ’Â»Ã¥â‚¬â€¹Ã¦â€¢Â°Ã£ÂÅ Ã£â€šË†Ã£ÂÂ³Ã¥Â±Â¤Ã¦Â§â€¹Ã¦Ë†ÂÃ£â€šâ€žÃ¥Â®Å¸Ã¨Â£â€¦Ã§Â¯â€žÃ¥â€ºÂ²Ã£ÂÂ®Ã¦Å“â‚¬Ã©ÂÂ©Ã¨Â§Â£Ã£â€šâ€™Ã§Â®â€”Ã¥â€¡ÂºÃ£Ââ€”Ã£ÂÂ¾Ã£Ââ„¢Ã£â‚¬â€š Ã£ÂÂÃ£ÂÂ®Ã§ÂµÂÃ¦Å¾Å“Ã£â‚¬ÂÃ¨Â¨Â­Ã¨Â¨Ë†Ã¦â„¢â€šÃ©â€“â€œÃ£ÂÂ¨Ã¥Â®Å¸Ã¨Â£â€¦Ã©Æ’Â¨Ã¥â€œÂÃ£ÂÂ®Ã¥Â¤Â§Ã¥Â¹â€¦Ã¥â€°Å Ã¦Â¸â€ºÃ£â€šâ€™Ã¥Â®Å¸Ã§ÂÂ¾Ã£Ââ€”Ã£â‚¬ÂÃ¨Â£Â½Ã¥â€œÂÃ£ÂÂ®Ã§Â«Â¶Ã¤Âºâ€°Ã¥Å â€ºÃ£â€šÂ¢Ã£Æ’Æ’Ã£Æ’â€”Ã£ÂÂ«Ã¥Â¤Â§Ã£ÂÂÃ£ÂÂÃ¨Â²Â¢Ã§Å’Â®Ã£Ââ€”Ã£ÂÂ¾Ã£Ââ„¢Ã£â‚¬â€š Ã¨Â©Â³Ã§Â´Â° http://www.cybernet.co.jp/pdn/p...</t>
  </si>
  <si>
    <t>DUugIzDA3bk</t>
  </si>
  <si>
    <t>02 PDNã¨ã¯</t>
  </si>
  <si>
    <t>https://www.youtube.com/watch?v=1iwbsyH0PyY</t>
  </si>
  <si>
    <t>https://i.ytimg.com/vi/1iwbsyH0PyY/hqdefault.jpg?sqp=-oaymwEZCPYBEIoBSFXyq4qpAwsIARUAAIhCGAFwAQ==&amp;rs=AOn4CLDXh_KZNZwGsQEOJtIqbK2f8wgMCg</t>
  </si>
  <si>
    <t>1iwbsyH0PyY</t>
  </si>
  <si>
    <t>03 ä»•æ§˜æ›¸ã®ã‚³ãƒ³ãƒ‡ãƒ³ã‚µã®ã‚¤ãƒ³ãƒ”ãƒ¼ãƒ€ãƒ³ã‚¹ã‚’ã™ãã«ç¢ºèª</t>
  </si>
  <si>
    <t>https://www.youtube.com/watch?v=wK5o3lXF7xE</t>
  </si>
  <si>
    <t>https://i.ytimg.com/vi/wK5o3lXF7xE/hqdefault.jpg?sqp=-oaymwEZCPYBEIoBSFXyq4qpAwsIARUAAIhCGAFwAQ==&amp;rs=AOn4CLDcsVpJWLd9CFN18UciJFjxC8_Gfw</t>
  </si>
  <si>
    <t>wK5o3lXF7xE</t>
  </si>
  <si>
    <t>05 åå…±æŒ¯ã®å½±éŸ¿</t>
  </si>
  <si>
    <t>https://www.youtube.com/watch?v=nh6DRi2GqBA</t>
  </si>
  <si>
    <t>https://i.ytimg.com/vi/nh6DRi2GqBA/hqdefault.jpg?sqp=-oaymwEZCPYBEIoBSFXyq4qpAwsIARUAAIhCGAFwAQ==&amp;rs=AOn4CLBvzwCvVhXcielTAGVJLFwvCVAmrQ</t>
  </si>
  <si>
    <t>nh6DRi2GqBA</t>
  </si>
  <si>
    <t>ã‚­ãƒ¼ãƒœãƒ¼ãƒ‰ã®é£›ã³ç§»ã‚Šæ§‹é€ è§£æž</t>
  </si>
  <si>
    <t>https://www.youtube.com/watch?v=TPrdHC9Ncv4</t>
  </si>
  <si>
    <t>https://i.ytimg.com/vi/TPrdHC9Ncv4/hqdefault.jpg?sqp=-oaymwEZCPYBEIoBSFXyq4qpAwsIARUAAIhCGAFwAQ==&amp;rs=AOn4CLAhRmY7crGvRAlOkRaqpegQvMsHBw</t>
  </si>
  <si>
    <t>Ã¦Â§â€¹Ã©â‚¬Â Ã¨Â§Â£Ã¦Å¾Â Ã£â€šÂ­Ã£Æ’Â¼Ã£Æ’Å“Ã£Æ’Â¼Ã£Æ’â€°Ã£ÂÂ®Ã©Â£â€ºÃ£ÂÂ³Ã§Â§Â»Ã£â€šÅ Ã¦Â§â€¹Ã©â‚¬Â Ã¨Â§Â£Ã¦Å¾Â Ã©ÂÅ¾Ã§Â·Å¡Ã¥Â½Â¢Ã¦Â§â€¹Ã©â‚¬Â Ã¨Â§Â£Ã¦Å¾ÂÃ£ÂÂ«Ã£ÂÂ¯ Ã£â‚¬Å’Ã¦ÂÂÃ¦â€“â„¢Ã©ÂÅ¾Ã§Â·Å¡Ã¥Â½Â¢Ã£â‚¬Â Ã£â‚¬Å’Ã¥Â¹Â¾Ã¤Â½â€¢Ã¥Â­Â¦Ã§Å¡â€žÃ©ÂÅ¾Ã§Â·Å¡Ã¥Â½Â¢Ã£â‚¬Â Ã£â‚¬Å’Ã¨Â¦ÂÃ§Â´Â Ã©ÂÅ¾Ã§Â·Å¡Ã¥Â½Â¢Ã£â‚¬ÂÃ£ÂÂ®3Ã£ÂÂ¤Ã£ÂÂ®Ã©ÂÅ¾Ã§Â·Å¡Ã¥Â½Â¢Ã¦â‚¬Â§Ã£ÂÅ’Ã£Ââ€šÃ£â€šÅ Ã£ÂÂ¾Ã£Ââ„¢Ã£â‚¬â€šÃ£â€šÂ´Ã£Æ’Â Ã£ÂÂ®Ã£â€šË†Ã£Ââ€ Ã£ÂÂ«Ã¥Â¤Â§Ã£ÂÂÃ£ÂÂÃ¥Â¤â€°Ã¥Â½Â¢Ã£Ââ€”Ã£â‚¬ÂÃ£Ââ€¹Ã£ÂÂ¤Ã¦Å½Â¥Ã¨Â§Â¦Ã£â€šâ€™Ã¤Â¼Â´Ã£Ââ€ Ã¦Å’â„¢Ã¥â€¹â€¢Ã£ÂÂ«Ã£ÂÂ¤Ã£ÂÂÃ£ÂÂ¾Ã£Ââ€”Ã£ÂÂ¦Ã£ÂÂ¯Ã£Ââ€œÃ£â€šÅ’Ã£â€šâ€°Ã¥â€¦Â¨Ã£ÂÂ¦Ã£ÂÂ®Ã©ÂÅ¾Ã§Â·Å¡Ã¥Â½Â¢Ã¦â‚¬Â§Ã£â€šâ€™Ã¨â‚¬Æ’Ã¦â€¦Â®Ã£Ââ„¢Ã£â€šâ€¹Ã¥Â¿â€¦Ã¨Â¦ÂÃ£ÂÅ’Ã£Ââ€šÃ£â€šÅ Ã£ÂÂ¾Ã£Ââ„¢Ã£â‚¬â€š Ã¤Â¾â€¹Ã£ÂÂ¨Ã£Ââ€”Ã£ÂÂ¦Ã£â‚¬ÂÃ£â€šÂ­Ã£Æ’Â¼Ã£ÂÂ®Ã¦Å Â¼Ã£Ââ€”Ã¨Â¾Â¼Ã£ÂÂ¿Ã£ÂÂ«Ã£â€šË†Ã£â€šâ€¹Ã¥Â¤â€°Ã¥Â½Â¢Ã§Å Â¶Ã¦â€¦â€¹Ã£â€šâ€™Ã¨Â§Â£Ã¦Å¾ÂÃ£Ââ€”Ã£ÂÂ¦Ã£ÂÅ Ã£â€šÅ Ã£ÂÂ¾Ã£Ââ„¢Ã£â‚¬â€šÃ¦ÂÂÃ¦â€“â„¢Ã§â€°Â¹Ã¦â‚¬Â§Ã£ÂÂ¨Ã£Ââ€”...</t>
  </si>
  <si>
    <t>TPrdHC9Ncv4</t>
  </si>
  <si>
    <t>PDN Designer V2.02.01 å…¨ä½“ã®ãƒ•ãƒ­ãƒ¼</t>
  </si>
  <si>
    <t>https://www.youtube.com/watch?v=mGC-ojvoLsg</t>
  </si>
  <si>
    <t>https://i.ytimg.com/vi/mGC-ojvoLsg/hqdefault.jpg?sqp=-oaymwEZCPYBEIoBSFXyq4qpAwsIARUAAIhCGAFwAQ==&amp;rs=AOn4CLCx7vQcKcs-rfuy5KJO6d1IQXK2Pg</t>
  </si>
  <si>
    <t>http://www.cybernet.co.jp/pdn/product/designer/</t>
  </si>
  <si>
    <t>PDN Designer</t>
  </si>
  <si>
    <t>mGC-ojvoLsg</t>
  </si>
  <si>
    <t>ãƒ©ãƒŸãƒãƒ¼ãƒˆæã®ç•Œé¢ã«ãŠã‘ã‚‹å‰¥é›¢è§£æž</t>
  </si>
  <si>
    <t>https://www.youtube.com/watch?v=LxiJndoWjGA</t>
  </si>
  <si>
    <t>https://i.ytimg.com/vi/LxiJndoWjGA/hqdefault.jpg?sqp=-oaymwEZCPYBEIoBSFXyq4qpAwsIARUAAIhCGAFwAQ==&amp;rs=AOn4CLCOamptIEOOxLT70kywx4c-MCU2Rw</t>
  </si>
  <si>
    <t>Ã£Æ’Â©Ã£Æ’Å¸Ã£Æ’ÂÃ£Æ’Â¼Ã£Æ’Ë†Ã¦ÂÂÃ£ÂÂ®Ã§â€¢Å’Ã©ÂÂ¢Ã£ÂÂ«Ã£ÂÅ Ã£Ââ€˜Ã£â€šâ€¹Ã¥â€°Â¥Ã©â€ºÂ¢Ã¨Â§Â£Ã¦Å¾ÂÃ£â€šâ€™Ã£ÂÅ Ã£Ââ€œÃ£ÂÂªÃ£ÂÂ£Ã£ÂÅ¸Ã¤Âºâ€¹Ã¤Â¾â€¹Ã£â€šâ€™Ã§Â´Â¹Ã¤Â»â€¹Ã£Ââ€”Ã£ÂÂ¾Ã£Ââ„¢Ã£â‚¬â€š http://www.cybernet.co.jp/ansys/case/analysis/337.html</t>
  </si>
  <si>
    <t>Ã¥â€°Â¥Ã©â€ºÂ¢, Ã§Â Â´Ã¥Â£Å , Ã¥â€°Â¥Ã£ÂÅ’Ã£â€šÅ’Ã£â€šâ€¹, Ã¤Âºâ‚¬Ã¨Â£â€š</t>
  </si>
  <si>
    <t>LxiJndoWjGA</t>
  </si>
  <si>
    <t>https://www.youtube.com/watch?v=f7fuFRo8-ZM</t>
  </si>
  <si>
    <t>https://i.ytimg.com/vi/f7fuFRo8-ZM/hqdefault.jpg?sqp=-oaymwEZCPYBEIoBSFXyq4qpAwsIARUAAIhCGAFwAQ==&amp;rs=AOn4CLCYReW1mhwtm8mo28IWsjPk0810Ug</t>
  </si>
  <si>
    <t>f7fuFRo8-ZM</t>
  </si>
  <si>
    <t>https://www.youtube.com/watch?v=YeXZsDlCYxE</t>
  </si>
  <si>
    <t>https://i.ytimg.com/vi/YeXZsDlCYxE/hqdefault.jpg?sqp=-oaymwEZCPYBEIoBSFXyq4qpAwsIARUAAIhCGAFwAQ==&amp;rs=AOn4CLAZnQb72-r_n6son-0t9bYgZ2c6XA</t>
  </si>
  <si>
    <t>YeXZsDlCYxE</t>
  </si>
  <si>
    <t>CFRPç¹”ç‰©è¤‡åˆææ–™ã¸ã®æ¨¹è„‚å«æµ¸æˆå½¢(RTM)è§£æž</t>
  </si>
  <si>
    <t>https://www.youtube.com/watch?v=BHhn9vbT0Fc</t>
  </si>
  <si>
    <t>https://i.ytimg.com/vi/BHhn9vbT0Fc/hqdefault.jpg?sqp=-oaymwEZCPYBEIoBSFXyq4qpAwsIARUAAIhCGAFwAQ==&amp;rs=AOn4CLDM5YX6tI4hwaLxOx4UoHTYPzBilQ</t>
  </si>
  <si>
    <t>Ã¨â€¡ÂªÃ¥â€¹â€¢Ã¨Â»Å Ã£ÂÂ®Ã£Æ’â€°Ã£â€šÂ¢Ã£Æ’Ë†Ã£Æ’ÂªÃ£Æ’Â Ã£ÂÂ®Ã¨Â§Â£Ã¦Å¾ÂÃ¤Âºâ€¹Ã¤Â¾â€¹</t>
  </si>
  <si>
    <t>CFRP, RTM, Ã¥ÂÂ«Ã¦ÂµÂ¸Ã¦â‚¬Â§, Ã¨Â³Â¦Ã¥Â½Â¢Ã¦â‚¬Â§, Ã¨Â¤â€¡Ã¥ÂË†Ã¦ÂÂÃ¦â€“â„¢</t>
  </si>
  <si>
    <t>BHhn9vbT0Fc</t>
  </si>
  <si>
    <t>https://www.youtube.com/watch?v=-RnMjEpFr90</t>
  </si>
  <si>
    <t>https://i.ytimg.com/vi/-RnMjEpFr90/hqdefault.jpg?sqp=-oaymwEZCPYBEIoBSFXyq4qpAwsIARUAAIhCGAFwAQ==&amp;rs=AOn4CLDFkNUaKTTMunlHjTGeQdRPhS6Tyg</t>
  </si>
  <si>
    <t>Ã¨â€¡ÂªÃ¥â€¹â€¢Ã¨Â»Å Ã£ÂÂ®Ã£Æ’â€°Ã£â€šÂ¢Ã£Æ’Ë†Ã£Æ’ÂªÃ£Æ’Â Ã£ÂÂ®Ã¨Â§Â£Ã¦Å¾ÂÃ¤Âºâ€¹Ã¤Â¾â€¹ http://www.cybernet.co.jp/ansys/case/analysis/333_3.html</t>
  </si>
  <si>
    <t>https://www.youtube.com/watch?v=WMfB3gq7Dxk</t>
  </si>
  <si>
    <t>https://i.ytimg.com/vi/WMfB3gq7Dxk/hqdefault.jpg?sqp=-oaymwEZCPYBEIoBSFXyq4qpAwsIARUAAIhCGAFwAQ==&amp;rs=AOn4CLCNKblBu79LQz439inSUSVhSXSv2Q</t>
  </si>
  <si>
    <t>WMfB3gq7Dxk</t>
  </si>
  <si>
    <t>https://www.youtube.com/watch?v=V6ya7xPnllg</t>
  </si>
  <si>
    <t>https://i.ytimg.com/vi/V6ya7xPnllg/hqdefault.jpg?sqp=-oaymwEZCPYBEIoBSFXyq4qpAwsIARUAAIhCGAFwAQ==&amp;rs=AOn4CLCUxn2iTj7yrFV9PUqt_p6EM2k94A</t>
  </si>
  <si>
    <t>V6ya7xPnllg</t>
  </si>
  <si>
    <t>å˜ç®¡ã®æµã‚Œè§£æž</t>
  </si>
  <si>
    <t>https://www.youtube.com/watch?v=FCcmyaNFN5o</t>
  </si>
  <si>
    <t>https://i.ytimg.com/vi/FCcmyaNFN5o/hqdefault.jpg?sqp=-oaymwEZCPYBEIoBSFXyq4qpAwsIARUAAIhCGAFwAQ==&amp;rs=AOn4CLAsZT6J9Gpa16bLi3j_GM33LS9yuA</t>
  </si>
  <si>
    <t>http://www.cybernet.co.jp/ansys/case/lesson/015_3.html</t>
  </si>
  <si>
    <t>FCcmyaNFN5o</t>
  </si>
  <si>
    <t>ç¶™æ‰‹ç®¡ã®æµã‚Œè§£æž</t>
  </si>
  <si>
    <t>https://www.youtube.com/watch?v=ZP3DOvaagt0</t>
  </si>
  <si>
    <t>https://i.ytimg.com/vi/ZP3DOvaagt0/hqdefault.jpg?sqp=-oaymwEZCPYBEIoBSFXyq4qpAwsIARUAAIhCGAFwAQ==&amp;rs=AOn4CLD8RbsRKdcAnJrdvL8hwPcxGA4Cng</t>
  </si>
  <si>
    <t>ZP3DOvaagt0</t>
  </si>
  <si>
    <t>ç£ç•Œä¸­ã«ãŠã‘ã‚‹ç£æ€§ç²’å­ã®ãƒã‚§ãƒ¼ãƒ³å½¢æˆå‹•ç‰¹æ€§</t>
  </si>
  <si>
    <t>https://www.youtube.com/watch?v=GDM0w4t3KPE</t>
  </si>
  <si>
    <t>https://i.ytimg.com/vi/GDM0w4t3KPE/hqdefault.jpg?sqp=-oaymwEZCPYBEIoBSFXyq4qpAwsIARUAAIhCGAFwAQ==&amp;rs=AOn4CLAq-LRmZD4oXLQiw52wxQIGQRZylw</t>
  </si>
  <si>
    <t>AVS, Ã§Â£ÂÃ¦â‚¬Â§Ã§Â²â€™Ã¥Â­Â, Ã£Æ’ÂÃ£â€šÂ§Ã£Æ’Â¼Ã£Æ’Â³Ã¥Â½Â¢Ã¦Ë†Â</t>
  </si>
  <si>
    <t>GDM0w4t3KPE</t>
  </si>
  <si>
    <t>ãƒ¬ãƒ¼ã‚¶ãƒ—ãƒªãƒ³ã‚¿ã®ç¾åƒç³»ã«ãŠã„ã¦ãƒˆãƒŠãƒ¼ç²’å­ãŒã‚­ãƒ£ãƒªã‚¢ç²’å­ã«ä»˜ç€ã™ã‚‹å‹•ç‰¹æ€§</t>
  </si>
  <si>
    <t>https://www.youtube.com/watch?v=6LSNbfYh7uE</t>
  </si>
  <si>
    <t>https://i.ytimg.com/vi/6LSNbfYh7uE/hqdefault.jpg?sqp=-oaymwEZCPYBEIoBSFXyq4qpAwsIARUAAIhCGAFwAQ==&amp;rs=AOn4CLBNEViomZ3nU9MZRFRp8yYHjiX21Q</t>
  </si>
  <si>
    <t>Micro AVS, Ã£Æ’Ë†Ã£Æ’Å Ã£Æ’Â¼, Ã§Â²â€™Ã¥Â­Â, Ã£Æ’â€”Ã£Æ’ÂªÃ£Æ’Â³Ã£â€šÂ¿</t>
  </si>
  <si>
    <t>6LSNbfYh7uE</t>
  </si>
  <si>
    <t>2æ®µæ­¯è»Šã«ã‚ˆã‚‹å™›ã¿åˆã„ã®æŽ¥è§¦è§£æž(2)</t>
  </si>
  <si>
    <t>https://www.youtube.com/watch?v=ZfgWa9QOjQw</t>
  </si>
  <si>
    <t>https://i.ytimg.com/vi/ZfgWa9QOjQw/hqdefault.jpg?sqp=-oaymwEZCPYBEIoBSFXyq4qpAwsIARUAAIhCGAFwAQ==&amp;rs=AOn4CLCR2AOkAYYDBfQhY4HK06s2nzw3TA</t>
  </si>
  <si>
    <t>http://www.cybernet.co.jp/ansys/case/analysis/331.html</t>
  </si>
  <si>
    <t>ANSYS, Ã¦Â­Â¯Ã¨Â»Å , Ã¦Å½Â¥Ã¨Â§Â¦Ã¨Â§Â£Ã¦Å¾Â</t>
  </si>
  <si>
    <t>ZfgWa9QOjQw</t>
  </si>
  <si>
    <t>2æ®µæ­¯è»Šã«ã‚ˆã‚‹å™›ã¿åˆã„ã®æŽ¥è§¦è§£æž(1)</t>
  </si>
  <si>
    <t>https://www.youtube.com/watch?v=l4leo_xjbug</t>
  </si>
  <si>
    <t>https://i.ytimg.com/vi/l4leo_xjbug/hqdefault.jpg?sqp=-oaymwEZCPYBEIoBSFXyq4qpAwsIARUAAIhCGAFwAQ==&amp;rs=AOn4CLBLjs8if34j0RXYJEWJY6Klg_XKTA</t>
  </si>
  <si>
    <t>l4leo_xjbug</t>
  </si>
  <si>
    <t>æ´¥æ³¢æ®µæ³¢ã«ã‚ˆã‚‹ã‚³ãƒ³ã‚¯ãƒªãƒ¼ãƒˆå£ã®ç ´å£Šã‚·ãƒŸãƒ¥ãƒ¬ãƒ¼ã‚·ãƒ§ãƒ³</t>
  </si>
  <si>
    <t>https://www.youtube.com/watch?v=I5bMsJXEmqI</t>
  </si>
  <si>
    <t>https://i.ytimg.com/vi/I5bMsJXEmqI/hqdefault.jpg?sqp=-oaymwEZCPYBEIoBSFXyq4qpAwsIARUAAIhCGAFwAQ==&amp;rs=AOn4CLAt3UnPp61Kpb6NRcdgRCk1lLG1bg</t>
  </si>
  <si>
    <t>Ã¦â€¢Â°Ã¥â‚¬Â¤Ã¦Â³Â¢Ã¥â€¹â€¢Ã¦Â°Â´Ã¦Â§Â½Ã¯Â¼Ë†CADMAS-SURF/3DÃ¯Â¼â€°Ã£ÂÂ«Ã¥Å¸ÂºÃ£ÂÂ¥Ã£ÂÂÃ¦Â°â€”Ã¦Â¶Â²2Ã§â€ºÂ¸Ã£Æ’Â¢Ã£Æ’â€¡Ã£Æ’Â«Ã£ÂÂ®Ã¦Â§â€¹Ã§Â¯â€°Ã£ÂÂªÃ£â€šâ€°Ã£ÂÂ³Ã£ÂÂ«Ã¥â‚¬â€¹Ã¥Ë†Â¥Ã¨Â¦ÂÃ§Â´Â Ã¦Â³â€¢Ã£ÂÂ¨Ã£ÂÂ®Ã£â€šÂ«Ã£Æ’Æ’Ã£Æ’â€”Ã£Æ’ÂªÃ£Æ’Â³Ã£â€šÂ°Ã£ÂÂ«Ã£â€šË†Ã£â€šâ€¹Ã¥â€ºÂºÃ¦Â°â€”Ã¦Â¶Â²3Ã§â€ºÂ¸Ã£Æ’Â¢Ã£Æ’â€¡Ã£Æ’Â«Ã£ÂÂ®Ã©â€“â€¹Ã§â„¢ÂºÃ£â€šâ€™Ã¨Â¡Å’Ã£Ââ€žÃ£â‚¬ÂÃ¦Â´Â¥Ã¦Â³Â¢Ã¦Â®ÂµÃ¦Â³Â¢Ã£â€šâ€™Ã¦â€œÂ¬Ã¤Â¼Â¼Ã§Å¡â€žÃ£ÂÂ«Ã¤Â½Å“Ã¦Ë†ÂÃ£Ââ€”Ã£â‚¬ÂÃ¥Â¤Â§Ã¨Â¦ÂÃ¦Â¨Â¡Ã¥Â®Å¸Ã©Â¨â€œÃ¯Â¼Ë†Ã¦Å“â€°Ã¥Â·ÂÃ£â€šâ€°Ã¯Â¼Å’2006Ã¯Â¼â€°Ã£ÂÂ¨Ã¥Â®Å¡Ã¦â‚¬Â§Ã§Å¡â€žÃ£ÂÂ«Ã¥ÂÅ’Ã¦Â§ËœÃ£ÂÂ®Ã¦ÂÂ¡Ã¤Â»Â¶Ã£ÂÂ¨Ã£ÂÂªÃ£â€šâ€¹Ã£â€šË†Ã£Ââ€ Ã£ÂÂ«Ã¨Â¨Â­Ã¥Â®Å¡Ã£Ââ€”Ã£â‚¬ÂÃ£ÂÂÃ£ÂÂ®Ã§Â Â´Ã¥Â£Å Ã£Æ’Â»Ã¥Â¤â€°Ã¥Â½Â¢Ã£ÂÂ«Ã£ÂÂ¤Ã£Ââ€žÃ£ÂÂ¦Ã¦Â±Å½Ã§â€Â¨Ã¥ÂÂ¯Ã¨Â¦â€“Ã¥Å’â€“Ã£â€šÂ½Ã£Æ’â€¢Ã£Æ’Ë†Ã£â€šÂ¦Ã£â€šÂ§Ã£â€šÂ¢ AVS Ã£ÂÂ§Ã£â€šÂ·Ã£Æ’Å¸Ã£Æ’Â¥Ã£Æ’Â¬Ã£Æ’Â¼Ã£â€šÂ·Ã£Æ’Â§Ã£Æ’Â³Ã£Ââ€”Ã£ÂÅ¸...</t>
  </si>
  <si>
    <t>I5bMsJXEmqI</t>
  </si>
  <si>
    <t>ã‚½ãƒ¬ãƒŽã‚¤ãƒ‰ãƒãƒ«ãƒ–é–‰éŽ–æ™‚ã®æµã‚Œã¨ã‚¦ã‚©ãƒ¼ã‚¿ãƒ¼ãƒãƒ³ãƒžãƒ¼ç¾è±¡ã®å¯è¦–åŒ–</t>
  </si>
  <si>
    <t>https://www.youtube.com/watch?v=Ua62G9OMH3Q</t>
  </si>
  <si>
    <t>https://i.ytimg.com/vi/Ua62G9OMH3Q/hqdefault.jpg?sqp=-oaymwEZCPYBEIoBSFXyq4qpAwsIARUAAIhCGAFwAQ==&amp;rs=AOn4CLDDAye_ucEQ1dGjkHrqe67tvVQFWQ</t>
  </si>
  <si>
    <t>Ã£â€šÂ½Ã£Æ’Â¬Ã£Æ’Å½Ã£â€šÂ¤Ã£Æ’â€°Ã£Æ’ÂÃ£Æ’Â«Ã£Æ’â€“Ã£ÂÂ®Ã¦ÂµÂÃ¤Â½â€œÃ¨Â§Â£Ã¦Å¾ÂÃ¤Âºâ€¹Ã¤Â¾â€¹Ã£ÂÂ§Ã£Ââ„¢Ã£â‚¬â€šÃ§Â£ÂÃ¥Â Â´Ã¨Â§Â£Ã¦Å¾ÂÃ£ÂÂ«Ã£â€šË†Ã£â€šÅ Ã£â€šÂ½Ã£Æ’Â¬Ã£Æ’Å½Ã£â€šÂ¤Ã£Æ’â€°Ã£Æ’ÂÃ£Æ’Â«Ã£Æ’â€“Ã£ÂÂ®Ã¥Â¤â€°Ã¤Â½ÂÃ©â€¡ÂÃ£â€šâ€™Ã¥Ââ€“Ã¥Â¾â€”Ã£Ââ€”Ã£â‚¬ÂÃ¦ÂµÂÃ¤Â½â€œÃ¨Â§Â£Ã¦Å¾ÂÃ£ÂÂ§Ã£ÂÂ¯Ã§Â§Â»Ã¥â€¹â€¢Ã¥Â¤â€°Ã¥Â½Â¢Ã£Æ’Â¡Ã£Æ’Æ’Ã£â€šÂ·Ã£Æ’Â¥Ã¦Â©Å¸Ã¨Æ’Â½Ã£â€šâ€™Ã¤Â½Â¿Ã§â€Â¨Ã£Ââ€”Ã£ÂÂ¦Ã£Æ’ÂÃ£Æ’Â«Ã£Æ’â€“Ã£ÂÂ®Ã¦Å’â„¢Ã¥â€¹â€¢Ã£â€šâ€™Ã¦Â¨Â¡Ã¦â€œÂ¬Ã£Ââ€”Ã£ÂÂ¦Ã£Ââ€žÃ£ÂÂ¾Ã£Ââ„¢Ã£â‚¬â€š Ã£ÂÂ¾Ã£ÂÅ¸Ã¦Â¶Â²Ã¤Â½â€œÃ£ÂÂ®Ã¥Å“Â§Ã§Â¸Â®Ã¦â‚¬Â§Ã£â€šâ€™Ã¨â‚¬Æ’Ã¦â€¦Â®Ã£Ââ€”Ã£â‚¬ÂÃ£Æ’ÂÃ£Æ’Â«Ã£Æ’â€“Ã©â€“â€°Ã©Å½â€“Ã¦â„¢â€šÃ£ÂÂ®Ã¥Å“Â§Ã¥Å â€ºÃ¥Â¤â€°Ã¥Å’â€“Ã£ÂÂ«Ã£â€šË†Ã£ÂÂ£Ã£ÂÂ¦Ã¨ÂµÂ·Ã£Ââ€œÃ£â€šâ€¹Ã£â€šÂ¦Ã£â€šÂ©Ã£Æ’Â¼Ã£â€šÂ¿Ã£Æ’Â¼Ã£Æ’ÂÃ£Æ’Â³Ã£Æ’Å¾Ã£Æ’Â¼Ã§ÂÂ¾Ã¨Â±Â¡Ã¯Â¼Ë†Ã¦Â°Â´Ã¦â€™Æ’Ã§ÂÂ¾Ã¨Â±Â¡Ã¯Â¼â€°Ã£â€šâ€™Ã¥ÂÂ¯Ã¨Â¦â€“Ã¥Å’â€“Ã£Ââ€”Ã£ÂÂ¦Ã£Ââ€žÃ£ÂÂ¾Ã£Ââ„¢Ã£â‚¬â€š http://www.cybernet...</t>
  </si>
  <si>
    <t>Ã£â€šÂ½Ã£Æ’Â¬Ã£Æ’Å½Ã£â€šÂ¤Ã£Æ’â€°Ã£Æ’ÂÃ£Æ’Â«Ã£Æ’â€“, Ã£â€šÂ¦Ã£â€šÂ©Ã£Æ’Â¼Ã£â€šÂ¿Ã£Æ’Â¼Ã£Æ’ÂÃ£Æ’Â³Ã£Æ’Å¾Ã£Æ’Â¼, Ã©â€¦ÂÃ§Â®Â¡</t>
  </si>
  <si>
    <t>Ua62G9OMH3Q</t>
  </si>
  <si>
    <t>https://www.youtube.com/watch?v=csyN0_WBOeI</t>
  </si>
  <si>
    <t>https://i.ytimg.com/vi/csyN0_WBOeI/hqdefault.jpg?sqp=-oaymwEZCPYBEIoBSFXyq4qpAwsIARUAAIhCGAFwAQ==&amp;rs=AOn4CLBVGsaKd-2aDOmHGI2UqJKdnpY_Lw</t>
  </si>
  <si>
    <t>csyN0_WBOeI</t>
  </si>
  <si>
    <t>èŠ³é¦™å‰¤ã‚’éƒ¨å±‹ã«è¨­ç½®ã—ãŸéš›ã®æ‹¡æ•£ã‚·ãƒŸãƒ¥ãƒ¬ãƒ¼ã‚·ãƒ§ãƒ³</t>
  </si>
  <si>
    <t>https://www.youtube.com/watch?v=su23EL59iN0</t>
  </si>
  <si>
    <t>https://i.ytimg.com/vi/su23EL59iN0/hqdefault.jpg?sqp=-oaymwEZCPYBEIoBSFXyq4qpAwsIARUAAIhCGAFwAQ==&amp;rs=AOn4CLB9HhuADxfRGC77w3FemMWUchnzOA</t>
  </si>
  <si>
    <t>Ã¥â€¹â€¢Ã§â€Â»Ã£ÂÂ¯Ã£â‚¬ÂÃ¥Â·Â¦Ã£Ââ€¹Ã£â€šâ€°Ã©â‚¬Å¸Ã¥ÂºÂ¦Ã¥Ë†â€ Ã¥Â¸Æ’Ã£â‚¬ÂÃ©Â¦â„¢Ã£â€šÅ Ã£ÂÂ®Ã¦Ë†ÂÃ¥Ë†â€ Ã£ÂÂ®Ã¥ÂºÆ’Ã£ÂÅ’Ã£â€šÅ Ã¦â€“Â¹Ã£ÂÂ®Ã¦Â§ËœÃ¥Â­ÂÃ£â‚¬ÂÃ©Â¦â„¢Ã£â€šÅ Ã¦Ë†ÂÃ¥Ë†â€ Ã£ÂÂ®Ã¥Ë†â€ Ã¥Â¸Æ’Ã£ÂÂ®Ã£â€šÂ·Ã£Æ’Å¸Ã£Æ’Â¥Ã£Æ’Â¬Ã£Æ’Â¼Ã£â€šÂ·Ã£Æ’Â§Ã£Æ’Â³Ã£ÂÂ¨Ã£ÂÂªÃ£ÂÂ£Ã£ÂÂ¦Ã£ÂÅ Ã£â€šÅ Ã£ÂÂ¾Ã£Ââ„¢Ã£â‚¬â€š Ã¨Å Â³Ã©Â¦â„¢Ã¥â€°Â¤Ã£ÂÂ®Ã£â€šË†Ã£Ââ€ Ã£ÂÂªÃ©Â¦â„¢Ã£â€šÅ Ã¦Ë†ÂÃ¥Ë†â€ Ã£ÂÂ®Ã¥ÂºÆ’Ã£ÂÅ’Ã£â€šÅ Ã£ÂÂ®Ã¦Â§ËœÃ¥Â­ÂÃ£â€šâ€™Ã¥ÂÂ¯Ã¨Â¦â€“Ã¥Å’â€“Ã£Ââ€”Ã£ÂÅ¸Ã¤Âºâ€¹Ã¤Â¾â€¹Ã£ÂÂ§Ã£Ââ„¢Ã£â‚¬â€šÃ©Â¦â„¢Ã£â€šÅ Ã¦Ë†ÂÃ¥Ë†â€ Ã£ÂÂ®Ã¥ÂºÆ’Ã£ÂÅ’Ã£â€šÅ Ã¦â€“Â¹Ã£ÂÂ¯Ã£â‚¬ÂÃ¨Å Â³Ã©Â¦â„¢Ã¥â€°Â¤Ã£ÂÂ®Ã¤Â½ÂÃ§Â½Â®Ã£â‚¬ÂÃ¤Â¸Â¦Ã£ÂÂ³Ã£ÂÂ«Ã¦Ââ€ºÃ¦Â°â€”Ã¥ÂÂ£Ã£â€šâ€žÃ£â€šÂ¨Ã£â€šÂ¢Ã£â€šÂ³Ã£Æ’Â³Ã£â‚¬ÂÃ£Æ’â€°Ã£â€šÂ¢Ã£ÂÂ®Ã¤Â½ÂÃ§Â½Â®Ã£ÂÂ«Ã£â€šË†Ã£â€šÅ Ã§â€¢Â°Ã£ÂÂªÃ£â€šÅ Ã£ÂÂ¾Ã£Ââ„¢Ã£ÂÅ’Ã£â‚¬ÂÃ¦ÂµÂÃ¤Â½â€œÃ¨Â§Â£Ã¦Å¾ÂÃ£â€šâ€™Ã¨Â¡Å’Ã£Ââ€ Ã£Ââ€œÃ£ÂÂ¨Ã£ÂÂ§Ã£ÂÂÃ£ÂÂ®Ã¦Â§ËœÃ¥Â­ÂÃ£â€šâ€™Ã§Â¢ÂºÃ¨ÂªÂÃ£Ââ„¢Ã£â€šâ€¹Ã£Ââ€œÃ£ÂÂ¨Ã£ÂÅ’Ã£ÂÂ§Ã£ÂÂÃ£ÂÂ¾Ã£Ââ„¢Ã£â‚¬â€š htt...</t>
  </si>
  <si>
    <t>Ã¨â€¡Â­Ã£Ââ€ž, Ã¦â€¹Â¡Ã¦â€¢Â£, Ã©Â¦â„¢Ã£â€šÅ , Ã¥Å’â€šÃ£Ââ€ž, Ã¥Ë†â€ Ã¦â€¢Â£, Ã¨Å Â³Ã©Â¦â„¢Ã¥â€°Â¤, Ã£â€šÂ¬Ã£â€šÂ¹</t>
  </si>
  <si>
    <t>su23EL59iN0</t>
  </si>
  <si>
    <t>ãƒãƒ£ãƒ³ãƒãƒ«ä¹±æµå ´ã®æ¸¦æ§‹é€ ã«ã‚ˆã‚‹ç†±è¼¸é€ã®æ•°å€¤ã‚·ãƒŸãƒ¥ãƒ¬ãƒ¼ã‚·ãƒ§ãƒ³</t>
  </si>
  <si>
    <t>https://www.youtube.com/watch?v=17d6lVM3Lbo</t>
  </si>
  <si>
    <t>https://i.ytimg.com/vi/17d6lVM3Lbo/hqdefault.jpg?sqp=-oaymwEZCPYBEIoBSFXyq4qpAwsIARUAAIhCGAFwAQ==&amp;rs=AOn4CLDs6DaGnZket5pZosPj9_9kubgKDw</t>
  </si>
  <si>
    <t>AVS, Micro AVS</t>
  </si>
  <si>
    <t>17d6lVM3Lbo</t>
  </si>
  <si>
    <t>çƒä½“ã®è¼»å°„ã«ã‚ˆã‚‹ç­ä½“ã®æ¸©åº¦åˆ†å¸ƒè§£æžäº‹ä¾‹</t>
  </si>
  <si>
    <t>https://www.youtube.com/watch?v=VUHbd9BclRM</t>
  </si>
  <si>
    <t>https://i.ytimg.com/vi/VUHbd9BclRM/hqdefault.jpg?sqp=-oaymwEZCPYBEIoBSFXyq4qpAwsIARUAAIhCGAFwAQ==&amp;rs=AOn4CLBvXzRfmVNQapa5PSLeG-TA-Wy4mQ</t>
  </si>
  <si>
    <t>Ã§ÂÆ’Ã¤Â½â€œÃ£ÂÅ’Ã§â„¢ÂºÃ§â€ Â±Ã£Ââ„¢Ã£â€šâ€¹Ã£Ââ€œÃ£ÂÂ¨Ã£ÂÂ«Ã£â€šË†Ã£â€šÅ Ã¨Â¼Â»Ã¥Â°â€žÃ§â€ Â±Ã£ÂÂ§Ã£â‚¬ÂÃ£ÂÂ©Ã£ÂÂ®Ã§Â¨â€¹Ã¥ÂºÂ¦Ã§â€ Â±Ã£ÂÅ’Ã§Â­ÂºÃ¤Â½â€œÃ¥ÂÂ´Ã£ÂÂ«Ã¤Â¼ÂÃ¦â€™Â­Ã£Ââ„¢Ã£â€šâ€¹Ã£Ââ€¹Ã£â€šâ€™Ã¨Â©â€¢Ã¤Â¾Â¡Ã£Ââ„¢Ã£â€šâ€¹Ã¦Å“â€°Ã©â„¢ÂÃ¨Â¦ÂÃ§Â´Â Ã¦Â³â€¢Ã£Æ’Å¾Ã£Æ’Â«Ã£Æ’ÂÃ£Æ’â€¢Ã£â€šÂ£Ã£â€šÂ¸Ã£Æ’Æ’Ã£â€šÂ¯Ã£â€šÂ¹Ã¨Â§Â£Ã¦Å¾ÂÃ£Æ’â€žÃ£Æ’Â¼Ã£Æ’Â«Ã£â‚¬Å’ANSYSÃ£â‚¬ÂÃ£â€šâ€™Ã¤Â½Â¿Ã£ÂÂ£Ã£ÂÅ¸Ã¨Â§Â£Ã¦Å¾ÂÃ¤Â¾â€¹Ã£ÂÂ§Ã£Ââ„¢Ã£â‚¬â€š Ã¨Â¼Â»Ã¥Â°â€žÃ£ÂÂ®Ã¨â‚¬Æ’Ã¦â€¦Â®Ã£â€šâ€™Ã£Ââ„¢Ã£â€šâ€¹Ã¥Â Â´Ã¥ÂË†Ã£ÂÂ«Ã£ÂÂ¯Ã£â‚¬ÂÃ¨Â¼Â»Ã¥Â°â€žÃ£ÂÂ®Ã£Æ’Â¢Ã£Æ’â€¡Ã£Æ’ÂªÃ£Æ’Â³Ã£â€šÂ°Ã£â€šâ€™Ã£Ââ„¢Ã£â€šâ€¹Ã¥Â¿â€¦Ã¨Â¦ÂÃ£ÂÅ’Ã£Ââ€šÃ£â€šÅ Ã£ÂÂ¾Ã£Ââ„¢Ã£â‚¬â€šÃ¤Â»Å Ã¥â€ºÅ¾Ã£ÂÂ®Ã£Æ’Â¢Ã£Æ’â€¡Ã£Æ’Â«Ã£ÂÂ§Ã£ÂÂ¯Ã£â‚¬ÂÃ©ÂÂ¢Ã¥Â¯Â¾Ã©ÂÂ¢Ã£ÂÂ®Ã¨Â¼Â»Ã¥Â°â€žÃ£ÂÂ§Ã£Ââ€šÃ£â€šâ€¹Ã£Æ’Â©Ã£â€šÂ¸Ã£â€šÂªÃ£â€šÂ·Ã£Æ’â€ Ã£â€šÂ£Ã¦Â³â€¢Ã£â€šâ€™Ã¤Â½Â¿Ã§â€Â¨Ã£Ââ€”Ã£ÂÂ¦Ã£Ââ€žÃ£ÂÂ¾Ã£Ââ„¢Ã£â‚¬â€šÃ£Æ’Â©Ã£â€šÂ¸Ã£â€šÂªÃ£â€šÂ·Ã£Æ’â€ Ã£â€šÂ£Ã¦Â³â€¢Ã£ÂÂ®Ã¥Â Â´Ã¥ÂË†Ã£ÂÂ«Ã£ÂÂ¯Ã£â‚¬ÂÃ¨Â¼Â»Ã¥Â°â€žÃ©ÂÂ¢Ã£ÂÂ¨...</t>
  </si>
  <si>
    <t>VUHbd9BclRM</t>
  </si>
  <si>
    <t>ã‚¿ãƒ¼ãƒ“ãƒ³å›žè»¢è»¸ã®å±é™ºå›žè»¢é€Ÿåº¦ç®—å‡ºã—ãŸè§£æžäº‹ä¾‹</t>
  </si>
  <si>
    <t>https://www.youtube.com/watch?v=aOZ-WHepZd0</t>
  </si>
  <si>
    <t>https://i.ytimg.com/vi/aOZ-WHepZd0/hqdefault.jpg?sqp=-oaymwEZCPYBEIoBSFXyq4qpAwsIARUAAIhCGAFwAQ==&amp;rs=AOn4CLAxa1FBmD8V9d4giGUM7zfVjFjlKw</t>
  </si>
  <si>
    <t>Ã£â€šÂ¿Ã£Æ’Â¼Ã£Æ’â€œÃ£Æ’Â³Ã¥â€ºÅ¾Ã¨Â»Â¢Ã¨Â»Â¸Ã£ÂÂ®Ã¥ÂÂ±Ã©â„¢ÂºÃ¥â€ºÅ¾Ã¨Â»Â¢Ã©â‚¬Å¸Ã¥ÂºÂ¦Ã£â€šâ€™Ã¦Â±â€šÃ£â€šÂÃ£â€šâ€¹Ã£Æ’Â­Ã£Æ’Â¼Ã£â€šÂ¿Ã£Æ’Â¼Ã£Æ’â‚¬Ã£â€šÂ¤Ã£Æ’Å Ã£Æ’Å¸Ã£â€šÂ¯Ã£â€šÂ¹Ã¨Â§Â£Ã¦Å¾ÂÃ¤Âºâ€¹Ã¤Â¾â€¹Ã£ÂÂ¨Ã£ÂÂªÃ£â€šÅ Ã£ÂÂ¾Ã£Ââ„¢Ã£â‚¬â€š http://www.cybernet.co.jp/ansys/case/analysis/327.html</t>
  </si>
  <si>
    <t>Ã¥â€ºÅ¾Ã¨Â»Â¢Ã¦Â©Å¸Ã¥â„¢Â¨, Ã¦Å’Â¯Ã£â€šÅ’Ã¥â€ºÅ¾Ã£â€šÅ , Ã¥ÂÂ±Ã©â„¢ÂºÃ¥â€ºÅ¾Ã¨Â»Â¢Ã©â‚¬Å¸Ã¥ÂºÂ¦, Ã£Æ’Â­Ã£Æ’Â¼Ã£â€šÂ¿Ã£Æ’Â¼Ã£Æ’â‚¬Ã£â€šÂ¤Ã£Æ’Å Ã£Æ’Å¸Ã£â€šÂ¯Ã£â€šÂ¹</t>
  </si>
  <si>
    <t>aOZ-WHepZd0</t>
  </si>
  <si>
    <t>ã‚¬ãƒ©ã‚¹ãƒ‘ãƒãƒ«ã¸ã®è¡çªè§£æž</t>
  </si>
  <si>
    <t>https://www.youtube.com/watch?v=gwKN9aMBN5g</t>
  </si>
  <si>
    <t>https://i.ytimg.com/vi/gwKN9aMBN5g/hqdefault.jpg?sqp=-oaymwEZCPYBEIoBSFXyq4qpAwsIARUAAIhCGAFwAQ==&amp;rs=AOn4CLA72CF9P33-f1IsF5FdrZSnRhqDfQ</t>
  </si>
  <si>
    <t>Ã£â€šÂ¬Ã£Æ’Â©Ã£â€šÂ¹Ã£Æ’â€˜Ã£Æ’ÂÃ£Æ’Â«Ã£ÂÂ¨Ã¥Â¼Â¾Ã¤Â¸Â¸Ã£â€šâ€™Ã£Æ’Â¢Ã£Æ’â€¡Ã£Æ’Â«Ã¤Â½Å“Ã¦Ë†ÂÃ£Ââ€”Ã£ÂÂ¦Ã£Ââ€žÃ£ÂÂ¾Ã£Ââ„¢Ã£â‚¬â€š Ã¥Â¼Â¾Ã¤Â¸Â¸Ã£ÂÂ«Ã£ÂÂ¯Ã¥Ë†ÂÃ¦Å“Å¸Ã©â‚¬Å¸Ã¥ÂºÂ¦Ã£â‚¬ÂÃ¥Ë†ÂÃ¦Å“Å¸Ã¥â€ºÅ¾Ã¨Â»Â¢Ã©â‚¬Å¸Ã¥ÂºÂ¦Ã£â€šâ€™Ã¥Â®Å¡Ã§Â¾Â©Ã£Ââ€”Ã£ÂÂ¦Ã¥â€ºÅ¾Ã¨Â»Â¢Ã£Ââ€”Ã£ÂÂªÃ£ÂÅ’Ã£â€šâ€°Ã£â€šÂ¬Ã£Æ’Â©Ã£â€šÂ¹Ã£Æ’â€˜Ã£Æ’ÂÃ£Æ’Â«Ã£ÂÂ«Ã¨Â¡ÂÃ§ÂªÂÃ£Ââ€”Ã£ÂÂ¾Ã£Ââ„¢Ã£â‚¬â€š Ã£â€šÂ¬Ã£Æ’Â©Ã£â€šÂ¹Ã£Æ’â€˜Ã£Æ’ÂÃ£Æ’Â«Ã£â‚¬ÂÃ¥Â¼Â¾Ã¤Â¸Â¸Ã£ÂÂ¨Ã£â€šâ€šÃ£ÂÂ«Ã¤Â¸â‚¬Ã¥Â®Å¡Ã£ÂÂ®Ã£ÂÂ²Ã£ÂÅ¡Ã£ÂÂ¿Ã£ÂÅ’Ã§â„¢ÂºÃ§â€Å¸Ã£Ââ„¢Ã£â€šâ€¹Ã£ÂÂ¨Ã¨Â¦ÂÃ§Â´Â Ã£ÂÅ’Ã¥â€°Å Ã©â„¢Â¤Ã£Ââ€¢Ã£â€šÅ’Ã£â€šâ€¹Ã¨Â¨Â­Ã¥Â®Å¡Ã£ÂÅ’Ã£ÂÂªÃ£Ââ€¢Ã£â€šÅ’Ã£ÂÂ¦Ã£Ââ€žÃ£â€šâ€¹Ã£ÂÂ®Ã£ÂÂ§Ã£â‚¬ÂÃ¨Â¡ÂÃ§ÂªÂÃ£ÂÂ«Ã£â€šË†Ã£â€šÅ Ã£ÂÂ²Ã£ÂÅ¡Ã£ÂÂ¿Ã£ÂÅ’Ã¥Â¤Â§Ã£ÂÂÃ£ÂÂÃ£ÂÂªÃ£ÂÂ£Ã£ÂÅ¸Ã¨Â¦ÂÃ§Â´Â Ã£ÂÅ’Ã¥â€°Å Ã©â„¢Â¤Ã£Ââ€¢Ã£â€šÅ’Ã£â‚¬ÂÃ¥Â¼Â¾Ã¤Â¸Â¸Ã£ÂÅ’Ã¨Â²Â«Ã©â‚¬Å¡Ã£Ââ€”Ã£ÂÂ¦Ã£Ââ€žÃ£ÂÂÃ¦Â§ËœÃ¥Â­ÂÃ£â€šâ€™Ã§Â¢ÂºÃ¨ÂªÂÃ£Ââ„¢Ã£â€šâ€¹Ã£Ââ€œÃ£ÂÂ¨Ã£ÂÅ’Ã£ÂÂ§Ã£ÂÂÃ£ÂÂ¾Ã£Ââ„¢Ã£â‚¬â€š htt...</t>
  </si>
  <si>
    <t>Ã¨Â¡ÂÃ§ÂªÂ, Ã¨Â²Â«Ã©â‚¬Å¡, Ã¨Â¡ÂÃ¦â€™Æ’, Ã£â€šÂ¬Ã£Æ’Â©Ã£â€šÂ¹, Ã¥Â¼Â¾Ã¤Â¸Â¸</t>
  </si>
  <si>
    <t>gwKN9aMBN5g</t>
  </si>
  <si>
    <t>https://www.youtube.com/watch?v=AoniQkpVoHs</t>
  </si>
  <si>
    <t>https://i.ytimg.com/vi/AoniQkpVoHs/hqdefault.jpg?sqp=-oaymwEZCPYBEIoBSFXyq4qpAwsIARUAAIhCGAFwAQ==&amp;rs=AOn4CLDNcIACzwTueYXgj88Dr9BYATjELA</t>
  </si>
  <si>
    <t>AoniQkpVoHs</t>
  </si>
  <si>
    <t>è¶…éŸ³æ³¢ãƒ¢ãƒ¼ã‚¿ã®æ§‹é€ -åœ§é›»é€£æˆè§£æž</t>
  </si>
  <si>
    <t>https://www.youtube.com/watch?v=onrqF8hFzl4</t>
  </si>
  <si>
    <t>https://i.ytimg.com/vi/onrqF8hFzl4/hqdefault.jpg?sqp=-oaymwEZCPYBEIoBSFXyq4qpAwsIARUAAIhCGAFwAQ==&amp;rs=AOn4CLBtDb1a-TNPuCB5gpIuurTebD9xyw</t>
  </si>
  <si>
    <t>Ã¥Å“Â§Ã©â€ºÂ»Ã§Â´Â Ã¥Â­ÂÃ£ÂÂ«Ã£â€šË†Ã£ÂÂ£Ã£ÂÂ¦Ã§â„¢ÂºÃ§â€Å¸Ã£Ââ„¢Ã£â€šâ€¹Ã¨Â¶â€¦Ã©Å¸Â³Ã¦Â³Â¢Ã¦Å’Â¯Ã¥â€¹â€¢Ã£ÂÂ¯Ã£â‚¬ÂÃ£ÂÂÃ£Ââ€¢Ã£ÂÂ³Ã£â€šâ€™Ã¦Å’Â¯Ã¥â€¹â€¢Ã£Ââ€¢Ã£Ââ€ºÃ£â‚¬ÂÃ¥â€¦Ë†Ã§Â«Â¯Ã£â€šâ€™Ã¦Â¥â€¢Ã¥â€ â€ Ã©Ââ€¹Ã¥â€¹â€¢Ã£Ââ€¢Ã£Ââ€ºÃ£ÂÂ¦Ã¦Å½Â¥Ã¨Â§Â¦Ã£Ââ€”Ã£ÂÂ¦Ã£Ââ€žÃ£â€šâ€¹Ã£Æ’Â­Ã£Æ’Â¼Ã£â€šÂ¿Ã£â€šâ€™Ã©Â§â€ Ã¥â€¹â€¢Ã£Ââ€¢Ã£Ââ€ºÃ£ÂÂ¾Ã£Ââ„¢Ã£â‚¬â€šÃ£Ââ€œÃ£â€šÅ’Ã£â€šâ€™Ã¥Ë†Â©Ã§â€Â¨Ã£Ââ„¢Ã£â€šâ€¹Ã£Æ’Â¡Ã£Æ’ÂªÃ£Æ’Æ’Ã£Æ’Ë†Ã£ÂÂ¯Ã£â‚¬ÂÃ¥â€¦Â±Ã¦Å’Â¯Ã£Ââ„¢Ã£â€šâ€¹Ã£Ââ€œÃ£ÂÂ¨Ã£ÂÂ«Ã£â€šË†Ã£â€šÅ Ã©Â«ËœÃ¥Å Â¹Ã§Å½â€¡Ã£ÂÂ§Ã£â‚¬ÂÃ©Â«ËœÃ©â‚¬Å¸Ã¥â€ºÅ¾Ã¨Â»Â¢Ã£ÂÅ’Ã¥ÂÂ¯Ã¨Æ’Â½Ã£ÂÂ§Ã£Ââ€šÃ£â€šâ€¹Ã§â€šÂ¹Ã£ÂÂ§Ã£Ââ„¢Ã£â‚¬â€šÃ£Æ’â€¡Ã£Æ’Â¡Ã£Æ’ÂªÃ£Æ’Æ’Ã£Æ’Ë†Ã£ÂÂ¨Ã£Ââ€”Ã£ÂÂ¦Ã£ÂÂ¯Ã£â‚¬ÂÃ¦Å½Â¥Ã¨Â§Â¦Ã©ÂÂ¢Ã£ÂÂ®Ã§â„¢ÂºÃ§â€ Â±Ã£ÂÂ¨Ã§Â£Â¨Ã¨â‚¬â€”Ã£ÂÂ«Ã£â€šË†Ã£â€šÅ Ã¥Â¯Â¿Ã¥â€˜Â½Ã£ÂÅ’Ã§Å¸Â­Ã£Ââ€žÃ£ÂÂªÃ£ÂÂ©Ã£ÂÅ’Ã£Ââ€šÃ£Ââ€™Ã£â€šâ€°Ã£â€šÅ’Ã£ÂÂ¾Ã£Ââ„¢Ã£â‚¬â€šÃ£â€šÂ«Ã£Æ’Â¡Ã£Æ’Â©Ã§â€Â¨Ã£Æ’Â¬Ã£Æ’Â³Ã£â€šÂºÃ£ÂÂ®Ã£â€šÂªÃ£Æ’Â¼Ã£Æ’Ë†Ã£Æ’â€¢Ã£â€šÂ©Ã£Æ’Â¼Ã£â€šÂ«Ã£â€šÂ¹Ã¥Ë†Â¶Ã¥Â¾Â¡Ã£â‚¬ÂÃ¨â€¡ÂªÃ¥â€¹â€¢Ã¨Â»Å Ã£â€šÂ·Ã£Æ’Â¼...</t>
  </si>
  <si>
    <t>Ã¥Å“Â§Ã©â€ºÂ»Ã¨Â§Â£Ã¦Å¾Â, Ã©ÂÅ¾Ã§Â·Å¡Ã¥Â½Â¢Ã¦Â§â€¹Ã©â‚¬Â Ã¨Â§Â£Ã¦Å¾Â, Ã¥â€ºÂºÃ¦Å“â€°Ã¥â‚¬Â¤Ã¨Â§Â£Ã¦Å¾Â, Ã¦Â§â€¹Ã©â‚¬Â Ã¨Â§Â£Ã¦Å¾Â, Ã©â‚¬Â£Ã¦Ë†ÂÃ¨Â§Â£Ã¦Å¾Â, Ã£â€šÂ«Ã£Æ’Â¡Ã£Æ’Â©, Ã£â€šÂªÃ£Æ’Â¼Ã£Æ’Ë†Ã£Æ’â€¢Ã£â€šÂ©Ã£Æ’Â¼Ã£â€šÂ«Ã£â€šÂ¹, Ã£â€šÂºÃ£Æ’Â¼Ã£Æ’Â , Ã¥Ë†Â¶Ã¥Â¾Â¡, Ã£Æ’Â­Ã£Æ’Â¼Ã£Æ’Â«Ã£â€šÂ¹Ã£â€šÂ¯Ã£Æ’ÂªÃ£Æ’Â¼Ã£Æ’Â³, Ã£Æ’Â­Ã£Æ’Â¼Ã£Æ’Â«Ã£â€šÂ«Ã£Æ’Â¼Ã£Æ’â€ Ã£Æ’Â³, Ã£Æ’ËœÃ£Æ’Æ’Ã£Æ’â€°Ã£Æ’Â¬Ã£â€šÂ¹Ã£Æ’Ë†, Ã£Æ’â€˜Ã£Æ’Â¯Ã£Æ’Â¼Ã£â€šÂ¦Ã£â€šÂ£Ã£Æ’Â³Ã£Æ’â€°Ã£â€šÂ¦, Ã£â€šÂ¢Ã£â€šÂ¯Ã£Æ’ÂÃ£Æ’Â¥Ã£â€šÂ¨Ã£Æ’Â¼Ã£â€šÂ¿</t>
  </si>
  <si>
    <t>onrqF8hFzl4</t>
  </si>
  <si>
    <t>æ®µç©ã¿ã‚´ãƒ ãƒœãƒ¼ãƒ«ã®è½ä¸‹è§£æž</t>
  </si>
  <si>
    <t>https://www.youtube.com/watch?v=JCRQN51OC9U</t>
  </si>
  <si>
    <t>https://i.ytimg.com/vi/JCRQN51OC9U/hqdefault.jpg?sqp=-oaymwEZCPYBEIoBSFXyq4qpAwsIARUAAIhCGAFwAQ==&amp;rs=AOn4CLA4HkWCaKji5KbCx14EvZ6cA48nwg</t>
  </si>
  <si>
    <t>Ã¦Â®ÂµÃ§Â©ÂÃ£ÂÂ¿Ã£â€šÂ´Ã£Æ’Â Ã£Æ’Å“Ã£Æ’Â¼Ã£Æ’Â«Ã£ÂÂ®Ã¨ÂÂ½Ã¤Â¸â€¹Ã£ÂÂ¯Ã£â‚¬ÂÃ¦ÂÂ±Ã¤ÂºÂ¬Ã§Ââ€ Ã§Â§â€˜Ã¥Â¤Â§Ã¥Â­Â¦Ã£ÂÂ®Ã¥Â¡Å¡Ã¦Å“Â¬ Ã¦ÂµÂ©Ã¥ÂÂ¸Ã¦Â°ÂÃ£ÂÂ«Ã£â€šË†Ã£ÂÂ£Ã£ÂÂ¦Ã¥â€˜Â½Ã¥ÂÂÃ£Ââ€¢Ã£â€šÅ’Ã£ÂÂ¦Ã£Ââ€žÃ£â€šâ€¹Ã£â‚¬Å’Ã£Ââ„¢Ã£ÂÂ£Ã£ÂÂ¨Ã£ÂÂ³Ã£Æ’Å“Ã£Æ’Â¼Ã£Æ’Â«Ã£â‚¬ÂÃ¢â‚¬Â»1(Ã¥Ë†Â¥Ã¥ÂÂÃ¯Â¼Å¡Ã¥Â¤Å¡Ã¦Â®ÂµÃ¥Â¼ÂÃ¥Å¾â€šÃ§â€ºÂ´Ã¨Â¡ÂÃ§ÂªÂÃ§ÂÆ’)Ã£ÂÂ¨Ã£Ââ€žÃ£Ââ€ Ã¥Â®Å¸Ã©Â¨â€œÃ¥â„¢Â¨Ã£ÂÂ§Ã¥Â¸â€šÃ¨Â²Â©Ã£Ââ€¢Ã£â€šÅ’Ã£ÂÂ¦Ã£Ââ€žÃ£â€šâ€¹Ã¥â€ â€¦Ã¥Â®Â¹Ã£ÂÂ§Ã£Ââ„¢Ã£â‚¬â€š</t>
  </si>
  <si>
    <t>Ã©ÂÅ¾Ã§Â·Å¡Ã¥Â½Â¢Ã¦Â§â€¹Ã©â‚¬Â Ã¨Â§Â£Ã¦Å¾Â, Ã¨Â¶â€¦Ã¥Â¼Â¾Ã¦â‚¬Â§Ã¨Â§Â£Ã¦Å¾Â, Ã¦â„¢â€šÃ¥Ë†Â»Ã¦Â­Â´Ã¥Â¿Å“Ã§Â­â€, Ã¨ÂÂ½Ã¤Â¸â€¹Ã¨Â§Â£Ã¦Å¾Â, Ã¦Â§â€¹Ã©â‚¬Â Ã¨Â§Â£Ã¦Å¾Â</t>
  </si>
  <si>
    <t>JCRQN51OC9U</t>
  </si>
  <si>
    <t>ãƒ‡ã‚£ã‚¹ã‚¯ãƒ–ãƒ¬ãƒ¼ã‚­ã®æ¸©åº¦åˆ†å¸ƒã‚¢ãƒ‹ãƒ¡ãƒ¼ã‚·ãƒ§ãƒ³</t>
  </si>
  <si>
    <t>https://www.youtube.com/watch?v=c7rFYYnV9Y8</t>
  </si>
  <si>
    <t>https://i.ytimg.com/vi/c7rFYYnV9Y8/hqdefault.jpg?sqp=-oaymwEZCPYBEIoBSFXyq4qpAwsIARUAAIhCGAFwAQ==&amp;rs=AOn4CLBvs8AiH1HAaKmU9dYc9pxriyr4NA</t>
  </si>
  <si>
    <t>Ã¯Â¼Å“Ã©â‚¬Â£Ã¦Ë†ÂÃ¨Â§Â£Ã¦Å¾ÂÃ¯Â¼Å¾ Ã£Æ’â€¡Ã£â€šÂ£Ã£â€šÂ¹Ã£â€šÂ¯Ã£Æ’â€“Ã£Æ’Â¬Ã£Æ’Â¼Ã£â€šÂ­Ã£ÂÂ®Ã¦â€˜Â©Ã¦â€œÂ¦Ã§â€ Â±Ã¨Â§Â£Ã¦Å¾Â Ã¨Â»Å Ã¤Â¸Â¡Ã¦â‚¬Â§Ã¨Æ’Â½Ã£ÂÂ«Ã£Æ’â€“Ã£Æ’Â¬Ã£Æ’Â¼Ã£â€šÂ­Ã£ÂÂ®Ã¥â€¹â€¢Ã¤Â½Å“Ã£ÂÂ¯Ã¥Â¤Â§Ã£ÂÂÃ£ÂÂªÃ¥Â½Â±Ã©Å¸Â¿Ã£â€šâ€™Ã¤Â¸Å½Ã£ÂË†Ã£ÂÂ¾Ã£Ââ„¢Ã£â‚¬â€šÃ£Æ’â€¡Ã£â€šÂ£Ã£â€šÂ¹Ã£â€šÂ¯Ã£Æ’â€“Ã£Æ’Â¬Ã£Æ’Â¼Ã£â€šÂ­Ã£ÂÂ«Ã£ÂÅ Ã£Ââ€žÃ£ÂÂ¦Ã£ÂÂ¯Ã¦â€˜Â©Ã¦â€œÂ¦Ã§â€ Â±Ã£ÂÂ«Ã£â€šË†Ã£â€šâ€¹Ã¦Â¸Â©Ã¥ÂºÂ¦Ã¤Â¸Å Ã¦Ëœâ€¡Ã£ÂÂ¯Ã©ÂÂ¿Ã£Ââ€˜Ã£â€šâ€¹Ã£Ââ€œÃ£ÂÂ¨Ã£ÂÅ’Ã£ÂÂ§Ã£ÂÂÃ£ÂÅ¡Ã£â‚¬ÂÃ£Ââ€œÃ£ÂÂ®Ã¦Â¸Â©Ã¥ÂºÂ¦Ã¤Â¸Å Ã¦Ëœâ€¡Ã£ÂÂ¯Ã£Ââ€¢Ã£ÂÂ¾Ã£Ââ€“Ã£ÂÂ¾Ã£ÂÂªÃ£Æ’Ë†Ã£Æ’Â©Ã£Æ’â€“Ã£Æ’Â«Ã£â€šâ€™Ã¥Â¼â€¢Ã£ÂÂÃ¨ÂµÂ·Ã£Ââ€œÃ£Ââ„¢Ã¥Å½Å¸Ã¥â€ºÂ Ã£ÂÂ¨Ã£â€šâ€šÃ£ÂÂªÃ£â€šÅ Ã£ÂÂ¾Ã£Ââ„¢Ã£â‚¬â€šÃ£ÂÂÃ£Ââ€œÃ£ÂÂ§Ã£â‚¬ÂÃ£Ââ€œÃ£ÂÂ®Ã¤Âºâ€¹Ã¤Â¾â€¹Ã£ÂÂ§Ã£ÂÂ¯Ã¦â€˜Â©Ã¦â€œÂ¦Ã§â„¢ÂºÃ§â€ Â±Ã£â€šâ€™Ã¨â‚¬Æ’Ã¦â€¦Â®Ã£Ââ€”Ã£ÂÅ¸Ã£Æ’â€¡Ã£â€šÂ£Ã£â€šÂ¹Ã£â€šÂ¯Ã£Æ’â€“Ã£Æ’Â¬Ã£Æ’Â¼Ã£â€šÂ­Ã£ÂÂ®Ã¨Â§Â£Ã¦Å¾ÂÃ£â€šâ€™Ã§Â´Â¹Ã¤Â»â€¹Ã£Ââ€”Ã£ÂÂ¾Ã£Ââ„¢Ã£â‚¬â€š Ã£Æ’â€¡Ã£â€šÂ£Ã£â€šÂ¹Ã£â€šÂ¯Ã£Æ’â€“Ã£Æ’Â¬Ã£Æ’Â¼Ã£â€šÂ­...</t>
  </si>
  <si>
    <t>c7rFYYnV9Y8</t>
  </si>
  <si>
    <t>ç«¯å­ã¨é›»ç·šã®ã‚¯ãƒ©ãƒ³ãƒ—è§£æž</t>
  </si>
  <si>
    <t>https://www.youtube.com/watch?v=frtShgbYCQ0</t>
  </si>
  <si>
    <t>https://i.ytimg.com/vi/frtShgbYCQ0/hqdefault.jpg?sqp=-oaymwEZCPYBEIoBSFXyq4qpAwsIARUAAIhCGAFwAQ==&amp;rs=AOn4CLA-LZIbIG5ruN8XgF1Wn10YheGnpw</t>
  </si>
  <si>
    <t>Ã¯Â¼Å“Ã¨ÂÂ½Ã¤Â¸â€¹Ã£Æ’Â»Ã¨Â¡ÂÃ§ÂªÂÃ¨Â§Â£Ã¦Å¾ÂÃ¯Â¼Å¾ Ã§Â«Â¯Ã¥Â­ÂÃ£ÂÂ¨7Ã¦Å“Â¬Ã£ÂÂ®Ã©â€ºÂ»Ã§Â·Å¡Ã£ÂÂ«Ã¥Â¯Â¾Ã£Ââ€”Ã£ÂÂ¦Ã¥Â·Â¥Ã¥â€¦Â·Ã£â€šâ€™Ã¦Å Â¼Ã£Ââ€”Ã¤Â»ËœÃ£Ââ€˜Ã£ÂÅ¸Ã©Å¡â€ºÃ£ÂÂ®Ã¥Å“Â§Ã§Ââ‚¬Ã£ÂÂ®Ã¨Â§Â£Ã¦Å¾ÂÃ£ÂÂ§Ã£Ââ„¢Ã£â‚¬â€šÃ§Â«Â¯Ã¥Â­ÂÃ£ÂÂ®Ã¥Â¡â€˜Ã¦â‚¬Â§Ã£ÂÂ²Ã£ÂÅ¡Ã£ÂÂ¿Ã©â€¡ÂÃ£â€šâ€žÃ£â‚¬ÂÃ§Â«Â¯Ã¥Â­ÂÃ£ÂÂ®Ã¥Â¤â€°Ã¥Â½Â¢Ã£ÂÂ«Ã£â€šË†Ã£â€šâ€¹Ã©â€ºÂ»Ã§Â·Å¡Ã£ÂÂ¸Ã£ÂÂ®Ã¥Â½Â±Ã©Å¸Â¿Ã£â€šâ€™Ã¨Â©â€¢Ã¤Â¾Â¡Ã£Ââ€”Ã£ÂÂ¾Ã£Ââ„¢Ã£â‚¬â€šÃ£ÂÂ¾Ã£ÂÅ¸Ã£â‚¬ÂÃ©â„¢Â½Ã¨Â§Â£Ã¦Â³â€¢Ã£â€šâ€™Ã¤Â½Â¿Ã§â€Â¨Ã£Ââ€”Ã£ÂÂ¦Ã£Ââ€žÃ£â€šâ€¹Ã£ÂÅ¸Ã£â€šÂÃ£â‚¬ÂÃ¨Â¤â€¡Ã©â€ºâ€˜Ã£ÂÂªÃ¦Å½Â¥Ã¨Â§Â¦Ã¨Â§Â£Ã¦Å¾ÂÃ£ÂÂ«Ã¥Â¯Â¾Ã£Ââ€”Ã£ÂÂ¦Ã£â€šâ€šÃ¥ÂÅ½Ã¦ÂÅ¸Ã¦â‚¬Â§Ã£â€šâ€™Ã¦Â°â€”Ã£ÂÂ«Ã£Ââ€ºÃ£ÂÅ¡Ã¨Â§Â£Ã¦Å¾ÂÃ£â€šâ€™Ã¥Â®Å¸Ã¦â€“Â½Ã£Ââ„¢Ã£â€šâ€¹Ã£Ââ€œÃ£ÂÂ¨Ã£ÂÅ’Ã£ÂÂ§Ã£ÂÂÃ£ÂÂ¾Ã£Ââ„¢Ã£â‚¬â€š http://www.cybernet.co.jp/ansys/c...</t>
  </si>
  <si>
    <t>frtShgbYCQ0</t>
  </si>
  <si>
    <t>ãƒšãƒƒãƒˆãƒœãƒˆãƒ«ã®è§£æžï¼ˆãƒšãƒƒãƒˆãƒœãƒˆãƒ«ã®è½ä¸‹è¡æ’ƒã‚·ãƒŸãƒ¥ãƒ¬ãƒ¼ã‚·ãƒ§ãƒ³ï¼‰</t>
  </si>
  <si>
    <t>https://www.youtube.com/watch?v=ywbjh9QZ08Q</t>
  </si>
  <si>
    <t>https://i.ytimg.com/vi/ywbjh9QZ08Q/hqdefault.jpg?sqp=-oaymwEZCPYBEIoBSFXyq4qpAwsIARUAAIhCGAFwAQ==&amp;rs=AOn4CLDbMrwc6-xox-8-Z5NoHDkvvBv4Rw</t>
  </si>
  <si>
    <t>Ã£Æ’Å¡Ã£Æ’Æ’Ã£Æ’Ë†Ã£Æ’Å“Ã£Æ’Ë†Ã£Æ’Â«Ã£ÂÂ®Ã¨ÂÂ½Ã¤Â¸â€¹Ã¨Â¡ÂÃ¦â€™Æ’Ã£â€šÂ·Ã£Æ’Å¸Ã£Æ’Â¥Ã£Æ’Â¬Ã£Æ’Â¼Ã£â€šÂ·Ã£Æ’Â§Ã£Æ’Â³ Ã£Æ’Å¡Ã£Æ’Æ’Ã£Æ’Ë†Ã£Æ’Å“Ã£Æ’Ë†Ã£Æ’Â«Ã£â€šâ€™Ã¥ÂºÅ Ã£ÂÂ«Ã¨ÂÂ½Ã¤Â¸â€¹Ã£Æ’Â»Ã¨Â¡ÂÃ§ÂªÂÃ£Ââ€¢Ã£Ââ€ºÃ£â€šâ€¹Ã£â€šÂ·Ã£Æ’Å¸Ã£Æ’Â¥Ã£Æ’Â¬Ã£Æ’Â¼Ã£â€šÂ·Ã£Æ’Â§Ã£Æ’Â³Ã£â€šâ€™Ã¥Â®Å¸Ã¦â€“Â½Ã£Ââ€”Ã£ÂÂ¦Ã£Ââ€žÃ£ÂÂ¾Ã£Ââ„¢Ã£â‚¬â€šÃ£Æ’Å¡Ã£Æ’Æ’Ã£Æ’Ë†Ã£Æ’Å“Ã£Æ’Ë†Ã£Æ’Â«Ã£ÂÂ®Ã¥Â½Â¢Ã§Å Â¶Ã£â€šâ€žÃ¨ÂÂ½Ã¤Â¸â€¹Ã¥Â§Â¿Ã¥â€¹Â¢Ã£â‚¬ÂÃ¨ÂÂ½Ã¤Â¸â€¹Ã©Â«ËœÃ£Ââ€¢Ã£ÂÂªÃ£ÂÂ©Ã£â‚¬ÂÃ¦Â§ËœÃ£â‚¬â€¦Ã£ÂÂªÃ§Å Â¶Ã¦â€¦â€¹Ã£ÂÂ«Ã£ÂÅ Ã£Ââ€˜Ã£â€šâ€¹Ã¨â‚¬ÂÃ¤Â¹â€¦Ã¦â‚¬Â§Ã£â€šâ€™Ã¨Â©â€¢Ã¤Â¾Â¡Ã£Ââ€”Ã£â‚¬ÂÃ£ÂÂÃ£ÂÂ®Ã¥Â½Â±Ã©Å¸Â¿Ã£â€šâ€™Ã¤ÂºË†Ã¦Â¸Â¬Ã£Ââ„¢Ã£â€šâ€¹Ã¤Âºâ€¹Ã£ÂÅ’Ã£ÂÂ§Ã£ÂÂÃ£ÂÂ¾Ã£Ââ„¢Ã£â‚¬â€š Ã£Ââ€¢Ã£â€šâ€°Ã£ÂÂ«Ã£â‚¬ÂÃ¦Å“Â¬Ã¨Â§Â£Ã¦Å¾ÂÃ£ÂÂ§Ã£ÂÂ¯Ã£Æ’Å¡Ã£Æ’Æ’Ã£Æ’Ë†Ã£Æ’Å“Ã£Æ’Ë†Ã£Æ’Â«Ã£ÂÂ®Ã¦Ë†ÂÃ¥Â½Â¢Ã¥Â·Â¥Ã§Â¨â€¹Ã£â€šâ€šÃ£â€šÂ·Ã£Æ’Å¸Ã£Æ’Â¥Ã£Æ’Â¬Ã£Æ’Â¼Ã£â€šÂ·Ã£Æ’Â§Ã£Æ’Â³Ã£Ââ€”Ã£ÂÂ¦Ã£ÂÅ Ã£â€šÅ Ã£â‚¬ÂÃ£Æ’â€“Ã£Æ’Â­Ã£Æ’Â¼Ã¦Ë†ÂÃ¥Â½Â¢Ã£ÂÂ«Ã£â€šË†Ã£ÂÂ£Ã£ÂÂ¦Ã§â€Å¸Ã£ÂËœÃ£â€šâ€¹Ã¥Å½Å¡...</t>
  </si>
  <si>
    <t>ywbjh9QZ08Q</t>
  </si>
  <si>
    <t>ãƒšãƒƒãƒˆãƒœãƒˆãƒ«ã®è§£æžï¼ˆãƒšãƒƒãƒˆãƒœãƒˆãƒ«ã®ãƒ–ãƒ­ãƒ¼æˆå½¢ã‚·ãƒŸãƒ¥ãƒ¬ãƒ¼ã‚·ãƒ§ãƒ³ï¼‰</t>
  </si>
  <si>
    <t>https://www.youtube.com/watch?v=ln2u5CAyIqY</t>
  </si>
  <si>
    <t>https://i.ytimg.com/vi/ln2u5CAyIqY/hqdefault.jpg?sqp=-oaymwEZCPYBEIoBSFXyq4qpAwsIARUAAIhCGAFwAQ==&amp;rs=AOn4CLAN8qk-SnUgeHJgr0-WCCKJ8CgJRg</t>
  </si>
  <si>
    <t>Ã£Æ’Å¡Ã£Æ’Æ’Ã£Æ’Ë†Ã£Æ’Å“Ã£Æ’Ë†Ã£Æ’Â«Ã£ÂÂ®Ã£Æ’â€“Ã£Æ’Â­Ã£Æ’Â¼Ã¦Ë†ÂÃ¥Â½Â¢Ã£â€šÂ·Ã£Æ’Å¸Ã£Æ’Â¥Ã£Æ’Â¬Ã£Æ’Â¼Ã£â€šÂ·Ã£Æ’Â§Ã£Æ’Â³ Ã£Æ’Å¡Ã£Æ’Æ’Ã£Æ’Ë†Ã£Æ’Å“Ã£Æ’Ë†Ã£Æ’Â«Ã£â€šâ€™Ã¥ÂºÅ Ã£ÂÂ«Ã¨ÂÂ½Ã¤Â¸â€¹Ã£Æ’Â»Ã¨Â¡ÂÃ§ÂªÂÃ£Ââ€¢Ã£Ââ€ºÃ£â€šâ€¹Ã£â€šÂ·Ã£Æ’Å¸Ã£Æ’Â¥Ã£Æ’Â¬Ã£Æ’Â¼Ã£â€šÂ·Ã£Æ’Â§Ã£Æ’Â³Ã£â€šâ€™Ã¥Â®Å¸Ã¦â€“Â½Ã£Ââ€”Ã£ÂÂ¦Ã£Ââ€žÃ£ÂÂ¾Ã£Ââ„¢Ã£â‚¬â€šÃ£Æ’Å¡Ã£Æ’Æ’Ã£Æ’Ë†Ã£Æ’Å“Ã£Æ’Ë†Ã£Æ’Â«Ã£ÂÂ®Ã¥Â½Â¢Ã§Å Â¶Ã£â€šâ€žÃ¨ÂÂ½Ã¤Â¸â€¹Ã¥Â§Â¿Ã¥â€¹Â¢Ã£â‚¬ÂÃ¨ÂÂ½Ã¤Â¸â€¹Ã©Â«ËœÃ£Ââ€¢Ã£ÂÂªÃ£ÂÂ©Ã£â‚¬ÂÃ¦Â§ËœÃ£â‚¬â€¦Ã£ÂÂªÃ§Å Â¶Ã¦â€¦â€¹Ã£ÂÂ«Ã£ÂÅ Ã£Ââ€˜Ã£â€šâ€¹Ã¨â‚¬ÂÃ¤Â¹â€¦Ã¦â‚¬Â§Ã£â€šâ€™Ã¨Â©â€¢Ã¤Â¾Â¡Ã£Ââ€”Ã£â‚¬ÂÃ£ÂÂÃ£ÂÂ®Ã¥Â½Â±Ã©Å¸Â¿Ã£â€šâ€™Ã¤ÂºË†Ã¦Â¸Â¬Ã£Ââ„¢Ã£â€šâ€¹Ã¤Âºâ€¹Ã£ÂÅ’Ã£ÂÂ§Ã£ÂÂÃ£ÂÂ¾Ã£Ââ„¢Ã£â‚¬â€š Ã£Ââ€¢Ã£â€šâ€°Ã£ÂÂ«Ã£â‚¬ÂÃ¦Å“Â¬Ã¨Â§Â£Ã¦Å¾ÂÃ£ÂÂ§Ã£ÂÂ¯Ã£Æ’Å¡Ã£Æ’Æ’Ã£Æ’Ë†Ã£Æ’Å“Ã£Æ’Ë†Ã£Æ’Â«Ã£ÂÂ®Ã¦Ë†ÂÃ¥Â½Â¢Ã¥Â·Â¥Ã§Â¨â€¹Ã£â€šâ€šÃ£â€šÂ·Ã£Æ’Å¸Ã£Æ’Â¥Ã£Æ’Â¬Ã£Æ’Â¼Ã£â€šÂ·Ã£Æ’Â§Ã£Æ’Â³Ã£Ââ€”Ã£ÂÂ¦Ã£ÂÅ Ã£â€šÅ Ã£â‚¬ÂÃ£Æ’â€“Ã£Æ’Â­Ã£Æ’Â¼Ã¦Ë†ÂÃ¥Â½Â¢Ã£ÂÂ«Ã£â€šË†Ã£ÂÂ£Ã£ÂÂ¦Ã§â€Å¸Ã£ÂËœÃ£â€šâ€¹...</t>
  </si>
  <si>
    <t>ln2u5CAyIqY</t>
  </si>
  <si>
    <t>æ´¥æ³¢ã«ã‚ˆã‚‹æ©‹æ¢æµå¤±è¢«å®³äºˆæ¸¬ã«å‘ã‘ãŸç²’å­æ³•ã«ã‚ˆã‚‹æµä½“åŠ›è©•ä¾¡</t>
  </si>
  <si>
    <t>https://www.youtube.com/watch?v=cSM6XW6610E</t>
  </si>
  <si>
    <t>https://i.ytimg.com/vi/cSM6XW6610E/hqdefault.jpg?sqp=-oaymwEZCPYBEIoBSFXyq4qpAwsIARUAAIhCGAFwAQ==&amp;rs=AOn4CLBPBrxDx1IsWBAsI4IVHSVsPCdFLQ</t>
  </si>
  <si>
    <t>2011Ã¥Â¹Â´3Ã¦Å“Ë†11Ã¦â€”Â¥Ã¦ÂÂ±Ã¥Å’â€”Ã¥Å“Â°Ã¦â€“Â¹Ã¥Â¤ÂªÃ¥Â¹Â³Ã¦Â´â€¹Ã¦Â²â€“Ã¥Å“Â°Ã©Å“â€¡Ã¥Â¾Å’Ã£ÂÂ«Ã§â„¢ÂºÃ§â€Å¸Ã£Ââ€”Ã£ÂÅ¸Ã¦Â´Â¥Ã¦Â³Â¢Ã£ÂÂ«Ã£â€šË†Ã£â€šÅ Ã£â‚¬ÂÃ¦Â²Â¿Ã¥Â²Â¸Ã©Æ’Â¨Ã£ÂÂ§Ã£ÂÂ¯Ã¦Â©â€¹Ã¦Â¢ÂÃ¤Â¸Å Ã©Æ’Â¨Ã¦Â§â€¹Ã©â‚¬Â Ã£ÂÂ®Ã¦ÂµÂÃ¥Â¤Â±Ã¨Â¢Â«Ã¥Â®Â³Ã£ÂÅ’Ã¥Ââ€žÃ¥Å“Â°Ã£ÂÂ§Ã§â„¢ÂºÃ§â€Å¸Ã£Ââ€”Ã£ÂÅ¸Ã£â‚¬â€šÃ¥ÂÅ’Ã¨Â¢Â«Ã¥Â®Â³Ã£ÂÂ¯Ã£â‚¬ÂÃ¥Â¾Â©Ã¦â€”Â§Ã£Æ’Â»Ã¥Â¾Â©Ã¨Ë†Ë†Ã¦Â´Â»Ã¥â€¹â€¢Ã£ÂÂ«Ã£â€šâ€šÃ¦â€Â¯Ã©Å¡Å“Ã£â€šâ€™Ã£ÂÂÃ£ÂÅ¸Ã£Ââ„¢Ã£ÂÅ¸Ã£â€šÂÃ£â‚¬ÂÃ¨Â¢Â«Ã¥Â®Â³Ã£â€šâ€™Ã¦Å“â‚¬Ã¥Â°ÂÃ©â„¢ÂÃ£ÂÂ«Ã§â€¢â„¢Ã£â€šÂÃ£â€šâ€¹Ã¥Â¿â€¦Ã¨Â¦ÂÃ£ÂÅ’Ã£Ââ€šÃ£â€šâ€¹Ã£â‚¬â€š Ã¤Â»Å Ã¥Â¾Å’Ã£ÂÂ®Ã¥Â¯Â¾Ã§Â­â€“Ã£ÂÂ®Ã£ÂÅ¸Ã£â€šÂÃ£ÂÂ«Ã£â‚¬ÂÃ£ÂÂ¾Ã£ÂÅ¡Ã£ÂÂ¯Ã¥Â®Å¸Ã§ÂÂ¾Ã¨Â±Â¡Ã£ÂÂ«Ã¥Â¯Â¾Ã¥Â¿Å“Ã£Ââ€”Ã£ÂÅ¸Ã¥Â®Å¸Ã¨Â¦ÂÃ¦Â¨Â¡Ã£ÂÂ®Ã¦ÂµÂÃ¤Â½â€œÃ¥Å â€ºÃ£â€šâ€™Ã§Â²â€™Ã¥Â­ÂÃ¦Â³â€¢Ã£ÂÂ«Ã£â€šË†Ã£â€šâ€¹Ã¦â€¢Â°Ã¥â‚¬Â¤Ã¨Â§Â£Ã¦Å¾ÂÃ£ÂÂ§Ã¨Â©â€¢Ã¤Â¾Â¡Ã£Ââ€”Ã£ÂÅ¸Ã¤Âºâ€¹Ã¤Â¾â€¹Ã£ÂÂ§Ã£Ââ€šÃ£â€šâ€¹Ã£â‚¬â€š Ã¥ÂÅ’Ã¥â€ºÂ³Ã£ÂÂ®Ã£â€šÂ«Ã£Æ’Â©Ã£Æ’Â¼Ã£ÂÅ’Ã¥Å“Â§Ã¥Å â€º...</t>
  </si>
  <si>
    <t>cSM6XW6610E</t>
  </si>
  <si>
    <t>ãƒªãƒ•ãƒ­ãƒ¼å·¥ç¨‹æ¡ä»¶ã«ã‚ˆã‚‹åŸºæ¿ã®æ¸©åº¦è§£æž</t>
  </si>
  <si>
    <t>https://www.youtube.com/watch?v=CaE9oP2-o3I</t>
  </si>
  <si>
    <t>https://i.ytimg.com/vi/CaE9oP2-o3I/hqdefault.jpg?sqp=-oaymwEZCPYBEIoBSFXyq4qpAwsIARUAAIhCGAFwAQ==&amp;rs=AOn4CLASLvRHlR8L_BqPXz1VjIYB3b_yAw</t>
  </si>
  <si>
    <t>Ã£Æ’ÂªÃ£Æ’â€¢Ã£Æ’Â­Ã£Æ’Â¼Ã£ÂÂ«Ã£â€šË†Ã£â€šâ€¹Ã¥Å¸ÂºÃ¦ÂÂ¿Ã¦Â¸Â©Ã¥ÂºÂ¦Ã£â€šâ€™Ã§â€ Â±Ã¦ÂµÂÃ¤Â½â€œÃ¨Â§Â£Ã¦Å¾ÂÃ£Ââ€¹Ã£â€šâ€°Ã¦Â±â€šÃ£â€šÂÃ£ÂÅ¸Ã¤Âºâ€¹Ã¤Â¾â€¹Ã£ÂÂ§Ã£Ââ„¢Ã£â‚¬â€š Ã£Æ’ÂªÃ£Æ’â€¢Ã£Æ’Â­Ã£Æ’Â¼Ã§â€šâ€°Ã¥Â·Â¥Ã§Â¨â€¹Ã¦ÂÂ¡Ã¤Â»Â¶Ã£ÂÂ«Ã£â€šË†Ã£â€šÅ Ã£â‚¬ÂÃ¥ÂÅ Ã§â€Â°Ã©Æ’Â¨Ã£ÂÂ«Ã£ÂÅ Ã£Ââ€˜Ã£â€šâ€¹Ã©â€¡â€˜Ã¥Â±Å¾Ã©â€“â€œÃ¥Å’â€“Ã¥ÂË†Ã§â€°Â©Ã£ÂÂ®Ã§â€Å¸Ã¦Ë†ÂÃ£ÂÂ®Ã¦Â§ËœÃ¥Â­ÂÃ£ÂÅ’Ã§â€¢Â°Ã£ÂÂªÃ£â€šâ€¹Ã£Ââ€œÃ£ÂÂ¨Ã£ÂÅ’Ã¥Â Â±Ã¥â€˜Å Ã£Ââ€¢Ã£â€šÅ’Ã£ÂÂ¦Ã£Ââ€žÃ£ÂÂ¾Ã£Ââ„¢Ã£â‚¬â€šÃ£Æ’ÂªÃ£Æ’â€¢Ã£Æ’Â­Ã£Æ’Â¼Ã¦ÂÂ¡Ã¤Â»Â¶Ã£ÂÂ§Ã£ÂÂ¯Ã£Æ’â€”Ã£Æ’Âª/Ã£Æ’ÂÃ£â€šÂ¹Ã£Æ’Ë†Ã£Æ’â„¢Ã£Æ’Â¼Ã£â€šÂ¯Ã£â‚¬ÂÃ£â€šÂ½Ã£Æ’Â«Ã£Æ’â‚¬Ã£Æ’ÂªÃ£Æ’Â³Ã£â€šÂ°Ã£Æ’â„¢Ã£Æ’Â¼Ã£â€šÂ¯Ã£ÂÂ®Ã¦Â¸Â©Ã¥ÂºÂ¦Ã£â€šâ€žÃ¦â„¢â€šÃ©â€“â€œÃ£â€šâ€™Ã¥Ë†Â¶Ã¥Â¾Â¡Ã£Ââ„¢Ã£â€šâ€¹Ã¥Â¿â€¦Ã¨Â¦ÂÃ£ÂÅ’Ã£Ââ€šÃ£â€šÅ Ã£ÂÂ¾Ã£Ââ„¢Ã£â‚¬â€šÃ£Ââ€”Ã£Ââ€¹Ã£Ââ€”Ã£â‚¬ÂÃ£Ââ€œÃ£â€šÅ’Ã£â€šâ€°Ã£ÂÂ®Ã¦ÂÂ¡Ã¤Â»Â¶Ã£ÂÂ§Ã¥Å¸ÂºÃ¦ÂÂ¿Ã£ÂÅ’Ã£ÂÂ©Ã£ÂÂ®Ã£â€šË†Ã£Ââ€ Ã£ÂÂªÃ¦Â¸Â©Ã¥ÂºÂ¦Ã¥Ë†â€ Ã¥Â¸Æ’Ã£ÂÂ«Ã£ÂÂªÃ£ÂÂ£Ã£ÂÂ¦Ã£Ââ€žÃ£â€šâ€¹Ã£Ââ€¹Ã£ÂÂ®Ã§Â¢ÂºÃ¨ÂªÂÃ£â€šâ€™Ã¨Â¡Å’...</t>
  </si>
  <si>
    <t>Ã£Æ’ÂªÃ£Æ’â€¢Ã£Æ’Â­Ã£Æ’Â¼, Ã£Æ’ÂªÃ£Æ’â€¢Ã£Æ’Â­Ã£Æ’Â¼Ã§â€šâ€°, Ã£Æ’ÂªÃ£Æ’â€¢Ã£Æ’Â­Ã£Æ’Â¼Ã¦ÂÂ¡Ã¤Â»Â¶, Ã¦Â¸Â©Ã¥ÂºÂ¦, Ã£Æ’ÂªÃ£Æ’â€¢Ã£Æ’Â­Ã£Æ’Â¼Ã¦Â¸Â©Ã¥ÂºÂ¦, Ã£Æ’â€”Ã£Æ’Â­Ã£Æ’â€¢Ã£â€šÂ¡Ã£â€šÂ¤Ã£Æ’Â«, Ã¥ÂÅ Ã§â€Â°, Ã¥Â¡â€”Ã£â€šÅ’Ã¤Â¸Å Ã£ÂÅ’Ã£â€šÅ </t>
  </si>
  <si>
    <t>CaE9oP2-o3I</t>
  </si>
  <si>
    <t>å·¥å ´å†…ã®ç©ºæ°—é½¢ã«ã‚ˆã‚‹æ›æ°—åŠ¹çŽ‡è©•ä¾¡</t>
  </si>
  <si>
    <t>https://www.youtube.com/watch?v=ciceq-mNtIs</t>
  </si>
  <si>
    <t>https://i.ytimg.com/vi/ciceq-mNtIs/hqdefault.jpg?sqp=-oaymwEZCPYBEIoBSFXyq4qpAwsIARUAAIhCGAFwAQ==&amp;rs=AOn4CLCidVeThFxSNRt72dxKrSrd6Wvrqw</t>
  </si>
  <si>
    <t>Ã§Â©ÂºÃ¦Â°â€”Ã©Â½Â¢Ã£ÂÂ®Ã¦Â¦â€šÃ¥Â¿ÂµÃ£â€šâ€™Ã§â€Â¨Ã£Ââ€žÃ£ÂÂ¦Ã£â‚¬ÂÃ¥Â·Â¥Ã¥Â Â´Ã¥â€ â€¦Ã£ÂÂ®Ã¦Ââ€ºÃ¦Â°â€”Ã¥Å Â¹Ã§Å½â€¡Ã£â€šâ€™Ã¦Â¤Å“Ã¨Â¨Â¼Ã£Ââ€”Ã£ÂÅ¸Ã¤Âºâ€¹Ã¤Â¾â€¹Ã£ÂÂ§Ã£Ââ„¢Ã£â‚¬â€š Ã£Ââ€œÃ£ÂÂ¡Ã£â€šâ€°Ã£ÂÂ®Ã¤Âºâ€¹Ã¤Â¾â€¹Ã£ÂÂ§Ã£ÂÂ¯Ã£â‚¬ÂÃ§ÂµÂ¦Ã¦Â°â€”Ã¥ÂÂ£Ã£Ââ€¹Ã£â€šâ€°Ã¦ÂµÂÃ¥â€¦Â¥Ã£Ââ€”Ã£ÂÅ¸Ã§Â©ÂºÃ¦Â°â€”Ã£ÂÅ’Ã¥Â·Â¥Ã¥Â Â´Ã¥â€ â€¦Ã©Æ’Â¨Ã£â€šâ€™Ã¥Â¾ÂªÃ§â€™Â°Ã£Ââ€”Ã£ÂÂ¦Ã£â‚¬ÂÃ¦Å½â€™Ã¦Â°â€”Ã¥ÂÂ£Ã£Ââ€¹Ã£â€šâ€°Ã¦ÂµÂÃ¥â€¡ÂºÃ£Ââ„¢Ã£â€šâ€¹Ã£ÂÂ¾Ã£ÂÂ§Ã£ÂÂ®Ã¦ÂµÂÃ£â€šÅ’Ã¥Â Â´Ã£â€šâ€™Ã¨Â¨Ë†Ã§Â®â€”Ã£Ââ€”Ã£ÂÂ¦Ã£ÂÅ Ã£â€šÅ Ã£ÂÂ¾Ã£Ââ„¢Ã£â‚¬â€š http://www.cybernet.co.jp/ansys/case/analysis/324.html</t>
  </si>
  <si>
    <t>Ã¦Ââ€ºÃ¦Â°â€”Ã¦â‚¬Â§Ã¨Æ’Â½, Ã¦Ââ€ºÃ¦Â°â€”Ã¥Å Â¹Ã§Å½â€¡, Ã§Â©ÂºÃ¦Â°â€”Ã©Â½Â¢, Ã§Â©ÂºÃ¦Â°â€”Ã£ÂÂ®Ã¦â€“Â°Ã©Â®Â®Ã¥ÂºÂ¦, Ã¥Â·Â¥Ã¥Â Â´, Ã¥Â»ÂºÃ§â€°Â©, Ã¥Â®Â¤Ã¥â€ â€¦, Ã£â€šÂ¯Ã£Æ’ÂªÃ£Æ’Â¼Ã£Æ’Â³Ã£Æ’Â«Ã£Æ’Â¼Ã£Æ’Â , Ã§ÂµÂ¦Ã¦Â°â€”Ã¥ÂÂ£, Ã¦Å½â€™Ã¦Â°â€”Ã¥ÂÂ£</t>
  </si>
  <si>
    <t>ciceq-mNtIs</t>
  </si>
  <si>
    <t>æˆç”°å›½éš›ç©ºæ¸¯ãƒãƒ¼ãƒãƒ£ãƒ«ãƒžãƒã‚­ãƒ³</t>
  </si>
  <si>
    <t>https://www.youtube.com/watch?v=Mla50pV-8So</t>
  </si>
  <si>
    <t>https://i.ytimg.com/vi/Mla50pV-8So/hqdefault.jpg?sqp=-oaymwEZCPYBEIoBSFXyq4qpAwsIARUAAIhCGAFwAQ==&amp;rs=AOn4CLB-ShyO2fin2A1uWXassqJPwn71lg</t>
  </si>
  <si>
    <t>2013Ã¥Â¹Â´11Ã¦Å“Ë†Ã£Ââ€¹Ã£â€šâ€°2014Ã¥Â¹Â´3Ã¦Å“Ë†Ã£ÂÂ¾Ã£ÂÂ§Ã¦Ë†ÂÃ§â€Â°Ã¥â€ºÂ½Ã©Å¡â€ºÃ§Â©ÂºÃ¦Â¸Â¯Ã§Â¬Â¬Ã¯Â¼â€˜Ã£â‚¬ÂÃ§Â¬Â¬Ã¯Â¼â€™Ã£ÂÂ®Ã¤Â¸Â¡Ã£â€šÂ¿Ã£Æ’Â¼Ã£Æ’Å¸Ã£Æ’Å Ã£Æ’Â«Ã£ÂÂ« Ã¨Â¨Â­Ã§Â½Â®Ã£Ââ€¢Ã£â€šÅ’Ã£ÂÂ¦Ã£Ââ€žÃ£ÂÅ¸Ã£Æ’ÂÃ£Æ’Â¼Ã£Æ’ÂÃ£Æ’Â£Ã£Æ’Â«Ã£Æ’Å¾Ã£Æ’ÂÃ£â€šÂ­Ã£Æ’Â³Ã£ÂÂ§Ã£Ââ„¢Ã£â‚¬â€š Ã¥Ë†Â¶Ã¦Å“ÂÃ£ÂÂ¯Ã¦Ë†ÂÃ§â€Â°Ã¥â€ºÂ½Ã©Å¡â€ºÃ§Â©ÂºÃ¦Â¸Â¯Ã£ÂÂ®Ã£â€šÂ¤Ã£Æ’Â¡Ã£Æ’Â¼Ã£â€šÂ¸Ã£â€šÂ«Ã£Æ’Â©Ã£Æ’Â¼Ã£ÂÂ«Ã£â€šÂ¢Ã£Æ’Â¬Ã£Æ’Â³Ã£â€šÂ¸Ã£Ââ€¢Ã£â€šÅ’Ã£ÂÂ¦Ã£Ââ€žÃ£ÂÂ¾Ã£Ââ„¢Ã£â‚¬â€š http://www.cybernet.co.jp/ar-vr/example/ar/036.html</t>
  </si>
  <si>
    <t>Mla50pV-8So</t>
  </si>
  <si>
    <t>ãƒ–ãƒ¬ãƒ¼ã‚­é³´ãè§£æž</t>
  </si>
  <si>
    <t>https://www.youtube.com/watch?v=EsF59wkT2iE</t>
  </si>
  <si>
    <t>https://i.ytimg.com/vi/EsF59wkT2iE/hqdefault.jpg?sqp=-oaymwEZCPYBEIoBSFXyq4qpAwsIARUAAIhCGAFwAQ==&amp;rs=AOn4CLCJnjn-5A6VHlw3fm-hI1sDqfXIZw</t>
  </si>
  <si>
    <t>Ã¨ÂªÂ¬Ã¦ËœÅ½Ã£Æ’â€¡Ã£â€šÂ£Ã£â€šÂ¹Ã£â€šÂ¯Ã£Æ’Â­Ã£Æ’Â¼Ã£â€šÂ¿Ã£ÂÂ¨Ã£Æ’â€˜Ã£Æ’Æ’Ã£Æ’â€°Ã£ÂÂ®Ã¦Â»â€˜Ã£â€šÅ Ã£ÂÂ«Ã£â€šË†Ã£â€šÅ Ã¨ÂµÂ·Ã£Ââ€œÃ£â€šâ€¹Ã¨â€¡ÂªÃ¥Å Â±Ã¦Å’Â¯Ã¥â€¹â€¢Ã£ÂÂ®Ã£Æ’â€“Ã£Æ’Â¬Ã£Æ’Â¼Ã£â€šÂ­Ã©Â³Â´Ã£ÂÂÃ£ÂÂ®Ã¨Â§Â£Ã¦Å¾ÂÃ¤Âºâ€¹Ã¤Â¾â€¹Ã£ÂÂ§Ã£Ââ„¢Ã£â‚¬â€šÃ£Æ’â€˜Ã£Æ’Æ’Ã£Æ’â€°Ã£ÂÂ®Ã¦â€˜Â©Ã¦â€œÂ¦Ã£â€šâ€™Ã¨â‚¬Æ’Ã¦â€¦Â®Ã£Ââ€”Ã£ÂÅ¸Ã£Æ’Â¢Ã£Æ’Â¼Ã£Æ’â‚¬Ã£Æ’Â«Ã¨Â§Â£Ã¦Å¾ÂÃ£ÂÂ§Ã£ÂÂ¯Ã¥â€°â€ºÃ¦â‚¬Â§Ã£ÂÅ’Ã©ÂÅ¾Ã¥Â¯Â¾Ã§Â§Â°Ã£Æ’Å¾Ã£Æ’Ë†Ã£Æ’ÂªÃ£â€šÂ¯Ã£â€šÂ¹Ã£ÂÂ¨Ã£ÂÂªÃ£â€šâ€¹Ã£ÂÅ¸Ã£â€šÂÃ¨Â¤â€¡Ã§Â´Â Ã¥â€ºÂºÃ¦Å“â€°Ã¥â‚¬Â¤Ã¨Â§Â£Ã¦Å¾ÂÃ£â€šâ€™Ã¥Â®Å¸Ã¦â€“Â½Ã£Ââ€”Ã£ÂÂ¾Ã£Ââ„¢Ã£â‚¬â€šÃ£Ââ€œÃ£â€šÅ’Ã£ÂÂ«Ã£â€šË†Ã£ÂÂ£Ã£ÂÂ¦Ã§Â³Â»Ã£ÂÅ’Ã¤Â¸ÂÃ¥Â®â€°Ã¥Â®Å¡Ã£ÂÂªÃ£Æ’Â¢Ã£Æ’Â¼Ã£Æ’â€°Ã£â€šâ€™Ã¦Å Â½Ã¥â€¡ÂºÃ£Ââ„¢Ã£â€šâ€¹Ã£Ââ€œÃ£ÂÂ¨Ã£ÂÅ’Ã£ÂÂ§Ã£ÂÂÃ£â‚¬ÂÃ©Â³Â´Ã£ÂÂÃ¥â€¢ÂÃ©Â¡Å’Ã£ÂÂ®Ã¨Â§Â£Ã¦Â±ÂºÃ£ÂÂ«Ã¥Â¤Â§Ã£ÂÂÃ£ÂÂÃ¥Â½Â¹Ã§Â«â€¹Ã£ÂÂ¡Ã£ÂÂ¾Ã£Ââ„¢Ã£â‚¬â€šhttp://www.cybernet.co.j...</t>
  </si>
  <si>
    <t>Ã£Æ’â€“Ã£Æ’Â¬Ã£Æ’Â¼Ã£â€šÂ­, Ã¨â€¡ÂªÃ¥â€¹â€¢Ã¨Â»Å , Ã£Æ’ÂÃ£â€šÂ¤Ã£â€šÂ¯, QRÃ¦Â¸â€ºÃ¨Â¡Â°Ã¦Â³â€¢</t>
  </si>
  <si>
    <t>EsF59wkT2iE</t>
  </si>
  <si>
    <t>å¯è¦–åŒ–ã‚¢ã‚¦ãƒˆãƒ—ãƒƒãƒˆä¾‹ã€€ãƒ‰ãƒ¼ãƒ åž‹ãƒ‡ã‚£ã‚¹ãƒ—ãƒ¬ã‚¤ã«è¡¨ç¤º</t>
  </si>
  <si>
    <t>https://www.youtube.com/watch?v=iQCWfnETZPg</t>
  </si>
  <si>
    <t>https://i.ytimg.com/vi/iQCWfnETZPg/hqdefault.jpg?sqp=-oaymwEZCPYBEIoBSFXyq4qpAwsIARUAAIhCGAFwAQ==&amp;rs=AOn4CLDbwZbN4PDJhMiZXGQCQ1-Hj1Uklw</t>
  </si>
  <si>
    <t>AVS/ExpressÃ£ÂÂ§Ã¥ÂÂ¯Ã¨Â¦â€“Ã¥Å’â€“Ã£Ââ€”Ã£ÂÅ¸Ã§ÂµÂÃ¦Å¾Å“Ã£â€šâ€™Ã£Æ’â€°Ã£Æ’Â¼Ã£Æ’Â Ã£ÂÂ§Ã¨Â¡Â¨Ã§Â¤ÂºÃ¯Â¼ÂÃ£Æ’ÂÃ£Æ’Â¼Ã£â€šÂ¿Ã£Æ’â€“Ã£Æ’Â«Ã£ÂÂªÃ§Â©ÂºÃ©â€“â€œÃ£ÂÂ§Ã¦Â²Â¡Ã¥â€¦Â¥Ã¦â€žÅ¸Ã£ÂÅ’Ã¦â€žÅ¸Ã£ÂËœÃ£â€šâ€°Ã£â€šÅ’Ã£ÂÂ¾Ã£Ââ„¢Ã£â‚¬â€š Ã¥â€¹â€¢Ã§â€Â»Ã£ÂÂ¯Ã¥â€¦Â¨Ã¥Â¤Â©Ã¥â€˜Â¨Ã¦ËœÂ Ã¥Æ’ÂÃ¨Â¦â€“Ã¨ÂÂ´Ã£â€šÂ·Ã£â€šÂ¹Ã£Æ’â€ Ã£Æ’Â  PANOVIEWERÃ£ÂÂ«Ã£â‚¬ÂAVS/ExpressÃ£ÂÂ®Ã¥ÂÂ¯Ã¨Â¦â€“Ã¥Å’â€“Ã§ÂµÂÃ¦Å¾Å“Ã£â€šâ€™Ã¨Â¡Â¨Ã§Â¤ÂºÃ£ÂÂ§Ã£Ââ„¢Ã£â‚¬â€š Ã¨Â©Â³Ã§Â´Â°Ã¯Â¼Å¡ http://www.cybernet.co.jp/avs/products/outputs/dome.html</t>
  </si>
  <si>
    <t>iQCWfnETZPg</t>
  </si>
  <si>
    <t>ï½žã¤ãã‚‹æƒ…ç†±ã‚’ã€æ”¯ãˆã‚‹æƒ…ç†±ã€‚ï½žã€€ã‚µã‚¤ãƒãƒãƒƒãƒˆã‚·ã‚¹ãƒ†ãƒ æ ªå¼ä¼šç¤¾</t>
  </si>
  <si>
    <t>https://www.youtube.com/watch?v=3y28Tv1NLGU</t>
  </si>
  <si>
    <t>https://i.ytimg.com/vi/3y28Tv1NLGU/hqdefault.jpg?sqp=-oaymwEZCPYBEIoBSFXyq4qpAwsIARUAAIhCGAFwAQ==&amp;rs=AOn4CLD1TWw7HhKW4VF6y2IQWKEGTuKTjA</t>
  </si>
  <si>
    <t>Ã£â‚¬Å’Ã£â€šâ€šÃ£ÂÂ®Ã£ÂÂ¥Ã£ÂÂÃ£â€šÅ Ã£â‚¬ÂÃ£ÂÂ«Ã¥Â¤Â¢Ã£ÂÂ¨Ã¦Æ’â€¦Ã§â€ Â±Ã£â€šâ€™Ã¥â€šÂ¾Ã£Ââ€˜Ã£â€šâ€¹Ã¤ÂºÂºÃ£ÂÅ¸Ã£ÂÂ¡Ã£ÂÅ’Ã£Ââ€žÃ£ÂÂ¾Ã£Ââ„¢Ã£â‚¬â€š Ã§Â§ÂÃ£ÂÅ¸Ã£ÂÂ¡Ã£â€šÂµÃ£â€šÂ¤Ã£Æ’ÂÃ£Æ’ÂÃ£Æ’Æ’Ã£Æ’Ë†Ã£â€šâ€šÃ£ÂÂ¾Ã£ÂÅ¸Ã£â‚¬ÂÃ£ÂÂÃ£ÂÂ®Ã¤ÂºÂºÃ£ÂÅ¸Ã£ÂÂ¡Ã£â€šâ€™Ã£â€šÂµÃ£Æ’ÂÃ£Æ’Â¼Ã£Æ’Ë†Ã£Ââ„¢Ã£â€šâ€¹Ã£Ââ€œÃ£ÂÂ¨Ã£ÂÂ«Ã¥Â¤Â¢Ã£ÂÂ¨Ã¦Æ’â€¦Ã§â€ Â±Ã£â€šâ€™Ã¥â€šÂ¾Ã£Ââ€˜Ã£ÂÂ¦Ã£Ââ€žÃ£ÂÂ¾Ã£Ââ„¢Ã£â‚¬â€š Ã£â‚¬Å’Ã£â€šâ€šÃ£ÂÂ®Ã£ÂÂ¥Ã£ÂÂÃ£â€šÅ Ã£â‚¬ÂÃ£ÂÂ¨Ã£ÂÂÃ£â€šÅ’Ã£ÂÂ«Ã¦ÂÂºÃ£â€šÂÃ£â€šâ€¹Ã¦â€“Â¹Ã£â‚¬â€¦Ã£â€šâ€™Ã¨â€šÂ²Ã£ÂÂ¦Ã£â€šâ€¹Ã£â‚¬Å’Ã£ÂÂ²Ã£ÂÂ¨Ã£ÂÂ¥Ã£ÂÂÃ£â€šÅ Ã£â‚¬ÂÃ£â‚¬â€š Ã£Ââ€œÃ£ÂÂ®Ã¯Â¼â€™Ã£ÂÂ¤Ã£â€šâ€™Ã¦â€Â¯Ã¦ÂÂ´Ã£Ââ„¢Ã£â€šâ€¹Ã£ÂÅ¸Ã£â€šÂÃ£ÂÂ«Ã¨â€œâ€žÃ£ÂË†Ã£ÂÂ¦Ã£Ââ€žÃ£â€šâ€¹Ã£â‚¬ÂÃ£â‚¬Å’Ã¦Å â‚¬Ã¨Â¡â€œÃ£â€šÂµÃ£Æ’ÂÃ£Æ’Â¼Ã£Æ’Ë†Ã¥Å â€ºÃ£â‚¬ÂÃ£â‚¬Å’Ã£â€šÂ³Ã£Æ’Â³Ã£â€šÂµÃ£Æ’Â«Ã£Æ’â€ Ã£â€šÂ£Ã£Æ’Â³Ã£â€šÂ°Ã¥Å â€ºÃ£â‚¬ÂÃ£â‚¬Å’Ã£Æ’Å¾Ã£Æ’Â¼Ã£â€šÂ±Ã£Æ’â€ Ã£â€šÂ£Ã£Æ’Â³Ã£â€šÂ°Ã¥Å â€ºÃ£â‚¬ÂÃ£â‚¬â€š Ã¯Â¼â€œÃ£ÂÂ¤Ã£ÂÂ®Ã§ÂµÂ±Ã¥ÂË†Ã§Å¡â€žÃ£ÂÂªÃ¥Ââ€œÃ¨Â¶Å Ã£Ââ€”Ã£ÂÅ¸Ã¦â€Â¯...</t>
  </si>
  <si>
    <t>3y28Tv1NLGU</t>
  </si>
  <si>
    <t>ã†ã”ãã¬ã‚Šãˆã€€ã‚­ã‚ªã‚¹ã‚¯ç‰ˆ</t>
  </si>
  <si>
    <t>https://www.youtube.com/watch?v=J7Fo3F6oZQI</t>
  </si>
  <si>
    <t>https://i.ytimg.com/vi/J7Fo3F6oZQI/hqdefault.jpg?sqp=-oaymwEZCPYBEIoBSFXyq4qpAwsIARUAAIhCGAFwAQ==&amp;rs=AOn4CLCrN3j9vC3gbVFDMQzZ5G099B_hJQ</t>
  </si>
  <si>
    <t>Ã£Ââ€šÃ£â€šâ€°Ã£Ââ€¹Ã£ÂËœÃ£â€šÂÃ§â€Â¨Ã¦â€žÂÃ£Ââ€¢Ã£â€šÅ’Ã£ÂÅ¸Ã£ÂÂ¬Ã£â€šÅ Ã£ÂË†Ã¥ÂÂ°Ã§Â´â„¢Ã£ÂÂ«Ã¨â€°Â²Ã£â€šâ€™Ã¥Â¡â€”Ã£â€šÅ Ã£â‚¬ÂÃ£â€šÂ­Ã£â€šÂªÃ£â€šÂ¹Ã£â€šÂ¯Ã§Â«Â¯Ã¦Å“Â«Ã£ÂÂ«Ã¨Â¨Â­Ã§Â½Â®Ã£Ââ€¢Ã£â€šÅ’Ã£ÂÅ¸Ã£â€šÂ«Ã£Æ’Â¡Ã£Æ’Â©Ã£ÂÂ«Ã£Ââ€¹Ã£Ââ€“Ã£Ââ€”Ã£ÂÂ¾Ã£Ââ„¢Ã£â‚¬â€šÃ£â€šÂ·Ã£â€šÂ¹Ã£Æ’â€ Ã£Æ’Â Ã£ÂÅ’Ã¥ÂÂ°Ã§Â´â„¢Ã£â€šâ€™Ã¨ÂªÂÃ¨Â­ËœÃ£Ââ„¢Ã£â€šâ€¹Ã£ÂÂ¨Ã£â‚¬ÂÃ¥ÂÂ°Ã§Â´â„¢Ã£ÂÂ«Ã¦â€ºÂ¸Ã£Ââ€¹Ã£â€šÅ’Ã£ÂÅ¸Ã§ÂµÂµÃ£ÂÅ’CGÃ£ÂÂ¨Ã£ÂÂªÃ£ÂÂ£Ã£ÂÂ¦Ã¥ÂÂ°Ã§Â´â„¢Ã¤Â¸Å Ã£ÂÂ«Ã¥â€¡ÂºÃ§ÂÂ¾Ã£Ââ€”Ã£â€šÂ¢Ã£Æ’â€¹Ã£Æ’Â¡Ã£Æ’Â¼Ã£â€šÂ·Ã£Æ’Â§Ã£Æ’Â³Ã£â€šâ€™Ã¨Â¡Å’Ã£Ââ€žÃ£ÂÂ¾Ã£Ââ„¢Ã£â‚¬â€šCGÃ£ÂÂ®Ã¨â€°Â²Ã£ÂÂ¯Ã¥Â¡â€”Ã£ÂÂ£Ã£ÂÅ¸Ã¨â€°Â²Ã£â€šâ€™Ã£ÂÂÃ£ÂÂ®Ã£ÂÂ¾Ã£ÂÂ¾Ã¥ÂÂÃ¦ËœÂ Ã£Ââ€”Ã£ÂÂ¾Ã£Ââ„¢Ã£â‚¬â€š http://www.cybernet.co.jp/ar-vr/example/ar/0...</t>
  </si>
  <si>
    <t>AR, CG, Ã£â€šÂ«Ã£Æ’Â¡Ã£Æ’Â©</t>
  </si>
  <si>
    <t>J7Fo3F6oZQI</t>
  </si>
  <si>
    <t>3D Object Trackingãƒ‡ãƒ¢</t>
  </si>
  <si>
    <t>https://www.youtube.com/watch?v=_IDV-zxYBwE</t>
  </si>
  <si>
    <t>https://i.ytimg.com/vi/_IDV-zxYBwE/hqdefault.jpg?sqp=-oaymwEZCPYBEIoBSFXyq4qpAwsIARUAAIhCGAFwAQ==&amp;rs=AOn4CLD-06kJuRS_MVEPVkIaKvNwknAiuw</t>
  </si>
  <si>
    <t>Ã¤Â¸â€°Ã¦Â¬Â¡Ã¥â€¦Æ’Ã§â€°Â©Ã¤Â½â€œÃ£â€šâ€™Ã£Æ’Ë†Ã£Æ’Â©Ã£Æ’Æ’Ã£â€šÂ­Ã£Æ’Â³Ã£â€šÂ°Ã£Ââ„¢Ã£â€šâ€¹Ã£Æ’â€¡Ã£Æ’Â¢Ã¥â€¹â€¢Ã§â€Â»Ã£ÂÂ§Ã£Ââ„¢Ã£â‚¬â€š3DÃ£Æ’Ë†Ã£Æ’Â©Ã£Æ’Æ’Ã£â€šÂ­Ã£Æ’Â³Ã£â€šÂ°Ã£ÂÂ®Ã£ÂÅ¸Ã£â€šÂÃ¥Ââ€˜Ã£ÂÂÃ£ÂÅ’Ã¥Â¤â€°Ã£â€šÂÃ£ÂÂ£Ã£ÂÂ¦Ã£â€šâ€šÃ¨Â¡Â¨Ã§Â¤ÂºÃ£ÂÅ’Ã¦Â¶Ë†Ã£ÂË†Ã£â€šâ€¹Ã£Ââ€œÃ£ÂÂ¨Ã£ÂÂ¯Ã£Ââ€šÃ£â€šÅ Ã£ÂÂ¾Ã£Ââ€ºÃ£â€šâ€œÃ£â‚¬â€šÃ¦Å“Â¬Ã¥â€¹â€¢Ã§â€Â»Ã£ÂÂ§Ã£ÂÂ¯Ã£â‚¬ÂÃ¦Â¨Â¡Ã¥Å¾â€¹Ã¨â€¡ÂªÃ¥â€¹â€¢Ã¨Â»Å Ã£ÂÂ®Ã¥Â½Â¢Ã§Å Â¶Ã£â€šâ€™Ã£Æ’Ë†Ã£Æ’Â©Ã£Æ’Æ’Ã£â€šÂ­Ã£Æ’Â³Ã£â€šÂ°Ã£Ââ€”Ã£â‚¬ÂÃ£ÂÂÃ£ÂÂ®Ã¥â€˜Â¨Ã¥â€ºÂ²Ã£ÂÂ«Ã¨â€¡ÂªÃ¥â€¹â€¢Ã¨Â»Å Ã£ÂÅ’Ã¨ÂµÂ°Ã¨Â¡Å’Ã£Ââ€”Ã£ÂÂ¦Ã£Ââ€žÃ£â€šâ€¹Ã£â€šË†Ã£Ââ€ Ã£ÂÂ«Ã¦Â¼â€Ã¥â€¡ÂºÃ£Ââ€”Ã£ÂÅ¸CGÃ£â€šâ€™Ã£â€šÂªÃ£Æ’Â¼Ã£Æ’ÂÃ£Æ’Â¼Ã£Æ’Â¬Ã£â€šÂ¤Ã£Ââ€”Ã£ÂÂ¦Ã£Ââ€žÃ£ÂÂ¾Ã£Ââ„¢Ã£â‚¬â€šÃ©Ââ€œÃ£â€šâ€žÃ£â€šÂ¨Ã£â€šÂ¢Ã£Æ’â€¢Ã£Æ’Â­Ã£Æ’Â¼Ã£ÂÂ¯CGÃ£ÂÂ§Ã£Ââ„¢Ã£ÂÅ’Ã¨â€¡ÂªÃ¥â€¹â€¢Ã¨Â»Å Ã¦Å“Â¬Ã¤Â½â€œÃ£ÂÂ¯Ã£â€šÂ«Ã£Æ’Â¡Ã£Æ’Â©Ã£ÂÂ®Ã¦ËœÂ Ã¥Æ’ÂÃ£ÂÂÃ£ÂÂ®Ã£ÂÂ¾Ã£ÂÂ¾Ã£ÂÂ§Ã£Ââ„¢Ã£â‚¬â€š http://ww...</t>
  </si>
  <si>
    <t>AR, CG, Ã£Æ’Ë†Ã£Æ’Â©Ã£Æ’Æ’Ã£â€šÂ­Ã£Æ’Â³Ã£â€šÂ°, Ã£â€šÂªÃ£Æ’Â¼Ã£Æ’ÂÃ£Æ’Â¼Ã£Æ’Â¬Ã£â€šÂ¤, Ã£â€šÂ«Ã£Æ’Â¡Ã£Æ’Â©</t>
  </si>
  <si>
    <t>_IDV-zxYBwE</t>
  </si>
  <si>
    <t>Edge Based (CAD) Trackingãƒ‡ãƒ¢</t>
  </si>
  <si>
    <t>https://www.youtube.com/watch?v=dp0hxCbIsGg</t>
  </si>
  <si>
    <t>https://i.ytimg.com/vi/dp0hxCbIsGg/hqdefault.jpg?sqp=-oaymwEZCPYBEIoBSFXyq4qpAwsIARUAAIhCGAFwAQ==&amp;rs=AOn4CLDQOVy6P13nIW2e9UxCWLBMfsxKQA</t>
  </si>
  <si>
    <t>Ã£Ââ€šÃ£â€šâ€°Ã£Ââ€¹Ã£ÂËœÃ£â€šÂÃ¨Â»Å Ã£ÂÂ®CGÃ£Æ’Â¢Ã£Æ’â€¡Ã£Æ’Â«Ã£â€šâ€™Ã£Æ’Ë†Ã£Æ’Â©Ã£Æ’Æ’Ã£â€šÂ­Ã£Æ’Â³Ã£â€šÂ°Ã¥Â¯Â¾Ã¨Â±Â¡Ã£ÂÂ¨Ã£Ââ€”Ã£ÂÂ¦Ã§â„¢Â»Ã©Å’Â²Ã£Ââ€”Ã£â‚¬ÂCGÃ£Æ’Â¢Ã£Æ’â€¡Ã£Æ’Â«Ã£ÂÂ®Ã¨Â¼ÂªÃ©Æ’Â­Ã¦Æ’â€¦Ã¥Â Â±Ã£ÂÂ¨Ã£â€šÂ¹Ã£Æ’Å¾Ã£Æ’Â¼Ã£Æ’Ë†Ã£Æ’â€¢Ã£â€šÂ©Ã£Æ’Â³Ã£ÂÂ®Ã£â€šÂ«Ã£Æ’Â¡Ã£Æ’Â©Ã£ÂÂ«Ã¦ËœÂ Ã£ÂÂ£Ã£ÂÅ¸Ã¦Å“Â¬Ã§â€°Â©Ã£ÂÂ®Ã¨â€¡ÂªÃ¥â€¹â€¢Ã¨Â»Å Ã£ÂÂ®Ã¨Â¼ÂªÃ©Æ’Â­Ã§Â·Å¡Ã£ÂÂ®Ã£Æ’Å¾Ã£Æ’Æ’Ã£Æ’ÂÃ£Æ’Â³Ã£â€šÂ°Ã£â€šâ€™Ã¨Â¡Å’Ã£Ââ€žÃ£ÂÂ¾Ã£Ââ„¢Ã£â‚¬â€šÃ£Ââ€¢Ã£â€šâ€°Ã£ÂÂ«Ã¨â€¡ÂªÃ¥â€¹â€¢Ã¨Â»Å Ã£â€šâ€™Ã§â„¢ÂºÃ¨Â¦â€¹Ã£Ââ„¢Ã£â€šâ€¹Ã£ÂÂ¨Ã£ÂÂÃ£ÂÂ®Ã£ÂÂ¾Ã£ÂÂ¾Ã§Â©ÂºÃ©â€“â€œÃ§Å¡â€žÃ£ÂÂ«Ã¨Â¿Â½Ã¨Â·Â¡Ã£â€šâ€™Ã¨Â¡Å’Ã£Ââ€žÃ£ÂÂ¾Ã£Ââ„¢Ã£â‚¬â€š Ã¢â‚¬Â»SORAHANEÃ£ÂÂ§Ã©â€¦ÂÃ¥Â¸Æ’Ã£Ââ€¢Ã£â€šÅ’Ã£ÂÂ¦Ã£Ââ€žÃ£â€šâ€¹Ã§Â´Â Ã¦ÂÂÃ£â€šâ€™Ã¥Ë†Â©Ã§â€Â¨Ã£Ââ€”Ã£ÂÂ¦Ã£Ââ€žÃ£ÂÂ¾Ã£Ââ„¢Ã£â‚¬â€š http://www.cybernet.co....</t>
  </si>
  <si>
    <t>AR, CG, Ã¨â€¡ÂªÃ¥â€¹â€¢Ã¨Â»Å , Ã£â€šÂ¹Ã£Æ’Å¾Ã£Æ’Â¼Ã£Æ’Ë†Ã£Æ’â€¢Ã£â€šÂ©Ã£Æ’Â³, Ã£â€šÂ«Ã£Æ’Â¡Ã£Æ’Â©</t>
  </si>
  <si>
    <t>dp0hxCbIsGg</t>
  </si>
  <si>
    <t>å–ã£æ‰‹ã®å‰¥é›¢ï¼ˆå¼•ãå‰¥ãŒã—ï¼‰</t>
  </si>
  <si>
    <t>https://www.youtube.com/watch?v=7Oxtsy8K3cw</t>
  </si>
  <si>
    <t>https://i.ytimg.com/vi/7Oxtsy8K3cw/hqdefault.jpg?sqp=-oaymwEZCPYBEIoBSFXyq4qpAwsIARUAAIhCGAFwAQ==&amp;rs=AOn4CLBz3hjOo0JTmAiUTGfC9bM5t65lOA</t>
  </si>
  <si>
    <t>http://www.cybernet.co.jp/ansys/case/analysis/061.html</t>
  </si>
  <si>
    <t>ANSYS, Ã©ÂÅ¾Ã§Â·Å¡Ã¥Â½Â¢Ã¦Â§â€¹Ã©â‚¬Â Ã¨Â§Â£Ã¦Å¾Â, Ã¥Â¿Å“Ã¥Å â€ºÃ¨Â§Â£Ã¦Å¾Â, Ã¦â„¢â€šÃ¥Ë†Â»Ã¦Â­Â´Ã¥Â¿Å“Ã§Â­â€Ã¨Â§Â£Ã¦Å¾Â</t>
  </si>
  <si>
    <t>7Oxtsy8K3cw</t>
  </si>
  <si>
    <t>ã‚¹ãƒžãƒ¼ãƒˆãƒ•ã‚©ãƒ³ã®è½ä¸‹è§£æž</t>
  </si>
  <si>
    <t>https://www.youtube.com/watch?v=49R7TINHXZ8</t>
  </si>
  <si>
    <t>https://i.ytimg.com/vi/49R7TINHXZ8/hqdefault.jpg?sqp=-oaymwEZCPYBEIoBSFXyq4qpAwsIARUAAIhCGAFwAQ==&amp;rs=AOn4CLAKNGSHIkpyyL2QzqejASuKIE9s8Q</t>
  </si>
  <si>
    <t>Ã£â€šÂ¹Ã£Æ’Å¾Ã£Æ’Â¼Ã£Æ’Ë†Ã£Æ’â€¢Ã£â€šÂ©Ã£Æ’Â³Ã£â€šâ€™Ã¥ÂºÅ Ã©ÂÂ¢Ã£Ââ€¹Ã£â€šâ€°1.5mmÃ£ÂÂ®Ã©Â«ËœÃ£Ââ€¢Ã£ÂÂ«Ã¥Ë†ÂÃ¦Å“Å¸Ã©â€¦ÂÃ§Â½Â®Ã£Ââ€”Ã£â‚¬ÂÃ¨â€¡ÂªÃ§â€Â±Ã¨ÂÂ½Ã¤Â¸â€¹Ã©Â«ËœÃ£Ââ€¢1500mmÃ§â€ºÂ¸Ã¥Â½â€œÃ£ÂÂ®Ã¥Ë†ÂÃ¦Å“Å¸Ã©â‚¬Å¸Ã¥ÂºÂ¦Ã£â€šâ€™Ã¥Â®Å¡Ã§Â¾Â©Ã£Ââ€”Ã£ÂÂ¦Ã£Ââ€žÃ£ÂÂ¾Ã£Ââ„¢Ã£â‚¬â€šÃ£Ââ€œÃ£â€šÅ’Ã£ÂÂ«Ã£â€šË†Ã£ÂÂ£Ã£ÂÂ¦Ã¥ÂºÅ Ã©ÂÂ¢Ã£ÂÂ«Ã¨Â¡ÂÃ§ÂªÂÃ£Ââ„¢Ã£â€šâ€¹Ã£ÂÂ¾Ã£ÂÂ§Ã£ÂÂ®Ã¨Â¨Ë†Ã§Â®â€”Ã¦â„¢â€šÃ©â€“â€œÃ£â€šâ€™Ã§Å¸Â­Ã§Â¸Â®Ã£Ââ€”Ã£ÂÂ¤Ã£ÂÂ¤Ã£â‚¬ÂÃ¤ÂºÂºÃ©â€“â€œÃ£ÂÅ’Ã£â€šÂ¹Ã£Æ’Å¾Ã£Æ’Â¼Ã£Æ’Ë†Ã£Æ’â€¢Ã£â€šÂ©Ã£Æ’Â³Ã£â€šâ€™Ã¦Å’ÂÃ£ÂÂ¤Ã©Å¡â€ºÃ£ÂÂ®Ã©Â«ËœÃ£Ââ€¢Ã§Â´â€ž1.5mÃ£Ââ€¹Ã£â€šâ€°Ã£ÂÂ®Ã¨ÂÂ½Ã¤Â¸â€¹Ã¨Â¡ÂÃ¦â€™Æ’Ã£â€šâ€™Ã¨Â¡Â¨Ã§ÂÂ¾Ã£Ââ€”Ã£ÂÂ¦Ã£Ââ€žÃ£ÂÂ¾Ã£Ââ„¢Ã£â‚¬â€š http://www.cybernet.co.jp/ansys/case...</t>
  </si>
  <si>
    <t>Ã£â€šÂ¹Ã£Æ’Å¾Ã£Æ’Â¼Ã£Æ’Ë†Ã£Æ’â€¢Ã£â€šÂ©Ã£Æ’Â³, Ã£â€šÂ¿Ã£Æ’â€“Ã£Æ’Â¬Ã£Æ’Æ’Ã£Æ’Ë†, Ã¦ÂÂºÃ¥Â¸Â¯Ã©â€ºÂ»Ã¨Â©Â±, Ã£â€šÂ¿Ã£Æ’â€“Ã£Æ’Â¬Ã£Æ’Æ’Ã£Æ’Ë†Ã§Â«Â¯Ã¦Å“Â«, Ã©â€ºÂ»Ã¥Â­ÂÃ¦Â©Å¸Ã¥â„¢Â¨, Ã¥Â®Â¶Ã©â€ºÂ», Ã¨ÂÂ½Ã¤Â¸â€¹, Ã¨Â¡ÂÃ§ÂªÂ, Ã§Â Â´Ã¥Â£Å </t>
  </si>
  <si>
    <t>49R7TINHXZ8</t>
  </si>
  <si>
    <t>ç²˜å¼¾æ€§ãƒ—ãƒ¬ã‚¹ ç›¸å½“å¿œåŠ›å›³ï¼ˆè¶…å¼¾æ€§ã®ã¿ï¼‰</t>
  </si>
  <si>
    <t>https://www.youtube.com/watch?v=fw6-0Nc7xyo</t>
  </si>
  <si>
    <t>https://i.ytimg.com/vi/fw6-0Nc7xyo/hqdefault.jpg?sqp=-oaymwEZCPYBEIoBSFXyq4qpAwsIARUAAIhCGAFwAQ==&amp;rs=AOn4CLDHfOjpcf4hgiAc896TPHg4oreqQQ</t>
  </si>
  <si>
    <t>http://www.cybernet.co.jp/ansys/case/analysis/315.html</t>
  </si>
  <si>
    <t>ANSYS, Ã§â€Å¸Ã§â€Â£Ã¦Å â‚¬Ã¨Â¡â€œ, Ã£Æ’â€”Ã£Æ’Â¬Ã£â€šÂ¹Ã¦Ë†ÂÃ¥Â½Â¢, Ã¦Â¨Â¹Ã¨â€žâ€šÃ¦ÂÂÃ¦â€“â„¢</t>
  </si>
  <si>
    <t>fw6-0Nc7xyo</t>
  </si>
  <si>
    <t>ç²˜å¼¾æ€§ãƒ—ãƒ¬ã‚¹ æ¸©åº¦å›³</t>
  </si>
  <si>
    <t>https://www.youtube.com/watch?v=xghZbpmnWiE</t>
  </si>
  <si>
    <t>https://i.ytimg.com/vi/xghZbpmnWiE/hqdefault.jpg?sqp=-oaymwEZCPYBEIoBSFXyq4qpAwsIARUAAIhCGAFwAQ==&amp;rs=AOn4CLD7rIA6TGt9sArXimlh2rSMSI9mhg</t>
  </si>
  <si>
    <t>xghZbpmnWiE</t>
  </si>
  <si>
    <t>ç²˜å¼¾æ€§ãƒ—ãƒ¬ã‚¹ ç›¸å½“å¿œåŠ›å›³</t>
  </si>
  <si>
    <t>https://www.youtube.com/watch?v=SlfexvfyJEY</t>
  </si>
  <si>
    <t>https://i.ytimg.com/vi/SlfexvfyJEY/hqdefault.jpg?sqp=-oaymwEZCPYBEIoBSFXyq4qpAwsIARUAAIhCGAFwAQ==&amp;rs=AOn4CLDGLJuK_gf4hTpm0qmu8e9UvejbUQ</t>
  </si>
  <si>
    <t>SlfexvfyJEY</t>
  </si>
  <si>
    <t>é‹¼ç®¡ã®è¡æ’ƒè§£æž ï½žåº§å±ˆã®ã‚·ãƒŸãƒ¥ãƒ¬ãƒ¼ã‚·ãƒ§ãƒ³ï½ž</t>
  </si>
  <si>
    <t>https://www.youtube.com/watch?v=jyNHpMHB-ho</t>
  </si>
  <si>
    <t>https://i.ytimg.com/vi/jyNHpMHB-ho/hqdefault.jpg?sqp=-oaymwEZCPYBEIoBSFXyq4qpAwsIARUAAIhCGAFwAQ==&amp;rs=AOn4CLAnbQmSAbCRyQYQ6hjXqIpCdqIbiA</t>
  </si>
  <si>
    <t>http://www.cybernet.co.jp/ansys/case/analysis/073.html Ã©â€¹Â¼Ã§Â®Â¡Ã£â€šâ€™Ã¥Â£ÂÃ£ÂÂ«Ã¨Â¡ÂÃ§ÂªÂÃ£Ââ€¢Ã£Ââ€ºÃ£ÂÅ¸Ã©Å¡â€ºÃ£ÂÂ®Ã§ÂÂ¾Ã¨Â±Â¡Ã£â€šâ€™Ã£â€šÂ·Ã£Æ’Å¸Ã£Æ’Â¥Ã£Æ’Â¬Ã£Æ’Â¼Ã£â€šÂ·Ã£Æ’Â§Ã£Æ’Â³Ã£Ââ€”Ã£ÂÂ¾Ã£Ââ€”Ã£ÂÅ¸Ã£â‚¬â€šÃ¥â€°â€ºÃ¤Â½â€œÃ£ÂÂ®Ã¥Â£ÂÃ£ÂÂ¯Ã£Æ’Â¢Ã£Æ’â€¡Ã£Æ’ÂªÃ£Æ’Â³Ã£â€šÂ°Ã£Ââ€ºÃ£ÂÅ¡Ã£ÂÂ«Ã£â‚¬ÂÃ©â€¹Â¼Ã§Â®Â¡Ã£ÂÂ®Ã§Â«Â¯Ã©Æ’Â¨Ã£â€šâ€™Ã¦â€¹ËœÃ¦ÂÅ¸Ã£Ââ„¢Ã£â€šâ€¹Ã£Ââ€œÃ£ÂÂ¨Ã£ÂÂ§Ã¨Â¡Â¨Ã§ÂÂ¾Ã£Ââ€”Ã£ÂÂ¦Ã£Ââ€žÃ£ÂÂ¾Ã£Ââ„¢Ã£â‚¬â€š</t>
  </si>
  <si>
    <t>ANSYS, Ã¥ÂºÂ§Ã¥Â±Ë†, Ã¨Â¡ÂÃ¦â€™Æ’, Ã¨â€¡ÂªÃ¥Â·Â±Ã¦Å½Â¥Ã¨Â§Â¦</t>
  </si>
  <si>
    <t>jyNHpMHB-ho</t>
  </si>
  <si>
    <t>MICRO CADAMã¨SpaceClaimã®é€£æºã®ã”ç´¹ä»‹</t>
  </si>
  <si>
    <t>https://www.youtube.com/watch?v=gzJU55dvhwA</t>
  </si>
  <si>
    <t>https://i.ytimg.com/vi/gzJU55dvhwA/hqdefault.jpg?sqp=-oaymwEZCPYBEIoBSFXyq4qpAwsIARUAAIhCGAFwAQ==&amp;rs=AOn4CLCqoyORbArwhmTQbHgXCM7fh1rGwA</t>
  </si>
  <si>
    <t>SpaceClaimÃ£ÂÂ§Ã¤Â½Å“Ã¦Ë†ÂÃ£Ââ€”Ã£ÂÅ¸Ã¥â€ºÂ³Ã©ÂÂ¢Ã£â€šâ€™MICRO CADAMÃ£ÂÂ®Ã¥â€ºÂ³Ã©ÂÂ¢Ã£ÂÂ«Ã¥Â¤â€°Ã¦Ââ€ºÃ£Ââ€”Ã£â‚¬ÂMICRO CADAMÃ£ÂÂ®Ã¨Â±Å Ã¥Â¯Å’Ã£ÂÂªÃ¤Â½Å“Ã¥â€ºÂ³Ã¦Â©Å¸Ã¨Æ’Â½Ã£â€šâ€™Ã¤Â½Â¿Ã£ÂÂ£Ã£ÂÂ¦Ã¤Â»â€¢Ã¤Â¸Å Ã£Ââ€™Ã£ÂÂ¾Ã£Ââ„¢Ã£â‚¬â€š [Ã£â€šÂ«Ã£Æ’â€ Ã£â€šÂ´Ã£Æ’Âª]Ã¯Â¼Å¡Ã¤Â»â€“Ã£â€šÂ½Ã£Æ’â€¢Ã£Æ’Ë†Ã£â€šÂ¦Ã£â€šÂ§Ã£â€šÂ¢Ã£ÂÂ¨Ã£ÂÂ®Ã©â‚¬Â£Ã¦ÂÂº [Ã£ÂÂÃ£ÂÂ®Ã¤Â»â€“Ã£ÂÂ®Ã¥â€¹â€¢Ã§â€Â»]Ã¯Â¼Å¡ http://www.cybernet.co.jp/spaceclaim/products/movie.html</t>
  </si>
  <si>
    <t>SpaceClaim, MICRO CADAM</t>
  </si>
  <si>
    <t>gzJU55dvhwA</t>
  </si>
  <si>
    <t>ãƒ—ãƒ¬ã‚¹æˆå½¢åœ§ã‚’è€ƒæ…®ã—ãŸé‡‘åž‹å¼·åº¦ãƒ»ãŸã‚ã¿è§£æžï¼ˆãƒ—ãƒªãƒ†ãƒ³ã‚·ãƒ§ãƒ³ãªã—ï¼‰</t>
  </si>
  <si>
    <t>https://www.youtube.com/watch?v=Cv2IQeH-Ois</t>
  </si>
  <si>
    <t>https://i.ytimg.com/vi/Cv2IQeH-Ois/hqdefault.jpg?sqp=-oaymwEZCPYBEIoBSFXyq4qpAwsIARUAAIhCGAFwAQ==&amp;rs=AOn4CLCYgANVJtF_MI5qwKkQfaxDfTI2bw</t>
  </si>
  <si>
    <t>Ã£Æ’â€”Ã£Æ’Â¬Ã£â€šÂ¹Ã¦Ë†ÂÃ¥Â½Â¢Ã¦â„¢â€šÃ£ÂÂ®Ã©â€¡â€˜Ã¥Å¾â€¹Ã£ÂÂ®Ã¥Â¼Â·Ã¥ÂºÂ¦Ã£ÂÅ Ã£â€šË†Ã£ÂÂ³Ã£ÂÅ¸Ã£â€šÂÃ£ÂÂ¿Ã£â€šâ€™Ã¨Â¨Â­Ã¨Â¨Ë†Ã¦Â®ÂµÃ©Å¡Å½Ã£ÂÂ§Ã¨Â©â€¢Ã¤Â¾Â¡Ã£Ââ„¢Ã£â€šâ€¹Ã£Ââ€œÃ£ÂÂ¨Ã£ÂÂ¯Ã©â€¡ÂÃ¨Â¦ÂÃ£ÂÂ§Ã£Ââ„¢Ã£â‚¬â€š Ã¤Â¸â€¹Ã¨Â¨ËœÃ£ÂÂ®Ã¤Âºâ€¹Ã¤Â¾â€¹Ã£ÂÂ¯Ã©â€¡â€˜Ã¥Å¾â€¹Ã§Â·Â Ã§ÂµÂÃ©Æ’Â¨Ã£ÂÂ«Ã£ÂÅ Ã£Ââ€˜Ã£â€šâ€¹Ã£Æ’Å“Ã£Æ’Â«Ã£Æ’Ë†Ã£â€šâ€™Ã¨â‚¬Æ’Ã¦â€¦Â®Ã£Ââ€”Ã£ÂÅ¸Ã¥Â Â´Ã¥ÂË†Ã£ÂÂ¨Ã£Ââ€”Ã£ÂÂªÃ£Ââ€žÃ¥Â Â´Ã¥ÂË†Ã£â€šâ€™Ã¦Â¯â€Ã¨Â¼Æ’Ã£Ââ€”Ã£ÂÅ¸Ã§ÂµÂÃ¦Å¾Å“Ã£ÂÂ§Ã£Ââ„¢Ã£â‚¬â€šÃ£Æ’Å“Ã£Æ’Â«Ã£Æ’Ë†Ã§Â·Â Ã§ÂµÂÃ©Æ’Â¨Ã£â€šâ€™Ã£Æ’Â¢Ã£Æ’â€¡Ã£Æ’Â«Ã¥Å’â€“Ã£Ââ€”Ã£ÂÅ¸Ã£Æ’Å“Ã£Æ’Â«Ã£Æ’Ë†Ã£Æ’â€”Ã£Æ’ÂªÃ£Æ’â€ Ã£Æ’Â³Ã£â€šÂ·Ã£Æ’Â§Ã£Æ’Â³Ã£â€šâ€™Ã¨â‚¬Æ’Ã¦â€¦Â®Ã£Ââ„¢Ã£â€šâ€¹Ã£ÂÂ¨Ã£â‚¬ÂÃ£ÂÅ¸Ã£â€šÂÃ£ÂÂ¿Ã©â€¡ÂÃ£ÂÂ¯Ã¥Â¤Â§Ã£ÂÂÃ£ÂÂÃ£ÂÂªÃ£â€šÅ Ã¥ÂÂ±Ã©â„¢ÂºÃ¥ÂÂ´Ã£ÂÂ®Ã¨Â§Â£Ã¦Å¾ÂÃ£ÂÂ¨Ã£ÂÂªÃ£â€šÅ Ã£Ââ€œÃ£ÂÂ¨Ã£ÂÅ’Ã£â€šÂÃ£Ââ€¹Ã£â€šÅ Ã£ÂÂ¾Ã£Ââ„¢Ã£â‚¬â€š http://www.cybernet....</t>
  </si>
  <si>
    <t>Ã¨â€¡ÂªÃ¥â€¹â€¢Ã¨Â»Å , Ã¨â€¡ÂªÃ¥â€¹â€¢Ã¨Â»Å Ã©Æ’Â¨Ã¥â€œÂ, Ã¦ÂÂ¿Ã¦Ë†ÂÃ¥Â½Â¢Ã¥â€œÂ, Ã£Æ’â€”Ã£Æ’Â¬Ã£â€šÂ¹Ã©Æ’Â¨Ã¥â€œÂ, Ã£Æ’â€”Ã£Æ’Â¬Ã£â€šÂ¹Ã©â€¡â€˜Ã¥Å¾â€¹</t>
  </si>
  <si>
    <t>Cv2IQeH-Ois</t>
  </si>
  <si>
    <t>ãƒ—ãƒ¬ã‚¹æˆå½¢åœ§ã‚’è€ƒæ…®ã—ãŸé‡‘åž‹å¼·åº¦ãƒ»ãŸã‚ã¿è§£æž</t>
  </si>
  <si>
    <t>https://www.youtube.com/watch?v=5RQukJwtbe8</t>
  </si>
  <si>
    <t>https://i.ytimg.com/vi/5RQukJwtbe8/hqdefault.jpg?sqp=-oaymwEZCPYBEIoBSFXyq4qpAwsIARUAAIhCGAFwAQ==&amp;rs=AOn4CLDZU1Ks1DB9iyytnvHiru4L3mw0Og</t>
  </si>
  <si>
    <t>5RQukJwtbe8</t>
  </si>
  <si>
    <t>ESDï¼ˆé™é›»æ°—æ”¾å°„ï¼‰ã«ã‚ˆã‚‹é…ç·šã®é›»ç•Œåˆ†å¸ƒã®å¯è¦–åŒ–</t>
  </si>
  <si>
    <t>https://www.youtube.com/watch?v=Rdzn1jx7k-k</t>
  </si>
  <si>
    <t>https://i.ytimg.com/vi/Rdzn1jx7k-k/hqdefault.jpg?sqp=-oaymwEZCPYBEIoBSFXyq4qpAwsIARUAAIhCGAFwAQ==&amp;rs=AOn4CLB3n7CJQ--IKKRMD1FGtA624eVXzA</t>
  </si>
  <si>
    <t>ANSYSÃ£â€šâ€™Ã¤Â½Â¿Ã£ÂÂ£Ã£ÂÅ¸Ã©â€ºÂ»Ã§Â£ÂÃ§â€¢Å’Ã¨Â§Â£Ã¦Å¾ÂÃ£â€šâ€™Ã¦Â´Â»Ã§â€Â¨Ã£Ââ€”Ã£ÂÅ¸ESDÃ¯Â¼Ë†Ã©Ââ„¢Ã©â€ºÂ»Ã¦Â°â€”Ã¦â€Â¾Ã¥Â°â€žÃ¯Â¼â€°Ã£ÂÂ«Ã£â€šË†Ã£â€šâ€¹Ã©â€ºÂ»Ã§Â£ÂÃ§â€¢Å’Ã¥Ë†â€ Ã¥Â¸Æ’Ã£ÂÂ®Ã¥ÂÂ¯Ã¨Â¦â€“Ã¥Å’â€“Ã£ÂÂ§Ã£Ââ„¢Ã£â‚¬â€š Ã¨Â¿â€˜Ã¥Â¹Â´Ã£â‚¬ÂÃ£â€šÂ¹Ã£Æ’Å¾Ã£Æ’Â¼Ã£Æ’Ë†Ã£Æ’â€¢Ã£â€šÂ©Ã£Æ’Â³Ã£â€šâ€žÃ£Æ’Å½Ã£Æ’Â¼Ã£Æ’Ë†Ã£Æ’â€˜Ã£â€šÂ½Ã£â€šÂ³Ã£Æ’Â³Ã£â€šâ€™Ã¤Â»Â£Ã¨Â¡Â¨Ã£Ââ„¢Ã£â€šâ€¹Ã£Æ’Â¢Ã£Æ’ÂÃ£â€šÂ¤Ã£Æ’Â«Ã§Â«Â¯Ã¦Å“Â«Ã£â€šâ€žÃ©â€ºÂ»Ã¥Â­ÂÃ¦Â©Å¸Ã¥â„¢Â¨Ã£ÂÂ¯Ã£â‚¬ÂÃ¦Â©Å¸Ã¥â„¢Â¨Ã£ÂÂ«Ã¦Å½Â¥Ã§Â¶Å¡Ã£Ââ€”Ã£ÂÂ¦Ã£Ââ€žÃ£â€šâ€¹Ã£â€šÂ±Ã£Æ’Â¼Ã£Æ’â€“Ã£Æ’Â«Ã£â€šâ€žÃ¦Â©Å¸Ã¥â„¢Â¨Ã£ÂÂÃ£ÂÂ®Ã£â€šâ€šÃ£ÂÂ®Ã£ÂÅ’Ã¤ÂºÂºÃ¤Â½â€œÃ£ÂÂ«Ã¨Â§Â¦Ã£â€šÅ’Ã£â€šâ€¹Ã¦Â©Å¸Ã¤Â¼Å¡Ã£ÂÅ’Ã¥Â¢â€”Ã£ÂË†Ã£ÂÂ¦Ã£Ââ€žÃ£ÂÂ¾Ã£Ââ„¢Ã£â‚¬â€š Ã©â€ºÂ»Ã¥Â­ÂÃ¦Â©Å¸Ã¥â„¢Â¨Ã£ÂÅ’Ã¨ÂªÂ¤Ã¥â€¹â€¢Ã¤Â½Å“Ã£Ââ€”Ã£ÂÂªÃ£Ââ€žÃ£ÂÅ¸Ã£â€šÂÃ£ÂÂ«Ã£â€šâ€šÃ£â‚¬ÂÃ¤ÂºÂºÃ¤Â½â€œÃ£ÂÂ«Ã¥Â¸Â¯Ã©â€ºÂ»Ã£Ââ€”Ã£ÂÅ¸Ã©Ââ„¢Ã©â€ºÂ»Ã¦Â°â€”Ã£ÂÂ®Ã¥Â½Â±Ã©Å¸Â¿Ã£ÂÂ«Ã£â€šË†Ã£â€šâ€¹ICÃ§Â Â´Ã¦ÂÂÃ£â€šâ€žÃ£Æ’Âª...</t>
  </si>
  <si>
    <t>Rdzn1jx7k-k</t>
  </si>
  <si>
    <t>ESDï¼ˆé™é›»æ°—æ”¾å°„ï¼‰ã«ã‚ˆã‚‹æ–œã‚æ–¹å‘ã‹ã‚‰è¦‹ãŸé›»ç•Œåˆ†å¸ƒã®å¯è¦–åŒ–</t>
  </si>
  <si>
    <t>https://www.youtube.com/watch?v=fYJIaWIiGKg</t>
  </si>
  <si>
    <t>https://i.ytimg.com/vi/fYJIaWIiGKg/hqdefault.jpg?sqp=-oaymwEZCPYBEIoBSFXyq4qpAwsIARUAAIhCGAFwAQ==&amp;rs=AOn4CLCO0zhSxnnf_lLeR1FlOznd-uhlFg</t>
  </si>
  <si>
    <t>fYJIaWIiGKg</t>
  </si>
  <si>
    <t>2æœ¬ã®ãƒ‘ã‚¤ãƒ—é–“ã®è¼»å°„ä¼ç†±è§£æž(ä¸‹å´ãƒ‘ã‚¤ãƒ—ã®æ¸©åº¦åˆ†å¸ƒ)</t>
  </si>
  <si>
    <t>https://www.youtube.com/watch?v=MpnsORyIN5c</t>
  </si>
  <si>
    <t>https://i.ytimg.com/vi/MpnsORyIN5c/hqdefault.jpg?sqp=-oaymwEZCPYBEIoBSFXyq4qpAwsIARUAAIhCGAFwAQ==&amp;rs=AOn4CLBjannkHnELyT3Nrrs9ySHiO3ySUQ</t>
  </si>
  <si>
    <t>http://www.cybernet.co.jp/ansys/case/analysis/121.html</t>
  </si>
  <si>
    <t>ANSYS, Ã¨Â¼Â»Ã¥Â°â€ž, Ã¥ÂÂÃ¥Â°â€ž, Ã©â€ºÂ»Ã§Â£ÂÃ¦Â³Â¢</t>
  </si>
  <si>
    <t>MpnsORyIN5c</t>
  </si>
  <si>
    <t>ç†±é›»ç™ºé›»</t>
  </si>
  <si>
    <t>https://www.youtube.com/watch?v=GcjxuooLmlo</t>
  </si>
  <si>
    <t>https://i.ytimg.com/vi/GcjxuooLmlo/hqdefault.jpg?sqp=-oaymwEZCPYBEIoBSFXyq4qpAwsIARUAAIhCGAFwAQ==&amp;rs=AOn4CLDHGh2-_S0Qr8YPINvQ0IZRRVWNMA</t>
  </si>
  <si>
    <t>Ã§â€ Â±Ã©â€ºÂ»Ã§Â´Â Ã¥Â­ÂÃ£ÂÂ¯NÃ¥Å¾â€¹Ã¥ÂÅ Ã¥Â°Å½Ã¤Â½â€œÃ£ÂÂ¨PÃ¥Å¾â€¹Ã¥ÂÅ Ã¥Â°Å½Ã¤Â½â€œÃ£â€šâ€™Ã¤ÂºÂ¤Ã¤Âºâ€™Ã£ÂÂ«Ã©â€¦ÂÃ¥Ë†â€”Ã£Ââ€”Ã£ÂÂ¦Ã¥â€¡ÂºÃ¦ÂÂ¥Ã£ÂÂ¦Ã£Ââ€žÃ£ÂÂ¾Ã£Ââ„¢Ã£â‚¬â€šÃ£Ââ€œÃ£ÂÂ®Ã§Â´Â Ã¥Â­ÂÃ£ÂÂ®Ã¤Â¸Â¡Ã¥ÂÂ´Ã£ÂÂ«Ã©ÂÂ©Ã¥Â½â€œÃ£ÂÂªÃ¦Â¸Â©Ã¥ÂºÂ¦Ã¥Â·Â®Ã£â€šâ€™Ã¨Â¨Â­Ã£Ââ€˜Ã£â€šâ€¹Ã£ÂÂ¨Ã£â‚¬ÂÃ£â€šÂ¼Ã£Æ’Â¼Ã£Æ’â„¢Ã£Æ’Æ’Ã£â€šÂ¯Ã¥Å Â¹Ã¦Å¾Å“Ã£ÂÂ«Ã£â€šË†Ã£â€šÅ Ã§â€ºÂ´Ã¦ÂµÂÃ©â€ºÂ»Ã¦ÂµÂÃ£ÂÅ’Ã§â„¢ÂºÃ§â€Å¸Ã£Ââ„¢Ã£â€šâ€¹Ã£ÂÅ¸Ã£â€šÂÃ£â‚¬ÂÃ§â„¢ÂºÃ©â€ºÂ»Ã¦Â©Å¸Ã£ÂÂ¨Ã£Ââ€”Ã£ÂÂ¦Ã¦Â´Â»Ã§â€Â¨Ã£ÂÂ§Ã£ÂÂÃ£ÂÂ¾Ã£Ââ„¢Ã£â‚¬â€š http://www.cybernet.co.jp/ansys/case/analysis/308.html</t>
  </si>
  <si>
    <t>Ã§â€ Â±Ã©â€ºÂ»Ã¥Å Â¹Ã¦Å¾Å“, Ã§â€ Â±Ã©â€ºÂ»Ã¥Â¤â€°Ã¦Ââ€º, Ã§â€ Â±Ã©â€ºÂ»Ã§Â´Â Ã¥Â­Â</t>
  </si>
  <si>
    <t>GcjxuooLmlo</t>
  </si>
  <si>
    <t>ãƒšãƒ«ãƒã‚§ã‚¯ãƒ¼ãƒ©ãƒ¼ï¼ˆç†±é›»å†·å´ï¼‰</t>
  </si>
  <si>
    <t>https://www.youtube.com/watch?v=71IMMeQJwQY</t>
  </si>
  <si>
    <t>https://i.ytimg.com/vi/71IMMeQJwQY/hqdefault.jpg?sqp=-oaymwEZCPYBEIoBSFXyq4qpAwsIARUAAIhCGAFwAQ==&amp;rs=AOn4CLDMHfhwtpZz_pKJyRyXzKXJK_-h_A</t>
  </si>
  <si>
    <t>Ã£Æ’Å¡Ã£Æ’Â«Ã£Æ’ÂÃ£â€šÂ§Ã£â€šÂ¯Ã£Æ’Â¼Ã£Æ’Â©Ã£Æ’Â¼Ã£ÂÂ¯NÃ¥Å¾â€¹Ã¥ÂÅ Ã¥Â°Å½Ã¤Â½â€œÃ£ÂÂ¨PÃ¥Å¾â€¹Ã¥ÂÅ Ã¥Â°Å½Ã¤Â½â€œÃ£â€šâ€™Ã¤ÂºÂ¤Ã¤Âºâ€™Ã£ÂÂ«Ã©â€¦ÂÃ¥Ë†â€”Ã£Ââ€”Ã£ÂÂ¦Ã¥â€¡ÂºÃ¦ÂÂ¥Ã£ÂÂ¦Ã£Ââ€žÃ£ÂÂ¾Ã£Ââ„¢Ã£â‚¬â€šÃ§â€ºÂ´Ã¦ÂµÂÃ©â€ºÂ»Ã¦ÂµÂÃ£â€šâ€™Ã¦ÂµÂÃ£Ââ„¢Ã£ÂÂ¨Ã£â€šÂ¼Ã£Æ’Â¼Ã£Æ’â„¢Ã£Æ’Æ’Ã£â€šÂ¯Ã¥Å Â¹Ã¦Å¾Å“Ã£ÂÂ«Ã£â€šË†Ã£â€šÅ Ã§â€ Â±Ã£ÂÅ’Ã§Â§Â»Ã¥â€¹â€¢Ã£Ââ€”Ã£â‚¬ÂÃ§â€°â€¡Ã¥ÂÂ´Ã£ÂÂ®Ã¦Å½Â¥Ã¥ÂË†Ã©Æ’Â¨Ã£ÂÂ¯Ã¦â€Â¾Ã§â€ Â±Ã£Ââ€”Ã£â‚¬ÂÃ¥ÂÂÃ¥Â¯Â¾Ã¥ÂÂ´Ã£ÂÂ®Ã¦Å½Â¥Ã¥ÂË†Ã©Æ’Â¨Ã£ÂÂ¯Ã¥ÂÂ¸Ã§â€ Â±Ã£Ââ€”Ã£ÂÂ¦Ã¦Â¸Â©Ã¥ÂºÂ¦Ã£ÂÅ’Ã¤Â¸â€¹Ã£ÂÅ’Ã£â€šÅ Ã£ÂÂ¾Ã£Ââ„¢Ã£â‚¬â€š Ã¥Â°ÂÃ¥Å¾â€¹Ã£Æ’Â»Ã¨Â»Â½Ã©â€¡ÂÃ£ÂÂ§Ã£Ââ€šÃ£â€šÅ Ã£â‚¬ÂÃ£Ââ€¹Ã£ÂÂ¤Ã¥â€ Â·Ã¥Âªâ€™Ã£â€šâ€™Ã¥Â¿â€¦Ã¨Â¦ÂÃ£ÂÂ¨Ã£Ââ€ºÃ£ÂÅ¡Ã©Ââ„¢Ã§Â²â€ºÃ£ÂÂ§Ã£Ââ€šÃ£â€šâ€¹Ã£Ââ€œÃ£ÂÂ¨Ã£Ââ€¹Ã£â€šâ€°Ã£â‚¬ÂÃ¥Â¾â€œÃ¦ÂÂ¥Ã£ÂÂ®Ã¥â€ Â·Ã¥ÂÂ´Ã¦â€“Â¹Ã¥Â¼ÂÃ£ÂÂ«Ã¦Â¯â€Ã£ÂÂ¹Ã£ÂÂ¦Ã¥Â¤Å¡Ã£ÂÂÃ£ÂÂ®Ã¥Ë†Â©Ã§â€šÂ¹Ã£ÂÅ’Ã£Ââ€šÃ£â€šÅ Ã£ÂÂ¾Ã£Ââ„¢Ã£â‚¬â€š http://www.cy...</t>
  </si>
  <si>
    <t>71IMMeQJwQY</t>
  </si>
  <si>
    <t>ESDï¼ˆé™é›»æ°—æ”¾å°„ï¼‰ã«ã‚ˆã‚‹é…ç·šã¨ãƒ—ãƒ¬ãƒ¼ãƒ³ã®é›»ç•Œåˆ†å¸ƒã®å¯è¦–åŒ–</t>
  </si>
  <si>
    <t>https://www.youtube.com/watch?v=Mm47Rsl_GQg</t>
  </si>
  <si>
    <t>https://i.ytimg.com/vi/Mm47Rsl_GQg/hqdefault.jpg?sqp=-oaymwEZCPYBEIoBSFXyq4qpAwsIARUAAIhCGAFwAQ==&amp;rs=AOn4CLBm5GbY4xAMxgtjPriuTx9qk7f0Og</t>
  </si>
  <si>
    <t>Mm47Rsl_GQg</t>
  </si>
  <si>
    <t>ã‚¢ã‚¤ãƒ­ãƒ³ã®æ¸©åº¦åˆ¶å¾¡ä¼ç†±è§£æž</t>
  </si>
  <si>
    <t>https://www.youtube.com/watch?v=PqUSCJaM3TQ</t>
  </si>
  <si>
    <t>https://i.ytimg.com/vi/PqUSCJaM3TQ/hqdefault.jpg?sqp=-oaymwEZCPYBEIoBSFXyq4qpAwsIARUAAIhCGAFwAQ==&amp;rs=AOn4CLCHEpgju-0mht8Hy2kyDyX-WMaROQ</t>
  </si>
  <si>
    <t>http://www.cybernet.co.jp/ansys/case/analysis/120.html</t>
  </si>
  <si>
    <t>ANSYS, Ã¦Â¸Â©Ã¥ÂºÂ¦Ã£â€šÂ»Ã£Æ’Â³Ã£â€šÂµÃ£Æ’Â¼, Ã¦Â¸Â©Ã¥ÂºÂ¦Ã¥Ë†Â¶Ã¥Â¾Â¡, Ã¥Â®Â¶Ã©â€ºÂ»</t>
  </si>
  <si>
    <t>PqUSCJaM3TQ</t>
  </si>
  <si>
    <t>ç· ã‚ä»˜ã‘åŠ›ã«ã‚ˆã‚‹ãƒœãƒ«ãƒˆã®å¿œåŠ›åˆ†å¸ƒ</t>
  </si>
  <si>
    <t>https://www.youtube.com/watch?v=ioeDcwAOQXw</t>
  </si>
  <si>
    <t>https://i.ytimg.com/vi/ioeDcwAOQXw/hqdefault.jpg?sqp=-oaymwEZCPYBEIoBSFXyq4qpAwsIARUAAIhCGAFwAQ==&amp;rs=AOn4CLCDP06fXujt6ZYnxMURZUO05_kVCw</t>
  </si>
  <si>
    <t>Ã£Æ’Å“Ã£Æ’Â«Ã£Æ’Ë†Ã£Æ’â€”Ã£Æ’ÂªÃ£Æ’â€ Ã£Æ’Â³Ã£â€šÂ·Ã£Æ’Â§Ã£Æ’Â³Ã¦Â©Å¸Ã¨Æ’Â½Ã£ÂÂ¯Ã£Æ’Å“Ã£Æ’Â«Ã£Æ’Ë†Ã£ÂÂ®Ã¥â€ â€ Ã§Â­â€™Ã©Æ’Â¨Ã£ÂÂ«Ã§Â·Â Ã£â€šÂÃ¤Â»ËœÃ£Ââ€˜Ã¥Å â€ºÃ£â‚¬ÂÃ£Ââ€šÃ£â€šâ€¹Ã£Ââ€žÃ£ÂÂ¯Ã§Â·Â Ã£â€šÂÃ¤Â»ËœÃ£Ââ€˜Ã©â€¡ÂÃ£â€šâ€™Ã¤Â¸Å½Ã£ÂË†Ã£â€šâ€¹Ã¥Â¢Æ’Ã§â€¢Å’Ã¦ÂÂ¡Ã¤Â»Â¶Ã£ÂÂ§Ã£Ââ„¢Ã£â‚¬â€šÃ£ÂÂ¾Ã£ÂÅ¸Ã£â‚¬ÂÃ§Â·Â Ã£â€šÂÃ¤Â»ËœÃ£Ââ€˜Ã¥Â¾Å’Ã£ÂÂ«Ã£Æ’Å“Ã£Æ’Â«Ã£Æ’Ë†Ã£â€šâ€™Ã£Æ’Â­Ã£Æ’Æ’Ã£â€šÂ¯Ã£Ââ€¢ Ã£Ââ€ºÃ£ÂÅ¸Ã¦â„¢â€šÃ£ÂÂ®Ã¥Â¤â€“Ã©Æ’Â¨Ã¨Â²Â Ã¨ÂÂ·Ã£â€šâ€™Ã¨Â¡Â¨Ã§ÂÂ¾Ã£Ââ„¢Ã£â€šâ€¹Ã¤Âºâ€¹Ã£â€šâ€šÃ£ÂÂ§Ã£ÂÂÃ£ÂÂ¾Ã£Ââ„¢Ã£â‚¬â€š http://www.cybernet.co.jp/ansys/case/analysis/149.html</t>
  </si>
  <si>
    <t>Ã¦Â§â€¹Ã©â‚¬Â Ã¨Â§Â£Ã¦Å¾Â, Ã§Â·Å¡Ã¥Â½Â¢Ã¦Â§â€¹Ã©â‚¬Â Ã¨Â§Â£Ã¦Å¾Â, Ã©ÂÅ¾Ã§Â·Å¡Ã¥Â½Â¢Ã¦Â§â€¹Ã©â‚¬Â Ã¨Â§Â£Ã¦Å¾Â, Ã¦â„¢â€šÃ¥Ë†Â»Ã¦Â­Â´Ã¥Â¿Å“Ã§Â­â€Ã¨Â§Â£Ã¦Å¾Â</t>
  </si>
  <si>
    <t>ioeDcwAOQXw</t>
  </si>
  <si>
    <t>å›ºæœ‰ãƒ¢ãƒ¼ãƒ‰ï¼ˆãƒ•ãƒ«ãƒ¢ãƒ‡ãƒ«ï¼‰ãã®ï¼’</t>
  </si>
  <si>
    <t>https://www.youtube.com/watch?v=KT46Hd7WZiY</t>
  </si>
  <si>
    <t>https://i.ytimg.com/vi/KT46Hd7WZiY/hqdefault.jpg?sqp=-oaymwEZCPYBEIoBSFXyq4qpAwsIARUAAIhCGAFwAQ==&amp;rs=AOn4CLAyAJzeTuimE9XWsB9g-77llgQzyg</t>
  </si>
  <si>
    <t>http://www.cybernet.co.jp/ansys/case/analysis/142.html</t>
  </si>
  <si>
    <t>ANSYS, Ã¥â€ºÅ¾Ã¨Â»Â¢Ã¦Â©Å¸, Ã£â€šÂ¤Ã£Æ’Â³Ã£Æ’Å¡Ã£Æ’Â©</t>
  </si>
  <si>
    <t>KT46Hd7WZiY</t>
  </si>
  <si>
    <t>å›ºæœ‰ãƒ¢ãƒ¼ãƒ‰ï¼ˆãƒ•ãƒ«ãƒ¢ãƒ‡ãƒ«ï¼‰ãã®ï¼‘</t>
  </si>
  <si>
    <t>https://www.youtube.com/watch?v=Kd6Spsq7BBY</t>
  </si>
  <si>
    <t>https://i.ytimg.com/vi/Kd6Spsq7BBY/hqdefault.jpg?sqp=-oaymwEZCPYBEIoBSFXyq4qpAwsIARUAAIhCGAFwAQ==&amp;rs=AOn4CLCuUsVwgV0MnNrUVCdtz92VKPriOw</t>
  </si>
  <si>
    <t>Kd6Spsq7BBY</t>
  </si>
  <si>
    <t>å›ºæœ‰ãƒ¢ãƒ¼ãƒ‰ï¼ˆå‘¨æœŸå¯¾ç§°ãƒ¢ãƒ‡ãƒ«ï¼‰ãã®ï¼’</t>
  </si>
  <si>
    <t>https://www.youtube.com/watch?v=yan6zWmcAY4</t>
  </si>
  <si>
    <t>https://i.ytimg.com/vi/yan6zWmcAY4/hqdefault.jpg?sqp=-oaymwEZCPYBEIoBSFXyq4qpAwsIARUAAIhCGAFwAQ==&amp;rs=AOn4CLBuftK9UzgbodvWAgwz7awpxLJB1w</t>
  </si>
  <si>
    <t>ANSYS, Ã¥â€ºÅ¾Ã¨Â»Â¢Ã¦Â©Å¸, Ã£â€šÂ¤Ã£Æ’Â³Ã£Æ’Å¡Ã£Æ’Â©, Ã¥ÂÂ¸Ã¦Â°â€”Ã¨Â£â€¦Ã§Â½Â®</t>
  </si>
  <si>
    <t>yan6zWmcAY4</t>
  </si>
  <si>
    <t>å›ºæœ‰ãƒ¢ãƒ¼ãƒ‰ï¼ˆå‘¨æœŸå¯¾ç§°ãƒ¢ãƒ‡ãƒ«ï¼‰ãã®ï¼‘</t>
  </si>
  <si>
    <t>https://www.youtube.com/watch?v=WkI06HANQWQ</t>
  </si>
  <si>
    <t>https://i.ytimg.com/vi/WkI06HANQWQ/hqdefault.jpg?sqp=-oaymwEZCPYBEIoBSFXyq4qpAwsIARUAAIhCGAFwAQ==&amp;rs=AOn4CLCLW5tCIiw1KG3Z1CCxYcMM-zrj7w</t>
  </si>
  <si>
    <t>WkI06HANQWQ</t>
  </si>
  <si>
    <t>å¼¾å¡‘æ€§ææ–™ã‚’è€ƒæ…®ã—ãŸãƒ‘ã‚¤ãƒ—æ›²ã’è§£æž</t>
  </si>
  <si>
    <t>https://www.youtube.com/watch?v=_2X5BDYehik</t>
  </si>
  <si>
    <t>https://i.ytimg.com/vi/_2X5BDYehik/hqdefault.jpg?sqp=-oaymwEZCPYBEIoBSFXyq4qpAwsIARUAAIhCGAFwAQ==&amp;rs=AOn4CLDA5YhZM0PTkj8V0kyZsDY7VEGKpg</t>
  </si>
  <si>
    <t>Ã£Æ’â€˜Ã£â€šÂ¤Ã£Æ’â€”Ã¦â€ºÂ²Ã£Ââ€™Ã£ÂÂ«Ã£â€šË†Ã£â€šâ€¹Ã¥Â¿Å“Ã¥Å â€ºÃ§Å Â¶Ã¦â€¦â€¹Ã£â€šâ€™Ã¦Å Å Ã¦ÂÂ¡Ã£Ââ„¢Ã£â€šâ€¹Ã¦Â§â€¹Ã©â‚¬Â Ã¨Â§Â£Ã¦Å¾ÂÃ£ÂÂ®Ã¤Âºâ€¹Ã¤Â¾â€¹Ã£ÂÂ§Ã£Ââ„¢Ã£â‚¬â€šÃ£Æ’â€˜Ã£â€šÂ¤Ã£Æ’â€”Ã©Æ’Â¨Ã¦ÂÂÃ£ÂÂ®Ã¦ÂÂÃ¦â€“â„¢Ã§â€°Â©Ã¦â‚¬Â§Ã£ÂÂ«Ã£ÂÂ¯Ã¥Â¼Â¾Ã¥Â¡â€˜Ã¦â‚¬Â§Ã£â€šâ€™Ã¨â‚¬Æ’Ã¦â€¦Â®Ã£Ââ€”Ã£â‚¬ÂÃ£Æ’Â­Ã£Æ’Â¼Ã£Æ’Â©Ã£ÂÅ’Ã§Â§Â»Ã¥â€¹â€¢Ã£Ââ„¢Ã£â€šâ€¹Ã£Ââ€œÃ£ÂÂ¨Ã£ÂÂ§Ã£â‚¬ÂÃ£Æ’â€˜Ã£â€šÂ¤Ã£Æ’â€”Ã£â€šâ€™Ã¥Â¡â€˜Ã¦â‚¬Â§Ã¥Â¤â€°Ã¥Â½Â¢Ã£Ââ€¢Ã£Ââ€ºÃ£ÂÂ¾Ã£Ââ„¢Ã£â‚¬â€šÃ¥Å Â Ã¥Â·Â¥Ã¥Â¾Å’Ã£ÂÂ«Ã£Æ’Â­Ã£Æ’Â¼Ã£Æ’Â©Ã£â€šâ€™Ã£Æ’â€˜Ã£â€šÂ¤Ã£Æ’â€”Ã£Ââ€¹Ã£â€šâ€°Ã©â€ºÂ¢Ã£Ââ€”Ã£â‚¬ÂÃ¦Â®â€¹Ã§â€¢â„¢Ã¥Â¿Å“Ã¥Å â€ºÃ£â€šâ€™Ã¨Â¦Â³Ã¥Â¯Å¸Ã£Ââ€”Ã£ÂÂ¾Ã£Ââ„¢Ã£â‚¬â€š http://www.cybernet.co.jp/ansys/case/analysis/139.html</t>
  </si>
  <si>
    <t>Ã¦Â§â€¹Ã©â‚¬Â Ã¨Â§Â£Ã¦Å¾Â, Ã¦Ë†ÂÃ¥Å¾â€¹Ã¥Å Â Ã¥Â·Â¥, Ã¦Â®ÂµÃ§Âµâ€žÃ¦Ë†ÂÃ¦ÂÂÃ¦â€“â„¢, Ã¥Â¡â€˜Ã¦â‚¬Â§Ã¥Â¤â€°Ã¥Â½Â¢, Ã¦Â®â€¹Ã§â€¢â„¢Ã¥Â¿Å“Ã¥Å â€º, Ã¦Å½Â¥Ã¨Â§Â¦, Ã¦Â§â€¹Ã©â‚¬Â , Ã¨Â§Â£Ã¦Å¾Â</t>
  </si>
  <si>
    <t>_2X5BDYehik</t>
  </si>
  <si>
    <t>https://www.youtube.com/watch?v=-P8K3Ts1sNI</t>
  </si>
  <si>
    <t>https://i.ytimg.com/vi/-P8K3Ts1sNI/hqdefault.jpg?sqp=-oaymwEZCPYBEIoBSFXyq4qpAwsIARUAAIhCGAFwAQ==&amp;rs=AOn4CLDmQGAYz-RNYbF8zusH1WHJZS7Dxw</t>
  </si>
  <si>
    <t>ã‚«ãƒ•ã‚§å†…éƒ¨ã®æ¸©åº¦ã®æ—¥å°„ã«ã‚ˆã‚‹å½±éŸ¿è©•ä¾¡</t>
  </si>
  <si>
    <t>https://www.youtube.com/watch?v=dKXf2cTpUJE</t>
  </si>
  <si>
    <t>https://i.ytimg.com/vi/dKXf2cTpUJE/hqdefault.jpg?sqp=-oaymwEZCPYBEIoBSFXyq4qpAwsIARUAAIhCGAFwAQ==&amp;rs=AOn4CLDQd18kwXO9ZQTSXPcJswJ76encwQ</t>
  </si>
  <si>
    <t>Ã§â€ºÂ´Ã¥Â°â€žÃ¦â€”Â¥Ã¥â€¦â€°Ã£â€šâ€™Ã¥Ââ€”Ã£Ââ€˜Ã£â€šâ€¹Ã£â€šÂ«Ã£Æ’â€¢Ã£â€šÂ§Ã¥â€ â€¦Ã©Æ’Â¨Ã£ÂÂ®Ã¦Â¸Â©Ã¥ÂºÂ¦Ã£â€šâ€™Ã£â‚¬ÂÃ¦Æ’Â³Ã¥Â®Å¡Ã£Ââ€”Ã£ÂÂ¦Ã£Ââ€žÃ£â€šâ€¹Ã§Â©ÂºÃ¨ÂªÂ¿Ã¦â€“Â½Ã¨Â¨Â­Ã£â€šâ€žÃ©ÂÂ®Ã¥â€¦â€°Ã£â€šÂ¬Ã£Æ’Â©Ã£â€šÂ¹Ã£ÂÂ«Ã£â€šË†Ã£ÂÂ£Ã£ÂÂ¦Ã£ÂÂ©Ã£ÂÂ®Ã§Â¨â€¹Ã¥ÂºÂ¦Ã¤Â½Å½Ã¤Â¸â€¹Ã£Ââ€¢Ã£Ââ€ºÃ£â€šâ€¹Ã£Ââ€œÃ£ÂÂ¨Ã£ÂÅ’Ã£ÂÂ§Ã£ÂÂÃ£â€šâ€¹Ã£Ââ€¹Ã£â€šâ€™Ã¨Â§Â£Ã¦Å¾ÂÃ£Ââ€”Ã£ÂÅ¸Ã¤Âºâ€¹Ã¤Â¾â€¹Ã£ÂÂ§Ã£Ââ„¢Ã£â‚¬â€š Ã§â€ Â±Ã¦ÂµÂÃ¤Â½â€œÃ¨Â§Â£Ã¦Å¾ÂÃ¦Å â‚¬Ã¨Â¡â€œÃ£â€šâ€™Ã¥Ë†Â©Ã§â€Â¨Ã£Ââ„¢Ã£â€šâ€¹Ã£Ââ€œÃ£ÂÂ¨Ã£ÂÂ§Ã£â‚¬ÂÃ§Â©ÂºÃ¨ÂªÂ¿Ã¦Â©Å¸Ã¥â„¢Â¨Ã£ÂÂ«Ã£â€šË†Ã£â€šÅ Ã¥Â½Â¢Ã¦Ë†ÂÃ£Ââ€¢Ã£â€šÅ’Ã£â€šâ€¹Ã§â„¢ÂºÃ§â€Å¸Ã£Ââ„¢Ã£â€šâ€¹Ã£â€šÂ«Ã£Æ’â€¢Ã£â€šÂ§Ã¥â€ â€¦Ã©Æ’Â¨Ã£ÂÂ®Ã¦ÂµÂÃ£â€šÅ’Ã¥Â Â´Ã£â€šâ€žÃ£â‚¬ÂÃ¦Â¸Â©Ã¥ÂºÂ¦Ã¥Â Â´Ã£â€šâ€™Ã¦Å Å Ã¦ÂÂ¡Ã£Ââ„¢Ã£â€šâ€¹Ã£Ââ€œÃ£ÂÂ¨Ã£ÂÅ’Ã£ÂÂ§Ã£ÂÂÃ£ÂÂ¾Ã£Ââ„¢Ã£â‚¬â€š http://www.cybernet.co.jp/ansys/...</t>
  </si>
  <si>
    <t>Ã¥Â®Â¤Ã¥â€ â€¦Ã§â€™Â°Ã¥Â¢Æ’, Ã§Â©ÂºÃ¨ÂªÂ¿Ã¦Â©Å¸Ã¥â„¢Â¨, Ã§â€ Â±Ã¨Â¼Â»Ã¥Â°â€ž, Ã¥Â¤ÂªÃ©â„¢Â½Ã¥â€¦â€°, Ã¦â€”Â¥Ã¥â€¦â€°, Ã¦â€”Â¥Ã¥Â°â€ž, Ã©ÂÂ®Ã¥â€¦â€°Ã£â€šÂ¬Ã£Æ’Â©Ã£â€šÂ¹, Ã¥ÂÅ Ã©â‚¬ÂÃ¦ËœÅ½Ã¤Â½â€œ, Ã¦â€¢Â£Ã¤Â¹Â±, Ã¦â€Â¾Ã¥Â°â€žÃ§Å½â€¡(Ã¨Â¼Â»Ã¥Â°â€žÃ§Å½â€¡), Ã¥Â»ÂºÃ§Â¯â€°Ã§â€°Â©, Ã¥Â±â€¹Ã¥â€ â€¦</t>
  </si>
  <si>
    <t>dKXf2cTpUJE</t>
  </si>
  <si>
    <t>https://www.youtube.com/watch?v=_IoPhYOep3Y</t>
  </si>
  <si>
    <t>https://i.ytimg.com/vi/_IoPhYOep3Y/hqdefault.jpg?sqp=-oaymwEZCPYBEIoBSFXyq4qpAwsIARUAAIhCGAFwAQ==&amp;rs=AOn4CLCpxV6asdEVbe3HFW8rsBmGszrMOw</t>
  </si>
  <si>
    <t>_IoPhYOep3Y</t>
  </si>
  <si>
    <t>ãƒžã‚¤ã‚¯ãƒ­æ³¢åŠ ç†±ã«ã‚ˆã‚‹é›»ç£ç•Œè§£æžã¨ç†±æµä½“è§£æž/ä¼ç†±è§£æžã®é€£æˆè§£æž</t>
  </si>
  <si>
    <t>https://www.youtube.com/watch?v=T4f5EUwy8lc</t>
  </si>
  <si>
    <t>https://i.ytimg.com/vi/T4f5EUwy8lc/hqdefault.jpg?sqp=-oaymwEZCPYBEIoBSFXyq4qpAwsIARUAAIhCGAFwAQ==&amp;rs=AOn4CLDnLUW8PK3elJRiLWJKpQEmvTxXdA</t>
  </si>
  <si>
    <t>Ã©â€ºÂ»Ã¥Â­ÂÃ£Æ’Â¬Ã£Æ’Â³Ã£â€šÂ¸Ã£â€šâ€™Ã¤Â»Â£Ã¨Â¡Â¨Ã£ÂÂ¨Ã£Ââ„¢Ã£â€šâ€¹Ã£Æ’Å¾Ã£â€šÂ¤Ã£â€šÂ¯Ã£Æ’Â­Ã¦Â³Â¢Ã¥Å Â Ã§â€ Â±Ã£ÂÂ¯Ã£â‚¬ÂÃ¨ÂªËœÃ©â€ºÂ»Ã¤Â½â€œÃ£ÂÂ«Ã£Æ’Å¾Ã£â€šÂ¤Ã£â€šÂ¯Ã£Æ’Â­Ã¦Â³Â¢Ã£â€šâ€™Ã§â€¦Â§Ã¥Â°â€žÃ£Ââ„¢Ã£â€šâ€¹Ã£Ââ€œÃ£ÂÂ¨Ã£ÂÂ§Ã£â€šÂ¨Ã£Æ’ÂÃ£Æ’Â«Ã£â€šÂ®Ã£Æ’Â¼Ã£ÂÂ«Ã¥Â¤â€°Ã¦Ââ€ºÃ£Ââ€¢Ã£â€šÅ’Ã¦Â¸Â©Ã¥ÂºÂ¦Ã£ÂÅ’Ã¤Â¸Å Ã¦Ëœâ€¡Ã£Ââ€”Ã£ÂÂ¾Ã£Ââ„¢Ã£â‚¬â€š Ã£ÂÂÃ£ÂÂ®Ã£ÂÅ¸Ã£â€šÂÃ£â‚¬ÂÃ£Æ’Å¾Ã£â€šÂ¤Ã£â€šÂ¯Ã£Æ’Â­Ã¦Â³Â¢Ã¥Å Â Ã§â€ Â±Ã£ÂÂ®Ã£â€šÂ·Ã£Æ’Å¸Ã£Æ’Â¥Ã£Æ’Â¬Ã£Æ’Â¼Ã£â€šÂ·Ã£Æ’Â§Ã£Æ’Â³Ã£ÂÂ¯Ã£â‚¬ÂÃ£Æ’Å¾Ã£â€šÂ¤Ã£â€šÂ¯Ã£Æ’Â­Ã¦Â³Â¢Ã£ÂÂ«Ã£â€šË†Ã£â€šâ€¹Ã©â€ºÂ»Ã§Â£ÂÃ§â€¢Å’Ã¨Â§Â£Ã¦Å¾ÂÃ£ÂÂ«Ã£â€šË†Ã£â€šâ€¹Ã¨ÂªËœÃ©â€ºÂ»Ã¤Â½â€œÃ£ÂÂ®Ã¦ÂÂÃ¥Â¤Â±Ã©â€¡ÂÃ£Ââ€¹Ã£â€šâ€°Ã§â„¢ÂºÃ§â€ Â±Ã£â€šâ€™Ã¦Â±â€šÃ£â€šÂÃ£â€šâ€¹Ã¥Â¿â€¦Ã¨Â¦ÂÃ£ÂÅ’Ã£Ââ€šÃ£â€šÅ Ã£â‚¬ÂÃ©â€ºÂ»Ã§Â£ÂÃ§â€¢Å’Ã£ÂÂ¨Ã§â€ Â±Ã£ÂÂ®Ã¨Â¤â€¡Ã¥ÂË†Ã©Â ËœÃ¥Å¸Å¸Ã£ÂÂ®Ã¨Â§Â£Ã¦Å¾ÂÃ£ÂÅ’Ã¥Â¿â€¦Ã¨Â¦ÂÃ£ÂÂ§Ã£Ââ„¢Ã£â‚¬â€šANSYSÃ£ÂÂ§Ã£ÂÂ¯Ã£â‚¬ÂÃ¥Â¼Â·Ã£ÂÂ¿Ã£ÂÂ§Ã£Ââ€šÃ£â€šâ€¹Ã£Æ’Å¾Ã£Æ’Â«Ã£Æ’ÂÃ£Æ’â€¢Ã£â€šÂ£Ã£â€šÂ¸Ã£Æ’Æ’Ã£â€šÂ¯...</t>
  </si>
  <si>
    <t>Ã£â€šÂ¨Ã£Æ’Â¬Ã£â€šÂ¯Ã£Æ’Ë†Ã£Æ’Â­Ã£Æ’â€¹Ã£â€šÂ¯Ã£â€šÂ¹, Ã¦Â§â€¹Ã©â‚¬Â Ã¨Â§Â£Ã¦Å¾Â, Ã¦ÂµÂÃ¤Â½â€œÃ¨Â§Â£Ã¦Å¾Â, Ã©â‚¬Â£Ã¦Ë†ÂÃ¨Â§Â£Ã¦Å¾Â, Ã¦Â©Å¸Ã¦Â¢Â°Ã©Æ’Â¨Ã¥â€œÂ, Ã§Â²Â¾Ã¥Â¯â€ Ã©Æ’Â¨Ã¥â€œÂ, Ã¦Â¶Â²Ã¦â„¢Â¶, Ã£â€šÂ¿Ã£Æ’Æ’Ã£Æ’ÂÃ£Æ’â€˜Ã£Æ’ÂÃ£Æ’Â«, Ã¥Â°ÂÃ¦Â­Â¢Ã¦Â¶Â²Ã¦â„¢Â¶, Ã¦ÂµÂÃ¤Â½â€œÃ¢â‚¬ÂÃ¦Â§â€¹Ã©â‚¬Â Ã©â‚¬Â£Ã¦Ë†Â, FSI, Ã©Ââ„¢Ã¦Â­Â¢Ã¦ÂµÂÃ¤Â½â€œÃ¨Â¦ÂÃ§Â´Â , Ã§Â²ËœÃ¦â‚¬Â§, Ã¦Â§â€¹Ã©â‚¬Â , Ã¨Â§Â£Ã¦Å¾Â</t>
  </si>
  <si>
    <t>T4f5EUwy8lc</t>
  </si>
  <si>
    <t>https://www.youtube.com/watch?v=cIZVKkmostk</t>
  </si>
  <si>
    <t>https://i.ytimg.com/vi/cIZVKkmostk/hqdefault.jpg?sqp=-oaymwEZCPYBEIoBSFXyq4qpAwsIARUAAIhCGAFwAQ==&amp;rs=AOn4CLBT7F81BfH4sxQdbZhQCKJo2COhRg</t>
  </si>
  <si>
    <t>cIZVKkmostk</t>
  </si>
  <si>
    <t>åœ§é›»è§£æžã«ã‚ˆã‚‹è¶…éŸ³æ³¢ãƒ›ãƒ¼ãƒ³æŒ¯å‹•è§£æž</t>
  </si>
  <si>
    <t>https://www.youtube.com/watch?v=gdCsprNgwH4</t>
  </si>
  <si>
    <t>https://i.ytimg.com/vi/gdCsprNgwH4/hqdefault.jpg?sqp=-oaymwEZCPYBEIoBSFXyq4qpAwsIARUAAIhCGAFwAQ==&amp;rs=AOn4CLBVgIFM8i2Cu-tfzUFvZsjooNc5PQ</t>
  </si>
  <si>
    <t>Ã¨Â¶â€¦Ã©Å¸Â³Ã¦Â³Â¢Ã£Æ’â€ºÃ£Æ’Â¼Ã£Æ’Â³Ã£ÂÂ¯Ã¤Â½Â¿Ã§â€Â¨Ã£Ââ€¢Ã£â€šÅ’Ã£â€šâ€¹Ã¥â€˜Â¨Ã¦Â³Â¢Ã¦â€¢Â°Ã£ÂÂ«Ã£ÂÅ Ã£Ââ€žÃ£ÂÂ¦Ã¦Â­Â£Ã£Ââ€”Ã£ÂÂÃ¥â€¦Â±Ã¦Å’Â¯Ã£Ââ„¢Ã£â€šâ€¹Ã£â€šË†Ã£Ââ€ Ã£ÂÂ«Ã¨Â¨Â­Ã¨Â¨Ë†Ã£Ââ„¢Ã£â€šâ€¹Ã¥Â¿â€¦Ã¨Â¦ÂÃ£ÂÅ’Ã£Ââ€šÃ£â€šÅ Ã£ÂÂ¾Ã£Ââ„¢Ã£â‚¬â€š Ã£Ââ€œÃ£ÂÂ®Ã¤Âºâ€¹Ã¤Â¾â€¹Ã£ÂÂ§Ã£ÂÂ¯Ã¨Â¶â€¦Ã©Å¸Â³Ã¦Â³Â¢Ã¦Å’Â¯Ã¥â€¹â€¢Ã¥Â­ÂÃ¯Â¼Ë†Ã£Æ’â€Ã£â€šÂ¨Ã£â€šÂ¾Ã¥Å“Â§Ã©â€ºÂ»Ã§Â´Â Ã¥Â­ÂÃ¯Â¼â€°Ã£ÂÂ«Ã¤ÂºË†Ã¨ÂÂ·Ã©â€¡ÂÃ£â€šâ€™Ã£Ââ€¹Ã£Ââ€˜Ã£ÂÅ¸Ã£Ââ€ Ã£ÂË†Ã£ÂÂ§Ã¨ÂªÂ¿Ã¥â€™Å’Ã©â€ºÂ»Ã¥Å“Â§Ã£â€šâ€™Ã¨Â²Â Ã¨ÂÂ·Ã£Ââ€”Ã£ÂÂ¦Ã¦Å’Â¯Ã¥â€¹â€¢Ã£Ââ€¢Ã£Ââ€ºÃ£â‚¬ÂÃ£ÂÂ©Ã£ÂÂ®Ã¥â€˜Â¨Ã¦Â³Â¢Ã¦â€¢Â°Ã£ÂÂ§Ã¦Å“â‚¬Ã¨â€°Â¯Ã£ÂÂ®Ã¥â€¦Â±Ã¦Å’Â¯Ã§Å Â¶Ã¦â€¦â€¹Ã£ÂÅ’Ã¥Â¾â€”Ã£â€šâ€°Ã£â€šÅ’Ã£â€šâ€¹Ã£Ââ€¹Ã£â€šâ€™Ã¨Â§Â£Ã¦Å¾ÂÃ£Ââ€”Ã£ÂÂ¦Ã£Ââ€žÃ£ÂÂ¾Ã£Ââ„¢Ã£â‚¬â€š http://www.cybernet.co.jp/ansys/case/ana...</t>
  </si>
  <si>
    <t>Ã§â€Å¸Ã§â€Â£Ã¦Å â‚¬Ã¨Â¡â€œ, Ã¨Â¶â€¦Ã©Å¸Â³Ã¦Â³Â¢Ã¦ÂºÂ¶Ã§Ââ‚¬, Ã£Æ’Â¯Ã£â€šÂ¤Ã£Æ’Â¤Ã£Æ’Å“Ã£Æ’Â³Ã£Æ’â€¡Ã£â€šÂ£Ã£Æ’Â³Ã£â€šÂ°, Ã©â‚¬Â£Ã¦Ë†ÂÃ¨Â§Â£Ã¦Å¾Â, Ã¦Â§â€¹Ã©â‚¬Â Ã¨Â§Â£Ã¦Å¾Â, Ã§Â·Å¡Ã¥Â½Â¢Ã¦Â§â€¹Ã©â‚¬Â Ã¨Â§Â£Ã¦Å¾Â, Ã¦Å’Â¯Ã¥â€¹â€¢Ã¨Â§Â£Ã¦Å¾Â, Ã¥Â¿Å“Ã¥Å â€ºÃ¨Â§Â£Ã¦Å¾Â, Ã£Æ’Â¢Ã£Æ’Â¼Ã£Æ’â‚¬Ã£Æ’Â«Ã¨Â§Â£Ã¦Å¾Â, Ã¥â€˜Â¨Ã¦Â³Â¢Ã¦â€¢Â°Ã¥Â¿Å“Ã§Â­â€Ã¨Â§Â£Ã¦Å¾Â, Ã¥Å“Â§Ã©â€ºÂ»Ã¨Â§Â£Ã¦Å¾Â</t>
  </si>
  <si>
    <t>gdCsprNgwH4</t>
  </si>
  <si>
    <t>https://www.youtube.com/watch?v=kuhog9f0tLQ</t>
  </si>
  <si>
    <t>https://i.ytimg.com/vi/kuhog9f0tLQ/hqdefault.jpg?sqp=-oaymwEZCPYBEIoBSFXyq4qpAwsIARUAAIhCGAFwAQ==&amp;rs=AOn4CLAfIdGf6J_8f0d9ZHqJtiIyXWYYUA</t>
  </si>
  <si>
    <t>kuhog9f0tLQ</t>
  </si>
  <si>
    <t>https://www.youtube.com/watch?v=KBtZBi5O7D4</t>
  </si>
  <si>
    <t>https://i.ytimg.com/vi/KBtZBi5O7D4/hqdefault.jpg?sqp=-oaymwEZCPYBEIoBSFXyq4qpAwsIARUAAIhCGAFwAQ==&amp;rs=AOn4CLBrvDoN38K3dCwpwm5fJgwDbhl_bA</t>
  </si>
  <si>
    <t>KBtZBi5O7D4</t>
  </si>
  <si>
    <t>æ‘©æ“¦æ’¹æ‹ŒæŽ¥åˆï¼ˆFSW:Friction Stir Weldingï¼‰ã®è§£æž</t>
  </si>
  <si>
    <t>https://www.youtube.com/watch?v=g9J4A6gfl2c</t>
  </si>
  <si>
    <t>https://i.ytimg.com/vi/g9J4A6gfl2c/hqdefault.jpg?sqp=-oaymwEZCPYBEIoBSFXyq4qpAwsIARUAAIhCGAFwAQ==&amp;rs=AOn4CLBOUoWByKOlL1l5kTf1bN_3_WD1aQ</t>
  </si>
  <si>
    <t>Ã¦â€˜Â©Ã¦â€œÂ¦Ã¦â€™Â¹Ã¦â€¹Å’Ã¦Å½Â¥Ã¥ÂË† (FSW:Friction Stir Welding) Ã£ÂÂ®Ã¨Â§Â£Ã¦Å¾ÂÃ¤Âºâ€¹Ã¤Â¾â€¹Ã£ÂÂ§Ã£Ââ„¢Ã£â‚¬â€šÃ£Æ’â€žÃ£Æ’Â¼Ã£Æ’Â«Ã£ÂÂ¨Ã£Æ’Â¯Ã£Æ’Â¼Ã£â€šÂ¯Ã©â€“â€œÃ£ÂÂ®Ã¦Å½Â¥Ã¨Â§Â¦Ã£â‚¬ÂÃ¦â€˜Â©Ã¦â€œÂ¦Ã£ÂÂ«Ã£â€šË†Ã£â€šâ€¹Ã§â„¢ÂºÃ§â€ Â±Ã£â‚¬ÂÃ¥Â¡â€˜Ã¦â‚¬Â§Ã¥Â¤â€°Ã¥Â½Â¢Ã£ÂÂªÃ£ÂÂ©Ã£â‚¬ÂFSW Ã£ÂÂ«Ã©â€“Â¢Ã£Ââ„¢Ã£â€šâ€¹Ã§â€°Â¹Ã¦â‚¬Â§Ã£â€šâ€™Ã¨â‚¬Æ’Ã¦â€¦Â®Ã£Ââ€”Ã£ÂÂ¦Ã£Ââ€žÃ£ÂÂ¾Ã£Ââ„¢Ã£â‚¬â€šÃ¤Â¼ÂÃ§â€ Â±Ã£ÂÅ Ã£â€šË†Ã£ÂÂ³Ã¥Å â€ºÃ¥Â­Â¦Ã§Å¡â€žÃ¦Å’â„¢Ã¥â€¹â€¢Ã£ÂÅ’Ã§â€ºÂ¸Ã¤Âºâ€™Ã£ÂÂ«Ã¤Â¾ÂÃ¥Â­ËœÃ£Ââ€”Ã£ÂÂ¦Ã©â‚¬Â£Ã¦Ë†ÂÃ£Ââ„¢Ã£â€šâ€¹Ã£Ââ€œÃ£ÂÂ¨Ã£Ââ€¹Ã£â€šâ€°Ã£â‚¬ÂÃ©ÂÅ¾Ã§Â·Å¡Ã¥Â½Â¢Ã§â€ºÂ´Ã¦Å½Â¥Ã©â‚¬Â£Ã¦Ë†ÂÃ¥Â Â´Ã¨Â§Â£Ã¦Å¾ÂÃ£â€šâ€™Ã¥Â®Å¸Ã¨Â¡Å’Ã£Ââ€”Ã£ÂÂ¦Ã£Ââ€žÃ£ÂÂ¾Ã£Ââ„¢Ã£â‚¬â€š http://www.cybernet.c...</t>
  </si>
  <si>
    <t>Ã§â€Å¸Ã§â€Â£Ã¦Å â‚¬Ã¨Â¡â€œ, Ã¦â€˜Â©Ã¦â€œÂ¦Ã¦â€™Â¹Ã¦â€¹Å’Ã¦ÂºÂ¶Ã¦Å½Â¥, Ã¦ÂºÂ¶Ã¦Å½Â¥, Ã©ÂÅ¾Ã§Â·Å¡Ã¥Â½Â¢Ã¦Â§â€¹Ã©â‚¬Â Ã¨Â§Â£Ã¦Å¾Â, Ã¥Â¼Â¾Ã¥Â¡â€˜Ã¦â‚¬Â§Ã¨Â§Â£Ã¦Å¾Â, Ã¦â„¢â€šÃ¥Ë†Â»Ã¦Â­Â´Ã¥Â¿Å“Ã§Â­â€Ã¨Â§Â£Ã¦Å¾Â, Ã©ÂÅ½Ã¦Â¸Â¡Ã¤Â¼ÂÃ§â€ Â±Ã¨Â§Â£Ã¦Å¾Â, Ã©â‚¬Â£Ã¦Ë†ÂÃ¨Â§Â£Ã¦Å¾Â, Ã¦Â§â€¹Ã©â‚¬Â Ã¨Â§Â£Ã¦Å¾Â</t>
  </si>
  <si>
    <t>g9J4A6gfl2c</t>
  </si>
  <si>
    <t>https://www.youtube.com/watch?v=fKoPIrekbhc</t>
  </si>
  <si>
    <t>https://i.ytimg.com/vi/fKoPIrekbhc/hqdefault.jpg?sqp=-oaymwEZCPYBEIoBSFXyq4qpAwsIARUAAIhCGAFwAQ==&amp;rs=AOn4CLDsuhQEkqDugYjlsrx0mEN_bK8JPg</t>
  </si>
  <si>
    <t>fKoPIrekbhc</t>
  </si>
  <si>
    <t>https://www.youtube.com/watch?v=WLdSYcPlYnw</t>
  </si>
  <si>
    <t>https://i.ytimg.com/vi/WLdSYcPlYnw/hqdefault.jpg?sqp=-oaymwEZCPYBEIoBSFXyq4qpAwsIARUAAIhCGAFwAQ==&amp;rs=AOn4CLDK9Pr3SCRic1nR4s8DQnbDp1IyxA</t>
  </si>
  <si>
    <t>Ã¦â€˜Â©Ã¦â€œÂ¦Ã¦â€™Â¹Ã¦â€¹Å’Ã¦Å½Â¥Ã¥ÂË† (FSW:Friction Stir Welding) Ã£ÂÂ®Ã¨Â§Â£Ã¦Å¾ÂÃ¤Âºâ€¹Ã¤Â¾â€¹Ã£ÂÂ§Ã£Ââ„¢Ã£â‚¬â€šÃ£Æ’â€žÃ£Æ’Â¼Ã£Æ’Â«Ã£ÂÂ¨Ã£Æ’Â¯Ã£Æ’Â¼Ã£â€šÂ¯Ã©â€“â€œÃ£ÂÂ®Ã¦Å½Â¥Ã¨Â§Â¦Ã£â‚¬ÂÃ¦â€˜Â©Ã¦â€œÂ¦Ã£ÂÂ«Ã£â€šË†Ã£â€šâ€¹Ã§â„¢ÂºÃ§â€ Â±Ã£â‚¬ÂÃ¥Â¡â€˜Ã¦â‚¬Â§Ã¥Â¤â€°Ã¥Â½Â¢Ã£ÂÂªÃ£ÂÂ©Ã£â‚¬ÂFSW Ã£ÂÂ«Ã©â€“Â¢Ã£Ââ„¢Ã£â€šâ€¹Ã§â€°Â¹Ã¦â‚¬Â§Ã£â€šâ€™Ã¨â‚¬Æ’Ã¦â€¦Â®Ã£Ââ€”Ã£ÂÂ¦Ã£Ââ€žÃ£ÂÂ¾Ã£Ââ„¢Ã£â‚¬â€šÃ¤Â¼ÂÃ§â€ Â±Ã£ÂÅ Ã£â€šË†Ã£ÂÂ³Ã¥Å â€ºÃ¥Â­Â¦Ã§Å¡â€žÃ¦Å’â„¢Ã¥â€¹â€¢Ã£ÂÅ’Ã§â€ºÂ¸Ã¤Âºâ€™Ã£ÂÂ«Ã¤Â¾ÂÃ¥Â­ËœÃ£Ââ€”Ã£ÂÂ¦Ã©â‚¬Â£Ã¦Ë†ÂÃ£Ââ„¢Ã£â€šâ€¹Ã£Ââ€œÃ£ÂÂ¨Ã£Ââ€¹Ã£â€šâ€°Ã£â‚¬ÂÃ©ÂÅ¾Ã§Â·Å¡Ã¥Â½Â¢Ã§â€ºÂ´Ã¦Å½Â¥Ã©â‚¬Â£Ã¦Ë†ÂÃ¥Â Â´Ã¨Â§Â£Ã¦Å¾ÂÃ£â€šâ€™Ã¥Â®Å¸Ã¨Â¡Å’Ã£Ââ€”Ã£ÂÂ¦Ã£Ââ€žÃ£ÂÂ¾Ã£Ââ„¢Ã£â‚¬â€šhttp://www.cybernet.co...</t>
  </si>
  <si>
    <t>Ã§â€Å¸Ã§â€Â£Ã¦Å â‚¬Ã¨Â¡â€œ, Ã¦â€˜Â©Ã¦â€œÂ¦Ã¦â€™Â¹Ã¦â€¹Å’Ã¦ÂºÂ¶Ã¦Å½Â¥, Ã¦ÂºÂ¶Ã¦Å½Â¥, Ã©ÂÅ¾Ã§Â·Å¡Ã¥Â½Â¢Ã¦Â§â€¹Ã©â‚¬Â Ã¨Â§Â£Ã¦Å¾Â, Ã¥Â¼Â¾Ã¥Â¡â€˜Ã¦â‚¬Â§Ã¨Â§Â£Ã¦Å¾Â, Ã¦â„¢â€šÃ¥Ë†Â»Ã¦Â­Â´Ã¥Â¿Å“Ã§Â­â€Ã¨Â§Â£Ã¦Å¾Â, Ã©ÂÅ½Ã¦Â¸Â¡Ã¤Â¼ÂÃ§â€ Â±Ã¨Â§Â£Ã¦Å¾Â, Ã©â‚¬Â£Ã¦Ë†ÂÃ¨Â§Â£Ã¦Å¾Â, Ã¦Â§â€¹Ã©â‚¬Â Ã¨Â§Â£Ã¦Å¾Â, ANSYS</t>
  </si>
  <si>
    <t>WLdSYcPlYnw</t>
  </si>
  <si>
    <t>SpaceClaimã®æ©Ÿèƒ½ - STLç·¨é›†ãƒ¢ã‚¸ãƒ¥ãƒ¼ãƒ«</t>
  </si>
  <si>
    <t>https://www.youtube.com/watch?v=DZdYLuy4OEc&amp;t=3s</t>
  </si>
  <si>
    <t>https://i.ytimg.com/vi/DZdYLuy4OEc/hqdefault.jpg?sqp=-oaymwEZCPYBEIoBSFXyq4qpAwsIARUAAIhCGAFwAQ==&amp;rs=AOn4CLAOhmXOYZ2XXEBc5NqpGKCtVoOlAQ</t>
  </si>
  <si>
    <t>STLÃ£Æ’â€¡Ã£Æ’Â¼Ã£â€šÂ¿Ã£ÂÂ®Ã¤Â¿Â®Ã¦Â­Â£Ã£â‚¬ÂÃ£Æ’Â¡Ã£Æ’Æ’Ã£â€šÂ·Ã£Æ’Â¥Ã¥ÂÅ’Ã¥Â£Â«Ã£Ââ€šÃ£â€šâ€¹Ã£Ââ€žÃ£ÂÂ¯Ã£Æ’Â¡Ã£Æ’Æ’Ã£â€šÂ·Ã£Æ’Â¥Ã£ÂÂ¨Ã£â€šÂ½Ã£Æ’ÂªÃ£Æ’Æ’Ã£Æ’â€°Ã£ÂÂ®Ã£Æ’â€“Ã£Æ’Â¼Ã£Æ’ÂªÃ£â€šÂ¢Ã£Æ’Â³Ã¦Â¼â€Ã§Â®â€”Ã£â‚¬ÂÃ§â€¢Â°Ã£ÂÂªÃ£â€šâ€¹Ã©Æ’Â¨Ã¥â€œÂÃ£ÂÂ®Ã¥Ë†â€ Ã©â€ºÂ¢Ã£ÂÂªÃ£ÂÂ©Ã£â‚¬Â3DÃ£Æ’â€”Ã£Æ’ÂªÃ£Æ’Â³Ã£â€šÂ¿Ã£Æ’Â¼Ã¥â€¡ÂºÃ¥Å â€ºÃ¦Âºâ€“Ã¥â€šâ„¢Ã£ÂÅ’Ã¦â€°â€¹Ã¦â€”Â©Ã£ÂÂÃ¨Â¡Å’Ã£ÂË†Ã£ÂÂ¾Ã£Ââ„¢Ã£â‚¬â€š Ã¢â‚¬Â»Ã£â€šÂªÃ£Æ’â€”Ã£â€šÂ·Ã£Æ’Â§Ã£Æ’Â³Ã¨Â£Â½Ã¥â€œÂÃ£â‚¬Å’STLÃ§Â·Â¨Ã©â€ºâ€ Ã£Æ’Â¢Ã£â€šÂ¸Ã£Æ’Â¥Ã£Æ’Â¼Ã£Æ’Â«Ã¯Â¼Ë†3DÃ£Æ’â€”Ã£Æ’ÂªÃ£Æ’Â³Ã£â€šÂ¿Ã¥â€¡ÂºÃ¥Å â€ºÃ¦Âºâ€“Ã¥â€šâ„¢Ã§â€Â¨Ã¯Â¼â€°Ã£â‚¬ÂÃ£ÂÅ’Ã¥Â¿â€¦Ã¨Â¦ÂÃ£ÂÂ§Ã£Ââ„¢Ã£â‚¬â€š [Ã£â€šÂ«Ã£Æ’â€ Ã£â€šÂ´Ã£Æ’Âª]Ã¯Â¼Å¡3DÃ£Æ’â€”Ã£Æ’ÂªÃ£Æ’Â³Ã£â€šÂ¿Ã£Æ’Â¼Ã§â€Â¨Ã§Â·Â¨Ã©â€ºâ€  [Ã£ÂÂÃ£ÂÂ®Ã¤Â»â€“Ã£ÂÂ®Ã¥â€¹â€¢Ã§â€Â»]Ã¯Â¼Å¡ http://www.cybernet...</t>
  </si>
  <si>
    <t>SpaceClaim</t>
  </si>
  <si>
    <t>DZdYLuy4OEc&amp;t=3s</t>
  </si>
  <si>
    <t>ã‚¬ã‚¹ã‚±ãƒƒãƒˆã‚’å«ã‚“ã ãƒ•ãƒ©ãƒ³ã‚¸ã®å¿œåŠ›è§£æžï¼ãƒœãƒ«ãƒˆã®è»¸æ–¹å‘å¤‰å½¢é‡</t>
  </si>
  <si>
    <t>https://www.youtube.com/watch?v=o4GMihXuH8Y</t>
  </si>
  <si>
    <t>https://i.ytimg.com/vi/o4GMihXuH8Y/hqdefault.jpg?sqp=-oaymwEZCPYBEIoBSFXyq4qpAwsIARUAAIhCGAFwAQ==&amp;rs=AOn4CLAoKGN_-TQRCvlLvBINimW5pxYZqQ</t>
  </si>
  <si>
    <t>Ã¦Å“Â¬Ã¤Âºâ€¹Ã¤Â¾â€¹Ã£ÂÂ§Ã£ÂÂ¯Ã£â‚¬ÂANSYSÃ£ÂÂ«Ã£â€šË†Ã£â€šâ€¹Ã©ÂÅ¾Ã§Â·Å¡Ã¥Â½Â¢Ã©Ââ„¢Ã§Å¡â€žÃ¦Â§â€¹Ã©â‚¬Â Ã¨Â§Â£Ã¦Å¾ÂÃ£â€šâ€™Ã¥Â®Å¸Ã¦â€“Â½Ã£Ââ€”Ã£ÂÂ¦Ã£Ââ€žÃ£ÂÂ¾Ã£Ââ„¢Ã£â‚¬â€š Ã£Æ’â€¢Ã£Æ’Â©Ã£Æ’Â³Ã£â€šÂ¸Ã£ÂÂ¨Ã£Æ’â€¢Ã£Æ’Â©Ã£Æ’Â³Ã£â€šÂ¸Ã£ÂÂ®Ã©â€“â€œÃ£ÂÂ«Ã£ÂÂ¯Ã£â€šÂ¬Ã£â€šÂ¹Ã£â€šÂ±Ã£Æ’Æ’Ã£Æ’Ë†Ã£â€šâ€™Ã¦Å’Å¸Ã£ÂÂ¿Ã£â‚¬ÂÃ£â€šÂ¬Ã£â€šÂ¹Ã£â€šÂ±Ã£Æ’Æ’Ã£Æ’Ë†Ã£ÂÂ«Ã£ÂÂ¯Ã¥Å“Â§Ã§Â¸Â®Ã¦â€ºÂ²Ã§Â·Å¡Ã£ÂÂ¨Ã©â„¢Â¤Ã¨ÂÂ·Ã¦â€ºÂ²Ã§Â·Å¡Ã£â€šâ€™Ã¨â‚¬Æ’Ã¦â€¦Â®Ã£Ââ€”Ã£ÂÅ¸Ã£â€šÂ¬Ã£â€šÂ¹Ã£â€šÂ±Ã£Æ’Æ’Ã£Æ’Ë†Ã¦ÂÂÃ¦â€“â„¢Ã£â€šâ€™Ã¥Â®Å¡Ã§Â¾Â©Ã£Ââ€”Ã£ÂÂ¦Ã£Ââ€žÃ£ÂÂ¾Ã£Ââ„¢Ã£â‚¬â€šÃ¯Â¼ËœÃ£ÂÂ¤Ã£ÂÂ®Ã£Æ’Å“Ã£Æ’Â«Ã£Æ’Ë†Ã£ÂÂ«Ã£ÂÂ¯Ã£Æ’Å“Ã£Æ’Â«Ã£Æ’Ë†Ã£Æ’â€”Ã£Æ’ÂªÃ£Æ’â€ Ã£Æ’Â³Ã£â€šÂ·Ã£Æ’Â§Ã£Æ’Â³Ã¨ÂÂ·Ã©â€¡ÂÃ£â€šâ€™Ã¤Â¸Å½Ã£ÂË†Ã£â‚¬ÂÃ©Â â€ Ã§â€¢ÂªÃ£ÂÂ«Ã£Æ’Å“Ã£Æ’Â«Ã£Æ’Ë†Ã£ÂÂ§Ã§Â·Â Ã£â€šÂÃ¤Â»ËœÃ£Ââ€˜Ã£ÂÂ¦Ã£Ââ€žÃ£ÂÂ¾Ã£Ââ„¢Ã£â‚¬â€šÃ¥â€¦Â¨Ã£ÂÂ¦Ã£ÂÂ®Ã£Æ’Å“Ã£Æ’Â«Ã£Æ’Ë†Ã£â€šâ€™Ã§Â·Â Ã£â€šÂÃ¤Â»ËœÃ£Ââ€˜Ã£ÂÅ¸Ã¥Â¾Å’Ã£â‚¬ÂÃ§Â®Â¡Ã£ÂÂ®Ã¥â€ â€¦Ã©ÂÂ¢Ã£ÂÂ«Ã¥Å“Â§Ã¥Å â€ºÃ¨ÂÂ·Ã©â€¡ÂÃ£â€šâ€™Ã¤Â¸Å½...</t>
  </si>
  <si>
    <t>ANSYS, Ã£Æ’â€¢Ã£Æ’Â©Ã£Æ’Â³Ã£â€šÂ¸, Ã£â€šÂ¬Ã£â€šÂ¹Ã£â€šÂ±Ã£Æ’Æ’Ã£Æ’Ë†, Ã£Æ’Å“Ã£Æ’Â«Ã£Æ’Ë†, Ã§Â·Â Ã£â€šÂÃ¤Â»ËœÃ£Ââ€˜Ã¥Å â€º, Ã£Æ’Å“Ã£Æ’Â«Ã£Æ’Ë†Ã£Æ’â€”Ã£Æ’ÂªÃ£Æ’â€ Ã£Æ’Â³Ã£â€šÂ·Ã£Æ’Â§Ã£Æ’Â³, Ã¨Â¤â€¡Ã¦â€¢Â°Ã¨ÂÂ·Ã©â€¡ÂÃ£â€šÂ¹Ã£Æ’â€ Ã£Æ’Æ’Ã£Æ’â€”, Ã©ÂÅ¾Ã§Â·Å¡Ã¥Â½Â¢Ã¦Â§â€¹Ã©â‚¬Â Ã¨Â§Â£Ã¦Å¾Â, Ã¥Â¿Å“Ã¥Å â€ºÃ¨Â§Â£Ã¦Å¾Â</t>
  </si>
  <si>
    <t>o4GMihXuH8Y</t>
  </si>
  <si>
    <t>ã‚¬ã‚¹ã‚±ãƒƒãƒˆã‚’å«ã‚“ã ãƒ•ãƒ©ãƒ³ã‚¸ã®å¿œåŠ›è§£æžï¼ã‚¬ã‚¹ã‚±ãƒƒãƒˆã®æ³•ç·šæ–¹å‘åœ§åŠ›ã‚³ãƒ³ã‚¿ãƒ¼å›³</t>
  </si>
  <si>
    <t>https://www.youtube.com/watch?v=-XCPGmf4ubk</t>
  </si>
  <si>
    <t>https://i.ytimg.com/vi/-XCPGmf4ubk/hqdefault.jpg?sqp=-oaymwEZCPYBEIoBSFXyq4qpAwsIARUAAIhCGAFwAQ==&amp;rs=AOn4CLDRVuHXunlofuvprbJh2FxkvjfYtw</t>
  </si>
  <si>
    <t>ANSYSÃ£ÂÂ«Ã£â€šË†Ã£â€šâ€¹Ã©ÂÅ¾Ã§Â·Å¡Ã¥Â½Â¢Ã©Ââ„¢Ã§Å¡â€žÃ¦Â§â€¹Ã©â‚¬Â Ã¨Â§Â£Ã¦Å¾ÂÃ£â€šâ€™Ã¥Â®Å¸Ã¦â€“Â½Ã£Ââ€”Ã£ÂÂ¦Ã£Ââ€žÃ£ÂÂ¾Ã£Ââ„¢Ã£â‚¬â€š Ã£Æ’â€¢Ã£Æ’Â©Ã£Æ’Â³Ã£â€šÂ¸Ã£ÂÂ¨Ã£Æ’â€¢Ã£Æ’Â©Ã£Æ’Â³Ã£â€šÂ¸Ã£ÂÂ®Ã©â€“â€œÃ£ÂÂ«Ã£ÂÂ¯Ã£â€šÂ¬Ã£â€šÂ¹Ã£â€šÂ±Ã£Æ’Æ’Ã£Æ’Ë†Ã£â€šâ€™Ã¦Å’Å¸Ã£ÂÂ¿Ã£â‚¬ÂÃ£â€šÂ¬Ã£â€šÂ¹Ã£â€šÂ±Ã£Æ’Æ’Ã£Æ’Ë†Ã£ÂÂ«Ã£ÂÂ¯Ã¥Å“Â§Ã§Â¸Â®Ã¦â€ºÂ²Ã§Â·Å¡Ã£ÂÂ¨Ã©â„¢Â¤Ã¨ÂÂ·Ã¦â€ºÂ²Ã§Â·Å¡Ã£â€šâ€™Ã¨â‚¬Æ’Ã¦â€¦Â®Ã£Ââ€”Ã£ÂÅ¸Ã£â€šÂ¬Ã£â€šÂ¹Ã£â€šÂ±Ã£Æ’Æ’Ã£Æ’Ë†Ã¦ÂÂÃ¦â€“â„¢Ã£â€šâ€™Ã¥Â®Å¡Ã§Â¾Â©Ã£Ââ€”Ã£ÂÂ¦Ã£Ââ€žÃ£ÂÂ¾Ã£Ââ„¢Ã£â‚¬â€šÃ¯Â¼ËœÃ£ÂÂ¤Ã£ÂÂ®Ã£Æ’Å“Ã£Æ’Â«Ã£Æ’Ë†Ã£ÂÂ«Ã£ÂÂ¯Ã£Æ’Å“Ã£Æ’Â«Ã£Æ’Ë†Ã£Æ’â€”Ã£Æ’ÂªÃ£Æ’â€ Ã£Æ’Â³Ã£â€šÂ·Ã£Æ’Â§Ã£Æ’Â³Ã¨ÂÂ·Ã©â€¡ÂÃ£â€šâ€™Ã¤Â¸Å½Ã£ÂË†Ã£â‚¬ÂÃ©Â â€ Ã§â€¢ÂªÃ£ÂÂ«Ã£Æ’Å“Ã£Æ’Â«Ã£Æ’Ë†Ã£ÂÂ§Ã§Â·Â Ã£â€šÂÃ¤Â»ËœÃ£Ââ€˜Ã£ÂÂ¦Ã£Ââ€žÃ£ÂÂ¾Ã£Ââ„¢Ã£â‚¬â€šÃ¥â€¦Â¨Ã£ÂÂ¦Ã£ÂÂ®Ã£Æ’Å“Ã£Æ’Â«Ã£Æ’Ë†Ã£â€šâ€™Ã§Â·Â Ã£â€šÂÃ¤Â»ËœÃ£Ââ€˜Ã£ÂÅ¸Ã¥Â¾Å’Ã£â‚¬ÂÃ§Â®Â¡Ã£ÂÂ®Ã¥â€ â€¦Ã©ÂÂ¢Ã£ÂÂ«Ã¥Å“Â§Ã¥Å â€ºÃ¨ÂÂ·Ã©â€¡ÂÃ£â€šâ€™Ã¤Â¸Å½Ã£ÂË†Ã£ÂÂ¦Ã£Ââ€žÃ£ÂÂ¾Ã£Ââ„¢Ã£â‚¬â€š...</t>
  </si>
  <si>
    <t>Gursonãƒ¢ãƒ‡ãƒ«ã«ã‚ˆã‚‹é‡‘å±žã®ç©ºéš™ã‚’è€ƒæ…®ã—ãŸè§£æž(ãƒœã‚¤ãƒ‰ã®æˆé•·ï¼ç”Ÿæˆã«ã‚ˆã‚‹ç©ºéš™çŽ‡ã‚³ãƒ³ã‚¿ãƒ¼å›³)</t>
  </si>
  <si>
    <t>https://www.youtube.com/watch?v=ZenNc8x1iHQ</t>
  </si>
  <si>
    <t>https://i.ytimg.com/vi/ZenNc8x1iHQ/hqdefault.jpg?sqp=-oaymwEZCPYBEIoBSFXyq4qpAwsIARUAAIhCGAFwAQ==&amp;rs=AOn4CLClL6JBg6NN_m9YJLE2b_C4-DxIsQ</t>
  </si>
  <si>
    <t>http://www.cybernet.co.jp/ansys/case/analysis/289.html</t>
  </si>
  <si>
    <t>ANSYS, Ã¦Â§â€¹Ã©â‚¬Â Ã¨Â§Â£Ã¦Å¾Â</t>
  </si>
  <si>
    <t>ZenNc8x1iHQ</t>
  </si>
  <si>
    <t>Gursonãƒ¢ãƒ‡ãƒ«ã«ã‚ˆã‚‹é‡‘å±žã®ç©ºéš™ã‚’è€ƒæ…®ã—ãŸè§£æž(å¤‰å½¢ã‚³ãƒ³ã‚¿ãƒ¼å›³)</t>
  </si>
  <si>
    <t>https://www.youtube.com/watch?v=0RTRY9Czyl8</t>
  </si>
  <si>
    <t>https://i.ytimg.com/vi/0RTRY9Czyl8/hqdefault.jpg?sqp=-oaymwEZCPYBEIoBSFXyq4qpAwsIARUAAIhCGAFwAQ==&amp;rs=AOn4CLAE-8weC2eo3ow5iHk-kTs2syDO4Q</t>
  </si>
  <si>
    <t>0RTRY9Czyl8</t>
  </si>
  <si>
    <t>ãƒ¬ãƒ¼ã‚¶ãƒ¼æº¶æŽ¥ã«ã‚ˆã‚‹éƒ¨æã®ä¼ç†±è§£æž</t>
  </si>
  <si>
    <t>https://www.youtube.com/watch?v=lBpL1nlajkc</t>
  </si>
  <si>
    <t>https://i.ytimg.com/vi/lBpL1nlajkc/hqdefault.jpg?sqp=-oaymwEZCPYBEIoBSFXyq4qpAwsIARUAAIhCGAFwAQ==&amp;rs=AOn4CLBA7zPbLPeIKc6FhNrODp5-0XZAkA</t>
  </si>
  <si>
    <t>Ã£Æ’Â¬Ã£Æ’Â¼Ã£â€šÂ¶Ã£Æ’Â¼Ã¦ÂºÂ¶Ã¦Å½Â¥Ã£â€šâ€™Ã¦Â¨Â¡Ã¦â€œÂ¬Ã£Ââ€”Ã£ÂÅ¸Ã©ÂÅ½Ã¦Â¸Â¡Ã¤Â¼ÂÃ§â€ Â±Ã¨Â§Â£Ã¦Å¾ÂÃ¤Âºâ€¹Ã¤Â¾â€¹Ã£ÂÂ§Ã£Ââ„¢Ã£â‚¬â€šAPDLÃ£â€šÂ³Ã£Æ’Å¾Ã£Æ’Â³Ã£Æ’â€°Ã£ÂÂ«Ã£â€šË†Ã£â€šÅ Ã§â€ Â±Ã¦ÂºÂÃ§Â§Â»Ã¥â€¹â€¢Ã£Ââ€¢Ã£Ââ€ºÃ£â€šâ€¹Ã£Ââ€œÃ£ÂÂ¨Ã£ÂÂ§Ã¦ÂºÂ¶Ã¦Å½Â¥Ã§Â®â€¡Ã¦â€°â‚¬Ã£ÂÂ®Ã§Â§Â»Ã¥â€¹â€¢Ã£â€šâ€™Ã¨Â¡Â¨Ã§ÂÂ¾Ã£Ââ€”Ã£ÂÂ¾Ã£Ââ„¢Ã£â‚¬â€šhttp://www.cybernet.co.jp/ansys/case/analysis/299.html</t>
  </si>
  <si>
    <t>ANSYS, Ã¤Â¼ÂÃ§â€ Â±Ã¨Â§Â£Ã¦Å¾Â</t>
  </si>
  <si>
    <t>lBpL1nlajkc</t>
  </si>
  <si>
    <t>ICãƒãƒƒãƒ—å®Ÿè£…ãƒ—ãƒ­ã‚»ã‚¹ã®è§£æž</t>
  </si>
  <si>
    <t>https://www.youtube.com/watch?v=uJmZjDoBrCc</t>
  </si>
  <si>
    <t>https://i.ytimg.com/vi/uJmZjDoBrCc/hqdefault.jpg?sqp=-oaymwEZCPYBEIoBSFXyq4qpAwsIARUAAIhCGAFwAQ==&amp;rs=AOn4CLCz4mKiL600R7g4YDFhC47LFszSMA</t>
  </si>
  <si>
    <t>PlanetsÃ¢â€¦Â© Ver.1.2Ã£ÂÂ§Ã£ÂÂ¯Ã£â‚¬ÂÃ£â€šÂªÃ£Æ’â€”Ã£â€šÂ·Ã£Æ’Â§Ã£Æ’Â³Ã¦Â©Å¸Ã¨Æ’Â½Ã£ÂÂ¨Ã£Ââ€”Ã£ÂÂ¦Ã£â‚¬Å’Ã¥Â°â€žÃ¥â€¡ÂºÃ¥Å“Â§Ã§Â¸Â®/Ã£Æ’â€”Ã£Æ’Â¬Ã£â€šÂ¹Ã¦Ë†ÂÃ¥Â½Â¢Ã¨Â§Â£Ã¦Å¾ÂÃ£â‚¬ÂÃ£ÂÅ’Ã¨Â¿Â½Ã¥Å Â Ã£Ââ€¢Ã£â€šÅ’Ã£ÂÂ¾Ã£Ââ€”Ã£ÂÅ¸Ã£â‚¬â€š Ã¤Â»Å Ã¥â€ºÅ¾Ã£ÂÂ¯Ã£â‚¬ÂÃ¦Â¨Â¹Ã¨â€žâ€šÃ£Æ’â€”Ã£Æ’Â¼Ã£Æ’Â«Ã£ÂÂ«ICÃ£Æ’ÂÃ£Æ’Æ’Ã£Æ’â€”Ã£â€šâ€™Ã¦ÂµÂ¸Ã¦Â¼Â¬Ã£Ââ€¢Ã£Ââ€ºÃ£â€šâ€¹Ã¥Â®Å¸Ã¨Â£â€¦Ã£Æ’â€”Ã£Æ’Â­Ã£â€šÂ»Ã£â€šÂ¹Ã£ÂÂ®Ã¨Â§Â£Ã¦Å¾ÂÃ¤Âºâ€¹Ã¤Â¾â€¹Ã£â€šâ€™Ã£Ââ€Ã§Â´Â¹Ã¤Â»â€¹Ã£Ââ€”Ã£ÂÂ¾Ã£Ââ„¢Ã£â‚¬â€š ICÃ£Æ’ÂÃ£Æ’Æ’Ã£Æ’â€”Ã£ÂÂ¨Ã¥Å¸ÂºÃ§â€ºÂ¤Ã©â€“â€œÃ©Å¡â„¢Ã£ÂÂ§Ã£ÂÂ®Ã¦Â¨Â¹Ã¨â€žâ€šÃ¦ÂµÂÃ¥â€¹â€¢Ã§Å Â¶Ã¦â€¦â€¹Ã£â€šâ€™Ã¥ÂÂ¯Ã¨Â¦â€“Ã¥Å’â€“Ã£Ââ„¢Ã£â€šâ€¹Ã£Ââ€œÃ£ÂÂ¨Ã£ÂÂ§Ã£â‚¬ÂÃ¦Ë†ÂÃ¥Â½Â¢Ã¤Â¸ÂÃ¨â€°Â¯Ã£ÂÂ®Ã¦Â¤Å“Ã¨Â¨Å½Ã£ÂÂ«Ã¥Â½Â¹Ã§Â«â€¹Ã£ÂÂ¦Ã£â€šâ€¹Ã£Ââ€œÃ£ÂÂ¨Ã£ÂÅ’Ã£ÂÂ§Ã£ÂÂÃ£ÂÂ¾Ã£Ââ„¢Ã£â‚¬â€š http://www.cyb...</t>
  </si>
  <si>
    <t>uJmZjDoBrCc</t>
  </si>
  <si>
    <t>ANSYS CFX / ANSYS CFD-Floï¼ˆãƒ™ãƒ¼ãƒ³ãƒãƒ³ãƒ—ï¼‰</t>
  </si>
  <si>
    <t>https://www.youtube.com/watch?v=ejpR22h9650</t>
  </si>
  <si>
    <t>https://i.ytimg.com/vi/ejpR22h9650/hqdefault.jpg?sqp=-oaymwEZCPYBEIoBSFXyq4qpAwsIARUAAIhCGAFwAQ==&amp;rs=AOn4CLCzdXp6Ewbub9aY-U8LUu6gtw-MjA</t>
  </si>
  <si>
    <t>http://www.cybernet.co.jp/ansys/product/lineup/cfx/</t>
  </si>
  <si>
    <t>ANSYS CFX, ANSYS CFD-Flo, Ã£Æ’â„¢Ã£Æ’Â¼Ã£Æ’Â³Ã£Æ’ÂÃ£Æ’Â³Ã£Æ’â€”</t>
  </si>
  <si>
    <t>ejpR22h9650</t>
  </si>
  <si>
    <t>ANSYS CFX / ANSYS CFD-Floï¼ˆå¤–æŽ¥ã‚®ã‚¢ãƒãƒ³ãƒ—ï¼‰</t>
  </si>
  <si>
    <t>https://www.youtube.com/watch?v=CZJeFM7fni8</t>
  </si>
  <si>
    <t>https://i.ytimg.com/vi/CZJeFM7fni8/hqdefault.jpg?sqp=-oaymwEZCPYBEIoBSFXyq4qpAwsIARUAAIhCGAFwAQ==&amp;rs=AOn4CLC_yYQg1A_Xtf8yXOS1ePGfNAKD0A</t>
  </si>
  <si>
    <t>ANSYS CFX, ANSYS CFD-Flo, Ã¥Â¤â€“Ã¦Å½Â¥Ã£â€šÂ®Ã£â€šÂ¢Ã£Æ’ÂÃ£Æ’Â³Ã£Æ’â€”</t>
  </si>
  <si>
    <t>CZJeFM7fni8</t>
  </si>
  <si>
    <t>ANSYS CFX / ANSYS CFD-Floï¼ˆï¼•ï¼ï¼…ã‚¹ãƒ‘ãƒ³ã«ãŠã‘ã‚‹åœ§åŠ›å¤‰å‹•ï¼‰</t>
  </si>
  <si>
    <t>https://www.youtube.com/watch?v=ZY_0VzYeNtg</t>
  </si>
  <si>
    <t>https://i.ytimg.com/vi/ZY_0VzYeNtg/hqdefault.jpg?sqp=-oaymwEZCPYBEIoBSFXyq4qpAwsIARUAAIhCGAFwAQ==&amp;rs=AOn4CLB5Gj1aUyRU5P4yu46C8U3IYGEnFw</t>
  </si>
  <si>
    <t>ANSYS CFX, ANSYS CFD-Flo, TBRÃ¯Â¼Ë†Transient Blade RowÃ¯Â¼â€°Ã¦Â©Å¸Ã¨Æ’Â½</t>
  </si>
  <si>
    <t>ZY_0VzYeNtg</t>
  </si>
  <si>
    <t>ANSYS CFX / ANSYS CFD-Floï¼ˆãƒ–ãƒ¬ãƒ¼ãƒ‰ãƒ•ãƒ©ãƒƒã‚¿ãƒ¼æ©Ÿèƒ½ãƒ»è»¸æµã‚¿ãƒ¼ãƒ“ãƒ³ãƒ–ãƒ¬ãƒ¼ãƒ‰ã®ãƒˆãƒ¼ã‚¿ãƒ«å¤‰ä½ï¼‰</t>
  </si>
  <si>
    <t>https://www.youtube.com/watch?v=z81vSmiZRzM</t>
  </si>
  <si>
    <t>https://i.ytimg.com/vi/z81vSmiZRzM/hqdefault.jpg?sqp=-oaymwEZCPYBEIoBSFXyq4qpAwsIARUAAIhCGAFwAQ==&amp;rs=AOn4CLBpfDuydSQXvcjpH2ZTRYyvI9d6oQ</t>
  </si>
  <si>
    <t>ANSYS CFX, ANSYS CFD-Flo, TBRÃ¯Â¼Ë†Transient Blade RowÃ¯Â¼â€°Ã¦Â©Å¸Ã¨Æ’Â½, Ã£Æ’â€“Ã£Æ’Â¬Ã£Æ’Â¼Ã£Æ’â€°Ã£Æ’â€¢Ã£Æ’Â©Ã£Æ’Æ’Ã£â€šÂ¿Ã£Æ’Â¼Ã¦Â©Å¸Ã¨Æ’Â½</t>
  </si>
  <si>
    <t>z81vSmiZRzM</t>
  </si>
  <si>
    <t>ANSYS CFX / ANSYS CFD-Floï¼ˆå†…æŽ¥ã‚®ã‚¢ãƒãƒ³ãƒ—ï¼‰</t>
  </si>
  <si>
    <t>https://www.youtube.com/watch?v=oZrWtC2-lD0</t>
  </si>
  <si>
    <t>https://i.ytimg.com/vi/oZrWtC2-lD0/hqdefault.jpg?sqp=-oaymwEZCPYBEIoBSFXyq4qpAwsIARUAAIhCGAFwAQ==&amp;rs=AOn4CLBv_09gAssC7bjc7jF460_FXDCUDQ</t>
  </si>
  <si>
    <t>ANSYS CFX, ANSYS CFD-Flo, Ã¥â€ â€¦Ã¦Å½Â¥Ã£â€šÂ®Ã£â€šÂ¢Ã£Æ’ÂÃ£Æ’Â³Ã£Æ’â€”</t>
  </si>
  <si>
    <t>oZrWtC2-lD0</t>
  </si>
  <si>
    <t>ANSYS CFX / ANSYS CFD-Floï¼ˆãƒœãƒ¼ãƒ«ãƒãƒ«ãƒ–ï¼‰</t>
  </si>
  <si>
    <t>https://www.youtube.com/watch?v=vRIcKH50Q3Y</t>
  </si>
  <si>
    <t>https://i.ytimg.com/vi/vRIcKH50Q3Y/hqdefault.jpg?sqp=-oaymwEZCPYBEIoBSFXyq4qpAwsIARUAAIhCGAFwAQ==&amp;rs=AOn4CLDmn868LB9Hs_GygQStUIMIq-962Q</t>
  </si>
  <si>
    <t>ANSYS CFX, ANSYS CFD-Flo, Ã£Æ’Å“Ã£Æ’Â¼Ã£Æ’Â«Ã£Æ’ÂÃ£Æ’Â«Ã£Æ’â€“</t>
  </si>
  <si>
    <t>vRIcKH50Q3Y</t>
  </si>
  <si>
    <t>ã‚¢ãƒ¼ã‚¯æº¶æŽ¥ã«ã‚ˆã‚‹éƒ¨æã®ä¼ç†±è§£æž</t>
  </si>
  <si>
    <t>https://www.youtube.com/watch?v=NDdWAnavTIE</t>
  </si>
  <si>
    <t>https://i.ytimg.com/vi/NDdWAnavTIE/hqdefault.jpg?sqp=-oaymwEZCPYBEIoBSFXyq4qpAwsIARUAAIhCGAFwAQ==&amp;rs=AOn4CLDTO8mEe4GyMHN6irsvXojcch0PvA</t>
  </si>
  <si>
    <t>Ã£â€šÂ¢Ã£Æ’Â¼Ã£â€šÂ¯Ã¦ÂºÂ¶Ã¦Å½Â¥Ã£â€šâ€™Ã¦Â¨Â¡Ã¦â€œÂ¬Ã£Ââ€”Ã£ÂÅ¸Ã¦â„¢â€šÃ¥Ë†Â»Ã¦Â­Â´Ã£ÂÂ®Ã¤Â¼ÂÃ§â€ Â±Ã¨Â§Â£Ã¦Å¾ÂÃ£â€šâ€™Ã¨Â¡Å’Ã£Ââ€žÃ£ÂÂ¾Ã£Ââ„¢Ã£â‚¬â€šÃ§â€ Â±Ã¦ÂºÂÃ§Â§Â»Ã¥â€¹â€¢Ã£ÂÂ«Ã£â€šË†Ã£â€šÅ Ã¦ÂºÂ¶Ã¦Å½Â¥Ã§Â®â€¡Ã¦â€°â‚¬Ã£ÂÂ®Ã§Â§Â»Ã¥â€¹â€¢Ã§Å Â¶Ã¦â€¦â€¹Ã£â€šâ€™Ã¨Â¡Â¨Ã§ÂÂ¾Ã£Ââ„¢Ã£â€šâ€¹Ã£Ââ€œÃ£ÂÂ¨Ã£ÂÅ’Ã¥ÂÂ¯Ã¨Æ’Â½Ã£ÂÂ¨Ã£ÂÂªÃ£â€šÅ Ã£ÂÂ¾Ã£Ââ„¢Ã£â‚¬â€š http://www.cybernet.co.jp/ansys/case/analysis/298.html</t>
  </si>
  <si>
    <t>NDdWAnavTIE</t>
  </si>
  <si>
    <t>ã‚¢ãƒ«ãƒŸç¼¶ã®è€åœ§ã‚·ãƒŸãƒ¥ãƒ¬ãƒ¼ã‚·ãƒ§ãƒ³</t>
  </si>
  <si>
    <t>https://www.youtube.com/watch?v=t_7S5BQLDvg</t>
  </si>
  <si>
    <t>https://i.ytimg.com/vi/t_7S5BQLDvg/hqdefault.jpg?sqp=-oaymwEZCPYBEIoBSFXyq4qpAwsIARUAAIhCGAFwAQ==&amp;rs=AOn4CLDnjWCupju_eHHT-sN_HzaUXcBM6w</t>
  </si>
  <si>
    <t>Ã¯Â¼Ë†Ã¦Æ’â€¦Ã¥Â Â±Ã¦ÂÂÃ¤Â¾â€ºÃ¯Â¼Å¡Ã£â€šÂ¢Ã£â€šÂµÃ£Æ’â€™Ã£Æ’â€œÃ£Æ’Â¼Ã£Æ’Â«Ã¦Â ÂªÃ¥Â¼ÂÃ¤Â¼Å¡Ã§Â¤Â¾Ã¦Â§ËœÃ¯Â¼â€° Ã£â€šÂ¢Ã£Æ’Â«Ã£Æ’Å¸Ã§Â¼Â¶Ã£ÂÂ¯Ã©Â«ËœÃ¦Â¸Â©Ã£ÂÂ«Ã¦â€ºÂÃ£Ââ€¢Ã£â€šÅ’Ã£â€šâ€¹Ã£ÂÂ¨Ã¥â€ â€¦Ã¥Å“Â§Ã£ÂÅ’Ã¤Â¸Å Ã¦Ëœâ€¡Ã£Ââ€”Ã£â‚¬ÂÃ§Â¼Â¶Ã¥Âºâ€¢Ã£ÂÅ’Ã¨â€ Â¨Ã£â€šÅ’Ã¤Â¸Å Ã£ÂÅ’Ã£â€šâ€¹Ã£â‚¬Å’Ã£Æ’ÂÃ£Æ’Æ’Ã£â€šÂ¯Ã£Æ’ÂªÃ£Æ’Â³Ã£â€šÂ°Ã£â‚¬ÂÃ£ÂÂ¨Ã£Ââ€žÃ£Ââ€ Ã§ÂÂ¾Ã¨Â±Â¡Ã£ÂÅ’Ã§â„¢ÂºÃ§â€Å¸Ã£Ââ€”Ã£ÂÂ¾Ã£Ââ„¢Ã£â‚¬â€šÃ¦Å“Â¬Ã¨Â§Â£Ã¦Å¾ÂÃ£ÂÂ¯ANSYSÃ£â€šâ€™Ã§â€Â¨Ã£Ââ€žÃ£â‚¬ÂÃ¦Å“Â¬Ã§ÂÂ¾Ã¨Â±Â¡Ã£â€šâ€™Ã¦â€¢Â°Ã¥â‚¬Â¤Ã§Å¡â€žÃ£ÂÂ«Ã¨Â§Â£Ã¦Å¾ÂÃ£Æ’Â»Ã¦Â¤Å“Ã¨Â¨Â¼Ã£Ââ€”Ã£ÂÅ¸Ã¤Â¾â€¹Ã£ÂÂ§Ã£Ââ„¢Ã£â‚¬â€š Ã§Â¼Â¶Ã£ÂÂ®Ã¥â€ â€¦Ã¥ÂÂ´Ã£Ââ€¹Ã£â€šâ€°Ã¥Å“Â§Ã¥Å â€ºÃ£â€šâ€™Ã£Ââ€¹Ã£Ââ€˜Ã£ÂÅ¸Ã©Å¡â€ºÃ£ÂÂ®Ã§â€ºÂ¸Ã¥Â½â€œÃ¥Â¿Å“Ã¥Å â€ºÃ£ÂÂ¨Ã¥Â¤â€°Ã¤Â½ÂÃ£â€šâ€™Ã£â€šÂ¢Ã£Æ’â€¹Ã£Æ’Â¡Ã£Æ’Â¼Ã£â€šÂ·Ã£Æ’Â§Ã£Æ’Â³Ã£ÂÂ§Ã¨Â¡Â¨Ã§Â¤ÂºÃ£Ââ€”Ã£ÂÂ¦Ã£Ââ€žÃ£ÂÂ¾Ã£Ââ„¢Ã£â‚¬â€šÃ£ÂÂ¾Ã£ÂÅ¸Ã£â‚¬ÂÃ¥Â®Å¸Ã©Â¨â€œÃ§ÂµÂÃ¦Å¾Å“Ã£ÂÂ¨Ã£â€šÂ·Ã£Æ’Å¸Ã£Æ’Â¥Ã£Æ’Â¬Ã£Æ’Â¼Ã£â€šÂ·Ã£Æ’Â§Ã£Æ’Â³Ã£ÂÂ®Ã§ÂµÂÃ¦Å¾Å“...</t>
  </si>
  <si>
    <t>ANSYS, EnSight</t>
  </si>
  <si>
    <t>t_7S5BQLDvg</t>
  </si>
  <si>
    <t>å®¹å™¨ã®ç›¸å½“å¿œåŠ›åˆ†å¸ƒ</t>
  </si>
  <si>
    <t>https://www.youtube.com/watch?v=78-kNXcFmwg</t>
  </si>
  <si>
    <t>https://i.ytimg.com/vi/78-kNXcFmwg/hqdefault.jpg?sqp=-oaymwEZCPYBEIoBSFXyq4qpAwsIARUAAIhCGAFwAQ==&amp;rs=AOn4CLBR9U7f6XojP80FnF7HmuBocStqhg</t>
  </si>
  <si>
    <t>http://www.cybernet.co.jp/ansys/case/analysis/293.html</t>
  </si>
  <si>
    <t>ANSYS, Ã¨ÂÂ½Ã¤Â¸â€¹Ã¨Â§Â£Ã¦Å¾Â, Ã¨Â¡ÂÃ§ÂªÂÃ¨Â§Â£Ã¦Å¾Â</t>
  </si>
  <si>
    <t>78-kNXcFmwg</t>
  </si>
  <si>
    <t>å®¹å™¨å†…ã®æµä½“ã®é€Ÿåº¦åˆ†å¸ƒ</t>
  </si>
  <si>
    <t>https://www.youtube.com/watch?v=jmLeVHKu1c8</t>
  </si>
  <si>
    <t>https://i.ytimg.com/vi/jmLeVHKu1c8/hqdefault.jpg?sqp=-oaymwEZCPYBEIoBSFXyq4qpAwsIARUAAIhCGAFwAQ==&amp;rs=AOn4CLCo-nV8QS9cPpBXFMugZ6gE4r8i3w</t>
  </si>
  <si>
    <t>jmLeVHKu1c8</t>
  </si>
  <si>
    <t>BGAãƒ‘ãƒƒã‚±ãƒ¼ã‚¸ã®åã‚Šè§£æž(ãƒ‘ãƒƒã‚±ãƒ¼ã‚¸å¤‰å½¢å›³)</t>
  </si>
  <si>
    <t>https://www.youtube.com/watch?v=T8MRD6CilWM</t>
  </si>
  <si>
    <t>https://i.ytimg.com/vi/T8MRD6CilWM/hqdefault.jpg?sqp=-oaymwEZCPYBEIoBSFXyq4qpAwsIARUAAIhCGAFwAQ==&amp;rs=AOn4CLCmAN1qZm0xAfh81z12rMO-cm7PUQ</t>
  </si>
  <si>
    <t>http://www.cybernet.co.jp/ansys/case/analysis/126.html</t>
  </si>
  <si>
    <t>ANSYS, Ã§â€Å¸Ã§â€Â£Ã¦Å â‚¬Ã¨Â¡â€œ, ICÃ£Æ’ÂÃ£Æ’Æ’Ã£Æ’â€”</t>
  </si>
  <si>
    <t>T8MRD6CilWM</t>
  </si>
  <si>
    <t>BGAãƒ‘ãƒƒã‚±ãƒ¼ã‚¸ã®åã‚Šè§£æž(ä¼ç†±çµæžœ)</t>
  </si>
  <si>
    <t>https://www.youtube.com/watch?v=PdozD8ICzyU</t>
  </si>
  <si>
    <t>https://i.ytimg.com/vi/PdozD8ICzyU/hqdefault.jpg?sqp=-oaymwEZCPYBEIoBSFXyq4qpAwsIARUAAIhCGAFwAQ==&amp;rs=AOn4CLCIuytiXHq7Y-N7tQZghE6U-6qVSA</t>
  </si>
  <si>
    <t>PdozD8ICzyU</t>
  </si>
  <si>
    <t>CAEå®Ÿé¨“å®¤-æŒ¯å‹•å·¥å­¦ç·¨ã®ã”ç´¹ä»‹</t>
  </si>
  <si>
    <t>https://www.youtube.com/watch?v=GpOsX9IBmxI</t>
  </si>
  <si>
    <t>https://i.ytimg.com/vi/GpOsX9IBmxI/hqdefault.jpg?sqp=-oaymwEZCPYBEIoBSFXyq4qpAwsIARUAAIhCGAFwAQ==&amp;rs=AOn4CLAWC79kN8nVb_WXIEyZbGDHRwKCcg</t>
  </si>
  <si>
    <t>Ã£â€šâ€ Ã£â€šâ€°Ã£Ââ€”Ã£ÂÂ¾Ã£Ââ„¢Ã¯Â¼ÂÃ£ÂÅ¸Ã£ÂÅ¸Ã£ÂÂÃ£ÂÂ¾Ã£Ââ„¢Ã¯Â¼Â CAEÃ£Æ’Â¦Ã£Æ’â€¹Ã£Æ’ÂÃ£Æ’Â¼Ã£â€šÂ·Ã£Æ’â€ Ã£â€šÂ£Ã£ÂÂ®Ã¤ÂºÂºÃ¦Â°â€”Ã¨Â¬â€ºÃ¥ÂºÂ§ Ã£â‚¬Å’CAEÃ¥Â®Å¸Ã©Â¨â€œÃ¥Â®Â¤Ã¢â‚¬ÂÃ¦Â§â€¹Ã©â‚¬Â Ã¥Å â€ºÃ¥Â­Â¦Ã§Â·Â¨Ã£â‚¬ÂÃ£ÂÂ«Ã§Â¶Å¡Ã§Â·Â¨Ã£ÂÅ’Ã§â„¢Â»Ã¥Â Â´Ã¯Â¼Â Ã¯Â½Å¾Ã¥Å â€ºÃ¥Â­Â¦Ã§Å¡â€žÃ§â€ºÂ´Ã¦â€žÅ¸Ã£ÂÂ«Ã£â€šË†Ã£ÂÂ£Ã£ÂÂ¦Ã¦Å’Â¯Ã¥â€¹â€¢Ã£â€šÂ·Ã£Æ’Å¸Ã£Æ’Â¥Ã£Æ’Â¬Ã£Æ’Â¼Ã£â€šÂ·Ã£Æ’Â§Ã£Æ’Â³Ã£ÂÂ®Ã¨Â§Â£Ã£ÂÂ®Ã¥Â¦Â¥Ã¥Â½â€œÃ¦â‚¬Â§Ã£â€šâ€™Ã¥Ë†Â¤Ã¦â€“Â­Ã£Ââ„¢Ã£â€šâ€¹Ã¯Â½Å¾ Ã£â‚¬Å’FEMÃ¥Â®Å¸Ã©Â¨â€œÃ¥Â®Â¤-Ã¦Å’Â¯Ã¥â€¹â€¢Ã¨Â§Â£Ã¦Å¾ÂÃ§Â·Â¨Ã£â‚¬Â http://www.cybernet.co.jp/cae-univ/course/fem_vibration/ Ã¦Å’Â¯...</t>
  </si>
  <si>
    <t>Ã¥â€¦Â±Ã¦Å’Â¯Ã§ÂÂ¾Ã¨Â±Â¡, Ã¦Å’Â¯Ã¥â€¹â€¢Ã§ÂÂ¾Ã¨Â±Â¡, Ã¥Å â€ºÃ¥Â­Â¦</t>
  </si>
  <si>
    <t>GpOsX9IBmxI</t>
  </si>
  <si>
    <t>ICãƒ‘ãƒƒã‚±ãƒ¼ã‚¸å†…ã®ãƒ¯ã‚¤ãƒ¤ãƒ¼ã‚¹ã‚¤ãƒ¼ãƒ—è§£æž(æ‹¡å¤§å›³)</t>
  </si>
  <si>
    <t>https://www.youtube.com/watch?v=aF0biysvX-o</t>
  </si>
  <si>
    <t>https://i.ytimg.com/vi/aF0biysvX-o/hqdefault.jpg?sqp=-oaymwEZCPYBEIoBSFXyq4qpAwsIARUAAIhCGAFwAQ==&amp;rs=AOn4CLD5EXKhEhWa0pBbE1CDH9jmfKR-VA</t>
  </si>
  <si>
    <t>http://www.cybernet.co.jp/ansys/case/analysis/276.html</t>
  </si>
  <si>
    <t>aF0biysvX-o</t>
  </si>
  <si>
    <t>ICãƒ‘ãƒƒã‚±ãƒ¼ã‚¸å†…ã®ãƒ¯ã‚¤ãƒ¤ãƒ¼ã‚¹ã‚¤ãƒ¼ãƒ—è§£æž</t>
  </si>
  <si>
    <t>https://www.youtube.com/watch?v=F6P8dMb34S0</t>
  </si>
  <si>
    <t>https://i.ytimg.com/vi/F6P8dMb34S0/hqdefault.jpg?sqp=-oaymwEZCPYBEIoBSFXyq4qpAwsIARUAAIhCGAFwAQ==&amp;rs=AOn4CLBnR7Opwlvj7HQLLyxytcGFNaaaHw</t>
  </si>
  <si>
    <t>F6P8dMb34S0</t>
  </si>
  <si>
    <t>ãƒ‘ã‚¤ãƒ—æ›²ã’å¡‘æ€§åŠ å·¥è§£æž</t>
  </si>
  <si>
    <t>https://www.youtube.com/watch?v=NmbU5lGQqXo</t>
  </si>
  <si>
    <t>https://i.ytimg.com/vi/NmbU5lGQqXo/hqdefault.jpg?sqp=-oaymwEZCPYBEIoBSFXyq4qpAwsIARUAAIhCGAFwAQ==&amp;rs=AOn4CLC5JC5MpCM-yVcB_Ns1cqqmSFrnow</t>
  </si>
  <si>
    <t>3Ã¦Â¬Â¡Ã¥â€¦Æ’Ã£Æ’Â¢Ã£Æ’â€¡Ã£Æ’Â«Ã£ÂÂ«Ã£â€šË†Ã£â€šâ€¹Ã£Æ’â€˜Ã£â€šÂ¤Ã£Æ’â€”Ã¦â€ºÂ²Ã£Ââ€™Ã¥Â¡â€˜Ã¦â‚¬Â§Ã¥Å Â Ã¥Â·Â¥Ã£ÂÂ®ANSYSÃ¨Â§Â£Ã¦Å¾ÂÃ¤Âºâ€¹Ã¤Â¾â€¹Ã£ÂÂ§Ã£Ââ„¢Ã£â‚¬â€š 1/2Ã¥Â¯Â¾Ã§Â§Â°Ã£Æ’Â¢Ã£Æ’â€¡Ã£Æ’Â«Ã£ÂÂ¨Ã£Ââ€”Ã£â‚¬ÂÃ£Ââ€¢Ã£â€šâ€°Ã£ÂÂ«Ã£Æ’â€˜Ã£â€šÂ¤Ã£Æ’â€”Ã¤Â»Â¥Ã¥Â¤â€“Ã£ÂÂ¯Ã¥â€°â€ºÃ¤Â½â€œÃ£ÂÂ¨Ã£Ââ€”Ã£ÂÂ¦Ã£Æ’Â¢Ã£Æ’â€¡Ã£Æ’Â«Ã¨Â¦ÂÃ¦Â¨Â¡Ã£â€šâ€™Ã¦Å â€˜Ã£ÂË†Ã£â‚¬ÂÃ¥Å Â¹Ã§Å½â€¡Ã§Å¡â€žÃ£ÂÂªÃ¨Â¨Ë†Ã§Â®â€”Ã£â€šâ€™Ã¥Â®Å¸Ã¦â€“Â½Ã£Ââ€”Ã£ÂÂ¦Ã£Ââ€žÃ£ÂÂ¾Ã£Ââ„¢Ã£â‚¬â€š WorkbenchÃ£ÂÂ®Ã£Æ’ÂªÃ£Æ’Â¢Ã£Æ’Â¼Ã£Æ’Ë†Ã¥Â¤â€°Ã¤Â½ÂÃ¦Â©Å¸Ã¨Æ’Â½Ã£ÂÂ«Ã£â€šË†Ã£â€šÅ Ã£â‚¬ÂÃ¥â€ºÅ¾Ã¨Â»Â¢Ã£Ââ„¢Ã£â€šâ€¹Ã¦ÂÂ¡Ã¤Â»Â¶Ã£â€šâ€™Ã§Â°Â¡Ã¥ÂËœÃ£ÂÂ«Ã¥Â®Å¡Ã§Â¾Â©Ã£ÂÂ§Ã£ÂÂÃ£ÂÂ¾Ã£Ââ„¢Ã£â‚¬â€š Ã¨Â©Â³Ã§Â´Â° http://www.cybernet.co.jp/ansys/...</t>
  </si>
  <si>
    <t>NmbU5lGQqXo</t>
  </si>
  <si>
    <t>æ·±çµžã‚ŠåŠ å·¥ï¼ˆå¤‰å½¢é‡ï¼‰</t>
  </si>
  <si>
    <t>https://www.youtube.com/watch?v=EMma4KKYt5M</t>
  </si>
  <si>
    <t>https://i.ytimg.com/vi/EMma4KKYt5M/hqdefault.jpg?sqp=-oaymwEZCPYBEIoBSFXyq4qpAwsIARUAAIhCGAFwAQ==&amp;rs=AOn4CLCtL7lhf7zYukVCs-tw5vutlH7PAA</t>
  </si>
  <si>
    <t>2Ã¦Â¬Â¡Ã¥â€¦Æ’Ã¨Â»Â¸Ã¥Â¯Â¾Ã§Â§Â°Ã£Æ’Â¢Ã£Æ’â€¡Ã£Æ’Â«Ã£ÂÂ«Ã£â€šË†Ã£â€šâ€¹Ã¦Â·Â±Ã§ÂµÅ¾Ã£â€šÅ Ã¥Å Â Ã¥Â·Â¥Ã£ÂÂ®ANSYSÃ¨Â§Â£Ã¦Å¾ÂÃ¤Âºâ€¹Ã¤Â¾â€¹Ã£ÂÂ§Ã£Ââ„¢Ã£â‚¬â€š Ã¦ÂÂ¿Ã£ÂÅ’Ã¥Â¤Â§Ã£ÂÂÃ£ÂÂÃ¥Â¤â€°Ã¥Â½Â¢Ã£Ââ„¢Ã£â€šâ€¹Ã£ÂÅ¸Ã£â€šÂÃ¦ÂÂ¿Ã£ÂÂ«Ã§Â´Â°Ã£Ââ€¹Ã£Ââ€žÃ£Æ’Å¾Ã£Æ’Æ’Ã£Æ’â€”Ã£Æ’Ë†Ã£Æ’Â¡Ã£Æ’Æ’Ã£â€šÂ·Ã£Æ’Â¥Ã£â€šâ€™Ã¤Â½Å“Ã¦Ë†ÂÃ£Ââ€”Ã£ÂÂ¦Ã£Ââ€žÃ£ÂÂ¾Ã£Ââ„¢Ã£â‚¬â€šÃ¥Å Â Ã¥Â·Â¥Ã¦â„¢â€šÃ£ÂÂ«Ã¦ÂÂ¿Ã£ÂÅ’Ã¦â€ºÂ²Ã£Ââ€™Ã£â€šâ€°Ã£â€šÅ’Ã£ÂÅ¸Ã§Â®â€¡Ã¦â€°â‚¬Ã£ÂÂ§Ã£â‚¬ÂÃ¦ÂÂ¿Ã¥Å½Å¡Ã£ÂÅ’Ã¦Â¸â€ºÃ¥Â°â€˜Ã£Ââ€”Ã£ÂÂ¦Ã£Ââ€žÃ£â€šâ€¹Ã¦Â§ËœÃ¥Â­ÂÃ£ÂÅ’Ã¨Â¦Â³Ã¥Â¯Å¸Ã£ÂÂ§Ã£ÂÂÃ£ÂÂ¾Ã£Ââ„¢Ã£â‚¬â€š Ã¨Â©Â³Ã§Â´Â° http://www.cybernet.co.jp/ansys/case/analysis/280.html</t>
  </si>
  <si>
    <t>EMma4KKYt5M</t>
  </si>
  <si>
    <t>ã‹ã—ã‚åŠ å·¥ï¼ˆå¡‘æ€§ã²ãšã¿ï¼‰</t>
  </si>
  <si>
    <t>https://www.youtube.com/watch?v=7HlGfzr59cw</t>
  </si>
  <si>
    <t>https://i.ytimg.com/vi/7HlGfzr59cw/hqdefault.jpg?sqp=-oaymwEZCPYBEIoBSFXyq4qpAwsIARUAAIhCGAFwAQ==&amp;rs=AOn4CLCR_kc6nyXyITMDew6UAsod_3Rjqw</t>
  </si>
  <si>
    <t>2Ã¦Â¬Â¡Ã¥â€¦Æ’Ã£Æ’Â¢Ã£Æ’â€¡Ã£Æ’Â«Ã£ÂÂ«Ã£â€šË†Ã£â€šâ€¹Ã£Ââ€¹Ã£Ââ€”Ã£â€šÂÃ¥Å Â Ã¥Â·Â¥Ã£ÂÂ®ANSYSÃ¨Â§Â£Ã¦Å¾ÂÃ¤Âºâ€¹Ã¤Â¾â€¹Ã£ÂÂ§Ã£Ââ„¢Ã£â‚¬â€š Ã¦ÂÂ¿Ã£ÂÂ®RÃ©Æ’Â¨Ã£ÂÂ«Ã£Æ’Å¾Ã£Æ’Æ’Ã£Æ’â€”Ã£Æ’Ë†Ã£Æ’Â¡Ã£Æ’Æ’Ã£â€šÂ·Ã£Æ’Â¥Ã£â€šâ€™Ã¤Â½Å“Ã¦Ë†ÂÃ£Ââ€”Ã£â‚¬ÂÃ¥Å Â Ã¥Â·Â¥Ã¦â„¢â€šÃ£ÂÂ«Ã£Æ’Â¡Ã£Æ’Æ’Ã£â€šÂ·Ã£Æ’Â¥Ã£ÂÅ’Ã£ÂÂ¤Ã£ÂÂ¶Ã£â€šÅ’Ã£ÂÂªÃ£Ââ€žÃ£â€šË†Ã£Ââ€ Ã£ÂÂ«Ã¥Â·Â¥Ã¥Â¤Â«Ã£Ââ€”Ã£ÂÂ¦Ã£Ââ€žÃ£ÂÂ¾Ã£Ââ„¢Ã£â‚¬â€š Ã¨Â©Â³Ã§Â´Â° http://www.cybernet.co.jp/ansys/case/analysis/286.html</t>
  </si>
  <si>
    <t>7HlGfzr59cw</t>
  </si>
  <si>
    <t>ã‹ã—ã‚åŠ å·¥ï¼ˆç›¸å½“å¿œåŠ›ï¼‰</t>
  </si>
  <si>
    <t>https://www.youtube.com/watch?v=XZBn3nso-lI</t>
  </si>
  <si>
    <t>https://i.ytimg.com/vi/XZBn3nso-lI/hqdefault.jpg?sqp=-oaymwEZCPYBEIoBSFXyq4qpAwsIARUAAIhCGAFwAQ==&amp;rs=AOn4CLBZEVizeQmVmAjNOsn7jit8M2WiHw</t>
  </si>
  <si>
    <t>XZBn3nso-lI</t>
  </si>
  <si>
    <t>åœ§å»¶åŠ å·¥ï¼ˆå¤‰å½¢é‡ï¼‰</t>
  </si>
  <si>
    <t>https://www.youtube.com/watch?v=DBaw3bA4t00</t>
  </si>
  <si>
    <t>https://i.ytimg.com/vi/DBaw3bA4t00/hqdefault.jpg?sqp=-oaymwEZCPYBEIoBSFXyq4qpAwsIARUAAIhCGAFwAQ==&amp;rs=AOn4CLC9Ly7nlKjNUqWWPT4UD9_mbwKJpA</t>
  </si>
  <si>
    <t>2Ã¦Â¬Â¡Ã¥â€¦Æ’Ã¤Â¸â‚¬Ã¨Ë†Â¬Ã¥Å’â€“Ã¥Â¹Â³Ã©ÂÂ¢Ã£ÂÂ²Ã£ÂÅ¡Ã£ÂÂ¿Ã¨Â¦ÂÃ§Â´Â Ã£â€šâ€™Ã§â€Â¨Ã£Ââ€žÃ£ÂÅ¸Ã¥Å“Â§Ã¥Â»Â¶Ã¥Å Â Ã¥Â·Â¥Ã£ÂÂ®ANSYSÃ¨Â§Â£Ã¦Å¾ÂÃ¤Âºâ€¹Ã¤Â¾â€¹Ã£ÂÂ§Ã£Ââ„¢Ã£â‚¬â€š Ã¥Â¹Â³Ã©ÂÂ¢Ã£ÂÂ²Ã£ÂÅ¡Ã£ÂÂ¿Ã¨Â¦ÂÃ§Â´Â Ã£ÂÂ¯Ã§â€žÂ¡Ã©â„¢ÂÃ£ÂÂ®Ã¥Â¥Â¥Ã¨Â¡Å’Ã£ÂÂÃ£â€šâ€™Ã¤Â»Â®Ã¥Â®Å¡Ã£Ââ„¢Ã£â€šâ€¹Ã£ÂÂ®Ã£ÂÂ«Ã¥Â¯Â¾Ã£Ââ€”Ã£â‚¬ÂÃ¤Â¸â‚¬Ã¨Ë†Â¬Ã¥Å’â€“Ã¥Â¹Â³Ã©ÂÂ¢Ã£ÂÂ²Ã£ÂÅ¡Ã£ÂÂ¿Ã£ÂÂ¯Ã¦Å“â€°Ã©â„¢ÂÃ£ÂÂ®Ã¥Â¥Â¥Ã¨Â¡Å’Ã£ÂÂÃ£â€šâ€™Ã¤Â»Â®Ã¥Â®Å¡Ã£Ââ„¢Ã£â€šâ€¹Ã£ÂÅ¸Ã£â€šÂÃ£â‚¬ÂÃ£Ââ€œÃ£ÂÂ®Ã£â€šË†Ã£Ââ€ Ã£ÂÂªÃ¦ÂÂ¿Ã£ÂÂ®Ã¨Â§Â£Ã¦Å¾ÂÃ£ÂÂ«Ã©ÂÂ©Ã£Ââ€”Ã£ÂÂ¦Ã£Ââ€žÃ£ÂÂ¾Ã£Ââ„¢Ã£â‚¬â€š Ã£Æ’Â­Ã£Æ’Â¼Ã£Æ’Â«Ã£ÂÂ¯Ã¥â€°â€ºÃ¤Â½â€œÃ£ÂÂ¨Ã£Ââ€”Ã£â‚¬ÂÃ£Æ’ÂªÃ£Æ’Â¢Ã£Æ’Â¼Ã£Æ’Ë†Ã¥Â¤â€°Ã¤Â½ÂÃ£â€šâ€™Ã§â€Â¨Ã£Ââ€žÃ£ÂÂ¦Ã¦Å Â¼Ã£Ââ€”Ã£ÂÂ¤Ã£Ââ€˜Ã£ÂÂ¨Ã¥â€ºÅ¾Ã¨Â»Â¢Ã£â€šâ€™Ã¨Â¡Â¨Ã§ÂÂ¾Ã£Ââ€”Ã£ÂÂ¦Ã£Ââ€žÃ£ÂÂ¾Ã£Ââ„¢Ã£â‚¬â€š Ã¨Â©Â³Ã§Â´Â° http://www.cyberne...</t>
  </si>
  <si>
    <t>DBaw3bA4t00</t>
  </si>
  <si>
    <t>ãƒ¯ã‚¤ãƒ¤æ›²ã’å¡‘æ€§åŠ å·¥è§£æž</t>
  </si>
  <si>
    <t>https://www.youtube.com/watch?v=iipRp4Q4PSQ</t>
  </si>
  <si>
    <t>https://i.ytimg.com/vi/iipRp4Q4PSQ/hqdefault.jpg?sqp=-oaymwEZCPYBEIoBSFXyq4qpAwsIARUAAIhCGAFwAQ==&amp;rs=AOn4CLA6QPrJKEYtcD5K_T-cXja-nKSmTA</t>
  </si>
  <si>
    <t>3Ã¦Â¬Â¡Ã¥â€¦Æ’Ã£Æ’â€œÃ£Æ’Â¼Ã£Æ’Â Ã¨Â¦ÂÃ§Â´Â Ã£â€šâ€™Ã¤Â½Â¿Ã§â€Â¨Ã£Ââ€”Ã£ÂÅ¸Ã£Æ’Â¯Ã£â€šÂ¤Ã£Æ’Â¤Ã¦â€ºÂ²Ã£Ââ€™Ã¥Å Â Ã¥Â·Â¥Ã£ÂÂ®ANSYSÃ¨Â§Â£Ã¦Å¾ÂÃ¤Âºâ€¹Ã¤Â¾â€¹Ã£ÂÂ§Ã£Ââ„¢Ã£â‚¬â€š Ã£Æ’â€œÃ£Æ’Â¼Ã£Æ’Â Ã¨Â¦ÂÃ§Â´Â Ã£ÂÂ¨Ã¥â€°â€ºÃ¤Â½â€œÃ©ÂÂ¢Ã©â€“â€œÃ£ÂÂ®Ã¦Å½Â¥Ã¨Â§Â¦Ã£â€šâ€™Ã¥Â®Å¡Ã§Â¾Â©Ã£Ââ€”Ã£ÂÂ¦Ã£Ââ€žÃ£ÂÂ¾Ã£Ââ„¢Ã£â‚¬â€šÃ¦Å½Â¥Ã¨Â§Â¦Ã£ÂÂ®Ã£â€šÂªÃ£Æ’â€¢Ã£â€šÂ»Ã£Æ’Æ’Ã£Æ’Ë†Ã£â€šâ€™Ã¥Â®Å¡Ã§Â¾Â©Ã£Ââ„¢Ã£â€šâ€¹Ã£Ââ€œÃ£ÂÂ¨Ã£ÂÂ§Ã£â‚¬ÂÃ£Æ’â€œÃ£Æ’Â¼Ã£Æ’Â Ã£ÂÂ®Ã¥Â¤â€“Ã¥Â½Â¢Ã£ÂÂ¨Ã¦Å½Â¥Ã¨Â§Â¦Ã£Ââ€¢Ã£Ââ€ºÃ£ÂÂ¦Ã£Ââ€žÃ£ÂÂ¾Ã£Ââ„¢Ã£â‚¬â€š Ã£Æ’ÂªÃ£Æ’Â¢Ã£Æ’Â¼Ã£Æ’Ë†Ã¥Â¤â€°Ã¤Â½ÂÃ£â€šâ€™Ã¥Ë†Â©Ã§â€Â¨Ã£Ââ€”Ã£ÂÂ¦Ã¥â€°â€ºÃ¤Â½â€œÃ£ÂÂ®Ã¥â€¹â€¢Ã£ÂÂÃ£â€šâ€™Ã£â€šÂ³Ã£Æ’Â³Ã£Æ’Ë†Ã£Æ’Â­Ã£Æ’Â¼Ã£Æ’Â«Ã£Ââ„¢Ã£â€šâ€¹Ã£Ââ€œÃ£ÂÂ¨Ã£ÂÂ§Ã£â‚¬ÂÃ¨Â¤â€¡Ã©â€ºâ€˜Ã£ÂÂªÃ¥Å Â Ã¥Â·Â¥Ã£â€šâ€™Ã¨Â¡Â¨Ã§ÂÂ¾Ã£Ââ€”Ã£ÂÂ¦Ã£Ââ€žÃ£ÂÂ¾Ã£Ââ„¢Ã£â‚¬â€š Ã¨Â©Â³Ã§Â´Â° http://www.cybernet....</t>
  </si>
  <si>
    <t>iipRp4Q4PSQ</t>
  </si>
  <si>
    <t>åœ§å»¶åŠ å·¥ï¼ˆå¡‘æ€§ã²ãšã¿ï¼‰</t>
  </si>
  <si>
    <t>https://www.youtube.com/watch?v=Q0miw9946LI</t>
  </si>
  <si>
    <t>https://i.ytimg.com/vi/Q0miw9946LI/hqdefault.jpg?sqp=-oaymwEZCPYBEIoBSFXyq4qpAwsIARUAAIhCGAFwAQ==&amp;rs=AOn4CLCjO2j7y_ZxBQlNoIM3SwwwTEFmFw</t>
  </si>
  <si>
    <t>Q0miw9946LI</t>
  </si>
  <si>
    <t>æ·±çµžã‚ŠåŠ å·¥ï¼ˆå¡‘æ€§ã²ãšã¿ï¼‰</t>
  </si>
  <si>
    <t>https://www.youtube.com/watch?v=t3hP6uaDEbY</t>
  </si>
  <si>
    <t>https://i.ytimg.com/vi/t3hP6uaDEbY/hqdefault.jpg?sqp=-oaymwEZCPYBEIoBSFXyq4qpAwsIARUAAIhCGAFwAQ==&amp;rs=AOn4CLB2WSuSYNiNk5ugGJPpK98bYhKrSw</t>
  </si>
  <si>
    <t>t3hP6uaDEbY</t>
  </si>
  <si>
    <t>åœ§å…¥åŠ å·¥è§£æžï¼ˆå¡‘æ€§ã²ãšã¿ï¼‰</t>
  </si>
  <si>
    <t>https://www.youtube.com/watch?v=qHoXN0CrJCg</t>
  </si>
  <si>
    <t>https://i.ytimg.com/vi/qHoXN0CrJCg/hqdefault.jpg?sqp=-oaymwEZCPYBEIoBSFXyq4qpAwsIARUAAIhCGAFwAQ==&amp;rs=AOn4CLBXH-mJe-JJ3SOOU2GVLxFviMrkLA</t>
  </si>
  <si>
    <t>2Ã¦Â¬Â¡Ã¥â€¦Æ’Ã¨Â»Â¸Ã¥Â¯Â¾Ã§Â§Â°Ã£Æ’Â¢Ã£Æ’â€¡Ã£Æ’Â«Ã£ÂÂ«Ã£â€šË†Ã£â€šâ€¹Ã¥Å“Â§Ã¥â€¦Â¥Ã¥Å Â Ã¥Â·Â¥Ã£ÂÂ®ANSYSÃ¨Â§Â£Ã¦Å¾ÂÃ¤Âºâ€¹Ã¤Â¾â€¹Ã£ÂÂ§Ã£Ââ„¢Ã£â‚¬â€š Ã¦Å½Â¥Ã¨Â§Â¦Ã£ÂÂ«Ã£â€šË†Ã£â€šÅ Ã£â‚¬ÂÃ¤Âºâ€™Ã£Ââ€žÃ£ÂÂ®Ã©Æ’Â¨Ã¥â€œÂÃ£ÂÅ’Ã¥Â¡â€˜Ã¦â‚¬Â§Ã¥Â¤â€°Ã¥Â½Â¢Ã£Ââ€”Ã£ÂÂ¦Ã£Ââ€žÃ£ÂÂÃ¦Â§ËœÃ¥Â­ÂÃ£ÂÅ’Ã¨Â¦Â³Ã¥Â¯Å¸Ã£ÂÂ§Ã£ÂÂÃ£ÂÂ¾Ã£Ââ„¢Ã£â‚¬â€š Ã¨Â©Â³Ã§Â´Â° http://www.cybernet.co.jp/ansys/case/analysis/281.html</t>
  </si>
  <si>
    <t>qHoXN0CrJCg</t>
  </si>
  <si>
    <t>ãƒ¯ã‚¤ãƒ¤å·»ãã¤ã‘åŠ å·¥</t>
  </si>
  <si>
    <t>https://www.youtube.com/watch?v=KTrcyPbgDjc</t>
  </si>
  <si>
    <t>https://i.ytimg.com/vi/KTrcyPbgDjc/hqdefault.jpg?sqp=-oaymwEZCPYBEIoBSFXyq4qpAwsIARUAAIhCGAFwAQ==&amp;rs=AOn4CLCq56QQl-lRO90a1-zrI66wWipQww</t>
  </si>
  <si>
    <t>Ã¥â€ â€ Ã§Â­â€™Ã£ÂÂ«Ã£Æ’Â¯Ã£â€šÂ¤Ã£Æ’Â¤Ã£â€šâ€™Ã¥Â·Â»Ã£ÂÂÃ£ÂÂ¤Ã£Ââ€˜Ã£ÂÅ¸ANSYSÃ¨Â§Â£Ã¦Å¾ÂÃ¤Âºâ€¹Ã¤Â¾â€¹Ã£ÂÂ§Ã£Ââ„¢Ã£â‚¬â€šÃ£Ââ€œÃ£ÂÂ®Ã¤Âºâ€¹Ã¤Â¾â€¹Ã£ÂÂ§Ã£ÂÂ¯Ã£â‚¬Â3Ã¦Â¬Â¡Ã¥â€¦Æ’Ã£Æ’â€œÃ£Æ’Â¼Ã£Æ’Â Ã¨Â¦ÂÃ§Â´Â Ã£â€šâ€™Ã¤Â½Â¿Ã§â€Â¨Ã£Ââ€”Ã£ÂÂ¦Ã¨Â§Â£Ã¦Å¾ÂÃ£â€šâ€™Ã¨Â¡Å’Ã£ÂÂ£Ã£ÂÂ¦Ã£Ââ€žÃ£ÂÂ¾Ã£Ââ„¢Ã£â‚¬â€š Ã£Ââ€œÃ£ÂÂ®Ã¨Â§Â£Ã¦Å¾ÂÃ£ÂÂ§Ã£ÂÂ¯Ã£â‚¬ÂÃ£Æ’Â¯Ã£â€šÂ¤Ã£Æ’Â¤Ã£â€šâ€™Ã¥Â·Â»Ã£ÂÂÃ£ÂÂ¤Ã£Ââ€˜Ã£â€šâ€¹Ã¥â€ â€ Ã§Â­â€™Ã£â€šâ€™Ã¥â€ºÅ¾Ã¨Â»Â¢Ã£ÂÂ¨Ã£ÂÂ¨Ã£â€šâ€šÃ£ÂÂ«Ã¨Â»Â¸Ã¦â€“Â¹Ã¥Ââ€˜Ã£ÂÂ«Ã§Â§Â»Ã¥â€¹â€¢Ã£Ââ€¢Ã£Ââ€ºÃ£â€šâ€¹Ã£Ââ€œÃ£ÂÂ¨Ã£ÂÂ§Ã£â‚¬ÂÃ£Æ’Â¯Ã£â€šÂ¤Ã£Æ’Â¤Ã£ÂÅ’Ã©â€¡ÂÃ£ÂÂªÃ£â€šâ€°Ã£ÂÅ¡Ã£ÂÂ«Ã¥Â·Â»Ã£Ââ€¹Ã£â€šÅ’Ã£ÂÂ¦Ã£Ââ€žÃ£ÂÂÃ¦Â§ËœÃ¥Â­ÂÃ£â€šâ€™Ã¨Â¡Â¨Ã§ÂÂ¾Ã£ÂÂ§Ã£ÂÂÃ£ÂÂ¾Ã£Ââ„¢Ã£â‚¬â€šÃ£ÂÂ¾Ã£ÂÅ¸Ã£â‚¬ÂÃ£Æ’â€œÃ£Æ’Â¼Ã£Æ’Â Ã£ÂÂ®Ã§Â«Â¯Ã©Æ’Â¨Ã£ÂÂ«Ã©ÂÂ©Ã¥ÂºÂ¦Ã£ÂÂªÃ£Æ’â€ Ã£Æ’Â³Ã£â€šÂ·Ã£Æ’Â§Ã£Æ’Â³Ã¨ÂÂ·Ã©â€¡ÂÃ£â€šâ€™Ã£Ââ€¹Ã£Ââ€˜Ã£â€šâ€¹Ã£Ââ€œÃ£ÂÂ¨Ã£ÂÂ§Ã£â‚¬ÂÃ£Æ’â€œÃ£Æ’Â¼Ã£Æ’Â Ã£ÂÂ®Ã¤Â¸ÂÃ¨Â¦ÂÃ£ÂÂªÃ¥â€¹â€¢Ã£ÂÂÃ£â€šâ€™Ã¦Å â€˜...</t>
  </si>
  <si>
    <t>KTrcyPbgDjc</t>
  </si>
  <si>
    <t>å¼•ãæŠœãåŠ å·¥è§£æž</t>
  </si>
  <si>
    <t>https://www.youtube.com/watch?v=u760iesCWlw</t>
  </si>
  <si>
    <t>https://i.ytimg.com/vi/u760iesCWlw/hqdefault.jpg?sqp=-oaymwEZCPYBEIoBSFXyq4qpAwsIARUAAIhCGAFwAQ==&amp;rs=AOn4CLAkUkkjR84zcMvLqi05HfinBQmraA</t>
  </si>
  <si>
    <t>3Ã¦Â¬Â¡Ã¥â€¦Æ’Ã¯Â¼Ë†1/2Ã¥Â¯Â¾Ã§Â§Â°Ã¯Â¼â€°Ã£Æ’Â¢Ã£Æ’â€¡Ã£Æ’Â«Ã£ÂÂ«Ã£â€šË†Ã£â€šâ€¹Ã¥Â¼â€¢Ã£ÂÂÃ¦Å Å“Ã£ÂÂÃ¥Å Â Ã¥Â·Â¥Ã£ÂÂ®ANSYSÃ¨Â§Â£Ã¦Å¾ÂÃ¤Âºâ€¹Ã¤Â¾â€¹Ã£ÂÂ§Ã£Ââ„¢Ã£â‚¬â€š Ã¥Â¼â€¢Ã£ÂÂÃ¤Â¼Â¸Ã£ÂÂ°Ã£Ââ€¢Ã£â€šÅ’Ã£ÂÅ¸Ã¥Â¾Å’Ã£ÂÂ®Ã¥Â½Â¢Ã§Å Â¶Ã£â€šâ€™Ã¤ÂºË†Ã¦Æ’Â³Ã£Ââ€”Ã£ÂÂ¦Ã£â‚¬ÂÃ¨Â»Â¸Ã¦â€“Â¹Ã¥Ââ€˜Ã£ÂÂ«Ã¥Â¯â€ Ã£ÂÂ«Ã£Æ’Â¡Ã£Æ’Æ’Ã£â€šÂ·Ã£Æ’Â¥Ã£â€šâ€™Ã¤Â½Å“Ã¦Ë†ÂÃ£Ââ„¢Ã£â€šâ€¹Ã£Ââ€œÃ£ÂÂ¨Ã£ÂÂ§Ã£â‚¬ÂÃ¨Â¦ÂÃ§Â´Â Ã£â€šÂ¢Ã£â€šÂ¹Ã£Æ’Å¡Ã£â€šÂ¯Ã£Æ’Ë†Ã¦Â¯â€Ã£ÂÅ’Ã¦â€šÂªÃ£ÂÂÃ£ÂÂªÃ£â€šâ€°Ã£ÂÂªÃ£Ââ€žÃ£â€šË†Ã£Ââ€ Ã£ÂÂ«Ã¥Â·Â¥Ã¥Â¤Â«Ã£Ââ€”Ã£ÂÂ¦Ã£Ââ€žÃ£ÂÂ¾Ã£Ââ„¢Ã£â‚¬â€š Ã¨Â©Â³Ã§Â´Â° http://www.cybernet.co.jp/ansys/case/analysis/279.html</t>
  </si>
  <si>
    <t>u760iesCWlw</t>
  </si>
  <si>
    <t>ã‚¨ã‚¢ãƒªãƒ•ãƒˆãƒãƒ³ãƒ—ã®è§£æžäº‹ä¾‹</t>
  </si>
  <si>
    <t>https://www.youtube.com/watch?v=aBxUMwqJjFw</t>
  </si>
  <si>
    <t>https://i.ytimg.com/vi/aBxUMwqJjFw/hqdefault.jpg?sqp=-oaymwEZCPYBEIoBSFXyq4qpAwsIARUAAIhCGAFwAQ==&amp;rs=AOn4CLBQfxVWQLfYA2aDV9KjiMEYYznoIg</t>
  </si>
  <si>
    <t>http://www.cybernet.co.jp/ansys/case/analysis/275.html</t>
  </si>
  <si>
    <t>ANSYS, Ã¦ÂµÂÃ¤Â½â€œÃ¨Â§Â£Ã¦Å¾Â, Ã£â€šÂ¨Ã£â€šÂ¢Ã£Æ’ÂªÃ£Æ’â€¢Ã£Æ’Ë†Ã£Æ’ÂÃ£Æ’Â³Ã£Æ’â€”, Ã§Â²â€™Ã¥Â­ÂÃ¨Â¿Â½Ã¨Â·Â¡Ã¦Â³â€¢</t>
  </si>
  <si>
    <t>aBxUMwqJjFw</t>
  </si>
  <si>
    <t>åœ§åŠ›æ¯”ãŒå¤§ãã„å ´åˆã®å¯†åº¦å‹¾é…ã€€ï¼ˆç®¡å†…ãƒŽã‚ºãƒ«ã®è¶…éŸ³é€Ÿæµã‚Œï¼‰</t>
  </si>
  <si>
    <t>https://www.youtube.com/watch?v=IM3LkBuMcyE</t>
  </si>
  <si>
    <t>https://i.ytimg.com/vi/IM3LkBuMcyE/hqdefault.jpg?sqp=-oaymwEZCPYBEIoBSFXyq4qpAwsIARUAAIhCGAFwAQ==&amp;rs=AOn4CLDHdEqONOuii9b-B098TfLszyzF1A</t>
  </si>
  <si>
    <t>Ã§Â®Â¡Ã¥â€ â€¦Ã£ÂÂ®Ã¨Â¶â€¦Ã©Å¸Â³Ã©â‚¬Å¸Ã¦ÂµÂÃ£â€šÅ’Ã£ÂÂ®Ã¦Å’â„¢Ã¥â€¹â€¢Ã£â€šâ€™Ã¨Â§Â£Ã¦Å¾ÂÃ£Ââ€”Ã£ÂÅ¸Ã£â€šâ€šÃ£ÂÂ®Ã£ÂÂ§Ã£Ââ„¢Ã£â‚¬â€šÃ¦ÂµÂÃ¥â€¦Â¥Ã¥ÂÂ£/Ã¦ÂµÂÃ¥â€¡ÂºÃ¥ÂÂ£Ã£ÂÂ®Ã¥Å“Â§Ã¥Å â€ºÃ¦Â¯â€Ã£ÂÂ®Ã©Ââ€¢Ã£Ââ€žÃ£ÂÂ«Ã£â€šË†Ã£â€šÅ Ã£â‚¬ÂÃ¦ÂµÂÃ£â€šÅ’Ã£ÂÅ’Ã¥Â¤â€°Ã£â€šÂÃ£ÂÂ£Ã£ÂÂ¦Ã£ÂÂÃ£ÂÂ¾Ã£Ââ„¢Ã£â‚¬â€š Ã£ÂÂ¾Ã£ÂÅ¸Ã£â‚¬ÂÃ§Â®Â¡Ã¥â€ â€¦Ã£â€šâ€™Ã¤Â¼ÂÃ¦â€™Â­Ã£Ââ„¢Ã£â€šâ€¹Ã¥Å“Â§Ã¥Å â€ºÃ¦Â³Â¢Ã£â€šâ€žÃ¦ÂµÂÃ£â€šÅ’Ã£ÂÂ®Ã©ÂÅ¾Ã¥Â®Å¡Ã¥Â¸Â¸Ã§â€°Â¹Ã¦â‚¬Â§Ã£â€šâ€™Ã§Â¢ÂºÃ¨ÂªÂÃ£Ââ„¢Ã£â€šâ€¹Ã£Ââ€œÃ£ÂÂ¨Ã£ÂÂ§Ã£â‚¬ÂÃ§Â®Â¡Ã£ÂÂ®Ã¨Â¨Â­Ã¨Â¨Ë†Ã£â‚¬ÂÃ©ÂÂ©Ã¥Ë†â€¡Ã£ÂÂªÃ¦ÂÂ¡Ã¤Â»Â¶Ã£â€šâ€™Ã¦Â¤Å“Ã¨Â¨Å½Ã£Ââ„¢Ã£â€šâ€¹Ã£Ââ€œÃ£ÂÂ¨Ã£ÂÂ«Ã¥Â½Â¹Ã§Â«â€¹Ã£ÂÂ¡Ã£ÂÂ¾Ã£Ââ„¢Ã£â‚¬â€š http://www.cybernet.co.jp/ansys/case/analysis/274....</t>
  </si>
  <si>
    <t>IM3LkBuMcyE</t>
  </si>
  <si>
    <t>åœ§åŠ›æ¯”ãŒå°ã•ã„å ´åˆã®å¯†åº¦å‹¾é…ã€€ï¼ˆç®¡å†…ãƒŽã‚ºãƒ«ã®è¶…éŸ³é€Ÿæµã‚Œï¼‰</t>
  </si>
  <si>
    <t>https://www.youtube.com/watch?v=qz77EDzPBXM</t>
  </si>
  <si>
    <t>https://i.ytimg.com/vi/qz77EDzPBXM/hqdefault.jpg?sqp=-oaymwEZCPYBEIoBSFXyq4qpAwsIARUAAIhCGAFwAQ==&amp;rs=AOn4CLBpl3hoYfebqbE7z6wqPvJ1xjefMQ</t>
  </si>
  <si>
    <t>qz77EDzPBXM</t>
  </si>
  <si>
    <t>ç®¡ã®å¤‰å½¢é‡ ï¼ˆã‚¦ã‚©ãƒ¼ã‚¿ãƒ¼ãƒãƒ³ãƒžãƒ¼ã®è§£æžäº‹ä¾‹ï¼‰</t>
  </si>
  <si>
    <t>https://www.youtube.com/watch?v=FabGTbGezxI</t>
  </si>
  <si>
    <t>https://i.ytimg.com/vi/FabGTbGezxI/hqdefault.jpg?sqp=-oaymwEZCPYBEIoBSFXyq4qpAwsIARUAAIhCGAFwAQ==&amp;rs=AOn4CLASD18vplDVjFVos4d7MDl3FV3IkA</t>
  </si>
  <si>
    <t>TÃ¥Â­â€”Ã§Â®Â¡Ã£ÂÂ«Ã¦Â¶Â²Ã¤Â½â€œÃ£ÂÅ’Ã¦ÂµÂÃ£â€šÅ’Ã£ÂÂ¦Ã£ÂÅ Ã£â€šÅ Ã£â‚¬ÂÃ§Å¾Â¬Ã©â€“â€œÃ§Å¡â€žÃ£ÂÂ«Ã¥Â¼ÂÃ£ÂÅ’Ã©â€“â€°Ã£ÂËœÃ£â€šâ€°Ã£â€šÅ’Ã£ÂÅ¸Ã¥Â Â´Ã¥ÂË†Ã£ÂÂ®Ã¥ÂÅ’Ã¦â€“Â¹Ã¥Ââ€˜Ã¦ÂµÂÃ¤Â½â€œÃ¦Â§â€¹Ã©â‚¬Â Ã©â‚¬Â£Ã¦Ë†ÂÃ¨Â§Â£Ã¦Å¾ÂÃ£â€šâ€™Ã¨Â¡Å’Ã£ÂÂ£Ã£ÂÂ¦Ã£Ââ€žÃ£ÂÂ¾Ã£Ââ„¢Ã£â‚¬â€šÃ¦Â¶Â²Ã¤Â½â€œÃ£ÂÂ¯Ã¥Å“Â§Ã§Â¸Â®Ã¦â‚¬Â§Ã£â€šâ€™Ã¨â‚¬Æ’Ã¦â€¦Â®Ã£Ââ€”Ã£â‚¬ÂÃ¥Â¼ÂÃ£ÂÂ¯Ã§Â°Â¡Ã¦Ëœâ€œÃ§Å¡â€žÃ£ÂÂ«Ã¨Â¡Â¨Ã§ÂÂ¾Ã£Ââ€”Ã£ÂÂ¦Ã£Ââ€žÃ£ÂÂ¾Ã£Ââ„¢Ã£â‚¬â€šÃ¦ÂµÂÃ¤Â½â€œÃ¨Â§Â£Ã¦Å¾ÂÃ£ÂÂ§Ã£ÂÂ¯Ã§Â®Â¡Ã¥â€ â€¦Ã©Æ’Â¨Ã£ÂÂ®Ã¥Å“Â§Ã¥Å â€ºÃ£â‚¬ÂÃ£ÂÅ Ã£â€šË†Ã£ÂÂ³Ã¦ÂµÂÃ©â‚¬Å¸Ã£â€šâ€™Ã¨Â§Â£Ã¦Å¾ÂÃ£Ââ€”Ã£ÂÂ¦Ã£Ââ€žÃ£ÂÂ¾Ã£Ââ„¢Ã£â‚¬â€š Ã¦Â§â€¹Ã©â‚¬Â Ã¨Â§Â£Ã¦Å¾ÂÃ£ÂÂ§Ã£ÂÂ¯Ã£â‚¬ÂÃ¦ÂµÂÃ¤Â½â€œÃ¨Â§Â£Ã¦Å¾ÂÃ£ÂÂ§Ã¥Â¾â€”Ã£â€šâ€°Ã£â€šÅ’Ã£ÂÅ¸Ã¥Å“Â§Ã¥Å â€ºÃ¥Ë†â€ Ã£â€šâ€™Ã¤Â½Â¿Ã§â€Â¨Ã£Ââ€”Ã£ÂÂ¦Ã¥Â¤â€°Ã¥Â½Â¢Ã§â€°Â¹Ã¦â‚¬Â§Ã£â€šâ€™Ã¨Â§Â£Ã¦Å¾ÂÃ£Ââ€”Ã£ÂÂ¦Ã£Ââ€žÃ£ÂÂ¾Ã£Ââ„¢Ã£â‚¬â€š Ã¦ÂµÂÃ¤Â½â€œÃ¨Â§Â£Ã¦Å¾ÂÃ£ÂÂ¨Ã¦Â§â€¹Ã©â‚¬Â Ã¨Â§Â£Ã¦Å¾ÂÃ£â€šâ€™Ã¤ÂºÂ¤Ã¤Âºâ€™Ã£ÂÂ«Ã§Â¹Â°Ã£â€šÅ Ã¨Â¿â€Ã£Ââ„¢Ã£Ââ€œÃ£ÂÂ¨Ã£ÂÂ§...</t>
  </si>
  <si>
    <t>FabGTbGezxI</t>
  </si>
  <si>
    <t>ç®¡å†…ã®åœ§åŠ›åˆ†å¸ƒ ï¼ˆã‚¦ã‚©ãƒ¼ã‚¿ãƒ¼ãƒãƒ³ãƒžãƒ¼ã®è§£æžäº‹ä¾‹ï¼‰</t>
  </si>
  <si>
    <t>https://www.youtube.com/watch?v=iNIWyv8tHdU</t>
  </si>
  <si>
    <t>https://i.ytimg.com/vi/iNIWyv8tHdU/hqdefault.jpg?sqp=-oaymwEZCPYBEIoBSFXyq4qpAwsIARUAAIhCGAFwAQ==&amp;rs=AOn4CLAPVoniAfsxtOMeT-YcxBDPdBvMhA</t>
  </si>
  <si>
    <t>iNIWyv8tHdU</t>
  </si>
  <si>
    <t>ç´™ã®è½ä¸‹æ™‚ã®é€Ÿåº¦å ´ã€ä¸¦ã³ã«ã²ãšã¿ã®å¯è¦–åŒ–</t>
  </si>
  <si>
    <t>https://www.youtube.com/watch?v=V7-tOHNtT0w</t>
  </si>
  <si>
    <t>https://i.ytimg.com/vi/V7-tOHNtT0w/hqdefault.jpg?sqp=-oaymwEZCPYBEIoBSFXyq4qpAwsIARUAAIhCGAFwAQ==&amp;rs=AOn4CLCrhSUdxnfdNrBlteZESOxDI9OPlA</t>
  </si>
  <si>
    <t>Ã§Â´â„¢Ã£ÂÂ®Ã¨ÂÂ½Ã¤Â¸â€¹Ã£Ââ„¢Ã£â€šâ€¹Ã¦Â§ËœÃ¥Â­ÂÃ£â€šâ€™Ã¨Â§Â£Ã¦Å¾ÂÃ£Ââ€”Ã£ÂÅ¸Ã¤Âºâ€¹Ã¤Â¾â€¹Ã£ÂÂ§Ã£Ââ„¢Ã£â‚¬â€š Ã§Â´â„¢Ã¥ÂÂ´Ã£ÂÂ¯Ã¦Â§â€¹Ã©â‚¬Â Ã¨Â§Â£Ã¦Å¾ÂÃ£Æ’â€žÃ£Æ’Â¼Ã£Æ’Â«(ANSYS Mechanical)Ã£â‚¬ÂÃ¥â€˜Â¨Ã¨Â¾ÂºÃ©Â ËœÃ¥Å¸Å¸Ã£ÂÂ¯Ã¦ÂµÂÃ¤Â½â€œÃ¨Â§Â£Ã¦Å¾ÂÃ£Æ’â€žÃ£Æ’Â¼Ã£Æ’Â«(ANSYS FLUENT)Ã£â€šâ€™Ã§â€Â¨Ã£Ââ€žÃ£ÂÂ¦Ã¨Â¨Ë†Ã§Â®â€”Ã£Ââ€”Ã£ÂÂ¦Ã£ÂÅ Ã£â€šÅ Ã£ÂÂ¾Ã£Ââ„¢Ã£â‚¬â€šÃ§Â´â„¢Ã£ÂÂ¯Ã¥Â¤â€°Ã¥Â½Â¢Ã£Ââ€”Ã£ÂÂ¤Ã£ÂÂ¤Ã¨ÂÂ½Ã¤Â¸â€¹Ã£Ââ€”Ã£ÂÂ¾Ã£Ââ„¢Ã£ÂÅ’Ã£â‚¬ÂÃ§Â´â„¢Ã£ÂÂ®Ã¥Â§Â¿Ã¥â€¹Â¢Ã£ÂÂ«Ã£â€šË†Ã£ÂÂ£Ã£ÂÂ¦Ã£â‚¬ÂÃ¥Å Â±Ã¨ÂµÂ·Ã£Ââ€¢Ã£â€šÅ’Ã£â€šâ€¹Ã¥â€˜Â¨Ã¨Â¾ÂºÃ£ÂÂ®Ã¦ÂµÂÃ£â€šÅ’Ã¥Â Â´Ã£â‚¬ÂÃ¥Å“Â§Ã¥Å â€ºÃ¥Â Â´Ã£ÂÅ’Ã¥Â¤â€°Ã£â€šÂÃ£â€šâ€¹Ã£ÂÅ¸Ã£â€šÂÃ£â‚¬ÂÃ£Ââ€œÃ£ÂÂ¡Ã£â€šâ€°Ã£ÂÂ®Ã¤Âºâ€¹Ã¤Â¾â€¹Ã£ÂÂ®Ã£â€šË†Ã£Ââ€ Ã£ÂÂ«Ã¦â€“Å“Ã£â€šÂÃ¦â€“Â¹Ã¥Ââ€˜Ã£ÂÂ«Ã©Â£â€ºÃ¨Â¡Å’Ã£Ââ„¢Ã£â€šâ€¹Ã£â€šË†Ã£Ââ€ Ã£ÂÂªÃ¦Å’â„¢Ã¥â€¹â€¢Ã£â€šâ€™...</t>
  </si>
  <si>
    <t>Ã¦ÂµÂÃ¤Â½â€œÃ¨Â§Â£Ã¦Å¾Â, Ã©â‚¬Â£Ã¦Ë†ÂÃ¨Â§Â£Ã¦Å¾Â, Ã¦Â§â€¹Ã©â‚¬Â Ã¨Â§Â£Ã¦Å¾Â, FSIÃ¨Â§Â£Ã¦Å¾Â, Ã¦ÂµÂÃ¤Â½â€œ-Ã¦Â§â€¹Ã©â‚¬Â Ã©â‚¬Â£Ã¦Ë†ÂÃ¨Â§Â£Ã¦Å¾Â</t>
  </si>
  <si>
    <t>V7-tOHNtT0w</t>
  </si>
  <si>
    <t>ãƒžã‚¤ã‚¯ãƒ­æ³¢åŠ ç†±ã«ã‚ˆã‚‹é›»ç£ç•Œè§£æžã¨ç†±è§£æžã®é€£æˆè§£æž</t>
  </si>
  <si>
    <t>https://www.youtube.com/watch?v=L8SnlIbfAHc</t>
  </si>
  <si>
    <t>https://i.ytimg.com/vi/L8SnlIbfAHc/hqdefault.jpg?sqp=-oaymwEZCPYBEIoBSFXyq4qpAwsIARUAAIhCGAFwAQ==&amp;rs=AOn4CLDW44VQArxeX3vtmouiAPhzhgOuFQ</t>
  </si>
  <si>
    <t>http://www.cybernet.co.jp/ansys/case/analysis/271.html</t>
  </si>
  <si>
    <t>ANSYS, HFSS, Ã©â€ºÂ»Ã§Â£ÂÃ§â€¢Å’Ã¨Â§Â£Ã¦Å¾Â, Ã£Æ’Å¾Ã£â€šÂ¤Ã£â€šÂ¯Ã£Æ’Â­Ã¦Â³Â¢, Ã§â€ Â±Ã¨Â§Â£Ã¦Å¾Â</t>
  </si>
  <si>
    <t>L8SnlIbfAHc</t>
  </si>
  <si>
    <t>ãƒ•ãƒ­ãƒ¼ãƒ¡ãƒ¼ã‚¿ãƒ¼å†…ã®æµã‚Œå ´ã®æ§˜å­</t>
  </si>
  <si>
    <t>https://www.youtube.com/watch?v=Jxo6uBGhvfE</t>
  </si>
  <si>
    <t>https://i.ytimg.com/vi/Jxo6uBGhvfE/hqdefault.jpg?sqp=-oaymwEZCPYBEIoBSFXyq4qpAwsIARUAAIhCGAFwAQ==&amp;rs=AOn4CLCUS-E5kQLUwahAZq99Z-7bP1fiVA</t>
  </si>
  <si>
    <t>Ã£â‚¬ÂANSYS Ã£Æ’â€¢Ã£Æ’Â­Ã£Æ’Â¼Ã£Æ’Â¡Ã£Æ’Â¼Ã£â€šÂ¿Ã£Æ’Â¼Ã¯Â¼Ë†Ã¦ÂµÂÃ©â€¡ÂÃ¨Â¨Ë†Ã¯Â¼â€°Ã£ÂÂ®Ã¦ÂµÂÃ£â€šÅ’Ã¥Â Â´Ã¨Â§Â£Ã¦Å¾ÂÃ£â‚¬â€˜ Ã¦ÂµÂ®Ã¥Â­ÂÃ¥Â¼ÂÃ£ÂÂ®Ã£Æ’â€¢Ã£Æ’Â­Ã£Æ’Â¼Ã£Æ’Â¡Ã£Æ’Â¼Ã£â€šÂ¿Ã£Æ’Â¼Ã¥â€ â€¦Ã£ÂÂ®Ã¦ÂµÂÃ£â€šÅ’Ã¥Â Â´Ã£â€šâ€™Ã¨Â§Â£Ã¦Å¾ÂÃ£Ââ€”Ã£ÂÅ¸Ã¤Âºâ€¹Ã¤Â¾â€¹Ã£ÂÂ§Ã£Ââ„¢Ã£â‚¬â€š Ã¦ÂµÂ®Ã¥Â­ÂÃ¥Â¼ÂÃ£Æ’â€¢Ã£Æ’Â­Ã£Æ’Â¼Ã£Æ’Â¡Ã£Æ’Â¼Ã£â€šÂ¿Ã£Æ’Â¼Ã£ÂÂ¯Ã¦ÂµÂ®Ã¥Â­ÂÃ£ÂÂ®Ã¤Â½ÂÃ§Â½Â®Ã£ÂÂ«Ã£â€šË†Ã£â€šÅ Ã¦ÂµÂÃ©â€¡ÂÃ£â€šâ€™Ã¦Â¸Â¬Ã¥Â®Å¡Ã£Ââ€”Ã£ÂÂ¦Ã£ÂÅ Ã£â€šÅ Ã£â‚¬ÂÃ¤Â»Å Ã¥â€ºÅ¾Ã£ÂÂ®Ã¤Âºâ€¹Ã¤Â¾â€¹Ã£ÂÂ¯Ã¦ÂµÂÃ£â€šÅ’Ã¥Â Â´Ã£ÂÂ¨Ã¦ÂµÂ®Ã¥Â­ÂÃ£ÂÂ®Ã¥â€¹â€¢Ã£ÂÂÃ£â€šâ€™Ã¥ÂÅ’Ã¦â„¢â€šÃ£ÂÂ«Ã¨Â§Â£Ã¦Å¾ÂÃ£Ââ€”Ã£ÂÅ¸Ã¤Âºâ€¹Ã¤Â¾â€¹Ã£ÂÂ«Ã£ÂÂªÃ£ÂÂ£Ã£ÂÂ¦Ã£Ââ€žÃ£ÂÂ¾Ã£Ââ„¢Ã£â‚¬â€š Ã¦ÂµÂ®Ã¥Â­ÂÃ¥Â¼ÂÃ£Æ’â€¢Ã£Æ’Â­Ã£Æ’Â¼Ã£Æ’Â¡Ã£Æ’Â¼Ã£â€šÂ¿Ã£Æ’Â¼Ã¥â€ â€¦Ã£ÂÂ®Ã¦ÂµÂÃ£â€šÅ’Ã¥Â Â´Ã£â€šâ€™Ã§Â¢ÂºÃ¨ÂªÂÃ£Ââ„¢Ã£â€šâ€¹Ã¥Â Â´Ã¥ÂË†Ã£â‚¬ÂÃ¦ÂµÂÃ©â€¡ÂÃ£ÂÂ«Ã¥Â¿Å“Ã£ÂËœÃ£ÂÂ¦Ã¦ÂµÂ®Ã¥Â­ÂÃ£ÂÂ®Ã¤Â½ÂÃ§Â½Â®Ã£ÂÅ’Ã¥Â¤â€°Ã¥Å’â€“Ã£Ââ„¢Ã£â€šâ€¹Ã£ÂÅ¸...</t>
  </si>
  <si>
    <t>Jxo6uBGhvfE</t>
  </si>
  <si>
    <t>ãƒãƒ£ãƒƒã‚¯å‘¨è¾ºã®æ¸¦ã®å¯è¦–åŒ–</t>
  </si>
  <si>
    <t>https://www.youtube.com/watch?v=eSh-KHJwvz8</t>
  </si>
  <si>
    <t>https://i.ytimg.com/vi/eSh-KHJwvz8/hqdefault.jpg?sqp=-oaymwEZCPYBEIoBSFXyq4qpAwsIARUAAIhCGAFwAQ==&amp;rs=AOn4CLCCGrQ1wKNUeh49mJt1mQuQ-mWXDw</t>
  </si>
  <si>
    <t>Ã¥â€ºÅ¾Ã¨Â»Â¢Ã£Ââ„¢Ã£â€šâ€¹Ã¥Â·Â¥Ã¤Â½Å“Ã¦Â©Å¸Ã¥â„¢Â¨Ã¥â€˜Â¨Ã£â€šÅ Ã£ÂÂ®Ã¦ÂµÂÃ£â€šÅ’Ã¥Â Â´Ã£â€šâ€™Ã¥ÂÂ¯Ã¨Â¦â€“Ã¥Å’â€“Ã£Ââ€”Ã£ÂÅ¸ANSYSÃ¨Â§Â£Ã¦Å¾ÂÃ¤Âºâ€¹Ã¤Â¾â€¹Ã£ÂÂ§Ã£Ââ„¢Ã£â‚¬â€š Ã£Ââ€œÃ£ÂÂ¡Ã£â€šâ€°Ã£ÂÂ®Ã¤Âºâ€¹Ã¤Â¾â€¹Ã£ÂÂ§Ã£ÂÂ¯Ã£â‚¬ÂÃ¥â€ºÅ¾Ã¨Â»Â¢Ã£Ââ„¢Ã£â€šâ€¹Ã£Æ’ÂÃ£Æ’Â£Ã£Æ’Æ’Ã£â€šÂ¯Ã¥â€˜Â¨Ã¨Â¾ÂºÃ£ÂÂ®Ã¦ÂµÂÃ£â€šÅ’Ã¥Â Â´Ã£â€šâ€™Ã¨Â§Â£Ã¦Å¾ÂÃ£Ââ€”Ã£ÂÂ¦Ã£ÂÅ Ã£â€šÅ Ã£ÂÂ¾Ã£Ââ„¢Ã£â‚¬â€š Ã£Æ’ÂÃ£Æ’Â£Ã£Æ’Æ’Ã£â€šÂ¯Ã¥â€˜Â¨Ã£â€šÅ Ã£ÂÂ®Ã§Â©ÂºÃ¦Â°â€”Ã£ÂÂ¯Ã£â‚¬ÂÃ£Æ’ÂÃ£Æ’Â£Ã£Æ’Æ’Ã£â€šÂ¯Ã¥Â½Â¢Ã§Å Â¶Ã£â€šâ€žÃ£ÂÂÃ£ÂÂ®Ã¥â€ºÅ¾Ã¨Â»Â¢Ã©â‚¬Å¸Ã¥ÂºÂ¦Ã£ÂÂ«Ã¥Â¿Å“Ã£ÂËœÃ£ÂÂ¦Ã¦ÂµÂÃ¥â€¹â€¢Ã£Ââ€”Ã£ÂÂ¾Ã£Ââ„¢Ã£â‚¬â€šÃ£ÂÂÃ£ÂÂ®Ã©Å¡â€ºÃ£â‚¬ÂÃ£Æ’ÂÃ£Æ’Â£Ã£Æ’Æ’Ã£â€šÂ¯Ã£ÂÂ®Ã¨Æ’Å’Ã¥Â¾Å’Ã£ÂÂ«Ã¥Â½Â¢Ã¦Ë†ÂÃ£Ââ€¢Ã£â€šÅ’Ã£â€šâ€¹Ã¨Â¤â€¡Ã©â€ºâ€˜Ã£ÂÂªÃ¦ÂµÂÃ£â€šÅ’Ã¥Â Â´(Ã¦Â¸Â¦)Ã£â€šâ€šÃ§Â¢ÂºÃ¨ÂªÂÃ£Ââ„¢Ã£â€šâ€¹Ã£Ââ€œÃ£ÂÂ¨Ã£ÂÅ’Ã£ÂÂ§Ã£ÂÂÃ£ÂÂ¾Ã£Ââ„¢(Ã¦Â¸Â¦Ã£ÂÂ®Ã¥ÂÂ¯Ã¨Â¦â€“Ã¥Å’â€“Ã£ÂÂ¯Ã£â‚¬Å½QÃ¥â‚¬Â¤Ã£â‚¬ÂÃ£ÂÂ¨Ã¥â€˜Â¼Ã£ÂÂ°Ã£â€šÅ’Ã£â€šâ€¹Ã¦Å’â€¡Ã¦Â¨â„¢...</t>
  </si>
  <si>
    <t>eSh-KHJwvz8</t>
  </si>
  <si>
    <t>ãƒãƒ£ãƒƒã‚¯å‘¨è¾ºã®åœ§åŠ›(è² åœ§)ã®ç­‰é«˜ç·šè¡¨ç¤º</t>
  </si>
  <si>
    <t>https://www.youtube.com/watch?v=DXZUPXKKCW0</t>
  </si>
  <si>
    <t>https://i.ytimg.com/vi/DXZUPXKKCW0/hqdefault.jpg?sqp=-oaymwEZCPYBEIoBSFXyq4qpAwsIARUAAIhCGAFwAQ==&amp;rs=AOn4CLBhn2XeqgE4b9HinkGQMMS4vMSApQ</t>
  </si>
  <si>
    <t>DXZUPXKKCW0</t>
  </si>
  <si>
    <t>ãƒ“ãƒ«é¢¨ã®å¯è¦–åŒ–</t>
  </si>
  <si>
    <t>https://www.youtube.com/watch?v=bHVUBTiLh4Y</t>
  </si>
  <si>
    <t>https://i.ytimg.com/vi/bHVUBTiLh4Y/hqdefault.jpg?sqp=-oaymwEZCPYBEIoBSFXyq4qpAwsIARUAAIhCGAFwAQ==&amp;rs=AOn4CLDVGt6rfiURdP4TcFjn-co8de9xig</t>
  </si>
  <si>
    <t>Ã£â‚¬ÂANSYSÃ¦ÂµÂÃ¤Â½â€œÃ¨Â§Â£Ã¦Å¾ÂÃ£â‚¬â€˜ Ã£Æ’â€œÃ£Æ’Â«Ã©Â¢Â¨Ã£ÂÂ®Ã¥ÂÂ¯Ã¨Â¦â€“Ã¥Å’â€“ Ã§â€°Â¹Ã¥Â®Å¡Ã¦â€“Â¹Ã¥Ââ€˜Ã£Ââ€¹Ã£â€šâ€°Ã©Â¢Â¨Ã£ÂÅ’Ã¥ÂÂ¹Ã£Ââ€žÃ£ÂÅ¸Ã¥Â Â´Ã¥ÂË†Ã£ÂÂ®Ã£â‚¬ÂÃ£Æ’â€œÃ£Æ’Â«Ã©â€“â€œÃ£ÂÂ®Ã¦ÂµÂÃ£â€šÅ’Ã¥Â Â´Ã£â€šâ€™Ã¥ÂÂ¯Ã¨Â¦â€“Ã¥Å’â€“Ã£Ââ€”Ã£ÂÅ¸Ã¤Âºâ€¹Ã¤Â¾â€¹Ã£ÂÂ§Ã£Ââ„¢ Ã¦ÂµÂÃ¤Â½â€œÃ¨Â§Â£Ã¦Å¾ÂÃ¦Â©Å¸Ã¨Æ’Â½Ã£â€šâ€™Ã¤Â½Â¿Ã§â€Â¨Ã£Ââ„¢Ã£â€šâ€¹Ã£Ââ€œÃ£ÂÂ¨Ã£ÂÂ§Ã£â‚¬ÂÃ¥Â»ÂºÃ©â‚¬Â Ã§â€°Â©(Ã£Æ’â€œÃ£Æ’Â«Ã£â€šâ€žÃ¥Â±â€¹Ã¥Â¤â€“Ã£Æ’â€˜Ã£Æ’ÂÃ£Æ’Â«)Ã¥â€˜Â¨Ã£â€šÅ Ã£ÂÂ®Ã¦ÂµÂÃ£â€šÅ’Ã¥Â Â´Ã£â€šâ€™Ã¥ÂÂ¯Ã¨Â¦â€“Ã¥Å’â€“Ã£Ââ„¢Ã£â€šâ€¹Ã£Ââ€œÃ£ÂÂ¨Ã£ÂÅ’Ã£ÂÂ§Ã£ÂÂÃ£ÂÂ¾Ã£Ââ„¢Ã£â‚¬â€š Ã£Ââ€œÃ£ÂÂ¡Ã£â€šâ€°Ã£ÂÂ®Ã¤Âºâ€¹Ã¤Â¾â€¹Ã£ÂÂ§Ã£ÂÂ¯Ã§â€°Â¹Ã¥Â®Å¡Ã¦â€“Â¹Ã¥Ââ€˜Ã£Ââ€¹Ã£â€šâ€°Ã©Â¢Â¨Ã£ÂÅ’Ã¥ÂÂ¹Ã£Ââ€žÃ£ÂÅ¸Ã¥Â Â´Ã¥ÂË†Ã£â‚¬ÂÃ¦â€”â€¹Ã¥â€ºÅ¾Ã¦ÂµÂÃ£ÂÅ’Ã¨ÂµÂ·Ã£ÂÂÃ£â€šâ€žÃ£Ââ„¢Ã£Ââ€žÃ¥Â Â´Ã¦â€°â‚¬Ã£â€šâ€žÃ£â‚¬ÂÃ¦ÂµÂÃ©â‚¬Å¸Ã£ÂÅ’Ã¥Â¤Â§Ã£ÂÂÃ£ÂÂÃ£ÂÂªÃ£â€šâ€¹Ã¥Â Â´Ã¦â€°â‚¬Ã£â€šâ€™Ã§Â¢ÂºÃ¨ÂªÂÃ£Ââ„¢Ã£â€šâ€¹Ã£Ââ€œÃ£ÂÂ¨Ã£ÂÅ’Ã£ÂÂ§Ã£ÂÂ...</t>
  </si>
  <si>
    <t>bHVUBTiLh4Y</t>
  </si>
  <si>
    <t>Tå­—ç¶™æ‰‹å‘¨ã‚Šã®ç†±æµä½“è§£æžäº‹ä¾‹ã€€ã€€Tå­—ç¶™æ‰‹å†…éƒ¨ã®æµå‹•çŠ¶æ…‹</t>
  </si>
  <si>
    <t>https://www.youtube.com/watch?v=EZA8N0WxI5c</t>
  </si>
  <si>
    <t>https://i.ytimg.com/vi/EZA8N0WxI5c/hqdefault.jpg?sqp=-oaymwEZCPYBEIoBSFXyq4qpAwsIARUAAIhCGAFwAQ==&amp;rs=AOn4CLDZxhSF3KjeqaTn21EI0P-udTdUnQ</t>
  </si>
  <si>
    <t>Ã£â‚¬ÂANSYSÃ¦ÂµÂÃ¤Â½â€œÃ¨Â§Â£Ã¦Å¾ÂÃ£â‚¬â€˜ TÃ¥Â­â€”Ã§Â¶â„¢Ã¦â€°â€¹Ã¥â€˜Â¨Ã£â€šÅ Ã£ÂÂ®Ã§â€ Â±Ã¦ÂµÂÃ¤Â½â€œÃ¨Â§Â£Ã¦Å¾ÂÃ¤Âºâ€¹Ã¤Â¾â€¹ TÃ¥Â­â€”Ã§Â¶â„¢Ã¦â€°â€¹Ã¥â€ â€¦Ã©Æ’Â¨Ã£ÂÂ®Ã¦ÂµÂÃ¥â€¹â€¢Ã§Å Â¶Ã¦â€¦â€¹ Ã¦ÂµÂÃ¤Â½â€œÃ¨Â§Â£Ã¦Å¾ÂÃ£ÂÂ®Ã¦Å’ÂÃ£ÂÂ¤Ã¤Â¼ÂÃ§â€ Â±Ã¦Â©Å¸Ã¨Æ’Â½Ã£ÂÂ«Ã£â€šË†Ã£â€šÅ Ã£â‚¬ÂÃ¦ÂµÂÃ¤Â½â€œÃ©Â ËœÃ¥Å¸Å¸Ã£ÂÂ®Ã£ÂÂ¿Ã£ÂÂªÃ£â€šâ€°Ã£ÂÅ¡Ã£â‚¬ÂÃ¥â€ºÂºÃ¤Â½â€œÃ©Â ËœÃ¥Å¸Å¸Ã£ÂÂ®Ã¦Â¸Â©Ã¥ÂºÂ¦Ã¥Ë†â€ Ã¥Â¸Æ’Ã£â€šâ€šÃ¨Â¨Ë†Ã§Â®â€”Ã£Ââ„¢Ã£â€šâ€¹Ã£Ââ€œÃ£ÂÂ¨Ã£ÂÅ’Ã¥ÂÂ¯Ã¨Æ’Â½Ã£ÂÂ§Ã£Ââ„¢Ã£â‚¬â€šÃ£Ââ€œÃ£ÂÂ¡Ã£â€šâ€°Ã£ÂÂ®Ã¤Âºâ€¹Ã¤Â¾â€¹Ã£ÂÂ§Ã£ÂÂ¯Ã£â‚¬ÂÃ§Â¶â„¢Ã¦â€°â€¹Ã¥â€˜Â¨Ã¨Â¾ÂºÃ©Â ËœÃ¥Å¸Å¸Ã£ÂÂ¨Ã£ÂÂ®Ã§â€ Â±Ã¨Â¼Â¸Ã©â‚¬ÂÃ£ÂÂ¯Ã§â€ Â±Ã¤Â¼ÂÃ©Ââ€Ã¥Â¢Æ’Ã§â€¢Å’Ã¦ÂÂ¡Ã¤Â»Â¶Ã£ÂÂ¨Ã£Ââ€”Ã£ÂÂ¦Ã§Â°Â¡Ã¦Ëœâ€œÃ£ÂÂ«Ã¥Â®Å¡Ã§Â¾Â©Ã£Ââ€”Ã£â‚¬ÂÃ¥â€ â€¦Ã©Æ’Â¨Ã¦ÂµÂÃ¤Â½â€œÃ£ÂÂ¨Ã£ÂÂ®Ã§â€ Â±Ã¨Â¼Â¸Ã©â‚¬ÂÃ£ÂÂ¯Ã¦ÂµÂÃ¤Â½â€œÃ¨Â§Â£Ã¦Å¾ÂÃ£ÂÂ«Ã£â€šË†Ã£â€šÅ Ã¥Å½Â³Ã¥Â¯â€ Ã£ÂÂ«Ã¨Â§Â£Ã£Ââ€¹Ã£â€šÅ’Ã£ÂÂ¦Ã£Ââ€žÃ£ÂÂ¾Ã£Ââ„¢Ã£â‚¬â€š http...</t>
  </si>
  <si>
    <t>EZA8N0WxI5c</t>
  </si>
  <si>
    <t>Windows 7 ãƒ¦ãƒ¼ã‚¶ãƒ¼ãƒ‡ãƒ¼ã‚¿ç§»è¡Œæ”¯æ´ã‚µãƒ¼ãƒ“ã‚¹</t>
  </si>
  <si>
    <t>https://www.youtube.com/watch?v=cJ-BV9ZK8yk</t>
  </si>
  <si>
    <t>https://i.ytimg.com/vi/cJ-BV9ZK8yk/hqdefault.jpg?sqp=-oaymwEZCPYBEIoBSFXyq4qpAwsIARUAAIhCGAFwAQ==&amp;rs=AOn4CLBuwj3tWabUr0ajbRS7QPwJwpoV4w</t>
  </si>
  <si>
    <t>Ã¦Å“Â¬Ã£â€šÂµÃ£Æ’Â¼Ã£Æ’â€œÃ£â€šÂ¹Ã£ÂÂ®Ã¦Å“â‚¬Ã¥Â¤Â§Ã£ÂÂ®Ã§â€°Â¹Ã©â€¢Â·Ã£ÂÂ¯Ã£â€šÂ¯Ã£Æ’Â©Ã£â€šÂ¦Ã£Æ’â€°Ã£Æ’â„¢Ã£Æ’Â¼Ã£â€šÂ¹Ã£ÂÂ§Ã£Ââ€šÃ£â€šâ€¹Ã£Ââ€œÃ£ÂÂ¨Ã£â‚¬â€šÃ£ÂÂÃ£ÂÂ®Ã£ÂÅ¸Ã£â€šÂÃ£â‚¬ÂÃ£ÂÅ Ã¥Â®Â¢Ã¦Â§ËœÃ§â€™Â°Ã¥Â¢Æ’Ã£ÂÂ§Ã£â€šÂµÃ£Æ’Â¼Ã£Æ’ÂÃ£Æ’Â¼Ã£ÂÂªÃ£ÂÂ©Ã£ÂÂ®Ã£â€šÂ¤Ã£Æ’Â³Ã£Æ’â€¢Ã£Æ’Â©Ã£â€šâ€™Ã¦Âºâ€“Ã¥â€šâ„¢Ã£Ââ„¢Ã£â€šâ€¹Ã¥Â¿â€¦Ã¨Â¦ÂÃ£ÂÂ¯Ã£Ââ€šÃ£â€šÅ Ã£ÂÂ¾Ã£Ââ€ºÃ£â€šâ€œÃ£â‚¬â€šÃ£Æ’â€¡Ã£Æ’Â¼Ã£â€šÂ¿Ã£ÂÂ®Ã§Â§Â»Ã¨Â¡Å’Ã¥â€¦Æ’Ã£ÂÂ¨Ã§Â§Â»Ã¨Â¡Å’Ã¥â€¦Ë†Ã£ÂÂ®PCÃ£ÂÂÃ£â€šÅ’Ã£ÂÅ¾Ã£â€šÅ’Ã£ÂÂ«Ã£â€šÂ¨Ã£Æ’Â¼Ã£â€šÂ¸Ã£â€šÂ§Ã£Æ’Â³Ã£Æ’Ë†Ã£â€šâ€™Ã£â€šÂ¤Ã£Æ’Â³Ã£â€šÂ¹Ã£Æ’Ë†Ã£Æ’Â¼Ã£Æ’Â«Ã£Ââ€”Ã£ÂÂ¦Ã£ÂÅ Ã£ÂÂÃ£Ââ€¢Ã£ÂË†Ã£Ââ„¢Ã£â€šÅ’Ã£ÂÂ°Ã£â‚¬ÂÃ£â€šÂµÃ£â€šÂ¤Ã£Æ’ÂÃ£Æ’ÂÃ£Æ’Æ’Ã£Æ’Ë†Ã£â€šÂ¯Ã£Æ’Â©Ã£â€šÂ¦Ã£Æ’â€°Ã¤Â¸Å Ã£ÂÂ®Ã§Â®Â¡Ã§Ââ€ Ã£â€šÂ»Ã£Æ’Â³Ã£â€šÂ¿Ã£Æ’Â¼Ã£Ââ€¹Ã£â€šâ€°Ã£â‚¬ÂÃ£Ââ€šÃ£â€šâ€°Ã£Ââ€¹Ã£ÂËœÃ£â€šÂÃ¦Â±ÂºÃ£â€šÂÃ£ÂÂ¦Ã£ÂÅ Ã£Ââ€žÃ£ÂÅ¸Ã¨Â¨Â­Ã¥Â®Å¡Ã£ÂÂ«Ã¥Â¾â€œÃ£Ââ€žÃ£Æ’â€¡Ã£Æ’Â¼Ã£â€šÂ¿Ã§Â§Â»Ã¨Â¡Å’Ã£â€šâ€™Ã¨â€¡ÂªÃ¥â€¹â€¢Ã§Å¡â€žÃ£ÂÂ«Ã¥Â®Å¸Ã¦â€“Â½Ã£Ââ„¢Ã£â€šâ€¹Ã£Ââ€œÃ£ÂÂ¨Ã£ÂÅ’...</t>
  </si>
  <si>
    <t>cJ-BV9ZK8yk</t>
  </si>
  <si>
    <t>èˆˆå¥®æ€§åª’ä½“ã«ãŠã‘ã‚‹æ™‚ç©ºã‚«ã‚ªã‚¹ã®åˆ¶å¾¡</t>
  </si>
  <si>
    <t>https://www.youtube.com/watch?v=GQvyB7oVIho</t>
  </si>
  <si>
    <t>https://i.ytimg.com/vi/GQvyB7oVIho/hqdefault.jpg?sqp=-oaymwEZCPYBEIoBSFXyq4qpAwsIARUAAIhCGAFwAQ==&amp;rs=AOn4CLA8tXs34ZTpxikUCFHCUdZPEEVG-Q</t>
  </si>
  <si>
    <t>AVS Ã¥Ë†â€ Ã©â€¡Å½Ã¥Ë†Â¥Ã¥ÂÂ¯Ã¨Â¦â€“Ã¥Å’â€“Ã¤Âºâ€¹Ã¤Â¾â€¹ Ã¯Â¼Ë†Ã¥Å’Â»Ã§â„¢â€šÃ¯Â¼â€° Ã¦Å“Â¬Ã§Â â€Ã§Â©Â¶Ã¥Â®Â¤Ã£ÂÂ§Ã£ÂÂ¯Ã£â‚¬ÂÃ¨Ë†Ë†Ã¥Â¥Â®Ã¦â‚¬Â§Ã¥Âªâ€™Ã¤Â½â€œÃ£Æ’Â¢Ã£Æ’â€¡Ã£Æ’Â«Ã£ÂÂ«Ã§â€Å¸Ã£ÂËœÃ£â€šâ€¹Ã¦â„¢â€šÃ§Â©ÂºÃ£â€šÂ«Ã£â€šÂªÃ£â€šÂ¹Ã£â€šâ€™Ã£â‚¬ÂÃ£â€šÂ¹Ã£Æ’Å¾Ã£Æ’Â¼Ã£Æ’Ë†Ã£ÂÂ«Ã¦Â¶Ë†Ã¥Å½Â»Ã£Ââ„¢Ã£â€šâ€¹Ã¥Ë†Â¶Ã¥Â¾Â¡Ã¦â€°â€¹Ã¦Â³â€¢Ã£ÂÂ®Ã©â€“â€¹Ã§â„¢ÂºÃ£ÂÅ’Ã¨Â¡Å’Ã£â€šÂÃ£â€šÅ’Ã£ÂÂ¦Ã£Ââ€žÃ£ÂÂ¾Ã£Ââ„¢Ã£â‚¬â€šÃ§â€°Â¹Ã£ÂÂ«Ã£â‚¬ÂÃ¦â„¢â€šÃ§Â©ÂºÃ£â€šÂ«Ã£â€šÂªÃ£â€šÂ¹Ã£ÂÂ®Ã¥Â¤Â§Ã¥Å¸Å¸Ã§Å¡â€žÃ£ÂÂªÃ¦Æ’â€¦Ã¥Â Â±Ã£â€šâ€™Ã£Æ’ÂªÃ£â€šÂ¢Ã£Æ’Â«Ã£â€šÂ¿Ã£â€šÂ¤Ã£Æ’Â Ã£ÂÂ§Ã¦Â¤Å“Ã§Å¸Â¥Ã£Ââ€”Ã£â‚¬ÂÃ£ÂÂÃ£ÂÂ®Ã¦Æ’â€¦Ã¥Â Â±Ã£ÂÂ«Ã¥Å¸ÂºÃ£ÂÂ¥Ã£Ââ€žÃ£ÂÂ¦Ã¥Ë†Â¶Ã¥Â¾Â¡Ã¤Â¿Â¡Ã¥ÂÂ·Ã£â€šâ€™Ã¥ÂÂ°Ã¥ÂÂ¯Ã£Ââ„¢Ã£â€šâ€¹Ã£â‚¬Å’Ã£Æ’â€¢Ã£â€šÂ£Ã£Æ’Â¼Ã£Æ’â€°Ã£Æ’ÂÃ£Æ’Æ’Ã£â€šÂ¯Ã¥Ë†Â¶Ã¥Â¾Â¡Ã£â‚¬ÂÃ£â€šâ€™Ã£â‚¬ÂÃ£Ââ€œÃ£ÂÂ®Ã¦Â¶Ë†Ã¥Å½Â»Ã¦â€°â€¹Ã¦Â³â€¢Ã£ÂÂ«Ã¥Ââ€“Ã£â€šÅ Ã¥â€¦Â¥Ã£â€šÅ’Ã£ÂÂ¦Ã£Ââ€žÃ£ÂÂ¾Ã£Ââ„¢Ã£â‚¬â€šÃ£Ââ€œÃ£â€šÅ’Ã£ÂÂ«Ã£â€šË†Ã£â€šÅ Ã£â‚¬ÂÃ¦Â¯â€Ã¨Â¼Æ’Ã§Å¡â€žÃ¥Â°ÂÃ£Ââ€¢Ã£ÂÂªÃ¥Ë†Â¶Ã¥Â¾Â¡...</t>
  </si>
  <si>
    <t>GQvyB7oVIho</t>
  </si>
  <si>
    <t>ãƒ¯ã‚¤ãƒ¤ãƒ¼ã‚¹ã‚¤ãƒ¼ãƒ—è§£æž</t>
  </si>
  <si>
    <t>https://www.youtube.com/watch?v=USmuw8sLC7c</t>
  </si>
  <si>
    <t>https://i.ytimg.com/vi/USmuw8sLC7c/hqdefault.jpg?sqp=-oaymwEZCPYBEIoBSFXyq4qpAwsIARUAAIhCGAFwAQ==&amp;rs=AOn4CLCXLCoIvdDzmAwimfLsot8_B5X5Xg</t>
  </si>
  <si>
    <t>ANSYS WorkbenchÃ§â€°Ë† Ã¥Â°â€žÃ¥â€¡ÂºÃ¦Ë†ÂÃ¥Â½Â¢CAEÃ£â€šÂ·Ã£â€šÂ¹Ã£Æ’â€ Ã£Æ’Â  PlanetsÃ¢â€¦Â© 3.1Ã£ÂÂ«Ã¦â€“Â°Ã¦Â©Å¸Ã¨Æ’Â½Ã£â‚¬Å’Ã£Æ’Â¯Ã£â€šÂ¤Ã£Æ’Â¤Ã£Æ’Â¼Ã£â€šÂ¹Ã£â€šÂ¤Ã£Æ’Â¼Ã£Æ’â€”Ã¨Â§Â£Ã¦Å¾ÂÃ£â‚¬ÂÃ£ÂÅ’Ã¨Â¿Â½Ã¥Å Â Ã£Ââ€¢Ã£â€šÅ’Ã£ÂÂ¾Ã£Ââ€”Ã£ÂÅ¸Ã£â‚¬â€š ICÃ£Æ’ÂÃ£Æ’Æ’Ã£Æ’â€”Ã£ÂÂ®Ã¦Â¨Â¹Ã¨â€žâ€šÃ¥Â°ÂÃ¦Â­Â¢Ã¥Â·Â¥Ã§Â¨â€¹Ã£ÂÂ«Ã£ÂÅ Ã£Ââ€˜Ã£â€šâ€¹Ã£Æ’Å“Ã£Æ’Â³Ã£Æ’â€¡Ã£â€šÂ£Ã£Æ’Â³Ã£â€šÂ°Ã£Æ’Â¯Ã£â€šÂ¤Ã£Æ’Â¤Ã£Æ’Â¼Ã£ÂÂ®Ã¥Â¤â€°Ã¥Â½Â¢Ã¤ÂºË†Ã¦Â¸Â¬Ã£ÂÅ’Ã¥ÂÂ¯Ã¨Æ’Â½Ã£ÂÂ«Ã£ÂÂªÃ£â€šÅ Ã£ÂÂ¾Ã£Ââ€”Ã£ÂÅ¸Ã£â‚¬â€šÃ¦Â¨Â¹Ã¨â€žâ€šÃ£ÂÂ®Ã§Â²ËœÃ¥ÂºÂ¦Ã£â‚¬ÂÃ¦ÂµÂÃ©â‚¬Å¸Ã£â‚¬ÂÃ£ÂÂÃ£Ââ€”Ã£ÂÂ¦Ã¦ÂµÂÃ¤Â½â€œÃ¤Â¸Â­Ã£ÂÂ®Ã§â€°Â©Ã¤Â½â€œÃ£ÂÂ®Ã¥Â¤Â§Ã£ÂÂÃ£Ââ€¢Ã£ÂÂ«Ã¦Â¯â€Ã¤Â¾â€¹Ã£Ââ„¢Ã£â€šâ€¹Ã§Â²ËœÃ¦â‚¬Â§Ã¦Å ÂµÃ¦Å â€”Ã£ÂÅ’Ã¦â€“Â°Ã£ÂÅ¸Ã£ÂÂ«Ã§Â®â€”Ã¥â€¡ÂºÃ£Ââ€¢Ã£â€šÅ’Ã£â€šâ€¹Ã£â€šË†Ã£Ââ€ Ã£ÂÂ«Ã£ÂÂªÃ£â€šÅ Ã£â‚¬ÂÃ£ÂÂÃ£ÂÂ®Ã¦Å Âµ...</t>
  </si>
  <si>
    <t>ANSYS, PlanetsÃ¢â€¦Â©</t>
  </si>
  <si>
    <t>USmuw8sLC7c</t>
  </si>
  <si>
    <t>æµä½“ï¼æ§‹é€ æ¸©åº¦é€£æˆè§£æž</t>
  </si>
  <si>
    <t>https://www.youtube.com/watch?v=7KaVcPUAqWs</t>
  </si>
  <si>
    <t>https://i.ytimg.com/vi/7KaVcPUAqWs/hqdefault.jpg?sqp=-oaymwEZCPYBEIoBSFXyq4qpAwsIARUAAIhCGAFwAQ==&amp;rs=AOn4CLDpiDyXn-jhZaEHZCrBPptFEMCEQw</t>
  </si>
  <si>
    <t>ANSYS WorkbenchÃ§â€°Ë† Ã¥Â°â€žÃ¥â€¡ÂºÃ¦Ë†ÂÃ¥Â½Â¢CAEÃ£â€šÂ·Ã£â€šÂ¹Ã£Æ’â€ Ã£Æ’Â  PlanetsÃ¢â€¦Â© 3.1Ã£ÂÂ«Ã¦â€“Â°Ã¦Â©Å¸Ã¨Æ’Â½Ã£â‚¬Å’Ã¦ÂµÂÃ¤Â½â€œÃ¯Â¼ÂÃ¦Â§â€¹Ã©â‚¬Â Ã¦Â¸Â©Ã¥ÂºÂ¦Ã©â‚¬Â£Ã¦Ë†ÂÃ¨Â§Â£Ã¦Å¾ÂÃ£â‚¬ÂÃ£ÂÅ’Ã¨Â¿Â½Ã¥Å Â Ã£Ââ€¢Ã£â€šÅ’Ã£ÂÂ¾Ã£Ââ€”Ã£ÂÅ¸Ã£â‚¬â€š Ã¦Â¨Â¹Ã¨â€žâ€šÃ©Â ËœÃ¥Å¸Å¸Ã£ÂÂ¨Ã¦Â§â€¹Ã©â‚¬Â Ã©Â ËœÃ¥Å¸Å¸Ã£ÂÂ®Ã¦Â¸Â©Ã¥ÂºÂ¦Ã£ÂÂ«Ã©â€“Â¢Ã£Ââ„¢Ã£â€šâ€¹Ã§â€ºÂ´Ã¦Å½Â¥Ã©â‚¬Â£Ã¦Ë†ÂÃ¨Â§Â£Ã¦Å¾ÂÃ£ÂÅ’Ã¥ÂÂ¯Ã¨Æ’Â½Ã£ÂÂ«Ã£ÂÂªÃ£â€šÅ Ã£ÂÂ¾Ã£Ââ€”Ã£ÂÅ¸Ã£â‚¬â€šÃ£Ââ€œÃ£â€šÅ’Ã£ÂÂ«Ã£â€šË†Ã£â€šÅ Ã£â‚¬ÂÃ£â€šÂ¤Ã£Æ’Â³Ã£â€šÂµÃ£Æ’Â¼Ã£Æ’Ë†Ã§â€°Â©Ã£ÂÅ’Ã¦Â¨Â¹Ã¨â€žâ€šÃ£ÂÂ«Ã£â€šË†Ã£ÂÂ£Ã£ÂÂ¦Ã¥Å Â Ã§â€ Â±Ã£Ââ€¢Ã£â€šÅ’Ã£â€šâ€¹Ã¦Â§ËœÃ¥Â­ÂÃ£ÂÂªÃ£ÂÂ©Ã£â€šâ€™Ã¥â€¦â€¦Ã¥Â¡Â«Ã©ÂÅ½Ã§Â¨â€¹Ã£ÂÂ¨Ã£ÂÂ¨Ã£â€šâ€šÃ£ÂÂ«Ã§ÂµÅ’Ã¦â„¢â€šÃ§Å¡â€žÃ£ÂÂ«Ã¨Â©â€¢Ã¤Â¾Â¡Ã£ÂÂ§Ã£ÂÂÃ£ÂÂ¾Ã£Ââ„¢Ã£â‚¬â€šÃ£ÂÂ¾Ã£ÂÅ¸Ã£â‚¬ÂÃ¦Â¨Â¹Ã¨â€žâ€šÃ£ÂÅ’Ã©â€¡â€˜Ã¥Å¾â€¹Ã£ÂÂ«...</t>
  </si>
  <si>
    <t>7KaVcPUAqWs</t>
  </si>
  <si>
    <t>K4 æ ¼å­æ§‹é€ ã‚’ã‚‚ã¤ãƒ•ã‚§ãƒŽãƒ¼ãƒ«æ¨¹è„‚</t>
  </si>
  <si>
    <t>https://www.youtube.com/watch?v=rdPJr7_WTqs</t>
  </si>
  <si>
    <t>https://i.ytimg.com/vi/rdPJr7_WTqs/hqdefault.jpg?sqp=-oaymwEZCPYBEIoBSFXyq4qpAwsIARUAAIhCGAFwAQ==&amp;rs=AOn4CLBS257Sd6s_hdaL6-SfDCQECRyM8A</t>
  </si>
  <si>
    <t>AVSÃ©ÂÂ©Ã§â€Â¨Ã¤Âºâ€¹Ã¤Â¾â€¹Ã¯Â¼Ë†Ã¦ÂÂÃ¦â€“â„¢Ã¯Â¼â€° Ã£Æ’â€¢Ã£â€šÂ§Ã£Æ’Å½Ã£Æ’Â¼Ã£Æ’Â«Ã¦Â¨Â¹Ã¨â€žâ€šÃ£ÂÂ§Ã£ÂÂ¯Ã£â‚¬ÂÃ¥â€¦Â­Ã¥â€œÂ¡Ã§â€™Â°Ã£ÂÂ®Ã¯Â¼â€œÃ£â€šÂ«Ã¦â€°â‚¬Ã£ÂÂ«Ã£â‚¬ÂÃ¥â€¦Â­Ã¥â€œÂ¡Ã§â€™Â°Ã¥ÂÅ’Ã¥Â£Â«Ã£â€šâ€™Ã£ÂÂ¤Ã£ÂÂªÃ£ÂÂÃ§â€šÂ­Ã§Â´Â Ã£ÂÅ’Ã§ÂµÂÃ¥ÂË†Ã¥ÂÂ¯Ã¨Æ’Â½Ã£ÂÂ§Ã£Ââ€šÃ£â€šÅ Ã£â‚¬Â3Ã©â€¦ÂÃ¤Â½ÂÃ£ÂÂ®Ã£Æ’ÂÃ£Æ’Æ’Ã£Æ’Ë†Ã£Æ’Â¯Ã£Æ’Â¼Ã£â€šÂ¯Ã¦Â§â€¹Ã©â‚¬Â Ã£â€šâ€™Ã¤Â½Å“Ã£â€šâ€¹Ã£Ââ€œÃ£ÂÂ¨Ã£ÂÅ’Ã£ÂÂ§Ã£ÂÂÃ£â€šâ€¹Ã£â‚¬â€šÃ§Â´â€Ã§Â²â€¹Ã¦â€¢Â°Ã¥Â­Â¦Ã£Ââ€¹Ã£â€šâ€°Ã£ÂÂ®Ã¦ÂÂÃ¦Â¡Ë†Ã£ÂÂ¨Ã£Ââ€”Ã£ÂÂ¦Ã£â‚¬ÂÃ¥â€˜Â¨Ã¦Å“Å¸Ã¦Â§â€¹Ã©â‚¬Â Ã£â€šâ€™Ã¦Å’ÂÃ£ÂÂ¤3Ã¦Â¬Â¡Ã¥â€¦Æ’Ã§Â©ÂºÃ©â€“â€œÃ¤Â¸Â­Ã£ÂÂ§Ã§Â­â€°Ã¦â€“Â¹Ã¦â‚¬Â§Ã£ÂÂ®Ã©Â«ËœÃ£Ââ€ž3Ã©â€¦ÂÃ¤Â½ÂÃ£Æ’ÂÃ£Æ’Æ’Ã£Æ’Ë†Ã£Æ’Â¯Ã£Æ’Â¼Ã£â€šÂ¯Ã¦Â§â€¹Ã©â‚¬Â Ã£ÂÂ§Ã£Ââ€šÃ£â€šâ€¹K4Ã¦Â Â¼Ã¥Â­ÂÃ£ÂÂ«Ã§â€Â±Ã¦ÂÂ¥Ã£Ââ€”Ã£ÂÅ¸Ã¦ÂÂÃ¦â€“â„¢Ã£â€šâ€™Ã¨â‚¬Æ’Ã£ÂË†Ã£â€šâ€¹Ã£Ââ€œÃ£ÂÂ¨Ã£ÂÅ’Ã£ÂÂ§Ã£ÂÂÃ£â€šâ€¹Ã£â‚¬â€šÃ§ÂÂ¾Ã¥Â®Å¸Ã£ÂÂ®Ã¦ÂÂÃ¦â€“â„¢Ã¥â€°ÂµÃ¨Â£Â½Ã£ÂÂ¸Ã£ÂÂ®Ã©Ââ€œÃ£ÂÂ®Ã£â€šÅ Ã£ÂÂ¯Ã©â€¢Â·Ã£Ââ€ž...</t>
  </si>
  <si>
    <t>rdPJr7_WTqs</t>
  </si>
  <si>
    <t>double K4 æ ¼å­ã¨ double K4 ãƒ•ã‚§ãƒŽãƒ¼ãƒ«æ¨¹è„‚</t>
  </si>
  <si>
    <t>https://www.youtube.com/watch?v=qdnXfi5d040</t>
  </si>
  <si>
    <t>https://i.ytimg.com/vi/qdnXfi5d040/hqdefault.jpg?sqp=-oaymwEZCPYBEIoBSFXyq4qpAwsIARUAAIhCGAFwAQ==&amp;rs=AOn4CLBC95dCkmvlcEXiLGXRLdEJ1MEmig</t>
  </si>
  <si>
    <t>AVSÃ©ÂÂ©Ã§â€Â¨Ã¤Âºâ€¹Ã¤Â¾â€¹Ã¯Â¼Ë†Ã¦ÂÂÃ¦â€“â„¢Ã¯Â¼â€° Ã£Æ’â€¢Ã£â€šÂ§Ã£Æ’Å½Ã£Æ’Â¼Ã£Æ’Â«Ã¦Â¨Â¹Ã¨â€žâ€šÃ£â€šâ€žÃ£â€šÂ¨Ã£Æ’ÂÃ£â€šÂ­Ã£â€šÂ·Ã¦Â¨Â¹Ã¨â€žâ€šÃ£ÂÂ¯Ã£â‚¬ÂÃ¨â€¡ÂªÃ¥â€¹â€¢Ã¨Â»Å Ã§â€Â¨Ã©Æ’Â¨Ã¦ÂÂÃ§Â­â€°Ã£ÂÂ®Ã¥Â·Â¥Ã¦Â¥Â­Ã¦ÂÂÃ¦â€“â„¢Ã£ÂÂ¨Ã£Ââ€”Ã£ÂÂ¦Ã£â‚¬ÂÃ£â€šÂ´Ã£Æ’Â Ã£ÂÂ«Ã¥Å’Â¹Ã¦â€¢ÂµÃ£Ââ„¢Ã£â€šâ€¹Ã£ÂÂ»Ã£ÂÂ©Ã¦Ëœâ€Ã£Ââ€¹Ã£â€šâ€°Ã£â‚¬ÂÃ¥ÂºÆ’Ã£ÂÂÃ¥Ë†Â©Ã§â€Â¨Ã£Ââ€¢Ã£â€šÅ’Ã£ÂÂ¦Ã£Ââ€žÃ£â€šâ€¹Ã£â‚¬â€šÃ¨Â»Å Ã¤Â¸Â¡Ã£ÂÂ®Ã¨Â»Â½Ã©â€¡ÂÃ¥Å’â€“Ã£ÂÂ®Ã¨Â¦Â³Ã§â€šÂ¹Ã£ÂÂ§Ã£ÂÂ¯Ã£â‚¬ÂÃ¨â‚¬ÂÃ§â€ Â±Ã¦â‚¬Â§Ã£ÂÅ’Ã©Â«ËœÃ£ÂÂÃ£â‚¬ÂÃ¤Â¸Ë†Ã¥Â¤Â«Ã£ÂÂªÃ¦ÂÂÃ¦â€“â„¢Ã£ÂÅ’Ã¦Å“â€ºÃ£ÂÂ¾Ã£â€šÅ’Ã£â‚¬ÂÃ£Ââ€œÃ£â€šÅ’Ã£ÂÂ¾Ã£ÂÂ§Ã¦â€¢Â°Ã¥Â¤Å¡Ã£ÂÂÃ£ÂÂ®Ã¦â€Â¹Ã¨â€°Â¯Ã£ÂÅ’Ã£ÂÂªÃ£Ââ€¢Ã£â€šÅ’Ã£ÂÂ¦Ã£Ââ€žÃ£â€šâ€¹Ã£ÂÅ’Ã£â‚¬ÂÃ£ÂÂÃ£ÂÂ®Ã§Ââ€ Ã¨Â«â€“Ã©â„¢ÂÃ§â€¢Å’Ã£ÂÂ¯Ã£â‚¬ÂÃ¦ËœÅ½Ã§Â¢ÂºÃ£ÂÂ§Ã£ÂÂ¯Ã£ÂÂªÃ£Ââ€žÃ£â‚¬â€šÃ©â‚¬Å¡Ã¥Â¸Â¸Ã£ÂÂ®Ã£Æ’â€¢Ã£â€šÂ§Ã£Æ’Å½Ã£Æ’Â¼Ã£Æ’Â«Ã¦Â¨Â¹Ã¨â€žâ€šÃ£ÂÂ¯Ã£â‚¬ÂÃ£â€šÂ¢Ã£Æ’Â¢Ã£Æ’Â«Ã£Æ’â€¢Ã£â€šÂ¡Ã£â€šÂ¹Ã£ÂÂªÃ£Æ’ÂÃ£Æ’Æ’Ã£Æ’Ë†Ã£Æ’Â¯Ã£Æ’Â¼Ã£â€šÂ¯Ã¦Â§â€¹Ã©â‚¬Â ...</t>
  </si>
  <si>
    <t>qdnXfi5d040</t>
  </si>
  <si>
    <t>double-K4 æ ¼å­æ§‹é€ ã®ç‚­ç´ çµæ™¶ (2)</t>
  </si>
  <si>
    <t>https://www.youtube.com/watch?v=bWadGe4yTKY</t>
  </si>
  <si>
    <t>https://i.ytimg.com/vi/bWadGe4yTKY/hqdefault.jpg?sqp=-oaymwEZCPYBEIoBSFXyq4qpAwsIARUAAIhCGAFwAQ==&amp;rs=AOn4CLBOfnPPQCi4miKskYuy-siwCHC7Nw</t>
  </si>
  <si>
    <t>AVSÃ©ÂÂ©Ã§â€Â¨Ã¤Âºâ€¹Ã¤Â¾â€¹Ã¯Â¼Ë†Ã¦ÂÂÃ¦â€“â„¢Ã¯Â¼â€° K4Ã¦Â Â¼Ã¥Â­ÂÃ¦Â§â€¹Ã©â‚¬Â Ã£â€šâ€™Ã£â€šâ€šÃ£ÂÂ¤Ã§â€šÂ­Ã§Â´Â Ã§ÂµÂÃ¦â„¢Â¶Ã£ÂÂ«Ã©â€“Â¢Ã£Ââ„¢Ã£â€šâ€¹Ã§Â â€Ã§Â©Â¶Ã£ÂÂ¯Ã£â‚¬ÂÃ¦ÂÂ±Ã¥Å’â€”Ã¥Â¤Â§WPI-AIMR Ã¥Â°ÂÃ¨Â°Â·Ã¥â€¦Æ’Ã¥Â­ÂÃ¦Â©Å¸Ã¦Â§â€¹Ã©â€¢Â·Ã£â€šâ€°Ã£ÂÂ®Ã£â€šÂ°Ã£Æ’Â«Ã£Æ’Â¼Ã£Æ’â€”Ã£ÂÂ§Ã£â‚¬ÂÃ§Â â€Ã§Â©Â¶Ã£Ââ€¢Ã£â€šÅ’Ã£ÂÂ¦Ã£Ââ€žÃ£â€šâ€¹Ã£â‚¬â€š Ã©Â«ËœÃ¥Ë†â€ Ã¥Â­ÂÃ§â€ºÂ¸Ã¥Ë†â€ Ã©â€ºÂ¢Ã¦Â§â€¹Ã©â‚¬Â Ã£Ââ€¹Ã£â€šâ€°Ã£ÂÂ®inspireÃ£â€šâ€™Ã¥Ââ€”Ã£Ââ€˜Ã£â‚¬ÂK4Ã¦Â Â¼Ã¥Â­ÂÃ£ÂÂ®Ã¥â€¦Â¥Ã£â€šÅ’Ã¦Â Â¼Ã¥Â­Â Ã¦Â§â€¹Ã©â‚¬Â Ã£ÂÂ®double K4Ã£ÂÂ®Ã§â€šÂ­Ã§Â´Â Ã§ÂµÂÃ¦â„¢Â¶Ã£â€šâ€šÃ¦ÂÂÃ¦Â¡Ë†Ã£ÂÂ§Ã£ÂÂÃ£â€šâ€¹Ã£â‚¬â€šÃ£Ââ€œÃ£ÂÂ®double K4Ã£ÂÂ® Ã§â€šÂ­Ã§Â´Â Ã¦Â§â€¹Ã©â‚¬Â Ã£ÂÂ¯Ã£â‚¬ÂÃ¦Å“â‚¬Ã¨Â¿â€˜Ã¦Å½Â¥Ã¥Å½Å¸Ã¥Â­ÂÃ¦â€¢Â°Ã£ÂÅ’3Ã¥â‚¬â€¹Ã£ÂÂ§Ã£â‚¬ÂÃ§Â¬Â¬Ã¤ÂºÅ’...</t>
  </si>
  <si>
    <t>bWadGe4yTKY</t>
  </si>
  <si>
    <t>double-K4 æ ¼å­æ§‹é€ ã®ç‚­ç´ çµæ™¶ (1)</t>
  </si>
  <si>
    <t>https://www.youtube.com/watch?v=lLK-1Hfc-K0</t>
  </si>
  <si>
    <t>https://i.ytimg.com/vi/lLK-1Hfc-K0/hqdefault.jpg?sqp=-oaymwEZCPYBEIoBSFXyq4qpAwsIARUAAIhCGAFwAQ==&amp;rs=AOn4CLBS5FViLGi5f14BU4dnTtCX6bT9tA</t>
  </si>
  <si>
    <t>lLK-1Hfc-K0</t>
  </si>
  <si>
    <t>è‡ªå‹•è»Šç”¨ã‚¦ã‚©ãƒ¼ã‚¿ãƒ¼ãƒãƒ³ãƒ—ã®æ¨¹è„‚è£½ã‚¤ãƒ³ãƒšãƒ©ã®è§£æž</t>
  </si>
  <si>
    <t>https://www.youtube.com/watch?v=Jq6U-nYRf4M</t>
  </si>
  <si>
    <t>https://i.ytimg.com/vi/Jq6U-nYRf4M/hqdefault.jpg?sqp=-oaymwEZCPYBEIoBSFXyq4qpAwsIARUAAIhCGAFwAQ==&amp;rs=AOn4CLDSVQVenTf1V1Or1Dt1ZagRgqkTxw</t>
  </si>
  <si>
    <t>Ã£â‚¬ÂEnSight Ã©ÂÂ©Ã§â€Â¨Ã¤Âºâ€¹Ã¤Â¾â€¹Ã¯Â¼Å¡Ã¦ÂÂÃ¦â€“â„¢Ã£â‚¬â€˜ Ã¥Â¾â€œÃ¦ÂÂ¥Ã£â‚¬ÂÃ¨â€¡ÂªÃ¥â€¹â€¢Ã¨Â»Å Ã§â€Â¨Ã£â€šÂ¦Ã£â€šÂ©Ã£Æ’Â¼Ã£â€šÂ¿Ã£Æ’Â¼Ã£Æ’ÂÃ£Æ’Â³Ã£Æ’â€”Ã£ÂÂ®Ã£â€šÂ¤Ã£Æ’Â³Ã£Æ’Å¡Ã£Æ’Â©Ã£ÂÂ¯Ã©â€¡â€˜Ã¥Â±Å¾Ã¨Â£Â½Ã£ÂÂ§Ã£Ââ€”Ã£ÂÅ¸Ã£ÂÅ’Ã£â‚¬ÂÃ¨Â»Â½Ã©â€¡ÂÃ¥Å’â€“Ã£ÂÂ®Ã£ÂÅ¸Ã£â€šÂÃ£ÂÂ«Ã¥Â°â€žÃ¥â€¡ÂºÃ¦Ë†ÂÃ¥Â½Â¢Ã£ÂÂ«Ã£â€šË†Ã£â€šâ€¹Ã§Â¹Å Ã§Â¶Â­Ã¥Â¼Â·Ã¥Å’â€“Ã¦Â¨Â¹Ã¨â€žâ€šÃ£ÂÂ¸Ã£ÂÂ®Ã§Â½Â®Ã£ÂÂÃ¦Ââ€ºÃ£ÂË†Ã£ÂÅ’Ã©â‚¬Â²Ã£â€šâ€œÃ£ÂÂ§Ã£Ââ€žÃ£ÂÂ¾Ã£Ââ„¢Ã£â‚¬â€šÃ£Ââ€”Ã£Ââ€¹Ã£Ââ€”Ã£â‚¬ÂÃ¦Ë†ÂÃ¥Â½Â¢Ã¦â„¢â€šÃ£ÂÂ®Ã§Â¹Å Ã§Â¶Â­Ã©â€¦ÂÃ¥Ââ€˜Ã£ÂÂ®Ã¥ÂÂÃ£â€šÅ (Ã¯Â¼ÂÃ¥Â¼Â·Ã¥ÂºÂ¦Ã£ÂÂ®Ã¥ÂÂÃ£â€šÅ )Ã£â€šâ€žÃ£â‚¬ÂÃ§Â¡Â¬Ã¥Å’â€“Ã¥ÂÅ½Ã§Â¸Â®Ã£ÂÂ«Ã£â€šË†Ã£â€šâ€¹Ã£ÂÂÃ£â€šÅ Ã¥Â¤â€°Ã¥Â½Â¢Ã£ÂÅ’Ã©ÂÅ½Ã¥Â¤Â§Ã£ÂÂ§Ã£Ââ€šÃ£â€šâ€¹Ã£ÂÂ¨Ã£â‚¬ÂÃ¥â€ºÅ¾Ã¨Â»Â¢Ã¤Â½â€œÃ£ÂÂ§Ã£Ââ€šÃ£â€šâ€¹Ã£â€šÂ¤Ã£Æ’Â³Ã£Æ’Å¡Ã£Æ’Â©Ã£ÂÂ¯Ã¦Å’Â¯Ã£â€šÅ’Ã¥â€ºÅ¾Ã£â€šÅ Ã§ÂÂ¾Ã¨Â±Â¡Ã£â€šâ€™Ã¨ÂµÂ·Ã£Ââ€œÃ£Ââ€”Ã£ÂÂ¦Ã£Ââ€”Ã£ÂÂ¾Ã£Ââ€žÃ£ÂÂ¾Ã£Ââ„¢Ã£â‚¬â€šÃ¦Å“Â¬Ã¨Â§Â£Ã¦Å¾ÂÃ£ÂÂ¯...</t>
  </si>
  <si>
    <t>Jq6U-nYRf4M</t>
  </si>
  <si>
    <t>åœ°ç›¤ã®æ¶²çŠ¶åŒ–è§£æž</t>
  </si>
  <si>
    <t>https://www.youtube.com/watch?v=eYTfnF__CKY</t>
  </si>
  <si>
    <t>https://i.ytimg.com/vi/eYTfnF__CKY/hqdefault.jpg?sqp=-oaymwEZCPYBEIoBSFXyq4qpAwsIARUAAIhCGAFwAQ==&amp;rs=AOn4CLBgh66qB784Sv4atNWwjLTEPBivKg</t>
  </si>
  <si>
    <t>Ã£â‚¬ÂAVS Ã¥Ë†â€ Ã©â€¡Å½Ã¥Ë†Â¥Ã£ÂÂ®Ã¥ÂÂ¯Ã¨Â¦â€“Ã¥Å’â€“Ã¤Âºâ€¹Ã¤Â¾â€¹Ã¯Â¼Å¡Ã¦ÂÂÃ¦â€“â„¢Ã£â‚¬â€˜ Ã¦Å“â€°Ã¥Å Â¹Ã¥Â¿Å“Ã¥Å â€ºÃ£ÂÂ«Ã¥Å¸ÂºÃ£ÂÂ¥Ã£ÂÂÃ¦Â¶Â²Ã§Å Â¶Ã¥Å’â€“Ã¨Â§Â£Ã¦Å¾ÂÃ¦â€°â€¹Ã¦Â³â€¢Ã£ÂÂ¯1990Ã¥Â¹Â´Ã¤Â»Â£Ã£ÂÂ«Ã¦â‚¬Â¥Ã©â‚¬Å¸Ã£ÂÂ«Ã§â„¢ÂºÃ©Ââ€Ã£Ââ€”Ã£â‚¬ÂÃ§â€°Â¹Ã£ÂÂ«1995Ã¥Â¹Â´Ã£ÂÂ®Ã¥â€¦ÂµÃ¥ÂºÂ«Ã§Å“Å’Ã¥Ââ€”Ã©Æ’Â¨Ã¥Å“Â°Ã©Å“â€¡Ã¤Â»Â¥Ã©â„¢ÂÃ£ÂÂ¯Ã¥Å¸ÂºÃ¦Å“Â¬Ã§Å¡â€žÃ£ÂÂªÃ¨Â§Â£Ã¦Å¾ÂÃ£Æ’â€žÃ£Æ’Â¼Ã£Æ’Â«Ã£ÂÂ¨Ã£Ââ€”Ã£ÂÂ¦Ã¥Â®Å¡Ã§Ââ‚¬Ã£Ââ€”Ã£ÂÂ¦Ã£ÂÂÃ£ÂÂ¾Ã£Ââ€”Ã£ÂÅ¸Ã£â‚¬â€š Ã¤Â»Â¥Ã¤Â¸â€¹Ã£ÂÂ«Ã¦Â¶Â²Ã§Å Â¶Ã¥Å’â€“Ã¨Â§Â£Ã¦Å¾ÂÃ£Æ’â€”Ã£Æ’Â­Ã£â€šÂ°Ã£Æ’Â©Ã£Æ’Â LIQCAÃ¯Â¼Ë†Computer Program for Liquefaction AnalysisÃ¯Â¼â€°Ã£â€šâ€™Ã§â€Â¨Ã£Ââ€žÃ£ÂÅ¸Ã£â‚¬ÂÃ¥Å“Â°...</t>
  </si>
  <si>
    <t>eYTfnF__CKY</t>
  </si>
  <si>
    <t>ã‚«ãƒ¼ãƒœãƒ³ãƒŠãƒŽãƒãƒ¥ãƒ¼ãƒ–ã¸ã®æ°´ã®å‡é›†ã«é–¢ã™ã‚‹åˆ†å­å‹•åŠ›å­¦è¨ˆç®—</t>
  </si>
  <si>
    <t>https://www.youtube.com/watch?v=pJiidZX6oqw</t>
  </si>
  <si>
    <t>https://i.ytimg.com/vi/pJiidZX6oqw/hqdefault.jpg?sqp=-oaymwEZCPYBEIoBSFXyq4qpAwsIARUAAIhCGAFwAQ==&amp;rs=AOn4CLBXELGU_EueqICPujdb-LfvR_0XMQ</t>
  </si>
  <si>
    <t>Ã£â‚¬ÂAVS Ã¥Ë†â€ Ã©â€¡Å½Ã¥Ë†Â¥Ã£ÂÂ®Ã¥ÂÂ¯Ã¨Â¦â€“Ã¥Å’â€“Ã¤Âºâ€¹Ã¤Â¾â€¹Ã¯Â¼Å¡Ã¦ÂÂÃ¦â€“â„¢Ã£â‚¬â€˜ Ã¦Â°Â´Ã¨â€™Â¸Ã¦Â°â€”Ã©â€ºÂ°Ã¥â€ºÂ²Ã¦Â°â€”Ã¤Â¸â€¹Ã£ÂÂ«Ã§Â½Â®Ã£Ââ€¹Ã£â€šÅ’Ã£ÂÅ¸Ã£â€šÂ«Ã£Æ’Â¼Ã£Æ’Å“Ã£Æ’Â³Ã£Æ’Å Ã£Æ’Å½Ã£Æ’ÂÃ£Æ’Â¥Ã£Æ’Â¼Ã£Æ’â€“Ã£ÂÂ®Ã¨Â¡Â¨Ã©ÂÂ¢Ã£ÂÂ«Ã¦Â°Â´Ã¥Ë†â€ Ã¥Â­ÂÃ£ÂÅ’Ã¥â€¡ÂÃ©â€ºâ€ Ã£Ââ„¢Ã£â€šâ€¹Ã¦Â§ËœÃ¥Â­ÂÃ£ÂÂ¨Ã¥â€¡ÂÃ©â€ºâ€ Ã¥Â¾Å’Ã£ÂÂ®Ã¦Â°Â´Ã£ÂÂ®Ã¦Â§â€¹Ã©â‚¬Â Ã£â€šâ€™Ã¥Ë†â€ Ã¥Â­ÂÃ¥â€¹â€¢Ã¥Å â€ºÃ¥Â­Â¦Ã¦Â³â€¢Ã£ÂÂ«Ã£â€šË†Ã£ÂÂ£Ã£ÂÂ¦Ã£â€šÂ·Ã£Æ’Å¸Ã£Æ’Â¥Ã£Æ’Â¬Ã£Æ’Â¼Ã£â€šÂ·Ã£Æ’Â§Ã£Æ’Â³Ã£Ââ€”Ã£ÂÅ¸Ã¦Â§ËœÃ¥Â­ÂÃ£â‚¬â€šÃ§â€“Å½Ã¦Â°Â´Ã¦â‚¬Â§Ã§â€°Â©Ã¨Â³ÂªÃ£ÂÂ§Ã£Ââ€šÃ£â€šâ€¹Ã£â€šÂ«Ã£Æ’Â¼Ã£Æ’Å“Ã£Æ’Â³Ã£Æ’Å Ã£Æ’Å½Ã£Æ’ÂÃ£Æ’Â¥Ã£Æ’Â¼Ã£Æ’â€“Ã£ÂÂ®Ã¨Â¡Â¨Ã©ÂÂ¢Ã£ÂÂ«Ã¦Â°Â´Ã¥Ë†â€ Ã¥Â­ÂÃ£ÂÅ’Ã¨â€“â€žÃ£ÂÂÃ¥ÂÂ¸Ã§Ââ‚¬Ã£Ââ€”Ã£ÂÂ¦Ã£Ââ€žÃ£â€šâ€¹Ã£Ââ€œÃ£ÂÂ¨Ã£ÂÅ’Ã¥Ë†â€ Ã£Ââ€¹Ã£â€šâ€¹Ã£â‚¬â€š http://www.cybernet.co.jp/a...</t>
  </si>
  <si>
    <t>pJiidZX6oqw</t>
  </si>
  <si>
    <t>æ°—è±¡ãƒ¢ãƒ‡ãƒ«MM5ã«ã‚ˆã‚‹2011å¹´å°é¢¨15å·ã¨16å·ã®ã‚·ãƒŸãƒ¥ãƒ¬ãƒ¼ã‚·ãƒ§ãƒ³</t>
  </si>
  <si>
    <t>https://www.youtube.com/watch?v=zmatsoBzcl4</t>
  </si>
  <si>
    <t>https://i.ytimg.com/vi/zmatsoBzcl4/hqdefault.jpg?sqp=-oaymwEZCPYBEIoBSFXyq4qpAwsIARUAAIhCGAFwAQ==&amp;rs=AOn4CLDEEHNeSovH_7Wqx6LRCPvF07XzTA</t>
  </si>
  <si>
    <t>Ã¦Â°â€”Ã¨Â±Â¡Ã£Æ’Â¢Ã£Æ’â€¡Ã£Æ’Â«MM5Ã£ÂÂ«Ã£â€šË†Ã£â€šâ€¹2011Ã¥Â¹Â´Ã£ÂÂ®Ã¥ÂÂ°Ã©Â¢Â¨15Ã¥ÂÂ·Ã£ÂÂ¨16Ã¥ÂÂ·Ã£ÂÂ®Ã£â€šÂ·Ã£Æ’Å¸Ã£Æ’Â¥Ã£Æ’Â¬Ã£Æ’Â¼Ã£â€šÂ·Ã£Æ’Â§Ã£Æ’Â³Ã§ÂµÂÃ¦Å¾Å“Ã£â‚¬â€š Ã©â€ºÂ²Ã£ÂÂ®Ã©Â ËœÃ¥Å¸Å¸Ã£â€šâ€žÃ¤Â¸â€¹Ã¥Â±Â¤Ã©Â¢Â¨Ã£ÂÂ®Ã¦Â§ËœÃ¥Â­ÂÃ£â€šâ€™Ã§Â¤ÂºÃ£Ââ„¢Ã£â‚¬â€šÃ¥ÂÂ°Ã©Â¢Â¨16Ã¥ÂÂ·Ã¯Â¼Ë†Ã¦ÂÂ±Ã¥ÂÂ´Ã£ÂÂ§Ã§â„¢ÂºÃ§â€Å¸Ã£Ââ€”Ã£ÂÅ¸Ã¥ÂÂ°Ã©Â¢Â¨Ã¯Â¼â€°Ã£ÂÂ®Ã¦â€“Â¹Ã£ÂÅ’Ã£â‚¬Â15Ã¥ÂÂ·Ã¯Â¼Ë†Ã¨Â¥Â¿Ã¥ÂÂ´Ã£ÂÂ§Ã§â„¢ÂºÃ§â€Å¸Ã£Ââ€”Ã£ÂÅ¸Ã¥ÂÂ°Ã©Â¢Â¨Ã¯Â¼â€°Ã£â€šË†Ã£â€šÅ Ã£â€šâ€šÃ¥â€¦Ë†Ã£ÂÂ«Ã¦Å“Â¬Ã¥Â·Å¾Ã£ÂÂ«Ã¦Å½Â¥Ã¨Â¿â€˜Ã£Ââ„¢Ã£â€šâ€¹Ã¦Â§ËœÃ¥Â­ÂÃ£ÂÅ’Ã¥Ë†â€ Ã£Ââ€¹Ã£â€šâ€¹Ã£â‚¬â€š http://www.cybernet.co.jp/avs/example/category/we...</t>
  </si>
  <si>
    <t>zmatsoBzcl4</t>
  </si>
  <si>
    <t>ç£æŸç·šå›³ã¨ãƒ¢ãƒ¼ã‚·ãƒ§ãƒ³ã®ã‚¢ãƒ‹ãƒ¡ãƒ¼ã‚·ãƒ§ãƒ³</t>
  </si>
  <si>
    <t>https://www.youtube.com/watch?v=_5IU6Sc7VGA</t>
  </si>
  <si>
    <t>https://i.ytimg.com/vi/_5IU6Sc7VGA/hqdefault.jpg?sqp=-oaymwEZCPYBEIoBSFXyq4qpAwsIARUAAIhCGAFwAQ==&amp;rs=AOn4CLCrtWZ-OxYlJrtJymRq9wyNO9wetA</t>
  </si>
  <si>
    <t>Ã£Æ’Â¢Ã£Æ’Â¼Ã£â€šÂ·Ã£Æ’Â§Ã£Æ’Â³Ã¦Â©Å¸Ã¨Æ’Â½Ã£â€šâ€™Ã¤Â½Â¿Ã§â€Â¨Ã£Ââ€”Ã£ÂÅ¸3Ã§â€ºÂ¸Ã¨ÂªËœÃ¥Â°Å½Ã£Æ’Â¢Ã£Æ’Â¼Ã£â€šÂ¿Ã£ÂÂ®2Ã¦Â¬Â¡Ã¥â€¦Æ’Ã¥ÂÂ¯Ã¥Â¤â€°Ã©â‚¬Å¸Ã©ÂÅ½Ã¦Â¸Â¡Ã§Â£ÂÃ¥Â Â´Ã¨Â§Â£Ã¦Å¾Â Ã£Ââ€œÃ£ÂÂ®2Ã¦Â¬Â¡Ã¥â€¦Æ’Ã£Æ’Â¢Ã£Æ’â€¡Ã£Æ’Â«Ã£ÂÂ®3Ã§â€ºÂ¸Ã¨ÂªËœÃ¥Â°Å½Ã£Æ’Â¢Ã£Æ’Â¼Ã£â€šÂ¿Ã£ÂÂ®Ã¨Â§Â£Ã¦Å¾ÂÃ£ÂÂ§Ã£ÂÂ¯Ã£â‚¬ÂÃ¥Ë†â€ Ã¥Â¸Æ’Ã¥Â·Â»Ã£Ââ€¢Ã£â€šÅ’Ã£ÂÅ¸Ã£â€šÂ³Ã£â€šÂ¤Ã£Æ’Â«Ã£ÂÂ«3Ã§â€ºÂ¸Ã¤ÂºÂ¤Ã¦ÂµÂÃ©â€ºÂ»Ã¥Å“Â§Ã£â€šâ€™Ã¦Å’â€¡Ã¥Â®Å¡Ã£Ââ€”Ã£ÂÂ¦Ã£â‚¬ÂÃ£â€šÂ¹Ã£Æ’â€ Ã£Æ’Â¼Ã£â€šÂ¿Ã£ÂÂ«Ã¥â€ºÅ¾Ã¨Â»Â¢Ã§Â£ÂÃ§â€¢Å’Ã£â€šâ€™Ã§â€Å¸Ã¦Ë†ÂÃ£Ââ€¢Ã£Ââ€ºÃ£â‚¬ÂÃ£Æ’Â­Ã£Æ’Â¼Ã£â€šÂ¿Ã¥ÂÂ´Ã£ÂÂ®Ã£Ââ€¹Ã£Ââ€(Ã£â€šÂ¢Ã£Æ’Â«Ã£Æ’Å¸)Ã£ÂÂ«Ã¨ÂªËœÃ¥Â°Å½Ã©â€ºÂ»Ã¦ÂµÂÃ£â€šâ€™Ã§â„¢ÂºÃ§â€Å¸Ã£Ââ€¢Ã£Ââ€ºÃ£ÂÂ¾Ã£Ââ„¢Ã£â‚¬â€š Ã£Æ’Â­Ã£Æ’Â¼Ã£â€šÂ¿Ã£ÂÂ«Ã§â„¢ÂºÃ§â€Å¸Ã£Ââ€”Ã£ÂÅ¸Ã¨ÂªËœÃ¥Â°Å½Ã©â€ºÂ»Ã¦ÂµÂÃ£ÂÂ«Ã£â€šË†Ã£ÂÂ£Ã£ÂÂ¦Ã£â‚¬ÂÃ£â€šÂ¹Ã£Æ’â€ Ã£Æ’Â¼Ã£â€šÂ¿Ã£ÂÂ®Ã¥â€ºÅ¾Ã¨Â»Â¢Ã§Â£ÂÃ§â€¢Å’Ã£ÂÂ«Ã¨Â¿Â½Ã¥Â¾â€œÃ£Ââ„¢Ã£â€šâ€¹Ã£Æ’Ë†Ã£Æ’Â«Ã£â€šÂ¯Ã£ÂÅ’ Ã¥Â½Â¢Ã¦Ë†ÂÃ£Ââ€¢...</t>
  </si>
  <si>
    <t>_5IU6Sc7VGA</t>
  </si>
  <si>
    <t>ç£æŸãƒ™ã‚¯ãƒˆãƒ«ã¨ãƒ¢ãƒ¼ã‚·ãƒ§ãƒ³ã®ã‚¢ãƒ‹ãƒ¡ãƒ¼ã‚·ãƒ§ãƒ³</t>
  </si>
  <si>
    <t>https://www.youtube.com/watch?v=4IVrO6LNCNc</t>
  </si>
  <si>
    <t>https://i.ytimg.com/vi/4IVrO6LNCNc/hqdefault.jpg?sqp=-oaymwEZCPYBEIoBSFXyq4qpAwsIARUAAIhCGAFwAQ==&amp;rs=AOn4CLD0XzEixXWr5LWLElyAJD7cByJEdQ</t>
  </si>
  <si>
    <t>4IVrO6LNCNc</t>
  </si>
  <si>
    <t>ACã‚½ãƒ¬ãƒŽã‚¤ãƒ‰ã‚¢ã‚¯ãƒãƒ¥ã‚¨ãƒ¼ã‚¿ã®ï¼’æ¬¡å…ƒè§£æž</t>
  </si>
  <si>
    <t>https://www.youtube.com/watch?v=a3HhwCd_jzI</t>
  </si>
  <si>
    <t>https://i.ytimg.com/vi/a3HhwCd_jzI/hqdefault.jpg?sqp=-oaymwEZCPYBEIoBSFXyq4qpAwsIARUAAIhCGAFwAQ==&amp;rs=AOn4CLCV7OvmX9OjDkmnAjqjzgxsHJGo_A</t>
  </si>
  <si>
    <t>ANSYS MaxwellÃ£â€šâ€™Ã¤Â½Â¿Ã§â€Â¨Ã£Ââ€”Ã£ÂÅ¸Ã£â‚¬ÂÃ£ÂÂÃ£ÂÂ¾Ã¥Ââ€“Ã£â€šÅ Ã£â€šÂ³Ã£â€šÂ¤Ã£Æ’Â«Ã£â€šâ€™Ã¦Å’ÂÃ£ÂÂ¤ACÃ£â€šÂ½Ã£Æ’Â¬Ã£Æ’Å½Ã£â€šÂ¤Ã£Æ’â€°Ã£â€šÂ¢Ã£â€šÂ¯Ã£Æ’ÂÃ£Æ’Â¥Ã£â€šÂ¨Ã£Æ’Â¼Ã£â€šÂ¿Ã£ÂÂ®Ã¯Â¼â€™Ã¦Â¬Â¡Ã¥â€¦Æ’Ã©ÂÅ½Ã¦Â¸Â¡Ã¨Â§Â£Ã¦Å¾ÂÃ¤Âºâ€¹Ã¤Â¾â€¹Ã£ÂÂ§Ã£Ââ„¢Ã£â‚¬â€šÃ£â€šÂ³Ã£â€šÂ¤Ã£Æ’Â«Ã£ÂÂ¸Ã£ÂÂ®Ã©â€ºÂ»Ã¦ÂµÂÃ¥ÂÂ°Ã¥Å Â Ã£ÂÂ«Ã£ÂÂ¯Maxwell Circuit EditorÃ£â€šâ€™Ã¤Â½Â¿Ã§â€Â¨Ã£Ââ€”Ã£ÂÂ¦Ã¥â€ºÅ¾Ã¨Â·Â¯Ã£â€šâ€™Ã¦Â§â€¹Ã¦Ë†ÂÃ£Ââ€”Ã£ÂÂ¦Ã£Ââ€žÃ£ÂÂ¾Ã£Ââ„¢Ã£â‚¬â€š http://www.cybernet.co.jp/ansys/case/animation/elec...</t>
  </si>
  <si>
    <t>a3HhwCd_jzI</t>
  </si>
  <si>
    <t>ãƒ•ã‚§ãƒ¼ã‚ºãƒ‰ã‚¢ãƒ¬ã‚¤æ°—è±¡ãƒ¬ãƒ¼ãƒ€</t>
  </si>
  <si>
    <t>https://www.youtube.com/watch?v=tar6zLiPIkE</t>
  </si>
  <si>
    <t>https://i.ytimg.com/vi/tar6zLiPIkE/hqdefault.jpg?sqp=-oaymwEZCPYBEIoBSFXyq4qpAwsIARUAAIhCGAFwAQ==&amp;rs=AOn4CLAD42cetPYsd8WoaVKqBHr9aLMkcg</t>
  </si>
  <si>
    <t>Ã¥â€¹â€¢Ã§â€Â»Ã£ÂÂ«Ã§Â¤ÂºÃ£Ââ„¢7Ã¦Å“Ë†26Ã¦â€”Â¥Ã£ÂÂ®Ã¤Âºâ€¹Ã¤Â¾â€¹Ã£ÂÂ§Ã£ÂÂ¯Ã£â‚¬Â1Ã£ÂÂ¤Ã£ÂÂ®Ã§Â©ÂÃ¤Â¹Â±Ã©â€ºÂ²Ã£â€šÂ¨Ã£â€šÂ³Ã£Æ’Â¼Ã£ÂÂ®Ã¥Â¤Â§Ã£ÂÂÃ£Ââ€¢Ã£ÂÂ¯Ã¦Â°Â´Ã¥Â¹Â³3kmÃ£â‚¬ÂÃ©â€°â€ºÃ§â€ºÂ´8kmÃ§Â¨â€¹Ã¥ÂºÂ¦Ã£ÂÂ§Ã£Ââ„¢Ã£ÂÅ’Ã£â‚¬ÂÃ©Â«ËœÃ¥ÂºÂ¦4Ã¯Â½Å¾6kmÃ£ÂÂ«Ã£â€šÂ²Ã£Æ’ÂªÃ£Æ’Â©Ã¨Â±ÂªÃ©â€ºÂ¨Ã£ÂÂ®Ã¥ÂÂµÃ£ÂÂ¨Ã£â€šâ€šÃ¥â€˜Â¼Ã£ÂÂ°Ã£â€šÅ’Ã£â€šâ€¹Ã£Æ’â€¢Ã£â€šÂ¡Ã£Æ’Â¼Ã£â€šÂ¹Ã£Æ’Ë†Ã£Æ’Â»Ã£â€šÂ¨Ã£â€šÂ³Ã£Æ’Â¼Ã£ÂÅ’Ã§ÂÂ¾Ã£â€šÅ’Ã£ÂÅ¸Ã£Ââ€šÃ£ÂÂ¨Ã¦â‚¬Â¥Ã¦Â¿â‚¬Ã£ÂÂ«Ã¦Ë†ÂÃ©â€¢Â·Ã£Ââ€”Ã£ÂÂªÃ£ÂÅ’Ã£â€šâ€°Ã¦â€¢Â°Ã¥Ë†â€ Ã©â€“â€œÃ£ÂÂ§Ã¥Å“Â°Ã¤Â¸Å Ã£ÂÂ¾Ã£ÂÂ§Ã¦Â»ÂÃ£ÂÂ®Ã£â€šË†Ã£Ââ€ Ã£ÂÂ«Ã¨ÂÂ½Ã¤Â¸â€¹Ã£Ââ„¢Ã£â€šâ€¹Ã¦Â§ËœÃ¥Â­ÂÃ£ÂÅ’Ã¨Â¦Â³Ã¦Â¸Â¬Ã£Ââ€¢Ã£â€šÅ’Ã£ÂÂ¾Ã£Ââ€”Ã£ÂÅ¸Ã£â‚¬â€šÃ¦Â°â€”Ã¨Â±Â¡Ã¥Â­Â¦Ã§Å¡â€žÃ£ÂÂªÃ¨Â§Â£Ã¦Å¾ÂÃ£ÂÂ¯Ã£Ââ€œÃ£â€šÅ’Ã£Ââ€¹Ã£â€šâ€°Ã£ÂÂ§Ã£Ââ„¢Ã£ÂÅ’Ã£â‚¬ÂÃ£Ââ€œÃ£ÂÂ®Ã£â€šË†Ã£Ââ€ Ã£ÂÂªÃ¨Â¦Â³Ã¦Â¸Â¬Ã¤Âºâ€¹Ã¤Â¾â€¹Ã£â€šâ€™Ã¨ÂªÂ¿Ã£ÂÂ¹Ã£â€šâ€¹Ã£Ââ€œÃ£ÂÂ¨Ã£ÂÂ§Ã£â‚¬ÂÃ£ÂÂ©Ã£ÂÂ®Ã£â€šË†Ã£Ââ€ ...</t>
  </si>
  <si>
    <t>tar6zLiPIkE</t>
  </si>
  <si>
    <t>ç²’å­è¿½è·¡æ³•ã«ã‚ˆã‚‹æ…£æ€§åŠ›é›†å¡µè£…ç½®ã®ã‚·ãƒŸãƒ¥ãƒ¬ãƒ¼ã‚·ãƒ§ãƒ³</t>
  </si>
  <si>
    <t>https://www.youtube.com/watch?v=qZGlCq_1frw</t>
  </si>
  <si>
    <t>https://i.ytimg.com/vi/qZGlCq_1frw/hqdefault.jpg?sqp=-oaymwEZCPYBEIoBSFXyq4qpAwsIARUAAIhCGAFwAQ==&amp;rs=AOn4CLCR1HdI4x2onW0EWsiqnF7ShcQpGw</t>
  </si>
  <si>
    <t>Ã¦â€¦Â£Ã¦â‚¬Â§Ã¥Å â€ºÃ©â€ºâ€ Ã¥Â¡ÂµÃ¨Â£â€¦Ã§Â½Â®Ã£ÂÂ®Ã¦ÂµÂÃ¤Â½â€œÃ¨Â§Â£Ã¦Å¾Â Ã¦Å½â€™Ã£â€šÂ¬Ã£â€šÂ¹Ã¥â€¡Â¦Ã§Ââ€ Ã£ÂÂ«Ã§â€Â¨Ã£Ââ€žÃ£â€šâ€°Ã£â€šÅ’Ã£â€šâ€¹Ã¦â€¦Â£Ã¦â‚¬Â§Ã¥Å â€ºÃ©â€ºâ€ Ã¥Â¡ÂµÃ¨Â£â€¦Ã§Â½Â®Ã£ÂÂ®Ã£â€šÂ·Ã£Æ’Å¸Ã£Æ’Â¥Ã£Æ’Â¬Ã£Æ’Â¼Ã£â€šÂ·Ã£Æ’Â§Ã£Æ’Â³Ã¤Âºâ€¹Ã¤Â¾â€¹Ã£ÂÂ§Ã£Ââ„¢Ã£â‚¬â€šÃ£Ââ€œÃ£ÂÂ¡Ã£â€šâ€°Ã£ÂÂ®Ã¤Âºâ€¹Ã¤Â¾â€¹Ã£ÂÂ§Ã£ÂÂ¯Ã¥Â¡ÂµÃ£â€šâ€™Ã§Â²â€™Ã¥Â­ÂÃ¨Â¿Â½Ã¨Â·Â¡Ã¦Â³â€¢Ã£ÂÂ§Ã¦Â¨Â¡Ã¦â€œÂ¬Ã£Ââ€”Ã£â‚¬ÂÃ¨Â£â€¦Ã§Â½Â®Ã£ÂÂ®Ã¦Â§â€¹Ã¦Ë†ÂÃ£ÂÂ«Ã£â€šË†Ã£â€šÅ Ã¥Â¡ÂµÃ£ÂÅ’Ã£ÂÂ©Ã£ÂÂ®Ã£â€šË†Ã£Ââ€ Ã£ÂÂªÃ¦Å’â„¢Ã¥â€¹â€¢Ã£â€šâ€™Ã§Â¤ÂºÃ£Ââ„¢Ã£Ââ€¹Ã£â€šâ€™Ã¨Â§Â£Ã¦Å¾ÂÃ£Ââ€”Ã£ÂÂ¦Ã£Ââ€žÃ£ÂÂ¾Ã£Ââ„¢Ã£â‚¬â€š Ã§Â²â€™Ã¥Â­ÂÃ¨Â¿Â½Ã¨Â·Â¡Ã¦Â³â€¢Ã£â€šâ€™Ã§â€Â¨Ã£Ââ€žÃ£â€šâ€¹Ã£Ââ€œÃ£ÂÂ¨Ã£ÂÂ§Ã£â‚¬ÂÃ¨Â£â€¦Ã§Â½Â®Ã£ÂÂ®Ã¥Â½Â¢Ã§Å Â¶Ã£ÂÂ«Ã£â€šË†Ã£â€šâ€¹Ã§Â²â€™Ã¥Â­ÂÃ£ÂÂ®Ã¦ÂµÂÃ£â€šÅ’Ã£â€šâ€™Ã§Â¢ÂºÃ¨ÂªÂÃ£ÂÂ§Ã£ÂÂÃ£â€šâ€¹Ã£ÂÅ¸Ã£â€šÂÃ£â‚¬ÂÃ¨Â£â€¦Ã§Â½Â®Ã¦Â§â€¹Ã¦Ë†ÂÃ£ÂÂ®Ã¦Å“â‚¬Ã©ÂÂ©Ã¥Å’â€“Ã£â€šâ€™Ã¥â€ºÂ³Ã£â€šâ€¹Ã£Ââ€œÃ£ÂÂ¨Ã£ÂÅ’Ã¥â€¡ÂºÃ¦ÂÂ¥Ã£ÂÂ¾Ã£Ââ„¢Ã£â‚¬â€šÃ£ÂÂ¾Ã£ÂÅ¸Ã£â‚¬ÂÃ¦Ââ€¢Ã©â€ºâ€ Ã£Ââ€¢Ã£â€šÅ’...</t>
  </si>
  <si>
    <t>qZGlCq_1frw</t>
  </si>
  <si>
    <t>æ¨¹è„‚ã®ç ´å£Šã‚’è€ƒæ…®ã—ãŸå˜è»¸å¼•å¼µæ•°å€¤ææ–™è©¦é¨“ã€€ã€€æå‚·åº¦ã®ã‚³ãƒ³ã‚¿ãƒ¼</t>
  </si>
  <si>
    <t>https://www.youtube.com/watch?v=lF2OiyRWlMw</t>
  </si>
  <si>
    <t>https://i.ytimg.com/vi/lF2OiyRWlMw/hqdefault.jpg?sqp=-oaymwEZCPYBEIoBSFXyq4qpAwsIARUAAIhCGAFwAQ==&amp;rs=AOn4CLBDfh9QhiFmpfOCNnljEl_WIg39zA</t>
  </si>
  <si>
    <t>Ã¦Â¨Â¹Ã¨â€žâ€šÃ£ÂÂ®Ã¤Âºâ‚¬Ã¨Â£â€šÃ©â‚¬Â²Ã¥Â±â€¢Ã£â€šâ€™Ã¨â‚¬Æ’Ã¦â€¦Â®Ã£Ââ€”Ã£ÂÅ¸Ã¦â€¢Â°Ã¥â‚¬Â¤Ã¦ÂÂÃ¦â€“â„¢Ã¨Â©Â¦Ã©Â¨â€œ(Ã¨Â©Â³Ã§Â´Â°Ã£Æ’Â¢Ã£Æ’â€¡Ã£Æ’Â«) Ã©ÂÅ¾Ã§Â·Å¡Ã¥Â½Â¢Ã§â€°Ë†Multiscale.SimÃ£ÂÂ§Ã£ÂÂ¯Ã£â‚¬ÂANSYSÃ£ÂÅ’Ã¦Å“â€°Ã£Ââ„¢Ã£â€šâ€¹Ã¥â€¦Â¨Ã£ÂÂ¦Ã£ÂÂ®Ã©ÂÅ¾Ã§Â·Å¡Ã¥Â½Â¢Ã¦ÂÂÃ¦â€“â„¢Ã£Æ’Â¢Ã£Æ’â€¡Ã£Æ’Â«Ã£â€šâ€™Ã¨â€¡ÂªÃ§â€Â±Ã£ÂÂ«Ã£Æ’Å¸Ã£â€šÂ¯Ã£Æ’Â­Ã£Æ’Â¢Ã£Æ’â€¡Ã£Æ’Â«Ã£ÂÂ¸Ã¥Â®Å¡Ã§Â¾Â©Ã£Ââ€”Ã£ÂÂ¦Ã£â‚¬ÂÃ£ÂÂÃ£â€šÅ’Ã£â€šâ€°Ã£ÂÂ®Ã¥Â½Â±Ã©Å¸Â¿Ã£â€šâ€™Ã¨â‚¬Æ’Ã¦â€¦Â®Ã£Ââ€”Ã£ÂÅ¸Ã¦â€¢Â°Ã¥â‚¬Â¤Ã¦ÂÂÃ¦â€“â„¢Ã¨Â©Â¦Ã©Â¨â€œÃ£â€šâ€™Ã¥Â®Å¸Ã¦â€“Â½Ã£Ââ„¢Ã£â€šâ€¹Ã£Ââ€œÃ£ÂÂ¨Ã£ÂÅ’Ã£ÂÂ§Ã£ÂÂÃ£ÂÂ¾Ã£Ââ„¢Ã£â‚¬â€šÃ¦Å“Â¬Ã¨Â§Â£Ã¦Å¾ÂÃ¤Âºâ€¹Ã¤Â¾â€¹Ã£ÂÂ§Ã£ÂÂ¯Ã£â‚¬ÂFRPÃ£ÂÂ®Ã§Â¹Å Ã§Â¶Â­Ã£Æ’Å¾Ã£Æ’Ë†Ã£Æ’ÂªÃ£â€šÂ¯Ã£â€šÂ¹Ã£ÂÂ®Ã§â€¢Å’Ã©ÂÂ¢Ã£ÂÂ®Ã¥â€°Â¥Ã©â€ºÂ¢Ã£ÂÂ¨Ã£â‚¬ÂÃ¦Â¨Â¹Ã¨â€žâ€šÃ¥â€ â€¦Ã©Æ’Â¨Ã£ÂÂ®Ã¤Âºâ‚¬Ã¨Â£â€šÃ©â‚¬Â²Ã¥Â±â€¢Ã£â€šâ€™Ã¨â‚¬Æ’Ã¦â€¦Â®Ã£Ââ€”Ã£ÂÅ¸Ã¦â€¢Â°Ã¥â‚¬Â¤Ã¦ÂÂ...</t>
  </si>
  <si>
    <t>lF2OiyRWlMw</t>
  </si>
  <si>
    <t>ç´”ã›ã‚“æ–­è©¦é¨“æ™‚ã®ãƒžã‚¯ãƒ­ææ–™å¿œç­”ã¨ç›¸å½“å¿œåŠ›ã‚³ãƒ³ã‚¿ãƒ¼ï¼ˆç•Œé¢å‰¥é›¢è€ƒæ…®ã‚ã‚Šã®ã‚±ãƒ¼ã‚¹ï¼‰</t>
  </si>
  <si>
    <t>https://www.youtube.com/watch?v=9fO2GNB8jqk</t>
  </si>
  <si>
    <t>https://i.ytimg.com/vi/9fO2GNB8jqk/hqdefault.jpg?sqp=-oaymwEZCPYBEIoBSFXyq4qpAwsIARUAAIhCGAFwAQ==&amp;rs=AOn4CLADG4nqCPQmQiGr9pQcFYtToQUKcQ</t>
  </si>
  <si>
    <t>Ã§â€¢Å’Ã©ÂÂ¢Ã¥â€°Â¥Ã©â€ºÂ¢Ã£â€šâ€™Ã¨â‚¬Æ’Ã¦â€¦Â®Ã£Ââ€”Ã£ÂÅ¸Ã¦â€¢Â°Ã¥â‚¬Â¤Ã¦ÂÂÃ¦â€“â„¢Ã¨Â©Â¦Ã©Â¨â€œ(Ã§Â°Â¡Ã¦Ëœâ€œÃ£Æ’Â¢Ã£Æ’â€¡Ã£Æ’Â«) Ã©ÂÅ¾Ã§Â·Å¡Ã¥Â½Â¢Ã§â€°Ë†Multiscale.SimÃ£ÂÂ§Ã£ÂÂ¯Ã£â‚¬ÂANSYSÃ£ÂÅ’Ã¦Å“â€°Ã£Ââ„¢Ã£â€šâ€¹Ã¥â€¦Â¨Ã£ÂÂ¦Ã£ÂÂ®Ã©ÂÅ¾Ã§Â·Å¡Ã¥Â½Â¢Ã¦ÂÂÃ¦â€“â„¢Ã£Æ’Â¢Ã£Æ’â€¡Ã£Æ’Â«Ã£â€šâ€™Ã¨â€¡ÂªÃ§â€Â±Ã£ÂÂ«Ã£Æ’Å¸Ã£â€šÂ¯Ã£Æ’Â­Ã£Æ’Â¢Ã£Æ’â€¡Ã£Æ’Â«Ã£ÂÂ¸Ã¥Â®Å¡Ã§Â¾Â©Ã£Ââ€”Ã£ÂÂ¦Ã£â‚¬ÂÃ£ÂÂÃ£â€šÅ’Ã£â€šâ€°Ã£ÂÂ®Ã¥Â½Â±Ã©Å¸Â¿Ã£â€šâ€™Ã¨â‚¬Æ’Ã¦â€¦Â®Ã£Ââ€”Ã£ÂÅ¸Ã¦â€¢Â°Ã¥â‚¬Â¤Ã¦ÂÂÃ¦â€“â„¢Ã¨Â©Â¦Ã©Â¨â€œÃ£â€šâ€™Ã¥Â®Å¸Ã¦â€“Â½Ã£Ââ„¢Ã£â€šâ€¹Ã£Ââ€œÃ£ÂÂ¨Ã£ÂÅ’Ã£ÂÂ§Ã£ÂÂÃ£ÂÂ¾Ã£Ââ„¢Ã£â‚¬â€šÃ¦Å“Â¬Ã¨Â§Â£Ã¦Å¾ÂÃ¤Âºâ€¹Ã¤Â¾â€¹Ã£ÂÂ§Ã£ÂÂ¯Ã£â‚¬ÂFRPÃ£ÂÂ®Ã§Â¹Å Ã§Â¶Â­Ã£Æ’Å¾Ã£Æ’Ë†Ã£Æ’ÂªÃ£â€šÂ¯Ã£â€šÂ¹Ã£ÂÂ®Ã§â€¢Å’Ã©ÂÂ¢Ã£ÂÂ®Ã¥â€°Â¥Ã©â€ºÂ¢Ã£ÂÂ¨Ã£â‚¬ÂÃ¦Â¨Â¹Ã¨â€žâ€šÃ¥â€ â€¦Ã©Æ’Â¨Ã£ÂÂ®Ã¤Âºâ‚¬Ã¨Â£â€šÃ©â‚¬Â²Ã¥Â±â€¢Ã£â€šâ€™Ã¨â‚¬Æ’Ã¦â€¦Â®Ã£Ââ€”Ã£ÂÅ¸Ã¦â€¢Â°Ã¥â‚¬Â¤Ã¦ÂÂÃ¦â€“â„¢Ã¨Â©Â¦Ã©Â¨â€œ...</t>
  </si>
  <si>
    <t>9fO2GNB8jqk</t>
  </si>
  <si>
    <t>ç´”ã›ã‚“æ–­è©¦é¨“æ™‚ã®ãƒžã‚¯ãƒ­ææ–™å¿œç­”ã¨ç›¸å½“å¿œåŠ›ã‚³ãƒ³ã‚¿ãƒ¼ï¼ˆç•Œé¢å‰¥é›¢è€ƒæ…®ãªã—ã®ã‚±ãƒ¼ã‚¹ï¼‰</t>
  </si>
  <si>
    <t>https://www.youtube.com/watch?v=9WwXkE5nzL8</t>
  </si>
  <si>
    <t>https://i.ytimg.com/vi/9WwXkE5nzL8/hqdefault.jpg?sqp=-oaymwEZCPYBEIoBSFXyq4qpAwsIARUAAIhCGAFwAQ==&amp;rs=AOn4CLBEI6iWJVbWNWfRBY7IlqpcOhwA8w</t>
  </si>
  <si>
    <t>9WwXkE5nzL8</t>
  </si>
  <si>
    <t>å˜è»¸å¼•å¼µè©¦é¨“æ™‚ã®ãƒžã‚¯ãƒ­ææ–™å¿œç­”ã¨ç›¸å½“å¿œåŠ›ã‚³ãƒ³ã‚¿ãƒ¼ï¼ˆç•Œé¢å‰¥é›¢è€ƒæ…®ã‚ã‚Šã®ã‚±ãƒ¼ã‚¹ï¼‰</t>
  </si>
  <si>
    <t>https://www.youtube.com/watch?v=dAqRQ_hyRx0</t>
  </si>
  <si>
    <t>https://i.ytimg.com/vi/dAqRQ_hyRx0/hqdefault.jpg?sqp=-oaymwEZCPYBEIoBSFXyq4qpAwsIARUAAIhCGAFwAQ==&amp;rs=AOn4CLAUFuP6DBQAlIF3PVaQ_LEryhPArg</t>
  </si>
  <si>
    <t>dAqRQ_hyRx0</t>
  </si>
  <si>
    <t>å˜è»¸å¼•å¼µè©¦é¨“æ™‚ã®ãƒžã‚¯ãƒ­ææ–™å¿œç­”ã¨ç›¸å½“å¿œåŠ›ã‚³ãƒ³ã‚¿ãƒ¼ï¼ˆç•Œé¢å‰¥é›¢è€ƒæ…®ãªã—ã®ã‚±ãƒ¼ã‚¹ï¼‰</t>
  </si>
  <si>
    <t>https://www.youtube.com/watch?v=UVz8WkaLvPU</t>
  </si>
  <si>
    <t>https://i.ytimg.com/vi/UVz8WkaLvPU/hqdefault.jpg?sqp=-oaymwEZCPYBEIoBSFXyq4qpAwsIARUAAIhCGAFwAQ==&amp;rs=AOn4CLBoMwKdKV61TNBOf47Gawu6vVTHiQ</t>
  </si>
  <si>
    <t>UVz8WkaLvPU</t>
  </si>
  <si>
    <t>ç‚¹çœ¼å™¨ã®æµä½“æ§‹é€ é€£æˆè§£æžäº‹ä¾‹</t>
  </si>
  <si>
    <t>https://www.youtube.com/watch?v=tEEuRkU2Sds</t>
  </si>
  <si>
    <t>https://i.ytimg.com/vi/tEEuRkU2Sds/hqdefault.jpg?sqp=-oaymwEZCPYBEIoBSFXyq4qpAwsIARUAAIhCGAFwAQ==&amp;rs=AOn4CLCgdPWLd1dXVNJ2Y-sZUHNX4jqgYA</t>
  </si>
  <si>
    <t>Ã§â€šÂ¹Ã§Å“Â¼Ã¥â„¢Â¨Ã£ÂÂ®Ã¥Â¤â€°Ã¥Â½Â¢Ã£ÂÂ«Ã¤Â¼Â´Ã£ÂÂ£Ã£ÂÂ¦Ã£â‚¬ÂÃ¦Â¶Â²Ã¤Â½â€œÃ£ÂÅ’Ã¥ÂÂÃ¥â€¡ÂºÃ£Ââ€¢Ã£â€šÅ’Ã£â€šâ€¹Ã¦Â§ËœÃ¥Â­ÂÃ£â€šâ€™Ã¨Â§Â£Ã¦Å¾ÂÃ£Ââ€”Ã£ÂÅ¸Ã¤Âºâ€¹Ã¤Â¾â€¹Ã£ÂÂ§Ã£Ââ„¢Ã£â‚¬â€š Ã£Ââ€œÃ£ÂÂ¡Ã£â€šâ€°Ã£ÂÂ®Ã¤Âºâ€¹Ã¤Â¾â€¹Ã£ÂÂ§Ã£ÂÂ¯Ã¥â‚¬â€¹Ã£â‚¬â€¦Ã£ÂÂ®Ã£â€šÂ½Ã£Æ’Â«Ã£Æ’ÂÃ£Æ’Â¼(Ã¦Â§â€¹Ã©â‚¬Â Ã£â€šÂ½Ã£Æ’Â«Ã£Æ’ÂÃ£Æ’Â¼/Ã¦ÂµÂÃ¤Â½â€œÃ£â€šÂ½Ã£Æ’Â«Ã£Æ’ÂÃ£Æ’Â¼)Ã£ÂÅ’Ã¦Å’ÂÃ£ÂÂ¤Ã¦Â©Å¸Ã¨Æ’Â½Ã£ÂÂ¨Ã£â‚¬ÂÃ¦ÂµÂÃ¤Â½â€œÃ¦Â§â€¹Ã©â‚¬Â Ã©â‚¬Â£Ã¦Ë†ÂÃ¨Â§Â£Ã¦Å¾ÂÃ¦Â©Å¸Ã¨Æ’Â½Ã£â€šâ€™Ã§Âµâ€žÃ£ÂÂ¿Ã¥ÂË†Ã£â€šÂÃ£Ââ€ºÃ£ÂÂ¦Ã£â‚¬ÂÃ§ÂÂ¾Ã¨Â±Â¡Ã£â€šâ€™Ã¥â€ ÂÃ§ÂÂ¾Ã£Ââ€”Ã£ÂÂ¦Ã£ÂÅ Ã£â€šÅ Ã£ÂÂ¾Ã£Ââ„¢(Ã¥â€¦Â·Ã¤Â½â€œÃ§Å¡â€žÃ£ÂÂ«Ã£ÂÂ¯Ã£â‚¬ÂÃ¦ÂµÂÃ¤Â½â€œÃ£â€šÂ½Ã£Æ’Â«Ã£Æ’ÂÃ£Æ’Â¼Ã£ÂÂ®Ã¦Å’ÂÃ£ÂÂ¤Ã¥Â¤Å¡Ã§â€ºÂ¸Ã¦ÂµÂ(Ã¦Â·Â·Ã§â€ºÂ¸Ã¦ÂµÂ)Ã¦Â©Å¸Ã¨Æ’Â½Ã£â€šâ€žÃ£â‚¬ÂÃ¦Â§â€¹Ã©â‚¬Â Ã£â€šÂ½Ã£Æ’Â«Ã£Æ’ÂÃ£Æ’Â¼Ã£ÂÂ®Ã¦Å’ÂÃ£ÂÂ¤Ã£â‚¬ÂÃ¥Â¤Â§Ã¥Â¤â€°Ã¥Â½Â¢Ã£â€šâ€žÃ¦Å½Â¥Ã¨Â§Â¦Ã¦Â©Å¸Ã¨Æ’Â½Ã£â€šâ€™Ã¤Â½ÂµÃ§â€Â¨Ã£Ââ€”Ã£ÂÂ¦Ã£Ââ€žÃ£ÂÂ¾Ã£Ââ„¢)Ã£â‚¬â€š ht...</t>
  </si>
  <si>
    <t>ANSYS, FSIÃ¨Â§Â£Ã¦Å¾Â</t>
  </si>
  <si>
    <t>tEEuRkU2Sds</t>
  </si>
  <si>
    <t>ã‚¯ãƒªãƒ¼ãƒ³ãƒ«ãƒ¼ãƒ ã®æµä½“è§£æž</t>
  </si>
  <si>
    <t>https://www.youtube.com/watch?v=1Kitmww-zB0</t>
  </si>
  <si>
    <t>https://i.ytimg.com/vi/1Kitmww-zB0/hqdefault.jpg?sqp=-oaymwEZCPYBEIoBSFXyq4qpAwsIARUAAIhCGAFwAQ==&amp;rs=AOn4CLBDhHifWn7yUN1BWOaoIafY4z6EEg</t>
  </si>
  <si>
    <t>Ã£â€šÂ¯Ã£Æ’ÂªÃ£Æ’Â¼Ã£Æ’Â³Ã£Æ’Â«Ã£Æ’Â¼Ã£Æ’Â Ã¥â€ â€¦Ã©Æ’Â¨Ã£ÂÂ®Ã¦ÂµÂÃ¤Â½â€œÃ¨Â§Â£Ã¦Å¾ÂÃ¤Âºâ€¹Ã¤Â¾â€¹Ã£ÂÂ§Ã£Ââ„¢Ã£â‚¬â€š Ã£Ââ€œÃ£ÂÂ¡Ã£â€šâ€°Ã£ÂÂ®Ã¤Âºâ€¹Ã¤Â¾â€¹Ã£ÂÂ§Ã£ÂÂ¯Ã£â‚¬ÂÃ£Æ’â€¢Ã£â€šÂ¡Ã£Æ’Â³Ã£ÂÂ¨Ã£Æ’â€¢Ã£â€šÂ£Ã£Æ’Â«Ã£â€šÂ¿Ã£Æ’Â¼Ã£â€šâ€™Ã§Â°Â¡Ã¦Ëœâ€œÃ£Æ’Â¢Ã£Æ’â€¡Ã£Æ’Â«Ã£ÂÂ«Ã£ÂÂ¦Ã¨Â¡Â¨Ã§ÂÂ¾Ã£Ââ€”Ã£ÂÂ¦Ã£ÂÅ Ã£â€šÅ Ã£ÂÂ¾Ã£Ââ„¢Ã£â‚¬â€šÃ¥â€¦Â·Ã¤Â½â€œÃ§Å¡â€žÃ£ÂÂ«Ã£ÂÂ¯Ã£â‚¬ÂÃ£Æ’â€¢Ã£â€šÂ¡Ã£Æ’Â³Ã£â€šâ€™PQÃ§â€°Â¹Ã¦â‚¬Â§(Ã¥Å“Â§Ã¥Å â€º-Ã¦ÂµÂÃ©â€¡ÂÃ§â€°Â¹Ã¦â‚¬Â§)Ã£â‚¬ÂÃ£Æ’â€¢Ã£â€šÂ£Ã£Æ’Â«Ã£â€šÂ¿Ã£Æ’Â¼Ã£â€šâ€™Ã¦ÂµÂÃ¤Â½â€œÃ¦Å ÂµÃ¦Å â€”Ã£ÂÂ«Ã£ÂÂ¦Ã£Æ’Â¢Ã£Æ’â€¡Ã£Æ’Â«Ã¥Å’â€“Ã£Ââ€”Ã£ÂÂ¦Ã£Ââ€žÃ£ÂÂ¾Ã£Ââ„¢Ã£â‚¬â€š http://www.cybernet.co.jp/ansys/case/animation/cfx/exa2...</t>
  </si>
  <si>
    <t>1Kitmww-zB0</t>
  </si>
  <si>
    <t>æ®µç©ã¿ã‚´ãƒ ãƒœãƒ¼ãƒ«ã®è½ä¸‹è§£æž(2)</t>
  </si>
  <si>
    <t>https://www.youtube.com/watch?v=AvKF5WOwIDE</t>
  </si>
  <si>
    <t>https://i.ytimg.com/vi/AvKF5WOwIDE/hqdefault.jpg?sqp=-oaymwEZCPYBEIoBSFXyq4qpAwsIARUAAIhCGAFwAQ==&amp;rs=AOn4CLDZ-Pxnp22NV-lZjEoP6uL8ktt0-w</t>
  </si>
  <si>
    <t>Ã¦Â®ÂµÃ§Â©ÂÃ£ÂÂ¿Ã£â€šÂ´Ã£Æ’Â Ã£Æ’Å“Ã£Æ’Â¼Ã£Æ’Â«Ã£ÂÂ®Ã¨ÂÂ½Ã¤Â¸â€¹Ã£ÂÂ¯Ã£â‚¬ÂÃ¦ÂÂ±Ã¤ÂºÂ¬Ã§Ââ€ Ã§Â§â€˜Ã¥Â¤Â§Ã¥Â­Â¦Ã£ÂÂ®Ã¥Â¡Å¡Ã¦Å“Â¬ Ã¦ÂµÂ©Ã¥ÂÂ¸Ã¦Â°ÂÃ£ÂÂ«Ã£â€šË†Ã£ÂÂ£Ã£ÂÂ¦Ã¥â€˜Â½Ã¥ÂÂÃ£Ââ€¢Ã£â€šÅ’Ã£ÂÂ¦Ã£Ââ€žÃ£â€šâ€¹Ã£â‚¬Å’Ã£Ââ„¢Ã£ÂÂ£Ã£ÂÂ¨Ã£ÂÂ³Ã£Æ’Å“Ã£Æ’Â¼Ã£Æ’Â«Ã£â‚¬Â(Ã¥Ë†Â¥Ã¥ÂÂÃ¯Â¼Å¡Ã¥Â¤Å¡Ã¦Â®ÂµÃ¥Â¼ÂÃ¥Å¾â€šÃ§â€ºÂ´Ã¨Â¡ÂÃ§ÂªÂÃ§ÂÆ’)Ã£ÂÂ¨Ã£Ââ€žÃ£Ââ€ Ã¥Â®Å¸Ã©Â¨â€œÃ¥â„¢Â¨Ã£ÂÂ§Ã¥Â¸â€šÃ¨Â²Â©Ã£Ââ€¢Ã£â€šÅ’Ã£ÂÂ¦Ã£Ââ€žÃ£â€šâ€¹Ã¥â€ â€¦Ã¥Â®Â¹Ã£ÂÂ§Ã£Ââ„¢Ã£â‚¬â€š http://www.cybernet.co.jp/ansys/case/animation/crash/example19.html</t>
  </si>
  <si>
    <t>AvKF5WOwIDE</t>
  </si>
  <si>
    <t>æ®µç©ã¿ã‚´ãƒ ãƒœãƒ¼ãƒ«ã®è½ä¸‹è§£æž(1)</t>
  </si>
  <si>
    <t>https://www.youtube.com/watch?v=b3KUYm8hJLQ</t>
  </si>
  <si>
    <t>https://i.ytimg.com/vi/b3KUYm8hJLQ/hqdefault.jpg?sqp=-oaymwEZCPYBEIoBSFXyq4qpAwsIARUAAIhCGAFwAQ==&amp;rs=AOn4CLBPCoMm8KqjDulScPsWauNe-od3HA</t>
  </si>
  <si>
    <t>b3KUYm8hJLQ</t>
  </si>
  <si>
    <t>ANSYSæ—¢å­˜è¦ç´ ã‚’ç”¨ã„ãŸä¸€æ–¹å‘å¼·åŒ–æã®å˜è»¸å¼•å¼µè©¦é¨“å¿œç­”</t>
  </si>
  <si>
    <t>https://www.youtube.com/watch?v=NLBe2RG1xJE</t>
  </si>
  <si>
    <t>https://i.ytimg.com/vi/NLBe2RG1xJE/hqdefault.jpg?sqp=-oaymwEZCPYBEIoBSFXyq4qpAwsIARUAAIhCGAFwAQ==&amp;rs=AOn4CLBl99LxTo6-ryj_ZDd4IEQ5X682RA</t>
  </si>
  <si>
    <t>Ã¥â€¦Ë†Ã©â‚¬Â²Ã§Å¡â€žÃ£ÂÂªÃ¨Â¦ÂÃ§Â´Â Ã¥Â®Å¡Ã¥Â¼ÂÃ¥Å’â€“Ã£â€šâ€™Ã§â€Â¨Ã£Ââ€žÃ£ÂÅ¸Ã§Â¹Å Ã§Â¶Â­Ã§Â³Â»Ã¨Â¤â€¡Ã¥ÂË†Ã¦ÂÂÃ¦â€“â„¢Ã£ÂÂ®Ã¥Â¤Â§Ã£ÂÂ²Ã£ÂÅ¡Ã£ÂÂ¿Ã¦â€¢Â°Ã¥â‚¬Â¤Ã¦ÂÂÃ¦â€“â„¢Ã¨Â©Â¦Ã©Â¨â€œ http://www.cybernet.co.jp/ansys/multiscale/case/14/</t>
  </si>
  <si>
    <t>NLBe2RG1xJE</t>
  </si>
  <si>
    <t>ä¸€æ–¹å‘å¼·åŒ–æã®å˜è»¸å¼•å¼µè©¦é¨“å¿œç­”  (é–‹ç™ºã—ãŸæ–°è¦ç´ )</t>
  </si>
  <si>
    <t>https://www.youtube.com/watch?v=HuX6_kpyZ8A</t>
  </si>
  <si>
    <t>https://i.ytimg.com/vi/HuX6_kpyZ8A/hqdefault.jpg?sqp=-oaymwEZCPYBEIoBSFXyq4qpAwsIARUAAIhCGAFwAQ==&amp;rs=AOn4CLDK5SEp6l4eaJG3159JIGkC18A1Aw</t>
  </si>
  <si>
    <t>HuX6_kpyZ8A</t>
  </si>
  <si>
    <t>ä¸€æ–¹å‘å¼·åŒ–æã®å˜è»¸å¼•å¼µè©¦é¨“å¿œç­”  (ANSYSæ—¢å­˜è¦ç´ )</t>
  </si>
  <si>
    <t>https://www.youtube.com/watch?v=ESvhGuIzKPk</t>
  </si>
  <si>
    <t>https://i.ytimg.com/vi/ESvhGuIzKPk/hqdefault.jpg?sqp=-oaymwEZCPYBEIoBSFXyq4qpAwsIARUAAIhCGAFwAQ==&amp;rs=AOn4CLC6xvhz5eq1aMGfPpljBoPHSbBFDA</t>
  </si>
  <si>
    <t>ESvhGuIzKPk</t>
  </si>
  <si>
    <t>Â±90åº¦é…å‘ãƒ¢ãƒ‡ãƒ«ã®å˜è»¸å¼•å¼µè©¦é¨“å¿œç­”ã€€ï¼ˆé–‹ç™ºã—ãŸæ–°è¦ç´ ï¼‰</t>
  </si>
  <si>
    <t>https://www.youtube.com/watch?v=ou6aecfHUIU</t>
  </si>
  <si>
    <t>https://i.ytimg.com/vi/ou6aecfHUIU/hqdefault.jpg?sqp=-oaymwEZCPYBEIoBSFXyq4qpAwsIARUAAIhCGAFwAQ==&amp;rs=AOn4CLCCat-Z1L9LU8OGxY4H_yn1TCBH3Q</t>
  </si>
  <si>
    <t>ou6aecfHUIU</t>
  </si>
  <si>
    <t>Â±90åº¦é…å‘ãƒ¢ãƒ‡ãƒ«ã®å˜è»¸å¼•å¼µè©¦é¨“å¿œç­”ï¼ˆANSYSæ—¢å­˜è¦ç´ ï¼‰</t>
  </si>
  <si>
    <t>https://www.youtube.com/watch?v=mI9-bHj-mAU</t>
  </si>
  <si>
    <t>https://i.ytimg.com/vi/mI9-bHj-mAU/hqdefault.jpg?sqp=-oaymwEZCPYBEIoBSFXyq4qpAwsIARUAAIhCGAFwAQ==&amp;rs=AOn4CLBS_ZrNJDxcU0nfAp6TRgDXpMtB4A</t>
  </si>
  <si>
    <t>mI9-bHj-mAU</t>
  </si>
  <si>
    <t>å®¹é‡ä¸»ä½“ã®ã‚³ãƒ¢ãƒ³ãƒ¢ãƒ¼ãƒ‰ãƒ•ã‚£ãƒ«ã‚¿ï¼ˆCMFï¼‰è§£æžäº‹ä¾‹</t>
  </si>
  <si>
    <t>https://www.youtube.com/watch?v=tlw_W60bos8</t>
  </si>
  <si>
    <t>https://i.ytimg.com/vi/tlw_W60bos8/hqdefault.jpg?sqp=-oaymwEZCPYBEIoBSFXyq4qpAwsIARUAAIhCGAFwAQ==&amp;rs=AOn4CLCgfRlxlVHCk5R0FQj6Sj8I6ha0Lw</t>
  </si>
  <si>
    <t>Ã¥Â·Â®Ã¥â€¹â€¢Ã¤Â¿Â¡Ã¥ÂÂ·Ã£ÂÅ Ã£â€šË†Ã£ÂÂ³Ã¥ÂÅ’Ã§â€ºÂ¸Ã¤Â¿Â¡Ã¥ÂÂ·Ã©Â§â€ Ã¥â€¹â€¢Ã¦â„¢â€šÃ£ÂÂ®Ã¨Â¡Â¨Ã©ÂÂ¢Ã©â€ºÂ»Ã¦ÂµÂÃ¥Â¯â€ Ã¥ÂºÂ¦Ã¥Ë†â€ Ã¥Â¸Æ’ Ã¯Â¼Ë†Ã¨Â§Â£Ã¦Å¾ÂÃ¦ÂÂ¡Ã¤Â»Â¶Ã¯Â¼Å¡f=1.3GHz, W=0.8mmÃ¯Â¼â€° P1,P3Ã£ÂÂ«Ã¥ÂÅ’Ã§â€ºÂ¸Ã¤Â¿Â¡Ã¥ÂÂ·Ã£â€šâ€™Ã¥â€¦Â¥Ã¥Å â€ºÃ£Ââ€”Ã£ÂÅ¸Ã¥Â Â´Ã¥ÂË† http://www.cybernet.co.jp/ansys/case/field/hstrans/16.html</t>
  </si>
  <si>
    <t>tlw_W60bos8</t>
  </si>
  <si>
    <t>https://www.youtube.com/watch?v=qQmT2KXTFEM</t>
  </si>
  <si>
    <t>https://i.ytimg.com/vi/qQmT2KXTFEM/hqdefault.jpg?sqp=-oaymwEZCPYBEIoBSFXyq4qpAwsIARUAAIhCGAFwAQ==&amp;rs=AOn4CLDNnBFAonrHfVIiKyDJnDPoFjIa0Q</t>
  </si>
  <si>
    <t>Ã¥Â·Â®Ã¥â€¹â€¢Ã¤Â¿Â¡Ã¥ÂÂ·Ã£ÂÅ Ã£â€šË†Ã£ÂÂ³Ã¥ÂÅ’Ã§â€ºÂ¸Ã¤Â¿Â¡Ã¥ÂÂ·Ã©Â§â€ Ã¥â€¹â€¢Ã¦â„¢â€šÃ£ÂÂ®Ã¨Â¡Â¨Ã©ÂÂ¢Ã©â€ºÂ»Ã¦ÂµÂÃ¥Â¯â€ Ã¥ÂºÂ¦Ã¥Ë†â€ Ã¥Â¸Æ’ Ã¯Â¼Ë†Ã¨Â§Â£Ã¦Å¾ÂÃ¦ÂÂ¡Ã¤Â»Â¶Ã¯Â¼Å¡f=1.3GHz, W=0.8mmÃ¯Â¼â€° P1,P2Ã£ÂÂ«Ã¥Â·Â®Ã¥â€¹â€¢Ã¤Â¿Â¡Ã¥ÂÂ·Ã£â€šâ€™Ã¥â€¦Â¥Ã¥Å â€ºÃ£Ââ€”Ã£ÂÅ¸Ã¥Â Â´Ã¥ÂË† http://www.cybernet.co.jp/ansys/case/field/hstrans/16.html</t>
  </si>
  <si>
    <t>qQmT2KXTFEM</t>
  </si>
  <si>
    <t>ã‚¤ãƒ³ãƒ€ã‚¯ã‚¿ãƒ³ã‚¹ä¸»ä½“ã®ã‚³ãƒ¢ãƒ³ãƒ¢ãƒ¼ãƒ‰ãƒ•ã‚£ãƒ«ã‚¿ï¼ˆCMFï¼‰è§£æžäº‹ä¾‹</t>
  </si>
  <si>
    <t>https://www.youtube.com/watch?v=AgyQExIwNAs</t>
  </si>
  <si>
    <t>https://i.ytimg.com/vi/AgyQExIwNAs/hqdefault.jpg?sqp=-oaymwEZCPYBEIoBSFXyq4qpAwsIARUAAIhCGAFwAQ==&amp;rs=AOn4CLBvTSVpgy3atUgUwTzvnM5NAq13hw</t>
  </si>
  <si>
    <t>Ã¥Â·Â®Ã¥â€¹â€¢Ã¤Â¿Â¡Ã¥ÂÂ·Ã£ÂÅ Ã£â€šË†Ã£ÂÂ³Ã¥ÂÅ’Ã§â€ºÂ¸Ã¤Â¿Â¡Ã¥ÂÂ·Ã©Â§â€ Ã¥â€¹â€¢Ã¦â„¢â€šÃ£ÂÂ®Ã§Â£ÂÃ§â€¢Å’Ã¥Â¼Â·Ã¥ÂºÂ¦Ã¯Â¼Ë†HÃ¯Â¼â€°Ã¥Ë†â€ Ã¥Â¸Æ’ Ã¨Â§Â£Ã¦Å¾ÂÃ¦ÂÂ¡Ã¤Â»Â¶Ã¯Â¼Å¡f=100MHz, Y-ZÃ¥Â¹Â³Ã©ÂÂ¢Ã¤Â¸Å Ã£ÂÂ® |H| Ã¥Ë†â€ Ã¥Â¸Æ’Ã¨Â¡Â¨Ã§Â¤Âº P1,P3Ã£ÂÂ«Ã¥Â·Â®Ã¥â€¹â€¢Ã¤Â¿Â¡Ã¥ÂÂ·Ã£â€šâ€™Ã¥â€¦Â¥Ã¥Å â€ºÃ£Ââ€”Ã£ÂÅ¸Ã¥Â Â´Ã¥ÂË† http://www.cybernet.co.jp/ansys/case/field/hstrans/15.html</t>
  </si>
  <si>
    <t>AgyQExIwNAs</t>
  </si>
  <si>
    <t>https://www.youtube.com/watch?v=U5ULy2BymrI</t>
  </si>
  <si>
    <t>https://i.ytimg.com/vi/U5ULy2BymrI/hqdefault.jpg?sqp=-oaymwEZCPYBEIoBSFXyq4qpAwsIARUAAIhCGAFwAQ==&amp;rs=AOn4CLB0ckaKS1okUeOmjWqgzNHMQLw3Hw</t>
  </si>
  <si>
    <t>U5ULy2BymrI</t>
  </si>
  <si>
    <t>ã‚¹ãƒ”ãƒ¼ã‚«ãƒ¼ã®éŸ³éŸ¿è§£æžã€€ï¼ˆéŸ³åœ§åˆ†å¸ƒã‚³ãƒ³ã‚¿ãƒ¼å›³ï¼‰</t>
  </si>
  <si>
    <t>https://www.youtube.com/watch?v=Y6Qq_scmZYo</t>
  </si>
  <si>
    <t>https://i.ytimg.com/vi/Y6Qq_scmZYo/hqdefault.jpg?sqp=-oaymwEZCPYBEIoBSFXyq4qpAwsIARUAAIhCGAFwAQ==&amp;rs=AOn4CLDQIHWY8mzrW_byfm8EQLf5P4t8xg</t>
  </si>
  <si>
    <t>http://www.cybernet.co.jp/ansys/case/animation/electromagnetic/example5.html</t>
  </si>
  <si>
    <t>Y6Qq_scmZYo</t>
  </si>
  <si>
    <t>ANSYS Maxwellã®é›»ç£ç•Œè§£æžã«ã‚ˆã‚Šå¾—ã‚‰ã‚ŒãŸç£æŸç·š</t>
  </si>
  <si>
    <t>https://www.youtube.com/watch?v=rJ27ZpyXgEk</t>
  </si>
  <si>
    <t>https://i.ytimg.com/vi/rJ27ZpyXgEk/hqdefault.jpg?sqp=-oaymwEZCPYBEIoBSFXyq4qpAwsIARUAAIhCGAFwAQ==&amp;rs=AOn4CLC0tltpSgbbEYJtMm9cBxwEYXInTw</t>
  </si>
  <si>
    <t>http://www.cybernet.co.jp/ansys/case/animation/electromagnetic/example15.html</t>
  </si>
  <si>
    <t>rJ27ZpyXgEk</t>
  </si>
  <si>
    <t>ANSYS Maxwellã®é›»ç£ç•Œè§£æžã«ã‚ˆã‚Šå¾—ã‚‰ã‚ŒãŸç£æŸå¯†åº¦åˆ†å¸ƒ</t>
  </si>
  <si>
    <t>https://www.youtube.com/watch?v=LnIQ4VzGbkk</t>
  </si>
  <si>
    <t>https://i.ytimg.com/vi/LnIQ4VzGbkk/hqdefault.jpg?sqp=-oaymwEZCPYBEIoBSFXyq4qpAwsIARUAAIhCGAFwAQ==&amp;rs=AOn4CLAIW36NzIkAspCoJ8OdMVzowbx18w</t>
  </si>
  <si>
    <t>LnIQ4VzGbkk</t>
  </si>
  <si>
    <t>ANSYS FLUENT-ANSYS MechanicalåŒæ–¹å‘é€£æˆè§£æžäº‹ä¾‹ã®ã”ç´¹ä»‹</t>
  </si>
  <si>
    <t>https://www.youtube.com/watch?v=zKWfNuAybG0</t>
  </si>
  <si>
    <t>https://i.ytimg.com/vi/zKWfNuAybG0/hqdefault.jpg?sqp=-oaymwEZCPYBEIoBSFXyq4qpAwsIARUAAIhCGAFwAQ==&amp;rs=AOn4CLCom4ZYSO6YqHSsW8uK7tElywhqAA</t>
  </si>
  <si>
    <t>Ã¯Â½Å¾Ã£â€šÂ·Ã£â€šÂ¹Ã£Æ’â€ Ã£Æ’Â Ã£â€šÂ«Ã£Æ’Æ’Ã£Æ’â€”Ã£Æ’ÂªÃ£Æ’Â³Ã£â€šÂ°Ã¦Â©Å¸Ã¨Æ’Â½Ã£ÂÂ«Ã£â€šË†Ã£â€šâ€¹Ã©â‚¬â€ Ã¦Â­Â¢Ã¥Â¼ÂÃ¨Â§Â£Ã¦Å¾ÂÃ¤Âºâ€¹Ã¤Â¾â€¹Ã¯Â½Å¾ ANSYSÃ£ÂÂ®Ã£â€šâ€šÃ£ÂÂ¤Ã¦ÂµÂÃ¤Â½â€œÃ¦Â§â€¹Ã©â‚¬Â Ã©â‚¬Â£Ã¦Ë†ÂÃ¨Â§Â£Ã¦Å¾ÂÃ£ÂÂ®Ã¤Âºâ€¹Ã¤Â¾â€¹Ã£â€šâ€™Ã£Ââ€Ã§Â´Â¹Ã¤Â»â€¹Ã£Ââ€žÃ£ÂÅ¸Ã£Ââ€”Ã£ÂÂ¾Ã£Ââ„¢Ã£â‚¬â€šANSYSÃ£â€šâ€™Ã§â€Â¨Ã£Ââ€žÃ£â€šâ€¹Ã£Ââ€œÃ£ÂÂ¨Ã£ÂÂ§Ã¦Â§ËœÃ£â‚¬â€¦Ã£ÂÂªÃ©â‚¬Â£Ã¦Ë†ÂÃ¨Â§Â£Ã¦Å¾ÂÃ£ÂÅ’Ã¥ÂÂ¯Ã¨Æ’Â½Ã£ÂÂ«Ã£ÂÂªÃ£â€šÅ Ã£ÂÂ¾Ã£Ââ„¢Ã£â‚¬â€šÃ¤Â»Å Ã¥â€ºÅ¾Ã£ÂÂ¯ANSYSÃ£â€šâ€™Ã§â€Â¨Ã£Ââ€žÃ£ÂÅ¸Ã¦ÂµÂÃ¤Â½â€œÃ¦Â§â€¹Ã©â‚¬Â Ã©â‚¬Â£Ã¦Ë†ÂÃ¨Â§Â£Ã¦Å¾ÂÃ£ÂÂ®Ã¤Âºâ€¹Ã¤Â¾â€¹Ã£â€šâ€™Ã£Ââ€Ã§Â´Â¹Ã¤Â»â€¹Ã£Ââ„¢Ã£â€šâ€¹Ã£ÂÂ¨Ã¥â€¦Â±Ã£ÂÂ«Ã£â‚¬ÂÃ¦Å“â‚¬Ã¦â€“Â°Ã£Æ’ÂÃ£Æ’Â¼Ã£â€šÂ¸Ã£Æ’Â§Ã£Æ’Â³(R14.0)Ã£ÂÂ«Ã£ÂÂ¦Ã¥Â°Å½Ã¥â€¦Â¥Ã£Ââ€¢Ã£â€šÅ’Ã£ÂÅ¸Ã£â€šÂ·Ã£â€šÂ¹Ã£Æ’â€ Ã£Æ’Â Ã£â€šÂ«Ã£Æ’Æ’Ã£Æ’â€”Ã£Æ’ÂªÃ£Æ’Â³Ã£â€šÂ°Ã¦Â©Å¸Ã¨Æ’Â½(ANSYS FL...</t>
  </si>
  <si>
    <t>zKWfNuAybG0</t>
  </si>
  <si>
    <t>ANSYS è£½å“ç´¹ä»‹</t>
  </si>
  <si>
    <t>https://www.youtube.com/watch?v=rsS7oFbcxtU</t>
  </si>
  <si>
    <t>https://i.ytimg.com/vi/rsS7oFbcxtU/hqdefault.jpg?sqp=-oaymwEZCPYBEIoBSFXyq4qpAwsIARUAAIhCGAFwAQ==&amp;rs=AOn4CLAEmABPkZh5Y4L3vUdMA_B7md1mDQ</t>
  </si>
  <si>
    <t>ANSYSÃ£ÂÂ¯Ã¦Â§â€¹Ã©â‚¬Â Ã£Æ’Â»Ã¤Â¼ÂÃ§â€ Â±Ã£Æ’Â»Ã©â€ºÂ»Ã§Â£ÂÃ¥Â Â´Ã£Æ’Â»Ã¥Å“Â§Ã©â€ºÂ»Ã£Æ’Â»Ã§â€ Â±Ã¦ÂµÂÃ¤Â½â€œÃ£Æ’Â»Ã©Å¸Â³Ã©Å¸Â¿Ã£Æ’Â»Ã¨Â¡ÂÃ§ÂªÂÃ£ÂÂªÃ£ÂÂ©Ã£ÂÂ®Ã¥Â¤Å¡Ã£ÂÂÃ£ÂÂ®Ã¥Â Â´Ã£â€šâ€™Ã¨Â§Â£Ã¦Å¾ÂÃ£Ââ„¢Ã£â€šâ€¹Ã£Ââ€œÃ£ÂÂ¨Ã£ÂÅ’Ã¥ÂÂ¯Ã¨Æ’Â½Ã£ÂÂ§Ã£Ââ€šÃ£â€šÅ Ã£â‚¬ÂÃ£Ââ€¢Ã£â€šâ€°Ã£ÂÂ«Ã£Ââ€œÃ£â€šÅ’Ã£â€šâ€°Ã£ÂÂ®Ã¥Â Â´Ã£â€šâ€™Ã§Âµâ€žÃ£ÂÂ¿Ã¥ÂË†Ã£â€šÂÃ£Ââ€ºÃ£ÂÅ¸Ã©â‚¬Â£Ã¦Ë†ÂÃ¥â€¢ÂÃ©Â¡Å’Ã£â€šâ€™Ã¨Â§Â£Ã£ÂÂÃ£Ââ€œÃ£ÂÂ¨Ã£ÂÅ’Ã£ÂÂ§Ã£ÂÂÃ£â€šâ€¹Ã¦Â±Å½Ã§â€Â¨Ã¦Å“â€°Ã©â„¢ÂÃ¨Â¦ÂÃ§Â´Â Ã¦Â³â€¢Ã¨Â§Â£Ã¦Å¾ÂÃ£Æ’â€”Ã£Æ’Â­Ã£â€šÂ°Ã£Æ’Â©Ã£Æ’Â Ã£ÂÂ§Ã£Ââ„¢Ã£â‚¬â€šÃ¥ÂÂÃ¥Â®Å¸Ã£ÂÂ¨Ã£â€šâ€šÃ£ÂÂ«Ã¤Â¸â€“Ã§â€¢Å’Ã£Æ’Ë†Ã£Æ’Æ’Ã£Æ’â€”Ã£â€šÂ¯Ã£Æ’Â©Ã£â€šÂ¹Ã£ÂÂ®CAEÃ£ÂÂ¨Ã£Ââ€”Ã£ÂÂ¦Ã£â‚¬ÂÃ¤Â¸â€“Ã§â€¢Å’Ã¤Â¸Â­Ã£ÂÂ®Ã¤Â¼ÂÃ¦Â¥Â­Ã£â€šâ€žÃ§Â â€Ã§Â©Â¶Ã¦Â©Å¸Ã©â€“Â¢Ã£â‚¬ÂÃ¥Â¤Â§Ã¥Â­Â¦Ã£ÂÂªÃ£ÂÂ©Ã£ÂÂ§Ã¦Â¨â„¢Ã¦Âºâ€“Ã§Å¡â€žÃ£ÂÂ«Ã¥Â°Å½Ã¥â€¦Â¥Ã£Ââ€¢Ã£â€šÅ’Ã£ÂÂ¦Ã£Ââ€žÃ£ÂÂ¾Ã£Ââ„¢Ã£â‚¬â€šÃ¦Å“Â¬Ã£Æ’â€”Ã£Æ’Â¬Ã£â€šÂ¼Ã£Æ’Â³Ã£Æ’â€ Ã£Æ’Â¼Ã£â€šÂ·Ã£Æ’Â§Ã£Æ’Â³Ã£ÂÂ§Ã£ÂÂ¯...</t>
  </si>
  <si>
    <t>rsS7oFbcxtU</t>
  </si>
  <si>
    <t>ANSYSã®é›»ç£ç•Œè§£æžã‚’æ´»ç”¨ã—ãŸã‚¹ãƒžãƒ¼ãƒˆå®¶é›»ã®ãƒ•ãƒ­ãƒ³ãƒˆãƒ­ãƒ¼ãƒ‡ã‚£ãƒ³ã‚°é–‹ç™º</t>
  </si>
  <si>
    <t>https://www.youtube.com/watch?v=HEVytmdrINk</t>
  </si>
  <si>
    <t>https://i.ytimg.com/vi/HEVytmdrINk/hqdefault.jpg?sqp=-oaymwEZCPYBEIoBSFXyq4qpAwsIARUAAIhCGAFwAQ==&amp;rs=AOn4CLB7H8YOSNd9_buW460OlJPYMqXfjA</t>
  </si>
  <si>
    <t>Ã£â€šÂ¹Ã£Æ’Å¾Ã£Æ’Â¼Ã£Æ’Ë†Ã£Æ’â€¢Ã£â€šÂ©Ã£Æ’Â³Ã£â€šâ€žÃ£â€šÂ¹Ã£Æ’Å¾Ã£Æ’Â¼Ã£Æ’Ë†TVÃ£ÂÂªÃ£ÂÂ©Ã£â‚¬ÂÃ§â€žÂ¡Ã§Â·Å¡LANÃ£Æ’Â»Ã£â€šÂ¢Ã£Æ’Â³Ã£Æ’â€ Ã£Æ’Å Ã£ÂÅ’Ã¦ÂÂ­Ã¨Â¼â€°Ã£Ââ€¢Ã£â€šÅ’Ã£ÂÅ¸Ã£â‚¬Å’Ã£â€šÂ¹Ã£Æ’Å¾Ã£Æ’Â¼Ã£Æ’Ë†Ã¥Â®Â¶Ã©â€ºÂ»Ã£â‚¬ÂÃ£â€šâ€™Ã¤Â»Â£Ã¨Â¡Â¨Ã£ÂÂ¨Ã£Ââ„¢Ã£â€šâ€¹Ã¦Å“â‚¬Ã¥â€¦Ë†Ã§Â«Â¯Ã£ÂÂ®Ã£Æ’â€”Ã£Æ’ÂªÃ£Æ’Â³Ã£Æ’Ë†Ã¥Å¸ÂºÃ¦ÂÂ¿Ã£ÂÂ®Ã¨Â¨Â­Ã¨Â¨Ë†Ã£ÂÂ«Ã£ÂÅ Ã£Ââ€žÃ£ÂÂ¦Ã£ÂÂ¯Ã£â‚¬ÂEMCÃ£Æ’Å½Ã£â€šÂ¤Ã£â€šÂºÃ¨Â¦ÂÃ¥Ë†Â¶Ã£ÂÂ¸Ã£ÂÂ®Ã¥Â¯Â¾Ã¥Â¿Å“Ã£â€šâ€žÃ¨Â¨Â­Ã¨Â¨Ë†Ã¦Å“Å¸Ã©â€“â€œÃ§Å¸Â­Ã§Â¸Â®Ã£ÂÂªÃ£ÂÂ©Ã£â‚¬ÂÃ¦Â§ËœÃ£â‚¬â€¦Ã£ÂÂªÃ¨Â¨Â­Ã¨Â¨Ë†Ã¨ÂªÂ²Ã©Â¡Å’Ã£ÂÂ«Ã¥Â¯Â¾Ã¥Â¿Å“Ã£ÂÂ§Ã£ÂÂÃ£â€šâ€¹Ã©â€“â€¹Ã§â„¢ÂºÃ§â€™Â°Ã¥Â¢Æ’Ã£ÂÅ’Ã¥Â¿â€¦Ã¨Â¦ÂÃ£ÂÂ¨Ã£ÂÂªÃ£â€šÅ Ã£ÂÂ¾Ã£Ââ„¢Ã£â‚¬â€šÃ¦Å“Â¬Ã£Æ’â€”Ã£Æ’Â¬Ã£â€šÂ¼Ã£Æ’Â³Ã£Æ’â€ Ã£Æ’Â¼Ã£â€šÂ·Ã£Æ’Â§Ã£Æ’Â³Ã£ÂÂ§Ã£ÂÂ¯Ã£â‚¬ÂÃ£Æ’â€”Ã£Æ’ÂªÃ£Æ’Â³Ã£Æ’Ë†Ã¥Å¸ÂºÃ¦ÂÂ¿Ã£ÂÂ®Ã¨Â¨Â­Ã¨Â¨Ë†Ã£Æ’Â«Ã£Æ’Â¼Ã£Æ’Â«Ã£ÂÂ®Ã¦Â±ÂºÃ¥Â®Å¡Ã£â€šâ€žÃ¤Âºâ€¹Ã¥â€°ÂÃ¨Â§Â£Ã¦Å¾ÂÃ£â‚¬ÂÃ¥Å¸ÂºÃ¦ÂÂ¿CADÃ£Æ’â€¡Ã£Æ’Â¼Ã£â€šÂ¿Ã£â€šâ€™...</t>
  </si>
  <si>
    <t>HEVytmdrINk</t>
  </si>
  <si>
    <t>ANSYS CFD Immersed Solid æ©Ÿèƒ½ã®ã”ç´¹ä»‹</t>
  </si>
  <si>
    <t>https://www.youtube.com/watch?v=vjwOG3qdpvw</t>
  </si>
  <si>
    <t>https://i.ytimg.com/vi/vjwOG3qdpvw/hqdefault.jpg?sqp=-oaymwEZCPYBEIoBSFXyq4qpAwsIARUAAIhCGAFwAQ==&amp;rs=AOn4CLDq7rhXI7hps5j_Q39f4B3FgnWA4g</t>
  </si>
  <si>
    <t>Ã¯Â½Å¾Immersed Solid Ã£â€šâ€™Ã¤Â½Â¿Ã§â€Â¨Ã£Ââ€”Ã£ÂÅ¸Ã¤Âºâ€¹Ã¤Â¾â€¹Ã§Â´Â¹Ã¤Â»â€¹Ã¯Â½Å¾ Ã£â€šÂ®Ã£Æ’Â¤Ã£Æ’ÂÃ£Æ’Â³Ã£Æ’â€”Ã£â€šâ€žÃ£Æ’Å“Ã£Æ’Â¼Ã£Æ’Â«Ã£Æ’ÂÃ£Æ’Â«Ã£Æ’â€“Ã£ÂÂªÃ£ÂÂ©Ã£â‚¬ÂÃ¥â€°â€ºÃ¤Â½â€œÃ£ÂÂ¨Ã¦ÂµÂÃ¤Â½â€œÃ£ÂÂ®Ã©â‚¬Â£Ã¦Ë†ÂÃ¨Â§Â£Ã¦Å¾ÂÃ£ÂÂ¯Ã¨Â¿â€˜Ã¥Â¹Â´Ã£ÂÂÃ£ÂÂ®Ã£Æ’â€¹Ã£Æ’Â¼Ã£â€šÂºÃ£ÂÅ’Ã¥Â¤Å¡Ã£ÂÂÃ£ÂÂªÃ£ÂÂ£Ã£ÂÂ¦Ã£ÂÂÃ£ÂÂ¦Ã£Ââ€žÃ£ÂÂ¾Ã£Ââ„¢Ã£â‚¬â€šÃ¥Â¾â€œÃ¦ÂÂ¥Ã£ÂÂ®Ã¦â€“Â¹Ã¦Â³â€¢Ã£ÂÂ§Ã£ÂÂ¯Ã£Æ’Â¡Ã£Æ’Æ’Ã£â€šÂ·Ã£Æ’Â¥Ã£Æ’Â¢Ã£Æ’Â¼Ã£Æ’â€¢Ã£â€šÂ£Ã£Æ’Â³Ã£â€šÂ°Ã£ÂÅ Ã£â€šË†Ã£ÂÂ³Ã£Æ’ÂªÃ£Æ’Â¡Ã£Æ’Æ’Ã£â€šÂ·Ã£Æ’Â¥Ã£â€šâ€™Ã¤Â½Â¿Ã£ÂÂ£Ã£ÂÂ¦Ã£ÂÂÃ£â€šÅ’Ã£â€šâ€°Ã£ÂÂ®Ã¨Â§Â£Ã¦Å¾ÂÃ£â€šâ€™Ã¨Â¡Å’Ã£ÂÂ£Ã£ÂÂ¦Ã£Ââ€žÃ£ÂÂ¾Ã£Ââ€”Ã£ÂÅ¸Ã£ÂÅ’Ã£â‚¬ÂÃ¨Â¨Â­Ã¥Â®Å¡Ã£ÂÂ®Ã©â€ºÂ£Ã¦Ëœâ€œÃ¥ÂºÂ¦Ã£ÂÂ®Ã©Â«ËœÃ£Ââ€¢Ã£â€šâ€žÃ£Æ’ÂªÃ£Æ’Â¡Ã£Æ’Æ’Ã£â€šÂ·Ã£Æ’Â¥Ã¦Â©Å¸Ã¨Æ’Â½Ã£ÂÂ®Ã¨ÂªÂ¿Ã¦â€¢Â´Ã£ÂÂªÃ£ÂÂ©Ã£â‚¬ÂÃ¦Â¯â€Ã¨Â¼Æ’Ã§Å¡â€žÃ©â€ºÂ£Ã¦Ëœâ€œÃ¥ÂºÂ¦Ã£ÂÂ®Ã©Â«ËœÃ£Ââ€žÃ¨Â§Â£Ã¦Å¾ÂÃ£ÂÂ§Ã£Ââ€”Ã£ÂÅ¸Ã£â‚¬â€šÃ¦Å“Â¬Ã£Æ’â€”...</t>
  </si>
  <si>
    <t>vjwOG3qdpvw</t>
  </si>
  <si>
    <t>è¨­è¨ˆç¾å ´ã®ãŸã‚ã®æ¨¹è„‚æµå‹•è§£æž</t>
  </si>
  <si>
    <t>https://www.youtube.com/watch?v=kJsHXw_GrN0</t>
  </si>
  <si>
    <t>https://i.ytimg.com/vi/kJsHXw_GrN0/hqdefault.jpg?sqp=-oaymwEZCPYBEIoBSFXyq4qpAwsIARUAAIhCGAFwAQ==&amp;rs=AOn4CLCo_9n1bqWCS42ezM-v4mJZuXHd2A</t>
  </si>
  <si>
    <t>ANSYS WorkbenchÃ§â€°Ë†Ã¥Â°â€žÃ¥â€¡ÂºÃ¦Ë†ÂÃ¥Â½Â¢CAEÃ£â‚¬Å’PlanetsÃ¢â€¦Â©Ã£â‚¬ÂÃ£â‚¬ÂÃ¦Å Â¼Ã¥â€¡ÂºÃ¦Ë†ÂÃ¥Â½Â¢CAEÃ£â€šÂ·Ã£â€šÂ¹Ã£Æ’â€ Ã£Æ’Â Ã£â‚¬Å’SUNDYXTRUDÃ£â‚¬ÂÃ£â‚¬ÂÃ£Æ’â€“Ã£Æ’Â­Ã£Æ’Â¼Ã¦Ë†ÂÃ¥Â½Â¢CAEÃ£â€šÂ·Ã£â€šÂ¹Ã£Æ’â€ Ã£Æ’Â Ã£â‚¬Å’SIMBLOWÃ£â‚¬ÂÃ£â€šâ€™Ã¤Â½Â¿Ã£ÂÂ£Ã£ÂÅ¸Ã¦Â¨Â¹Ã¨â€žâ€šÃ¦Ë†ÂÃ¥Â½Â¢Ã£â€šÂ·Ã£Æ’Å¸Ã£Æ’Â¥Ã£Æ’Â¬Ã£Æ’Â¼Ã£â€šÂ·Ã£Æ’Â§Ã£Æ’Â³Ã£â€šâ€™Ã£Ââ€Ã§Â´Â¹Ã¤Â»â€¹Ã£Ââ€žÃ£ÂÅ¸Ã£Ââ€”Ã£ÂÂ¾Ã£Ââ„¢Ã£â‚¬â€šÃ£ÂÂ¾Ã£ÂÅ¸Ã£â‚¬ÂÃ§Â·ÂÃ¥ÂË†Ã¦â€œÂÃ¤Â½Å“Ã§â€™Â°Ã¥Â¢Æ’ANSYS WorkbenchÃ£ÂÂ®Ã§â€°Â¹Ã©â€¢Â·Ã£â€šâ€™Ã¦Â´Â»Ã£Ââ€¹Ã£Ââ€”Ã£ÂÂ¦Ã£â‚¬ÂÃ¦Â¨Â¹Ã¨â€žâ€šÃ¦ÂµÂÃ¥â€¹â€¢Ã¨Â§Â£Ã¦Å¾ÂÃ£ÂÂ¨ANSYSÃ£ÂÂ®Ã£Ââ€¢Ã£ÂÂ¾Ã£Ââ€“Ã£ÂÂ¾Ã£ÂÂªÃ¨Â§Â£...</t>
  </si>
  <si>
    <t>kJsHXw_GrN0</t>
  </si>
  <si>
    <t>ã€Œã‚‚ã®ã¥ãã‚Šã®æƒ…ç†±ã€ã‚’æ”¯ãˆã‚‹ã‚·ãƒŸãƒ¥ãƒ¬ãƒ¼ã‚·ãƒ§ãƒ³æŠ€è¡“</t>
  </si>
  <si>
    <t>https://www.youtube.com/watch?v=8nOr1lEKoeo</t>
  </si>
  <si>
    <t>https://i.ytimg.com/vi/8nOr1lEKoeo/hqdefault.jpg?sqp=-oaymwEZCPYBEIoBSFXyq4qpAwsIARUAAIhCGAFwAQ==&amp;rs=AOn4CLCEDOO6DgOkOkd1PfYPl8YgOTIUfA</t>
  </si>
  <si>
    <t>Ã¯Â½Å¾ANSYSÃ£â€šâ€™Ã¤Â¸Â­Ã¥Â¿Æ’Ã£ÂÂ¨Ã£Ââ€”Ã£ÂÅ¸Ã¨Â§Â£Ã¦Å¾ÂÃ¤Âºâ€¹Ã¤Â¾â€¹Ã©â€ºâ€ Ã¯Â½Å¾ Ã§ÂÂ¾Ã¥Å“Â¨Ã£â‚¬ÂÃ¨â€¡ÂªÃ¥â€¹â€¢Ã¨Â»Å Ã£â‚¬ÂÃ©â€ºÂ»Ã¦Â°â€”Ã©â€ºÂ»Ã¥Â­ÂÃ£â‚¬ÂÃ§Â²Â¾Ã¥Â¯â€ Ã¦Â©Å¸Ã¦Â¢Â°Ã£â‚¬ÂÃ¥Â»ÂºÃ§Â¯â€°Ã¥Å“Å¸Ã¦Å“Â¨Ã£â‚¬ÂÃ£â€šÂ¨Ã£Æ’ÂÃ£Æ’Â«Ã£â€šÂ®Ã£Æ’Â¼Ã£â‚¬ÂÃ¥Å’Â»Ã§â„¢â€šÃ©Â£Å¸Ã¥â€œÂÃ£ÂÂªÃ£ÂÂ©Ã¥Â¤Å¡Ã£ÂÂÃ£ÂÂ®Ã¥Ë†â€ Ã©â€¡Å½Ã£ÂÂ§Ã¥Â¹â€¦Ã¥ÂºÆ’Ã£ÂÂCAEÃ£â€šÂ·Ã£Æ’Å¸Ã£Æ’Â¥Ã£Æ’Â¬Ã£Æ’Â¼Ã£â€šÂ·Ã£Æ’Â§Ã£Æ’Â³Ã£ÂÂ¯Ã¥Ë†Â©Ã§â€Â¨Ã£Ââ€¢Ã£â€šÅ’Ã£ÂÂ¦Ã£Ââ€žÃ£ÂÂ¾Ã£Ââ„¢Ã£â‚¬â€šÃ£ÂÂÃ£ÂÂ®Ã£ÂÅ¸Ã£â€šÂÃ£â‚¬ÂÃ¨Â§Â£Ã¦Å¾ÂÃ¥Ë†â€ Ã©â€¡Å½Ã£â€šâ€šÃ¦Â§â€¹Ã©â‚¬Â Ã¨Â§Â£Ã¦Å¾ÂÃ£ÂÂ Ã£Ââ€˜Ã£ÂÂ§Ã£ÂÂ¯Ã£ÂÂªÃ£ÂÂÃ£â‚¬ÂÃ¦ÂµÂÃ¤Â½â€œÃ£â‚¬ÂÃ§Â£ÂÃ¥Â Â´Ã£â‚¬ÂÃ©Å¸Â³Ã©Å¸Â¿Ã£â‚¬ÂÃ¥â€¦â€°Ã¥Â­Â¦Ã£ÂÂªÃ£ÂÂ©Ã¥Â¤Å¡Ã¥Â²ÂÃ£ÂÂ«Ã¦Â¸Â¡Ã£â€šÅ Ã£â‚¬ÂÃ£â€šË†Ã£â€šÅ Ã¥Â®Å¸Ã§ÂÂ¾Ã¨Â±Â¡Ã£ÂÂ«Ã¨Â¿â€˜Ã£Ââ€žÃ£Æ’Å¾Ã£Æ’Â«Ã£Æ’ÂÃ£Æ’â€¢Ã£â€šÂ£Ã£â€šÂ¸Ã£Æ’Æ’Ã£â€šÂ¯Ã£â€šÂ¹Ã¨Â§Â£Ã¦Å¾ÂÃ£ÂÂ®Ã£Æ’â€¹Ã£Æ’Â¼Ã£â€šÂºÃ£ÂÅ’Ã©Â«ËœÃ£ÂÂ¾Ã£ÂÂ£Ã£ÂÂ¦Ã£Ââ€žÃ£ÂÂ¾Ã£Ââ„¢Ã£â‚¬â€šÃ¦Å“Â¬Ã£Æ’â€”...</t>
  </si>
  <si>
    <t>8nOr1lEKoeo</t>
  </si>
  <si>
    <t>å™´æµä¸­ã§ç”Ÿã˜ã‚‹åŒ–å­¦åå¿œã«ã‚ˆã‚‹ç”Ÿæˆç‰©è³ªæ¿ƒåº¦ã®å¯è¦–åŒ–</t>
  </si>
  <si>
    <t>https://www.youtube.com/watch?v=lz8scuQjn6s</t>
  </si>
  <si>
    <t>https://i.ytimg.com/vi/lz8scuQjn6s/hqdefault.jpg?sqp=-oaymwEZCPYBEIoBSFXyq4qpAwsIARUAAIhCGAFwAQ==&amp;rs=AOn4CLAvWgyMjzF0IXKVmVCLSDGZJB6jTg</t>
  </si>
  <si>
    <t>Micro AVS</t>
  </si>
  <si>
    <t>lz8scuQjn6s</t>
  </si>
  <si>
    <t>https://www.youtube.com/watch?v=4vg3sscvEYM</t>
  </si>
  <si>
    <t>https://i.ytimg.com/vi/4vg3sscvEYM/hqdefault.jpg?sqp=-oaymwEZCPYBEIoBSFXyq4qpAwsIARUAAIhCGAFwAQ==&amp;rs=AOn4CLBLrkrQ94IAZl5R_zA6Hl6zISUBgg</t>
  </si>
  <si>
    <t>4vg3sscvEYM</t>
  </si>
  <si>
    <t>å·®å‹•ä¿¡å·ç·šãŠã‚ˆã³ãƒ‘ãƒ¯ãƒ¼ãƒ—ãƒ¬ãƒ¼ãƒ³ä¸Šã®è¡¨é¢é›»æµå¯†åº¦åˆ†å¸ƒ(Vap=0.8mm,kgv=2mm ã®å ´åˆ)</t>
  </si>
  <si>
    <t>https://www.youtube.com/watch?v=k1r-vVpdyYY</t>
  </si>
  <si>
    <t>https://i.ytimg.com/vi/k1r-vVpdyYY/hqdefault.jpg?sqp=-oaymwEZCPYBEIoBSFXyq4qpAwsIARUAAIhCGAFwAQ==&amp;rs=AOn4CLDIb8vkZzlDjxAX-WWE2HYdiF-Sfw</t>
  </si>
  <si>
    <t>http://www.cybernet.co.jp/ansys/case/field/hstrans/14.html</t>
  </si>
  <si>
    <t>ANSYS, Ã©Â«ËœÃ©â‚¬Å¸Ã¤Â¼ÂÃ©â‚¬ÂÃ§Â·Å¡Ã¨Â·Â¯, ANSYS HFSS</t>
  </si>
  <si>
    <t>k1r-vVpdyYY</t>
  </si>
  <si>
    <t>å·®å‹•ä¿¡å·ç·šãŠã‚ˆã³ãƒ‘ãƒ¯ãƒ¼ãƒ—ãƒ¬ãƒ¼ãƒ³ä¸Šã®è¡¨é¢é›»æµå¯†åº¦åˆ†å¸ƒ(Vap=0.8mm,kgv=0mm ã®å ´åˆ)</t>
  </si>
  <si>
    <t>https://www.youtube.com/watch?v=gLbZ20Vv5aI</t>
  </si>
  <si>
    <t>https://i.ytimg.com/vi/gLbZ20Vv5aI/hqdefault.jpg?sqp=-oaymwEZCPYBEIoBSFXyq4qpAwsIARUAAIhCGAFwAQ==&amp;rs=AOn4CLDhSa1zg-CLKK8kPJ8lB6fAhJqi8w</t>
  </si>
  <si>
    <t>gLbZ20Vv5aI</t>
  </si>
  <si>
    <t>MHDã‚·ãƒŸãƒ¥ãƒ¬ãƒ¼ã‚·ãƒ§ãƒ³ã«ã‚ˆã‚‹åœ°çƒç£æ°—åœã®å†ç¾</t>
  </si>
  <si>
    <t>https://www.youtube.com/watch?v=RKmTFAGwYDU</t>
  </si>
  <si>
    <t>https://i.ytimg.com/vi/RKmTFAGwYDU/hqdefault.jpg?sqp=-oaymwEZCPYBEIoBSFXyq4qpAwsIARUAAIhCGAFwAQ==&amp;rs=AOn4CLAYIGLPm11fNbcbSGAspErhPFhw1w</t>
  </si>
  <si>
    <t>Ã¥Â¤ÂªÃ©â„¢Â½Ã¨Â¡Â¨Ã©ÂÂ¢Ã£Ââ€¹Ã£â€šâ€°Ã¦â€Â¾Ã¥â€¡ÂºÃ£Ââ€¢Ã£â€šÅ’Ã£â€šâ€¹Ã©ÂÅ¾Ã¥Â¸Â¸Ã£ÂÂ«Ã©Â«ËœÃ¦Â¸Â©Ã£ÂÂ®Ã£Æ’â€”Ã£Æ’Â©Ã£â€šÂºÃ£Æ’Å¾Ã£ÂÂ¯Ã¥Å“Â°Ã§ÂÆ’Ã¨Â»Å’Ã©Ââ€œÃ£ÂÂ¾Ã£ÂÂ§Ã¥Ë†Â°Ã©Ââ€Ã£Ââ€”Ã£â‚¬ÂÃ¨Â¡â€ºÃ¦ËœÅ¸Ã£ÂÂ«Ã£â€šË†Ã£â€šâ€¹Ã¨Â¦Â³Ã¦Â¸Â¬Ã£ÂÂ«Ã£â€šË†Ã£ÂÂ£Ã£ÂÂ¦Ã¥Å“Â°Ã§ÂÆ’Ã£ÂÂ®Ã¨Â¿â€˜Ã£ÂÂÃ£ÂÂ§Ã£ÂÂ¯Ã©Â¢Â¨Ã©â‚¬Å¸400 ~ 500 km/sÃ£â‚¬ÂÃ¦Â¸Â©Ã¥ÂºÂ¦Ã£ÂÂ¯10Ã¤Â¸â€¡Ã¥ÂºÂ¦Ã§Â¨â€¹Ã¥ÂºÂ¦Ã£ÂÂ§Ã£Ââ€šÃ£â€šâ€¹Ã£Ââ€œÃ£ÂÂ¨Ã£ÂÅ’Ã§Å¸Â¥Ã£â€šâ€°Ã£â€šÅ’Ã£ÂÂ¦Ã£Ââ€žÃ£ÂÂ¾Ã£Ââ„¢Ã£â‚¬â€šÃ£Ââ€œÃ£â€šÅ’Ã£â€šâ€™Ã¥Â¤ÂªÃ©â„¢Â½Ã©Â¢Â¨Ã£ÂÂ¨Ã¥â€˜Â¼Ã£ÂÂ³Ã£ÂÂ¾Ã£Ââ„¢Ã£â‚¬â€š Ã¥Â¤ÂªÃ©â„¢Â½Ã©Â¢Â¨Ã£ÂÅ’Ã§â€ºÂ´Ã¦Å½Â¥Ã¥Å“Â°Ã§ÂÆ’Ã£ÂÂ«Ã¥Ë†Â°Ã©Ââ€Ã£Ââ„¢Ã£â€šÅ’Ã£ÂÂ°Ã¥Å“Â°Ã§ÂÆ’Ã¤Â¸Å Ã£ÂÂ®Ã£ÂÂ»Ã£ÂÂ¨Ã£â€šâ€œÃ£ÂÂ©Ã£ÂÂ®Ã§â€Å¸Ã§â€°Â©Ã£ÂÂ«Ã£ÂÂ¨Ã£ÂÂ£Ã£ÂÂ¦Ã§â€Å¸Ã¥Â­ËœÃ£ÂÂ®Ã©â€ºÂ£Ã£Ââ€”Ã£Ââ€žÃ©ÂÅ½Ã©â€¦Â·Ã£ÂÂªÃ§â€™Â°Ã¥Â¢Æ’Ã£ÂÂ«Ã£ÂÂªÃ£â€šÅ Ã£ÂÂ¾Ã£Ââ„¢Ã£ÂÅ’Ã£â‚¬ÂÃ¥Å“Â°Ã§ÂÆ’Ã£ÂÂ®Ã§Â£ÂÃ¥Â Â´Ã£ÂÂ¨Ã¥Å“Â°...</t>
  </si>
  <si>
    <t>RKmTFAGwYDU</t>
  </si>
  <si>
    <t>æ•°å¼å‡¦ç†ã‚¨ãƒ³ã‚¸ãƒ³ã‚’åˆ©ç”¨ã—ãŸã‚ªãƒ³ãƒ©ã‚¤ãƒ³å­¦ç¿’ã‚·ã‚¹ãƒ†ãƒ  Maple T.A. ã”ç´¹ä»‹ãƒ ãƒ¼ãƒ“ãƒ¼ ã€ŒMaple T.A. ã‚’é¸ã¶10ã®ç†ç”±ã€</t>
  </si>
  <si>
    <t>https://www.youtube.com/watch?v=VoH8Rj_j3dQ</t>
  </si>
  <si>
    <t>https://i.ytimg.com/vi/VoH8Rj_j3dQ/hqdefault.jpg?sqp=-oaymwEZCPYBEIoBSFXyq4qpAwsIARUAAIhCGAFwAQ==&amp;rs=AOn4CLAKGazMUy4pRBmbYT6dvSuOVbkmLw</t>
  </si>
  <si>
    <t>Ã¦â€¢Â°Ã¥Â¼ÂÃ¥â€¡Â¦Ã§Ââ€ Ã£â€šÂ¨Ã£Æ’Â³Ã£â€šÂ¸Ã£Æ’Â³Ã£â€šâ€™Ã¥Ë†Â©Ã§â€Â¨Ã£Ââ€”Ã£ÂÅ¸Ã£â€šÂªÃ£Æ’Â³Ã£Æ’Â©Ã£â€šÂ¤Ã£Æ’Â³Ã¥Â­Â¦Ã§Â¿â€™Ã£â€šÂ·Ã£â€šÂ¹Ã£Æ’â€ Ã£Æ’Â  Maple T.A. Ã£ÂÂ® Ã£Ââ€Ã§Â´Â¹Ã¤Â»â€¹Ã£Æ’Â Ã£Æ’Â¼Ã£Æ’â€œÃ£Æ’Â¼ Ã£â‚¬Å’Maple T.A. Ã£â€šâ€™Ã©ÂÂ¸Ã£ÂÂ¶10Ã£ÂÂ®Ã§Ââ€ Ã§â€Â±Ã£â‚¬ÂÃ£ÂÂ§Ã£Ââ„¢Ã£â‚¬â€š Ã¤Â¸â€¹Ã¨Â¨ËœÃ¦â€”Â¥Ã¦Å“Â¬Ã¨ÂªÅ¾Ã£ÂÂ§Ã£ÂÂ®Ã¦Â¦â€šÃ¨Â¦ÂÃ¨Â¨Â³Ã£ÂÂ¨Ã£Ââ€šÃ£â€šÂÃ£Ââ€ºÃ£ÂÂ¦Ã£Ââ€Ã¨Â¦Â§Ã¤Â¸â€¹Ã£Ââ€¢Ã£Ââ€žÃ£â‚¬â€š 1.Math looks Like Math Ã¯Â¼Ë†Ã§Â¾Å½Ã£Ââ€”Ã£ÂÂÃ¨ÂªÂ­Ã£ÂÂ¿Ã£â€šâ€žÃ£Ââ„¢Ã£Ââ€žÃ¦â€¢Â°Ã¥Â¼ÂÃ¨Â¡Â¨Ã§ÂÂ¾Ã¯Â¼â€° Maple Ã£â€šâ€™Ã¨Â¨Ë†Ã§Â®â€”Ã£â€šÂ¨Ã£Æ’Â³Ã£â€šÂ¸Ã£Æ’Â³Ã£ÂÂ¨Ã£Ââ€”Ã£ÂÂ¦Ã¥Ë†Â©Ã§â€Â¨Ã£Ââ€”Ã£ÂÂ¦Ã£ÂÅ Ã£â€šÅ Ã£â‚¬ÂÃ¦â€°â€¹Ã¦â€ºÂ¸Ã£ÂÂ...</t>
  </si>
  <si>
    <t>Maple, Ã¦â€¢Â°Ã¥Â¼ÂÃ¥â€¡Â¦Ã§Ââ€ , Ã£â€šÂªÃ£Æ’Â³Ã£Æ’Â©Ã£â€šÂ¤Ã£Æ’Â³Ã¥Â­Â¦Ã§Â¿â€™, Ã¦â€¢Â°Ã¥Â¼Â, Ã¦â€¢Â°Ã¥Â­Â¦</t>
  </si>
  <si>
    <t>VoH8Rj_j3dQ</t>
  </si>
  <si>
    <t>SpaceClaimã®æ©Ÿèƒ½ - ANSYSé€£æºï¼šç¹°ã‚Šè¿”ã—è§£æž</t>
  </si>
  <si>
    <t>https://www.youtube.com/watch?v=MvVArHoirak&amp;t=395s</t>
  </si>
  <si>
    <t>https://i.ytimg.com/vi/MvVArHoirak/hqdefault.jpg?sqp=-oaymwEZCPYBEIoBSFXyq4qpAwsIARUAAIhCGAFwAQ==&amp;rs=AOn4CLBTC5MwSbmGVsVMoTiFHCzr2wZPLg</t>
  </si>
  <si>
    <t>ANSYSÃ©â‚¬Â£Ã¦ÂÂºÃ¯Â¼Ë†Ã§Â¹Â°Ã£â€šÅ Ã¨Â¿â€Ã£Ââ€”Ã¨Â§Â£Ã¦Å¾ÂÃ¯Â¼â€°Ã£â‚¬â€šÃ£Æ’Ë†Ã£Æ’Æ’Ã£Æ’â€”Ã£Æ’â‚¬Ã£â€šÂ¦Ã£Æ’Â³Ã£Æ’Â¢Ã£Æ’â€¡Ã£Æ’ÂªÃ£Æ’Â³Ã£â€šÂ°Ã£â‚¬â€šÃ¥Â½Â¢Ã§Å Â¶Ã§Â°Â¡Ã§â€¢Â¥Ã¥Å’â€“Ã£â‚¬â€šÃ£Æ’â€˜Ã£Æ’Â©Ã£Æ’Â¡Ã£Æ’Â¼Ã£â€šÂ¿Ã¨Â¨Â­Ã¥Â®Å¡Ã£â‚¬â€š3DÃ£Æ’Å¾Ã£Æ’Â¼Ã£â€šÂ¯Ã£â€šÂ¢Ã£Æ’Æ’Ã£Æ’â€”Ã£â‚¬â€š [Ã£â€šÂ«Ã£Æ’â€ Ã£â€šÂ´Ã£Æ’Âª]Ã¯Â¼Å¡ ANSYSÃ£â€šÂ¤Ã£Æ’Â³Ã£Æ’â€ Ã£â€šÂ°Ã£Æ’Â¬Ã£Æ’Â¼Ã£â€šÂ·Ã£Æ’Â§Ã£Æ’Â³ [Ã£ÂÂÃ£ÂÂ®Ã¤Â»â€“Ã£ÂÂ®Ã¥â€¹â€¢Ã§â€Â»]Ã¯Â¼Å¡ http://www.cybernet.co.jp/spaceclaim/products/movie.html</t>
  </si>
  <si>
    <t>SpaceClaim, ANSYSÃ£â€šÂ¤Ã£Æ’Â³Ã£Æ’â€ Ã£â€šÂ°Ã£Æ’Â¬Ã£Æ’Â¼Ã£â€šÂ·Ã£Æ’Â§Ã£Æ’Â³</t>
  </si>
  <si>
    <t>MvVArHoirak&amp;t=395s</t>
  </si>
  <si>
    <t>SpaceClaimã®æ©Ÿèƒ½ - Rhinoé€£æº</t>
  </si>
  <si>
    <t>https://www.youtube.com/watch?v=ymkHurIEXBo</t>
  </si>
  <si>
    <t>https://i.ytimg.com/vi/ymkHurIEXBo/hqdefault.jpg?sqp=-oaymwEZCPYBEIoBSFXyq4qpAwsIARUAAIhCGAFwAQ==&amp;rs=AOn4CLC7SS3c58C7i2K7E4dcR_GokYpl7g</t>
  </si>
  <si>
    <t>Ã¥â€°ÂÃ¥ÂÅ Ã£ÂÂ¯Ã£â‚¬ÂSpaceClaimÃ£ÂÂ®Ã£ÂÂ¿Ã£â‚¬â€šRhinoÃ©â‚¬Â£Ã¦ÂÂºÃ£â‚¬â€šRhinoÃ£â€šÂµÃ£Æ’Â¼Ã£Æ’â€¢Ã£â€šÂ§Ã£â€šÂ¹Ã£Æ’Â¢Ã£Æ’â€¡Ã£Æ’Â«Ã£Æ’â€¢Ã£â€šÂ¡Ã£â€šÂ¤Ã£Æ’Â«Ã£Ââ€¹Ã£â€šâ€°Ã£â€šÂ½Ã£Æ’ÂªÃ£Æ’Æ’Ã£Æ’â€°Ã¥Å’â€“Ã£â‚¬â€šÃ£Æ’Â¢Ã£Æ’â€¡Ã£Æ’Â«Ã§Â·Â¨Ã©â€ºâ€ Ã¥Â¾Å’Ã£â‚¬ÂRhinoÃ£Æ’â€¢Ã£â€šÂ¡Ã£â€šÂ¤Ã£Æ’Â«Ã£ÂÂ§Ã¥â€¡ÂºÃ¥Å â€ºÃ£â‚¬â€š [Ã£â€šÂ«Ã£Æ’â€ Ã£â€šÂ´Ã£Æ’Âª]Ã¯Â¼Å¡ RhinoÃ£â€šÂ¤Ã£Æ’Â³Ã£Æ’â€ Ã£â€šÂ°Ã£Æ’Â¬Ã£Æ’Â¼Ã£â€šÂ·Ã£Æ’Â§Ã£Æ’Â³ [Ã£ÂÂÃ£ÂÂ®Ã¤Â»â€“Ã£ÂÂ®Ã¥â€¹â€¢Ã§â€Â»]Ã¯Â¼Å¡ http://www.cybernet.co.jp/spaceclaim/products/movie.html</t>
  </si>
  <si>
    <t>SpaceClaim, RhinoÃ£â€šÂ¤Ã£Æ’Â³Ã£Æ’â€ Ã£â€šÂ°Ã£Æ’Â¬Ã£Æ’Â¼Ã£â€šÂ·Ã£Æ’Â§Ã£Æ’Â³</t>
  </si>
  <si>
    <t>ymkHurIEXBo</t>
  </si>
  <si>
    <t>SpaceClaimã®æ©Ÿèƒ½ - ãƒ•ã‚£ãƒ«ã‚³ãƒžãƒ³ãƒ‰ã‚’åˆ©ç”¨ã—ãŸå‡¹å‡¸ã®ç°¡ç•¥åŒ–</t>
  </si>
  <si>
    <t>https://www.youtube.com/watch?v=RRZkDB1YVzo&amp;t=45s</t>
  </si>
  <si>
    <t>https://i.ytimg.com/vi/RRZkDB1YVzo/hqdefault.jpg?sqp=-oaymwEZCPYBEIoBSFXyq4qpAwsIARUAAIhCGAFwAQ==&amp;rs=AOn4CLAWiIuEzwukpA2-RJzQCKyeH5gUmw</t>
  </si>
  <si>
    <t>Ã£Æ’â€¢Ã£â€šÂ£Ã£Æ’Â«Ã£â€šÂ³Ã£Æ’Å¾Ã£Æ’Â³Ã£Æ’â€°Ã£â€šâ€™Ã¥Ë†Â©Ã§â€Â¨Ã£Ââ€”Ã£ÂÅ¸Ã¥â€¡Â¹Ã¥â€¡Â¸Ã£ÂÂ®Ã§Â°Â¡Ã§â€¢Â¥Ã¥Å’â€“Ã£â‚¬â€šÃ©â‚¬Â£Ã§Â¶Å¡Ã£Ââ€”Ã£ÂÂ¦Ã£Ââ€žÃ£â€šâ€¹Ã£Æ’â€¢Ã£â€šÂ£Ã£Æ’Â¬Ã£Æ’Æ’Ã£Æ’Ë†Ã£ÂÂ§Ã£Æ’â€¢Ã£â€šÂ£Ã£Æ’Â«Ã£â€šâ€™Ã¥Â®Å¸Ã¨Â¡Å’Ã£Ââ€”Ã£ÂÂ¦Ã£â€šâ€šÃ£â€šÂ¨Ã£Æ’Â©Ã£Æ’Â¼Ã£ÂÂ¨Ã£ÂÂªÃ£â€šâ€¹Ã£â€šË†Ã£Ââ€ Ã£ÂÂªÃ§Â®â€¡Ã¦â€°â‚¬Ã£ÂÂ«Ã§ÂÆ’Ã§Å Â¶Ã£ÂÂ®Ã£â€šÂ½Ã£Æ’ÂªÃ£Æ’Æ’Ã£Æ’â€°Ã£â€šâ€™Ã¤Â½Å“Ã¦Ë†ÂÃ£Ââ€”Ã£ÂÂ¦Ã£Æ’â€¢Ã£â€šÂ£Ã£Æ’Â¬Ã£Æ’Æ’Ã£Æ’Ë†Ã£â€šâ€™Ã©â„¢Â¤Ã¥Å½Â»Ã£â‚¬â€š [Ã£â€šÂ«Ã£Æ’â€ Ã£â€šÂ´Ã£Æ’Âª]Ã¯Â¼Å¡ Ã£Æ’â€”Ã£Æ’ÂªÃ£Æ’Å¡Ã£â€šÂ¢ CAEÃ¥â€°ÂÃ¦Âºâ€“Ã¥â€šâ„¢ [Ã£ÂÂÃ£ÂÂ®Ã¤Â»â€“Ã£ÂÂ®Ã¥â€¹â€¢Ã§â€Â»]Ã¯Â¼Å¡ http://www.cybernet.co.jp/spaceclaim/products/movie.html</t>
  </si>
  <si>
    <t>SpaceClaim, Ã£Æ’â€”Ã£Æ’ÂªÃ£Æ’Å¡Ã£â€šÂ¢, CAEÃ¥â€°ÂÃ¦Âºâ€“Ã¥â€šâ„¢</t>
  </si>
  <si>
    <t>RRZkDB1YVzo&amp;t=45s</t>
  </si>
  <si>
    <t>SpaceClaimã®æ©Ÿèƒ½ - æ–­é¢ä¸Šã§ã‚¢ã‚»ãƒ³ãƒ–ãƒªãƒ¢ãƒ‡ãƒ«ã‚’ç·¨é›†â†’å¹²æ¸‰éƒ¨ã®é™¤åŽ»</t>
  </si>
  <si>
    <t>https://www.youtube.com/watch?v=sYF2DMtS6tw</t>
  </si>
  <si>
    <t>https://i.ytimg.com/vi/sYF2DMtS6tw/hqdefault.jpg?sqp=-oaymwEZCPYBEIoBSFXyq4qpAwsIARUAAIhCGAFwAQ==&amp;rs=AOn4CLCxJ-zkDt_lsnq5g8ridHsfaMNMXA</t>
  </si>
  <si>
    <t>Ã¦â€“Â­Ã©ÂÂ¢Ã¤Â¸Å Ã£ÂÂ§Ã£â€šÂ¢Ã£â€šÂ»Ã£Æ’Â³Ã£Æ’â€“Ã£Æ’ÂªÃ£Æ’Â¢Ã£Æ’â€¡Ã£Æ’Â«Ã£â€šâ€™Ã§Â·Â¨Ã©â€ºâ€ Ã£â‚¬â€šÃ¥Â¹Â²Ã¦Â¸â€°Ã©Æ’Â¨Ã£ÂÂ®Ã©â„¢Â¤Ã¥Å½Â»Ã£â‚¬â€š [Ã£â€šÂ«Ã£Æ’â€ Ã£â€šÂ´Ã£Æ’Âª]Ã¯Â¼Å¡ 3DÃ£Æ’â‚¬Ã£â€šÂ¤Ã£Æ’Â¬Ã£â€šÂ¯Ã£Æ’Ë†Ã£Æ’Â¢Ã£Æ’â€¡Ã£Æ’ÂªÃ£Æ’Â³Ã£â€šÂ° [Ã£ÂÂÃ£ÂÂ®Ã¤Â»â€“Ã£ÂÂ®Ã¥â€¹â€¢Ã§â€Â»]Ã¯Â¼Å¡ http://www.cybernet.co.jp/spaceclaim/products/movie.html</t>
  </si>
  <si>
    <t>SpaceClaim, 3DÃ£Æ’â‚¬Ã£â€šÂ¤Ã£Æ’Â¬Ã£â€šÂ¯Ã£Æ’Ë†Ã£Æ’Â¢Ã£Æ’â€¡Ã£Æ’ÂªÃ£Æ’Â³Ã£â€šÂ°</t>
  </si>
  <si>
    <t>sYF2DMtS6tw</t>
  </si>
  <si>
    <t>SpaceClaimã®æ©Ÿèƒ½ - 3DCADãƒ¢ãƒ‡ãƒ«ã®èª­è¾¼ã¿ã€ç·¨é›†</t>
  </si>
  <si>
    <t>https://www.youtube.com/watch?v=6z5VdtOmeaw</t>
  </si>
  <si>
    <t>https://i.ytimg.com/vi/6z5VdtOmeaw/hqdefault.jpg?sqp=-oaymwEZCPYBEIoBSFXyq4qpAwsIARUAAIhCGAFwAQ==&amp;rs=AOn4CLAUhIaP7Bembe30lXuDyqXW2E2Zhg</t>
  </si>
  <si>
    <t>3DCADÃ£Æ’Â¢Ã£Æ’â€¡Ã£Æ’Â«Ã£ÂÂ®Ã¨ÂªÂ­Ã¨Â¾Â¼Ã£ÂÂ¿Ã£â‚¬ÂÃ§Â·Â¨Ã©â€ºâ€ Ã£â‚¬â€šÃ£Æ’Â¦Ã£Æ’Â¼Ã£â€šÂ¶Ã£ÂÂ®Ã£Æ’Â¢Ã£Æ’â€¡Ã£Æ’ÂªÃ£Æ’Â³Ã£â€šÂ°Ã¦â€žÂÃ¥â€ºÂ³Ã£â€šâ€™Ã§Ââ€ Ã¨Â§Â£Ã£â‚¬â€š [Ã£â€šÂ«Ã£Æ’â€ Ã£â€šÂ´Ã£Æ’Âª]Ã¯Â¼Å¡ 3DÃ£Æ’â‚¬Ã£â€šÂ¤Ã£Æ’Â¬Ã£â€šÂ¯Ã£Æ’Ë†Ã£Æ’Â¢Ã£Æ’â€¡Ã£Æ’ÂªÃ£Æ’Â³Ã£â€šÂ° [Ã£ÂÂÃ£ÂÂ®Ã¤Â»â€“Ã£ÂÂ®Ã¥â€¹â€¢Ã§â€Â»]Ã¯Â¼Å¡ http://www.cybernet.co.jp/spaceclaim/products/movie.html</t>
  </si>
  <si>
    <t>6z5VdtOmeaw</t>
  </si>
  <si>
    <t>SpaceClaimã®æ©Ÿèƒ½ - ANSYSé€£æºï¼šå½¢çŠ¶ç°¡ç•¥åŒ–</t>
  </si>
  <si>
    <t>https://www.youtube.com/watch?v=zG2bvBJELBw</t>
  </si>
  <si>
    <t>https://i.ytimg.com/vi/zG2bvBJELBw/hqdefault.jpg?sqp=-oaymwEZCPYBEIoBSFXyq4qpAwsIARUAAIhCGAFwAQ==&amp;rs=AOn4CLCXFbH8_mGPTdTAf2LDkC0a9iSr6Q</t>
  </si>
  <si>
    <t>ANSYSÃ©â‚¬Â£Ã¦ÂÂºÃ£â‚¬â€šÃ¥Â½Â¢Ã§Å Â¶Ã§Â°Â¡Ã§â€¢Â¥Ã¥Å’â€“Ã£â‚¬â€šÃ£Æ’â€˜Ã£Æ’Â©Ã£Æ’Â¡Ã£Æ’Â¼Ã£â€šÂ¿Ã¨Â¨Â­Ã¥Â®Å¡Ã£â‚¬â€š3DÃ£Æ’Å¾Ã£Æ’Â¼Ã£â€šÂ¯Ã£â€šÂ¢Ã£Æ’Æ’Ã£Æ’â€”Ã£â‚¬â€š [Ã£â€šÂ«Ã£Æ’â€ Ã£â€šÂ´Ã£Æ’Âª]Ã¯Â¼Å¡ ANSYSÃ£â€šÂ¤Ã£Æ’Â³Ã£Æ’â€ Ã£â€šÂ°Ã£Æ’Â¬Ã£Æ’Â¼Ã£â€šÂ·Ã£Æ’Â§Ã£Æ’Â³ [Ã£ÂÂÃ£ÂÂ®Ã¤Â»â€“Ã£ÂÂ®Ã¥â€¹â€¢Ã§â€Â»]Ã¯Â¼Å¡ http://www.cybernet.co.jp/spaceclaim/products/movie.html</t>
  </si>
  <si>
    <t>zG2bvBJELBw</t>
  </si>
  <si>
    <t>SpaceClaimã®æ©Ÿèƒ½ - ã‚½ãƒªãƒƒãƒ‰ä½œæˆã—â†’å›³é¢åŒ–â†’CATIAV5ã§ä½œæˆã—ãŸãƒ•ã‚¡ã‚¤ãƒ«èª­ã¿è¾¼ã¿â†’ãƒ‘ãƒ©ãƒ¡ãƒ¼ã‚¿ã®ä½œæˆ</t>
  </si>
  <si>
    <t>https://www.youtube.com/watch?v=QIS8HH_MibQ</t>
  </si>
  <si>
    <t>https://i.ytimg.com/vi/QIS8HH_MibQ/hqdefault.jpg?sqp=-oaymwEZCPYBEIoBSFXyq4qpAwsIARUAAIhCGAFwAQ==&amp;rs=AOn4CLBCLgg2rbtylg4l8rFrp9mS4uP4MQ</t>
  </si>
  <si>
    <t>Ã¤Â½â€¢Ã£â€šâ€šÃ£ÂÂªÃ£Ââ€žÃ§Å Â¶Ã¦â€¦â€¹Ã£Ââ€¹Ã£â€šâ€°Ã£â€šÂ½Ã£Æ’ÂªÃ£Æ’Æ’Ã£Æ’â€°Ã£â€šâ€™Ã¤Â½Å“Ã¦Ë†ÂÃ£Ââ€”Ã£â‚¬ÂÃ¥â€ºÂ³Ã©ÂÂ¢Ã¥Å’â€“Ã£â‚¬â€šÃ£ÂÂÃ£ÂÂ®Ã¥Â¾Å’Ã£â‚¬ÂCATIAV5Ã£ÂÂ§Ã¤Â½Å“Ã¦Ë†ÂÃ£Ââ€”Ã£ÂÅ¸Ã£Æ’â€¢Ã£â€šÂ¡Ã£â€šÂ¤Ã£Æ’Â«Ã£â€šâ€™Ã£â€šÂ³Ã£Æ’Â³Ã£Æ’ÂÃ£Æ’Â¼Ã£Æ’ÂÃ£Æ’Â³Ã£Æ’Ë†Ã£ÂÂ¨Ã£Ââ€”Ã£ÂÂ¦Ã¨ÂªÂ­Ã£ÂÂ¿Ã¨Â¾Â¼Ã£ÂÂ¿Ã£â‚¬ÂÃ£Æ’â€˜Ã£Æ’Â©Ã£Æ’Â¡Ã£Æ’Â¼Ã£â€šÂ¿Ã£ÂÂ®Ã¤Â½Å“Ã¦Ë†ÂÃ£â‚¬â€š [Ã£â€šÂ«Ã£Æ’â€ Ã£â€šÂ´Ã£Æ’Âª]Ã¯Â¼Å¡ 3DÃ£Æ’â‚¬Ã£â€šÂ¤Ã£Æ’Â¬Ã£â€šÂ¯Ã£Æ’Ë†Ã£Æ’Â¢Ã£Æ’â€¡Ã£Æ’ÂªÃ£Æ’Â³Ã£â€šÂ° Ã£â€šÂµÃ£Æ’Â¼Ã£Æ’â€¢Ã£â€šÂ§Ã£â€šÂ¹Ã£â€šÂ«Ã£Æ’Â¼Ã£Æ’â€“ Ã¦Â§â€¹Ã¦Æ’Â³Ã¨Â¨Â­Ã¨Â¨Ë† Ã¥â€ºÂ³Ã©ÂÂ¢ [Ã£ÂÂÃ£ÂÂ®Ã¤Â»â€“Ã£ÂÂ®Ã¥â€¹â€¢Ã§â€Â»]Ã¯Â¼Å¡ http://www.cybernet.co.jp/spaceclaim/produ...</t>
  </si>
  <si>
    <t>SpaceClaim, 3DÃ£Æ’â‚¬Ã£â€šÂ¤Ã£Æ’Â¬Ã£â€šÂ¯Ã£Æ’Ë†Ã£Æ’Â¢Ã£Æ’â€¡Ã£Æ’ÂªÃ£Æ’Â³Ã£â€šÂ°, Ã£â€šÂµÃ£Æ’Â¼Ã£Æ’â€¢Ã£â€šÂ§Ã£â€šÂ¹Ã£â€šÂ«Ã£Æ’Â¼Ã£Æ’â€“, Ã¦Â§â€¹Ã¦Æ’Â³Ã¨Â¨Â­Ã¨Â¨Ë†, Ã¥â€ºÂ³Ã©ÂÂ¢</t>
  </si>
  <si>
    <t>QIS8HH_MibQ</t>
  </si>
  <si>
    <t>SpaceClaimã®æ©Ÿèƒ½ - ã‚¹ã‚±ãƒƒãƒã®ã‚¹ã‚±ãƒ¼ãƒªãƒ³ã‚°ãŠã‚ˆã³æ–­é¢ä¸Šã§ãƒ¢ãƒ‡ãƒ«ã®ã‚¹ã‚±ãƒ¼ãƒªãƒ³ã‚°</t>
  </si>
  <si>
    <t>https://www.youtube.com/watch?v=y8FSKxSBQP0</t>
  </si>
  <si>
    <t>https://i.ytimg.com/vi/y8FSKxSBQP0/hqdefault.jpg?sqp=-oaymwEZCPYBEIoBSFXyq4qpAwsIARUAAIhCGAFwAQ==&amp;rs=AOn4CLDiUlQrM4yvGAdf_jVXcCcaW6ZAvg</t>
  </si>
  <si>
    <t>2009Ã£Æ’Â¢Ã£Æ’â€¡Ã£Æ’ÂªÃ£Æ’Â³Ã£â€šÂ°Ã¥Â¼Â·Ã¥Å’â€“Ã§â€šÂ¹Ã£ÂÂ®Ã¨ÂªÂ¬Ã¦ËœÅ½Ã£â‚¬â€š Ã£â€šÂ¹Ã£â€šÂ±Ã£Æ’Æ’Ã£Æ’ÂÃ£ÂÂ®Ã£â€šÂ¹Ã£â€šÂ±Ã£Æ’Â¼Ã£Æ’ÂªÃ£Æ’Â³Ã£â€šÂ°Ã£â‚¬â€šÃ¦â€“Â­Ã©ÂÂ¢Ã¤Â¸Å Ã£ÂÂ§Ã£Æ’Â¢Ã£Æ’â€¡Ã£Æ’Â«Ã£ÂÂ®Ã£â€šÂ¹Ã£â€šÂ±Ã£Æ’Â¼Ã£Æ’ÂªÃ£Æ’Â³Ã£â€šÂ°Ã£â‚¬â€šÃ¦â€ºÂ²Ã©ÂÂ¢Ã¤Â¸Å Ã£ÂÂ«Ã£â€šÂ«Ã£Æ’Â¼Ã£Æ’â€“Ã¤Â½Å“Ã¦Ë†ÂÃ£â‚¬â€šÃ©ÂÂ¢Ã¥ÂËœÃ¤Â½ÂÃ£ÂÂ§Ã£ÂÂ®Ã¨â€°Â²Ã¥â€°Â²Ã£â€šÅ Ã¥Â½â€œÃ£ÂÂ¦Ã£â‚¬â€š2Ã¦Å“Â¬Ã£ÂÂ®Ã£â€šÂ¬Ã£â€šÂ¤Ã£Æ’â€°Ã£â€šÂ«Ã£Æ’Â¼Ã£Æ’â€“Ã£â€šâ€™Ã¤Â½Â¿Ã£ÂÂ£Ã£ÂÅ¸Ã£â€šÂ¹Ã£â€šÂ¤Ã£Æ’Â¼Ã£Æ’â€”Ã£â‚¬â€š3DÃ£â€šÂ¹Ã£Æ’â€”Ã£Æ’Â©Ã£â€šÂ¤Ã£Æ’Â³Ã£ÂÂ®Ã§Â·Â¨Ã©â€ºâ€ Ã£â‚¬â€šÃ©â€“â€¹Ã¥Â§â€¹Ã©â‚¬Â²Ã¨Â·Â¯Ã£â€šâ€™Ã¤Â½Â¿Ã£ÂÂ£Ã£ÂÅ¸Ã£Æ’â€“Ã£Æ’Â¬Ã£Æ’Â³Ã£Æ’â€°Ã£ÂÂ®Ã£â€šÂ³Ã£Æ’Â³Ã£Æ’Ë†Ã£Æ’Â­Ã£Æ’Â¼Ã£Æ’Â«Ã£â‚¬â€šÃ£Æ’â€˜Ã£Æ’Æ’Ã£Æ’ÂÃ£Æ’â€“Ã£Æ’Â¬Ã£Æ’Â³Ã£Æ’â€°Ã£â‚¬â€š [Ã£â€šÂ«Ã£Æ’â€ Ã£â€šÂ´Ã£Æ’Âª]Ã¯Â¼Å¡ 3DÃ£Æ’â‚¬Ã£â€šÂ¤Ã£Æ’Â¬Ã£â€šÂ¯Ã£Æ’Ë†Ã£Æ’Â¢Ã£Æ’â€¡Ã£Æ’ÂªÃ£Æ’Â³Ã£â€šÂ° Ã£â€šÂµÃ£Æ’Â¼Ã£Æ’â€¢Ã£â€šÂ§Ã£â€šÂ¹Ã£â€šÂ«Ã£Æ’Â¼Ã£Æ’â€“ [Ã£ÂÂÃ£ÂÂ®Ã¤Â»â€“...</t>
  </si>
  <si>
    <t>SpaceClaim, 3DÃ£Æ’â‚¬Ã£â€šÂ¤Ã£Æ’Â¬Ã£â€šÂ¯Ã£Æ’Ë†Ã£Æ’Â¢Ã£Æ’â€¡Ã£Æ’ÂªÃ£Æ’Â³Ã£â€šÂ°, Ã£â€šÂµÃ£Æ’Â¼Ã£Æ’â€¢Ã£â€šÂ§Ã£â€šÂ¹Ã£â€šÂ«Ã£Æ’Â¼Ã£Æ’â€“</t>
  </si>
  <si>
    <t>y8FSKxSBQP0</t>
  </si>
  <si>
    <t>SpaceClaimã®æ©Ÿèƒ½ - è§£æžæº–å‚™</t>
  </si>
  <si>
    <t>https://www.youtube.com/watch?v=pMMkC_pI67I</t>
  </si>
  <si>
    <t>https://i.ytimg.com/vi/pMMkC_pI67I/hqdefault.jpg?sqp=-oaymwEZCPYBEIoBSFXyq4qpAwsIARUAAIhCGAFwAQ==&amp;rs=AOn4CLC5sHimbFmVU7H4dCr3Vw7N1c5Elw</t>
  </si>
  <si>
    <t>Ã¨Â§Â£Ã¦Å¾ÂÃ¦Âºâ€“Ã¥â€šâ„¢Ã£â‚¬â€šÃ¨ÂªÂ­Ã¨Â¾Â¼Ã£â€šâ€œÃ£ÂÂ Ã£Æ’Â¢Ã£Æ’â€¡Ã£Æ’Â«Ã£â€šâ€™Ã¤Â¿Â®Ã¥Â¾Â©Ã£â‚¬â€šÃ¥Â¾Â®Ã¥Â°ÂÃ©ÂÂ¢Ã¥â€°Å Ã©â„¢Â¤Ã£â‚¬â€šÃ£Æ’Â©Ã£â€šÂ¦Ã£Æ’Â³Ã£Æ’â€°Ã¥â€°Å Ã©â„¢Â¤Ã£â‚¬â€šÃ§Â©ÂºÃ©â€“â€œÃ£Æ’Å“Ã£Æ’ÂªÃ£Æ’Â¥Ã£Æ’Â¼Ã£Æ’Â Ã£ÂÂ®Ã¤Â½Å“Ã¦Ë†ÂÃ£â‚¬â€šÃ¤Â½Å“Ã¦Ë†ÂÃ£Ââ€”Ã£ÂÅ¸Ã£Æ’Å“Ã£Æ’ÂªÃ£Æ’Â¥Ã£Æ’Â¼Ã£Æ’Â Ã£ÂÂ®Ã¦â€ºÂ´Ã¦â€“Â°Ã£â‚¬â€š3DÃ£Æ’Å¾Ã£Æ’Â¼Ã£â€šÂ¯Ã£â€šÂ¢Ã£Æ’Æ’Ã£Æ’â€”Ã£â‚¬â€š [Ã£â€šÂ«Ã£Æ’â€ Ã£â€šÂ´Ã£Æ’Âª]Ã¯Â¼Å¡ Ã£Æ’â€”Ã£Æ’ÂªÃ£Æ’Å¡Ã£â€šÂ¢ ANSYSÃ£â€šÂ¤Ã£Æ’Â³Ã£Æ’â€ Ã£â€šÂ°Ã£Æ’Â¬Ã£Æ’Â¼Ã£â€šÂ·Ã£Æ’Â§Ã£Æ’Â³ [Ã£ÂÂÃ£ÂÂ®Ã¤Â»â€“Ã£ÂÂ®Ã¥â€¹â€¢Ã§â€Â»]Ã¯Â¼Å¡ http://www.cybernet.co.jp/spaceclaim/products/movie.html</t>
  </si>
  <si>
    <t>SpaceClaim, Ã£Æ’â€”Ã£Æ’ÂªÃ£Æ’Å¡Ã£â€šÂ¢, ANSYSÃ£â€šÂ¤Ã£Æ’Â³Ã£Æ’â€ Ã£â€šÂ°Ã£Æ’Â¬Ã£Æ’Â¼Ã£â€šÂ·Ã£Æ’Â§Ã£Æ’Â³</t>
  </si>
  <si>
    <t>pMMkC_pI67I</t>
  </si>
  <si>
    <t>SpaceClaimã®æ©Ÿèƒ½ - æ¿é‡‘æ©Ÿèƒ½ï¼šæ¿ã‹ã‚‰æ›²ã’ã¦ã„ãæ¿é‡‘éƒ¨å“ã‚’ä½œæˆã€ãƒ™ãƒ³ãƒ‰ãƒªãƒªãƒ¼ãƒ•ã®å¤‰æ›´</t>
  </si>
  <si>
    <t>https://www.youtube.com/watch?v=MwDW3LCE3ys</t>
  </si>
  <si>
    <t>https://i.ytimg.com/vi/MwDW3LCE3ys/hqdefault.jpg?sqp=-oaymwEZCPYBEIoBSFXyq4qpAwsIARUAAIhCGAFwAQ==&amp;rs=AOn4CLCM1DK-K0Y7Sdg_AovsrfFCptfImw</t>
  </si>
  <si>
    <t>Ã¦ÂÂ¿Ã©â€¡â€˜Ã¦Â©Å¸Ã¨Æ’Â½Ã£â‚¬â€šÃ¦ÂÂ¿Ã£Ââ€¹Ã£â€šâ€°Ã¦â€ºÂ²Ã£Ââ€™Ã£ÂÂ¦Ã£Ââ€žÃ£ÂÂÃ£â‚¬ÂÃ¦ÂÂ¿Ã©â€¡â€˜Ã©Æ’Â¨Ã¥â€œÂÃ£â€šâ€™Ã¤Â½Å“Ã¦Ë†ÂÃ£â‚¬â€šÃ£Æ’â„¢Ã£Æ’Â³Ã£Æ’â€°Ã£Æ’ÂªÃ£Æ’ÂªÃ£Æ’Â¼Ã£Æ’â€¢Ã£ÂÂ®Ã¥Â¤â€°Ã¦â€ºÂ´Ã£â‚¬â€šÃ¥Â±â€¢Ã©â€“â€¹Ã£Æ’Â¢Ã£Æ’â€¡Ã£Æ’Â«Ã£ÂÂ¨Ã£ÂÂ®Ã©â‚¬Â£Ã¦ÂÂºÃ£â‚¬â€šÃ¤Â»â€“Ã£ÂÂ®3DCADÃ£Ââ€¹Ã£â€šâ€°Ã£ÂÂ®Ã¦ÂÂ¿Ã©â€¡â€˜Ã©Æ’Â¨Ã¥â€œÂÃ£â€šâ€™Ã§Â·Â¨Ã©â€ºâ€ Ã£â‚¬â€šÃ§Â­ÂºÃ¤Â½â€œÃ¨Â¨Â­Ã¨Â¨Ë†Ã£â‚¬â€šÃ£â€šÂ¢Ã£â€šÂ»Ã£Æ’Â³Ã£Æ’â€“Ã£Æ’ÂªÃ¤Â¸Å Ã£ÂÂ§Ã£â‚¬ÂÃ¤Â»â€“Ã£ÂÂ¨Ã£ÂÂ®Ã¥Ââ€“Ã£â€šÅ Ã¥ÂË†Ã£Ââ€žÃ£â€šâ€™Ã¨Â¦â€¹Ã£ÂÂªÃ£ÂÅ’Ã£â€šâ€°Ã§Â·Â¨Ã©â€ºâ€ Ã£â‚¬â€šÃ¤Â»â€“Ã£ÂÂ®Ã£â€šÂ¦Ã£â€šÂ¤Ã£Æ’Â³Ã£Æ’â€°Ã£â€šÂ¦Ã£Ââ€¹Ã£â€šâ€°Ã©Æ’Â¨Ã¥â€œÂÃ£â€šâ€™Ã£â€šÂ³Ã£Æ’â€Ã£Æ’Â¼Ã£â‚¬â€šÃ¦Ë†ÂÃ¥Å¾â€¹Ã§â€Â¨Ã©Æ’Â¨Ã¥â€œÂÃ£â€šâ€™Ã¦ÂÂ¿Ã©â€¡â€˜Ã©Æ’Â¨Ã¥â€œÂÃ£ÂÂ¸Ã§Â·Â¨Ã©â€ºâ€ Ã£â‚¬â€šÃ¥Â±â€¢Ã©â€“â€¹Ã¦â€“Â¹Ã¦Â³â€¢Ã£ÂÂ®Ã¦Â¤Å“Ã¨Â¨Å½Ã£â‚¬â€šÃ¥Â±â€¢Ã©â€“â€¹Ã¦â„¢â€šÃ£ÂÂ®Ã¥Â¹Â²Ã¦Â¸â€°Ã©Æ’Â¨Ã¨Â¡Â¨Ã§Â¤ÂºÃ£â‚¬â€šÃ¥â€ºÂ³Ã©ÂÂ¢Ã¤Â½Å“Ã¦Ë†ÂÃ£â‚¬â€š [Ã£â€šÂ«Ã£Æ’â€ Ã£â€šÂ´Ã£Æ’Âª]Ã¯Â¼Å¡ Ã¦ÂÂ¿Ã©â€¡â€˜ [Ã£ÂÂÃ£ÂÂ®...</t>
  </si>
  <si>
    <t>SpaceClaim, Ã¦ÂÂ¿Ã©â€¡â€˜</t>
  </si>
  <si>
    <t>MwDW3LCE3ys</t>
  </si>
  <si>
    <t>SpaceClaimã®æ©Ÿèƒ½ - å††æŸ±é¢ã¸ã®ç”»åƒãƒ•ã‚¡ã‚¤ãƒ«ã®è²¼ã‚Šä»˜ã‘</t>
  </si>
  <si>
    <t>https://www.youtube.com/watch?v=_pAdkkrWAGo</t>
  </si>
  <si>
    <t>https://i.ytimg.com/vi/_pAdkkrWAGo/hqdefault.jpg?sqp=-oaymwEZCPYBEIoBSFXyq4qpAwsIARUAAIhCGAFwAQ==&amp;rs=AOn4CLACwIRhLKcxTFuOqcQapuGCwUuDmA</t>
  </si>
  <si>
    <t>Ã¥â€ â€ Ã¦Å¸Â±Ã©ÂÂ¢Ã£ÂÂ¸Ã£ÂÂ®Ã§â€Â»Ã¥Æ’ÂÃ£Æ’â€¢Ã£â€šÂ¡Ã£â€šÂ¤Ã£Æ’Â«Ã£ÂÂ®Ã¨Â²Â¼Ã£â€šÅ Ã¤Â»ËœÃ£Ââ€˜Ã£â‚¬â€šÃ¦ËœÂ Ã¥Æ’ÂÃ£Æ’â€¢Ã£â€šÂ¡Ã£â€šÂ¤Ã£Æ’Â«Ã£ÂÂ®Ã¨Â²Â¼Ã£â€šÅ Ã¤Â»ËœÃ£Ââ€˜Ã£â‚¬â€šÃ£â€šÂ¼Ã£Æ’â€“Ã£Æ’Â©Ã£Æ’Å¾Ã£Æ’Æ’Ã£Æ’â€Ã£Æ’Â³Ã£â€šÂ°Ã£â‚¬â€šÃ¤ÂºÅ’Ã©ÂÂ¢Ã¨Â§â€™Ã¨Â¡Â¨Ã§Â¤ÂºÃ£â‚¬â€šÃ¥â€¹Â¾Ã©â€¦ÂÃ¨Â§Â£Ã¦Å¾ÂÃ£â‚¬â€š [Ã£â€šÂ«Ã£Æ’â€ Ã£â€šÂ´Ã£Æ’Âª]Ã¯Â¼Å¡ Ã¦Â¸Â¬Ã¥Â®Å¡ [Ã£ÂÂÃ£ÂÂ®Ã¤Â»â€“Ã£ÂÂ®Ã¥â€¹â€¢Ã§â€Â»]Ã¯Â¼Å¡ http://www.cybernet.co.jp/spaceclaim/products/movie.html</t>
  </si>
  <si>
    <t>SpaceClaim, Ã¦Â¸Â¬Ã¥Â®Å¡</t>
  </si>
  <si>
    <t>_pAdkkrWAGo</t>
  </si>
  <si>
    <t>SpaceClaimã®æ©Ÿèƒ½ - BOMã€è‡ªå‹•ãƒãƒ«ãƒ¼ãƒ³ã€ä»»æ„æ–­é¢å›³ã€ç´¯é€²å¯¸æ³•</t>
  </si>
  <si>
    <t>https://www.youtube.com/watch?v=p5VTgMLVVLU</t>
  </si>
  <si>
    <t>https://i.ytimg.com/vi/p5VTgMLVVLU/hqdefault.jpg?sqp=-oaymwEZCPYBEIoBSFXyq4qpAwsIARUAAIhCGAFwAQ==&amp;rs=AOn4CLCCCA0PJxStylYysoYBkC-_kAZPCg</t>
  </si>
  <si>
    <t>BOMÃ£â‚¬â€šÃ¨â€¡ÂªÃ¥â€¹â€¢Ã£Æ’ÂÃ£Æ’Â«Ã£Æ’Â¼Ã£Æ’Â³Ã£â‚¬â€šÃ¤Â»Â»Ã¦â€žÂÃ¦â€“Â­Ã©ÂÂ¢Ã¥â€ºÂ³Ã£â‚¬â€šÃ§Â´Â¯Ã©â‚¬Â²Ã¥Â¯Â¸Ã¦Â³â€¢Ã£â‚¬â€š [Ã£â€šÂ«Ã£Æ’â€ Ã£â€šÂ´Ã£Æ’Âª]Ã¯Â¼Å¡ 2DÃ¥â€ºÂ³Ã©ÂÂ¢Ã£ÂÂ¨Ã£Æ’Â¢Ã£Æ’â€¡Ã£Æ’ÂªÃ£Æ’Â³Ã£â€šÂ° [Ã£ÂÂÃ£ÂÂ®Ã¤Â»â€“Ã£ÂÂ®Ã¥â€¹â€¢Ã§â€Â»]Ã¯Â¼Å¡ http://www.cybernet.co.jp/spaceclaim/products/movie.html</t>
  </si>
  <si>
    <t>SpaceClaim, 2DÃ¥â€ºÂ³Ã©ÂÂ¢Ã£ÂÂ¨Ã£Æ’Â¢Ã£Æ’â€¡Ã£Æ’ÂªÃ£Æ’Â³Ã£â€šÂ°</t>
  </si>
  <si>
    <t>p5VTgMLVVLU</t>
  </si>
  <si>
    <t>SpaceClaimã®æ©Ÿèƒ½ - æ¿é‡‘æ©Ÿèƒ½ï¼šæˆåž‹ç”¨éƒ¨å“ã‚’æ¿é‡‘éƒ¨å“ã¸ç·¨é›†</t>
  </si>
  <si>
    <t>https://www.youtube.com/watch?v=2HtY4oeWrJg</t>
  </si>
  <si>
    <t>https://i.ytimg.com/vi/2HtY4oeWrJg/hqdefault.jpg?sqp=-oaymwEZCPYBEIoBSFXyq4qpAwsIARUAAIhCGAFwAQ==&amp;rs=AOn4CLBsbXMQXWVWptf2k3HdxJup3zpXnw</t>
  </si>
  <si>
    <t>Ã¦ÂÂ¿Ã©â€¡â€˜Ã¦Â©Å¸Ã¨Æ’Â½Ã£â‚¬â€šÃ¦Ë†ÂÃ¥Å¾â€¹Ã§â€Â¨Ã©Æ’Â¨Ã¥â€œÂÃ£â€šâ€™Ã¦ÂÂ¿Ã©â€¡â€˜Ã©Æ’Â¨Ã¥â€œÂÃ£ÂÂ¸Ã§Â·Â¨Ã©â€ºâ€ Ã£â‚¬â€šÃ¦ÂÂ¿Ã£Ââ€¹Ã£â€šâ€°Ã¦â€ºÂ²Ã£Ââ€™Ã£ÂÂ¦Ã£Ââ€žÃ£ÂÂÃ£â‚¬ÂÃ¦ÂÂ¿Ã©â€¡â€˜Ã©Æ’Â¨Ã¥â€œÂÃ£â€šâ€™Ã¤Â½Å“Ã¦Ë†ÂÃ£â‚¬â€šÃ£Æ’â„¢Ã£Æ’Â³Ã£Æ’â€°Ã£Æ’ÂªÃ£Æ’ÂªÃ£Æ’Â¼Ã£Æ’â€¢Ã£ÂÂ®Ã¥Â¤â€°Ã¦â€ºÂ´Ã£â‚¬â€šÃ¥Â±â€¢Ã©â€“â€¹Ã¦â€“Â¹Ã¦Â³â€¢Ã£ÂÂ®Ã¦Â¤Å“Ã¨Â¨Å½Ã£â‚¬â€šÃ¥Â±â€¢Ã©â€“â€¹Ã£Æ’Â¢Ã£Æ’â€¡Ã£Æ’Â«Ã£ÂÂ¨Ã£ÂÂ®Ã©â‚¬Â£Ã¦ÂÂºÃ£â‚¬â€šÃ¥Â±â€¢Ã©â€“â€¹Ã¦â„¢â€šÃ£ÂÂ®Ã¥Â¹Â²Ã¦Â¸â€°Ã©Æ’Â¨Ã¨Â¡Â¨Ã§Â¤ÂºÃ£â‚¬â€š [Ã£â€šÂ«Ã£Æ’â€ Ã£â€šÂ´Ã£Æ’Âª]Ã¯Â¼Å¡ Ã¦ÂÂ¿Ã©â€¡â€˜ [Ã£ÂÂÃ£ÂÂ®Ã¤Â»â€“Ã£ÂÂ®Ã¥â€¹â€¢Ã§â€Â»]Ã¯Â¼Å¡ http://www.cybernet.co.jp/spaceclaim/products/movie.html</t>
  </si>
  <si>
    <t>2HtY4oeWrJg</t>
  </si>
  <si>
    <t>SpaceClaimã®æ©Ÿèƒ½ - ã‚½ãƒªãƒƒãƒ‰ãƒ¢ãƒ‡ãƒ«ã‚’ã‚·ãƒ¼ãƒˆãƒ¡ã‚¿ãƒ«ãƒ¢ãƒ‡ãƒ«ã¸å¤‰æ›</t>
  </si>
  <si>
    <t>https://www.youtube.com/watch?v=YKGFOO9w-TI</t>
  </si>
  <si>
    <t>https://i.ytimg.com/vi/YKGFOO9w-TI/hqdefault.jpg?sqp=-oaymwEZCPYBEIoBSFXyq4qpAwsIARUAAIhCGAFwAQ==&amp;rs=AOn4CLAOxWBiydTWiPducSaoyj1t3N38qA</t>
  </si>
  <si>
    <t>Ã£â€šÂ½Ã£Æ’ÂªÃ£Æ’Æ’Ã£Æ’â€°Ã£Æ’Â¢Ã£Æ’â€¡Ã£Æ’Â«Ã£â€šâ€™Ã£â€šÂ·Ã£Æ’Â¼Ã£Æ’Ë†Ã£Æ’Â¡Ã£â€šÂ¿Ã£Æ’Â«Ã£Æ’Â¢Ã£Æ’â€¡Ã£Æ’Â«Ã£ÂÂ¸Ã¥Â¤â€°Ã¦Ââ€ºÃ£â‚¬â€š [Ã£â€šÂ«Ã£Æ’â€ Ã£â€šÂ´Ã£Æ’Âª]Ã¯Â¼Å¡ Ã¦ÂÂ¿Ã©â€¡â€˜ [Ã£ÂÂÃ£ÂÂ®Ã¤Â»â€“Ã£ÂÂ®Ã¥â€¹â€¢Ã§â€Â»]Ã¯Â¼Å¡ http://www.cybernet.co.jp/spaceclaim/products/movie.html</t>
  </si>
  <si>
    <t>YKGFOO9w-TI</t>
  </si>
  <si>
    <t>SpaceClaimã®æ©Ÿèƒ½ - ã€Œç¸«ã„åˆã‚ã›ã€ã€ã€Œæ¬ è½é¢ã€åŠã³ã€Œã‚®ãƒ£ãƒƒãƒ—ã€ã‚’åˆ©ç”¨ã—ã¦ã‚½ãƒªãƒƒãƒ‰åŒ–ã€ãƒ•ã‚£ãƒ¬ãƒƒãƒˆé™¤åŽ»ã€ã¸ã“ã¿å½¢çŠ¶ï¼ˆåˆ»å°ï¼‰é™¤åŽ»ã€å¾®å°é¢é™¤åŽ»</t>
  </si>
  <si>
    <t>https://www.youtube.com/watch?v=BGDcZWzA164&amp;t=100s</t>
  </si>
  <si>
    <t>https://i.ytimg.com/vi/BGDcZWzA164/hqdefault.jpg?sqp=-oaymwEZCPYBEIoBSFXyq4qpAwsIARUAAIhCGAFwAQ==&amp;rs=AOn4CLCrCpHzGPl504_SZF8pLQU2IuKG4A</t>
  </si>
  <si>
    <t>Ã£â‚¬Å’Ã§Â¸Â«Ã£Ââ€žÃ¥ÂË†Ã£â€šÂÃ£Ââ€ºÃ£â‚¬ÂÃ£â‚¬ÂÃ£â‚¬Å’Ã¦Â¬Â Ã¨ÂÂ½Ã©ÂÂ¢Ã£â‚¬ÂÃ¥ÂÅ Ã£ÂÂ³Ã£â‚¬Å’Ã£â€šÂ®Ã£Æ’Â£Ã£Æ’Æ’Ã£Æ’â€”Ã£â‚¬ÂÃ£â€šâ€™Ã¥Ë†Â©Ã§â€Â¨Ã£Ââ€”Ã£ÂÂ¦Ã£â€šÂ½Ã£Æ’ÂªÃ£Æ’Æ’Ã£Æ’â€°Ã¥Å’â€“Ã£â‚¬ÂÃ£Æ’â€¢Ã£â€šÂ£Ã£Æ’Â¬Ã£Æ’Æ’Ã£Æ’Ë†Ã©â„¢Â¤Ã¥Å½Â»Ã£â‚¬ÂÃ£ÂÂ¸Ã£Ââ€œÃ£ÂÂ¿Ã¥Â½Â¢Ã§Å Â¶Ã¯Â¼Ë†Ã¥Ë†Â»Ã¥ÂÂ°Ã¯Â¼â€°Ã©â„¢Â¤Ã¥Å½Â»Ã£â‚¬ÂÃ¥Â¾Â®Ã¥Â°ÂÃ©ÂÂ¢Ã©â„¢Â¤Ã¥Å½Â»Ã£â‚¬â€š [Ã£â€šÂ«Ã£Æ’â€ Ã£â€šÂ´Ã£Æ’Âª]Ã¯Â¼Å¡ Ã£Æ’â€”Ã£Æ’ÂªÃ£Æ’Å¡Ã£â€šÂ¢ CAEÃ¥â€°ÂÃ¦Âºâ€“Ã¥â€šâ„¢ [Ã£ÂÂÃ£ÂÂ®Ã¤Â»â€“Ã£ÂÂ®Ã¥â€¹â€¢Ã§â€Â»]Ã¯Â¼Å¡ http://www.cybernet.co.jp/spaceclaim/products/movie.html</t>
  </si>
  <si>
    <t>BGDcZWzA164&amp;t=100s</t>
  </si>
  <si>
    <t>SpaceClaimã®æ©Ÿèƒ½ - ã‚¨ãƒ³ã‚¯ãƒ­ãƒ¼ã‚¸ãƒ£ãƒ¼ã®ä½œæˆã€ãƒœãƒªãƒ¥ãƒ¼ãƒ æŠ½å‡ºã€ä¸­ç«‹é¢ã®ä½œæˆ</t>
  </si>
  <si>
    <t>https://www.youtube.com/watch?v=BpTSNOYIcW0</t>
  </si>
  <si>
    <t>https://i.ytimg.com/vi/BpTSNOYIcW0/hqdefault.jpg?sqp=-oaymwEZCPYBEIoBSFXyq4qpAwsIARUAAIhCGAFwAQ==&amp;rs=AOn4CLCdo02SQKHfBAc6q0_B326t2KQAVA</t>
  </si>
  <si>
    <t>Ã£â€šÂ¨Ã£Æ’Â³Ã£â€šÂ¯Ã£Æ’Â­Ã£Æ’Â¼Ã£â€šÂ¸Ã£Æ’Â£Ã£Æ’Â¼Ã£ÂÂ®Ã¤Â½Å“Ã¦Ë†ÂÃ£â‚¬ÂÃ£Æ’Å“Ã£Æ’ÂªÃ£Æ’Â¥Ã£Æ’Â¼Ã£Æ’Â Ã¦Å Â½Ã¥â€¡ÂºÃ£â‚¬ÂÃ¤Â¸Â­Ã§Â«â€¹Ã©ÂÂ¢Ã£ÂÂ®Ã¤Â½Å“Ã¦Ë†ÂÃ¯Â¼Ë†Ã¤Â¸â‚¬Ã¥Â®Å¡Ã¦ÂÂ¿Ã¥Å½Å¡Ã£ÂÂ®Ã£Æ’Â¢Ã£Æ’â€¡Ã£Æ’Â«Ã£â‚¬ÂÃ¨Â¤â€¡Ã¦â€¢Â°Ã£ÂÂ®Ã¦ÂÂ¿Ã¥Å½Å¡Ã£ÂÂ¨Ã¥â€¹Â¾Ã©â€¦ÂÃ£â€šâ€™Ã¦Å’ÂÃ£ÂÂ£Ã£ÂÅ¸Ã£Æ’Â¢Ã£Æ’â€¡Ã£Æ’Â«Ã£â‚¬â€šÃ¯Â¼â€° [Ã£â€šÂ«Ã£Æ’â€ Ã£â€šÂ´Ã£Æ’Âª]Ã¯Â¼Å¡ Ã£Æ’â€”Ã£Æ’ÂªÃ£Æ’Å¡Ã£â€šÂ¢ CAEÃ¥â€°ÂÃ¦Âºâ€“Ã¥â€šâ„¢ [Ã£ÂÂÃ£ÂÂ®Ã¤Â»â€“Ã£ÂÂ®Ã¥â€¹â€¢Ã§â€Â»]Ã¯Â¼Å¡ http://www.cybernet.co.jp/spaceclaim/products/movie.html</t>
  </si>
  <si>
    <t>BpTSNOYIcW0</t>
  </si>
  <si>
    <t>SpaceClaimã®æ©Ÿèƒ½ - éƒ¨å“è¡¨ã®ä½œæˆã€ãƒãƒ«ãƒ¼ãƒ³ã®è‡ªå‹•ä½œæˆã€ãƒ­ãƒ¼ã‚«ãƒ«åº§æ¨™ã®å¤‰æ›´</t>
  </si>
  <si>
    <t>https://www.youtube.com/watch?v=UZFJstNnoIE</t>
  </si>
  <si>
    <t>https://i.ytimg.com/vi/UZFJstNnoIE/hqdefault.jpg?sqp=-oaymwEZCPYBEIoBSFXyq4qpAwsIARUAAIhCGAFwAQ==&amp;rs=AOn4CLB27uoHlDefhx7k33Z6vyBVDFJfLw</t>
  </si>
  <si>
    <t>Ã©Æ’Â¨Ã¥â€œÂÃ¨Â¡Â¨Ã£ÂÂ®Ã¤Â½Å“Ã¦Ë†ÂÃ£â‚¬ÂÃ£Æ’ÂÃ£Æ’Â«Ã£Æ’Â¼Ã£Æ’Â³Ã£ÂÂ®Ã¨â€¡ÂªÃ¥â€¹â€¢Ã¤Â½Å“Ã¦Ë†ÂÃ£â‚¬ÂÃ£Æ’Â­Ã£Æ’Â¼Ã£â€šÂ«Ã£Æ’Â«Ã¥ÂºÂ§Ã¦Â¨â„¢Ã£ÂÂ®Ã¥Â¤â€°Ã¦â€ºÂ´Ã£â‚¬â€š [Ã£â€šÂ«Ã£Æ’â€ Ã£â€šÂ´Ã£Æ’Âª]Ã¯Â¼Å¡ Ã¥â€ºÂ³Ã©ÂÂ¢ Ã£â€šÂ³Ã£Æ’Â©Ã£Æ’Å“Ã£Æ’Â¬Ã£Æ’Â¼Ã£â€šÂ·Ã£Æ’Â§Ã£Æ’Â³ [Ã£ÂÂÃ£ÂÂ®Ã¤Â»â€“Ã£ÂÂ®Ã¥â€¹â€¢Ã§â€Â»]Ã¯Â¼Å¡ http://www.cybernet.co.jp/spaceclaim/products/movie.html</t>
  </si>
  <si>
    <t>SpaceClaim, Ã¥â€ºÂ³Ã©ÂÂ¢, Ã£â€šÂ³Ã£Æ’Â©Ã£Æ’Å“Ã£Æ’Â¬Ã£Æ’Â¼Ã£â€šÂ·Ã£Æ’Â§Ã£Æ’Â³</t>
  </si>
  <si>
    <t>UZFJstNnoIE</t>
  </si>
  <si>
    <t>SpaceClaimã®æ©Ÿèƒ½ - å‹¾é…ã‚„ãƒªãƒ–ãªã©ã®ãƒ€ã‚¤ãƒ¬ã‚¯ãƒˆç·¨é›†ã€ãã®ä»–</t>
  </si>
  <si>
    <t>https://www.youtube.com/watch?v=8qucHFe0JiA</t>
  </si>
  <si>
    <t>https://i.ytimg.com/vi/8qucHFe0JiA/hqdefault.jpg?sqp=-oaymwEZCPYBEIoBSFXyq4qpAwsIARUAAIhCGAFwAQ==&amp;rs=AOn4CLDNu1kkpUhsE0wa9_VsS-jlLrun9A</t>
  </si>
  <si>
    <t>Ã¤Â¸â€¹Ã¨Â¨ËœÃ£ÂÂ®Ã©Â â€¦Ã§â€ºÂ®Ã¯Â¼Ë†Ã¨Â£Â½Ã©â‚¬Â Ã£â‚¬ÂÃ§â€Å¸Ã§â€Â£Ã©â€“Â¢Ã©â‚¬Â£Ã¯Â¼â€° Ã£Æ’Â»Ã¥â€¹Â¾Ã©â€¦ÂÃ£â€šâ€žÃ£Æ’ÂªÃ£Æ’â€“Ã£ÂÂªÃ£ÂÂ©Ã£ÂÂ®Ã£Æ’â‚¬Ã£â€šÂ¤Ã£Æ’Â¬Ã£â€šÂ¯Ã£Æ’Ë†Ã§Â·Â¨Ã©â€ºâ€  Ã£Æ’Â»2D DxFÃ£Æ’â€¡Ã£Æ’Â¼Ã£â€šÂ¿Ã£Ââ€¹Ã£â€šâ€°Ã£ÂÂ®3DÃ¥Å’â€“ Ã£Æ’Â»Ã©â€¡â€˜Ã¥Å¾â€¹Ã¨Â¨Â­Ã¨Â¨Ë† Ã£Æ’Â»Ã£â€šÂ·Ã£Æ’Â¥Ã£Æ’ÂªÃ£Æ’Â³Ã£â€šÂ¯Ã£Æ’Â©Ã£Æ’Æ’Ã£Æ’â€” Ã£Æ’Â»Ã©â€¹Â³Ã§â€°Â©Ã©Æ’Â¨Ã¥â€œÂÃ£ÂÂ®Ã¥Å Â Ã¥Â·Â¥Ã¥â€°ÂÃ¥Â½Â¢Ã§Å Â¶Ã¦Âºâ€“Ã¥â€šâ„¢ Ã£Æ’Â»Ã¦Â²Â»Ã¥Â·Â¥Ã¥â€¦Â·Ã¨Â¨Â­Ã¨Â¨Ë† Ã£Æ’Â»Ã¨Â©Â¦Ã¤Â½Å“Ã§â€Â¨Ã£Æ’Â¢Ã£Æ’â€¡Ã£Æ’Â«Ã¦Âºâ€“Ã¥â€šâ„¢ Ã£Æ’Â»Ã¦ÂÂ¿Ã©â€¡â€˜Ã¨Â¨Â­Ã¨Â¨Ë†Ã£ÂÂ§Ã£ÂÂ®3DÃ£ÂÂ¨Ã¦ÂÂ¿Ã¥Ââ€“Ã£ÂÂ®Ã©â‚¬Â£Ã¦ÂÂº Ã£Æ’Â»Ã§â€Å¸Ã§â€Â£Ã¦Å â‚¬Ã¨Â¡â€œÃ£ÂÂ§Ã£ÂÂ®3D-2DÃ£â€šÂ·Ã£Æ’Â¼Ã£Æ’Â Ã£Æ’Â¬Ã£â€šÂ¹Ã¦Â¤Å“Ã¨Â¨Å½ [Ã£â€šÂ«Ã£Æ’â€ Ã£â€šÂ´Ã£Æ’Âª]Ã¯Â¼Å¡ 3DÃ£Æ’â‚¬Ã£â€šÂ¤Ã£Æ’Â¬Ã£â€šÂ¯Ã£Æ’Ë†Ã£Æ’Â¢Ã£Æ’â€¡Ã£Æ’ÂªÃ£Æ’Â³Ã£â€šÂ° 2DÃ¥â€ºÂ³Ã©ÂÂ¢...</t>
  </si>
  <si>
    <t>SpaceClaim, 3DÃ£Æ’â‚¬Ã£â€šÂ¤Ã£Æ’Â¬Ã£â€šÂ¯Ã£Æ’Ë†Ã£Æ’Â¢Ã£Æ’â€¡Ã£Æ’ÂªÃ£Æ’Â³Ã£â€šÂ°, 2DÃ¥â€ºÂ³Ã©ÂÂ¢Ã£ÂÂ¨Ã£Æ’Â¢Ã£Æ’â€¡Ã£Æ’ÂªÃ£Æ’Â³Ã£â€šÂ°, Ã¦ÂÂ¿Ã©â€¡â€˜, Ã©â€¡â€˜Ã¥Å¾â€¹, CAEÃ¥â€°ÂÃ¦Âºâ€“Ã¥â€šâ„¢, Ã¦Â²Â»Ã¥Â·Â¥Ã¥â€¦Â·, Ã§â€Å¸Ã§â€Â£Ã¦Å â‚¬Ã¨Â¡â€œ</t>
  </si>
  <si>
    <t>8qucHFe0JiA</t>
  </si>
  <si>
    <t>SpaceClaimã®æ©Ÿèƒ½ - ãƒžãƒ«ãƒã‚¿ãƒƒãƒã‚¹ã‚¯ãƒªãƒ¼ãƒ³ã«ã‚ˆã‚‹ãƒ¢ãƒ‡ãƒªãƒ³ã‚°</t>
  </si>
  <si>
    <t>https://www.youtube.com/watch?v=iTSE7cdm6uc</t>
  </si>
  <si>
    <t>https://i.ytimg.com/vi/iTSE7cdm6uc/hqdefault.jpg?sqp=-oaymwEZCPYBEIoBSFXyq4qpAwsIARUAAIhCGAFwAQ==&amp;rs=AOn4CLBe2P36lBR__AJTo_ng2nMstUCnVw</t>
  </si>
  <si>
    <t>Ã£Æ’Å¾Ã£Æ’Â«Ã£Æ’ÂÃ£â€šÂ¿Ã£Æ’Æ’Ã£Æ’ÂÃ£â€šÂ¹Ã£â€šÂ¯Ã£Æ’ÂªÃ£Æ’Â¼Ã£Æ’Â³Ã£ÂÂ«Ã£â€šË†Ã£â€šâ€¹Ã£Æ’Â¢Ã£Æ’â€¡Ã£Æ’ÂªÃ£Æ’Â³Ã£â€šÂ°Ã£â‚¬â€šÃ©Å¸Â³Ã¦Â¥Â½Ã£ÂÅ’Ã¦ÂµÂÃ£â€šÅ’Ã£ÂÂ¾Ã£Ââ„¢Ã£â‚¬â€š [Ã£â€šÂ«Ã£Æ’â€ Ã£â€šÂ´Ã£Æ’Âª]Ã¯Â¼Å¡ 3DÃ£Æ’â‚¬Ã£â€šÂ¤Ã£Æ’Â¬Ã£â€šÂ¯Ã£Æ’Ë†Ã£Æ’Â¢Ã£Æ’â€¡Ã£Æ’ÂªÃ£Æ’Â³Ã£â€šÂ° Ã¦Â§â€¹Ã¦Æ’Â³Ã¨Â¨Â­Ã¨Â¨Ë† [Ã£ÂÂÃ£ÂÂ®Ã¤Â»â€“Ã£ÂÂ®Ã¥â€¹â€¢Ã§â€Â»]Ã¯Â¼Å¡ http://www.cybernet.co.jp/spaceclaim/products/movie.html</t>
  </si>
  <si>
    <t>SpaceClaim, 3DÃ£Æ’â‚¬Ã£â€šÂ¤Ã£Æ’Â¬Ã£â€šÂ¯Ã£Æ’Ë†Ã£Æ’Â¢Ã£Æ’â€¡Ã£Æ’ÂªÃ£Æ’Â³Ã£â€šÂ°, Ã¦Â§â€¹Ã¦Æ’Â³Ã¨Â¨Â­Ã¨Â¨Ë†</t>
  </si>
  <si>
    <t>iTSE7cdm6uc</t>
  </si>
  <si>
    <t>SpaceClaimã®æ©Ÿèƒ½ - 3Dãƒ¢ãƒ‡ãƒ«ã®ç°¡ç•¥åŒ–ï¼šç©´å‰Šé™¤ã€ãƒ¢ãƒ‡ãƒ«ã®å†…å´ã®ç©ºé–“å½¢çŠ¶ã®ã‚½ãƒªãƒƒãƒ‰åŒ–</t>
  </si>
  <si>
    <t>https://www.youtube.com/watch?v=URXbpWqReYQ</t>
  </si>
  <si>
    <t>https://i.ytimg.com/vi/URXbpWqReYQ/hqdefault.jpg?sqp=-oaymwEZCPYBEIoBSFXyq4qpAwsIARUAAIhCGAFwAQ==&amp;rs=AOn4CLBtahYU28JS_Z7bLhAWDQVe7L0pLQ</t>
  </si>
  <si>
    <t>3DÃ£Æ’Â¢Ã£Æ’â€¡Ã£Æ’Â«Ã£ÂÂ®Ã§Â°Â¡Ã§â€¢Â¥Ã¥Å’â€“Ã£â‚¬â€šÃ§Â©Â´Ã¥â€°Å Ã©â„¢Â¤Ã£â‚¬ÂÃ£Æ’Â¢Ã£Æ’â€¡Ã£Æ’Â«Ã£ÂÂ®Ã¥â€ â€¦Ã¥ÂÂ´Ã£ÂÂ®Ã§Â©ÂºÃ©â€“â€œÃ¥Â½Â¢Ã§Å Â¶Ã£ÂÂ®Ã£â€šÂ½Ã£Æ’ÂªÃ£Æ’Æ’Ã£Æ’â€°Ã¥Å’â€“Ã£â‚¬â€šÃ¯Â¼Ë†Ã£Æ’Å“Ã£Æ’ÂªÃ£Æ’Â¥Ã£Æ’Â¼Ã£Æ’Â Ã¦Å Â½Ã¥â€¡ÂºÃ¯Â¼â€° [Ã£â€šÂ«Ã£Æ’â€ Ã£â€šÂ´Ã£Æ’Âª]Ã¯Â¼Å¡ Ã£Æ’â€”Ã£Æ’ÂªÃ£Æ’Å¡Ã£â€šÂ¢ [Ã£ÂÂÃ£ÂÂ®Ã¤Â»â€“Ã£ÂÂ®Ã¥â€¹â€¢Ã§â€Â»]Ã¯Â¼Å¡ http://www.cybernet.co.jp/spaceclaim/products/movie.html</t>
  </si>
  <si>
    <t>SpaceClaim, Ã£Æ’â€”Ã£Æ’ÂªÃ£Æ’Å¡Ã£â€šÂ¢</t>
  </si>
  <si>
    <t>URXbpWqReYQ</t>
  </si>
  <si>
    <t>SpaceClaimã®æ©Ÿèƒ½ - ãƒ¡ãƒƒã‚·ãƒ¥ãƒ¢ãƒ‡ãƒ«ã‹ã‚‰ã‚«ãƒ¼ãƒ–ã‚’æŠ½å‡ºã—ã‚½ãƒªãƒƒãƒ‰ã‚’ä½œæˆ</t>
  </si>
  <si>
    <t>https://www.youtube.com/watch?v=-tmar5VDwy4</t>
  </si>
  <si>
    <t>https://i.ytimg.com/vi/-tmar5VDwy4/hqdefault.jpg?sqp=-oaymwEZCPYBEIoBSFXyq4qpAwsIARUAAIhCGAFwAQ==&amp;rs=AOn4CLDG6fvdN4QEkMGTVsI3dYEXM-YeYA</t>
  </si>
  <si>
    <t>Ã£Æ’Â¡Ã£Æ’Æ’Ã£â€šÂ·Ã£Æ’Â¥Ã£Æ’Â¢Ã£Æ’â€¡Ã£Æ’Â«Ã£Ââ€¹Ã£â€šâ€°Ã£â€šÂ«Ã£Æ’Â¼Ã£Æ’â€“Ã£â€šâ€™Ã¦Å Â½Ã¥â€¡ÂºÃ£Ââ€”Ã£â€šÂ½Ã£Æ’ÂªÃ£Æ’Æ’Ã£Æ’â€°Ã£â€šâ€™Ã¤Â½Å“Ã¦Ë†ÂÃ£â‚¬â€šÃ£â€šÂ¤Ã£Æ’Â³Ã£Æ’ÂÃ£Æ’Â¼Ã£Æ’Ë†Ã£â€šÂªÃ£Æ’â€”Ã£â€šÂ·Ã£Æ’Â§Ã£Æ’Â³Ã£â€šâ€™Ã¥Ë†Â©Ã§â€Â¨Ã£Ââ€”Ã£ÂÂ¦Ã£Æ’Â¡Ã£Æ’Æ’Ã£â€šÂ·Ã£Æ’Â¥Ã£â€šâ€™Ã£â€šÂ½Ã£Æ’ÂªÃ£Æ’Æ’Ã£Æ’â€°Ã£ÂÂ¨Ã£Ââ€”Ã£ÂÂ¦Ã£â€šÂ¤Ã£Æ’Â³Ã£Æ’ÂÃ£Æ’Â¼Ã£Æ’Ë†Ã£â‚¬â€š [Ã£â€šÂ«Ã£Æ’â€ Ã£â€šÂ´Ã£Æ’Âª]Ã¯Â¼Å¡Ã£Æ’ÂªÃ£Æ’ÂÃ£Æ’Â¼Ã£â€šÂ¹Ã£â€šÂ¨Ã£Æ’Â³Ã£â€šÂ¸Ã£Æ’â€¹Ã£â€šÂ¢Ã£Æ’ÂªÃ£Æ’Â³Ã£â€šÂ° [Ã£ÂÂÃ£ÂÂ®Ã¤Â»â€“Ã£ÂÂ®Ã¥â€¹â€¢Ã§â€Â»]Ã¯Â¼Å¡ http://www.cybernet.co.jp/spaceclaim/products/movie.html</t>
  </si>
  <si>
    <t>SpaceClaim, Ã£Æ’ÂªÃ£Æ’ÂÃ£Æ’Â¼Ã£â€šÂ¹Ã£â€šÂ¨Ã£Æ’Â³Ã£â€šÂ¸Ã£Æ’â€¹Ã£â€šÂ¢Ã£Æ’ÂªÃ£Æ’Â³Ã£â€šÂ°</t>
  </si>
  <si>
    <t>SpaceClaimã®æ©Ÿèƒ½ - ãƒ¬ã‚¤ã‚¢ã‚¦ãƒˆè¨­è¨ˆã®ä¾‹</t>
  </si>
  <si>
    <t>https://www.youtube.com/watch?v=_cPsAc62hE8</t>
  </si>
  <si>
    <t>https://i.ytimg.com/vi/_cPsAc62hE8/hqdefault.jpg?sqp=-oaymwEZCPYBEIoBSFXyq4qpAwsIARUAAIhCGAFwAQ==&amp;rs=AOn4CLD4ahtHHZHJ4lSZphNAZtG7U46hng</t>
  </si>
  <si>
    <t>Ã£Æ’Â¬Ã£â€šÂ¤Ã£â€šÂ¢Ã£â€šÂ¦Ã£Æ’Ë†Ã¨Â¨Â­Ã¨Â¨Ë†Ã£ÂÂ®Ã¤Â¾â€¹Ã£â‚¬â€šÃ£Æ’â‚¬Ã£Æ’Æ’Ã£â€šÂ·Ã£Æ’Â¥Ã£Æ’Å“Ã£Æ’Â¼Ã£Æ’â€°Ã£ÂÂ®Ã¤Â¸Â­Ã£ÂÂ«Ã£ÂÂ¯Ã¦Â§ËœÃ£â‚¬â€¦Ã£ÂÂªÃ£â€šÂµÃ£Æ’â€”Ã£Æ’Â©Ã£â€šÂ¤Ã£Æ’Â¤Ã£Ââ€¹Ã£â€šâ€°Ã¤Â»â€“Ã£ÂÂ®CADÃ£Æ’â€¢Ã£â€šÂ©Ã£Æ’Â¼Ã£Æ’Å¾Ã£Æ’Æ’Ã£Æ’Ë†Ã£ÂÂ®Ã£Æ’â€¢Ã£â€šÂ¡Ã£â€šÂ¤Ã£Æ’Â«Ã£ÂÅ’Ã¦Å’Â¿Ã¥â€¦Â¥Ã£Ââ€¢Ã£â€šÅ’Ã£ÂÂ¦Ã£Ââ€žÃ£ÂÂ¾Ã£Ââ„¢Ã£â‚¬â€šÃ£ÂÂÃ£â€šÅ’Ã£â€šâ€°Ã£â€šâ€™SpaceClaimÃ£ÂÂ«Ã¥Ââ€“Ã£â€šÅ Ã¨Â¾Â¼Ã£ÂÂ¿Ã£â‚¬ÂÃ¥â€ºÂ³Ã©ÂÂ¢Ã£ÂÂ¨3DÃ£Æ’Â¢Ã£Æ’â€¡Ã£Æ’Â«Ã£â€šâ€™Ã¥Ë†Â©Ã§â€Â¨Ã£Ââ€”Ã£ÂÂ¦Ã§Â·Â¨Ã©â€ºâ€ Ã£Ââ€”Ã£ÂÂªÃ£ÂÅ’Ã£â€šâ€°Ã£Æ’Â¬Ã£â€šÂ¤Ã£â€šÂ¢Ã£â€šÂ¦Ã£Æ’Ë†Ã£â‚¬â€š [Ã£â€šÂ«Ã£Æ’â€ Ã£â€šÂ´Ã£Æ’Âª]Ã¯Â¼Å¡3DÃ£Æ’â‚¬Ã£â€šÂ¤Ã£Æ’Â¬Ã£â€šÂ¯Ã£Æ’Ë†Ã£Æ’Â¢Ã£Æ’â€¡Ã£Æ’ÂªÃ£Æ’Â³Ã£â€šÂ° 2DÃ¥â€ºÂ³Ã©ÂÂ¢Ã£ÂÂ¨Ã£Æ’Â¢Ã£Æ’â€¡Ã£Æ’ÂªÃ£Æ’Â³Ã£â€šÂ° Ã¦Â§â€¹Ã¦Æ’Â³Ã¨Â¨Â­Ã¨Â¨Ë† Ã¥â€ºÂ³Ã©ÂÂ¢ Ã£â€šÂ³Ã£Æ’Â©Ã£Æ’Å“Ã£Æ’Â¬Ã£Æ’Â¼Ã£â€šÂ·Ã£Æ’Â§Ã£Æ’Â³ [Ã£ÂÂÃ£ÂÂ®Ã¤Â»â€“Ã£ÂÂ®Ã¥â€¹â€¢...</t>
  </si>
  <si>
    <t>SpaceClaim, 3DÃ£Æ’â‚¬Ã£â€šÂ¤Ã£Æ’Â¬Ã£â€šÂ¯Ã£Æ’Ë†Ã£Æ’Â¢Ã£Æ’â€¡Ã£Æ’ÂªÃ£Æ’Â³Ã£â€šÂ°, 2DÃ¥â€ºÂ³Ã©ÂÂ¢Ã£ÂÂ¨Ã£Æ’Â¢Ã£Æ’â€¡Ã£Æ’ÂªÃ£Æ’Â³Ã£â€šÂ°, Ã¦Â§â€¹Ã¦Æ’Â³Ã¨Â¨Â­Ã¨Â¨Ë†, Ã£â€šÂ³Ã£Æ’Â©Ã£Æ’Å“Ã£Æ’Â¬Ã£Æ’Â¼Ã£â€šÂ·Ã£Æ’Â§Ã£Æ’Â³, Ã¥â€ºÂ³Ã©ÂÂ¢</t>
  </si>
  <si>
    <t>_cPsAc62hE8</t>
  </si>
  <si>
    <t>SpaceClaimã®æ©Ÿèƒ½ - SpaceClaimâ‡”COMSOL</t>
  </si>
  <si>
    <t>https://www.youtube.com/watch?v=7nqFz8Z-I3k</t>
  </si>
  <si>
    <t>https://i.ytimg.com/vi/7nqFz8Z-I3k/hqdefault.jpg?sqp=-oaymwEZCPYBEIoBSFXyq4qpAwsIARUAAIhCGAFwAQ==&amp;rs=AOn4CLAbI4gNO_ll5FLfQpnKfyk7F6hAyw</t>
  </si>
  <si>
    <t>SpaceClaimÃ£ÂÂ®3DÃ£Æ’Â¢Ã£Æ’â€¡Ã£Æ’Â«Ã£â€šâ€™Live Link for SpaceClaimÃ£ÂÂ§COMSOLÃ£ÂÂ¸Ã¦Â¸Â¡Ã£Ââ€”Ã£ÂÂ¾Ã£Ââ„¢Ã£â‚¬â€šSpaceClaimÃ¥â€ â€¦Ã£ÂÂ§Ã¤Â½Å“Ã¦Ë†ÂÃ£Ââ€”Ã£ÂÅ¸Ã£Æ’â€˜Ã£Æ’Â©Ã£Æ’Â¡Ã£Æ’Â¼Ã£â€šÂ¿Ã£â€šâ€™COMSOLÃ£ÂÂ§Ã¥â€ ÂÃ¥Ë†Â©Ã§â€Â¨Ã£Ââ€”Ã£Æ’Â¢Ã£Æ’â€¡Ã£Æ’Â«Ã£ÂÂ®Ã¥Â½Â¢Ã§Å Â¶Ã£â€šâ€™Ã¥Â¤â€°Ã¦â€ºÂ´Ã£Ââ„¢Ã£â€šâ€¹Ã£â‚¬â€š [Ã£â€šÂ«Ã£Æ’â€ Ã£â€šÂ´Ã£Æ’Âª]Ã¯Â¼Å¡ComsolÃ©â‚¬Â£Ã¦ÂÂº [Ã£ÂÂÃ£ÂÂ®Ã¤Â»â€“Ã£ÂÂ®Ã¥â€¹â€¢Ã§â€Â»]Ã¯Â¼Å¡ http://www.cybernet.co.jp/space...</t>
  </si>
  <si>
    <t>SpaceClaim, ComsolÃ©â‚¬Â£Ã¦ÂÂº</t>
  </si>
  <si>
    <t>7nqFz8Z-I3k</t>
  </si>
  <si>
    <t>SpaceClaimã®æ©Ÿèƒ½ - ãƒ—ãƒªãƒšã‚¢å…¨æ©Ÿèƒ½èª¬æ˜Ž</t>
  </si>
  <si>
    <t>https://www.youtube.com/watch?v=vezMaBghM9o</t>
  </si>
  <si>
    <t>https://i.ytimg.com/vi/vezMaBghM9o/hqdefault.jpg?sqp=-oaymwEZCPYBEIoBSFXyq4qpAwsIARUAAIhCGAFwAQ==&amp;rs=AOn4CLD5eynqR9xccjKCoI4IHMI9mIGZdQ</t>
  </si>
  <si>
    <t>Ã£Æ’â€”Ã£Æ’ÂªÃ£Æ’Å¡Ã£â€šÂ¢Ã¥â€¦Â¨Ã¦Â©Å¸Ã¨Æ’Â½Ã¨ÂªÂ¬Ã¦ËœÅ½Ã£â‚¬â€š [Ã£â€šÂ«Ã£Æ’â€ Ã£â€šÂ´Ã£Æ’Âª]Ã¯Â¼Å¡Ã£Æ’â€”Ã£Æ’ÂªÃ£Æ’Å¡Ã£â€šÂ¢ ANSYSÃ£â€šÂ¤Ã£Æ’Â³Ã£Æ’â€ Ã£â€šÂ°Ã£Æ’Â¬Ã£Æ’Â¼Ã£â€šÂ·Ã£Æ’Â§Ã£Æ’Â³ [Ã£ÂÂÃ£ÂÂ®Ã¤Â»â€“Ã£ÂÂ®Ã¥â€¹â€¢Ã§â€Â»]Ã¯Â¼Å¡ http://www.cybernet.co.jp/spaceclaim/products/movie.html</t>
  </si>
  <si>
    <t>vezMaBghM9o</t>
  </si>
  <si>
    <t>SpaceClaimã®æ©Ÿèƒ½ - 3Dãƒ¢ãƒ‡ãƒ«ã®å¹³é¢ã‚’å‹•ã‹ã—ã¦ã€2Dã®æ–­é¢ã®å½¢çŠ¶ã‚’å¤‰åŒ–</t>
  </si>
  <si>
    <t>https://www.youtube.com/watch?v=UiKAhYwlSj8</t>
  </si>
  <si>
    <t>https://i.ytimg.com/vi/UiKAhYwlSj8/hqdefault.jpg?sqp=-oaymwEZCPYBEIoBSFXyq4qpAwsIARUAAIhCGAFwAQ==&amp;rs=AOn4CLDIlk9BZ0PHc0ppDdl7wiiaCAg5OQ</t>
  </si>
  <si>
    <t>3DÃ£Æ’Â¢Ã£Æ’â€¡Ã£Æ’Â«Ã£ÂÂ®Ã¥Â¹Â³Ã©ÂÂ¢Ã£â€šâ€™Ã¥â€¹â€¢Ã£Ââ€¹Ã£Ââ€”Ã£ÂÂ¦Ã£â‚¬Â2DÃ£ÂÂ®Ã¦â€“Â­Ã©ÂÂ¢Ã£ÂÂ®Ã¥Â½Â¢Ã§Å Â¶Ã£â€šâ€™Ã¥Â¤â€°Ã¥Å’â€“Ã£Ââ€¢Ã£Ââ€ºÃ£ÂÂ¾Ã£Ââ„¢Ã£â‚¬â€š [Ã£â€šÂ«Ã£Æ’â€ Ã£â€šÂ´Ã£Æ’Âª]Ã¯Â¼Å¡2DÃ¥â€ºÂ³Ã©ÂÂ¢Ã£ÂÂ¨Ã£Æ’Â¢Ã£Æ’â€¡Ã£Æ’ÂªÃ£Æ’Â³Ã£â€šÂ° Ã¦Â§â€¹Ã¦Æ’Â³Ã¨Â¨Â­Ã¨Â¨Ë† Ã¥â€ºÂ³Ã©ÂÂ¢ Ã§â€Å¸Ã§â€Â£Ã¦Å â‚¬Ã¨Â¡â€œ [Ã£ÂÂÃ£ÂÂ®Ã¤Â»â€“Ã£ÂÂ®Ã¥â€¹â€¢Ã§â€Â»]Ã¯Â¼Å¡ http://www.cybernet.co.jp/spaceclaim/products/movie.html</t>
  </si>
  <si>
    <t>SpaceClaim, 2DÃ¥â€ºÂ³Ã©ÂÂ¢Ã£ÂÂ¨Ã£Æ’Â¢Ã£Æ’â€¡Ã£Æ’ÂªÃ£Æ’Â³Ã£â€šÂ°, Ã¦Â§â€¹Ã¦Æ’Â³Ã¨Â¨Â­Ã¨Â¨Ë†, Ã¥â€ºÂ³Ã©ÂÂ¢, Ã§â€Å¸Ã§â€Â£Ã¦Å â‚¬Ã¨Â¡â€œ</t>
  </si>
  <si>
    <t>UiKAhYwlSj8</t>
  </si>
  <si>
    <t>SpaceClaimã®æ©Ÿèƒ½ - ä¸­ç«‹é¢ã®ä½œæˆ</t>
  </si>
  <si>
    <t>https://www.youtube.com/watch?v=n_RFpG6mQ-Y</t>
  </si>
  <si>
    <t>https://i.ytimg.com/vi/n_RFpG6mQ-Y/hqdefault.jpg?sqp=-oaymwEZCPYBEIoBSFXyq4qpAwsIARUAAIhCGAFwAQ==&amp;rs=AOn4CLCb9J5nNQdx8Tg3Hkh-xLoD1p05lg</t>
  </si>
  <si>
    <t>Ã¤Â¸Â­Ã§Â«â€¹Ã©ÂÂ¢Ã£ÂÂ®Ã¤Â½Å“Ã¦Ë†ÂÃ£â‚¬â€šÃ¤Â½Å“Ã¦Ë†ÂÃ¥Â¾Å’Ã£â‚¬ÂÃ¤Â¸Â­Ã§Â«â€¹Ã©ÂÂ¢Ã¯Â¼Ë†Ã£â€šÂµÃ£Æ’Â¼Ã£Æ’â€¢Ã£â€šÂ§Ã£â€šÂ¹Ã¯Â¼â€°Ã£ÂÂ®Ã§Â°Â¡Ã§â€¢Â¥Ã¥Å’â€“Ã£â‚¬â€š [Ã£â€šÂ«Ã£Æ’â€ Ã£â€šÂ´Ã£Æ’Âª]Ã¯Â¼Å¡Ã£Æ’â€”Ã£Æ’ÂªÃ£Æ’Å¡Ã£â€šÂ¢ [Ã£ÂÂÃ£ÂÂ®Ã¤Â»â€“Ã£ÂÂ®Ã¥â€¹â€¢Ã§â€Â»]Ã¯Â¼Å¡ http://www.cybernet.co.jp/spaceclaim/products/movie.html</t>
  </si>
  <si>
    <t>n_RFpG6mQ-Y</t>
  </si>
  <si>
    <t>SpaceClaimã®æ©Ÿèƒ½ - è‡ªè»¢è»Šã®è©³ç´°è¨­è¨ˆã«åˆ©ç”¨ã•ã‚Œã¦ã„ã‚‹äº‹ä¾‹</t>
  </si>
  <si>
    <t>https://www.youtube.com/watch?v=BlCBRwhvUKI</t>
  </si>
  <si>
    <t>https://i.ytimg.com/vi/BlCBRwhvUKI/hqdefault.jpg?sqp=-oaymwEZCPYBEIoBSFXyq4qpAwsIARUAAIhCGAFwAQ==&amp;rs=AOn4CLB209XsYh8pH0c-DkoB80DkYiWbsg</t>
  </si>
  <si>
    <t>Ã¨â€¡ÂªÃ¨Â»Â¢Ã¨Â»Å Ã£ÂÂ®Ã¨Â©Â³Ã§Â´Â°Ã¨Â¨Â­Ã¨Â¨Ë†Ã£ÂÂ«Ã¥Ë†Â©Ã§â€Â¨Ã£Ââ€¢Ã£â€šÅ’Ã£ÂÂ¦Ã£Ââ€žÃ£â€šâ€¹Ã¤Âºâ€¹Ã¤Â¾â€¹Ã£â‚¬â€š [Ã£â€šÂ«Ã£Æ’â€ Ã£â€šÂ´Ã£Æ’Âª]Ã¯Â¼Å¡3DÃ£Æ’â‚¬Ã£â€šÂ¤Ã£Æ’Â¬Ã£â€šÂ¯Ã£Æ’Ë†Ã£Æ’Â¢Ã£Æ’â€¡Ã£Æ’ÂªÃ£Æ’Â³Ã£â€šÂ° [Ã£ÂÂÃ£ÂÂ®Ã¤Â»â€“Ã£ÂÂ®Ã¥â€¹â€¢Ã§â€Â»]Ã¯Â¼Å¡ http://www.cybernet.co.jp/spaceclaim/products/movie.html</t>
  </si>
  <si>
    <t>BlCBRwhvUKI</t>
  </si>
  <si>
    <t>SpaceClaimã®æ©Ÿèƒ½ - ãƒ¢ãƒ‡ãƒ«ã®ç©ºæ´žéƒ¨åˆ†ã®ç©ºé–“å½¢çŠ¶ã‚’ã‚½ãƒªãƒƒãƒ‰åŒ–</t>
  </si>
  <si>
    <t>https://www.youtube.com/watch?v=6C3Wilc8ejA</t>
  </si>
  <si>
    <t>https://i.ytimg.com/vi/6C3Wilc8ejA/hqdefault.jpg?sqp=-oaymwEZCPYBEIoBSFXyq4qpAwsIARUAAIhCGAFwAQ==&amp;rs=AOn4CLAzM8fkvesLCFPHwatOAj-IEYuOdg</t>
  </si>
  <si>
    <t>Ã£Æ’Â¢Ã£Æ’â€¡Ã£Æ’Â«Ã£ÂÂ®Ã§Â©ÂºÃ¦Â´Å¾Ã©Æ’Â¨Ã¥Ë†â€ Ã£ÂÂ®Ã§Â©ÂºÃ©â€“â€œÃ¥Â½Â¢Ã§Å Â¶Ã£â€šâ€™Ã£â€šÂ½Ã£Æ’ÂªÃ£Æ’Æ’Ã£Æ’â€°Ã¥Å’â€“Ã£â‚¬â€šÃ£Æ’â€œÃ£Æ’â€¡Ã£â€šÂªÃ£ÂÂ§Ã£ÂÂ¯Ã£Ââ€žÃ£ÂÂ¡Ã£ÂÂ©Ã©â€“â€¹Ã¥ÂÂ£Ã©Æ’Â¨Ã¥Ë†â€ Ã£ÂÅ’Ã¥â€¦Â¨Ã£ÂÂ¦Ã©ÂÂ¸Ã¦Å Å¾Ã£Ââ€¢Ã£â€šÅ’Ã£ÂÂ¦Ã£ÂÅ Ã£â€šâ€°Ã£ÂÅ¡Ã¥Â¤Â±Ã¦â€¢â€”Ã£â‚¬â€šÃ©â€“â€¹Ã¥ÂÂ£Ã©Æ’Â¨Ã£â€šâ€™Ã¦Â¤Å“Ã§Å¸Â¥Ã£Ââ€”Ã¥Â®Å’Ã¦Ë†ÂÃ£Ââ€¢Ã£Ââ€ºÃ£â€šâ€¹Ã£â‚¬â€š [Ã£â€šÂ«Ã£Æ’â€ Ã£â€šÂ´Ã£Æ’Âª]Ã¯Â¼Å¡Ã£Æ’â€”Ã£Æ’ÂªÃ£Æ’Å¡Ã£â€šÂ¢ CAEÃ¥â€°ÂÃ¦Âºâ€“Ã¥â€šâ„¢ [Ã£ÂÂÃ£ÂÂ®Ã¤Â»â€“Ã£ÂÂ®Ã¥â€¹â€¢Ã§â€Â»]Ã¯Â¼Å¡ http://www.cybernet.co.jp/spaceclaim/products/movie.html</t>
  </si>
  <si>
    <t>6C3Wilc8ejA</t>
  </si>
  <si>
    <t>SpaceClaimã®æ©Ÿèƒ½ - 3Dãƒ¢ãƒ‡ãƒ«ã‚’æ–­é¢ãƒ¢ãƒ¼ãƒ‰ã‹ã‚‰ä¸Žãˆã‚‰ã‚ŒãŸå¯¸æ³•ã®æ•°å€¤ã‚’å¤‰æ›´ã—ã¦å½¢çŠ¶ã‚’å¤‰æ›´</t>
  </si>
  <si>
    <t>https://www.youtube.com/watch?v=3fIARA1XpZA</t>
  </si>
  <si>
    <t>https://i.ytimg.com/vi/3fIARA1XpZA/hqdefault.jpg?sqp=-oaymwEZCPYBEIoBSFXyq4qpAwsIARUAAIhCGAFwAQ==&amp;rs=AOn4CLCCo6_OHNykkrVkuzl4hRdGmQ2A9Q</t>
  </si>
  <si>
    <t>3DÃ£Æ’Â¢Ã£Æ’â€¡Ã£Æ’Â«Ã£â€šâ€™Ã¦â€“Â­Ã©ÂÂ¢Ã£Æ’Â¢Ã£Æ’Â¼Ã£Æ’â€°Ã£Ââ€¹Ã£â€šâ€°Ã¤Â¸Å½Ã£ÂË†Ã£â€šâ€°Ã£â€šÅ’Ã£ÂÅ¸Ã¥Â¯Â¸Ã¦Â³â€¢Ã£ÂÂ®Ã¦â€¢Â°Ã¥â‚¬Â¤Ã£â€šâ€™Ã¥Â¤â€°Ã¦â€ºÂ´Ã£Ââ€”Ã£ÂÂ¦Ã¥Â½Â¢Ã§Å Â¶Ã£â€šâ€™Ã¥Â¤â€°Ã¦â€ºÂ´Ã£Ââ€”Ã£ÂÂ¾Ã£Ââ„¢Ã£â‚¬â€š [Ã£â€šÂ«Ã£Æ’â€ Ã£â€šÂ´Ã£Æ’Âª]Ã¯Â¼Å¡3DÃ£Æ’â‚¬Ã£â€šÂ¤Ã£Æ’Â¬Ã£â€šÂ¯Ã£Æ’Ë†Ã£Æ’Â¢Ã£Æ’â€¡Ã£Æ’ÂªÃ£Æ’Â³Ã£â€šÂ° Ã¦Â§â€¹Ã¦Æ’Â³Ã¨Â¨Â­Ã¨Â¨Ë† [Ã£ÂÂÃ£ÂÂ®Ã¤Â»â€“Ã£ÂÂ®Ã¥â€¹â€¢Ã§â€Â»]Ã¯Â¼Å¡ http://www.cybernet.co.jp/spaceclaim/products/movie.html</t>
  </si>
  <si>
    <t>3fIARA1XpZA</t>
  </si>
  <si>
    <t>SpaceClaimã®æ©Ÿèƒ½ - ãƒœãƒªãƒ¥ãƒ¼ãƒ æŠ½å‡ºã‚³ãƒžãƒ³ãƒ‰ã§ä½œæˆã™ã‚‹3ç©ºé–“å½¢çŠ¶3ãƒ‘ã‚¿ãƒ¼ãƒ³</t>
  </si>
  <si>
    <t>https://www.youtube.com/watch?v=Yk3N34OHOl8&amp;t=14s</t>
  </si>
  <si>
    <t>https://i.ytimg.com/vi/Yk3N34OHOl8/hqdefault.jpg?sqp=-oaymwEZCPYBEIoBSFXyq4qpAwsIARUAAIhCGAFwAQ==&amp;rs=AOn4CLCmB2jSHUOSEACbF2MT5REsEgF5yg</t>
  </si>
  <si>
    <t>Ã£Æ’Å“Ã£Æ’ÂªÃ£Æ’Â¥Ã£Æ’Â¼Ã£Æ’Â Ã¦Å Â½Ã¥â€¡ÂºÃ£â€šÂ³Ã£Æ’Å¾Ã£Æ’Â³Ã£Æ’â€°Ã£ÂÂ§Ã¤Â½Å“Ã¦Ë†ÂÃ£Ââ„¢Ã£â€šâ€¹3Ã§Â©ÂºÃ©â€“â€œÃ¥Â½Â¢Ã§Å Â¶3Ã£Æ’â€˜Ã£â€šÂ¿Ã£Æ’Â¼Ã£Æ’Â³Ã£â‚¬â€š [Ã£â€šÂ«Ã£Æ’â€ Ã£â€šÂ´Ã£Æ’Âª]Ã¯Â¼Å¡Ã£Æ’â€”Ã£Æ’ÂªÃ£Æ’Å¡Ã£â€šÂ¢ CAEÃ¥â€°ÂÃ¦Âºâ€“Ã¥â€šâ„¢ [Ã£ÂÂÃ£ÂÂ®Ã¤Â»â€“Ã£ÂÂ®Ã¥â€¹â€¢Ã§â€Â»]Ã¯Â¼Å¡ http://www.cybernet.co.jp/spaceclaim/products/movie.html</t>
  </si>
  <si>
    <t>Yk3N34OHOl8&amp;t=14s</t>
  </si>
  <si>
    <t>SpaceClaimã®æ©Ÿèƒ½ - SharePointã‚’åˆ©ç”¨ã—ãŸè£½å“ãƒ‡ãƒ¼ã‚¿ã®ç®¡ç†ï¼ˆPDMï¼‰</t>
  </si>
  <si>
    <t>https://www.youtube.com/watch?v=-eLnyzw_F5s</t>
  </si>
  <si>
    <t>https://i.ytimg.com/vi/-eLnyzw_F5s/hqdefault.jpg?sqp=-oaymwEZCPYBEIoBSFXyq4qpAwsIARUAAIhCGAFwAQ==&amp;rs=AOn4CLDfeq1b6KbfAngpO79r6M63WsGZnw</t>
  </si>
  <si>
    <t>SharePointÃ£â€šâ€™Ã¥Ë†Â©Ã§â€Â¨Ã£Ââ€”Ã£ÂÅ¸Ã¨Â£Â½Ã¥â€œÂÃ£Æ’â€¡Ã£Æ’Â¼Ã£â€šÂ¿Ã£ÂÂ®Ã§Â®Â¡Ã§Ââ€ Ã¯Â¼Ë†PDMÃ¯Â¼â€°Ã£â‚¬â€š Ã£â€šÂµÃ£Æ’Â¼Ã£Æ’ÂÃ£Æ’Â¼Ã£ÂÂ®Ã¨Â¨Â­Ã¥Â®Å¡Ã£â‚¬ÂÃ¤Â½Å“Ã¦Ë†ÂÃ£Æ’â€¡Ã£Æ’Â¼Ã£â€šÂ¿Ã£ÂÂ®Ã¤Â¿ÂÃ¥Â­ËœÃ£â‚¬ÂÃ£Æ’â€¡Ã£Æ’Â¼Ã£â€šÂ¿Ã£ÂÂ®Ã£Æ’ÂÃ£â€šÂ§Ã£Æ’Æ’Ã£â€šÂ¯Ã£â€šÂ¤Ã£Æ’Â³Ã£â‚¬ÂÃ£Æ’ÂÃ£â€šÂ§Ã£Æ’Æ’Ã£â€šÂ¯Ã£â€šÂ¢Ã£â€šÂ¦Ã£Æ’Ë†Ã£â‚¬â€š [Ã£â€šÂ«Ã£Æ’â€ Ã£â€šÂ´Ã£Æ’Âª]Ã¯Â¼Å¡ Ã£â€šÂ³Ã£Æ’Â©Ã£Æ’Å“Ã£Æ’Â¬Ã£Æ’Â¼Ã£â€šÂ·Ã£Æ’Â§Ã£Æ’Â³ [Ã£ÂÂÃ£ÂÂ®Ã¤Â»â€“Ã£ÂÂ®Ã¥â€¹â€¢Ã§â€Â»]Ã¯Â¼Å¡ http://www.cybernet.co.jp/spaceclaim/products/movie.html</t>
  </si>
  <si>
    <t>SpaceClaim, Ã£â€šÂ³Ã£Æ’Â©Ã£Æ’Å“Ã£Æ’Â¬Ã£Æ’Â¼Ã£â€šÂ·Ã£Æ’Â§Ã£Æ’Â³</t>
  </si>
  <si>
    <t>SpaceClaimã®æ©Ÿèƒ½ - Rhino</t>
  </si>
  <si>
    <t>https://www.youtube.com/watch?v=yrjAoUyqSUA</t>
  </si>
  <si>
    <t>https://i.ytimg.com/vi/yrjAoUyqSUA/hqdefault.jpg?sqp=-oaymwEZCPYBEIoBSFXyq4qpAwsIARUAAIhCGAFwAQ==&amp;rs=AOn4CLDXdK3PxRPpnR-WdRCBKntSXKLIhA</t>
  </si>
  <si>
    <t>RhinoÃ£Ââ€¹Ã£â€šâ€°SpaceClaimÃ£â€šâ€™Ã¨ÂµÂ·Ã¥â€¹â€¢Ã£â‚¬â€šPDFÃ£Æ’â€¢Ã£â€šÂ¡Ã£â€šÂ¤Ã£Æ’Â«Ã£â€šâ€™Ã¨ÂªÂ­Ã£ÂÂ¿Ã¨Â¾Â¼Ã£â€šâ€œÃ£ÂÂ§Ã£â‚¬ÂÃ§Â·Â¨Ã©â€ºâ€ Ã£â‚¬â€šIDF4.0Ã£ÂÂ®Ã¨ÂªÂ­Ã¨Â¾Â¼Ã£ÂÂ¿Ã£â€šÂµÃ£Æ’ÂÃ£Æ’Â¼Ã£Æ’Ë†Ã£â‚¬â€šÃ¦ÂÂÃ¦â€“â„¢Ã§â€°Â©Ã¦â‚¬Â§Ã£ÂÂ®Ã¥â€°Â²Ã£â€šÅ Ã¥Â½â€œÃ£ÂÂ¦Ã£â‚¬â€š [Ã£â€šÂ«Ã£Æ’â€ Ã£â€šÂ´Ã£Æ’Âª]Ã¯Â¼Å¡RhinoÃ£â€šÂ¤Ã£Æ’Â³Ã£Æ’â€ Ã£â€šÂ°Ã£Æ’Â¬Ã£Æ’Â¼Ã£â€šÂ·Ã£Æ’Â§Ã£Æ’Â³ [Ã£ÂÂÃ£ÂÂ®Ã¤Â»â€“Ã£ÂÂ®Ã¥â€¹â€¢Ã§â€Â»]Ã¯Â¼Å¡ http://www.cybernet.co.jp/spaceclaim/products/movie.html</t>
  </si>
  <si>
    <t>yrjAoUyqSUA</t>
  </si>
  <si>
    <t>SpaceClaimã®æ©Ÿèƒ½ - ãƒ¢ãƒ‡ãƒ«ã®ç°¡ç•¥åŒ–ã€å½¢çŠ¶ä¿®æ­£â†’MasterCAMã¸</t>
  </si>
  <si>
    <t>https://www.youtube.com/watch?v=sUP4NfRhb6w</t>
  </si>
  <si>
    <t>https://i.ytimg.com/vi/sUP4NfRhb6w/hqdefault.jpg?sqp=-oaymwEZCPYBEIoBSFXyq4qpAwsIARUAAIhCGAFwAQ==&amp;rs=AOn4CLDXUX054equIod8ovuWQIxJkzDgCg</t>
  </si>
  <si>
    <t>SpaceClaimÃ£ÂÂ§Ã£Æ’Â¢Ã£Æ’â€¡Ã£Æ’Â«Ã£ÂÂ®Ã§Â°Â¡Ã§â€¢Â¥Ã¥Å’â€“Ã£â‚¬ÂÃ¥Â½Â¢Ã§Å Â¶Ã¤Â¿Â®Ã¦Â­Â£Ã£â€šâ€™Ã¨Â¡Å’Ã£Ââ€žÃ£â‚¬ÂÃ£Ââ€”MasterCAMÃ£ÂÂ¸Ã¦Â¸Â¡Ã£Ââ„¢Ã£â‚¬â€šÃ¢â€¡â€™45Ã¥Ë†â€ Ã©â€“â€œÃ£ÂÂ®Ã£Æ’â€œÃ£Æ’â€¡Ã£â€šÂªÃ£ÂÂ§Ã£Ââ„¢Ã£â‚¬â€š [Ã£â€šÂ«Ã£Æ’â€ Ã£â€šÂ´Ã£Æ’Âª]Ã¯Â¼Å¡3DÃ£Æ’â‚¬Ã£â€šÂ¤Ã£Æ’Â¬Ã£â€šÂ¯Ã£Æ’Ë†Ã£Æ’Â¢Ã£Æ’â€¡Ã£Æ’ÂªÃ£Æ’Â³Ã£â€šÂ° Ã£Æ’â€”Ã£Æ’ÂªÃ£Æ’Å¡Ã£â€šÂ¢ MasterCAMÃ©â‚¬Â£Ã¦ÂÂº [Ã£ÂÂÃ£ÂÂ®Ã¤Â»â€“Ã£ÂÂ®Ã¥â€¹â€¢Ã§â€Â»]Ã¯Â¼Å¡ http://www.cybernet.co.jp/spaceclaim/products/movie.html</t>
  </si>
  <si>
    <t>SpaceClaim, 3DÃ£Æ’â‚¬Ã£â€šÂ¤Ã£Æ’Â¬Ã£â€šÂ¯Ã£Æ’Ë†Ã£Æ’Â¢Ã£Æ’â€¡Ã£Æ’ÂªÃ£Æ’Â³Ã£â€šÂ°, Ã£Æ’â€”Ã£Æ’ÂªÃ£Æ’Å¡Ã£â€šÂ¢, MasterCAMÃ©â‚¬Â£Ã¦ÂÂº</t>
  </si>
  <si>
    <t>sUP4NfRhb6w</t>
  </si>
  <si>
    <t>SpaceClaimã®æ©Ÿèƒ½ - MasterCAMâ‡”SpaceClaim</t>
  </si>
  <si>
    <t>https://www.youtube.com/watch?v=s1g7vK_eLOY</t>
  </si>
  <si>
    <t>https://i.ytimg.com/vi/s1g7vK_eLOY/hqdefault.jpg?sqp=-oaymwEZCPYBEIoBSFXyq4qpAwsIARUAAIhCGAFwAQ==&amp;rs=AOn4CLBQk2lG2bzdyAcgAQIChFtO1NdAfg</t>
  </si>
  <si>
    <t>MasterCAMÃ£Ââ€¹Ã£â€šâ€°SpaceClaimÃ£ÂÂ¸Ã£Æ’Â¢Ã£Æ’â€¡Ã£Æ’Â«Ã£â€šâ€™Ã¦Â¸Â¡Ã£Ââ€”Ã£â‚¬ÂSpaceClaimÃ£ÂÂ«Ã£ÂÂ¦Ã£Æ’Â¢Ã£Æ’â€¡Ã£Æ’Â«Ã£ÂÂ®Ã¥Â½Â¢Ã§Å Â¶Ã£â€šâ€™Ã¥Â¤â€°Ã¦â€ºÂ´Ã£Ââ„¢Ã£â€šâ€¹Ã£â‚¬â€šÃ¥Â¤â€°Ã¦â€ºÂ´Ã¥Â¾Å’Ã£â‚¬ÂÃ¥â€ ÂÃ£ÂÂ³MasterCAMÃ£ÂÂ¸Ã¦Â¸Â¡Ã£Ââ„¢Ã£â‚¬â€š [Ã£â€šÂ«Ã£Æ’â€ Ã£â€šÂ´Ã£Æ’Âª]Ã¯Â¼Å¡3DÃ£Æ’â‚¬Ã£â€šÂ¤Ã£Æ’Â¬Ã£â€šÂ¯Ã£Æ’Ë†Ã£Æ’Â¢Ã£Æ’â€¡Ã£Æ’ÂªÃ£Æ’Â³Ã£â€šÂ° MasterCAMÃ©â‚¬Â£Ã¦ÂÂº [Ã£ÂÂÃ£ÂÂ®Ã¤Â»â€“Ã£ÂÂ®Ã¥â€¹â€¢Ã§â€Â»]Ã¯Â¼Å¡ http://www.cybernet.co.jp/spaceclaim/produ...</t>
  </si>
  <si>
    <t>SpaceClaim, 3DÃ£Æ’â‚¬Ã£â€šÂ¤Ã£Æ’Â¬Ã£â€šÂ¯Ã£Æ’Ë†Ã£Æ’Â¢Ã£Æ’â€¡Ã£Æ’ÂªÃ£Æ’Â³Ã£â€šÂ°, MasterCAMÃ©â‚¬Â£Ã¦ÂÂº</t>
  </si>
  <si>
    <t>s1g7vK_eLOY</t>
  </si>
  <si>
    <t>SpaceClaimã®æ©Ÿèƒ½ - 2012+ å¼·åŒ–ãƒã‚¤ãƒ³ãƒˆï¼šè¦ç´ ç­‰ã®é¸æŠžæ–¹æ³•ã«ã¤ã„ã¦</t>
  </si>
  <si>
    <t>https://www.youtube.com/watch?v=AzhapF1rkzM</t>
  </si>
  <si>
    <t>https://i.ytimg.com/vi/AzhapF1rkzM/hqdefault.jpg?sqp=-oaymwEZCPYBEIoBSFXyq4qpAwsIARUAAIhCGAFwAQ==&amp;rs=AOn4CLDDvYEIWRO1kGQGVkvgQgKXjoKpXA</t>
  </si>
  <si>
    <t>2012+Ã£ÂÂ«Ã£ÂÅ Ã£Ââ€˜Ã£â€šâ€¹Ã¤Â½Â¿Ã£Ââ€žÃ¦Ëœâ€œÃ£Ââ€¢Ã£ÂÂ®Ã¥Â¼Â·Ã¥Å’â€“Ã£Æ’ÂÃ£â€šÂ¤Ã£Æ’Â³Ã£Æ’Ë†Ã£â‚¬ÂÃ¨Â¦ÂÃ§Â´Â Ã§Â­â€°Ã£ÂÂ®Ã©ÂÂ¸Ã¦Å Å¾Ã¦â€“Â¹Ã¦Â³â€¢Ã£ÂÂ«Ã£ÂÂ¤Ã£Ââ€žÃ£ÂÂ¦Ã£â‚¬â€š [Ã£â€šÂ«Ã£Æ’â€ Ã£â€šÂ´Ã£Æ’Âª]Ã¯Â¼Å¡ [Ã£ÂÂÃ£ÂÂ®Ã¤Â»â€“Ã£ÂÂ®Ã¥â€¹â€¢Ã§â€Â»]Ã¯Â¼Å¡ http://www.cybernet.co.jp/spaceclaim/products/movie.html</t>
  </si>
  <si>
    <t>AzhapF1rkzM</t>
  </si>
  <si>
    <t>SpaceClaimã®æ©Ÿèƒ½ - 2012+ å¼·åŒ–ãƒã‚¤ãƒ³ãƒˆã®æ¦‚è¦ï¼šãƒ¢ãƒ‡ãƒªãƒ³ã‚°ã€ã‚ªãƒ—ã‚·ãƒ§ãƒ³è¨­å®šã€å›³é¢ã€æ¿é‡‘ã€ãƒ¡ãƒƒã‚·ãƒ¥ãƒ¢ãƒ‡ãƒªãƒ³ã‚°</t>
  </si>
  <si>
    <t>https://www.youtube.com/watch?v=GJGF1NeBhr0</t>
  </si>
  <si>
    <t>https://i.ytimg.com/vi/GJGF1NeBhr0/hqdefault.jpg?sqp=-oaymwEZCPYBEIoBSFXyq4qpAwsIARUAAIhCGAFwAQ==&amp;rs=AOn4CLCzQoFMpZamrCGvmnIhdbxQQQE8fw</t>
  </si>
  <si>
    <t>2012+Ã£ÂÂ§Ã£ÂÂ®Ã¦â€“Â°Ã¦Â©Å¸Ã¨Æ’Â½Ã¥ÂÅ Ã£ÂÂ³Ã£â‚¬ÂÃ¥Â¼Â·Ã¥Å’â€“Ã£Æ’ÂÃ£â€šÂ¤Ã£Æ’Â³Ã£Æ’Ë†Ã£ÂÂ®Ã¦Â¦â€šÃ¨Â¦ÂÃ£â‚¬â€š Ã£Æ’Â¢Ã£Æ’â€¡Ã£Æ’ÂªÃ£Æ’Â³Ã£â€šÂ°Ã£â‚¬ÂÃ£â€šÂªÃ£Æ’â€”Ã£â€šÂ·Ã£Æ’Â§Ã£Æ’Â³Ã¨Â¨Â­Ã¥Â®Å¡Ã£â‚¬ÂÃ¥â€ºÂ³Ã©ÂÂ¢Ã£â‚¬ÂÃ¦ÂÂ¿Ã©â€¡â€˜Ã£â‚¬ÂÃ£Æ’Â¡Ã£Æ’Æ’Ã£â€šÂ·Ã£Æ’Â¥Ã£Æ’Â¢Ã£Æ’â€¡Ã£Æ’ÂªÃ£Æ’Â³Ã£â€šÂ°Ã£â‚¬â€š [Ã£â€šÂ«Ã£Æ’â€ Ã£â€šÂ´Ã£Æ’Âª]Ã¯Â¼Å¡3DÃ£Æ’â‚¬Ã£â€šÂ¤Ã£Æ’Â¬Ã£â€šÂ¯Ã£Æ’Ë†Ã£Æ’Â¢Ã£Æ’â€¡Ã£Æ’ÂªÃ£Æ’Â³Ã£â€šÂ° Ã¦ÂÂ¿Ã©â€¡â€˜ Ã¥â€ºÂ³Ã©ÂÂ¢ Ã£Æ’ÂªÃ£Æ’ÂÃ£Æ’Â¼Ã£â€šÂ¹Ã£â€šÂ¨Ã£Æ’Â³Ã£â€šÂ¸Ã£Æ’â€¹Ã£â€šÂ¢Ã£Æ’ÂªÃ£Æ’Â³Ã£â€šÂ° [Ã£ÂÂÃ£ÂÂ®Ã¤Â»â€“Ã£ÂÂ®Ã¥â€¹â€¢Ã§â€Â»]Ã¯Â¼Å¡ http://www.cybernet.co.jp/spaceclaim/products/movie.html</t>
  </si>
  <si>
    <t>SpaceClaim, 3DÃ£Æ’â‚¬Ã£â€šÂ¤Ã£Æ’Â¬Ã£â€šÂ¯Ã£Æ’Ë†Ã£Æ’Â¢Ã£Æ’â€¡Ã£Æ’ÂªÃ£Æ’Â³Ã£â€šÂ°, Ã¦ÂÂ¿Ã©â€¡â€˜, Ã¥â€ºÂ³Ã©ÂÂ¢, Ã£Æ’ÂªÃ£Æ’ÂÃ£Æ’Â¼Ã£â€šÂ¹Ã£â€šÂ¨Ã£Æ’Â³Ã£â€šÂ¸Ã£Æ’â€¹Ã£â€šÂ¢Ã£Æ’ÂªÃ£Æ’Â³Ã£â€šÂ°</t>
  </si>
  <si>
    <t>GJGF1NeBhr0</t>
  </si>
  <si>
    <t>SpaceClaimã®æ©Ÿèƒ½ - 2012+ ãƒ¢ãƒ‡ãƒªãƒ³ã‚°ã®å¼·åŒ–ãƒã‚¤ãƒ³ãƒˆ</t>
  </si>
  <si>
    <t>https://www.youtube.com/watch?v=UWyxS5NhM9c</t>
  </si>
  <si>
    <t>https://i.ytimg.com/vi/UWyxS5NhM9c/hqdefault.jpg?sqp=-oaymwEZCPYBEIoBSFXyq4qpAwsIARUAAIhCGAFwAQ==&amp;rs=AOn4CLCoU7_tj1m7NJ6nk6cheFvtgyj4Mw</t>
  </si>
  <si>
    <t>2012+Ã£ÂÂ«Ã£ÂÅ Ã£Ââ€˜Ã£â€šâ€¹Ã£Æ’Â¢Ã£Æ’â€¡Ã£Æ’ÂªÃ£Æ’Â³Ã£â€šÂ°Ã£ÂÂ®Ã¥Â¼Â·Ã¥Å’â€“Ã£Æ’ÂÃ£â€šÂ¤Ã£Æ’Â³Ã£Æ’Ë†Ã£â‚¬â€š Ã£Æ’â€˜Ã£Æ’â€¢Ã£â€šÂ©Ã£Æ’Â¼Ã£Æ’Å¾Ã£Æ’Â³Ã£â€šÂ¹Ã£ÂÂ®Ã¥Ââ€˜Ã¤Â¸Å Ã£â‚¬ÂÃ§Â§Â»Ã¥â€¹â€¢Ã£â€šÂ³Ã£Æ’Å¾Ã£Æ’Â³Ã£Æ’â€°Ã£â‚¬ÂÃ£Æ’Å“Ã£Æ’â€¡Ã£â€šÂ£Ã¥Ë†â€ Ã¥â€°Â²Ã§Â­â€°Ã£â‚¬â€š [Ã£â€šÂ«Ã£Æ’â€ Ã£â€šÂ´Ã£Æ’Âª]Ã¯Â¼Å¡3DÃ£Æ’â‚¬Ã£â€šÂ¤Ã£Æ’Â¬Ã£â€šÂ¯Ã£Æ’Ë†Ã£Æ’Â¢Ã£Æ’â€¡Ã£Æ’ÂªÃ£Æ’Â³Ã£â€šÂ° [Ã£ÂÂÃ£ÂÂ®Ã¤Â»â€“Ã£ÂÂ®Ã¥â€¹â€¢Ã§â€Â»]Ã¯Â¼Å¡ http://www.cybernet.co.jp/spaceclaim/products/movie.html</t>
  </si>
  <si>
    <t>UWyxS5NhM9c</t>
  </si>
  <si>
    <t>SpaceClaimã®æ©Ÿèƒ½ - 2012+ å›³é¢ã®å¼·åŒ–ãƒã‚¤ãƒ³ãƒˆ</t>
  </si>
  <si>
    <t>https://www.youtube.com/watch?v=MA0RxmmqBnU</t>
  </si>
  <si>
    <t>https://i.ytimg.com/vi/MA0RxmmqBnU/hqdefault.jpg?sqp=-oaymwEZCPYBEIoBSFXyq4qpAwsIARUAAIhCGAFwAQ==&amp;rs=AOn4CLBn3_KIln9PjX0EFlkS4Hj9Yd5C8Q</t>
  </si>
  <si>
    <t>2012+Ã£ÂÂ«Ã£ÂÅ Ã£Ââ€˜Ã£â€šâ€¹Ã¥â€ºÂ³Ã©ÂÂ¢Ã£ÂÂ®Ã¥Â¼Â·Ã¥Å’â€“Ã£Æ’ÂÃ£â€šÂ¤Ã£Æ’Â³Ã£Æ’Ë†Ã£â‚¬â€š Ã£â€šÂ»Ã£Æ’Å¾Ã£Æ’Â³Ã£Æ’ÂÃ£Æ’Æ’Ã£â€šÂ¯Ã£Æ’â€¡Ã£Æ’Â¼Ã£â€šÂ¿Ã£Æ’Â Ã£â€šÂ·Ã£Æ’Â³Ã£Æ’Å“Ã£Æ’Â«Ã£â‚¬ÂÃ§Â Â´Ã¦â€“Â­Ã¥â€ºÂ³Ã£â‚¬ÂÃ©Æ’Â¨Ã¥Ë†â€ Ã¦â€“Â­Ã©ÂÂ¢Ã¥â€ºÂ³Ã£â‚¬ÂÃ¦ÂºÂ¶Ã¦Å½Â¥Ã¨Â¨ËœÃ¥ÂÂ·Ã£â‚¬ÂÃ¥ÂÅ Ã¥Â¾â€žÃ¥Â¯Â¸Ã¦Â³â€¢Ã£ÂÂ®Ã§Å¸Â­Ã§Â¸Â®Ã§Â­â€°Ã£â‚¬â€š [Ã£â€šÂ«Ã£Æ’â€ Ã£â€šÂ´Ã£Æ’Âª]Ã¯Â¼Å¡Ã¥â€ºÂ³Ã©ÂÂ¢ [Ã£ÂÂÃ£ÂÂ®Ã¤Â»â€“Ã£ÂÂ®Ã¥â€¹â€¢Ã§â€Â»]Ã¯Â¼Å¡ http://www.cybernet.co.jp/spaceclaim/products/movie.html</t>
  </si>
  <si>
    <t>SpaceClaim, Ã¥â€ºÂ³Ã©ÂÂ¢</t>
  </si>
  <si>
    <t>MA0RxmmqBnU</t>
  </si>
  <si>
    <t>SpaceClaimã®æ©Ÿèƒ½ - DxFãƒ•ã‚¡ã‚¤ãƒ«ã‹ã‚‰3Dãƒ¢ãƒ‡ãƒ«ã‚’ä½œæˆ</t>
  </si>
  <si>
    <t>https://www.youtube.com/watch?v=RgcxhCLr6mA</t>
  </si>
  <si>
    <t>https://i.ytimg.com/vi/RgcxhCLr6mA/hqdefault.jpg?sqp=-oaymwEZCPYBEIoBSFXyq4qpAwsIARUAAIhCGAFwAQ==&amp;rs=AOn4CLCk_OokhzMUczufwkZcxRL6_B6PXw</t>
  </si>
  <si>
    <t>DxFÃ£Æ’â€¢Ã£â€šÂ¡Ã£â€šÂ¤Ã£Æ’Â«Ã£Ââ€¹Ã£â€šâ€°3DÃ£Æ’Â¢Ã£Æ’â€¡Ã£Æ’Â«Ã£â€šâ€™Ã¤Â½Å“Ã¦Ë†ÂÃ£â‚¬â€š [Ã£â€šÂ«Ã£Æ’â€ Ã£â€šÂ´Ã£Æ’Âª]Ã¯Â¼Å¡2DÃ¥â€ºÂ³Ã©ÂÂ¢Ã£ÂÂ¨Ã£Æ’Â¢Ã£Æ’â€¡Ã£Æ’ÂªÃ£Æ’Â³Ã£â€šÂ° [Ã£ÂÂÃ£ÂÂ®Ã¤Â»â€“Ã£ÂÂ®Ã¥â€¹â€¢Ã§â€Â»]Ã¯Â¼Å¡ http://www.cybernet.co.jp/spaceclaim/products/movie.html</t>
  </si>
  <si>
    <t>RgcxhCLr6mA</t>
  </si>
  <si>
    <t>SpaceClaimã®æ©Ÿèƒ½ - è©¦ä½œéƒ¨é–€ã§ã®3Dãƒ¢ãƒ‡ãƒ«ç·¨é›†</t>
  </si>
  <si>
    <t>https://www.youtube.com/watch?v=zrPp3Ddap0g</t>
  </si>
  <si>
    <t>https://i.ytimg.com/vi/zrPp3Ddap0g/hqdefault.jpg?sqp=-oaymwEZCPYBEIoBSFXyq4qpAwsIARUAAIhCGAFwAQ==&amp;rs=AOn4CLA4j45TpshBy_CBPimQDHkk8rVF_Q</t>
  </si>
  <si>
    <t>Ã¨Â©Â¦Ã¤Â½Å“Ã©Æ’Â¨Ã©â€“â‚¬Ã£ÂÂ§Ã£ÂÂ®3DÃ£Æ’Â¢Ã£Æ’â€¡Ã£Æ’Â«Ã§Â·Â¨Ã©â€ºâ€ Ã£â‚¬â€š Ã¥Â¿â€¦Ã¨Â¦ÂÃ©Æ’Â¨Ã¤Â½ÂÃ£ÂÂ®Ã¥Ë†â€¡Ã£â€šÅ Ã¥â€¡ÂºÃ£Ââ€”Ã£â‚¬â€šÃ£Æ’â€˜Ã£Æ’Â¯Ã£Æ’Â¼Ã£â€šÂ»Ã£Æ’Â¬Ã£â€šÂ¯Ã£Æ’Ë†Ã£â‚¬â€š3DÃ£Æ’Â¢Ã£Æ’â€¡Ã£Æ’Â«Ã£ÂÂ«Ã¤Â¸Å½Ã£ÂË†Ã£ÂÅ¸Ã¥Â¯Â¸Ã¦Â³â€¢Ã§Â·Â¨Ã©â€ºâ€ Ã£â‚¬â€š [Ã£â€šÂ«Ã£Æ’â€ Ã£â€šÂ´Ã£Æ’Âª]Ã¯Â¼Å¡3DÃ£Æ’â‚¬Ã£â€šÂ¤Ã£Æ’Â¬Ã£â€šÂ¯Ã£Æ’Ë†Ã£Æ’Â¢Ã£Æ’â€¡Ã£Æ’ÂªÃ£Æ’Â³Ã£â€šÂ° Ã¦Â¸Â¬Ã¥Â®Å¡ Ã¨Â©Â¦Ã¤Â½Å“ [Ã£ÂÂÃ£ÂÂ®Ã¤Â»â€“Ã£ÂÂ®Ã¥â€¹â€¢Ã§â€Â»]Ã¯Â¼Å¡ http://www.cybernet.co.jp/spaceclaim/products/movie.html</t>
  </si>
  <si>
    <t>SpaceClaim, 3DÃ£Æ’â‚¬Ã£â€šÂ¤Ã£Æ’Â¬Ã£â€šÂ¯Ã£Æ’Ë†Ã£Æ’Â¢Ã£Æ’â€¡Ã£Æ’ÂªÃ£Æ’Â³Ã£â€šÂ°, Ã¦Â¸Â¬Ã¥Â®Å¡, Ã¨Â©Â¦Ã¤Â½Å“</t>
  </si>
  <si>
    <t>zrPp3Ddap0g</t>
  </si>
  <si>
    <t>SpaceClaimã®æ©Ÿèƒ½ - å‹¾é…ã®ã‚ã‚‹é¢ã‚’ãƒ—ãƒ«ã‚’åˆ©ç”¨ã—ã¦è§’åº¦ç·¨é›†</t>
  </si>
  <si>
    <t>https://www.youtube.com/watch?v=y_MZeErBcRA</t>
  </si>
  <si>
    <t>https://i.ytimg.com/vi/y_MZeErBcRA/hqdefault.jpg?sqp=-oaymwEZCPYBEIoBSFXyq4qpAwsIARUAAIhCGAFwAQ==&amp;rs=AOn4CLC3L2YzsNyDJ0DLhW4OtRIQRZ97Lw</t>
  </si>
  <si>
    <t>Ã¥â€¹Â¾Ã©â€¦ÂÃ£ÂÂ®Ã£Ââ€šÃ£â€šâ€¹Ã©ÂÂ¢Ã£â€šâ€™Ã£Æ’â€”Ã£Æ’Â«Ã£â€šâ€™Ã¥Ë†Â©Ã§â€Â¨Ã£Ââ€”Ã£ÂÂ¦Ã¨Â§â€™Ã¥ÂºÂ¦Ã£â€šâ€™Ã§Â·Â¨Ã©â€ºâ€ Ã£â‚¬â€šÃ£Æ’â€œÃ£Æ’â€¡Ã£â€šÂªÃ¥â€ â€¦Ã£ÂÂ§Ã¦Å’â€¡Ã¥Â®Å¡Ã£Ââ€”Ã£ÂÂ¦Ã£Ââ€žÃ£â€šâ€¹Ã©ÂÂ¢Ã¯Â¼Ë†Ã©Ââ€™Ã¨â€°Â²Ã¯Â¼â€°Ã£â€šâ€™Ã¥Å¸ÂºÃ¦Âºâ€“Ã©ÂÂ¢Ã£ÂÂ¨Ã£Ââ€”Ã£ÂÂ¦Ã£Ââ€žÃ£â€šâ€¹Ã£â‚¬â€š [Ã£â€šÂ«Ã£Æ’â€ Ã£â€šÂ´Ã£Æ’Âª]Ã¯Â¼Å¡3DÃ£Æ’â‚¬Ã£â€šÂ¤Ã£Æ’Â¬Ã£â€šÂ¯Ã£Æ’Ë†Ã£Æ’Â¢Ã£Æ’â€¡Ã£Æ’ÂªÃ£Æ’Â³Ã£â€šÂ° Ã¨Â£Â½Ã©â‚¬Â Ã£Æ’â€”Ã£Æ’Â­Ã£â€šÂ»Ã£â€šÂ¹ Ã©â€¡â€˜Ã¥Å¾â€¹ [Ã£ÂÂÃ£ÂÂ®Ã¤Â»â€“Ã£ÂÂ®Ã¥â€¹â€¢Ã§â€Â»]Ã¯Â¼Å¡ http://www.cybernet.co.jp/spaceclaim/products/movie.html</t>
  </si>
  <si>
    <t>SpaceClaim, 3DÃ£Æ’â‚¬Ã£â€šÂ¤Ã£Æ’Â¬Ã£â€šÂ¯Ã£Æ’Ë†Ã£Æ’Â¢Ã£Æ’â€¡Ã£Æ’ÂªÃ£Æ’Â³Ã£â€šÂ°, Ã¨Â£Â½Ã©â‚¬Â Ã£Æ’â€”Ã£Æ’Â­Ã£â€šÂ»Ã£â€šÂ¹, Ã©â€¡â€˜Ã¥Å¾â€¹</t>
  </si>
  <si>
    <t>y_MZeErBcRA</t>
  </si>
  <si>
    <t>SpaceClaimã®æ©Ÿèƒ½ - 3Dãƒ¢ãƒ‡ãƒ«ã‹ã‚‰ãƒ‘ãƒ¼ãƒ†ã‚£ãƒ³ã‚°ãƒ©ã‚¤ãƒ³ã‚’ä½œæˆã—ã¦åž‹ã‚’ä½œæˆ</t>
  </si>
  <si>
    <t>https://www.youtube.com/watch?v=nVZo5svwJ7A</t>
  </si>
  <si>
    <t>https://i.ytimg.com/vi/nVZo5svwJ7A/hqdefault.jpg?sqp=-oaymwEZCPYBEIoBSFXyq4qpAwsIARUAAIhCGAFwAQ==&amp;rs=AOn4CLB6t7YCdniQz3Kq_9Bf08IvyY_iiQ</t>
  </si>
  <si>
    <t>3DÃ£Æ’Â¢Ã£Æ’â€¡Ã£Æ’Â«Ã£Ââ€¹Ã£â€šâ€°Ã£Æ’â€˜Ã£Æ’Â¼Ã£Æ’â€ Ã£â€šÂ£Ã£Æ’Â³Ã£â€šÂ°Ã£Æ’Â©Ã£â€šÂ¤Ã£Æ’Â³Ã£â€šâ€™Ã¤Â½Å“Ã¦Ë†ÂÃ£Ââ€”Ã£ÂÂ¦Ã¥Å¾â€¹Ã£â€šâ€™Ã¤Â½Å“Ã¦Ë†ÂÃ£â‚¬â€šÃ¥â€¹Â¾Ã©â€¦ÂÃ£â€šÂ³Ã£Æ’Å¾Ã£Æ’Â³Ã£Æ’â€°Ã£â‚¬â€š [Ã£â€šÂ«Ã£Æ’â€ Ã£â€šÂ´Ã£Æ’Âª]Ã¯Â¼Å¡3DÃ£Æ’â‚¬Ã£â€šÂ¤Ã£Æ’Â¬Ã£â€šÂ¯Ã£Æ’Ë†Ã£Æ’Â¢Ã£Æ’â€¡Ã£Æ’ÂªÃ£Æ’Â³Ã£â€šÂ° Ã¦Â¸Â¬Ã¥Â®Å¡ Ã©â€¡â€˜Ã¥Å¾â€¹ [Ã£ÂÂÃ£ÂÂ®Ã¤Â»â€“Ã£ÂÂ®Ã¥â€¹â€¢Ã§â€Â»]Ã¯Â¼Å¡ http://www.cybernet.co.jp/spaceclaim/products/movie.html</t>
  </si>
  <si>
    <t>SpaceClaim, 3DÃ£Æ’â‚¬Ã£â€šÂ¤Ã£Æ’Â¬Ã£â€šÂ¯Ã£Æ’Ë†Ã£Æ’Â¢Ã£Æ’â€¡Ã£Æ’ÂªÃ£Æ’Â³Ã£â€šÂ°, Ã¦Â¸Â¬Ã¥Â®Å¡, Ã©â€¡â€˜Ã¥Å¾â€¹</t>
  </si>
  <si>
    <t>nVZo5svwJ7A</t>
  </si>
  <si>
    <t>SpaceClaimã®æ©Ÿèƒ½ - ã€Œç§»å‹•ã€ã‚³ãƒžãƒ³ãƒ‰ã®ãƒ„ãƒ¼ãƒ«ã‚¬ã‚¤ãƒ‰ã€Œè»¸ã®åŠå¾„æ–¹å‘ã«ç§»å‹•ã€</t>
  </si>
  <si>
    <t>https://www.youtube.com/watch?v=7lMLvBvF6p0</t>
  </si>
  <si>
    <t>https://i.ytimg.com/vi/7lMLvBvF6p0/hqdefault.jpg?sqp=-oaymwEZCPYBEIoBSFXyq4qpAwsIARUAAIhCGAFwAQ==&amp;rs=AOn4CLDE4zjpJPjz-BkOJk--SCBTJOd7dQ</t>
  </si>
  <si>
    <t>Ã£â‚¬Å’Ã§Â§Â»Ã¥â€¹â€¢Ã£â‚¬ÂÃ£â€šÂ³Ã£Æ’Å¾Ã£Æ’Â³Ã£Æ’â€°Ã£ÂÂ®Ã£Æ’â€žÃ£Æ’Â¼Ã£Æ’Â«Ã£â€šÂ¬Ã£â€šÂ¤Ã£Æ’â€°Ã£â‚¬Å’Ã¨Â»Â¸Ã£ÂÂ®Ã¥ÂÅ Ã¥Â¾â€žÃ¦â€“Â¹Ã¥Ââ€˜Ã£ÂÂ«Ã§Â§Â»Ã¥â€¹â€¢Ã£â‚¬ÂÃ£ÂÂ®Ã¤Â½Â¿Ã§â€Â¨Ã¤Â¾â€¹Ã£â‚¬â€šÃ¦â€“Â­Ã©ÂÂ¢Ã£Æ’Â¢Ã£Æ’Â¼Ã£Æ’â€°Ã£ÂÂ§Ã£ÂÂ®Ã£Æ’Â¢Ã£Æ’â€¡Ã£Æ’Â«Ã£ÂÂ®Ã§Â·Â¨Ã©â€ºâ€ Ã£â‚¬â€š [Ã£â€šÂ«Ã£Æ’â€ Ã£â€šÂ´Ã£Æ’Âª]Ã¯Â¼Å¡ 3DÃ£Æ’â‚¬Ã£â€šÂ¤Ã£Æ’Â¬Ã£â€šÂ¯Ã£Æ’Ë†Ã£Æ’Â¢Ã£Æ’â€¡Ã£Æ’ÂªÃ£Æ’Â³Ã£â€šÂ° [Ã£ÂÂÃ£ÂÂ®Ã¤Â»â€“Ã£ÂÂ®Ã¥â€¹â€¢Ã§â€Â»]Ã¯Â¼Å¡ http://www.cybernet.co.jp/spaceclaim/products/movie.html</t>
  </si>
  <si>
    <t>7lMLvBvF6p0</t>
  </si>
  <si>
    <t>SpaceClaimã®æ©Ÿèƒ½ - ã€Œç©´ã®è­˜åˆ¥ã€ãŠã‚ˆã³ã€Œç©´ãƒ†ãƒ¼ãƒ–ãƒ«ã€ã‚³ãƒžãƒ³ãƒ‰</t>
  </si>
  <si>
    <t>https://www.youtube.com/watch?v=TA1Eu_Z8plk</t>
  </si>
  <si>
    <t>https://i.ytimg.com/vi/TA1Eu_Z8plk/hqdefault.jpg?sqp=-oaymwEZCPYBEIoBSFXyq4qpAwsIARUAAIhCGAFwAQ==&amp;rs=AOn4CLDDxzNXD0X613CYKSS1_DeURpiEzg</t>
  </si>
  <si>
    <t>Ã¤Â¸Â­Ã©â€“â€œÃ£Æ’â€¢Ã£â€šÂ¡Ã£â€šÂ¤Ã£Æ’Â«Ã£â€šâ€™Ã£â€šÂ¤Ã£Æ’Â³Ã£Æ’ÂÃ£Æ’Â¼Ã£Æ’Ë†Ã£Ââ€”Ã£â‚¬ÂÃ£â‚¬Å’Ã§Â©Â´Ã£ÂÂ®Ã¨Â­ËœÃ¥Ë†Â¥Ã£â‚¬ÂÃ£â€šÂ³Ã£Æ’Å¾Ã£Æ’Â³Ã£Æ’â€°Ã£â€šâ€™Ã¥Ë†Â©Ã§â€Â¨Ã£Ââ€”Ã£ÂÂ¦SpaceclaimÃ£ÂÂ§Ã§Â©Â´Ã£â€šâ€™Ã¨ÂªÂÃ¨Â­ËœÃ£â‚¬â€šÃ¥â€ºÂ³Ã©ÂÂ¢Ã£ÂÂ¸Ã§Â§Â»Ã£â€šÅ Ã£â‚¬ÂÃ¥â€ºÂ³Ã©ÂÂ¢Ã£â€šÂ¿Ã£Æ’â€“Ã£ÂÂ®Ã£â‚¬Å’Ã§Â©Â´Ã£Æ’â€ Ã£Æ’Â¼Ã£Æ’â€“Ã£Æ’Â«Ã£â‚¬ÂÃ£â€šÂ³Ã£Æ’Å¾Ã£Æ’Â³Ã£Æ’â€°Ã£â€šâ€™Ã¥Ë†Â©Ã§â€Â¨Ã£Ââ€”Ã£ÂÂ¦Ã§Â©Â´Ã£ÂÂ®Ã¤Â½ÂÃ§Â½Â®Ã£â€šâ€™Ã¥ÂºÂ§Ã¦Â¨â„¢Ã£ÂÂ§Ã§Â¤ÂºÃ£Ââ€”Ã£ÂÅ¸Ã¨Â¡Â¨Ã£â€šâ€™Ã¤Â½Å“Ã¦Ë†ÂÃ£â‚¬â€šÃ¯Â¼Ë†Ã¤Â»â€“Ã£ÂÂ®CADÃ£Æ’Â¢Ã£Æ’â€¡Ã£Æ’Â«Ã£ÂÂ®Ã¥â€ ÂÃ¥Ë†Â©Ã§â€Â¨Ã¯Â¼â€° [Ã£â€šÂ«Ã£Æ’â€ Ã£â€šÂ´Ã£Æ’Âª]Ã¯Â¼Å¡Ã£â€šÂ³Ã£Æ’Â©Ã£Æ’Å“Ã£Æ’Â¬Ã£Æ’Â¼Ã£â€šÂ·Ã£Æ’Â§Ã£Æ’Â³ [Ã£ÂÂÃ£ÂÂ®Ã¤Â»â€“Ã£ÂÂ®Ã¥â€¹â€¢Ã§â€Â»]Ã¯Â¼Å¡ http://www.cybernet.co.jp/sp...</t>
  </si>
  <si>
    <t>TA1Eu_Z8plk</t>
  </si>
  <si>
    <t>SpaceClaimã®æ©Ÿèƒ½ - å¤šæ•°ã®æ§‹æˆã‚¨ãƒƒã‚¸ã®è¿‘ä¼¼ã¨ãªã‚‹ã‚¨ãƒƒã‚¸ã‚’ä½œæˆã—ãƒ¢ãƒ‡ãƒªãƒ³ã‚°</t>
  </si>
  <si>
    <t>https://www.youtube.com/watch?v=c5r-PqPMJQg</t>
  </si>
  <si>
    <t>https://i.ytimg.com/vi/c5r-PqPMJQg/hqdefault.jpg?sqp=-oaymwEZCPYBEIoBSFXyq4qpAwsIARUAAIhCGAFwAQ==&amp;rs=AOn4CLDj8mTnBmtNH8AH7HImQDPccK9E6A</t>
  </si>
  <si>
    <t>Ã¥Â¤Å¡Ã¦â€¢Â°Ã£ÂÂ®Ã£â€šÂ¨Ã£Æ’Æ’Ã£â€šÂ¸Ã£ÂÂ§Ã¦Â§â€¹Ã¦Ë†ÂÃ£Ââ€¢Ã£Ââ€ºÃ£ÂÂ¦Ã£Ââ€žÃ£â€šâ€¹Ã£â€šÂ¨Ã£Æ’Æ’Ã£â€šÂ¸Ã¯Â¼Ë†CMMÃ£Æ’â€¡Ã£Æ’Â¼Ã£â€šÂ¿Ã¯Â¼â€°Ã£ÂÅ’Ã£Ââ€šÃ£â€šâ€¹Ã¥Â Â´Ã¥ÂË†Ã£ÂÂ«Ã£â‚¬ÂÃ£ÂÂÃ£ÂÂ®Ã£â€šÂ¨Ã£Æ’Æ’Ã£â€šÂ¸Ã£ÂÂ®Ã¨Â¿â€˜Ã¤Â¼Â¼Ã£ÂÂ¨Ã£ÂÂªÃ£â€šâ€¹Ã£â€šÂ¨Ã£Æ’Æ’Ã£â€šÂ¸Ã£â€šâ€™Ã¤Â½Å“Ã¦Ë†ÂÃ£Ââ€”Ã£Æ’Â¢Ã£Æ’â€¡Ã£Æ’ÂªÃ£Æ’Â³Ã£â€šÂ°Ã£â‚¬â€š Ã¢â‚¬Â»CMMÃ¢â€¡â€™Ã¤Â¸â€°Ã¦Â¬Â¡Ã¥â€¦Æ’Ã¦Â¸Â¬Ã¥Â®Å¡Ã¦Â©Å¸ [Ã£â€šÂ«Ã£Æ’â€ Ã£â€šÂ´Ã£Æ’Âª]Ã¯Â¼Å¡Ã£Æ’ÂªÃ£Æ’ÂÃ£Æ’Â¼Ã£â€šÂ¹Ã£â€šÂ¨Ã£Æ’Â³Ã£â€šÂ¸Ã£Æ’â€¹Ã£â€šÂ¢Ã£Æ’ÂªÃ£Æ’Â³Ã£â€šÂ° [Ã£ÂÂÃ£ÂÂ®Ã¤Â»â€“Ã£ÂÂ®Ã¥â€¹â€¢Ã§â€Â»]Ã¯Â¼Å¡ http://www.cybernet.co.jp/spaceclaim/products/movie.html</t>
  </si>
  <si>
    <t>c5r-PqPMJQg</t>
  </si>
  <si>
    <t>SpaceClaimã®æ©Ÿèƒ½ - ã‚µãƒ¼ãƒ•ã‚§ã‚¹ã‚’æŠ½å‡ºã—ã€ãã‚Œã‚’åˆ©ç”¨ã—ãŸæ²»å…·ã®ãƒ¢ãƒ‡ãƒªãƒ³ã‚°</t>
  </si>
  <si>
    <t>https://www.youtube.com/watch?v=w37VDCvbhX4</t>
  </si>
  <si>
    <t>https://i.ytimg.com/vi/w37VDCvbhX4/hqdefault.jpg?sqp=-oaymwEZCPYBEIoBSFXyq4qpAwsIARUAAIhCGAFwAQ==&amp;rs=AOn4CLB2z-erSFVYfjF2VVhHpkFqgLyLVw</t>
  </si>
  <si>
    <t>Ã¨Â£Â½Ã¥â€œÂÃ£ÂÂ®Ã£â€šÂ½Ã£Æ’ÂªÃ£Æ’Æ’Ã£Æ’â€°Ã¥Â½Â¢Ã§Å Â¶Ã£Ââ€¹Ã£â€šâ€°Ã£â€šÂµÃ£Æ’Â¼Ã£Æ’â€¢Ã£â€šÂ§Ã£â€šÂ¹Ã£â€šâ€™Ã¦Å Â½Ã¥â€¡ÂºÃ£Ââ€”Ã£â‚¬ÂÃ£ÂÂÃ£â€šÅ’Ã£â€šâ€™Ã¥Ë†Â©Ã§â€Â¨Ã£Ââ€”Ã£ÂÂ¦Ã¦Â²Â»Ã¥â€¦Â·Ã£â€šâ€™Ã£Æ’Â¢Ã£Æ’â€¡Ã£Æ’ÂªÃ£Æ’Â³Ã£â€šÂ°Ã£â‚¬â€š [Ã£â€šÂ«Ã£Æ’â€ Ã£â€šÂ´Ã£Æ’Âª]Ã¯Â¼Å¡3DÃ£Æ’â‚¬Ã£â€šÂ¤Ã£Æ’Â¬Ã£â€šÂ¯Ã£Æ’Ë†Ã£Æ’Â¢Ã£Æ’â€¡Ã£Æ’ÂªÃ£Æ’Â³Ã£â€šÂ° Ã¦Â²Â»Ã¥Â·Â¥Ã¥â€¦Â· [Ã£ÂÂÃ£ÂÂ®Ã¤Â»â€“Ã£ÂÂ®Ã¥â€¹â€¢Ã§â€Â»]Ã¯Â¼Å¡ http://www.cybernet.co.jp/spaceclaim/products/movie.html</t>
  </si>
  <si>
    <t>SpaceClaim, 3DÃ£Æ’â‚¬Ã£â€šÂ¤Ã£Æ’Â¬Ã£â€šÂ¯Ã£Æ’Ë†Ã£Æ’Â¢Ã£Æ’â€¡Ã£Æ’ÂªÃ£Æ’Â³Ã£â€šÂ°, Ã¦Â²Â»Ã¥Â·Â¥Ã¥â€¦Â·</t>
  </si>
  <si>
    <t>w37VDCvbhX4</t>
  </si>
  <si>
    <t>SpaceClaimã®æ©Ÿèƒ½ - è£½å“ã‹ã‚‰ãƒ—ãƒ¬ã‚¹åŠ å·¥ã§åˆ©ç”¨ã™ã‚‹åž‹ã‚’ä½œæˆ</t>
  </si>
  <si>
    <t>https://www.youtube.com/watch?v=OFLmkLeAfy4</t>
  </si>
  <si>
    <t>https://i.ytimg.com/vi/OFLmkLeAfy4/hqdefault.jpg?sqp=-oaymwEZCPYBEIoBSFXyq4qpAwsIARUAAIhCGAFwAQ==&amp;rs=AOn4CLAO2bAO5sySnQKIhq3nCNS92i7zxg</t>
  </si>
  <si>
    <t>Ã¨Â£Â½Ã¥â€œÂÃ£Ââ€¹Ã£â€šâ€°Ã£Æ’â€”Ã£Æ’Â¬Ã£â€šÂ¹Ã¥Å Â Ã¥Â·Â¥Ã£ÂÂ§Ã¥Ë†Â©Ã§â€Â¨Ã£Ââ„¢Ã£â€šâ€¹Ã¥Å¾â€¹Ã£â€šâ€™Ã¤Â½Å“Ã¦Ë†ÂÃ£â‚¬â€š [Ã£â€šÂ«Ã£Æ’â€ Ã£â€šÂ´Ã£Æ’Âª]Ã¯Â¼Å¡3DÃ£Æ’â‚¬Ã£â€šÂ¤Ã£Æ’Â¬Ã£â€šÂ¯Ã£Æ’Ë†Ã£Æ’Â¢Ã£Æ’â€¡Ã£Æ’ÂªÃ£Æ’Â³Ã£â€šÂ° Ã¨Â£Â½Ã©â‚¬Â Ã£Æ’â€”Ã£Æ’Â­Ã£â€šÂ»Ã£â€šÂ¹ Ã©â€¡â€˜Ã¥Å¾â€¹ [Ã£ÂÂÃ£ÂÂ®Ã¤Â»â€“Ã£ÂÂ®Ã¥â€¹â€¢Ã§â€Â»]Ã¯Â¼Å¡ http://www.cybernet.co.jp/spaceclaim/products/movie.html</t>
  </si>
  <si>
    <t>OFLmkLeAfy4</t>
  </si>
  <si>
    <t>SpaceClaimã®æ©Ÿèƒ½ - æ­ªã‚“ã§ã„ã‚‹ãƒ•ã‚£ãƒ¬ãƒƒãƒˆé¢ã®å†ä½œæˆ</t>
  </si>
  <si>
    <t>https://www.youtube.com/watch?v=yIlmkguUOkE</t>
  </si>
  <si>
    <t>https://i.ytimg.com/vi/yIlmkguUOkE/hqdefault.jpg?sqp=-oaymwEZCPYBEIoBSFXyq4qpAwsIARUAAIhCGAFwAQ==&amp;rs=AOn4CLCS8uXPMMBI-QPQbTmxlp9JDdh40A</t>
  </si>
  <si>
    <t>Ã¦Â­ÂªÃ£â€šâ€œÃ£ÂÂ§Ã£Ââ€žÃ£â€šâ€¹Ã£Æ’â€¢Ã£â€šÂ£Ã£Æ’Â¬Ã£Æ’Æ’Ã£Æ’Ë†Ã©ÂÂ¢Ã£ÂÂ®Ã¥â€ ÂÃ¤Â½Å“Ã¦Ë†ÂÃ£â‚¬â€šÃ£Æ’â€¢Ã£â€šÂ£Ã£Æ’Â«Ã£ÂÂ§Ã©ÂÂ¢Ã£â€šâ€™Ã¤Â½Å“Ã¦Ë†ÂÃ£Ââ„¢Ã£â€šâ€¹Ã£ÂÂ¨Ã£Ââ€žÃ£ÂÂ£Ã£ÂÅ¸Ã£Ââ€œÃ£ÂÂ¨Ã£ÂÂ§Ã£ÂÂ¯Ã£ÂÂªÃ£ÂÂÃ£â‚¬ÂÃ©Æ’Â¨Ã¥Ë†â€ Ã§Å¡â€žÃ£ÂÂ«Ã£Æ’â€¢Ã£â€šÂ£Ã£Æ’Â¬Ã£Æ’Æ’Ã£Æ’Ë†Ã£â€šâ€™Ã¤Â½Å“Ã¦Ë†ÂÃ£Ââ€”Ã§â€ºÂ´Ã£Ââ„¢Ã£â‚¬â€š [Ã£â€šÂ«Ã£Æ’â€ Ã£â€šÂ´Ã£Æ’Âª]Ã¯Â¼Å¡3DÃ£Æ’â‚¬Ã£â€šÂ¤Ã£Æ’Â¬Ã£â€šÂ¯Ã£Æ’Ë†Ã£Æ’Â¢Ã£Æ’â€¡Ã£Æ’ÂªÃ£Æ’Â³Ã£â€šÂ° Ã£Æ’â€”Ã£Æ’ÂªÃ£Æ’Å¡Ã£â€šÂ¢ [Ã£ÂÂÃ£ÂÂ®Ã¤Â»â€“Ã£ÂÂ®Ã¥â€¹â€¢Ã§â€Â»]Ã¯Â¼Å¡ http://www.cybernet.co.jp/spaceclaim/products/movie.html</t>
  </si>
  <si>
    <t>SpaceClaim, 3DÃ£Æ’â‚¬Ã£â€šÂ¤Ã£Æ’Â¬Ã£â€šÂ¯Ã£Æ’Ë†Ã£Æ’Â¢Ã£Æ’â€¡Ã£Æ’ÂªÃ£Æ’Â³Ã£â€šÂ°, Ã£Æ’â€”Ã£Æ’ÂªÃ£Æ’Å¡Ã£â€šÂ¢</t>
  </si>
  <si>
    <t>yIlmkguUOkE</t>
  </si>
  <si>
    <t>SpaceClaimã®æ©Ÿèƒ½ - æ”¾é›»åŠ å·¥æ©Ÿç”¨ãƒ¢ãƒ‡ãƒ«ã®ä½œæˆ</t>
  </si>
  <si>
    <t>https://www.youtube.com/watch?v=WjP7yfO4UBY</t>
  </si>
  <si>
    <t>https://i.ytimg.com/vi/WjP7yfO4UBY/hqdefault.jpg?sqp=-oaymwEZCPYBEIoBSFXyq4qpAwsIARUAAIhCGAFwAQ==&amp;rs=AOn4CLClTlBDqcSrNwa8dXCtcXr6anYVpg</t>
  </si>
  <si>
    <t>Ã¦â€Â¾Ã©â€ºÂ»Ã¥Å Â Ã¥Â·Â¥Ã¦Â©Å¸Ã§â€Â¨Ã£Æ’Â¢Ã£Æ’â€¡Ã£Æ’Â«Ã£ÂÂ®Ã¤Â½Å“Ã¦Ë†ÂÃ£â‚¬â€šÃ¥Â¯Â¾Ã¨Â±Â¡Ã©Æ’Â¨Ã¥â€œÂÃ£ÂÂ®Ã£â€šÂµÃ£Æ’Â¼Ã£Æ’â€¢Ã£â€šÂ§Ã£â€šÂ¹Ã£Ââ€¹Ã£â€šâ€°Ã£â€šÂ½Ã£Æ’ÂªÃ£Æ’Æ’Ã£Æ’â€°Ã£ÂÂ¸Ã£ÂÂ®Ã£Æ’Â¢Ã£Æ’â€¡Ã£Æ’ÂªÃ£Æ’Â³Ã£â€šÂ°Ã£â‚¬â€šÃ£â€šÂ«Ã£Æ’Â¼Ã£Æ’â€“Ã£â€šâ€™Ã£Æ’â€¢Ã£â€šÂ£Ã£Æ’Æ’Ã£Æ’â€ Ã£â€šÂ£Ã£Æ’Â³Ã£â€šÂ°Ã£Ââ€”Ã£ÂÂ¦Ã¥Â½Â¢Ã§Å Â¶Ã£â€šâ€™Ã§Â°Â¡Ã§â€¢Â¥Ã¥Å’â€“Ã£â‚¬â€š [Ã£â€šÂ«Ã£Æ’â€ Ã£â€šÂ´Ã£Æ’Âª]Ã¯Â¼Å¡3DÃ£Æ’â‚¬Ã£â€šÂ¤Ã£Æ’Â¬Ã£â€šÂ¯Ã£Æ’Ë†Ã£Æ’Â¢Ã£Æ’â€¡Ã£Æ’ÂªÃ£Æ’Â³Ã£â€šÂ° Ã£â€šÂµÃ£Æ’Â¼Ã£Æ’â€¢Ã£â€šÂ§Ã£â€šÂ¹Ã£â€šÂ«Ã£Æ’Â¼Ã£Æ’â€“ [Ã£ÂÂÃ£ÂÂ®Ã¤Â»â€“Ã£ÂÂ®Ã¥â€¹â€¢Ã§â€Â»]Ã¯Â¼Å¡ http://www.cybernet.co.jp/spaceclaim/products/movie.html</t>
  </si>
  <si>
    <t>WjP7yfO4UBY</t>
  </si>
  <si>
    <t>SpaceClaimã®æ©Ÿèƒ½ - 2012+ ã‚·ãƒ¼ãƒˆãƒ¡ã‚¿ãƒ«å¼·åŒ–ãƒã‚¤ãƒ³ãƒˆ</t>
  </si>
  <si>
    <t>https://www.youtube.com/watch?v=lVJWfymYP3Q</t>
  </si>
  <si>
    <t>https://i.ytimg.com/vi/lVJWfymYP3Q/hqdefault.jpg?sqp=-oaymwEZCPYBEIoBSFXyq4qpAwsIARUAAIhCGAFwAQ==&amp;rs=AOn4CLAYcQXxfmtawz6WW142nGyI9-Qzfg</t>
  </si>
  <si>
    <t>2012+Ã£ÂÂ«Ã£ÂÅ Ã£Ââ€˜Ã£â€šâ€¹Ã£â€šÂ·Ã£Æ’Â¼Ã£Æ’Ë†Ã£Æ’Â¡Ã£â€šÂ¿Ã£Æ’Â«Ã£ÂÂ®Ã¥Â¼Â·Ã¥Å’â€“Ã£Æ’ÂÃ£â€šÂ¤Ã£Æ’Â³Ã£Æ’Ë†Ã£â‚¬â€š Ã£â€šÂ³Ã£Æ’Â¼Ã£Æ’Å Ã£Æ’Â¼Ã£Æ’ÂªÃ£Æ’ÂªÃ£Æ’Â¼Ã£Æ’â€¢Ã£ÂÂ®Ã£Æ’â€¢Ã£â€šÂ£Ã£Æ’Â«Ã£â‚¬ÂÃ¥â€ â€ Ã©Å’ÂÃ§Å Â¶Ã£Æ’â„¢Ã£Æ’Â³Ã£Æ’â€°Ã£ÂÂ®Ã¤Â½Å“Ã¦Ë†ÂÃ£â‚¬ÂÃ£Æ’ËœÃ£Æ’Â Ã£â€šÂªÃ£Æ’â€”Ã£â€šÂ·Ã£Æ’Â§Ã£Æ’Â³Ã£ÂÂ®Ã¥Â¼Â·Ã¥Å’â€“Ã£â‚¬ÂÃ£â€šÂ¸Ã£Æ’Â§Ã£â€šÂ°Ã£Æ’Â«Ã£â€šÂ¦Ã£â€šÂ©Ã£Æ’Â¼Ã£Æ’Â«Ã£ÂÂ®Ã¥â€ºÅ¾Ã¨Â»Â¢Ã£â‚¬ÂÃ¤Â¸Â¡Ã¦â€“Â¹Ã¥Ââ€˜Ã£ÂÂ¸Ã£ÂÂ®Ã£â€šÂ¦Ã£â€šÂ©Ã£Æ’Â¼Ã£Æ’Â«Ã¤Â½Å“Ã¦Ë†ÂÃ£â‚¬ÂÃ£Æ’â€¢Ã£â€šÂ©Ã£Æ’Â¼Ã£Æ’Â Ã£Æ’â„¢Ã£Æ’Â³Ã£Æ’Ë†Ã£ÂÂ®Ã¥Â±â€¢Ã©â€“â€¹Ã£â‚¬ÂÃ£Æ’Å¾Ã£â€šÂ¤Ã£â€šÂ¿Ã£â€šÂ³Ã£Æ’Â¼Ã£Æ’Å Ã£Æ’Â¼Ã£ÂÂ®Ã£â€šÂªÃ£Æ’â€”Ã£â€šÂ·Ã£Æ’Â§Ã£Æ’Â³Ã¥Â¼Â·Ã¥Å’â€“Ã£â‚¬ÂÃ£Æ’â€¡Ã£Æ’â€¢Ã£â€šÂ©Ã£Æ’Â«Ã£Æ’Ë†Ã£Æ’â„¢Ã£Æ’Â³Ã£Æ’Ë†Ã£Æ’â€ Ã£Æ’Â¼Ã£Æ’â€“Ã£Æ’Â«Ã£ÂÂ®Ã¦Å’â€¡Ã¥Â®Å¡Ã£â‚¬ÂÃ¥Â¤â€°Ã¦Ââ€ºÃ¦Â©Å¸Ã¨Æ’Â½Ã£ÂÂ®Ã¥Â¼Â·Ã¥Å’â€“Ã£â‚¬â€š [Ã£â€šÂ«Ã£Æ’â€ Ã£â€šÂ´Ã£Æ’Âª]Ã¯Â¼Å¡Ã¦ÂÂ¿Ã©â€¡â€˜ [Ã£ÂÂÃ£ÂÂ®Ã¤Â»â€“Ã£ÂÂ®Ã¥â€¹â€¢Ã§â€Â»]Ã¯Â¼Å¡ htt...</t>
  </si>
  <si>
    <t>lVJWfymYP3Q</t>
  </si>
  <si>
    <t>SpaceClaimã®æ©Ÿèƒ½ - 2012+ ãƒ¡ãƒƒã‚·ãƒ¥ãƒ¢ãƒ‡ãƒªãƒ³ã‚°å¼·åŒ–ãƒã‚¤ãƒ³ãƒˆ</t>
  </si>
  <si>
    <t>https://www.youtube.com/watch?v=fGiWYTbcuMo</t>
  </si>
  <si>
    <t>https://i.ytimg.com/vi/fGiWYTbcuMo/hqdefault.jpg?sqp=-oaymwEZCPYBEIoBSFXyq4qpAwsIARUAAIhCGAFwAQ==&amp;rs=AOn4CLCEwMtmEVcPksrJTl4j9xJni72v4g</t>
  </si>
  <si>
    <t>2012+Ã£ÂÂ«Ã£ÂÅ Ã£Ââ€˜Ã£â€šâ€¹Ã£Æ’Â¡Ã£Æ’Æ’Ã£â€šÂ·Ã£Æ’Â¥Ã£Æ’Â¢Ã£Æ’â€¡Ã£Æ’ÂªÃ£Æ’Â³Ã£â€šÂ°Ã£ÂÂ®Ã¥Â¼Â·Ã¥Å’â€“Ã£Æ’ÂÃ£â€šÂ¤Ã£Æ’Â³Ã£Æ’Ë†Ã£â‚¬â€š Ã¨ÂªÂ­Ã£ÂÂ¿Ã¨Â¾Â¼Ã£ÂÂ¿Ã£â€šÂªÃ£Æ’â€”Ã£â€šÂ·Ã£Æ’Â§Ã£Æ’Â³Ã£ÂÂ®Ã¥Â¼Â·Ã¥Å’â€“Ã£â‚¬ÂÃ©ÂÂ¸Ã¦Å Å¾Ã£Ââ€”Ã£ÂÅ¸Ã£Æ’Â¡Ã£Æ’Æ’Ã£â€šÂ·Ã£Æ’Â¥Ã©ÂÂ¢Ã£ÂÂ¸Ã£ÂÂ®Ã¨Â»Â¸Ã£â‚¬ÂÃ£Æ’â€”Ã£Æ’Â¬Ã£Æ’Â¼Ã£Æ’Â³Ã£ÂÂ®Ã£Æ’â€¢Ã£â€šÂ£Ã£Æ’Æ’Ã£Æ’Ë†Ã£â‚¬ÂÃ¥Å½Å¸Ã§â€šÂ¹Ã£ÂÂ¸Ã£ÂÂ®Ã£â€šÂ¹Ã£Æ’Å Ã£Æ’Æ’Ã£Æ’â€”Ã£â‚¬ÂÃ£Æ’â€”Ã£Æ’Â¬Ã£Æ’Â¼Ã£Æ’Â³Ã£ÂÂ§Ã£ÂÂ®Ã¥Ë†â€ Ã¥â€°Â²Ã£â‚¬ÂÃ©ÂÂ¸Ã¦Å Å¾Ã£Ââ€”Ã£ÂÅ¸Ã£Æ’Â¡Ã£Æ’Æ’Ã£â€šÂ·Ã£Æ’Â¥Ã©ÂÂ¢Ã£ÂÂ¸Ã£ÂÂ®Ã£â€šÂ·Ã£Æ’ÂªÃ£Æ’Â³Ã£Æ’â‚¬Ã£ÂÂ®Ã£Æ’â€¢Ã£â€šÂ£Ã£Æ’Æ’Ã£Æ’Ë†Ã£â‚¬ÂÃ£â€šÂ«Ã£Æ’Â¼Ã£Æ’â€“Ã£ÂÂ®Ã£Æ’â€¢Ã£â€šÂ£Ã£Æ’Æ’Ã£Æ’Ë†Ã£â‚¬ÂÃ£Æ’Â¡Ã£Æ’Æ’Ã£â€šÂ·Ã£Æ’Â¥Ã£ÂÂ¨Ã£â€šÂ½Ã£Æ’ÂªÃ£Æ’Æ’Ã£Æ’â€°Ã£ÂÂ®Ã¥Â½Â¢Ã§Å Â¶Ã¦Â¯â€Ã¨Â¼Æ’Ã£â‚¬ÂÃ£Æ’Â¡Ã£Æ’Æ’Ã£â€šÂ·Ã£Æ’Â¥Ã©ÂÂ¢Ã£ÂÂ¸Ã£ÂÂ®Ã£Æ’Å“Ã£Æ’â€¡Ã£â€šÂ£Ã£ÂÂ¾Ã£ÂÂ§Ã£â‚¬â€š [Ã£â€šÂ«Ã£Æ’â€ Ã£â€šÂ´Ã£Æ’Âª]Ã¯Â¼Å¡Ã£Æ’ÂªÃ£Æ’ÂÃ£Æ’Â¼Ã£â€šÂ¹Ã£â€šÂ¨Ã£Æ’Â³Ã£â€šÂ¸Ã£Æ’â€¹Ã£â€šÂ¢Ã£Æ’Âª...</t>
  </si>
  <si>
    <t>fGiWYTbcuMo</t>
  </si>
  <si>
    <t>SpaceClaimã®æ©Ÿèƒ½ - æ­ªã‚“ã§ã„ã‚‹ã‚µãƒ¼ãƒ•ã‚§ã‚¹ãŒåŽŸå› ã§ã‚½ãƒªãƒƒãƒ‰ã«ãªã‚‰ãªã„ãƒ¢ãƒ‡ãƒ«</t>
  </si>
  <si>
    <t>https://www.youtube.com/watch?v=mYEEeh2KWEg</t>
  </si>
  <si>
    <t>https://i.ytimg.com/vi/mYEEeh2KWEg/hqdefault.jpg?sqp=-oaymwEZCPYBEIoBSFXyq4qpAwsIARUAAIhCGAFwAQ==&amp;rs=AOn4CLCuh_8WyPYsZcZ1lnKfyaDJtU3AjA</t>
  </si>
  <si>
    <t>Ã¥Â½Â¢Ã§Å Â¶Ã£ÂÅ’Ã¦Â­ÂªÃ£â€šâ€œÃ£ÂÂ§Ã£Ââ€žÃ£â€šâ€¹Ã£â€šÂµÃ£Æ’Â¼Ã£Æ’â€¢Ã£â€šÂ§Ã£â€šÂ¹Ã£ÂÅ’Ã¥Å½Å¸Ã¥â€ºÂ Ã£ÂÂ§Ã£â€šÂ½Ã£Æ’ÂªÃ£Æ’Æ’Ã£Æ’â€°Ã£ÂÂ«Ã£ÂÂªÃ£â€šâ€°Ã£ÂÂªÃ£Ââ€žÃ£Æ’Â¢Ã£Æ’â€¡Ã£Æ’Â«Ã£â€šâ€™SpaceClaimÃ¯Â½Å’Ã£ÂÂ®Ã£â€šÂ¯Ã£Æ’ÂªÃ£Æ’Â¼Ã£Æ’Â³Ã£Æ’Å Ã£Æ’Æ’Ã£Æ’â€”Ã¦Â©Å¸Ã¨Æ’Â½Ã£â€šâ€™Ã¥Ë†Â©Ã§â€Â¨Ã£Ââ€”Ã£ÂÂ¦Ã§Â·Â¨Ã©â€ºâ€ Ã£Ââ€”Ã£â‚¬ÂÃ¦Â­ÂªÃ£â€šâ€œÃ£ÂÂ§Ã£Ââ€žÃ£â€šâ€¹Ã£â€šÂµÃ£Æ’Â¼Ã£Æ’â€¢Ã£â€šÂ§Ã£â€šÂ¹Ã£â€šâ€™Ã§Â¶ÂºÃ©Âºâ€”Ã£ÂÂ«Ã¤Â½Å“Ã¦Ë†ÂÃ£Ââ€”Ã§â€ºÂ´Ã£Ââ€”Ã£ÂÂ¦Ã£â€šÂ½Ã£Æ’ÂªÃ£Æ’Æ’Ã£Æ’â€°Ã£ÂÂ«Ã£Ââ€”Ã£ÂÂ¾Ã£Ââ„¢Ã£â‚¬â€š [Ã£â€šÂ«Ã£Æ’â€ Ã£â€šÂ´Ã£Æ’Âª]Ã¯Â¼Å¡Ã£Æ’â€”Ã£Æ’ÂªÃ£Æ’Å¡Ã£â€šÂ¢ [Ã£ÂÂÃ£ÂÂ®Ã¤Â»â€“Ã£ÂÂ®Ã¥â€¹â€¢Ã§â€Â»]Ã¯Â¼Å¡ http://www.cybernet.co.jp/spaceclaim/products...</t>
  </si>
  <si>
    <t>mYEEeh2KWEg</t>
  </si>
  <si>
    <t>SpaceClaimã®æ©Ÿèƒ½ - åŽŸç‚¹ã®è¨­å®š</t>
  </si>
  <si>
    <t>https://www.youtube.com/watch?v=rhobgko7mhc</t>
  </si>
  <si>
    <t>https://i.ytimg.com/vi/rhobgko7mhc/hqdefault.jpg?sqp=-oaymwEZCPYBEIoBSFXyq4qpAwsIARUAAIhCGAFwAQ==&amp;rs=AOn4CLCKY5bzgNNto2MOOfip8pqZaDnQyg</t>
  </si>
  <si>
    <t>Ã£Æ’Ë†Ã£Æ’Æ’Ã£Æ’â€”Ã£Æ’â‚¬Ã£â€šÂ¦Ã£Æ’Â³Ã£â€šÂ¢Ã£Æ’â€”Ã£Æ’Â­Ã£Æ’Â¼Ã£Æ’ÂÃ£ÂÂ«Ã£ÂÅ Ã£Ââ€žÃ£ÂÂ¦Ã£â‚¬ÂÃ£â€šÂ¢Ã£â€šÂ»Ã£Æ’Â³Ã£Æ’â€“Ã£Æ’ÂªÃ£ÂÂ®Ã¥Å½Å¸Ã§â€šÂ¹Ã¯Â¼Ë†Ã£Æ’Â¯Ã£Æ’Â¼Ã£Æ’Â«Ã£Æ’â€°Ã¥Å½Å¸Ã§â€šÂ¹Ã¯Â¼â€°Ã£ÂÂ¨Ã£ÂÂ¯Ã¥Ë†Â¥Ã£ÂÂ«Ã¤Â»Â»Ã¦â€žÂÃ£ÂÂ®Ã¥Â Â´Ã¦â€°â‚¬Ã£â€šâ€™Ã¥Å½Å¸Ã§â€šÂ¹Ã£ÂÂ¨Ã£Ââ€”Ã£ÂÂ¦Ã£Æ’Â¢Ã£Æ’â€¡Ã£Æ’ÂªÃ£Æ’Â³Ã£â€šÂ°Ã£â€šâ€™Ã©â€“â€¹Ã¥Â§â€¹Ã£Ââ€”Ã£â‚¬ÂÃ¤Â½Å“Ã¦Ë†ÂÃ£Ââ€”Ã£ÂÅ¸Ã£Æ’Â¢Ã£Æ’â€¡Ã£Æ’Â«Ã£ÂÂ®Ã¥Å½Å¸Ã§â€šÂ¹Ã£â€šâ€™Ã£ÂÂÃ£ÂÂ®Ã¥Å½Å¸Ã§â€šÂ¹Ã£ÂÂ«Ã¨Â¨Â­Ã¥Â®Å¡Ã£Ââ„¢Ã£â€šâ€¹Ã£â‚¬â€š [Ã£â€šÂ«Ã£Æ’â€ Ã£â€šÂ´Ã£Æ’Âª]Ã¯Â¼Å¡3DÃ£Æ’â‚¬Ã£â€šÂ¤Ã£Æ’Â¬Ã£â€šÂ¯Ã£Æ’Ë†Ã£Æ’Â¢Ã£Æ’â€¡Ã£Æ’ÂªÃ£Æ’Â³Ã£â€šÂ° Ã£Æ’â€”Ã£Æ’ÂªÃ£Æ’Å¡Ã£â€šÂ¢ [Ã£ÂÂÃ£ÂÂ®Ã¤Â»â€“Ã£ÂÂ®Ã¥â€¹â€¢Ã§â€Â»]Ã¯Â¼Å¡ http://www.cybernet.co.jp/spaceclaim/produc...</t>
  </si>
  <si>
    <t>rhobgko7mhc</t>
  </si>
  <si>
    <t>SpaceClaimã®æ©Ÿèƒ½ - æ¬ è½é¢ã‚³ãƒžãƒ³ãƒ‰ã§ä¿®æ­£ã§ããªã„ç®‡æ‰€</t>
  </si>
  <si>
    <t>https://www.youtube.com/watch?v=VfJEuF5gX_E</t>
  </si>
  <si>
    <t>https://i.ytimg.com/vi/VfJEuF5gX_E/hqdefault.jpg?sqp=-oaymwEZCPYBEIoBSFXyq4qpAwsIARUAAIhCGAFwAQ==&amp;rs=AOn4CLCjZgvTUG-GaxHRkuClFm-Prx077g</t>
  </si>
  <si>
    <t>Ã¦Â¬Â Ã¨ÂÂ½Ã©ÂÂ¢Ã£â€šÂ³Ã£Æ’Å¾Ã£Æ’Â³Ã£Æ’â€°Ã£ÂÂ§Ã¤Â¿Â®Ã¦Â­Â£Ã£ÂÂ§Ã£ÂÂÃ£ÂÂªÃ£Ââ€žÃ§Â®â€¡Ã¦â€°â‚¬Ã£ÂÂ«Ã£â‚¬ÂÃ¦â€°â€¹Ã¥â€¹â€¢Ã£ÂÂ§Ã§ÂÆ’Ã§Å Â¶Ã£ÂÂ®Ã£â€šÂ½Ã£Æ’ÂªÃ£Æ’Æ’Ã£Æ’â€°Ã£â€šâ€™Ã¤Â½Å“Ã¦Ë†ÂÃ£Ââ€”Ã£â‚¬ÂÃ¤Â¸â‚¬Ã¤Â½â€œÃ¥Å’â€“Ã£Ââ€¢Ã£Ââ€ºÃ£ÂÂ¦Ã£â€šÂ½Ã£Æ’ÂªÃ£Æ’Æ’Ã£Æ’â€°Ã¥Å’â€“Ã£Ââ€”Ã£ÂÂ¾Ã£Ââ„¢Ã£â‚¬â€š [Ã£â€šÂ«Ã£Æ’â€ Ã£â€šÂ´Ã£Æ’Âª]Ã¯Â¼Å¡Ã£Æ’â€”Ã£Æ’ÂªÃ£Æ’Å¡Ã£â€šÂ¢ Ã¨Â£Â½Ã©â‚¬Â Ã£Æ’â€”Ã£Æ’Â­Ã£â€šÂ»Ã£â€šÂ¹ CAEÃ¥â€°ÂÃ¦Âºâ€“Ã¥â€šâ„¢ [Ã£ÂÂÃ£ÂÂ®Ã¤Â»â€“Ã£ÂÂ®Ã¥â€¹â€¢Ã§â€Â»]Ã¯Â¼Å¡ http://www.cybernet.co.jp/spaceclaim/products/movie.html</t>
  </si>
  <si>
    <t>SpaceClaim, Ã£Æ’â€”Ã£Æ’ÂªÃ£Æ’Å¡Ã£â€šÂ¢, Ã¨Â£Â½Ã©â‚¬Â Ã£Æ’â€”Ã£Æ’Â­Ã£â€šÂ»Ã£â€šÂ¹, CAEÃ¥â€°ÂÃ¦Âºâ€“Ã¥â€šâ„¢</t>
  </si>
  <si>
    <t>VfJEuF5gX_E</t>
  </si>
  <si>
    <t>HFSS transientã«ã‚ˆã‚‹é›»ç•Œå¼·åº¦ã®æ™‚é–“å¤‰åŒ–ã®æ§˜å­(ä¸‹å´)</t>
  </si>
  <si>
    <t>https://www.youtube.com/watch?v=2Gha038CnNI</t>
  </si>
  <si>
    <t>https://i.ytimg.com/vi/2Gha038CnNI/hqdefault.jpg?sqp=-oaymwEZCPYBEIoBSFXyq4qpAwsIARUAAIhCGAFwAQ==&amp;rs=AOn4CLDRofqdTkb9RQTHQBc9Z858ioE_AA</t>
  </si>
  <si>
    <t>http://www.cybernet.co.jp/ansys/case/field/pcb/esd_noise.html</t>
  </si>
  <si>
    <t>ANSYS HFSS, ANSYS DesignerÃ¯Â¼ÂNEXXIM</t>
  </si>
  <si>
    <t>2Gha038CnNI</t>
  </si>
  <si>
    <t>HFSS transientã«ã‚ˆã‚‹é›»ç•Œå¼·åº¦ã®æ™‚é–“å¤‰åŒ–ã®æ§˜å­(ä¸Šå´)</t>
  </si>
  <si>
    <t>https://www.youtube.com/watch?v=kaiezqmbyHA</t>
  </si>
  <si>
    <t>https://i.ytimg.com/vi/kaiezqmbyHA/hqdefault.jpg?sqp=-oaymwEZCPYBEIoBSFXyq4qpAwsIARUAAIhCGAFwAQ==&amp;rs=AOn4CLB2Sa4hWcq3tYhcLJkYL3ZZ9A3IUA</t>
  </si>
  <si>
    <t>kaiezqmbyHA</t>
  </si>
  <si>
    <t>æ•°ç†è¨ˆç”»ãƒ¢ãƒ‡ãƒ«ã«ã‚ˆã‚‹ä¹—æ›ãŒä¿è¨¼ã•ã‚ŒãŸé‰„é“ãƒ»ãƒã‚¹æ™‚åˆ»è¡¨ã®è¨­è¨ˆ</t>
  </si>
  <si>
    <t>https://www.youtube.com/watch?v=f_NK7RHTyAk</t>
  </si>
  <si>
    <t>https://i.ytimg.com/vi/f_NK7RHTyAk/hqdefault.jpg?sqp=-oaymwEZCPYBEIoBSFXyq4qpAwsIARUAAIhCGAFwAQ==&amp;rs=AOn4CLDSTXe2GVcJLPyNQYZfCNvnHwu3SQ</t>
  </si>
  <si>
    <t>Ã¥Å“Â°Ã¦â€“Â¹Ã£ÂÂ®Ã£Æ’ÂÃ£â€šÂ¹Ã£Æ’Â»Ã©â€°â€žÃ©Ââ€œÃ£â€šâ€™Ã¦Æ’Â³Ã¥Â®Å¡Ã£Ââ€”Ã£ÂÂ¦Ã£â‚¬ÂÃ©Ââ€¹Ã¨Â¡Å’Ã©Â Â»Ã¥ÂºÂ¦Ã£ÂÅ’Ã¤Â½Å½Ã£Ââ€žÃ¤ÂºÂ¤Ã©â‚¬Å¡Ã¦Â©Å¸Ã©â€“Â¢Ã£â€šâ€™Ã¤Â½Â¿Ã£Ââ€žÃ£â€šâ€žÃ£Ââ„¢Ã£Ââ€žÃ£â€šÂ·Ã£â€šÂ¹Ã£Æ’â€ Ã£Æ’Â Ã£ÂÂ«Ã£Ââ„¢Ã£â€šâ€¹Ã£ÂÂ¨Ã£Ââ€žÃ£Ââ€ Ã§Â â€Ã§Â©Â¶Ã£â€šâ€™Ã©â‚¬Â²Ã£â€šÂÃ£ÂÂ¦Ã£Ââ€žÃ£â€šâ€¹Ã£â‚¬â€šÃ©Â Â»Ã¥ÂºÂ¦Ã£ÂÂ¯Ã£ÂÂÃ£ÂÂ®Ã£ÂÂ¾Ã£ÂÂ¾Ã£ÂÂ¨Ã£Ââ€”Ã£ÂÂ¦Ã£â€šâ€šÃ£â€šÂ½Ã£Æ’â€¢Ã£Æ’Ë†Ã£ÂÂªÃ¥Â¤â€°Ã¦â€ºÂ´Ã£ÂÂ«Ã£â€šË†Ã£ÂÂ£Ã£ÂÂ¦Ã£â‚¬ÂÃ¥Ë†Â©Ã¤Â¾Â¿Ã¦â‚¬Â§Ã£ÂÂ®Ã©Â«ËœÃ£Ââ€žÃ£â€šÂ·Ã£â€šÂ¹Ã£Æ’â€ Ã£Æ’Â Ã£ÂÂ«Ã£Ââ€”Ã£ÂÅ¸Ã£Ââ€žÃ£â‚¬â€šÃ¥â€¦Â·Ã¤Â½â€œÃ§Å¡â€žÃ£ÂÂ«Ã£ÂÂ¯Ã¤Â¹â€”Ã¦Ââ€ºÃ£ÂÅ’Ã¥â€ â€ Ã¦Â»â€˜Ã£ÂÂ«Ã¥â€¡ÂºÃ¦ÂÂ¥Ã£â€šâ€¹Ã¦â„¢â€šÃ¥Ë†Â»Ã¨Â¡Â¨Ã£â€šâ€™Ã¨Â¨Â­Ã¨Â¨Ë†Ã£Ââ„¢Ã£â€šâ€¹Ã£Ââ€œÃ£ÂÂ¨Ã£â€šâ€™Ã£ÂÂ­Ã£â€šâ€°Ã£ÂÂ£Ã£ÂÂ¦Ã£Ââ€žÃ£â€šâ€¹Ã£â‚¬â€š http://www.cybernet.co.jp/avs/example...</t>
  </si>
  <si>
    <t>f_NK7RHTyAk</t>
  </si>
  <si>
    <t>å‚¾æ–œã‚³ã‚¢åž‹ã‚¾ãƒ¼ãƒ‹ãƒ³ã‚°</t>
  </si>
  <si>
    <t>https://www.youtube.com/watch?v=EYEwVcX4o1c</t>
  </si>
  <si>
    <t>https://i.ytimg.com/vi/EYEwVcX4o1c/hqdefault.jpg?sqp=-oaymwEZCPYBEIoBSFXyq4qpAwsIARUAAIhCGAFwAQ==&amp;rs=AOn4CLBmuuBKvKd1W5YSvuTifQFGiJgzUA</t>
  </si>
  <si>
    <t>Ã¥Å“Â°Ã©Å“â€¡Ã¦â„¢â€šÃ£ÂÂ®Ã£â€šÂ¢Ã£Æ’Â¼Ã£â€šÂ¹Ã£Æ’â‚¬Ã£Æ’Â Ã£ÂÂ®Ã¨Â¢Â«Ã§ÂÂ½Ã£Æ’Â¡Ã£â€šÂ«Ã£Æ’â€¹Ã£â€šÂºÃ£Æ’Â FEMÃ¨Â§Â£Ã¦Å¾ÂÃ£Æ’Â¢Ã£Æ’â€¡Ã£Æ’Â« Ã¦Â¶Â²Ã§Å Â¶Ã¥Å’â€“Ã£ÂÂ®Ã§â„¢ÂºÃ§â€Å¸Ã£ÂÂ¨Ã¥Â¤â€°Ã¥Â½Â¢Ã¥Â½Â¢Ã§Å Â¶ http://www.cybernet.co.jp/avs/example/interview/021-2.html</t>
  </si>
  <si>
    <t>EYEwVcX4o1c</t>
  </si>
  <si>
    <t>å‡ä¸€åž‹ã‚¾ãƒ¼ãƒ‹ãƒ³ã‚°</t>
  </si>
  <si>
    <t>https://www.youtube.com/watch?v=H8ZXNkeyBkE</t>
  </si>
  <si>
    <t>https://i.ytimg.com/vi/H8ZXNkeyBkE/hqdefault.jpg?sqp=-oaymwEZCPYBEIoBSFXyq4qpAwsIARUAAIhCGAFwAQ==&amp;rs=AOn4CLCA-Hy82y3orcrYmMqZ2jQeq_N-PQ</t>
  </si>
  <si>
    <t>H8ZXNkeyBkE</t>
  </si>
  <si>
    <t>ä¸­å¿ƒã‚³ã‚¢åž‹ã‚¾ãƒ¼ãƒ‹ãƒ³ã‚°</t>
  </si>
  <si>
    <t>https://www.youtube.com/watch?v=n5ArQSXEHgw</t>
  </si>
  <si>
    <t>https://i.ytimg.com/vi/n5ArQSXEHgw/hqdefault.jpg?sqp=-oaymwEZCPYBEIoBSFXyq4qpAwsIARUAAIhCGAFwAQ==&amp;rs=AOn4CLDKun5pp5MJ2G6JNy312uiM54ELpQ</t>
  </si>
  <si>
    <t>n5ArQSXEHgw</t>
  </si>
  <si>
    <t>ãƒŸã‚¢ãƒ³ãƒ€é…ç·šã‚’æµã‚Œã‚‹è¡¨é¢é›»æµå¯†åº¦ (13GHz, k=2, b=3mm)</t>
  </si>
  <si>
    <t>https://www.youtube.com/watch?v=WoyyAexjEvY</t>
  </si>
  <si>
    <t>https://i.ytimg.com/vi/WoyyAexjEvY/hqdefault.jpg?sqp=-oaymwEZCPYBEIoBSFXyq4qpAwsIARUAAIhCGAFwAQ==&amp;rs=AOn4CLB8V25-qoWYqT86AKT9uCr-GZT3-w</t>
  </si>
  <si>
    <t>http://www.cybernet.co.jp/ansys/case/field/hstrans/08.html</t>
  </si>
  <si>
    <t>WoyyAexjEvY</t>
  </si>
  <si>
    <t>ãƒŸã‚¢ãƒ³ãƒ€é…ç·šã‚’æµã‚Œã‚‹è¡¨é¢é›»æµå¯†åº¦ (10GHz, k=2, b=3mm)</t>
  </si>
  <si>
    <t>https://www.youtube.com/watch?v=eKobZPf2KOQ</t>
  </si>
  <si>
    <t>https://i.ytimg.com/vi/eKobZPf2KOQ/hqdefault.jpg?sqp=-oaymwEZCPYBEIoBSFXyq4qpAwsIARUAAIhCGAFwAQ==&amp;rs=AOn4CLCK6eg81ohpBU3uuMp3PVra4ervUQ</t>
  </si>
  <si>
    <t>eKobZPf2KOQ</t>
  </si>
  <si>
    <t>ç†±å¸¯é™é›¨è¦³æ¸¬è¡›æ˜Ÿï¼ˆTRMMï¼‰ã«ã‚ˆã‚‹å°é¢¨ã®é›¨ã®å¯è¦–åŒ–</t>
  </si>
  <si>
    <t>https://www.youtube.com/watch?v=PsUef9W1UoQ</t>
  </si>
  <si>
    <t>https://i.ytimg.com/vi/PsUef9W1UoQ/hqdefault.jpg?sqp=-oaymwEZCPYBEIoBSFXyq4qpAwsIARUAAIhCGAFwAQ==&amp;rs=AOn4CLAcldrveptkYiq4XAdnZ1lG4vTGvw</t>
  </si>
  <si>
    <t>TRMMÃ¦ÂÂ­Ã¨Â¼â€°Ã£ÂÂ®Ã©â„¢ÂÃ©â€ºÂ¨Ã£Æ’Â¬Ã£Æ’Â¼Ã£Æ’â‚¬Ã¯Â¼Ë†PRÃ¯Â¼â€°Ã£ÂÂ«Ã£â€šË†Ã£ÂÂ£Ã£ÂÂ¦Ã¨Â¦Â³Ã¦Â¸Â¬Ã£Ââ€¢Ã£â€šÅ’Ã£ÂÅ¸Ã£â‚¬Â2007Ã¥Â¹Â´Ã¥ÂÂ°Ã©Â¢Â¨15Ã¥ÂÂ·Ã¯Â¼Ë†KROSAÃ¯Â¼â€°Ã£ÂÂ®Ã©â€ºÂ¨Ã£ÂÂ®3Ã¦Â¬Â¡Ã¥â€¦Æ’Ã§Â«â€¹Ã¤Â½â€œÃ§â€Â»Ã¥Æ’ÂÃ£ÂÂ¨Ã£ÂÂÃ£ÂÂ®Ã¥â€ â€¦Ã©Æ’Â¨Ã¦Â§â€¹Ã©â‚¬Â Ã£ÂÂ®Ã¥â€¹â€¢Ã§â€Â»Ã£â‚¬â€š Ã¯Â¼Ë†Ã¨Â¦Â³Ã¦Â¸Â¬Ã¦â„¢â€šÃ¥Ë†Â»Ã¯Â¼Å¡2007Ã¥Â¹Â´10Ã¦Å“Ë†5Ã¦â€”Â¥Ã£ÂÂ®10Ã¦â„¢â€šÃ©Â Æ’Ã¯Â¼Ë†Ã¦â€”Â¥Ã¦Å“Â¬Ã¦â„¢â€šÃ©â€“â€œÃ¯Â¼â€°Ã¯Â¼â€°Ã©Ââ€™Ã¨â€°Â²Ã£ÂÂ¯Ã©â€ºÂ¨Ã£ÂÅ’Ã¥Â¼Â±Ã£Ââ€žÃ£ÂÂ¨Ã£Ââ€œÃ£â€šÂÃ£â‚¬ÂÃ¨ÂµÂ¤Ã¨â€°Â²Ã£ÂÂ¯Ã©â€ºÂ¨Ã£ÂÅ’Ã¥Â¼Â·Ã£Ââ€žÃ£ÂÂ¨Ã£Ââ€œÃ£â€šÂÃ£â€šâ€™Ã§Â¤ÂºÃ£Ââ„¢Ã£â‚¬â€š http://www.cybernet.co.jp/avs/example/...</t>
  </si>
  <si>
    <t>PsUef9W1UoQ</t>
  </si>
  <si>
    <t>ã‚µã‚¤ãƒãƒãƒƒãƒˆã‚¯ãƒ©ã‚¦ãƒ‰ã‚µãƒ¼ãƒ“ã‚¹ï¼šã‚·ãƒ³ã‚°ãƒ«ã‚µã‚¤ãƒ³ã‚ªãƒ³ã®ãƒ‡ãƒ¢</t>
  </si>
  <si>
    <t>https://www.youtube.com/watch?v=sM34lUx48Mc</t>
  </si>
  <si>
    <t>https://i.ytimg.com/vi/sM34lUx48Mc/hqdefault.jpg?sqp=-oaymwEZCPYBEIoBSFXyq4qpAwsIARUAAIhCGAFwAQ==&amp;rs=AOn4CLDnqCZJKt1JLAzrOr0wuKB_S1j0vQ</t>
  </si>
  <si>
    <t>IDÃ£Æ’Â»Ã£Æ’â€˜Ã£â€šÂ¹Ã£Æ’Â¯Ã£Æ’Â¼Ã£Æ’â€°Ã£â€šâ€™1Ã¥â€ºÅ¾Ã£Æ’Â­Ã£â€šÂ°Ã£â€šÂ¤Ã£Æ’Â³Ã£Ââ„¢Ã£â€šÅ’Ã£ÂÂ°Ã£â‚¬ÂÃ¤Â»â€“Ã£ÂÂ®Ã£â€šÂ·Ã£â€šÂ¹Ã£Æ’â€ Ã£Æ’Â Ã£â€šâ€žÃ£â€šÂ¢Ã£Æ’â€”Ã£Æ’ÂªÃ£â€šÂ±Ã£Æ’Â¼Ã£â€šÂ·Ã£Æ’Â§Ã£Æ’Â³Ã£ÂÂ® Ã£Æ’Â­Ã£â€šÂ°Ã£â€šÂ¤Ã£Æ’Â³Ã¦â€œÂÃ¤Â½Å“Ã£ÂÂ¯Ã¨â€¡ÂªÃ¥â€¹â€¢Ã§Å¡â€žÃ£ÂÂ«Ã¨Â¡Å’Ã£â€šÂÃ£â€šÅ’Ã£ÂÂ¾Ã£Ââ„¢Ã£â‚¬â€š Ã¢â€“Â Ã£â€šÂ·Ã£Æ’Â³Ã£â€šÂ°Ã£Æ’Â«Ã£â€šÂµÃ£â€šÂ¤Ã£Æ’Â³Ã£â€šÂªÃ£Æ’Â³Ã£â€šÂµÃ£Æ’Â¼Ã£Æ’â€œÃ£â€šÂ¹ http://www.cybernet.co.jp/saas/service/sso/</t>
  </si>
  <si>
    <t>Ã£â€šÂ·Ã£Æ’Â³Ã£â€šÂ°Ã£Æ’Â«Ã£â€šÂµÃ£â€šÂ¤Ã£Æ’Â³Ã£â€šÂªÃ£Æ’Â³, Ã£â€šÂ¯Ã£Æ’Â©Ã£â€šÂ¦Ã£Æ’â€°, Ã£Æ’Â­Ã£â€šÂ°Ã£â€šÂ¤Ã£Æ’Â³</t>
  </si>
  <si>
    <t>sM34lUx48Mc</t>
  </si>
  <si>
    <t>ãƒ€ã‚¤ã‚¢ãƒ•ãƒ©ãƒ ãƒãƒ³ãƒ—ã®æŒ™å‹•è§£æž (å†…éƒ¨ã®æµã‚Œï¼šãƒ™ã‚¯ãƒˆãƒ«å›³)</t>
  </si>
  <si>
    <t>https://www.youtube.com/watch?v=-KH46nUG9lg</t>
  </si>
  <si>
    <t>https://i.ytimg.com/vi/-KH46nUG9lg/hqdefault.jpg?sqp=-oaymwEZCPYBEIoBSFXyq4qpAwsIARUAAIhCGAFwAQ==&amp;rs=AOn4CLCvHx55HjXcA_7A1RZpj2gO6Uq5hQ</t>
  </si>
  <si>
    <t>http://www.cybernet.co.jp/ansys/case/animation/fsi/exa27.html</t>
  </si>
  <si>
    <t>ANSYS, FSI</t>
  </si>
  <si>
    <t>ãƒ€ã‚¤ã‚¢ãƒ•ãƒ©ãƒ ãƒãƒ³ãƒ—ã®æŒ™å‹•è§£æž (ãƒ€ã‚¤ã‚¢ãƒ•ãƒ©ãƒ ã®å¿œåŠ›åˆ†å¸ƒ)</t>
  </si>
  <si>
    <t>https://www.youtube.com/watch?v=4g7yAWJMZRM</t>
  </si>
  <si>
    <t>https://i.ytimg.com/vi/4g7yAWJMZRM/hqdefault.jpg?sqp=-oaymwEZCPYBEIoBSFXyq4qpAwsIARUAAIhCGAFwAQ==&amp;rs=AOn4CLCkIwWqsfxWXzExHst-WGtK47yQwQ</t>
  </si>
  <si>
    <t>4g7yAWJMZRM</t>
  </si>
  <si>
    <t>ãƒ€ã‚¤ã‚¢ãƒ•ãƒ©ãƒ ãƒãƒ³ãƒ—ã®æŒ™å‹•è§£æž (ãƒ€ã‚¤ã‚¢ãƒ•ãƒ©ãƒ ã®å¤‰å½¢é‡)</t>
  </si>
  <si>
    <t>https://www.youtube.com/watch?v=RJFjT489HL0</t>
  </si>
  <si>
    <t>https://i.ytimg.com/vi/RJFjT489HL0/hqdefault.jpg?sqp=-oaymwEZCPYBEIoBSFXyq4qpAwsIARUAAIhCGAFwAQ==&amp;rs=AOn4CLBAZ13zRpLhNzFx3O1ZfFhL3N1lyQ</t>
  </si>
  <si>
    <t>RJFjT489HL0</t>
  </si>
  <si>
    <t>ã‚µã‚¤ãƒãƒãƒƒãƒˆã‚¯ãƒ©ã‚¦ãƒ‰ã‚µãƒ¼ãƒ“ã‚¹ï¼šAndroidã‚¢ãƒ—ãƒªã®èµ·å‹•åˆ¶å¾¡</t>
  </si>
  <si>
    <t>https://www.youtube.com/watch?v=-I4kDPZKaq4</t>
  </si>
  <si>
    <t>https://i.ytimg.com/vi/-I4kDPZKaq4/hqdefault.jpg?sqp=-oaymwEZCPYBEIoBSFXyq4qpAwsIARUAAIhCGAFwAQ==&amp;rs=AOn4CLBcWdAePFOEuPUpWO7M58pCmwJAZw</t>
  </si>
  <si>
    <t>AndroidÃ£ÂÂ®Ã£â€šÂ¢Ã£Æ’â€”Ã£Æ’ÂªÃ£â€šÂ±Ã£Æ’Â¼Ã£â€šÂ·Ã£Æ’Â§Ã£Æ’Â³Ã£â€šâ€™Ã¨ÂµÂ·Ã¥â€¹â€¢Ã¥Ë†Â¶Ã¥Â¾Â¡Ã¥ÂÂ¯Ã¨Æ’Â½Ã£ÂÂ§Ã£Ââ„¢ http://www.cybernet.co.jp/saas/</t>
  </si>
  <si>
    <t>Android, Ã£â€šÂ¢Ã£Æ’â€”Ã£Æ’ÂªÃ£â€šÂ±Ã£Æ’Â¼Ã£â€šÂ·Ã£Æ’Â§Ã£Æ’Â³, Ã¨ÂµÂ·Ã¥â€¹â€¢Ã¥Ë†Â¶Ã¥Â¾Â¡, Ã£â€šÂ¯Ã£Æ’Â©Ã£â€šÂ¦Ã£Æ’â€°, SaaS</t>
  </si>
  <si>
    <t>ã‚µã‚¤ãƒãƒãƒƒãƒˆã‚¯ãƒ©ã‚¦ãƒ‰ã‚µãƒ¼ãƒ“ã‚¹ï¼šãƒªãƒ¢ãƒ¼ãƒˆãƒ¯ã‚¤ãƒ—ãƒ‡ãƒ¢</t>
  </si>
  <si>
    <t>https://www.youtube.com/watch?v=xyRHCuQg3_U</t>
  </si>
  <si>
    <t>https://i.ytimg.com/vi/xyRHCuQg3_U/hqdefault.jpg?sqp=-oaymwEZCPYBEIoBSFXyq4qpAwsIARUAAIhCGAFwAQ==&amp;rs=AOn4CLAb6nhnxwqBnZR5Mzvv8geM1M2FYw</t>
  </si>
  <si>
    <t>Ã§Â«Â¯Ã¦Å“Â«Ã§Â´â€ºÃ¥Â¤Â±Ã¦â„¢â€šÃ£ÂÂªÃ£ÂÂ©Ã£ÂÂ«Ã£â‚¬ÂÃ£Æ’ÂªÃ£Æ’Â¢Ã£Æ’Â¼Ã£Æ’Ë†Ã£ÂÂ§Ã¥Â·Â¥Ã¥Â Â´Ã¥â€¡ÂºÃ¨ÂÂ·Ã§Å Â¶Ã¦â€¦â€¹Ã£ÂÂ«Ã¦Ë†Â»Ã£Ââ„¢Ã¤Âºâ€¹Ã£ÂÅ’Ã£ÂÂ§Ã£ÂÂÃ£ÂÂ¾Ã£Ââ„¢Ã£â‚¬â€š http://www.cybernet.co.jp/saas/</t>
  </si>
  <si>
    <t>Ã£Æ’ÂªÃ£Æ’Â¢Ã£Æ’Â¼Ã£Æ’Ë†Ã£Æ’Â¯Ã£â€šÂ¤Ã£Æ’â€”, Ã£â€šÂ¹Ã£Æ’Å¾Ã£Æ’Â¼Ã£Æ’Ë†Ã£Æ’â€¡Ã£Æ’ÂÃ£â€šÂ¤Ã£â€šÂ¹, Ã£â€šÂ¯Ã£Æ’Â©Ã£â€šÂ¦Ã£Æ’â€°, SaaS</t>
  </si>
  <si>
    <t>xyRHCuQg3_U</t>
  </si>
  <si>
    <t>åœ§é›»å¼ã‚¤ãƒ³ã‚¯ã‚¸ã‚§ãƒƒãƒˆã®è§£æžäº‹ä¾‹ (æµã‚Œå ´ã‚’è§£æž)</t>
  </si>
  <si>
    <t>https://www.youtube.com/watch?v=1AWl4sOHkEo</t>
  </si>
  <si>
    <t>https://i.ytimg.com/vi/1AWl4sOHkEo/hqdefault.jpg?sqp=-oaymwEZCPYBEIoBSFXyq4qpAwsIARUAAIhCGAFwAQ==&amp;rs=AOn4CLDsz9PjhAzAbpZP37m-KEXwUDnIKg</t>
  </si>
  <si>
    <t>Ã¥Å“Â§Ã©â€ºÂ»Ã©Â§â€ Ã¥â€¹â€¢Ã£ÂÂ«Ã£â€šË†Ã£â€šÅ Ã£â€šÂ¤Ã£Æ’Â³Ã£â€šÂ¯Ã¥Â®Â¤Ã¥â€ â€¦Ã£ÂÂ«Ã¥Å“Â§Ã¥Å â€ºÃ¥â€¦Â±Ã¦Å’Â¯Ã£â€šâ€™Ã§â„¢ÂºÃ§â€Å¸Ã£Ââ€¢Ã£Ââ€ºÃ£â‚¬ÂÃ£â€šÂ¤Ã£Æ’Â³Ã£â€šÂ¯Ã£â€šâ€™Ã¥ÂÂÃ¥â€¡ÂºÃ£Ââ€¢Ã£Ââ€ºÃ£â€šâ€¹Ã£â€šÂ·Ã£Æ’Å¸Ã£Æ’Â¥Ã£Æ’Â¬Ã£Æ’Â¼Ã£â€šÂ·Ã£Æ’Â§Ã£Æ’Â³Ã£ÂÂ§Ã£Ââ„¢(Mechanical APDLÃ§â€™Â°Ã¥Â¢Æ’)Ã£â‚¬â€š Ã¥Å“Â§Ã©â€ºÂ»Ã¨Â§Â£Ã¦Å¾ÂÃ£ÂÂ§Ã£ÂÂ¯Ã£â‚¬ÂÃ©â€ºÂ»Ã¦Â¥ÂµÃ£ÂÂ«Ã©â€ºÂ»Ã¥Å“Â§Ã£Æ’â€˜Ã£Æ’Â«Ã£â€šÂ¹Ã£â€šâ€™Ã¨Â²Â Ã¨ÂÂ·Ã£Ââ„¢Ã£â€šâ€¹Ã£Ââ€œÃ£ÂÂ¨Ã£ÂÂ§Ã§Â´Â Ã¥Â­ÂÃ£ÂÅ’Ã¥Â¤â€°Ã¥Â½Â¢Ã£Ââ€”Ã£â‚¬ÂÃ£ÂÂ¾Ã£ÂÅ¸Ã£ÂÂÃ£â€šÅ’Ã£ÂÂ«Ã£â€šË†Ã£ÂÂ£Ã£ÂÂ¦Ã§â„¢ÂºÃ§â€Å¸Ã£Ââ€”Ã£ÂÅ¸Ã¥Å“Â§Ã¥Å â€ºÃ¦Å’Â¯Ã¥â€¹â€¢Ã£ÂÂ«Ã£â€šË†Ã£ÂÂ£Ã£ÂÂ¦Ã£â€šâ€šÃ¥Â¤â€°Ã¥Â½Â¢Ã£Ââ€”Ã£ÂÂ¾Ã£Ââ„¢Ã£â‚¬â€š Ã¦ÂµÂÃ¤Â½â€œÃ¨Â§Â£Ã¦Å¾ÂÃ£ÂÂ§Ã£ÂÂ¯Ã£â‚¬ÂÃ§Â´Â Ã¥Â­ÂÃ£ÂÂ®Ã¥Â¤â€°Ã¥Â½Â¢Ã§â€°Â¹Ã¦â‚¬Â§Ã£â€šâ€™Ã£Æ’Â¢Ã£Æ’Â¼Ã£Æ’â€¢Ã£â€šÂ£Ã£Æ’Â³Ã£â€šÂ°Ã¦Â©Å¸Ã¨Æ’Â½Ã£ÂÂ«Ã£â€šË†Ã£â€šÅ Ã¥ÂÂÃ¦ËœÂ Ã£Ââ€¢Ã£Ââ€ºÃ£â‚¬ÂÃ¥Å“Â§Ã¥Å â€ºÃ¥â€¦Â±Ã¦Å’Â¯Ã£â€šâ€™...</t>
  </si>
  <si>
    <t>ANSYS, FSIÃ¨Â§Â£Ã¦Å¾Â, Ã¥Å“Â§Ã©â€ºÂ»Ã¥Â¼ÂÃ£â€šÂ¤Ã£Æ’Â³Ã£â€šÂ¯Ã£â€šÂ¸Ã£â€šÂ§Ã£Æ’Æ’Ã£Æ’Ë†, Ã¥Å“Â§Ã©â€ºÂ»Ã¨Â§Â£Ã¦Å¾Â, Ã¦ÂµÂÃ¤Â½â€œÃ¨Â§Â£Ã¦Å¾Â, Ã¦Â§â€¹Ã©â‚¬Â Ã¨Â§Â£Ã¦Å¾Â</t>
  </si>
  <si>
    <t>1AWl4sOHkEo</t>
  </si>
  <si>
    <t>MEMSãƒŸãƒ©ãƒ¼ãƒ‡ãƒã‚¤ã‚¹ã®æŒ¯å‹•è§£æžäº‹ä¾‹ã€€åœ§åŠ›åˆ†å¸ƒ(å¤‰ä½å€çŽ‡30å€)</t>
  </si>
  <si>
    <t>https://www.youtube.com/watch?v=D6VgwsCJE8c</t>
  </si>
  <si>
    <t>https://i.ytimg.com/vi/D6VgwsCJE8c/hqdefault.jpg?sqp=-oaymwEZCPYBEIoBSFXyq4qpAwsIARUAAIhCGAFwAQ==&amp;rs=AOn4CLAsrrJg4shXJBBOviXymDHEcYfWsQ</t>
  </si>
  <si>
    <t>MEMSÃ£Æ’Å¸Ã£Æ’Â©Ã£Æ’Â¼Ã£Æ’â€¡Ã£Æ’ÂÃ£â€šÂ¤Ã£â€šÂ¹Ã£ÂÂ®Ã¦Å’Â¯Ã¥â€¹â€¢Ã¨Â§Â£Ã¦Å¾ÂÃ¤Âºâ€¹Ã¤Â¾â€¹Ã£ÂÂ§Ã£Ââ„¢Ã£â‚¬â€šÃ¦ÂµÂÃ¤Â½â€œ-Ã¦Â§â€¹Ã©â‚¬Â Ã©â‚¬Â£Ã¦Ë†ÂÃ¨Â§Â£Ã¦Å¾ÂÃ¦Â©Å¸Ã¨Æ’Â½Ã£â€šâ€™Ã§â€Â¨Ã£Ââ€žÃ£â€šâ€¹Ã£Ââ€œÃ£ÂÂ¨Ã£ÂÂ§Ã£â‚¬ÂÃ¥â€˜Â¨Ã¨Â¾ÂºÃ§Â©ÂºÃ¦Â°â€”Ã£ÂÂ®Ã¦ÂµÂÃ¥â€¹â€¢Ã§Å Â¶Ã¦â€¦â€¹Ã£â€šâ€™Ã¥Å Â Ã¥â€˜Â³Ã£Ââ€”Ã£ÂÅ¸Ã£â‚¬ÂÃ£â€šË†Ã£â€šÅ Ã¥Å½Â³Ã¥Â¯â€ Ã£ÂÂªÃ¦Å’Â¯Ã¥â€¹â€¢Ã¨Â§Â£Ã¦Å¾Â(Ã¦Â¸â€ºÃ¨Â¡Â°Ã¥Å Â¹Ã¦Å¾Å“Ã£ÂÂ®Ã¦Å Å Ã¦ÂÂ¡)Ã£â€šâ€™Ã¥Â®Å¸Ã¦â€“Â½Ã£Ââ„¢Ã£â€šâ€¹Ã£Ââ€œÃ£ÂÂ¨Ã£ÂÅ’Ã£ÂÂ§Ã£ÂÂÃ£ÂÂ¾Ã£Ââ„¢Ã£â‚¬â€š Ã£ÂÂ¾Ã£ÂÅ¸ANSYS CFX(ANSYS CFD-Flo)-ANSYS Mechanical APDLÃ£ÂÂ®Ã¥ÂÅ’Ã¦â€“Â¹Ã¥Ââ€˜Ã©â‚¬Â£Ã¦Ë†ÂÃ¨Â§Â£Ã¦Å¾ÂÃ¦Â©Å¸Ã¨Æ’Â½Ã£â€šâ€™Ã§â€Â¨Ã£Ââ€žÃ£â€šâ€¹Ã£ÂÂ¨Ã©Ââ„¢Ã©â€ºÂ»Ã©Â§â€ Ã¥â€¹â€¢Ã£â€šâ€™Ã¨â‚¬Æ’Ã¦â€¦Â®...</t>
  </si>
  <si>
    <t>Ã¦Å’Â¯Ã¥â€¹â€¢Ã¨Â§Â£Ã¦Å¾Â, MEMS, Ã£Æ’Å¸Ã£Æ’Â©Ã£Æ’Â¼Ã£Æ’â€¡Ã£Æ’ÂÃ£â€šÂ¤Ã£â€šÂ¹, Ã©Ââ„¢Ã©â€ºÂ»Ã©Â§â€ Ã¥â€¹â€¢, Ã¦ÂµÂÃ¤Â½â€œ, ANSYS, FSIÃ¨Â§Â£Ã¦Å¾Â</t>
  </si>
  <si>
    <t>D6VgwsCJE8c</t>
  </si>
  <si>
    <t>åœ§é›»ç´ å­ã¨æµä½“é ˜åŸŸã‹ã‚‰ãªã‚‹ãƒžã‚¤ã‚¯ãƒ­ãƒãƒ³ãƒ—ã®è§£æžäº‹ä¾‹ã€€åœ§åŠ›ã‚³ãƒ³ã‚¿ãƒ¼</t>
  </si>
  <si>
    <t>https://www.youtube.com/watch?v=2modyshpqGs</t>
  </si>
  <si>
    <t>https://i.ytimg.com/vi/2modyshpqGs/hqdefault.jpg?sqp=-oaymwEZCPYBEIoBSFXyq4qpAwsIARUAAIhCGAFwAQ==&amp;rs=AOn4CLA5C4yxibqKt3BEBqC8g7e8RHyHVQ</t>
  </si>
  <si>
    <t>Ã¥Å“Â§Ã©â€ºÂ»Ã¥Â¼ÂÃ£Æ’Å¾Ã£â€šÂ¤Ã£â€šÂ¯Ã£Æ’Â­Ã£Æ’ÂÃ£Æ’Â³Ã£Æ’â€”Ã£ÂÂ®Ã¤Âºâ€¹Ã¤Â¾â€¹Ã£ÂÂ§Ã£Ââ„¢Ã£â‚¬â€šÃ£Ââ€œÃ£ÂÂ¡Ã£â€šâ€°Ã£ÂÂ®Ã¤Âºâ€¹Ã¤Â¾â€¹Ã£ÂÂ§Ã£ÂÂ¯Ã¥Å“Â§Ã©â€ºÂ»Ã¨Â§Â£Ã¦Å¾ÂÃ£ÂÂ¨Ã¦ÂµÂÃ¤Â½â€œÃ¨Â§Â£Ã¦Å¾ÂÃ£â€šâ€™Ã©â‚¬Â£Ã¦Ë†ÂÃ£Ââ€¢Ã£Ââ€ºÃ£â€šâ€¹Ã£Ââ€œÃ£ÂÂ¨Ã£ÂÂ«Ã£â€šË†Ã£â€šÅ Ã£â‚¬ÂÃ¥Å“Â§Ã©â€ºÂ»Ã§Â´Â Ã¥Â­ÂÃ£ÂÂ®Ã¥Â¤â€°Ã¥Â½Â¢Ã£ÂÂ«Ã¤Â¼Â´Ã£Ââ€ Ã¦ÂµÂÃ¥â€¹â€¢Ã§Å Â¶Ã¦â€¦â€¹Ã£ÂÂ®Ã£Æ’Â¢Ã£Æ’â€¡Ã£Æ’Â«Ã¥Å’â€“Ã£â€šâ€™Ã¨Â¡Å’Ã£ÂÂ£Ã£ÂÂ¦Ã£Ââ€žÃ£ÂÂ¾Ã£Ââ„¢Ã£â‚¬â€š http://www.cybernet.co.jp/ansys/case/animation/fsi/exa14.html</t>
  </si>
  <si>
    <t>Ã£Æ’Å¾Ã£â€šÂ¤Ã£â€šÂ¯Ã£Æ’Â­Ã£Æ’ÂÃ£Æ’Â³Ã£Æ’â€”, Ã¥Å“Â§Ã©â€ºÂ»Ã¨Â§Â£Ã¦Å¾Â, Ã¦ÂµÂÃ¤Â½â€œÃ¨Â§Â£Ã¦Å¾Â, Ã¥Å“Â§Ã©â€ºÂ»Ã§Â´Â Ã¥Â­Â, Ã¦ÂµÂÃ¥â€¹â€¢Ã§Å Â¶Ã¦â€¦â€¹, ANSYS</t>
  </si>
  <si>
    <t>2modyshpqGs</t>
  </si>
  <si>
    <t>é€†æ­¢å¼ã®åŒæ–¹å‘æµä½“-æ§‹é€ é€£æˆè§£æžäº‹ä¾‹</t>
  </si>
  <si>
    <t>https://www.youtube.com/watch?v=rOfZfbDWUG4</t>
  </si>
  <si>
    <t>https://i.ytimg.com/vi/rOfZfbDWUG4/hqdefault.jpg?sqp=-oaymwEZCPYBEIoBSFXyq4qpAwsIARUAAIhCGAFwAQ==&amp;rs=AOn4CLCZxrD5YJ6-i_HzJD7yIFpKEZEGZQ</t>
  </si>
  <si>
    <t>Ã£Æ’Å½Ã£â€šÂºÃ£Æ’Â«Ã£Ââ€¹Ã£â€šâ€°Ã¦ÂµÂÃ¤Â½â€œÃ£â€šâ€™Ã¥â„¢Â´Ã¥â€¡ÂºÃ£Ââ€¢Ã£Ââ€ºÃ£ÂÅ¸Ã©Å¡â€ºÃ£ÂÂ®Ã©â‚¬â€ Ã¦Â­Â¢Ã¥Â¼ÂÃ£ÂÂ®Ã¦Å’â„¢Ã¥â€¹â€¢Ã£â€šâ€™Ã£â€šÂ·Ã£Æ’Å¸Ã£Æ’Â¥Ã£Æ’Â¬Ã£Æ’Â¼Ã£â€šÂ·Ã£Æ’Â§Ã£Æ’Â³Ã£Ââ€”Ã£ÂÅ¸Ã¤Âºâ€¹Ã¤Â¾â€¹Ã£ÂÂ§Ã£Ââ„¢Ã£â‚¬â€šÃ©â‚¬â€ Ã¦â€Â¯Ã¥Â¼ÂÃ£ÂÂ¯Ã£Æ’ÂÃ£Æ’Â£Ã£Æ’Â³Ã£Æ’ÂÃ£Æ’Â¼Ã¥â€ â€¦Ã£ÂÂ®Ã¦ÂµÂÃ©â€¡ÂÃ£â€šâ€™Ã¥Ë†Â¶Ã¥Â¾Â¡Ã£Ââ„¢Ã£â€šâ€¹Ã£â€šâ€šÃ£ÂÂ®Ã£ÂÂ§Ã£â‚¬ÂÃ©ÂÅ½Ã¥ÂºÂ¦Ã£ÂÂ«Ã¥Â¤â€°Ã¥Â½Â¢Ã£Ââ€”Ã©ÂÅ½Ã£ÂÅ½Ã£ÂÂªÃ£Ââ€žÃ£â€šË†Ã£Ââ€ Ã£â€šÂ¹Ã£Æ’Ë†Ã£Æ’Æ’Ã£Æ’â€˜Ã£Æ’Â¼Ã£ÂÅ’Ã¨Â¨Â­Ã£Ââ€˜Ã£â€šâ€°Ã£â€šÅ’Ã£ÂÂ¦Ã£Ââ€žÃ£ÂÂ¾Ã£Ââ„¢Ã£â‚¬â€š Ã£â€šÂ¢Ã£Æ’â€¹Ã£Æ’Â¡Ã£Æ’Â¼Ã£â€šÂ·Ã£Æ’Â§Ã£Æ’Â³Ã£ÂÂ¯Ã£Æ’ÂÃ£Æ’Â£Ã£Æ’Â³Ã£Æ’ÂÃ£Æ’Â¼Ã¥â€ â€¦Ã©Æ’Â¨Ã£ÂÂ®Ã¦ÂµÂÃ©â‚¬Å¸Ã£Æ’â„¢Ã£â€šÂ¯Ã£Æ’Ë†Ã£Æ’Â«Ã£ÂÂ¨Ã©â‚¬â€ Ã¦Â­Â¢Ã¥Â¼ÂÃ£ÂÂ®Ã§â€ºÂ¸Ã¥Â½â€œÃ¥Â¿Å“Ã¥Å â€ºÃ£â€šâ€™Ã¥ÂÅ’Ã¦â„¢â€šÃ£ÂÂ«Ã¨Â¡Â¨Ã§Â¤ÂºÃ£Ââ€”Ã£ÂÂ¦Ã£Ââ€žÃ£ÂÂ¾Ã£Ââ„¢Ã£â‚¬â€š Ã£Æ’Å½Ã£â€šÂºÃ£Æ’Â«Ã£Ââ€¹Ã£â€šâ€°Ã¥â€¦Â¥Ã£ÂÂ£Ã£ÂÅ¸Ã¦ÂµÂÃ¤Â½â€œÃ£ÂÂ¯Ã£â‚¬ÂÃ©â‚¬â€ Ã¦Â­Â¢Ã¥Â¼ÂÃ£â€šâ€™Ã¦Å Â¼Ã£Ââ€”Ã¤Â¸Å Ã£Ââ€™Ã£â‚¬ÂÃ£ÂÂÃ£â€šÅ’Ã£ÂÂ¨Ã¥ÂÅ’Ã¦â„¢â€š...</t>
  </si>
  <si>
    <t>ANSYS, FSIÃ¨Â§Â£Ã¦Å¾Â, Ã©â‚¬â€ Ã¦Â­Â¢Ã¥Â¼Â, Ã£Æ’ÂÃ£Æ’Â£Ã£Æ’Â³Ã£Æ’ÂÃ£Æ’Â¼, Ã¦ÂµÂÃ¤Â½â€œ</t>
  </si>
  <si>
    <t>rOfZfbDWUG4</t>
  </si>
  <si>
    <t>åœ§é›»å¼ã‚¤ãƒ³ã‚¯ã‚¸ã‚§ãƒƒãƒˆã®è§£æžäº‹ä¾‹ (åœ§é›»è§£æž)</t>
  </si>
  <si>
    <t>https://www.youtube.com/watch?v=KJRHf4_HAoE</t>
  </si>
  <si>
    <t>https://i.ytimg.com/vi/KJRHf4_HAoE/hqdefault.jpg?sqp=-oaymwEZCPYBEIoBSFXyq4qpAwsIARUAAIhCGAFwAQ==&amp;rs=AOn4CLCiIve2iYIiaUZ0vug3U0GIk0lvJA</t>
  </si>
  <si>
    <t>ANSYS, FSIÃ¨Â§Â£Ã¦Å¾Â, Ã¥Å“Â§Ã©â€ºÂ»Ã¥Â¼ÂÃ£â€šÂ¤Ã£Æ’Â³Ã£â€šÂ¯Ã£â€šÂ¸Ã£â€šÂ§Ã£Æ’Æ’Ã£Æ’Ë†, Ã¥Å“Â§Ã©â€ºÂ»Ã¨Â§Â£Ã¦Å¾Â, Ã¦Â§â€¹Ã©â‚¬Â Ã¨Â§Â£Ã¦Å¾Â, Ã¦ÂµÂÃ¤Â½â€œÃ¨Â§Â£Ã¦Å¾Â</t>
  </si>
  <si>
    <t>KJRHf4_HAoE</t>
  </si>
  <si>
    <t>æ¸¦åŠ±æŒ¯ã«ã‚ˆã‚‹æ§‹é€ ç‰©ã®æŒ¯å‹•äº‹ä¾‹</t>
  </si>
  <si>
    <t>https://www.youtube.com/watch?v=LMPfN4unCK0</t>
  </si>
  <si>
    <t>https://i.ytimg.com/vi/LMPfN4unCK0/hqdefault.jpg?sqp=-oaymwEZCPYBEIoBSFXyq4qpAwsIARUAAIhCGAFwAQ==&amp;rs=AOn4CLA4dCziudr6Gk8H8ByNVPTK4dvXkw</t>
  </si>
  <si>
    <t>Ã¦ÂµÂÃ¤Â½â€œÃ¨Â§Â£Ã¦Å¾ÂÃ£ÂÂ«Ã£â€šË†Ã£â€šÅ Ã§Â®â€”Ã¥â€¡ÂºÃ£Ââ€¢Ã£â€šÅ’Ã£ÂÅ¸Ã¦Â§â€¹Ã©â‚¬Â Ã§â€°Â©Ã¥â€˜Â¨Ã£â€šÅ Ã£ÂÂ®Ã¦Â¸Â¦Ã¥Å Â±Ã¦Å’Â¯Ã£ÂÂ«Ã£â€šË†Ã£â€šÅ Ã£â‚¬ÂÃ¦Â§â€¹Ã©â‚¬Â Ã§â€°Â©Ã£ÂÅ’Ã¦Å’Â¯Ã¥â€¹â€¢Ã£Ââ„¢Ã£â€šâ€¹Ã§ÂÂ¾Ã¨Â±Â¡Ã£â€šâ€™Ã¦Â¨Â¡Ã¦â€œÂ¬Ã£Ââ€”Ã£ÂÅ¸Ã¨Â§Â£Ã¦Å¾ÂÃ¤Âºâ€¹Ã¤Â¾â€¹Ã£ÂÂ§Ã£Ââ„¢Ã£â‚¬â€šÃ£Ââ€œÃ£ÂÂ¡Ã£â€šâ€°Ã£ÂÂ®Ã¤Âºâ€¹Ã¤Â¾â€¹Ã£ÂÂ§Ã£ÂÂ¯Ã£â‚¬ÂÃ¦Â§â€¹Ã©â‚¬Â Ã§â€°Â©Ã£ÂÂ®Ã¦Å’â„¢Ã¥â€¹â€¢Ã£â€šâ€šÃ¦Â¸Â¦Ã£ÂÂ®Ã¥Â½Â¢Ã¦Ë†ÂÃ£ÂÂ«Ã¥Â½Â±Ã©Å¸Â¿Ã£Ââ„¢Ã£â€šâ€¹Ã£ÂÅ¸Ã£â€šÂÃ£â‚¬ÂÃ¥ÂÅ’Ã¦â€“Â¹Ã¥Ââ€˜Ã¦ÂµÂÃ¤Â½â€œ-Ã¦Â§â€¹Ã©â‚¬Â Ã©â‚¬Â£Ã¦Ë†ÂÃ¨Â§Â£Ã¦Å¾ÂÃ£ÂÅ’Ã¤Â¸ÂÃ¥ÂÂ¯Ã¦Â¬Â Ã£ÂÂ«Ã£ÂÂªÃ£â€šÅ Ã£ÂÂ¾Ã£Ââ„¢Ã£â‚¬â€š http://www.cybernet.co.jp/ansys/case/animation/fsi/exa12.html</t>
  </si>
  <si>
    <t>Ã¦Â¸Â¦Ã¥Å Â±Ã¦Å’Â¯, Ã¦ÂµÂÃ¤Â½â€œÃ¨Â§Â£Ã¦Å¾Â, Ã¦Å’Â¯Ã¥â€¹â€¢, Ã¥ÂÅ’Ã¦â€“Â¹Ã¥Ââ€˜, Ã¦ÂµÂÃ¤Â½â€œ, Ã¦Â§â€¹Ã©â‚¬Â Ã©â‚¬Â£Ã¦Ë†Â, ANSYS, FSIÃ¨Â§Â£Ã¦Å¾Â</t>
  </si>
  <si>
    <t>LMPfN4unCK0</t>
  </si>
  <si>
    <t>ãƒãƒ«ãƒ–ã®é–‹é–‰è§£æžäº‹ä¾‹ã€€æµé€Ÿåˆ†å¸ƒã‚¢ãƒ‹ãƒ¡ãƒ¼ã‚·ãƒ§ãƒ³</t>
  </si>
  <si>
    <t>https://www.youtube.com/watch?v=-IRJyapiV7Q</t>
  </si>
  <si>
    <t>https://i.ytimg.com/vi/-IRJyapiV7Q/hqdefault.jpg?sqp=-oaymwEZCPYBEIoBSFXyq4qpAwsIARUAAIhCGAFwAQ==&amp;rs=AOn4CLBZP5sMZ_Lx64AudmdQKQObbFS1Jg</t>
  </si>
  <si>
    <t>Ã¥Â¼Â·Ã¥Ë†Â¶Ã§Å¡â€žÃ£ÂÂ«Ã¥Â¼ÂÃ£ÂÅ’Ã¥Â¤â€°Ã¤Â½ÂÃ£Ââ„¢Ã£â€šâ€¹Ã£Ââ€œÃ£ÂÂ¨Ã£ÂÂ«Ã£â€šË†Ã£â€šÅ Ã£â‚¬ÂÃ¦ÂµÂÃ¨Â·Â¯Ã£ÂÅ’Ã©â€“â€¹Ã©â€“â€°Ã£Ââ„¢Ã£â€šâ€¹Ã¨Â§Â£Ã¦Å¾ÂÃ¤Âºâ€¹Ã¤Â¾â€¹Ã£ÂÂ«Ã£ÂÂªÃ£â€šÅ Ã£ÂÂ¾Ã£Ââ„¢Ã£â‚¬â€š Ã¥Â¾â€œÃ¦ÂÂ¥Ã£ÂÂ®Ã£Æ’Â¡Ã£Æ’Æ’Ã£â€šÂ·Ã£Æ’Â¥Ã£Æ’Â¢Ã£Æ’Â¼Ã£Æ’â€¢Ã£â€šÂ£Ã£Æ’Â³Ã£â€šÂ°Ã¦â€°â€¹Ã¦Â³â€¢Ã£ÂÂ§Ã£ÂÂ¯Ã£â‚¬ÂÃ¦ÂµÂÃ¨Â·Â¯Ã£ÂÂ®Ã©â€“â€¹Ã©â€“â€°Ã£ÂÂ«Ã¤Â¼Â´Ã£Ââ€žÃ£Æ’Â¡Ã£Æ’Æ’Ã£â€šÂ·Ã£Æ’Â¥Ã£ÂÂ®Ã¥Â¤Â§Ã¥Â¤â€°Ã¥Â½Â¢Ã£ÂÂ«Ã£â€šË†Ã£â€šÅ Ã¨Â¨Ë†Ã§Â®â€”Ã£ÂÅ’Ã§Â Â´Ã§Â¶Â»Ã£Ââ„¢Ã£â€šâ€¹Ã£ÂÅ¸Ã£â€šÂÃ£â‚¬ÂÃ£Ââ€œÃ£ÂÂ®Ã£â€šË†Ã£Ââ€ Ã£ÂÂªÃ¨Â§Â£Ã¦Å¾ÂÃ£â€šâ€™Ã¨Â¡Å’Ã£Ââ€ Ã£Ââ€œÃ£ÂÂ¨Ã£ÂÂ¯Ã¤Â¸ÂÃ¥ÂÂ¯Ã¨Æ’Â½Ã£ÂÂ§Ã£Ââ€”Ã£ÂÅ¸Ã£â‚¬â€šÃ©â€¡ÂÃ¥ÂË†Ã¦Â Â¼Ã¥Â­Â(Immersed SolidÃ¯Â¼â€°Ã¦Â©Å¸Ã¨Æ’Â½Ã£ÂÂ¯Ã£â‚¬ÂÃ£Æ’Â¡Ã£Æ’Æ’Ã£â€šÂ·Ã£Æ’Â¥Ã£ÂÂ®Ã¥Â¤â€°Ã¥Â½Â¢Ã£â€šâ€™Ã¤Â¼Â´Ã£â€šÂÃ£ÂÂªÃ£Ââ€žÃ£ÂÅ¸Ã£â€šÂÃ£â‚¬ÂÃ£Ââ€œÃ£ÂÂ®Ã£â€šË†Ã£Ââ€ Ã£ÂÂªÃ¥Â¼ÂÃ£ÂÂ®Ã¨Â§Â£Ã¦Å¾ÂÃ£ÂÅ’Ã¥ÂÂ¯Ã¨Æ’Â½Ã£ÂÂ¨Ã£ÂÂªÃ£â€šÅ Ã£ÂÂ¾Ã£Ââ„¢...</t>
  </si>
  <si>
    <t>Ã¦ÂµÂÃ©â‚¬Å¸Ã¥Ë†â€ Ã¥Â¸Æ’, Ã£Æ’ÂÃ£Æ’Â«Ã£Æ’â€“, Ã£Æ’Â¡Ã£Æ’Æ’Ã£â€šÂ·Ã£Æ’Â¥Ã£Æ’Â¢Ã£Æ’Â¼Ã£Æ’â€¢Ã£â€šÂ£Ã£Æ’Â³Ã£â€šÂ°, Ã©â€¡ÂÃ¥ÂË†Ã¦Â Â¼Ã¥Â­Â</t>
  </si>
  <si>
    <t>MEMSãƒŸãƒ©ãƒ¼ãƒ‡ãƒã‚¤ã‚¹ã®æŒ¯å‹•è§£æžäº‹ä¾‹ã€€ç´ å­å¤‰å½¢(å¤‰ä½å€çŽ‡30å€)</t>
  </si>
  <si>
    <t>https://www.youtube.com/watch?v=LovoaAF66Ns</t>
  </si>
  <si>
    <t>https://i.ytimg.com/vi/LovoaAF66Ns/hqdefault.jpg?sqp=-oaymwEZCPYBEIoBSFXyq4qpAwsIARUAAIhCGAFwAQ==&amp;rs=AOn4CLCVr9cncmVRjksaVXx9tvVRLgD7NQ</t>
  </si>
  <si>
    <t>MEMS, Ã£Æ’Å¸Ã£Æ’Â©Ã£Æ’Â¼Ã£Æ’â€¡Ã£Æ’ÂÃ£â€šÂ¤Ã£â€šÂ¹, Ã¦Å’Â¯Ã¥â€¹â€¢Ã¨Â§Â£Ã¦Å¾Â, Ã©Ââ„¢Ã©â€ºÂ»Ã©Â§â€ Ã¥â€¹â€¢, Ã§Â´Â Ã¥Â­ÂÃ¥Â¤â€°Ã¥Â½Â¢, ANSYS, FSIÃ¨Â§Â£Ã¦Å¾Â</t>
  </si>
  <si>
    <t>LovoaAF66Ns</t>
  </si>
  <si>
    <t>è·é‡å¤‰å½¢ã‚’è€ƒæ…®ã—ãŸãƒ‘ã‚¤ãƒ—å†…æµã‚Œå ´ã€€é™çš„æ§‹é€ è§£æžçµæžœ(ç›¸å½“å¿œåŠ›)</t>
  </si>
  <si>
    <t>https://www.youtube.com/watch?v=Z-Hu3eOK7pg</t>
  </si>
  <si>
    <t>https://i.ytimg.com/vi/Z-Hu3eOK7pg/hqdefault.jpg?sqp=-oaymwEZCPYBEIoBSFXyq4qpAwsIARUAAIhCGAFwAQ==&amp;rs=AOn4CLD8dN-7Xoc0XxGz-jFTenOV-Xl2rw</t>
  </si>
  <si>
    <t>Ã¥Â¤â€“Ã©Æ’Â¨Ã¨ÂÂ·Ã©â€¡Â(Ã¥Â¼Â·Ã¥Ë†Â¶Ã¥Â¤â€°Ã¤Â½Â)Ã£ÂÂ«Ã£â€šË†Ã£â€šÅ Ã¥Â¤â€°Ã¥Â½Â¢Ã£Ââ€”Ã£ÂÅ¸Ã£Æ’â€˜Ã£â€šÂ¤Ã£Æ’â€”Ã¥â€ â€¦Ã£ÂÂ®Ã¦ÂµÂÃ¤Â½â€œÃ¨Â§Â£Ã¦Å¾ÂÃ£â€šâ€™Ã¨Â¡Å’Ã£Ââ€žÃ£â‚¬ÂÃ¥Å“Â§Ã¥Å â€ºÃ¦ÂÂÃ¥Â¤Â±Ã£ÂÂ¸Ã£ÂÂ®Ã¥Â½Â±Ã©Å¸Â¿Ã£â€šâ€™Ã¦Â¤Å“Ã¨Â¨Å½Ã£Ââ€”Ã£ÂÅ¸Ã¤Âºâ€¹Ã¤Â¾â€¹Ã£ÂÂ§Ã£Ââ„¢Ã£â‚¬â€š Ã£â€šË†Ã£â€šÅ Ã¥Å½Â³Ã¥Â¯â€ Ã£ÂÂªÃ¨Â§Â£Ã¦Å¾ÂÃ£â€šâ€™Ã¨Â¡Å’Ã£Ââ€ Ã£ÂÅ¸Ã£â€šÂÃ£ÂÂ«Ã£ÂÂ¯Ã£â‚¬ÂÃ¦Â§â€¹Ã©â‚¬Â -Ã¦ÂµÂÃ¤Â½â€œÃ¥ÂÅ’Ã¦â€“Â¹Ã¥Ââ€˜Ã©â‚¬Â£Ã¦Ë†ÂÃ¨Â§Â£Ã¦Å¾ÂÃ£ÂÅ’Ã¥Â¿â€¦Ã¨Â¦ÂÃ£ÂÂ«Ã£ÂÂªÃ£â€šÅ Ã£ÂÂ¾Ã£Ââ„¢Ã£ÂÅ’Ã£â‚¬ÂÃ£Æ’â€˜Ã£â€šÂ¤Ã£Æ’â€”Ã£ÂÂ®Ã¥â€°â€ºÃ¦â‚¬Â§Ã£ÂÅ’Ã©Â«ËœÃ£ÂÂÃ£â‚¬ÂÃ¦ÂµÂÃ¤Â½â€œÃ£Ââ€¹Ã£â€šâ€°Ã£ÂÂ®Ã¥Å“Â§Ã¥Å â€ºÃ¨ÂÂ·Ã©â€¡ÂÃ£ÂÂ®Ã¥Â½Â±Ã©Å¸Â¿Ã£â€šâ€™Ã§â€žÂ¡Ã¨Â¦â€“Ã£ÂÂ§Ã£ÂÂÃ£â€šâ€¹Ã£â€šË†Ã£Ââ€ Ã£ÂÂªÃ¥Â Â´Ã¥ÂË†Ã£ÂÂ«Ã£ÂÂ¯Ã£â‚¬ÂÃ¥â€¦Ë†Ã£ÂÂ«Ã¦Â§â€¹Ã©â‚¬Â Ã¨Â§Â£Ã¦Å¾ÂÃ£â€šâ€™Ã¨Â¡Å’Ã£Ââ€žÃ£â‚¬ÂÃ£ÂÂÃ£ÂÂ®Ã¥Â¤â€°Ã¤Â½ÂÃ©â€¡ÂÃ£â€šâ€™Ã¦ÂµÂÃ¤Â½â€œÃ¨Â§Â£Ã¦Å¾ÂÃ£ÂÂ«Ã¨Â»Â¢Ã©â‚¬ÂÃ£Ââ„¢Ã£â€šâ€¹Ã¦Â§â€¹Ã©â‚¬Â -Ã¦ÂµÂÃ¤Â½â€œÃ§â€°â€¡Ã¦â€“Â¹Ã¥Ââ€˜Ã©â‚¬Â£Ã¦Ë†Â...</t>
  </si>
  <si>
    <t>ANSYS, FSIÃ¨Â§Â£Ã¦Å¾Â, Ã¦Â§â€¹Ã©â‚¬Â Ã¨Â§Â£Ã¦Å¾Â, Ã¦ÂµÂÃ¤Â½â€œÃ¨Â§Â£Ã¦Å¾Â, Ã¥Å“Â§Ã¥Å â€ºÃ¨ÂÂ·Ã©â€¡Â</t>
  </si>
  <si>
    <t>Z-Hu3eOK7pg</t>
  </si>
  <si>
    <t>å¤–æŽ¥ã‚®ãƒ¤ãƒãƒ³ãƒ—ã®è§£æžäº‹ä¾‹ã€€æµé€Ÿåˆ†å¸ƒã‚¢ãƒ‹ãƒ¡ãƒ¼ã‚·ãƒ§ãƒ³</t>
  </si>
  <si>
    <t>https://www.youtube.com/watch?v=Z05tau_4jes</t>
  </si>
  <si>
    <t>https://i.ytimg.com/vi/Z05tau_4jes/hqdefault.jpg?sqp=-oaymwEZCPYBEIoBSFXyq4qpAwsIARUAAIhCGAFwAQ==&amp;rs=AOn4CLAU77kGyDHdUEKOm1hnfocAF7vloA</t>
  </si>
  <si>
    <t>Ã¥Â¤â€“Ã¦Å½Â¥Ã£â€šÂ®Ã£Æ’Â¤Ã£Æ’ÂÃ£Æ’Â³Ã£Æ’â€”Ã£ÂÂ®Ã¨Â§Â£Ã¦Å¾ÂÃ¤Âºâ€¹Ã¤Â¾â€¹Ã£ÂÂ§Ã£Ââ„¢Ã£â‚¬â€š Ã¦Å“Â¬Ã¤Âºâ€¹Ã¤Â¾â€¹Ã£ÂÂ§Ã£ÂÂ¯Ã£â‚¬ÂÃ£Æ’ÂÃ£Æ’Â³Ã£Æ’â€”Ã£ÂÂ¯Ã¤ÂºÅ’Ã£ÂÂ¤Ã£ÂÂ®Ã£â€šÂ®Ã£Æ’Â¤Ã£ÂÂ¨Ã¦ÂµÂÃ¤Â½â€œÃ©Â ËœÃ¥Å¸Å¸Ã£ÂÂ§Ã¦Â§â€¹Ã¦Ë†ÂÃ£Ââ€¢Ã£â€šÅ’Ã£ÂÂ¦Ã£ÂÅ Ã£â€šÅ Ã£â‚¬ÂÃ¦ÂµÂÃ¤Â½â€œÃ©Â ËœÃ¥Å¸Å¸Ã£ÂÂ«Ã£â€šÂ®Ã£â€šÂ¢Ã£ÂÅ’Ã¨Â¨Â­Ã§Â½Â®Ã£Ââ€¢Ã£â€šÅ’Ã£ÂÂ¦Ã£Ââ€žÃ£ÂÂ¾Ã£Ââ„¢Ã£â‚¬â€šImmersed Solid Ã¦Â©Å¸Ã¨Æ’Â½Ã¯Â¼Ë†Ã©â€¡ÂÃ¥ÂË†Ã¦Â Â¼Ã¥Â­ÂÃ¦Â©Å¸Ã¨Æ’Â½Ã¯Â¼â€°Ã£â€šâ€™Ã¤Â½Â¿Ã§â€Â¨Ã£Ââ„¢Ã£â€šâ€¹Ã£Ââ€œÃ£ÂÂ¨Ã£ÂÂ«Ã£â€šË†Ã£â€šÅ Ã£â‚¬ÂÃ£â€šÂ®Ã£Æ’Â¤Ã¥ÂÅ’Ã¥Â£Â«Ã£ÂÂ®Ã¦Å½Â¥Ã¨Â§Â¦Ã£â€šâ€™Ã¨Â¨Â±Ã¥Â®Â¹Ã£Ââ„¢Ã£â€šâ€¹Ã¥Â½Â¢Ã£ÂÂ§Ã£Æ’ÂÃ£Æ’Â³Ã£Æ’â€”Ã¥â€ â€¦Ã©Æ’Â¨Ã£ÂÂ®Ã¦ÂµÂÃ£â€šÅ’Ã£â€šâ€™Ã¨Â§Â£Ã¦Å¾ÂÃ£Ââ€”Ã£ÂÂ¦Ã£ÂÅ Ã£â€šÅ Ã£ÂÂ¾Ã£Ââ„¢Ã£â‚¬â€šÃ£Æ’ÂªÃ£Æ’Â¡Ã£Æ’Æ’Ã£â€šÂ·Ã£Æ’Â¥Ã£â€šâ€žÃ£Æ’Â¡Ã£Æ’Æ’Ã£â€šÂ·Ã£Æ’Â¥Ã£Æ’Â¢Ã£Æ’Â¼Ã£Æ’â€¢Ã£â€šÂ£Ã£Æ’Â³Ã£â€šÂ°Ã£ÂÂ§Ã£ÂÂ¯Ã£â‚¬ÂÃ£â€šÂ®Ã£â€šÂ¢Ã£ÂÂ¨Ã£â€šÂ®Ã£â€šÂ¢Ã£ÂÅ’Ã¦Å½Â¥Ã£Ââ„¢...</t>
  </si>
  <si>
    <t>Ã£Æ’ÂÃ£Æ’Â³Ã£Æ’â€”, Ã¦ÂµÂÃ¤Â½â€œÃ©Â ËœÃ¥Å¸Å¸, Ã©â€¡ÂÃ¥ÂË†Ã¦Â Â¼Ã¥Â­Â, Ã£Æ’Â¡Ã£Æ’Æ’Ã£â€šÂ·Ã£Æ’Â¥Ã£Æ’Â¢Ã£Æ’Â¼Ã£Æ’â€¢Ã£â€šÂ£Ã£Æ’Â³Ã£â€šÂ°, Ã¦ÂµÂÃ©â‚¬Å¸</t>
  </si>
  <si>
    <t>Z05tau_4jes</t>
  </si>
  <si>
    <t>ãƒ­ãƒ¼ã‚¿ãƒªãƒ¼ã‚³ãƒ³ãƒ—ãƒ¬ãƒƒã‚µã®è§£æžäº‹ä¾‹ã€€æµé€Ÿåˆ†å¸ƒã‚¢ãƒ‹ãƒ¡ãƒ¼ã‚·ãƒ§ãƒ³</t>
  </si>
  <si>
    <t>https://www.youtube.com/watch?v=2PI-ytaaYQQ</t>
  </si>
  <si>
    <t>https://i.ytimg.com/vi/2PI-ytaaYQQ/hqdefault.jpg?sqp=-oaymwEZCPYBEIoBSFXyq4qpAwsIARUAAIhCGAFwAQ==&amp;rs=AOn4CLDqN5Suqj5Xw9g8lhlB0spiz5tsGw</t>
  </si>
  <si>
    <t>Ã¦Â°â€”Ã¤Â½â€œÃ£ÂÂ®Ã¥Å“Â§Ã§Â¸Â®Ã¦â‚¬Â§Ã£â€šâ€™Ã¨â‚¬Æ’Ã¦â€¦Â®Ã£Ââ€”Ã£ÂÅ¸Ã£Æ’Â­Ã£Æ’Â¼Ã£â€šÂ¿Ã£Æ’ÂªÃ£Æ’Â¼Ã£Æ’ÂÃ£Æ’Â³Ã£Æ’â€”Ã£ÂÂ®Ã¨Â§Â£Ã¦Å¾ÂÃ¤Â¾â€¹Ã£ÂÂ«Ã£ÂÂªÃ£â€šÅ Ã£ÂÂ¾Ã£Ââ„¢Ã£â‚¬â€š Ã¥Â¾â€œÃ¦ÂÂ¥Ã£ÂÂ®Ã£Æ’Â¡Ã£Æ’Æ’Ã£â€šÂ·Ã£Æ’Â¥Ã£Æ’Â¢Ã£Æ’Â¼Ã£Æ’â€¢Ã£â€šÂ£Ã£Æ’Â³Ã£â€šÂ°Ã¦â€°â€¹Ã¦Â³â€¢Ã£ÂÂ§Ã£ÂÂ¯Ã£â‚¬ÂÃ¦ÂµÂÃ¨Â·Â¯Ã£ÂÂ®Ã©â€“â€¹Ã©â€“â€°Ã£ÂÂ«Ã¤Â¼Â´Ã£Ââ€žÃ£Æ’Â¡Ã£Æ’Æ’Ã£â€šÂ·Ã£Æ’Â¥Ã£ÂÂ®Ã¥Â¤Â§Ã¥Â¤â€°Ã¥Â½Â¢Ã£ÂÂ«Ã£â€šË†Ã£â€šÅ Ã¨Â¨Ë†Ã§Â®â€”Ã£ÂÅ’Ã§Â Â´Ã§Â¶Â»Ã£Ââ„¢Ã£â€šâ€¹Ã£ÂÅ¸Ã£â€šÂÃ£â‚¬ÂÃ£Ââ€œÃ£ÂÂ®Ã£â€šË†Ã£Ââ€ Ã£ÂÂªÃ¨Â§Â£Ã¦Å¾ÂÃ£â€šâ€™Ã¨Â¡Å’Ã£Ââ€ Ã£Ââ€œÃ£ÂÂ¨Ã£ÂÂ¯Ã¤Â¸ÂÃ¥ÂÂ¯Ã¨Æ’Â½Ã£ÂÂ§Ã£Ââ€”Ã£ÂÅ¸Ã£â‚¬â€šÃ©â€¡ÂÃ¥ÂË†Ã¦Â Â¼Ã¥Â­Â(Immersed SolidÃ¯Â¼â€°Ã¦Â©Å¸Ã¨Æ’Â½Ã£ÂÂ¯Ã£â‚¬ÂÃ£Æ’Â¡Ã£Æ’Æ’Ã£â€šÂ·Ã£Æ’Â¥Ã£ÂÂ®Ã¥Â¤â€°Ã¥Â½Â¢Ã£â€šâ€™Ã¤Â¼Â´Ã£â€šÂÃ£ÂÂªÃ£Ââ€žÃ£ÂÅ¸Ã£â€šÂÃ£â‚¬ÂÃ£Ââ€œÃ£ÂÂ®Ã£â€šË†Ã£Ââ€ Ã£ÂÂªÃ£â€šÂ³Ã£Æ’Â³Ã£Æ’â€”Ã£Æ’Â¬Ã£Æ’Æ’Ã£â€šÂµÃ£ÂÂ®Ã¨Â§Â£Ã¦Å¾ÂÃ£ÂÅ’Ã¥ÂÂ¯Ã¨Æ’Â½Ã£ÂÂ¨Ã£ÂÂªÃ£â€šÅ Ã£ÂÂ¾...</t>
  </si>
  <si>
    <t>Ã£â€šÂ³Ã£Æ’Â³Ã£Æ’â€”Ã£Æ’Â¬Ã£Æ’Æ’Ã£â€šÂµ, Ã¦ÂµÂÃ©â‚¬Å¸Ã¥Ë†â€ Ã¥Â¸Æ’, Ã£Æ’Â¡Ã£Æ’Æ’Ã£â€šÂ·Ã£Æ’Â¥Ã£Æ’Â¢Ã£Æ’Â¼Ã£Æ’â€¢Ã£â€šÂ£Ã£Æ’Â³Ã£â€šÂ°, Ã¥Â¤Â§Ã¥Â¤â€°Ã¥Â½Â¢</t>
  </si>
  <si>
    <t>2PI-ytaaYQQ</t>
  </si>
  <si>
    <t>ãƒãƒ«ãƒ–ã®é–‹é–‰è§£æžäº‹ä¾‹ã€€æµé€Ÿãƒ™ã‚¯ãƒˆãƒ«ã‚¢ãƒ‹ãƒ¡ãƒ¼ã‚·ãƒ§ãƒ³</t>
  </si>
  <si>
    <t>https://www.youtube.com/watch?v=HnSKEZqySwo</t>
  </si>
  <si>
    <t>https://i.ytimg.com/vi/HnSKEZqySwo/hqdefault.jpg?sqp=-oaymwEZCPYBEIoBSFXyq4qpAwsIARUAAIhCGAFwAQ==&amp;rs=AOn4CLAWdEwDLYdItlLpfWbBbYhfsCgRaA</t>
  </si>
  <si>
    <t>Ã¦ÂµÂÃ©â‚¬Å¸Ã£Æ’â„¢Ã£â€šÂ¯Ã£Æ’Ë†Ã£Æ’Â«, Ã£Æ’ÂÃ£Æ’Â«Ã£Æ’â€“, Ã£Æ’Â¡Ã£Æ’Æ’Ã£â€šÂ·Ã£Æ’Â¥Ã£Æ’Â¢Ã£Æ’Â¼Ã£Æ’â€¢Ã£â€šÂ£Ã£Æ’Â³Ã£â€šÂ°, Ã©â€¡ÂÃ¥ÂË†Ã¦Â Â¼Ã¥Â­Â</t>
  </si>
  <si>
    <t>HnSKEZqySwo</t>
  </si>
  <si>
    <t>ã‚¿ãƒ³ã‚¯å†…ã®ç‡ƒæ–™ã®æµå‹•ï¼†ã‚¿ãƒ³ã‚¯å†…éƒ¨ã®é‚ªé­”æ¿ã«ã‹ã‹ã‚‹å¿œåŠ›åˆ†å¸ƒ</t>
  </si>
  <si>
    <t>https://www.youtube.com/watch?v=ZqVSu7EnOOs</t>
  </si>
  <si>
    <t>https://i.ytimg.com/vi/ZqVSu7EnOOs/hqdefault.jpg?sqp=-oaymwEZCPYBEIoBSFXyq4qpAwsIARUAAIhCGAFwAQ==&amp;rs=AOn4CLDuZMAGXHFHVvSrYaauySR0VzBpog</t>
  </si>
  <si>
    <t>Ã£â€šÂ¿Ã£Æ’Â³Ã£â€šÂ¯Ã¥â€ â€¦Ã©Æ’Â¨Ã£ÂÂ®Ã§â€¡Æ’Ã¦â€“â„¢Ã£ÂÂ®Ã¦ÂµÂÃ¥â€¹â€¢Ã§Å Â¶Ã¦â€¦â€¹(Ã£â€šÂ¹Ã£Æ’Â­Ã£Æ’Æ’Ã£â€šÂ·Ã£Æ’Â³Ã£â€šÂ°)Ã£ÂÂ¨Ã£â‚¬ÂÃ£â€šÂ¿Ã£Æ’Â³Ã£â€šÂ¯Ã¥â€ â€¦Ã©Æ’Â¨Ã£ÂÂ®Ã©â€šÂªÃ©Â­â€Ã¦ÂÂ¿Ã£ÂÂ«Ã£Ââ€¹Ã£Ââ€¹Ã£â€šâ€¹Ã¦ÂµÂÃ¥â€¹â€¢Ã¥Å â€ºÃ£â€šâ€™Ã¥Å Â Ã¥â€˜Â³Ã£Ââ€”Ã£ÂÅ¸Ã¥Â¿Å“Ã¥Å â€ºÃ¨Â§Â£Ã¦Å¾ÂÃ£â€šâ€™Ã¨Â¡Å’Ã£ÂÂ£Ã£ÂÅ¸Ã¤Âºâ€¹Ã¤Â¾â€¹Ã£ÂÂ§Ã£Ââ„¢Ã£â‚¬â€šÃ¦ÂµÂÃ¤Â½â€œÃ¨Â§Â£Ã¦Å¾ÂÃ¥ÂÂ´Ã£ÂÂ§Ã£ÂÂ¯Ã£â‚¬ÂÃ¦Â·Â·Ã§â€ºÂ¸Ã¦ÂµÂ(Ã¥Â¤Å¡Ã§â€ºÂ¸Ã¦ÂµÂ)Ã£ÂÂ®Ã¨Â¨Â­Ã¥Â®Å¡Ã£â€šâ€™Ã¨Â¡Å’Ã£ÂÂ£Ã£ÂÂ¦Ã£Ââ€žÃ£ÂÂ¾Ã£Ââ„¢Ã£â‚¬â€š Ã£Ââ€œÃ£ÂÂ¡Ã£â€šâ€°Ã£ÂÂ®Ã¤Âºâ€¹Ã¤Â¾â€¹Ã£ÂÂ§Ã£ÂÂ¯Ã£â‚¬ÂÃ¥ÂÅ’Ã¦â€“Â¹Ã¥Ââ€˜Ã¦ÂµÂÃ¤Â½â€œ-Ã¦Â§â€¹Ã©â‚¬Â Ã©â‚¬Â£Ã¦Ë†ÂÃ¨Â§Â£Ã¦Å¾ÂÃ£ÂÂ®Ã¦â€°â€¹Ã¦Â³â€¢Ã£â€šâ€™Ã§â€Â¨Ã£Ââ€žÃ£ÂÂ¦Ã£Ââ€žÃ£ÂÂ¾Ã£Ââ„¢Ã£ÂÅ’Ã£â‚¬ÂÃ©â€šÂªÃ©Â­â€Ã¦ÂÂ¿Ã£ÂÂ®Ã¥Â¤â€°Ã¤Â½ÂÃ©â€¡ÂÃ£ÂÅ’Ã¥Â°ÂÃ£Ââ€¢Ã£Ââ€žÃ£ÂÅ¸Ã£â€šÂÃ£â‚¬ÂÃ¦Â§â€¹Ã©â‚¬Â Ã£Ââ€¹Ã£â€šâ€°Ã¦ÂµÂÃ¤Â½â€œÃ£ÂÂ¸Ã£ÂÂ®Ã¥Â¤â€°Ã¤Â½ÂÃ©â€¡ÂÃ£ÂÂ®Ã¨Â»Â¢Ã©â‚¬ÂÃ£ÂÂ¯Ã¨Â¡Å’Ã£ÂÂ£Ã£ÂÂ¦Ã£ÂÅ Ã£â€šÅ Ã£ÂÂ¾Ã£Ââ€ºÃ£â€šâ€œ(Ã¦ÂµÂ...</t>
  </si>
  <si>
    <t>Ã¦Â·Â·Ã§â€ºÂ¸Ã¦ÂµÂ, Ã¦ÂµÂÃ¤Â½â€œÃ¨Â§Â£Ã¦Å¾Â, Ã¥Â¤Å¡Ã§â€ºÂ¸Ã¦ÂµÂ, Ã¥Â¿Å“Ã¥Å â€ºÃ¨Â§Â£Ã¦Å¾Â, ANSYS, FSIÃ¨Â§Â£Ã¦Å¾Â</t>
  </si>
  <si>
    <t>ZqVSu7EnOOs</t>
  </si>
  <si>
    <t>å†…æŽ¥ã‚®ãƒ¤ãƒãƒ³ãƒ—ã®è§£æžäº‹ä¾‹ã€€æµé€Ÿãƒ™ã‚¯ãƒˆãƒ«ã‚¢ãƒ‹ãƒ¡ãƒ¼ã‚·ãƒ§ãƒ³</t>
  </si>
  <si>
    <t>https://www.youtube.com/watch?v=FfnUEOUGe0Y</t>
  </si>
  <si>
    <t>https://i.ytimg.com/vi/FfnUEOUGe0Y/hqdefault.jpg?sqp=-oaymwEZCPYBEIoBSFXyq4qpAwsIARUAAIhCGAFwAQ==&amp;rs=AOn4CLDQqYa8TsBQUcE1yyambw5BCCPztg</t>
  </si>
  <si>
    <t>Ã¥â€ â€¦Ã¦Å½Â¥Ã£Æ’ÂÃ£Æ’Â³Ã£Æ’â€”Ã£ÂÂ®Ã¨Â§Â£Ã¦Å¾ÂÃ¤Âºâ€¹Ã¤Â¾â€¹Ã£ÂÂ§Ã£Ââ„¢Ã£â‚¬â€š Ã¦Å“Â¬Ã¤Âºâ€¹Ã¤Â¾â€¹Ã£ÂÂ§Ã£ÂÂ¯Ã£â‚¬ÂÃ¦ÂµÂÃ¤Â½â€œÃ©Â ËœÃ¥Å¸Å¸Ã£ÂÂ¯Ã©Ââ„¢Ã¦Â­Â¢Ã©Â ËœÃ¥Å¸Å¸Ã£â‚¬ÂÃ¥â€ºÅ¾Ã¨Â»Â¢Ã©Â ËœÃ¥Å¸Å¸Ã£ÂÂ§Ã¦Â§â€¹Ã¦Ë†ÂÃ£Ââ€¢Ã£â€šÅ’Ã£ÂÂ¦Ã£ÂÅ Ã£â€šÅ Ã£â‚¬ÂÃ¥â€ºÅ¾Ã¨Â»Â¢Ã©Â ËœÃ¥Å¸Å¸Ã¥â€ â€¦Ã©Æ’Â¨Ã£ÂÂ«Ã£â€šÂ®Ã£â€šÂ¢Ã£ÂÅ’Ã¨Â¨Â­Ã§Â½Â®Ã£Ââ€¢Ã£â€šÅ’Ã£ÂÂ¦Ã£Ââ€žÃ£ÂÂ¾Ã£Ââ„¢Ã£â‚¬â€šImmersed Solid Ã¦Â©Å¸Ã¨Æ’Â½Ã¯Â¼Ë†Ã©â€¡ÂÃ¥ÂË†Ã¦Â Â¼Ã¥Â­ÂÃ¦Â©Å¸Ã¨Æ’Â½Ã¯Â¼â€°Ã£â€šâ€™Ã¤Â½Â¿Ã§â€Â¨Ã£Ââ„¢Ã£â€šâ€¹Ã£Ââ€œÃ£ÂÂ¨Ã£ÂÂ«Ã£â€šË†Ã£â€šÅ Ã£â‚¬ÂÃ£â€šÂ®Ã£Æ’Â¤Ã¥ÂÅ’Ã¥Â£Â«Ã£ÂÂ®Ã¦Å½Â¥Ã¨Â§Â¦Ã£â€šâ€™Ã¨Â¨Â±Ã¥Â®Â¹Ã£Ââ„¢Ã£â€šâ€¹Ã¥Â½Â¢Ã£ÂÂ§Ã£Æ’ÂÃ£Æ’Â³Ã£Æ’â€”Ã¥â€ â€¦Ã©Æ’Â¨Ã£ÂÂ®Ã¦ÂµÂÃ£â€šÅ’Ã£â€šâ€™Ã¨Â§Â£Ã¦Å¾ÂÃ£Ââ€”Ã£ÂÂ¦Ã£ÂÅ Ã£â€šÅ Ã£ÂÂ¾Ã£Ââ„¢Ã£â‚¬â€šÃ£Æ’ÂªÃ£Æ’Â¡Ã£Æ’Æ’Ã£â€šÂ·Ã£Æ’Â¥Ã£â€šâ€žÃ£Æ’Â¡Ã£Æ’Æ’Ã£â€šÂ·Ã£Æ’Â¥Ã£Æ’Â¢Ã£Æ’Â¼Ã£Æ’â€¢Ã£â€šÂ£Ã£Æ’Â³Ã£â€šÂ°Ã£ÂÂ§Ã£ÂÂ¯Ã£â‚¬ÂÃ£â€šÂ®Ã£â€šÂ¢Ã£ÂÂ¨Ã£â€šÂ®Ã£â€šÂ¢Ã£ÂÅ’Ã¦Å½Â¥Ã£Ââ„¢...</t>
  </si>
  <si>
    <t>Ã¦ÂµÂÃ¤Â½â€œÃ©Â ËœÃ¥Å¸Å¸, Ã£â€šÂ®Ã£Æ’Â¤Ã£Æ’ÂÃ£Æ’Â³Ã£Æ’â€”, Ã¦ÂµÂÃ©â‚¬Å¸Ã£Æ’â„¢Ã£â€šÂ¯Ã£Æ’Ë†Ã£Æ’Â«, Ã©â€¡ÂÃ¥ÂË†Ã¦Â Â¼Ã¥Â­ÂÃ¦Â©Å¸Ã¨Æ’Â½, Ã£Æ’Â¡Ã£Æ’Æ’Ã£â€šÂ·Ã£Æ’Â¥Ã£Æ’Â¢Ã£Æ’Â¼Ã£Æ’â€¢Ã£â€šÂ£Ã£Æ’Â³Ã£â€šÂ°, Ã£Æ’ÂªÃ£Æ’Â¡Ã£Æ’Æ’Ã£â€šÂ·Ã£Æ’Â¥</t>
  </si>
  <si>
    <t>FfnUEOUGe0Y</t>
  </si>
  <si>
    <t>ãƒœãƒ¼ãƒ«ãƒãƒ«ãƒ–ã®è§£æžäº‹ä¾‹ã€€ã€€æµé€Ÿãƒ™ã‚¯ãƒˆãƒ«ã‚¢ãƒ‹ãƒ¡ãƒ¼ã‚·ãƒ§ãƒ³</t>
  </si>
  <si>
    <t>https://www.youtube.com/watch?v=-K-2CDp-zQc</t>
  </si>
  <si>
    <t>https://i.ytimg.com/vi/-K-2CDp-zQc/hqdefault.jpg?sqp=-oaymwEZCPYBEIoBSFXyq4qpAwsIARUAAIhCGAFwAQ==&amp;rs=AOn4CLAMkhMdluLLgK29O5v1ANQXgFoyqQ</t>
  </si>
  <si>
    <t>Ã¦ÂµÂÃ¤Â½â€œÃ¥Å â€ºÃ£ÂÂ«Ã£â€šË†Ã£â€šÅ Ã£Æ’Å“Ã£Æ’Â¼Ã£Æ’Â«Ã£Æ’ÂÃ£Æ’Â«Ã£Æ’â€“Ã£ÂÅ’Ã¥Â¤â€°Ã¤Â½ÂÃ£Ââ„¢Ã£â€šâ€¹Ã£Ââ€œÃ£ÂÂ¨Ã£ÂÂ«Ã£â€šË†Ã£â€šÅ Ã£â‚¬ÂÃ¦ÂµÂÃ¨Â·Â¯Ã£ÂÅ’Ã©â€“â€¹Ã©â€“â€°Ã£Ââ„¢Ã£â€šâ€¹Ã¨Â§Â£Ã¦Å¾ÂÃ¤Âºâ€¹Ã¤Â¾â€¹Ã£ÂÂ«Ã£ÂÂªÃ£â€šÅ Ã£ÂÂ¾Ã£Ââ„¢Ã£â‚¬â€š Ã¥Â¾â€œÃ¦ÂÂ¥Ã£ÂÂ®Ã£Æ’Â¡Ã£Æ’Æ’Ã£â€šÂ·Ã£Æ’Â¥Ã£Æ’Â¢Ã£Æ’Â¼Ã£Æ’â€¢Ã£â€šÂ£Ã£Æ’Â³Ã£â€šÂ°Ã¦â€°â€¹Ã¦Â³â€¢Ã£ÂÂ§Ã£ÂÂ¯Ã£â‚¬ÂÃ¦ÂµÂÃ¨Â·Â¯Ã£ÂÂ®Ã©â€“â€¹Ã©â€“â€°Ã£ÂÂ«Ã¤Â¼Â´Ã£Ââ€žÃ£Æ’Â¡Ã£Æ’Æ’Ã£â€šÂ·Ã£Æ’Â¥Ã£ÂÂ®Ã¥Â¤Â§Ã¥Â¤â€°Ã¥Â½Â¢Ã£ÂÂ«Ã£â€šË†Ã£â€šÅ Ã¨Â¨Ë†Ã§Â®â€”Ã£ÂÅ’Ã§Â Â´Ã§Â¶Â»Ã£Ââ„¢Ã£â€šâ€¹Ã£ÂÅ¸Ã£â€šÂÃ£â‚¬ÂÃ£Ââ€œÃ£ÂÂ®Ã£â€šË†Ã£Ââ€ Ã£ÂÂªÃ¨Â§Â£Ã¦Å¾ÂÃ£â€šâ€™Ã¨Â¡Å’Ã£Ââ€ Ã£Ââ€œÃ£ÂÂ¨Ã£ÂÂ¯Ã¤Â¸ÂÃ¥ÂÂ¯Ã¨Æ’Â½Ã£ÂÂ§Ã£Ââ€”Ã£ÂÅ¸Ã£â‚¬â€šÃ©â€¡ÂÃ¥ÂË†Ã¦Â Â¼Ã¥Â­Â(Immersed SolidÃ¯Â¼â€°Ã¦Â©Å¸Ã¨Æ’Â½Ã£ÂÂ§Ã£ÂÂ¯Ã£â‚¬ÂÃ£Æ’Â¡Ã£Æ’Æ’Ã£â€šÂ·Ã£Æ’Â¥Ã£ÂÂ®Ã¥Â¤â€°Ã¥Â½Â¢Ã£â€šâ€™Ã¤Â¼Â´Ã£â€šÂÃ£ÂÂªÃ£Ââ€žÃ£ÂÅ¸Ã£â€šÂÃ£â‚¬ÂÃ£Ââ€œÃ£ÂÂ®Ã£â€šË†Ã£Ââ€ Ã£ÂÂªÃ¥Â¼ÂÃ£ÂÂ®Ã©â€“â€¹Ã©â€“â€°...</t>
  </si>
  <si>
    <t>Ã£Æ’Å“Ã£Æ’Â¼Ã£Æ’Â«Ã£Æ’ÂÃ£Æ’Â«Ã£Æ’â€“, Ã£Æ’Â¡Ã£Æ’Æ’Ã£â€šÂ·Ã£Æ’Â¥, Ã©â€¡ÂÃ¥ÂË†Ã¦Â Â¼Ã¥Â­Â, Ã¦ÂµÂÃ©â‚¬Å¸Ã£Æ’â„¢Ã£â€šÂ¯Ã£Æ’Ë†Ã£Æ’Â«</t>
  </si>
  <si>
    <t>-K-2CDp-zQc</t>
  </si>
  <si>
    <t>ãƒœãƒ¼ãƒ«ãƒãƒ«ãƒ–ã®è§£æžäº‹ä¾‹ã€€ã€€åœ§åŠ›åˆ†å¸ƒã‚¢ãƒ‹ãƒ¡ãƒ¼ã‚·ãƒ§ãƒ³</t>
  </si>
  <si>
    <t>https://www.youtube.com/watch?v=o8sm3EHlezM</t>
  </si>
  <si>
    <t>https://i.ytimg.com/vi/o8sm3EHlezM/hqdefault.jpg?sqp=-oaymwEZCPYBEIoBSFXyq4qpAwsIARUAAIhCGAFwAQ==&amp;rs=AOn4CLC1-6eLs0p3hDefT0v2Ze2Kx8nEiw</t>
  </si>
  <si>
    <t>Ã¥Å“Â§Ã¥Å â€ºÃ¥Ë†â€ Ã¥Â¸Æ’, Ã£Æ’Å“Ã£Æ’Â¼Ã£Æ’Â«Ã£Æ’ÂÃ£Æ’Â«Ã£Æ’â€“, Ã£Æ’Â¡Ã£Æ’Æ’Ã£â€šÂ·Ã£Æ’Â¥, Ã©â€¡ÂÃ¥ÂË†Ã¦Â Â¼Ã¥Â­Â</t>
  </si>
  <si>
    <t>o8sm3EHlezM</t>
  </si>
  <si>
    <t>ãƒ­ãƒ¼ã‚¿ãƒªãƒ¼ã‚³ãƒ³ãƒ—ãƒ¬ãƒƒã‚µã®è§£æžäº‹ä¾‹ã€€åœ§åŠ›åˆ†å¸ƒã‚¢ãƒ‹ãƒ¡ãƒ¼ã‚·ãƒ§ãƒ³</t>
  </si>
  <si>
    <t>https://www.youtube.com/watch?v=w0bJ2rH32dE</t>
  </si>
  <si>
    <t>https://i.ytimg.com/vi/w0bJ2rH32dE/hqdefault.jpg?sqp=-oaymwEZCPYBEIoBSFXyq4qpAwsIARUAAIhCGAFwAQ==&amp;rs=AOn4CLDrTTPE6ug_5igau0hN4qZ4GJ8_8w</t>
  </si>
  <si>
    <t>Ã£â€šÂ³Ã£Æ’Â³Ã£Æ’â€”Ã£Æ’Â¬Ã£Æ’Æ’Ã£â€šÂµ, Ã¥Å“Â§Ã¥Å â€ºÃ¥Ë†â€ Ã¥Â¸Æ’, Ã£Æ’Â¡Ã£Æ’Æ’Ã£â€šÂ·Ã£Æ’Â¥Ã£Æ’Â¢Ã£Æ’Â¼Ã£Æ’â€¢Ã£â€šÂ£Ã£Æ’Â³Ã£â€šÂ°, Ã¥Â¤Â§Ã¥Â¤â€°Ã¥Â½Â¢</t>
  </si>
  <si>
    <t>w0bJ2rH32dE</t>
  </si>
  <si>
    <t>ãƒªãƒ¡ãƒƒã‚·ãƒ³ã‚°æ©Ÿèƒ½ã‚’ç”¨ã„ãŸé€†æ­¢å¼ã®åŒæ–¹å‘æµä½“-æ§‹é€ é€£æˆè§£æžäº‹ä¾‹</t>
  </si>
  <si>
    <t>https://www.youtube.com/watch?v=OId2DGvEwCo</t>
  </si>
  <si>
    <t>https://i.ytimg.com/vi/OId2DGvEwCo/hqdefault.jpg?sqp=-oaymwEZCPYBEIoBSFXyq4qpAwsIARUAAIhCGAFwAQ==&amp;rs=AOn4CLCdZvT--XB2slsoFWfRUYLwW_p9Ig</t>
  </si>
  <si>
    <t>Ã¥ÂÅ’Ã¦â€“Â¹Ã¥Ââ€˜Ã©â‚¬Â£Ã¦Ë†ÂÃ¨Â§Â£Ã¦Å¾ÂÃ£ÂÂ¯ANSYS CFD-Flo/CFX/FLUENTÃ£â‚¬ÂÃ£Ââ€žÃ£ÂÅ¡Ã£â€šÅ’Ã£ÂÂ®Ã¦ÂµÂÃ¤Â½â€œÃ¨Â§Â£Ã¦Å¾ÂÃ£â€šÂ½Ã£Æ’â€¢Ã£Æ’Ë†Ã£ÂÂ§Ã£â€šâ€šÃ¥ÂÂ¯Ã¨Æ’Â½Ã£ÂÂ§Ã£Ââ„¢Ã£ÂÅ’Ã£â‚¬ÂFLUENTÃ£ÂÂ®Ã£ÂÂ¿Ã¦ÂµÂÃ¤Â½â€œÃ¨Â§Â£Ã¦Å¾ÂÃ£â€šÂ½Ã£Æ’â€¢Ã£Æ’Ë†Ã¥ÂËœÃ§â€¹Â¬Ã£ÂÂ§Ã£Æ’ÂªÃ£Æ’Â¡Ã£Æ’Æ’Ã£â€šÂ·Ã£Æ’Â³Ã£â€šÂ°Ã£ÂÂ®Ã¦Â©Å¸Ã¨Æ’Â½Ã£â€šâ€™Ã¥Ë†Â©Ã§â€Â¨Ã£Ââ„¢Ã£â€šâ€¹Ã£Ââ€œÃ£ÂÂ¨Ã£ÂÅ’Ã£ÂÂ§Ã£ÂÂÃ£ÂÂ¾Ã£Ââ„¢Ã£â‚¬â€š Ã£ÂÂÃ£ÂÂ®Ã£ÂÅ¸Ã£â€šÂÃ£â‚¬ÂÃ¥Â¼ÂÃ£ÂÂ®Ã¥â€°â€ºÃ¦â‚¬Â§Ã£ÂÅ’Ã¤Â½Å½Ã£ÂÂÃ£â‚¬ÂÃ¥Â¤Â§Ã£ÂÂÃ£ÂÂÃ¥Â¤â€°Ã¥Â½Â¢Ã£Ââ„¢Ã£â€šâ€¹Ã£Ââ€œÃ£ÂÂ¨Ã£ÂÅ’Ã¤ÂºË†Ã¦Æ’Â³Ã£Ââ€¢Ã£â€šÅ’Ã£â€šâ€¹Ã©â‚¬â€ Ã¦Â­Â¢Ã¥Â¼ÂÃ£ÂÂ®Ã£â€šË†Ã£Ââ€ Ã£ÂÂªÃ¨Â§Â£Ã¦Å¾ÂÃ£ÂÂ«Ã£ÂÂ¯Ã£â‚¬ÂFLUENTÃ£ÂÂ®Ã£Æ’ÂªÃ£Æ’Â¡Ã£Æ’Æ’Ã£â€šÂ·Ã£Æ’Â³Ã£â€šÂ°Ã¦Â©Å¸Ã¨Æ’Â½Ã£ÂÂ¨Ã¥ÂÅ’Ã¦â€“Â¹Ã¥Ââ€˜Ã©â‚¬Â£Ã¦Ë†ÂÃ¦Â©Å¸Ã¨Æ’Â½Ã£ÂÂ®...</t>
  </si>
  <si>
    <t>Ã£Æ’ÂªÃ£Æ’Â¡Ã£Æ’Æ’Ã£â€šÂ·Ã£Æ’Â³Ã£â€šÂ°, Ã©â‚¬â€ Ã¦Â­Â¢Ã¥Â¼Â, Ã¦Â§â€¹Ã©â‚¬Â Ã©â‚¬Â£Ã¦Ë†Â, Ã¥ÂÅ’Ã¦â€“Â¹Ã¥Ââ€˜, Ã¦ÂµÂÃ¤Â½â€œÃ¨Â§Â£Ã¦Å¾Â, ANSYS, FSIÃ¨Â§Â£Ã¦Å¾Â</t>
  </si>
  <si>
    <t>OId2DGvEwCo</t>
  </si>
  <si>
    <t>å¤–æŽ¥ã‚®ãƒ¤ãƒãƒ³ãƒ—ã®è§£æžäº‹ä¾‹ã€€åœ§åŠ›åˆ†å¸ƒã‚¢ãƒ‹ãƒ¡ãƒ¼ã‚·ãƒ§ãƒ³</t>
  </si>
  <si>
    <t>https://www.youtube.com/watch?v=8a8b53TOM08</t>
  </si>
  <si>
    <t>https://i.ytimg.com/vi/8a8b53TOM08/hqdefault.jpg?sqp=-oaymwEZCPYBEIoBSFXyq4qpAwsIARUAAIhCGAFwAQ==&amp;rs=AOn4CLA6cN2j-DiMzZErL8UugHSU3uhiWA</t>
  </si>
  <si>
    <t>Ã¥Å“Â§Ã¥Å â€ºÃ¥Ë†â€ Ã¥Â¸Æ’, Ã£â€šÂ®Ã£Æ’Â¤Ã£Æ’ÂÃ£Æ’Â³Ã£Æ’â€”, Ã¦ÂµÂÃ¤Â½â€œ, Ã©â€¡ÂÃ¥ÂË†Ã¦Â Â¼Ã¥Â­ÂÃ¦Â©Å¸Ã¨Æ’Â½</t>
  </si>
  <si>
    <t>8a8b53TOM08</t>
  </si>
  <si>
    <t>æ§‹é€ è§£æžçµæžœ(ãƒãƒ³ãƒ—ç¾½æ ¹è¡¨é¢ã®å¿œåŠ›åˆ†å¸ƒ)  -æ§‹é€ åŒæ–¹å‘é€£æˆè§£æžäº‹ä¾‹</t>
  </si>
  <si>
    <t>https://www.youtube.com/watch?v=2mP_xaZmNJE</t>
  </si>
  <si>
    <t>https://i.ytimg.com/vi/2mP_xaZmNJE/hqdefault.jpg?sqp=-oaymwEZCPYBEIoBSFXyq4qpAwsIARUAAIhCGAFwAQ==&amp;rs=AOn4CLBGca7XLpe0NRt6qTyD301_pvAQnw</t>
  </si>
  <si>
    <t>Ã¥â€ºÅ¾Ã¨Â»Â¢Ã£Ââ„¢Ã£â€šâ€¹Ã£Æ’ÂÃ£Æ’Â³Ã£Æ’â€”Ã§Â¾Â½Ã£ÂÂ®Ã¥Â¿Å“Ã¥Å â€ºÃ¨Â§Â£Ã¦Å¾ÂÃ¤Âºâ€¹Ã¤Â¾â€¹Ã£ÂÂ§Ã£Ââ„¢Ã£â‚¬â€šÃ£Ââ€œÃ£ÂÂ¡Ã£â€šâ€°Ã£ÂÂ®Ã¤Âºâ€¹Ã¤Â¾â€¹Ã£ÂÂ§Ã£ÂÂ¯Ã£â‚¬ÂÃ£Æ’ÂÃ£Æ’Â³Ã£Æ’â€”Ã§Â¾Â½Ã¦Â Â¹Ã£ÂÂ®Ã¥â€¹â€¢Ã§Å¡â€žÃ£ÂÂªÃ¦Å’â„¢Ã¥â€¹â€¢Ã£â€šâ€™Ã¦Â¤Å“Ã¨Â¨Â¼Ã£Ââ„¢Ã£â€šâ€¹Ã£ÂÅ¸Ã£â€šÂÃ£ÂÂ«Ã¦ÂµÂÃ¤Â½â€œ-Ã¦Â§â€¹Ã©â‚¬Â Ã©â€“â€œÃ£ÂÂ®Ã¨ÂÂ·Ã©â€¡ÂÃ¨Â»Â¢Ã©â‚¬ÂÃ£â€šâ€™Ã¥ÂÅ’Ã¦â€“Â¹Ã¥Ââ€˜Ã£ÂÂ§Ã¨Â¡Å’Ã£ÂÂ£Ã£ÂÂ¦Ã£ÂÅ Ã£â€šÅ Ã£ÂÂ¾Ã£Ââ„¢Ã£â‚¬â€š Ã¤Â»Å Ã¥â€ºÅ¾Ã£ÂÂ®Ã¨Â§Â£Ã¦Å¾ÂÃ£ÂÂ§Ã£ÂÂ¯Ã©ÂÅ¾Ã¥Â®Å¡Ã¥Â¸Â¸Ã£ÂÂ®Ã¦ÂµÂÃ¤Â½â€œ-Ã¦Â§â€¹Ã©â‚¬Â Ã¥ÂÅ’Ã¦â€“Â¹Ã¥Ââ€˜Ã©â‚¬Â£Ã¦Ë†ÂÃ¨Â§Â£Ã¦Å¾ÂÃ£â€šâ€™Ã¨Â¡Å’Ã£ÂÂ£Ã£ÂÂ¦Ã£ÂÅ Ã£â€šÅ Ã£ÂÂ¾Ã£Ââ„¢Ã£ÂÅ’Ã£â‚¬ÂÃ¥ÂÅ’Ã¦â€“Â¹Ã¥Ââ€˜Ã©â‚¬Â£Ã¦Ë†ÂÃ¨Â§Â£Ã¦Å¾ÂÃ£ÂÂ¯Ã¥Â®Å¡Ã¥Â¸Â¸Ã£ÂÂ«Ã£â€šâ€šÃ¥Â¯Â¾Ã¥Â¿Å“Ã£Ââ€”Ã£ÂÂ¦Ã£Ââ€žÃ£â€šâ€¹Ã£ÂÅ¸Ã£â€šÂÃ£â‚¬ÂÃ¨Â§Â£Ã¦Å¾ÂÃ£â€šÂ³Ã£â€šÂ¹Ã£Æ’Ë†/Ã¨Â§Â£Ã¦Å¾ÂÃ§â€ºÂ®Ã§Å¡â€žÃ£ÂÂ«Ã¥Â¿Å“Ã£ÂËœÃ£ÂÂ¦Ã£ÂÂÃ£â€šÅ’Ã£ÂÅ¾Ã£â€šÅ’Ã£ÂÂ®Ã¦â€°â€¹Ã¦Â³â€¢Ã£â€šâ€™Ã©ÂÂ¸Ã¦Å Å¾Ã©Â â€šÃ£ÂÂÃ£Ââ€œÃ£ÂÂ¨Ã£ÂÅ’Ã£ÂÂ§Ã£ÂÂÃ£ÂÂ¾...</t>
  </si>
  <si>
    <t>ANSYS, FSIÃ¨Â§Â£Ã¦Å¾Â, Ã¦Â§â€¹Ã©â‚¬Â Ã¥ÂÅ’Ã¦â€“Â¹Ã¥Ââ€˜Ã©â‚¬Â£Ã¦Ë†ÂÃ¨Â§Â£Ã¦Å¾Â, Ã¦ÂµÂÃ¤Â½â€œ</t>
  </si>
  <si>
    <t>2mP_xaZmNJE</t>
  </si>
  <si>
    <t>æµä½“è§£æžçµæžœ(ãƒãƒ³ãƒ—ç¾½æ ¹è¡¨é¢ã®åœ§åŠ›åˆ†å¸ƒ)  -æ§‹é€ åŒæ–¹å‘é€£æˆè§£æžäº‹ä¾‹</t>
  </si>
  <si>
    <t>https://www.youtube.com/watch?v=b3WxPZq832c</t>
  </si>
  <si>
    <t>https://i.ytimg.com/vi/b3WxPZq832c/hqdefault.jpg?sqp=-oaymwEZCPYBEIoBSFXyq4qpAwsIARUAAIhCGAFwAQ==&amp;rs=AOn4CLBsElUnQ3zG8TA6cDpH2_to4IHq_w</t>
  </si>
  <si>
    <t>b3WxPZq832c</t>
  </si>
  <si>
    <t>ãƒãƒ«ãƒ–ã®é–‹é–‰è§£æžäº‹ä¾‹ã€€åœ§åŠ›åˆ†å¸ƒã‚¢ãƒ‹ãƒ¡ãƒ¼ã‚·ãƒ§ãƒ³</t>
  </si>
  <si>
    <t>https://www.youtube.com/watch?v=7CzWLmnzOAM</t>
  </si>
  <si>
    <t>https://i.ytimg.com/vi/7CzWLmnzOAM/hqdefault.jpg?sqp=-oaymwEZCPYBEIoBSFXyq4qpAwsIARUAAIhCGAFwAQ==&amp;rs=AOn4CLA2-NfuZbKoLebjRBmPi-53oAaTkA</t>
  </si>
  <si>
    <t>Ã¥Å“Â§Ã¥Å â€ºÃ¥Ë†â€ Ã¥Â¸Æ’, Ã£Æ’Â¡Ã£Æ’Æ’Ã£â€šÂ·Ã£Æ’Â¥Ã£Æ’Â¢Ã£Æ’Â¼Ã£Æ’â€¢Ã£â€šÂ£Ã£Æ’Â³Ã£â€šÂ°, Ã£Æ’ÂÃ£Æ’Â«Ã£Æ’â€“, Ã©â€¡ÂÃ¥ÂË†Ã¦Â Â¼Ã¥Â­Â</t>
  </si>
  <si>
    <t>7CzWLmnzOAM</t>
  </si>
  <si>
    <t>å†…æŽ¥ã‚®ãƒ¤ãƒãƒ³ãƒ—ã®è§£æžäº‹ä¾‹ã€€åœ§åŠ›åˆ†å¸ƒã‚¢ãƒ‹ãƒ¡ãƒ¼ã‚·ãƒ§ãƒ³</t>
  </si>
  <si>
    <t>https://www.youtube.com/watch?v=IGsKv2CsIRM</t>
  </si>
  <si>
    <t>https://i.ytimg.com/vi/IGsKv2CsIRM/hqdefault.jpg?sqp=-oaymwEZCPYBEIoBSFXyq4qpAwsIARUAAIhCGAFwAQ==&amp;rs=AOn4CLBt80klR8MUsyLWltmkIqwDKCBZ7w</t>
  </si>
  <si>
    <t>Ã¥Å“Â§Ã¥Å â€ºÃ¥Ë†â€ Ã¥Â¸Æ’, Ã£â€šÂ®Ã£Æ’Â¤Ã£Æ’ÂÃ£Æ’Â³Ã£Æ’â€”, Ã¦ÂµÂÃ¤Â½â€œÃ©Â ËœÃ¥Å¸Å¸, Ã©â€¡ÂÃ¥ÂË†Ã¦Â Â¼Ã¥Â­ÂÃ¦Â©Å¸Ã¨Æ’Â½, Ã£Æ’Â¡Ã£Æ’Æ’Ã£â€šÂ·Ã£Æ’Â¥Ã£Æ’Â¢Ã£Æ’Â¼Ã£Æ’â€¢Ã£â€šÂ£Ã£Æ’Â³Ã£â€šÂ°, Ã£Æ’ÂªÃ£Æ’Â¡Ã£Æ’Æ’Ã£â€šÂ·Ã£Æ’Â¥</t>
  </si>
  <si>
    <t>IGsKv2CsIRM</t>
  </si>
  <si>
    <t>æ§‹é€ è§£æžçµæžœ(ãƒãƒ³ãƒ—ç¾½æ ¹è¡¨é¢ã®å¤‰å½¢é‡åˆ†å¸ƒ)  -æ§‹é€ åŒæ–¹å‘é€£æˆè§£æžäº‹ä¾‹</t>
  </si>
  <si>
    <t>https://www.youtube.com/watch?v=X7ZdgqdUs_0</t>
  </si>
  <si>
    <t>https://i.ytimg.com/vi/X7ZdgqdUs_0/hqdefault.jpg?sqp=-oaymwEZCPYBEIoBSFXyq4qpAwsIARUAAIhCGAFwAQ==&amp;rs=AOn4CLD3uhv7cQZ6Yxf3V1uuxCRzdPBZfA</t>
  </si>
  <si>
    <t>X7ZdgqdUs_0</t>
  </si>
  <si>
    <t>æµä½“è§£æžçµæžœ(æµé€Ÿãƒ™ã‚¯ãƒˆãƒ«) -æ§‹é€ åŒæ–¹å‘é€£æˆè§£æžäº‹ä¾‹</t>
  </si>
  <si>
    <t>https://www.youtube.com/watch?v=M32gGEr-WIU</t>
  </si>
  <si>
    <t>https://i.ytimg.com/vi/M32gGEr-WIU/hqdefault.jpg?sqp=-oaymwEZCPYBEIoBSFXyq4qpAwsIARUAAIhCGAFwAQ==&amp;rs=AOn4CLBHamSwUwV7l1zrIgsDI1_LXEMv4w</t>
  </si>
  <si>
    <t>M32gGEr-WIU</t>
  </si>
  <si>
    <t>åœ§é›»ç´ å­ã®å¤‰å½¢ã‚³ãƒ³ã‚¿(å¤‰å½¢é‡æ‹¡å¤§è¡¨ç¤º)</t>
  </si>
  <si>
    <t>https://www.youtube.com/watch?v=h2A2lSzlbN8</t>
  </si>
  <si>
    <t>https://i.ytimg.com/vi/h2A2lSzlbN8/hqdefault.jpg?sqp=-oaymwEZCPYBEIoBSFXyq4qpAwsIARUAAIhCGAFwAQ==&amp;rs=AOn4CLB310rwVFUlHEjoZvNWjXSpfz7EsA</t>
  </si>
  <si>
    <t>Ã¥Å“Â§Ã©â€ºÂ»Ã¥Â¼ÂÃ£Æ’Å¾Ã£â€šÂ¤Ã£â€šÂ¯Ã£Æ’Â­Ã£Æ’ÂÃ£Æ’Â³Ã£Æ’â€”Ã£ÂÂ®Ã¤Âºâ€¹Ã¤Â¾â€¹Ã£ÂÂ§Ã£Ââ„¢Ã£â‚¬â€šÃ£Ââ€œÃ£ÂÂ¡Ã£â€šâ€°Ã£ÂÂ®Ã¤Âºâ€¹Ã¤Â¾â€¹Ã£ÂÂ§Ã£ÂÂ¯Ã¥Å“Â§Ã©â€ºÂ»Ã¨Â§Â£Ã¦Å¾ÂÃ£ÂÂ¨Ã¦ÂµÂÃ¤Â½â€œÃ¨Â§Â£Ã¦Å¾ÂÃ£â€šâ€™Ã©â‚¬Â£Ã¦Ë†ÂÃ£Ââ€¢Ã£Ââ€ºÃ£â€šâ€¹Ã£Ââ€œÃ£ÂÂ¨Ã£ÂÂ«Ã£â€šË†Ã£â€šÅ Ã£â‚¬ÂÃ¥Å“Â§Ã©â€ºÂ»Ã§Â´Â Ã¥Â­ÂÃ£ÂÂ®Ã¥Â¤â€°Ã¥Â½Â¢Ã£ÂÂ«Ã¤Â¼Â´Ã£Ââ€ Ã¦ÂµÂÃ¥â€¹â€¢Ã§Å Â¶Ã¦â€¦â€¹Ã£ÂÂ®Ã£Æ’Â¢Ã£Æ’â€¡Ã£Æ’Â«Ã¥Å’â€“Ã£â€šâ€™Ã¨Â¡Å’Ã£ÂÂ£Ã£ÂÂ¦Ã£ÂÅ Ã£â€šÅ Ã£ÂÂ¾Ã£Ââ„¢Ã£â‚¬â€š http://www.cybernet.co.jp/ansys/case/animation/fsi/exa14.html</t>
  </si>
  <si>
    <t>Ã£Æ’Å¾Ã£â€šÂ¤Ã£â€šÂ¯Ã£Æ’Â­Ã£Æ’ÂÃ£Æ’Â³Ã£Æ’â€”, Ã¥Å“Â§Ã©â€ºÂ»Ã¨Â§Â£Ã¦Å¾Â, Ã¦ÂµÂÃ¤Â½â€œÃ¨Â§Â£Ã¦Å¾Â, Ã¥Å“Â§Ã©â€ºÂ»Ã§Â´Â Ã¥Â­Â, Ã¥Â¤â€°Ã¥Â½Â¢, Ã¦ÂµÂÃ¥â€¹â€¢Ã§Å Â¶Ã¦â€¦â€¹, ANSYS, FSIÃ¨Â§Â£Ã¦Å¾Â</t>
  </si>
  <si>
    <t>h2A2lSzlbN8</t>
  </si>
  <si>
    <t>ãƒžã‚¤ã‚¯ãƒ­ãƒãƒ³ãƒ—æµä½“æ§‹é€ é€£æˆè§£æžäº‹ä¾‹ã€€æµä½“é ˜åŸŸã®æµé€Ÿãƒ™ã‚¯ãƒˆãƒ«ã‚³ãƒ³ã‚¿ãƒ¼</t>
  </si>
  <si>
    <t>https://www.youtube.com/watch?v=rYpHzsEc_qM</t>
  </si>
  <si>
    <t>https://i.ytimg.com/vi/rYpHzsEc_qM/hqdefault.jpg?sqp=-oaymwEZCPYBEIoBSFXyq4qpAwsIARUAAIhCGAFwAQ==&amp;rs=AOn4CLB9CoUKfSxzBcK1833H18FCrNXulg</t>
  </si>
  <si>
    <t>rYpHzsEc_qM</t>
  </si>
  <si>
    <t>MEMSãƒŸãƒ©ãƒ¼ãƒ‡ãƒã‚¤ã‚¹ã®æŒ¯å‹•è§£æžäº‹ä¾‹ã€€æµé€Ÿãƒ™ã‚¯ãƒˆãƒ«(å¤‰ä½å€çŽ‡30å€)</t>
  </si>
  <si>
    <t>https://www.youtube.com/watch?v=w81Bo_Rooeg</t>
  </si>
  <si>
    <t>https://i.ytimg.com/vi/w81Bo_Rooeg/hqdefault.jpg?sqp=-oaymwEZCPYBEIoBSFXyq4qpAwsIARUAAIhCGAFwAQ==&amp;rs=AOn4CLBeFfKl2rcKAAbFL3QN0NilBbkCnw</t>
  </si>
  <si>
    <t>MEMS, Ã£Æ’Å¸Ã£Æ’Â©Ã£Æ’Â¼Ã£Æ’â€¡Ã£Æ’ÂÃ£â€šÂ¤Ã£â€šÂ¹, Ã¦Å’Â¯Ã¥â€¹â€¢Ã¨Â§Â£Ã¦Å¾Â, Ã©Ââ„¢Ã©â€ºÂ»Ã©Â§â€ Ã¥â€¹â€¢, Ã¦ÂµÂÃ¤Â½â€œ, ANSYS, FSIÃ¨Â§Â£Ã¦Å¾Â</t>
  </si>
  <si>
    <t>w81Bo_Rooeg</t>
  </si>
  <si>
    <t>ã‚¨ãƒ«ãƒœãƒ¼ãƒ‘ã‚¤ãƒ—ã®åŒæ–¹å‘æµä½“-æ§‹é€ é€£æˆè§£æžäº‹ä¾‹ (æµã‚Œå ´ã®è§£æž)</t>
  </si>
  <si>
    <t>https://www.youtube.com/watch?v=vuOv92Ijc6w</t>
  </si>
  <si>
    <t>https://i.ytimg.com/vi/vuOv92Ijc6w/hqdefault.jpg?sqp=-oaymwEZCPYBEIoBSFXyq4qpAwsIARUAAIhCGAFwAQ==&amp;rs=AOn4CLCC3Lt3WGfoemuc7v8gNMusktbSwQ</t>
  </si>
  <si>
    <t>LÃ¥Â­â€”Ã£Æ’â€˜Ã£â€šÂ¤Ã£Æ’â€”Ã£ÂÂ®Ã¦â€ºÂ²Ã£Ââ€™Ã¥â€¢ÂÃ©Â¡Å’Ã£â€šâ€™Ã£â€šÂ·Ã£Æ’Å¸Ã£Æ’Â¥Ã£Æ’Â¬Ã£Æ’Â¼Ã£â€šÂ·Ã£Æ’Â§Ã£Æ’Â³Ã£Ââ€”Ã£ÂÅ¸Ã¤Âºâ€¹Ã¤Â¾â€¹Ã£ÂÂ§Ã£Ââ„¢Ã£â‚¬â€š Ã¦ÂµÂÃ¤Â½â€œÃ¨Â§Â£Ã¦Å¾ÂÃ£ÂÂ§Ã£ÂÂ¯Ã£â‚¬ÂÃ£Æ’â€˜Ã£â€šÂ¤Ã£Æ’â€”Ã¥â€¦Â¥Ã¥ÂÂ£Ã£ÂÂ«Ã¥Å“Â§Ã¥Å â€ºÃ£Æ’â€˜Ã£Æ’Â«Ã£â€šÂ¹Ã£â€šâ€™Ã¥ÂÂ°Ã¥Å Â Ã£Ââ€”Ã£ÂÂ¦Ã§Å¾Â¬Ã©â€“â€œÃ§Å¡â€žÃ£ÂÂ«Ã¦ÂµÂÃ¥â€¹â€¢Ã£â€šâ€™Ã§â„¢ÂºÃ§â€Å¸Ã£Ââ€¢Ã£Ââ€ºÃ£â‚¬ÂÃ£Æ’â€˜Ã£â€šÂ¤Ã£Æ’â€”Ã¨Â¡Â¨Ã©ÂÂ¢Ã£ÂÂ®Ã¥Å“Â§Ã¥Å â€ºÃ¥Ë†â€ Ã¥Â¸Æ’Ã£â€šâ€™Ã¨Â§Â£Ã¦Å¾ÂÃ£Ââ€”Ã£ÂÂ¦Ã£Ââ€žÃ£ÂÂ¾Ã£Ââ„¢Ã£â‚¬â€š Ã¦Â§â€¹Ã©â‚¬Â Ã¨Â§Â£Ã¦Å¾ÂÃ£ÂÂ§Ã£ÂÂ¯Ã£â‚¬ÂÃ¦ÂµÂÃ¤Â½â€œÃ¨Â§Â£Ã¦Å¾ÂÃ£ÂÂ§Ã¥Â¾â€”Ã£â€šâ€°Ã£â€šÅ’Ã£ÂÅ¸Ã¥Å“Â§Ã¥Å â€ºÃ¥Ë†â€ Ã£â€šâ€™Ã¤Â½Â¿Ã§â€Â¨Ã£Ââ€”Ã£ÂÂ¦Ã¥Â¤â€°Ã¥Â½Â¢Ã§â€°Â¹Ã¦â‚¬Â§Ã£â€šâ€™Ã¨Â§Â£Ã¦Å¾ÂÃ£Ââ€”Ã£ÂÂ¦Ã£Ââ€žÃ£ÂÂ¾Ã£Ââ„¢Ã£â‚¬â€š Ã¦ÂµÂÃ¤Â½â€œÃ¨Â§Â£Ã¦Å¾ÂÃ£ÂÂ¨Ã¦Â§â€¹Ã©â‚¬Â Ã¨Â§Â£Ã¦Å¾ÂÃ£â€šâ€™Ã¤ÂºÂ¤Ã¤Âºâ€™Ã£ÂÂ«Ã§Â¹Â°Ã£â€šÅ Ã¨Â¿â€Ã£Ââ„¢Ã£Ââ€œÃ£ÂÂ¨Ã£ÂÂ§Ã¤Âºâ€™Ã£Ââ€žÃ£ÂÂ®Ã¥Â½Â±Ã©Å¸Â¿Ã£â€šâ€™Ã¨â‚¬Æ’Ã¦â€¦Â®Ã£Ââ„¢Ã£â€šâ€¹Ã£Ââ€œÃ£ÂÂ¨Ã£ÂÂ§Ã£ÂÂÃ£â‚¬ÂÃ§Â²Â¾Ã¥ÂºÂ¦...</t>
  </si>
  <si>
    <t>ANSYS, FSIÃ¨Â§Â£Ã¦Å¾Â, Ã£â€šÂ¨Ã£Æ’Â«Ã£Æ’Å“Ã£Æ’Â¼Ã£Æ’â€˜Ã£â€šÂ¤Ã£Æ’â€”, Ã¦ÂµÂÃ¤Â½â€œ-Ã¦Â§â€¹Ã©â‚¬Â Ã©â‚¬Â£Ã¦Ë†ÂÃ¨Â§Â£Ã¦Å¾Â, Ã¥Å“Â§Ã¥Å â€º</t>
  </si>
  <si>
    <t>vuOv92Ijc6w</t>
  </si>
  <si>
    <t>ã‚¨ãƒ«ãƒœãƒ¼ãƒ‘ã‚¤ãƒ—ã®åŒæ–¹å‘æµä½“-æ§‹é€ é€£æˆè§£æžäº‹ä¾‹ (åœ§åŠ›ã‚’ä½¿ç”¨ã—ãŸæ§‹é€ è§£æž)</t>
  </si>
  <si>
    <t>https://www.youtube.com/watch?v=b1AXnV09Efs</t>
  </si>
  <si>
    <t>https://i.ytimg.com/vi/b1AXnV09Efs/hqdefault.jpg?sqp=-oaymwEZCPYBEIoBSFXyq4qpAwsIARUAAIhCGAFwAQ==&amp;rs=AOn4CLAN5BoKLEq_Lo63GFS6iq9_jmVndg</t>
  </si>
  <si>
    <t>ANSYS, FSI Ã¨Â§Â£Ã¦Å¾Â, Ã£â€šÂ¨Ã£Æ’Â«Ã£Æ’Å“Ã£Æ’Â¼Ã£Æ’â€˜Ã£â€šÂ¤Ã£Æ’â€”, Ã¦ÂµÂÃ¤Â½â€œ-Ã¦Â§â€¹Ã©â‚¬Â Ã©â‚¬Â£Ã¦Ë†ÂÃ¨Â§Â£Ã¦Å¾Â, Ã¥Å“Â§Ã¥Å â€º</t>
  </si>
  <si>
    <t>b1AXnV09Efs</t>
  </si>
  <si>
    <t>ãƒ–ãƒ¬ãƒ¼ãƒ‰ã®è‡ªè»¢ã¨å…¬è»¢</t>
  </si>
  <si>
    <t>https://www.youtube.com/watch?v=gm5Vqj6JrEI</t>
  </si>
  <si>
    <t>https://i.ytimg.com/vi/gm5Vqj6JrEI/hqdefault.jpg?sqp=-oaymwEZCPYBEIoBSFXyq4qpAwsIARUAAIhCGAFwAQ==&amp;rs=AOn4CLCszX8orrFOConI5T_Z-Vuw2N8nFA</t>
  </si>
  <si>
    <t>Ã©ÂÅ¾Ã£Æ’â€¹Ã£Æ’Â¥Ã£Æ’Â¼Ã£Æ’Ë†Ã£Æ’Â³Ã¦ÂµÂÃ¤Â½â€œÃ£â€šâ€™Ã§â€Â¨Ã£Ââ€žÃ£ÂÅ¸Ã¦â€ÂªÃ¦â€¹Å’Ã¦Â§Â½Ã¥â€ â€¦Ã£ÂÂ®Ã¦Â·Â·Ã§â€ºÂ¸Ã¦ÂµÂ(Ã¥Â¤Å¡Ã§â€ºÂ¸Ã¦ÂµÂ)Ã¨Â§Â£Ã¦Å¾ÂÃ£ÂÂ®Ã¤Âºâ€¹Ã¤Â¾â€¹Ã£ÂÂ§Ã£Ââ„¢Ã£â‚¬â€š Ã¦â€ÂªÃ¦â€¹Å’Ã¦Â§Â½Ã£ÂÂ§Ã£ÂÂ®Ã¦â€ÂªÃ¦â€¹Å’Ã§Å Â¶Ã¦â€¦â€¹Ã£â€šâ€™Ã£Æ’Â¢Ã£Æ’â€¡Ã£Æ’Â«Ã¥Å’â€“Ã£Ââ€”Ã£ÂÅ¸Ã¤Âºâ€¹Ã¤Â¾â€¹Ã£ÂÂ§Ã£Ââ„¢Ã£â‚¬â€šÃ£Ââ€œÃ£ÂÂ¡Ã£â€šâ€°Ã£ÂÂ®Ã¤Âºâ€¹Ã¤Â¾â€¹Ã£ÂÂ§Ã£ÂÂ¯Ã£â‚¬ÂÃ£Æ’Å¾Ã£Æ’Â¨Ã£Æ’ÂÃ£Æ’Â¼Ã£â€šÂºÃ£ÂÂªÃ£ÂÂ©Ã£ÂÂ«Ã¤Â»Â£Ã¨Â¡Â¨Ã£Ââ€¢Ã£â€šÅ’Ã£â€šâ€¹Ã©ÂÅ¾Ã£Æ’â€¹Ã£Æ’Â¥Ã£Æ’Â¼Ã£Æ’Ë†Ã£Æ’Â³Ã¦ÂµÂÃ¤Â½â€œÃ£ÂÅ Ã£â€šË†Ã£ÂÂ³Ã§Â©ÂºÃ¦Â°â€”Ã£â€šâ€™Ã£Æ’Â¢Ã£Æ’â€¡Ã£Æ’Â«Ã¥Å’â€“Ã£Ââ€”Ã£ÂÅ¸Ã¥Â¤Å¡Ã§â€ºÂ¸Ã¦ÂµÂÃ¨Â§Â£Ã¦Å¾ÂÃ£ÂÂ§Ã£â‚¬ÂÃ¦â€ÂªÃ¦â€¹Å’Ã¦Â§Â½Ã¥â€ â€¦Ã£ÂÂ®Ã¦ÂµÂÃ¥â€¹â€¢Ã§Å Â¶Ã¦â€¦â€¹Ã£â€šâ€™Ã¦Â¨Â¡Ã¦â€œÂ¬Ã£Ââ€”Ã£ÂÂ¦Ã£ÂÅ Ã£â€šÅ Ã£ÂÂ¾Ã£Ââ„¢Ã£â‚¬â€š Ã¨Â¤â€¡Ã¦â€¢Â°Ã¥Ââ€šÃ§â€¦Â§Ã¥ÂºÂ§Ã¦Â¨â„¢Ã§Â³Â»Ã¦Â©Å¸Ã¨Æ’Â½Ã£ÂÂ§Ã£Æ’â€“Ã£Æ’Â¬Ã£Æ’Â¼Ã£Æ’â€°Ã£â€šâ€™Ã¥â€ºÅ¾Ã¨Â»Â¢Ã£Ââ€¢Ã£Ââ€ºÃ£â‚¬ÂÃ£Ââ€¢Ã£â€šâ€°Ã£ÂÂ«Ã¥Â®Â¹Ã¥â„¢Â¨Ã£ÂÂ®Ã¥Â£ÂÃ£ÂÂ«Ã¥â€ºÅ¾Ã¨Â»Â¢Ã©â‚¬Å¸Ã¥ÂºÂ¦Ã£â€šâ€™...</t>
  </si>
  <si>
    <t>Ã¦â€ÂªÃ¦â€¹Å’, Ã¦Â·Â·Ã§â€ºÂ¸Ã¦ÂµÂ, Ã¥Â¤Å¡Ã§â€ºÂ¸Ã¦ÂµÂ, Ã©ÂÅ¾Ã£Æ’â€¹Ã£Æ’Â¥Ã£Æ’Â¼Ã£Æ’Ë†Ã£Æ’Â³Ã¦ÂµÂÃ¤Â½â€œ, Ã¦ÂµÂÃ¤Â½â€œÃ¨Â§Â£Ã¦Å¾Â, ANSYS</t>
  </si>
  <si>
    <t>gm5Vqj6JrEI</t>
  </si>
  <si>
    <t>é å¿ƒãƒãƒ³ãƒ—å†…ã®æ°´ã®æµã‚Œï¼ˆæµç·šå›³ï¼‰</t>
  </si>
  <si>
    <t>https://www.youtube.com/watch?v=hAKG1DmOGR8</t>
  </si>
  <si>
    <t>https://i.ytimg.com/vi/hAKG1DmOGR8/hqdefault.jpg?sqp=-oaymwEZCPYBEIoBSFXyq4qpAwsIARUAAIhCGAFwAQ==&amp;rs=AOn4CLDiDer16BG7sTF_DiHnImHHYQ05zg</t>
  </si>
  <si>
    <t>Ã¨Â¤â€¡Ã¦â€¢Â°Ã¥Ââ€šÃ§â€¦Â§Ã¥ÂºÂ§Ã¦Â¨â„¢Ã§Â³Â»Ã¦Â©Å¸Ã¨Æ’Â½Ã£â€šâ€™Ã§â€Â¨Ã£Ââ€žÃ£ÂÅ¸Ã¥Ââ€žÃ§Â¨Â®Ã¥â€ºÅ¾Ã¨Â»Â¢Ã¦Â©Å¸Ã¥â„¢Â¨Ã£ÂÂ®Ã¦ÂµÂÃ¤Â½â€œÃ¨Â§Â£Ã¦Å¾ÂÃ¤Âºâ€¹Ã¤Â¾â€¹Ã£ÂÂ§Ã£Ââ„¢Ã£â‚¬â€š Ã¦Ââ€ºÃ¦Â°â€”Ã£ÂÂªÃ£ÂÂ©Ã¦Â°â€”Ã¤Â½â€œÃ£ÂÂ®Ã¨Â¼Â¸Ã©â‚¬ÂÃ£ÂÂ«Ã¥Ë†Â©Ã§â€Â¨Ã£Ââ€¢Ã£â€šÅ’Ã£â€šâ€¹Ã£Æ’â€“Ã£Æ’Â­Ã£Æ’Â¯Ã£Æ’Â¼Ã£â‚¬ÂÃ©Â¢Â¨Ã¥Å â€ºÃ§â„¢ÂºÃ©â€ºÂ»Ã£ÂÂ«Ã¥Ë†Â©Ã§â€Â¨Ã£Ââ€¢Ã£â€šÅ’Ã£â€šâ€¹Ã©Â¢Â¨Ã¨Â»Å Ã£â‚¬ÂÃ¤Â¸Å Ã¤Â¸â€¹Ã¦Â°Â´Ã©Ââ€œÃ£ÂÂ®Ã©â‚¬ÂÃ¦Â°Â´Ã£Ââ€¹Ã£â€šâ€°Ã¥Å’â€“Ã¥Â­Â¦Ã£Æ’â€”Ã£Æ’Â©Ã£Æ’Â³Ã£Æ’Ë†Ã£ÂÂ®Ã¦ÂµÂÃ¤Â½â€œÃ§Â§Â»Ã©â‚¬ÂÃ£ÂÂ¾Ã£ÂÂ§Ã¤Â¸Â»Ã£ÂÂ«Ã¦Â¶Â²Ã¤Â½â€œÃ£ÂÂ®Ã¨Â¼Â¸Ã©â‚¬ÂÃ£ÂÂ«Ã¥Ë†Â©Ã§â€Â¨Ã£Ââ€¢Ã£â€šÅ’Ã£â€šâ€¹Ã©ÂÂ Ã¥Â¿Æ’Ã£Æ’ÂÃ£Æ’Â³Ã£Æ’â€”Ã£ÂÂªÃ£ÂÂ©Ã¥Ââ€žÃ§Â¨Â®Ã¥â€ºÅ¾Ã¨Â»Â¢Ã¦Â©Å¸Ã¥â„¢Â¨Ã£â€šâ€™Ã£Æ’Â¢Ã£Æ’â€¡Ã£Æ’Â«Ã¥Å’â€“Ã£Ââ€”Ã£ÂÅ¸Ã¤Âºâ€¹Ã¤Â¾â€¹Ã£ÂÂ§Ã£Ââ„¢Ã£â‚¬â€šÃ£Ââ€œÃ£ÂÂ¡Ã£â€šâ€°Ã£ÂÂ®Ã¤Âºâ€¹Ã¤Â¾â€¹Ã£ÂÂ§Ã£ÂÂ¯Ã£â‚¬ÂÃ¨Â¤â€¡Ã¦â€¢Â°Ã¥Ââ€šÃ§â€¦Â§Ã¥ÂºÂ§Ã¦Â¨â„¢Ã§Â³Â»Ã¦Â©Å¸Ã¨Æ’Â½Ã£â€šâ€™Ã§â€Â¨Ã£Ââ€žÃ£ÂÂ¦Ã£â€šÂ¤Ã£Æ’Â³Ã£Æ’Å¡Ã£Æ’Â©Ã£â€šâ€™Ã¥ÂÂ«Ã£â€šâ‚¬Ã¥â€ºÅ¾Ã¨Â»Â¢Ã©Â ËœÃ¥Å¸Å¸Ã£â€šâ€™...</t>
  </si>
  <si>
    <t>Ã¦ÂµÂÃ¤Â½â€œÃ¨Â§Â£Ã¦Å¾Â, Ã¥â€ºÅ¾Ã¨Â»Â¢Ã¦Â©Å¸Ã¥â„¢Â¨, Ã£Æ’â€“Ã£Æ’Â­Ã£Æ’Â¯Ã£Æ’Â¼, Ã©Â¢Â¨Ã¨Â»Å , Ã£â€šÂ¤Ã£Æ’Â³Ã£Æ’Å¡Ã£Æ’Â©, ANSYS</t>
  </si>
  <si>
    <t>hAKG1DmOGR8</t>
  </si>
  <si>
    <t>ã‚ªãƒªãƒ•ã‚£ã‚¹æµã‚Œã®ã‚­ãƒ£ãƒ“ãƒ†ãƒ¼ã‚·ãƒ§ãƒ³äº‹ä¾‹ã€€æ°´è’¸æ°—ã®ä½“ç©åˆ†çŽ‡</t>
  </si>
  <si>
    <t>https://www.youtube.com/watch?v=1UdVm9elPkc</t>
  </si>
  <si>
    <t>https://i.ytimg.com/vi/1UdVm9elPkc/hqdefault.jpg?sqp=-oaymwEZCPYBEIoBSFXyq4qpAwsIARUAAIhCGAFwAQ==&amp;rs=AOn4CLBSQJbKIGEgcWPtzvEwRhqSRZawwQ</t>
  </si>
  <si>
    <t>Ã£â€šÂªÃ£Æ’ÂªÃ£Æ’â€¢Ã£â€šÂ£Ã£â€šÂ¹Ã£ÂÂ®Ã¥â€¡ÂºÃ¥ÂÂ£Ã¤Â»ËœÃ¨Â¿â€˜Ã£ÂÂ§Ã¨Â²Â Ã¥Å“Â§Ã©Â ËœÃ¥Å¸Å¸Ã£ÂÅ’Ã§â„¢ÂºÃ§â€Å¸Ã£Ââ€”Ã£â‚¬ÂÃ¦Â¶Â²Ã¤Â½â€œÃ£ÂÂ®Ã¦Â°â€”Ã¥Å’â€“(Ã£â€šÂ­Ã£Æ’Â£Ã£Æ’â€œÃ£Æ’â€ Ã£Æ’Â¼Ã£â€šÂ·Ã£Æ’Â§Ã£Æ’Â³)Ã£ÂÅ’Ã§â„¢ÂºÃ§â€Å¸Ã£Ââ€”Ã£ÂÂ¾Ã£Ââ„¢Ã£â‚¬â€šÃ¦ÂµÂÃ¤Â½â€œÃ¨Â§Â£Ã¦Å¾ÂÃ¦Å â‚¬Ã¨Â¡â€œÃ£â€šâ€™Ã§â€Â¨Ã£Ââ€žÃ£â€šâ€¹Ã£Ââ€œÃ£ÂÂ¨Ã£ÂÂ§Ã£â‚¬ÂÃ£â€šÂ­Ã£Æ’Â£Ã£Æ’â€œÃ£Æ’â€ Ã£Æ’Â¼Ã£â€šÂ·Ã£Æ’Â§Ã£Æ’Â³Ã£ÂÂ®Ã§â„¢ÂºÃ§â€Å¸Ã§Â®â€¡Ã¦â€°â‚¬Ã£â€šâ€žÃ£â‚¬ÂÃ£ÂÂÃ£ÂÂ®Ã§Â¨â€¹Ã¥ÂºÂ¦Ã£â€šâ€™Ã¨Â¦â€¹Ã§Â©ÂÃ£â€šâ€¹Ã£Ââ€œÃ£ÂÂ¨Ã£ÂÅ’Ã£ÂÂ§Ã£ÂÂÃ£ÂÂ¾Ã£Ââ„¢Ã£â‚¬â€š http://www.cybernet.co.jp/ansys/case/animation/cfx/exa15.html</t>
  </si>
  <si>
    <t>ANSYS, Ã¦ÂµÂÃ¤Â½â€œÃ¨Â§Â£Ã¦Å¾Â, Ã¦Â°Â´Ã¨â€™Â¸Ã¦Â°â€”, Ã£â€šÂ­Ã£Æ’Â£Ã£Æ’â€œÃ£Æ’â€ Ã£Æ’Â¼Ã£â€šÂ·Ã£Æ’Â§Ã£Æ’Â³</t>
  </si>
  <si>
    <t>1UdVm9elPkc</t>
  </si>
  <si>
    <t>ã‚ªãƒªãƒ•ã‚£ã‚¹æµã‚Œã®ã‚­ãƒ£ãƒ“ãƒ†ãƒ¼ã‚·ãƒ§ãƒ³äº‹ä¾‹ã€€é€Ÿåº¦åˆ†å¸ƒ</t>
  </si>
  <si>
    <t>https://www.youtube.com/watch?v=PVoTQ1EiAY4</t>
  </si>
  <si>
    <t>https://i.ytimg.com/vi/PVoTQ1EiAY4/hqdefault.jpg?sqp=-oaymwEZCPYBEIoBSFXyq4qpAwsIARUAAIhCGAFwAQ==&amp;rs=AOn4CLB4yVZryvRwvY7K1rhathtv7sO29Q</t>
  </si>
  <si>
    <t>PVoTQ1EiAY4</t>
  </si>
  <si>
    <t>Qå€¤ã®ç­‰å€¤é¢ãŠã‚ˆã³æµé€Ÿåˆ†å¸ƒ</t>
  </si>
  <si>
    <t>https://www.youtube.com/watch?v=7sqsXM02_yE</t>
  </si>
  <si>
    <t>https://i.ytimg.com/vi/7sqsXM02_yE/hqdefault.jpg?sqp=-oaymwEZCPYBEIoBSFXyq4qpAwsIARUAAIhCGAFwAQ==&amp;rs=AOn4CLCmoAf7hCaHqY1upGEvfdMaJOgAKQ</t>
  </si>
  <si>
    <t>LESÃ£â‚¬ÂSASÃ£Æ’Â¢Ã£Æ’â€¡Ã£Æ’Â«Ã£ÂÂ¨Ã£Ââ€žÃ£ÂÂ£Ã£ÂÅ¸Ã©Â«ËœÃ¥ÂºÂ¦Ã£ÂÂªÃ¤Â¹Â±Ã¦ÂµÂÃ£Æ’Â¢Ã£Æ’â€¡Ã£Æ’Â«Ã£â€šâ€™Ã¤Â½Â¿Ã§â€Â¨Ã£Ââ€”Ã£ÂÅ¸Ã©ÂÅ¾Ã¥Â®Å¡Ã¥Â¸Â¸Ã§â€ Â±Ã¦ÂµÂÃ¤Â½â€œÃ¨Â§Â£Ã¦Å¾ÂÃ£ÂÂ§Ã£Ââ„¢Ã£â‚¬â€š Ã£â€šÂ­Ã£Æ’Â£Ã£Æ’â€œÃ£Æ’â€ Ã£â€šÂ£Ã¦ÂµÂÃ£â€šÅ’Ã£â‚¬ÂÃ£Æ’Â©Ã£Æ’Â³Ã£Æ’â€¡Ã£â€šÂ£Ã£Æ’Â³Ã£â€šÂ°Ã£â€šÂ®Ã£Æ’Â¤Ã¥â€˜Â¨Ã£â€šÅ Ã£ÂÂ®Ã¦ÂµÂÃ£â€šÅ’Ã£â€šâ€™Ã©ÂÅ¾Ã¥Â®Å¡Ã¥Â¸Â¸Ã¨Â§Â£Ã¦Å¾ÂÃ£Ââ€”Ã£ÂÅ¸Ã¤Âºâ€¹Ã¤Â¾â€¹Ã£ÂÂ§Ã£Ââ„¢Ã£â‚¬â€šÃ£Ââ€œÃ£ÂÂ¡Ã£â€šâ€°Ã£ÂÂ®Ã¤Âºâ€¹Ã¤Â¾â€¹Ã£ÂÂ§Ã£ÂÂ¯Ã£â‚¬ÂÃ©Â«ËœÃ¥ÂºÂ¦Ã£ÂÂªÃ¤Â¹Â±Ã¦ÂµÂÃ£Æ’Â¢Ã£Æ’â€¡Ã£Æ’Â«Ã£ÂÂ¨Ã£Ââ€”Ã£ÂÂ¦SASÃ£Æ’Â¢Ã£Æ’â€¡Ã£Æ’Â«Ã£â€šâ€žLESÃ£Æ’Â¢Ã£Æ’â€¡Ã£Æ’Â«Ã£ÂÂªÃ£ÂÂ©Ã£â€šâ€™Ã¤Â½Â¿Ã§â€Â¨Ã£Ââ€”Ã£ÂÂ¦Ã£â‚¬ÂÃ£â€šÂ­Ã£Æ’Â£Ã£Æ’â€œÃ£Æ’â€ Ã£â€šÂ£Ã¤Â»ËœÃ¨Â¿â€˜Ã£ÂÂ®Ã¤Â¹Â±Ã¦ÂµÂÃ£ÂÂ®Ã¦Å’â„¢Ã¥â€¹â€¢Ã¯Â¼Ë†Ã¥Å“Â§Ã¥Å â€ºÃ£â€šâ€žÃ¦ÂµÂÃ©â‚¬Å¸Ã£ÂÂ®Ã¥Â¤â€°Ã¥â€¹â€¢Ã¯Â¼â€°Ã£â€šâ€™Ã¦Ââ€°Ã£ÂË†Ã£ÂÂ¦Ã£ÂÅ Ã£â€šÅ Ã£ÂÂ¾Ã£Ââ„¢Ã£â‚¬â€šÃ£Ââ€œÃ£â€šÅ’Ã£â€šâ€°Ã£ÂÂ®Ã¥Å“Â§Ã¥Å â€ºÃ£â€šâ€žÃ¦ÂµÂÃ©â‚¬Å¸Ã¥Â¤â€°Ã¥â€¹â€¢...</t>
  </si>
  <si>
    <t>Ã£â€šÂ­Ã£Æ’Â£Ã£Æ’â€œÃ£Æ’â€ Ã£â€šÂ£, Ã¤Â¹Â±Ã¦ÂµÂÃ£Æ’Â¢Ã£Æ’â€¡Ã£Æ’Â«, Ã©ÂÅ¾Ã¥Â®Å¡Ã¥Â¸Â¸Ã¨Â§Â£Ã¦Å¾Â, SASÃ£Æ’Â¢Ã£Æ’â€¡Ã£Æ’Â«, LESÃ£Æ’Â¢Ã£Æ’â€¡Ã£Æ’Â«, ANSYS</t>
  </si>
  <si>
    <t>7sqsXM02_yE</t>
  </si>
  <si>
    <t>ä¹±æµã®éžå®šå¸¸è§£æžã€€åœ§åŠ›åˆ†å¸ƒ</t>
  </si>
  <si>
    <t>https://www.youtube.com/watch?v=uwLA6YNiPxs</t>
  </si>
  <si>
    <t>https://i.ytimg.com/vi/uwLA6YNiPxs/hqdefault.jpg?sqp=-oaymwEZCPYBEIoBSFXyq4qpAwsIARUAAIhCGAFwAQ==&amp;rs=AOn4CLCsJtYvi79d2t1Y-hfVWE_llAImuw</t>
  </si>
  <si>
    <t>Ã£â€šÂ­Ã£Æ’Â£Ã£Æ’â€œÃ£Æ’â€ Ã£â€šÂ£, Ã©ÂÅ¾Ã¥Â®Å¡Ã¥Â¸Â¸Ã¨Â§Â£Ã¦Å¾Â, SASÃ£Æ’Â¢Ã£Æ’â€¡Ã£Æ’Â«, Ã¤Â¹Â±Ã¦ÂµÂÃ£Æ’Â¢Ã£Æ’â€¡Ã£Æ’Â«, LESÃ£Æ’Â¢Ã£Æ’â€¡Ã£Æ’Â«, ANSYS</t>
  </si>
  <si>
    <t>uwLA6YNiPxs</t>
  </si>
  <si>
    <t>è‡ªç”±è¡¨é¢æµã‚Œ(æ¶²é¢ã®å‹•çš„æŒ™å‹•)ã®è§£æžäº‹ä¾‹(æ³¢ã«ã‚ˆã‚‹èˆ¹ä½“ã®æºã‚Œ)</t>
  </si>
  <si>
    <t>https://www.youtube.com/watch?v=SHduMzz69hk</t>
  </si>
  <si>
    <t>https://i.ytimg.com/vi/SHduMzz69hk/hqdefault.jpg?sqp=-oaymwEZCPYBEIoBSFXyq4qpAwsIARUAAIhCGAFwAQ==&amp;rs=AOn4CLBMf5_SlOESY5y7eL-Wt7VCH2jgbw</t>
  </si>
  <si>
    <t>Ã¦Â·Â·Ã§â€ºÂ¸Ã¦ÂµÂ(Ã¥Â¤Å¡Ã§â€ºÂ¸Ã¦ÂµÂ)Ã¨Â§Â£Ã¦Å¾ÂÃ£ÂÂ®Ã¤Â¸â‚¬Ã£ÂÂ¤Ã£â‚¬ÂÃ¨â€¡ÂªÃ§â€Â±Ã¨Â¡Â¨Ã©ÂÂ¢Ã¦ÂµÂÃ£â€šÅ’(Ã¦Â¶Â²Ã©ÂÂ¢Ã£ÂÂ®Ã¥â€¹â€¢Ã§Å¡â€žÃ¦Å’â„¢Ã¥â€¹â€¢)Ã£ÂÂ®Ã¨Â§Â£Ã¦Å¾ÂÃ¤Âºâ€¹Ã¤Â¾â€¹Ã£ÂÂ§Ã£Ââ„¢Ã£â‚¬â€šÃ£Ââ€œÃ£â€šÅ’Ã£â€šâ€°Ã£ÂÂ®Ã¤Âºâ€¹Ã¤Â¾â€¹Ã£ÂÂ®Ã£â€šË†Ã£Ââ€ Ã£ÂÂ«Ã£â‚¬ÂÃ¦â„¢â€šÃ£â‚¬â€¦Ã¥Ë†Â»Ã£â‚¬â€¦Ã£ÂÂ¨Ã¥Â¤â€°Ã¥Å’â€“Ã£Ââ„¢Ã£â€šâ€¹Ã¦Â¶Â²Ã©ÂÂ¢Ã¥Â½Â¢Ã§Å Â¶Ã£â€šâ€™Ã¦Â¨Â¡Ã¦â€œÂ¬Ã£Ââ„¢Ã£â€šâ€¹Ã£Ââ€œÃ£ÂÂ¨Ã£ÂÅ’Ã£ÂÂ§Ã£ÂÂÃ£ÂÂ¾Ã£Ââ„¢Ã£â‚¬â€š Ã£Ââ€œÃ£â€šÅ’Ã£â€šâ€°Ã£ÂÂ®Ã¨Â§Â£Ã¦Å¾ÂÃ£â€šâ€™Ã¨Â¡Å’Ã£Ââ€ Ã£Ââ€œÃ£ÂÂ¨Ã£ÂÂ«Ã£â€šË†Ã£â€šÅ Ã£â‚¬ÂÃ¦Â¶Â²Ã©ÂÂ¢Ã£ÂÂ®Ã¥Â½Â¢Ã§Å Â¶Ã£ÂÂ®Ã£ÂÂ¿Ã£ÂÂªÃ£â€šâ€°Ã£ÂÅ¡Ã£â‚¬ÂÃ¦Â§â€¹Ã©â‚¬Â Ã§â€°Â©Ã£ÂÂ¸Ã£ÂÂ®Ã¨ÂÂ·Ã©â€¡ÂÃ£â€šâ€šÃ¨â‚¬Æ’Ã¦â€¦Â®Ã£Ââ„¢Ã£â€šâ€¹Ã£Ââ€œÃ£ÂÂ¨Ã£ÂÅ’Ã£ÂÂ§Ã£ÂÂÃ£ÂÂ¾Ã£Ââ„¢(Ã¦Â³Â¢Ã£ÂÂ®Ã¥Â½Â±Ã©Å¸Â¿Ã£ÂÂ§Ã£â‚¬ÂÃ¦ÂµÂ·Ã¤Â¸Å Ã¦Â§â€¹Ã©â‚¬Â Ã§â€°Â©Ã£ÂÅ’Ã¦ÂµÂ®Ã©ÂÅ Ã£Ââ„¢Ã£â€šâ€¹Ã§ÂÂ¾Ã¨Â±Â¡Ã§Â­â€°Ã£â€šâ€šÃ¨Â§Â£Ã¦Å¾ÂÃ¥ÂÂ¯Ã¨Æ’Â½Ã£ÂÂ§Ã£Ââ„¢)Ã£â‚¬â€š http://...</t>
  </si>
  <si>
    <t>Ã¦ÂµÂÃ¤Â½â€œÃ¨Â§Â£Ã¦Å¾Â, ANSYS, Ã¦Â·Â·Ã§â€ºÂ¸Ã¦ÂµÂ, Ã¥Â¤Å¡Ã§â€ºÂ¸Ã¦ÂµÂ, Ã¨â€¡ÂªÃ§â€Â±Ã¨Â¡Â¨Ã©ÂÂ¢Ã¦ÂµÂÃ£â€šÅ’, Ã¦Â³Â¢, Ã¦Â¶Â²Ã©ÂÂ¢Ã¥Â½Â¢Ã§Å Â¶</t>
  </si>
  <si>
    <t>SHduMzz69hk</t>
  </si>
  <si>
    <t>è‡ªç”±è¡¨é¢æµã‚Œ(æ¶²é¢ã®å‹•çš„æŒ™å‹•)ã®è§£æžäº‹ä¾‹(ã‚¤ãƒ³ã‚¯æ¶²æ»´ã®åå‡º)</t>
  </si>
  <si>
    <t>https://www.youtube.com/watch?v=UnGlvbvkKx0</t>
  </si>
  <si>
    <t>https://i.ytimg.com/vi/UnGlvbvkKx0/hqdefault.jpg?sqp=-oaymwEZCPYBEIoBSFXyq4qpAwsIARUAAIhCGAFwAQ==&amp;rs=AOn4CLDHd7OnSU5FuBytQ-qkYuRQ3WVnCg</t>
  </si>
  <si>
    <t>Ã¦ÂµÂÃ¤Â½â€œÃ¨Â§Â£Ã¦Å¾Â, ANSYS, Ã¦Â·Â·Ã§â€ºÂ¸Ã¦ÂµÂ, Ã¥Â¤Å¡Ã§â€ºÂ¸Ã¦ÂµÂ, Ã¨â€¡ÂªÃ§â€Â±Ã¨Â¡Â¨Ã©ÂÂ¢Ã¦ÂµÂÃ£â€šÅ’</t>
  </si>
  <si>
    <t>UnGlvbvkKx0</t>
  </si>
  <si>
    <t>è‡ªç”±è¡¨é¢æµã‚Œ(æ¶²é¢ã®å‹•çš„æŒ™å‹•)ã®è§£æžäº‹ä¾‹ (æ³¢ã®äº‹ä¾‹)</t>
  </si>
  <si>
    <t>https://www.youtube.com/watch?v=Sisj23NxSqA</t>
  </si>
  <si>
    <t>https://i.ytimg.com/vi/Sisj23NxSqA/hqdefault.jpg?sqp=-oaymwEZCPYBEIoBSFXyq4qpAwsIARUAAIhCGAFwAQ==&amp;rs=AOn4CLAjWnrXEFF3y_RBRKGRFMG7rJoSbw</t>
  </si>
  <si>
    <t>Ã¦ÂµÂÃ¤Â½â€œÃ¨Â§Â£Ã¦Å¾Â, ANSYS, Ã¦Â·Â·Ã§â€ºÂ¸Ã¦ÂµÂ, Ã¥Â¤Å¡Ã§â€ºÂ¸Ã¦ÂµÂ, Ã¦Â³Â¢, Ã¨â€¡ÂªÃ§â€Â±Ã¨Â¡Â¨Ã©ÂÂ¢Ã¦ÂµÂÃ£â€šÅ’, Ã¦ÂµÂ·Ã¤Â¸Å Ã¦Â§â€¹Ã©â‚¬Â Ã§â€°Â©</t>
  </si>
  <si>
    <t>Sisj23NxSqA</t>
  </si>
  <si>
    <t>è‡ªç„¶å¯¾æµã«ã‚ˆã‚‹æµã‚Œå ´ã®å½¢æˆï¼ãã®2</t>
  </si>
  <si>
    <t>https://www.youtube.com/watch?v=MykHxB3vphA</t>
  </si>
  <si>
    <t>https://i.ytimg.com/vi/MykHxB3vphA/hqdefault.jpg?sqp=-oaymwEZCPYBEIoBSFXyq4qpAwsIARUAAIhCGAFwAQ==&amp;rs=AOn4CLATusYmslH_LajkcCw9hIhifAa78g</t>
  </si>
  <si>
    <t>Ã¥Å Â Ã§â€ Â±Ã©ÂÂ¢Ã£ÂÂ¨Ã¥â€ Â·Ã¥ÂÂ´Ã©ÂÂ¢Ã£ÂÅ’Ã£Ââ€šÃ£â€šâ€¹Ã©â€“â€°Ã§Â©ÂºÃ©â€“â€œÃ£ÂÂ«Ã£ÂÅ Ã£Ââ€˜Ã£â€šâ€¹Ã¨â€¡ÂªÃ§â€žÂ¶Ã¥Â¯Â¾Ã¦ÂµÂÃ£ÂÂ®Ã¨Â§Â£Ã¦Å¾ÂÃ¤Âºâ€¹Ã¤Â¾â€¹Ã£ÂÂ§Ã£Ââ„¢Ã£â‚¬â€š Ã£Ââ€œÃ£ÂÂ¡Ã£â€šâ€°Ã£ÂÂ®Ã¤Âºâ€¹Ã¤Â¾â€¹Ã£ÂÂ§Ã£ÂÂ¯Ã¥Å Â Ã§â€ Â±Ã©ÂÂ¢Ã£ÂÂ§Ã§â€ Â±Ã£Ââ€ºÃ£â€šâ€°Ã£â€šÅ’Ã£ÂÅ¸Ã¦ÂµÂÃ¤Â½â€œ(=Ã§Â©ÂºÃ¦Â°â€”)Ã£ÂÅ’Ã¥Â¯â€ Ã¥ÂºÂ¦Ã¥Â¤â€°Ã¥Å’â€“Ã£â€šâ€™Ã¨ÂµÂ·Ã£Ââ€œÃ£Ââ€”Ã£â‚¬ÂÃ¨â€¡ÂªÃ§â€žÂ¶Ã¥Â¯Â¾Ã¦ÂµÂÃ£ÂÅ’Ã§â„¢ÂºÃ§â€Å¸Ã£Ââ€”Ã£ÂÂ¦Ã£Ââ€žÃ£â€šâ€¹Ã¦Â§ËœÃ¥Â­ÂÃ£â€šâ€™Ã¨Â¡Â¨Ã£Ââ€”Ã£ÂÂ¦Ã£Ââ€žÃ£ÂÂ¾Ã£Ââ„¢Ã£â‚¬â€š http://www.cybernet.co.jp/ansys/case/animation/cfx/exa9.html</t>
  </si>
  <si>
    <t>Ã¦ÂµÂÃ¤Â½â€œÃ¨Â§Â£Ã¦Å¾Â, ANSYS, Ã¥Å Â Ã§â€ Â±, Ã¥â€ Â·Ã¥ÂÂ´, Ã¨â€¡ÂªÃ§â€žÂ¶Ã¥Â¯Â¾Ã¦ÂµÂ</t>
  </si>
  <si>
    <t>MykHxB3vphA</t>
  </si>
  <si>
    <t>è‡ªç„¶å¯¾æµã«ã‚ˆã‚‹æµã‚Œå ´ã®å½¢æˆï¼ãã®1</t>
  </si>
  <si>
    <t>https://www.youtube.com/watch?v=eMF1EZ_JibE</t>
  </si>
  <si>
    <t>https://i.ytimg.com/vi/eMF1EZ_JibE/hqdefault.jpg?sqp=-oaymwEZCPYBEIoBSFXyq4qpAwsIARUAAIhCGAFwAQ==&amp;rs=AOn4CLAts7TlWHOCGpGkvBNCIT_jOoLCgg</t>
  </si>
  <si>
    <t>eMF1EZ_JibE</t>
  </si>
  <si>
    <t>é£›è¡Œç‰©ä½“å‘¨ã‚Šã®æµã‚Œå ´è§£æžäº‹ä¾‹(åœ§åŠ›åˆ†å¸ƒï¼†æµç·š)</t>
  </si>
  <si>
    <t>https://www.youtube.com/watch?v=dF5ix0J0_sY</t>
  </si>
  <si>
    <t>https://i.ytimg.com/vi/dF5ix0J0_sY/hqdefault.jpg?sqp=-oaymwEZCPYBEIoBSFXyq4qpAwsIARUAAIhCGAFwAQ==&amp;rs=AOn4CLDrM0l1RK7pqXNIiCvLyPcV0fG15A</t>
  </si>
  <si>
    <t>ANSYS FLUENTÃ£â€šâ€™Ã§â€Â¨Ã£Ââ€žÃ£ÂÅ¸Ã£â‚¬ÂÃ©Â£â€ºÃ¨Â¡Å’Ã§â€°Â©Ã¤Â½â€œÃ¥â€˜Â¨Ã£â€šÅ Ã£ÂÂ®Ã¦ÂµÂÃ£â€šÅ’Ã¥Â Â´Ã¨Â§Â£Ã¦Å¾ÂÃ¤Âºâ€¹Ã¤Â¾â€¹Ã£ÂÂ§Ã£Ââ„¢Ã£â‚¬â€šÃ£Ââ€œÃ£ÂÂ¡Ã£â€šâ€°Ã£ÂÂ®Ã¤Âºâ€¹Ã¤Â¾â€¹Ã£ÂÂ§Ã£ÂÂ¯Ã£â‚¬ÂÃ©Â£â€ºÃ¨Â¡Å’Ã§â€°Â©Ã¤Â½â€œÃ¥â€˜Â¨Ã£â€šÅ Ã£ÂÂ®Ã£Æ’Â¡Ã£Æ’Æ’Ã£â€šÂ·Ã£Æ’Â¥Ã¥Â¤â€°Ã¥Â½Â¢Ã£â€šâ€™Ã¨Â¡Å’Ã£Ââ€ Ã§Â§Â»Ã¥â€¹â€¢Ã¥Â¤â€°Ã¥Â½Â¢Ã£Æ’Â¡Ã£Æ’Æ’Ã£â€šÂ·Ã£Æ’Â¥Ã¦Â©Å¸Ã¨Æ’Â½Ã£ÂÂ¨Ã£â‚¬ÂÃ©Â£â€ºÃ¨Â¡Å’Ã§â€°Â©Ã¤Â½â€œÃ£ÂÂ«Ã¤Â½Å“Ã§â€Â¨Ã£Ââ„¢Ã£â€šâ€¹Ã¦ÂµÂÃ¤Â½â€œÃ¥Å â€ºÃ£ÂÂ«Ã¥Â¿Å“Ã£ÂËœÃ£ÂÂ¦Ã§Â§Â»Ã¥â€¹â€¢Ã©â€¡ÂÃ£â€šâ€™Ã¥Â®Å¡Ã§Â¾Â©Ã£Ââ„¢Ã£â€šâ€¹Ã£ÂÅ¸Ã£â€šÂÃ£ÂÂ®Ã¯Â¼â€“DOFÃ¦Â©Å¸Ã¨Æ’Â½Ã£â‚¬ÂÃ¤Â¸Â¦Ã£ÂÂ³Ã£ÂÂ«Ã¥Â¤Â§Ã£ÂÂÃ£ÂÂÃ©Â£â€ºÃ¨Â¡Å’Ã§â€°Â©Ã¤Â½â€œÃ£ÂÅ’Ã§Â§Â»Ã¥â€¹â€¢Ã£Ââ€”Ã£ÂÅ¸Ã¥Â Â´Ã¥ÂË†Ã£ÂÂ®Ã£Æ’Â¡Ã£Æ’Æ’Ã£â€šÂ·Ã£Æ’Â¥Ã¥â€œÂÃ¨Â³ÂªÃ£â€šâ€™Ã§Â¶Â­Ã¦Å’ÂÃ£Ââ„¢Ã£â€šâ€¹Ã£ÂÅ¸Ã£â€šÂÃ£ÂÂ®Ã£Æ’ÂªÃ£Æ’Â¡Ã£Æ’Æ’Ã£â€šÂ·Ã£Æ’Â³Ã£â€šÂ°Ã¦Â©Å¸Ã¨Æ’Â½Ã£â€šâ€™Ã¤Â½ÂµÃ§â€Â¨Ã£Ââ€”Ã£ÂÂ¦Ã£Ââ€žÃ£ÂÂ¾Ã£Ââ„¢Ã£â‚¬â€š ht...</t>
  </si>
  <si>
    <t>Ã¦ÂµÂÃ¤Â½â€œÃ¨Â§Â£Ã¦Å¾Â, ANSYS, Ã©Â£â€ºÃ¨Â¡Å’Ã§â€°Â©Ã¤Â½â€œ, Ã¥Å“Â§Ã¥Å â€ºÃ¥Ë†â€ Ã¥Â¸Æ’, Ã¦ÂµÂÃ§Â·Å¡</t>
  </si>
  <si>
    <t>dF5ix0J0_sY</t>
  </si>
  <si>
    <t>é£›è¡Œç‰©ä½“å‘¨ã‚Šã®æµã‚Œå ´è§£æžäº‹ä¾‹(ãƒ¡ãƒƒã‚·ãƒ¥å›³)</t>
  </si>
  <si>
    <t>https://www.youtube.com/watch?v=uk1YPvEfgYA</t>
  </si>
  <si>
    <t>https://i.ytimg.com/vi/uk1YPvEfgYA/hqdefault.jpg?sqp=-oaymwEZCPYBEIoBSFXyq4qpAwsIARUAAIhCGAFwAQ==&amp;rs=AOn4CLB5YEoczrxznKzjplWIr2GMmaf48A</t>
  </si>
  <si>
    <t>Ã¦ÂµÂÃ¤Â½â€œÃ¨Â§Â£Ã¦Å¾Â, ANSYS, Ã©Â£â€ºÃ¨Â¡Å’Ã§â€°Â©Ã¤Â½â€œ, Ã£Æ’Â¡Ã£Æ’Æ’Ã£â€šÂ·Ã£Æ’Â¥</t>
  </si>
  <si>
    <t>uk1YPvEfgYA</t>
  </si>
  <si>
    <t>ã‚¹ãƒ©ã‚¤ãƒ‡ã‚£ãƒ³ã‚°ãƒ¡ãƒƒã‚·ãƒ¥äº‹ä¾‹ï¼’ï¼šè‡ªè»¢ã¨å…¬è»¢ã‚’è€ƒæ…®ã—ãŸè§£æž(é€Ÿåº¦åˆ†å¸ƒ)</t>
  </si>
  <si>
    <t>https://www.youtube.com/watch?v=N0SJjqZ92x4</t>
  </si>
  <si>
    <t>https://i.ytimg.com/vi/N0SJjqZ92x4/hqdefault.jpg?sqp=-oaymwEZCPYBEIoBSFXyq4qpAwsIARUAAIhCGAFwAQ==&amp;rs=AOn4CLCEQOmNqE18kBC5U1zuOCqmneXfCQ</t>
  </si>
  <si>
    <t>Ã¥Â£ÂÃ£ÂÅ’Ã¦Â°Â´Ã¥Â¹Â³Ã¦â€“Â¹Ã¥Ââ€˜Ã£ÂÂ«Ã§Â§Â»Ã¥â€¹â€¢Ã£Ââ„¢Ã£â€šâ€¹Ã¥Â Â´Ã¥ÂË†(Ã¦ÂµÂÃ¤Â½â€œÃ©Â ËœÃ¥Å¸Å¸Ã£ÂÂ®Ã¥Â½Â¢Ã§Å Â¶Ã£ÂÅ’Ã¥Â¤â€°Ã£â€šÂÃ£â€šâ€°Ã£ÂÂªÃ£Ââ€žÃ¥Â Â´Ã¥ÂË†)Ã£ÂÂ¯Ã£â‚¬ÂÃ¥Â£ÂÃ©â‚¬Å¸Ã¥ÂºÂ¦Ã£â€šâ€™Ã¤Â¸Å½Ã£ÂË†Ã£â€šâ€¹Ã£Ââ€œÃ£ÂÂ¨Ã£ÂÂ§Ã¨Â§Â£Ã¦Å¾ÂÃ¥ÂÂ¯Ã¨Æ’Â½Ã£ÂÂ§Ã£Ââ„¢Ã£ÂÅ’Ã£â‚¬ÂÃ¦ÂµÂÃ¤Â½â€œÃ©Â ËœÃ¥Å¸Å¸Ã£ÂÂ®Ã¥Â½Â¢Ã§Å Â¶Ã£ÂÅ’Ã¥Â¤â€°Ã£â€šÂÃ£â€šâ€¹Ã£â€šË†Ã£Ââ€ Ã£ÂÂªÃ¥Â£ÂÃ§Â§Â»Ã¥â€¹â€¢Ã£â€šâ€™Ã¤Â¼Â´Ã£Ââ€žÃ£â‚¬ÂÃ¤Â¸â€Ã£ÂÂ¤Ã¥Â£ÂÃ£ÂÂ®Ã§Â§Â»Ã¥â€¹â€¢Ã©â€¡ÂÃ£ÂÅ’Ã¥Â¤Â§Ã£ÂÂÃ£Ââ€žÃ¥Â Â´Ã¥ÂË†Ã£ÂÂ¯Ã£â‚¬ÂÃ§Â§Â»Ã¥â€¹â€¢Ã¥Â¤â€°Ã¥Â½Â¢Ã£Æ’Â¡Ã£Æ’Æ’Ã£â€šÂ·Ã£Æ’Â¥&amp;Ã£Æ’ÂªÃ£Æ’Â¡Ã£Æ’Æ’Ã£â€šÂ·Ã£Æ’Â³Ã£â€šÂ°Ã¦Â©Å¸Ã¨Æ’Â½Ã£Ââ€¹Ã£â‚¬ÂÃ£Ââ€œÃ£ÂÂ¡Ã£â€šâ€°Ã£ÂÂ§Ã§Â´Â¹Ã¤Â»â€¹Ã£Ââ„¢Ã£â€šâ€¹Ã£â€šÂ¹Ã£Æ’Â©Ã£â€šÂ¤Ã£Æ’â€¡Ã£â€šÂ£Ã£Æ’Â³Ã£â€šÂ°Ã£Æ’Â¡Ã£Æ’Æ’Ã£â€šÂ·Ã£Æ’Â¥Ã¦Â©Å¸Ã¨Æ’Â½Ã£â€šâ€™Ã¤Â½Â¿Ã§â€Â¨Ã£Ââ„¢Ã£â€šâ€¹Ã¥Â¿â€¦Ã¨Â¦ÂÃ£ÂÅ’Ã£Ââ€šÃ£â€šÅ Ã£ÂÂ¾Ã£Ââ„¢Ã£â‚¬â€š Ã£â€šÂ¹Ã£Æ’Â©Ã£â€šÂ¤Ã£Æ’â€¡Ã£â€šÂ£Ã£Æ’Â³Ã£â€šÂ°Ã£Æ’Â¡Ã£Æ’Æ’Ã£â€šÂ·Ã£Æ’Â¥Ã¦Â©Å¸Ã¨Æ’Â½Ã£ÂÂ¯Ã£â‚¬ÂÃ£ÂÂÃ£ÂÂ®...</t>
  </si>
  <si>
    <t>Ã¦ÂµÂÃ¤Â½â€œÃ¨Â§Â£Ã¦Å¾Â, ANSYS, Ã£â€šÂ¹Ã£Æ’Â©Ã£â€šÂ¤Ã£Æ’â€¡Ã£â€šÂ£Ã£Æ’Â³Ã£â€šÂ°Ã£Æ’Â¡Ã£Æ’Æ’Ã£â€šÂ·Ã£Æ’Â¥, Ã§â„¢ÂºÃ§â€ Â±Ã¤Â½â€œ</t>
  </si>
  <si>
    <t>N0SJjqZ92x4</t>
  </si>
  <si>
    <t>ã‚¹ãƒ©ã‚¤ãƒ‡ã‚£ãƒ³ã‚°ãƒ¡ãƒƒã‚·ãƒ¥äº‹ä¾‹ï¼’ï¼šè‡ªè»¢ã¨å…¬è»¢ã‚’è€ƒæ…®ã—ãŸè§£æž(ãƒ¡ãƒƒã‚·ãƒ¥å›³)</t>
  </si>
  <si>
    <t>https://www.youtube.com/watch?v=1BsmJpNLTJU</t>
  </si>
  <si>
    <t>https://i.ytimg.com/vi/1BsmJpNLTJU/hqdefault.jpg?sqp=-oaymwEZCPYBEIoBSFXyq4qpAwsIARUAAIhCGAFwAQ==&amp;rs=AOn4CLCv3kE8jfmxotTsxc1J6YbRLEWAsA</t>
  </si>
  <si>
    <t>1BsmJpNLTJU</t>
  </si>
  <si>
    <t>æ¶²æ»´ã®ä»˜ç€ã¨æ¶²ã ã‚Œã®è§£æžäº‹ä¾‹</t>
  </si>
  <si>
    <t>https://www.youtube.com/watch?v=u88ZX2xUvU4</t>
  </si>
  <si>
    <t>https://i.ytimg.com/vi/u88ZX2xUvU4/hqdefault.jpg?sqp=-oaymwEZCPYBEIoBSFXyq4qpAwsIARUAAIhCGAFwAQ==&amp;rs=AOn4CLAH0OGPURIwRJXTlThSZoJ97zkuyw</t>
  </si>
  <si>
    <t>Ã¦Â¶Â²Ã¨â€ Å“Ã£ÂÂ®Ã¨Â¡Â¨Ã§ÂÂ¾Ã¦â€“Â¹Ã¦Â³â€¢Ã£ÂÂ¨Ã£Ââ€”Ã£ÂÂ¦VOFÃ¦Â³â€¢Ã£â€šâ€™Ã§â€Â¨Ã£Ââ€žÃ£ÂÅ¸Ã¦â€“Â¹Ã¦Â³â€¢Ã£ÂÂ¨Ã£â‚¬ÂÃ£Ââ€œÃ£ÂÂ¡Ã£â€šâ€°Ã£ÂÂ§Ã£Ââ€Ã§Â´Â¹Ã¤Â»â€¹Ã£Ââ„¢Ã£â€šâ€¹Eulerian Wall FilmÃ¦Â©Å¸Ã¨Æ’Â½Ã£â€šâ€™Ã§â€Â¨Ã£Ââ€žÃ£ÂÅ¸Ã¦â€°â€¹Ã¦Â³â€¢Ã£ÂÅ’Ã£Ââ€šÃ£â€šÅ Ã£ÂÂ¾Ã£Ââ„¢Ã£â‚¬â€šEulerian Wall FilmÃ¦Â©Å¸Ã¨Æ’Â½Ã£â€šâ€™Ã§â€Â¨Ã£Ââ€žÃ£â€šâ€¹Ã£ÂÂ¨Ã£â‚¬ÂÃ£â‚¬Å½Ã¦Â¶Â²Ã¦Â»Â´Ã£Ââ€¹Ã£â€šâ€°Ã¦Â¶Â²Ã¨â€ Å“Ã£ÂÂ®Ã¥Â½Â¢Ã¦Ë†ÂÃ£â‚¬ÂÃ£â‚¬ÂÃ£â‚¬Å½Ã¦Â¶Â²Ã¨â€ Å“Ã£ÂÂ®Ã¦ÂµÂÃ¥â€¹â€¢Ã£â‚¬ÂÃ£â‚¬ÂÃ£â‚¬Å½Ã¦Â¶Â²Ã¦Â»Â´Ã£ÂÂ®Ã¥â€ ÂÃ¥Â½Â¢Ã¦Ë†ÂÃ£â‚¬ÂÃ£ÂÂ¨Ã¨Â¨â‚¬Ã£ÂÂ£Ã£ÂÅ¸Ã¤Â¸â‚¬Ã©â‚¬Â£Ã£ÂÂ®Ã§ÂÂ¾Ã¨Â±Â¡Ã£â€šâ€™Ã¨Â¡Â¨Ã§ÂÂ¾Ã£Ââ„¢Ã£â€šâ€¹Ã£Ââ€œÃ£ÂÂ¨Ã£ÂÅ’Ã£ÂÂ§Ã£ÂÂÃ£ÂÂ¾Ã£Ââ„¢Ã£â‚¬â€š Ã£Ââ€œÃ£ÂÂ¡Ã£â€šâ€°Ã£ÂÂ®Ã¤Âºâ€¹Ã¤Â¾â€¹Ã£ÂÂ§Ã£ÂÂ¯Ã£â‚¬ÂÃ¥Å¾â€šÃ§â€ºÂ´Ã¥Â£ÂÃ£ÂÂ«Ã¥Â¯Â¾Ã£Ââ€”Ã£ÂÂ¦Ã¦Â¶Â²...</t>
  </si>
  <si>
    <t>Ã¦ÂµÂÃ¤Â½â€œÃ¨Â§Â£Ã¦Å¾Â, ANSYS, VOFÃ¦Â³â€¢Ã£â€šâ€™, Ã¦Â¶Â²Ã¦Â»Â´, Ã¦Â¶Â²Ã¨â€ Å“</t>
  </si>
  <si>
    <t>u88ZX2xUvU4</t>
  </si>
  <si>
    <t>ã‚¹ãƒ©ã‚¤ãƒ‡ã‚£ãƒ³ã‚°ãƒ¡ãƒƒã‚·ãƒ¥äº‹ä¾‹ï¼‘ï¼šç™ºç†±ä½“ã®å¹³è¡Œç§»å‹• (æ¸©åº¦åˆ†å¸ƒ)</t>
  </si>
  <si>
    <t>https://www.youtube.com/watch?v=0puOq9UKaT0</t>
  </si>
  <si>
    <t>https://i.ytimg.com/vi/0puOq9UKaT0/hqdefault.jpg?sqp=-oaymwEZCPYBEIoBSFXyq4qpAwsIARUAAIhCGAFwAQ==&amp;rs=AOn4CLDBkuYRIebFo965mXah4CxNShb_tA</t>
  </si>
  <si>
    <t>Ã¦ÂµÂÃ¤Â½â€œÃ¨Â§Â£Ã¦Å¾Â, ANSYS, Ã§â„¢ÂºÃ§â€ Â±Ã¤Â½â€œ, Ã£â€šÂ¹Ã£Æ’Â©Ã£â€šÂ¤Ã£Æ’â€¡Ã£â€šÂ£Ã£Æ’Â³Ã£â€šÂ°Ã£Æ’Â¡Ã£Æ’Æ’Ã£â€šÂ·Ã£Æ’Â¥</t>
  </si>
  <si>
    <t>0puOq9UKaT0</t>
  </si>
  <si>
    <t>ã‚¹ãƒ©ã‚¤ãƒ‡ã‚£ãƒ³ã‚°ãƒ¡ãƒƒã‚·ãƒ¥äº‹ä¾‹ï¼‘ï¼šç™ºç†±ä½“ã®å¹³è¡Œç§»å‹• (ãƒ¡ãƒƒã‚·ãƒ¥å›³)</t>
  </si>
  <si>
    <t>https://www.youtube.com/watch?v=rVBCCdaS5qA</t>
  </si>
  <si>
    <t>https://i.ytimg.com/vi/rVBCCdaS5qA/hqdefault.jpg?sqp=-oaymwEZCPYBEIoBSFXyq4qpAwsIARUAAIhCGAFwAQ==&amp;rs=AOn4CLDaJ3mAppdLHt1_GnvcOA_YflZaNg</t>
  </si>
  <si>
    <t>Ã§â„¢ÂºÃ§â€ Â±Ã¤Â½â€œ, Ã¦ÂµÂÃ¤Â½â€œÃ¨Â§Â£Ã¦Å¾Â, ANSYS, Ã£Æ’Â¡Ã£Æ’Æ’Ã£â€šÂ·Ã£Æ’Â¥, Ã£â€šÂ¹Ã£Æ’Â©Ã£â€šÂ¤Ã£Æ’â€¡Ã£â€šÂ£Ã£Æ’Â³Ã£â€šÂ°Ã£Æ’Â¡Ã£Æ’Æ’Ã£â€šÂ·Ã£Æ’Â¥</t>
  </si>
  <si>
    <t>rVBCCdaS5qA</t>
  </si>
  <si>
    <t>å¤šå­”è³ªä½“å†…éƒ¨ã®æµã‚Œå ´è§£æžäº‹ä¾‹</t>
  </si>
  <si>
    <t>https://www.youtube.com/watch?v=8w407nTI_Co</t>
  </si>
  <si>
    <t>https://i.ytimg.com/vi/8w407nTI_Co/hqdefault.jpg?sqp=-oaymwEZCPYBEIoBSFXyq4qpAwsIARUAAIhCGAFwAQ==&amp;rs=AOn4CLCTyldwMiKswlhwe7piMn7PU7ZWcw</t>
  </si>
  <si>
    <t>Ã¥Â¤Å¡Ã¥Â­â€Ã¨Â³ÂªÃ¤Â½â€œÃ¥â€ â€¦Ã©Æ’Â¨Ã£ÂÂ®Ã¦ÂµÂÃ£â€šÅ’Ã¥Â Â´Ã£â€šâ€™Ã¨Â¦â€¹Ã£â€šâ€¹Ã¦â€“Â¹Ã¦Â³â€¢Ã£ÂÂ¨Ã£Ââ€”Ã£ÂÂ¦Ã¢â€˜Â Ã¥Å½Â³Ã¥Â¯â€ Ã£ÂÂ«Ã¥Â¤Å¡Ã¥Â­â€Ã¨Â³ÂªÃ¤Â½â€œÃ£â€šâ€™Ã£Æ’Â¢Ã£Æ’â€¡Ã£Æ’Â«Ã¥Å’â€“Ã£Ââ„¢Ã£â€šâ€¹Ã¦â€“Â¹Ã¦Â³â€¢Ã£â‚¬ÂÃ¢â€˜Â¡Ã¦ÂµÂÃ¤Â½â€œÃ¦Å ÂµÃ¦Å â€”Ã£Æ’Â¢Ã£Æ’â€¡Ã£Æ’Â«Ã£â€šâ€™Ã¤Â½Â¿Ã§â€Â¨Ã£Ââ„¢Ã£â€šâ€¹Ã¦â€“Â¹Ã¦Â³â€¢Ã£â‚¬ÂÃ£ÂÂ®2Ã©â‚¬Å¡Ã£â€šÅ Ã£ÂÅ’Ã¨â‚¬Æ’Ã£ÂË†Ã£â€šâ€°Ã£ÂÂ¾Ã£Ââ„¢Ã£â‚¬â€š Ã£Ââ€œÃ£â€šÅ’Ã£â€šâ€°Ã£ÂÂ®Ã¦â€“Â¹Ã¦Â³â€¢Ã£ÂÂ¯Ã£â‚¬ÂÃ¨Â§Â£Ã¦Å¾ÂÃ§â€ºÂ®Ã§Å¡â€žÃ£ÂÂ«Ã¥Â¿Å“Ã£ÂËœÃ£ÂÂ¦Ã©ÂÂ¸Ã¦Å Å¾Ã£Ââ„¢Ã£â€šâ€¹Ã¥Â¿â€¦Ã¨Â¦ÂÃ£ÂÅ’Ã£Ââ€šÃ£â€šÅ Ã£ÂÂ¾Ã£Ââ„¢Ã£ÂÅ’Ã£â‚¬ÂÃ¢â€˜Â Ã£ÂÂ®Ã¦â€“Â¹Ã¦Â³â€¢Ã£ÂÂ§Ã¥Â±â‚¬Ã¦â€°â‚¬Ã§Å¡â€žÃ£ÂÂªÃ¦ÂµÂÃ£â€šÅ’Ã¥Â Â´Ã£â€šâ€™Ã¨Â¨Ë†Ã§Â®â€”Ã£Ââ€”Ã£â‚¬ÂÃ¦ÂµÂÃ¤Â½â€œÃ¦Å ÂµÃ¦Å â€”Ã£â€šâ€™Ã¦Â±â€šÃ£â€šÂÃ£â‚¬ÂÃ£ÂÂÃ£ÂÂ®Ã§ÂµÂÃ¦Å¾Å“Ã£â€šâ€™Ã£â€šâ€šÃ£ÂÂ¨Ã£ÂÂ«Ã¢â€˜Â¡Ã£ÂÂ®Ã¦â€“Â¹Ã¦Â³â€¢Ã£â€šâ€™Ã§â€Â¨Ã£Ââ€žÃ£ÂÂ¦Ã¥â€¦Â¨Ã¤Â½â€œÃ£Æ’Â¢Ã£Æ’â€¡Ã£Æ’Â«Ã£â€šâ€™Ã¨Â§Â£Ã¦Å¾ÂÃ£Ââ„¢Ã£â€šâ€¹Ã¦â€°â€¹Ã¦Â³â€¢Ã£ÂÅ’Ã¨â€°Â¯Ã£ÂÂÃ¥Ââ€“Ã£â€šâ€°Ã£â€šÅ’Ã£ÂÂ¾Ã£Ââ„¢Ã£â‚¬â€š Ã£Ââ€œ...</t>
  </si>
  <si>
    <t>Ã¥Â¤Å¡Ã¥Â­â€Ã¨Â³ÂªÃ¤Â½â€œ, Ã¦ÂµÂÃ¤Â½â€œÃ¨Â§Â£Ã¦Å¾Â, Ã¦ÂµÂÃ¤Â½â€œÃ¦Å ÂµÃ¦Å â€”, ANSYS</t>
  </si>
  <si>
    <t>8w407nTI_Co</t>
  </si>
  <si>
    <t>å—æ¥µåŸŸã«ãŠã‘ã‚‹æµè·¡ç·šè§£æžã®å¯è¦–åŒ–</t>
  </si>
  <si>
    <t>https://www.youtube.com/watch?v=S5gD9wzR1NU</t>
  </si>
  <si>
    <t>https://i.ytimg.com/vi/S5gD9wzR1NU/hqdefault.jpg?sqp=-oaymwEZCPYBEIoBSFXyq4qpAwsIARUAAIhCGAFwAQ==&amp;rs=AOn4CLDCC2-yxvzcR_xxgOqDLQfPAp5-jg</t>
  </si>
  <si>
    <t>S5gD9wzR1NU</t>
  </si>
  <si>
    <t>ã‚´ãƒ«ãƒ•ã‚¹ã‚¤ãƒ³ã‚°ä¸­ã®äººä½“çš®è†šæ­ªã¿ã‚·ãƒŸãƒ¥ãƒ¬ãƒ¼ã‚·ãƒ§ãƒ³</t>
  </si>
  <si>
    <t>https://www.youtube.com/watch?v=xDpLxULEITQ</t>
  </si>
  <si>
    <t>https://i.ytimg.com/vi/xDpLxULEITQ/hqdefault.jpg?sqp=-oaymwEZCPYBEIoBSFXyq4qpAwsIARUAAIhCGAFwAQ==&amp;rs=AOn4CLApvBt31hwMwh0jxQkLPV3EFWrqjg</t>
  </si>
  <si>
    <t>Ã¨Â©Â³Ã§Â´Â°Ã¯Â¼Å¡http://www.cybernet.co.jp/avs/example/category/cae.html Ã£Æ’â€¡Ã£Æ’Â¼Ã£â€šÂ¿Ã¦ÂÂÃ¤Â¾â€ºÃ¯Â¼Å¡ Ã£Æ’Å¸Ã£â€šÂºÃ£Æ’Å½(Ã¦Â Âª)Ã§Â â€Ã§Â©Â¶Ã©â€“â€¹Ã§â„¢ÂºÃ©Æ’Â¨ Ã¦Â§Ëœ Ã¤Â½Â¿Ã§â€Â¨Ã£â€šÂ¢Ã£Æ’â€”Ã£Æ’ÂªÃ£â€šÂ±Ã£Æ’Â¼Ã£â€šÂ·Ã£Æ’Â§Ã£Æ’Â³Ã¯Â¼Å¡ MicroAVS</t>
  </si>
  <si>
    <t>xDpLxULEITQ</t>
  </si>
  <si>
    <t>æ¶²çŠ¶åŒ–ã‚·ãƒŸãƒ¥ãƒ¬ãƒ¼ã‚·ãƒ§ãƒ³ã€€Mesé‡åŠ›å¼å²¸å£ã«å¯¾ã™ã‚‹é å¿ƒæ¨¡åž‹å®Ÿé¨“ã®å†ç¾</t>
  </si>
  <si>
    <t>https://www.youtube.com/watch?v=Uh9ai7LBuUY</t>
  </si>
  <si>
    <t>https://i.ytimg.com/vi/Uh9ai7LBuUY/hqdefault.jpg?sqp=-oaymwEZCPYBEIoBSFXyq4qpAwsIARUAAIhCGAFwAQ==&amp;rs=AOn4CLCTjB_hn02JHYh3sRKx2QIwRE_AOA</t>
  </si>
  <si>
    <t>Ã¦Â¶Â²Ã§Å Â¶Ã¥Å’â€“Ã£ÂÂ«Ã£â€šË†Ã£â€šâ€¹Ã¦Â§â€¹Ã©â‚¬Â Ã§â€°Â©Ã¨Â¢Â«Ã¥Â®Â³Ã§Â¨â€¹Ã¥ÂºÂ¦Ã¤ÂºË†Ã¦Â¸Â¬Ã¨Â§Â£Ã¦Å¾ÂÃ£Æ’â€”Ã£Æ’Â­Ã£â€šÂ°Ã£Æ’Â©Ã£Æ’Â  FLIPÃ¯Â¼Ë†Finite element analysis of Liquefaction program)Ã£â€šâ€™Ã¤Â½Â¿Ã§â€Â¨Ã£Ââ€”Ã£ÂÂ¦Ã£â‚¬ÂÃ¦ÂÂ±Ã¦â€”Â¥Ã¦Å“Â¬Ã¥Â¤Â§Ã©Å“â€¡Ã§ÂÂ½Ã£ÂÂ§Ã£â€šâ€šÃ¦Â³Â¨Ã§â€ºÂ®Ã£â€šâ€™Ã¦ÂµÂ´Ã£ÂÂ³Ã£ÂÅ¸Ã¦Â¶Â²Ã§Å Â¶Ã¥Å’â€“Ã§ÂÂ¾Ã¨Â±Â¡Ã£ÂÂ®Ã£â€šÂ·Ã£Æ’Å¸Ã£Æ’Â¥Ã£Æ’Â¬Ã£Æ’Â¼Ã£â€šÂ·Ã£Æ’Â§Ã£Æ’Â³Ã£â€šâ€™Ã¨Â¡Å’Ã£Ââ€žÃ£ÂÂ¾Ã£Ââ€”Ã£ÂÅ¸Ã£â‚¬â€š Ã£â€šÂ«Ã£Æ’Â©Ã£Æ’Â¼Ã£ÂÂ¯Ã©ÂÅ½Ã¥â€°Â°Ã©â€“â€œÃ©Å¡â„¢Ã¦Â°Â´Ã¥Å“Â§Ã¦Â¯â€Ã£â€šâ€™Ã¨Â¡Â¨Ã§ÂÂ¾Ã£Ââ€”Ã£ÂÂ¦Ã£Ââ€žÃ£ÂÂ¾Ã£Ââ„¢Ã£â‚¬â€šÃ¨ÂµÂ¤Ã£Ââ€žÃ©Æ’Â¨Ã¥Ë†â€ Ã£ÂÂ¯Ã¦Â°Â´Ã¥Å“Â§Ã£ÂÅ’Ã©Â«ËœÃ£ÂÂÃ£â‚¬ÂÃ¦Â¶Â²Ã§Å Â¶Ã¥Å’â€“Ã£ÂÅ’Ã§â„¢ÂºÃ§â€Å¸Ã£Ââ€”Ã£ÂÂ¦...</t>
  </si>
  <si>
    <t>Uh9ai7LBuUY</t>
  </si>
  <si>
    <t>æ¶²çŠ¶åŒ–ã‚·ãƒŸãƒ¥ãƒ¬ãƒ¼ã‚·ãƒ§ãƒ³ã€€é˜ªç¥žå¤§éœ‡ç½ã®å²¸å£è¢«å®³ã‚·ãƒŸãƒ¥ãƒ¬ãƒ¼ã‚·ãƒ§ãƒ³</t>
  </si>
  <si>
    <t>https://www.youtube.com/watch?v=IB-rSUKwgYs</t>
  </si>
  <si>
    <t>https://i.ytimg.com/vi/IB-rSUKwgYs/hqdefault.jpg?sqp=-oaymwEZCPYBEIoBSFXyq4qpAwsIARUAAIhCGAFwAQ==&amp;rs=AOn4CLCZOOMhIABypH6Yx5VoZiYhaQQ_ng</t>
  </si>
  <si>
    <t>Ã¦Â¶Â²Ã§Å Â¶Ã¥Å’â€“Ã£ÂÂ«Ã£â€šË†Ã£â€šâ€¹Ã¦Â§â€¹Ã©â‚¬Â Ã§â€°Â©Ã¨Â¢Â«Ã¥Â®Â³Ã§Â¨â€¹Ã¥ÂºÂ¦Ã¤ÂºË†Ã¦Â¸Â¬Ã¨Â§Â£Ã¦Å¾ÂÃ£Æ’â€”Ã£Æ’Â­Ã£â€šÂ°Ã£Æ’Â©Ã£Æ’Â  FLIPÃ¯Â¼Ë†Finite element analysis of Liquefaction program)Ã£â€šâ€™Ã¤Â½Â¿Ã§â€Â¨Ã£Ââ€”Ã£ÂÂ¦Ã£â‚¬ÂÃ¦ÂÂ±Ã¦â€”Â¥Ã¦Å“Â¬Ã¥Â¤Â§Ã©Å“â€¡Ã§ÂÂ½Ã£ÂÂ§Ã£â€šâ€šÃ¦Â³Â¨Ã§â€ºÂ®Ã£â€šâ€™Ã¦ÂµÂ´Ã£ÂÂ³Ã£ÂÅ¸Ã¦Â¶Â²Ã§Å Â¶Ã¥Å’â€“Ã§ÂÂ¾Ã¨Â±Â¡Ã£ÂÂ®Ã£â€šÂ·Ã£Æ’Å¸Ã£Æ’Â¥Ã£Æ’Â¬Ã£Æ’Â¼Ã£â€šÂ·Ã£Æ’Â§Ã£Æ’Â³Ã£â€šâ€™Ã¨Â¡Å’Ã£Ââ€žÃ£ÂÂ¾Ã£Ââ€”Ã£ÂÅ¸Ã£â‚¬â€š Ã©ËœÂªÃ§Â¥Å¾Ã¥Â¤Â§Ã©Å“â€¡Ã§ÂÂ½Ã£ÂÂ®Ã¦â„¢â€šÃ£ÂÂ®Ã§Â¥Å¾Ã¦Ë†Â¸Ã¦Â¸Â¯Ã£ÂÂ®Ã¥Â²Â¸Ã¥Â£ÂÃ£ÂÂ®Ã¯Â¼â€œÃ¦Â¬Â¡Ã¥â€¦Æ’Ã¨Â§Â£Ã¦Å¾ÂÃ£ÂÂ®Ã¤Â¾â€¹Ã£ÂÂ§Ã£Ââ„¢Ã£â‚¬â€šÃ£â€šÂ±Ã£Æ’Â¼Ã£â€šÂ½Ã£Æ’Â³Ã£ÂÂ¨Ã¥â€˜Â¼Ã£ÂÂ°Ã£â€šÅ’Ã£â€šâ€¹Ã©Â«ËœÃ£Ââ€¢20m...</t>
  </si>
  <si>
    <t>IB-rSUKwgYs</t>
  </si>
  <si>
    <t>https://www.youtube.com/watch?v=czS3S6CfgVY</t>
  </si>
  <si>
    <t>https://i.ytimg.com/vi/czS3S6CfgVY/hqdefault.jpg?sqp=-oaymwEZCPYBEIoBSFXyq4qpAwsIARUAAIhCGAFwAQ==&amp;rs=AOn4CLAanqh8YndryBxTsphQKJMVhrScCA</t>
  </si>
  <si>
    <t>Ã¯Â¼Å“Ã¨ÂÂ½Ã¤Â¸â€¹Ã£Æ’Â»Ã¨Â¡ÂÃ§ÂªÂÃ¨Â§Â£Ã¦Å¾ÂÃ¯Â¼Å¾ Ã§Â«Â¯Ã¥Â­ÂÃ£ÂÂ¨7Ã¦Å“Â¬Ã£ÂÂ®Ã©â€ºÂ»Ã§Â·Å¡Ã£ÂÂ«Ã¥Â¯Â¾Ã£Ââ€”Ã£ÂÂ¦Ã¥Â·Â¥Ã¥â€¦Â·Ã£â€šâ€™Ã¦Å Â¼Ã£Ââ€”Ã¤Â»ËœÃ£Ââ€˜Ã£ÂÅ¸Ã©Å¡â€ºÃ£ÂÂ®Ã¥Å“Â§Ã§Ââ‚¬Ã£ÂÂ®Ã¨Â§Â£Ã¦Å¾ÂÃ£ÂÂ§Ã£Ââ„¢Ã£â‚¬â€š Ã§Â«Â¯Ã¥Â­ÂÃ£ÂÂ®Ã¥Â¡â€˜Ã¦â‚¬Â§Ã£ÂÂ²Ã£ÂÅ¡Ã£ÂÂ¿Ã©â€¡ÂÃ£â€šâ€žÃ£â‚¬ÂÃ§Â«Â¯Ã¥Â­ÂÃ£ÂÂ®Ã¥Â¤â€°Ã¥Â½Â¢Ã£ÂÂ«Ã£â€šË†Ã£â€šâ€¹Ã©â€ºÂ»Ã§Â·Å¡Ã£ÂÂ¸Ã£ÂÂ®Ã¥Â½Â±Ã©Å¸Â¿Ã£â€šâ€™Ã¨Â©â€¢Ã¤Â¾Â¡Ã£Ââ€”Ã£ÂÂ¾Ã£Ââ„¢Ã£â‚¬â€š http://www.cybernet.co.jp/ansys/case/animation/crash/example16.html Ã¯Â¼Å“Ã¥Â¯Â¾Ã¥Â¿Å“Ã£Æ’â€”Ã£Æ’Â­Ã£Æ’â‚¬Ã£â€šÂ¯Ã£Æ’Ë†Ã¯Â¼Å¾ Ã£Æ’Â» ANS...</t>
  </si>
  <si>
    <t>czS3S6CfgVY</t>
  </si>
  <si>
    <t>ã‚´ãƒ«ãƒ•ã‚¯ãƒ©ãƒ–ã¨ãƒœãƒ¼ãƒ«ã®è¡çª</t>
  </si>
  <si>
    <t>https://www.youtube.com/watch?v=xM_Wjb10SxY</t>
  </si>
  <si>
    <t>https://i.ytimg.com/vi/xM_Wjb10SxY/hqdefault.jpg?sqp=-oaymwEZCPYBEIoBSFXyq4qpAwsIARUAAIhCGAFwAQ==&amp;rs=AOn4CLDOXJs5du3y87bpmw3VXnfr3r2ejg</t>
  </si>
  <si>
    <t>Ã¨ÂÂ½Ã¤Â¸â€¹Ã£Æ’Â»Ã¨Â¡ÂÃ§ÂªÂÃ¨Â§Â£Ã¦Å¾Â Ã£Æ’ÂÃ£Æ’Â³Ã£â€šÂ«Ã£Æ’Â¼Ã£â€šÂ·Ã£Æ’Â§Ã£Æ’Æ’Ã£Æ’Ë†Ã£ÂÂ®Ã¨Â§Â£Ã¦Å¾ÂÃ£ÂÂ§Ã£Ââ„¢Ã£â‚¬â€šÃ£â€šÂ´Ã£Æ’Â«Ã£Æ’â€¢Ã£â€šÂ¯Ã£Æ’Â©Ã£Æ’â€“Ã£ÂÂ®Ã¨Â¡ÂÃ§ÂªÂÃ£ÂÂ«Ã£â€šË†Ã£ÂÂ£Ã£ÂÂ¦Ã£Æ’Å“Ã£Æ’Â¼Ã£Æ’Â«Ã£ÂÅ’Ã¥â€ºÅ¾Ã¨Â»Â¢Ã£Ââ€”Ã£ÂÂªÃ£ÂÅ’Ã£â€šâ€°Ã©Â£â€ºÃ£ÂÂ³Ã¥â€¡ÂºÃ£Ââ„¢Ã¦Â§ËœÃ¥Â­ÂÃ£ÂÂ¨Ã£â‚¬ÂÃ£Æ’Â¡Ã£Æ’Æ’Ã£â€šÂ·Ã£Æ’Â¥Ã£Æ’â€¢Ã£Æ’ÂªÃ£Æ’Â¼Ã¦Â³â€¢Ã¯Â¼Ë†SPHÃ¯Â¼â€°Ã£â€šâ€™Ã§â€Â¨Ã£Ââ€žÃ£ÂÂ¦Ã£Æ’Â¢Ã£Æ’â€¡Ã£Æ’Â«Ã¥Å’â€“Ã£Ââ€”Ã£ÂÅ¸Ã§Â â€šÃ£ÂÅ’Ã©Â£â€ºÃ£ÂÂ³Ã¦â€¢Â£Ã£â€šâ€¹Ã¦Â§ËœÃ¥Â­ÂÃ£ÂÅ’Ã§Â¢ÂºÃ¨ÂªÂÃ£ÂÂ§Ã£ÂÂÃ£ÂÂ¾Ã£Ââ„¢Ã£â‚¬â€š http://www.cybernet.co.jp/ansys/case/animation/crash/example12.h...</t>
  </si>
  <si>
    <t>ANSYS, Autodyn</t>
  </si>
  <si>
    <t>xM_Wjb10SxY</t>
  </si>
  <si>
    <t>æ¶²ä½“ã®è½ä¸‹</t>
  </si>
  <si>
    <t>https://www.youtube.com/watch?v=WVT78jfGXn0</t>
  </si>
  <si>
    <t>https://i.ytimg.com/vi/WVT78jfGXn0/hqdefault.jpg?sqp=-oaymwEZCPYBEIoBSFXyq4qpAwsIARUAAIhCGAFwAQ==&amp;rs=AOn4CLC26Xmi9KJi1EFsEEULjmZGWmtfJw</t>
  </si>
  <si>
    <t>Ã¦Â°Â´Ã¦Â»Â´Ã£ÂÅ’Ã¥â€°â€ºÃ¤Â½â€œÃ¥ÂºÅ Ã£ÂÂ«Ã¨ÂÂ½Ã¤Â¸â€¹Ã£Ââ„¢Ã£â€šâ€¹Ã£â€šÂ¢Ã£Æ’â€¹Ã£Æ’Â¡Ã£Æ’Â¼Ã£â€šÂ·Ã£Æ’Â§Ã£Æ’Â³Ã£ÂÂ§Ã£Ââ„¢Ã£â‚¬â€š Ã¦Â°Â´Ã¦Â»Â´Ã£ÂÅ’Ã¥ÂºÅ Ã£ÂÂ«Ã¨Â¡ÂÃ§ÂªÂÃ£Ââ€”Ã£â‚¬ÂÃ©Â£â€ºÃ£ÂÂ³Ã¦â€¢Â£Ã£â€šâ€¹Ã¦Â§ËœÃ¥Â­ÂÃ£ÂÅ’Ã§Â¢ÂºÃ¨ÂªÂÃ£ÂÂ§Ã£ÂÂÃ£ÂÂ¾Ã£Ââ„¢Ã£â‚¬â€š http://www.cybernet.co.jp/ansys/case/animation/crash/example11.html Ã¥Â¯Â¾Ã¥Â¿Å“Ã£Æ’â€”Ã£Æ’Â­Ã£Æ’â‚¬Ã£â€šÂ¯Ã£Æ’Ë†Ã¯Â¼Å¡ ANSYS Autodyn</t>
  </si>
  <si>
    <t>ANSYS, Autodyn, Ã¨ÂÂ½Ã¤Â¸â€¹Ã£Æ’Â»Ã¨Â¡ÂÃ§ÂªÂÃ¨Â§Â£Ã¦Å¾Â</t>
  </si>
  <si>
    <t>WVT78jfGXn0</t>
  </si>
  <si>
    <t>ç›¸å½“æ¸©ä½ã®3æ¬¡å…ƒæ–­é¢å›³ï¼ˆç­‰å€¤é¢ï¼‰</t>
  </si>
  <si>
    <t>https://www.youtube.com/watch?v=NZZUs1LxQ60</t>
  </si>
  <si>
    <t>https://i.ytimg.com/vi/NZZUs1LxQ60/hqdefault.jpg?sqp=-oaymwEZCPYBEIoBSFXyq4qpAwsIARUAAIhCGAFwAQ==&amp;rs=AOn4CLCCnv3mX58C61FPHujWNuZu7v4ScA</t>
  </si>
  <si>
    <t>NZZUs1LxQ60</t>
  </si>
  <si>
    <t>æµ·é¢ã‹ã‚‰ã®æ°´è’¸æ°—ãƒ•ãƒ©ãƒƒã‚¯ã‚¹ï¼ˆãƒ™ã‚¯ãƒˆãƒ«ï¼‰ã¨å¤§æ°—ã®æ°´è’¸æ°—åˆ†å¸ƒï¼ˆæ–­é¢å›³ï¼‰</t>
  </si>
  <si>
    <t>https://www.youtube.com/watch?v=-GBuodD1dPk</t>
  </si>
  <si>
    <t>https://i.ytimg.com/vi/-GBuodD1dPk/hqdefault.jpg?sqp=-oaymwEZCPYBEIoBSFXyq4qpAwsIARUAAIhCGAFwAQ==&amp;rs=AOn4CLCdQjnVa-ahhmjVYhvHe9VXJ5N5fg</t>
  </si>
  <si>
    <t>æ°´è’¸æ°—é‡ã¨3æ¬¡å…ƒé¢¨ãƒ™ã‚¯ãƒˆãƒ«ã®åˆ†å¸ƒ</t>
  </si>
  <si>
    <t>https://www.youtube.com/watch?v=FohjSfh5xAo</t>
  </si>
  <si>
    <t>https://i.ytimg.com/vi/FohjSfh5xAo/hqdefault.jpg?sqp=-oaymwEZCPYBEIoBSFXyq4qpAwsIARUAAIhCGAFwAQ==&amp;rs=AOn4CLBvTcwwUoQLnPvCQn49Shb2u4uCLQ</t>
  </si>
  <si>
    <t>FohjSfh5xAo</t>
  </si>
  <si>
    <t>å›ºä½“æŽ¨é€²è–¬æ³¨åž‹æ™‚ã®ã‚¨ãƒƒã‚¯ã‚¹ç·šã«ã‚ˆã‚‹å¯è¦–åŒ–ç”»åƒè§£æž(2ãƒãƒƒãƒç›®)</t>
  </si>
  <si>
    <t>https://www.youtube.com/watch?v=clDEn0XAEGA</t>
  </si>
  <si>
    <t>https://i.ytimg.com/vi/clDEn0XAEGA/hqdefault.jpg?sqp=-oaymwEZCPYBEIoBSFXyq4qpAwsIARUAAIhCGAFwAQ==&amp;rs=AOn4CLBA0D328OVLhnyiQSeVS-QgbSUqbA</t>
  </si>
  <si>
    <t>http://www.cybernet.co.jp/avs/example/interview/016.html</t>
  </si>
  <si>
    <t>clDEn0XAEGA</t>
  </si>
  <si>
    <t>å›ºä½“æŽ¨é€²è–¬æ³¨åž‹æ™‚ã®ã‚¨ãƒƒã‚¯ã‚¹ç·šã«ã‚ˆã‚‹å¯è¦–åŒ–ç”»åƒè§£æž(1ãƒãƒƒãƒç›®)</t>
  </si>
  <si>
    <t>https://www.youtube.com/watch?v=dmwm7SSlPak</t>
  </si>
  <si>
    <t>https://i.ytimg.com/vi/dmwm7SSlPak/hqdefault.jpg?sqp=-oaymwEZCPYBEIoBSFXyq4qpAwsIARUAAIhCGAFwAQ==&amp;rs=AOn4CLD5V-xGT9BZppczgbZJu10jSEwW_A</t>
  </si>
  <si>
    <t>dmwm7SSlPak</t>
  </si>
  <si>
    <t>å‹•è„ˆæµè·¯å†…è¡€æ¶²ã¨å¼ã®åŒæ–¹å‘FSIè§£æž</t>
  </si>
  <si>
    <t>https://www.youtube.com/watch?v=ukystg7-CPs</t>
  </si>
  <si>
    <t>https://i.ytimg.com/vi/ukystg7-CPs/hqdefault.jpg?sqp=-oaymwEZCPYBEIoBSFXyq4qpAwsIARUAAIhCGAFwAQ==&amp;rs=AOn4CLDmoipp59ixp0ehLOVooUzDaOELOw</t>
  </si>
  <si>
    <t>Ã£Ââ€œÃ£ÂÂ®Ã¥â€¹â€¢Ã§â€Â»Ã£ÂÂ¯Ã¥Â¼Â¾Ã¦â‚¬Â§Ã¤ÂºÂºÃ¥Â·Â¥Ã¨Â¡â‚¬Ã§Â®Â¡Ã£ÂÅ Ã£â€šË†Ã£ÂÂ³Ã¤ÂºÂºÃ¥Â·Â¥Ã¥Â¼ÂÃ£ÂÂ¾Ã£â€šÂÃ£â€šÅ Ã£ÂÂ®Ã¨Â¡â‚¬Ã¦Â¶Â²Ã¦ÂµÂÃ£â€šÅ’Ã£â€šâ€™Ã¦Å“â€°Ã©â„¢ÂÃ¨Â¦ÂÃ§Â´Â Ã¦Â³â€¢Ã£Æ’Å¾Ã£Æ’Â«Ã£Æ’ÂÃ£Æ’â€¢Ã£â€šÂ£Ã£â€šÂ¸Ã£Æ’Æ’Ã£â€šÂ¯Ã£â€šÂ¹Ã¨Â§Â£Ã¦Å¾ÂÃ£Æ’â€žÃ£Æ’Â¼Ã£Æ’Â«Ã£â‚¬Å’ANSYSÃ£â‚¬ÂÃ£â€šâ€™Ã¤Â½Â¿Ã£ÂÂ£Ã£ÂÂ¦Ã¥ÂÅ’Ã¦â€“Â¹Ã¥Ââ€˜FSIÃ¨Â§Â£Ã¦Å¾ÂÃ£Ââ€”Ã£ÂÅ¸Ã£â€šâ€šÃ£ÂÂ®Ã£ÂÂ§Ã£Ââ„¢Ã£â‚¬â€š (FSIÃ£ÂÂ¨Ã£ÂÂ¯Ã£â‚¬ÂFluid Structure Interaction Ã¯Â¼Å¡Ã¦ÂµÂÃ¤Â½â€œÃ¦Â§â€¹Ã©â‚¬Â Ã©â‚¬Â£Ã¦Ë†ÂÃ¨Â§Â£Ã¦Å¾ÂÃ£ÂÂ®Ã§â€¢Â¥Ã§Â§Â°Ã£ÂÂ§Ã£Ââ„¢Ã£â‚¬â€š) Ã¥ÂÅ’Ã¦â€“Â¹Ã¥Ââ€˜FSIÃ¨Â§Â£Ã¦Å¾ÂÃ£ÂÂ¯Ã¥â€°ÂÃ¨â‚¬â€¦Ã£Ââ€¹Ã£â€šâ€°Ã¥Â¾Å’Ã¨â‚¬â€¦Ã£ÂÂ¸Ã¨Â§Â£Ã¦Å¾ÂÃ§ÂµÂÃ¦Å¾Å“Ã£Æ’â€¡Ã£Æ’Â¼Ã£â€šÂ¿Ã£â€šâ€™Ã¨Â»Â¢Ã©â‚¬ÂÃ£Ââ€”Ã£â‚¬ÂÃ¦Â¬Â¡Ã£ÂÂ«Ã£ÂÂÃ£ÂÂ®Ã§ÂµÂ...</t>
  </si>
  <si>
    <t>Ã¤ÂºÂºÃ¥Â·Â¥Ã¨Â¡â‚¬Ã§Â®Â¡, Ã¦ÂµÂÃ¤Â½â€œ, Ã¦Â§â€¹Ã©â‚¬Â , Ã¦ÂµÂÃ£â€šÅ’Ã¥Â Â´</t>
  </si>
  <si>
    <t>ukystg7-CPs</t>
  </si>
  <si>
    <t>ã€ç²’å­å¾„ï¼š20Î¼mã€‘ãƒ›ãƒƒãƒ‘ãƒ¼ã‹ã‚‰ã®ç²’å­ã®æŽ’å‡ºï¼šç²’å­å¾„ä¾å­˜æ€§(æ··åœ¨ã™ã‚‹å ´åˆ)</t>
  </si>
  <si>
    <t>https://www.youtube.com/watch?v=0Ne1ueHNDEk</t>
  </si>
  <si>
    <t>https://i.ytimg.com/vi/0Ne1ueHNDEk/hqdefault.jpg?sqp=-oaymwEZCPYBEIoBSFXyq4qpAwsIARUAAIhCGAFwAQ==&amp;rs=AOn4CLCf9gExhJX1Qr6tRFZLAzdD0QQJCA</t>
  </si>
  <si>
    <t>Ã£â€šÂ³Ã£Æ’Â³Ã£Æ’â€Ã£Æ’Â¥Ã£Æ’Â¼Ã£â€šÂ¿Ã£ÂÂ«Ã£â€šË†Ã£â€šâ€¹Ã£â€šÂ·Ã£Æ’Å¸Ã£Æ’Â¥Ã£Æ’Â¬Ã£Æ’Â¼Ã£â€šÂ·Ã£Æ’Â§Ã£Æ’Â³Ã£ÂÂ§Ã£â‚¬ÂÃ¨Â¤â€¡Ã©â€ºâ€˜Ã£ÂÂªÃ§ÂÂ¾Ã¨Â±Â¡Ã£â€šâ€™Ã£â‚¬Å’Ã¨Â¦â€¹Ã£ÂË†Ã£â€šâ€¹Ã¥Å’â€“Ã£â‚¬ÂÃ£Ââ€”Ã£ÂÂ¾Ã£Ââ€ºÃ£â€šâ€œÃ£Ââ€¹Ã¯Â¼Å¸ Ã¨â€¡ÂªÃ¥â€¹â€¢Ã¨Â»Å Ã£â‚¬ÂÃ£â€šÂ¨Ã£Æ’Â¬Ã£â€šÂ¯Ã£Æ’Ë†Ã£Æ’Â­Ã£Æ’â€¹Ã£â€šÂ¯Ã£â€šÂ¹Ã£â‚¬ÂÃ¨Ë†ÂªÃ§Â©ÂºÃ¥Â®â€¡Ã¥Â®â„¢Ã£â‚¬ÂÃ¦Â©Å¸Ã¦Â¢Â°Ã£â‚¬ÂÃ¥Å’â€“Ã¥Â­Â¦Ã£â‚¬ÂÃ¥Å’Â»Ã§â„¢â€šÃ£â‚¬ÂÃ¥Â»ÂºÃ§Â¯â€°Ã£â‚¬ÂÃ£â€šÂ¨Ã£Æ’ÂÃ£Æ’Â«Ã£â€šÂ®Ã£Æ’Â¼Ã§Â­â€°Ã£â‚¬ÂÃ¦Â§ËœÃ£â‚¬â€¦Ã£ÂÂªÃ¦Â¥Â­Ã§â€¢Å’Ã£ÂÂ§Ã¦Â´Â»Ã¨ÂºÂÃ£Ââ„¢Ã£â€šâ€¹Ã£â‚¬Å’ANSYSÃ£â‚¬ÂÃ£ÂÂ®Ã¨Â§Â£Ã¦Å¾ÂÃ¤Âºâ€¹Ã¤Â¾â€¹Ã£ÂÂ¯Ã£Ââ€œÃ£ÂÂ¡Ã£â€šâ€° http://www.cybernet.co.jp/ansys/</t>
  </si>
  <si>
    <t>0Ne1ueHNDEk</t>
  </si>
  <si>
    <t>ã€ç²’å­å¾„ï¼š10Î¼mã€‘ãƒ›ãƒƒãƒ‘ãƒ¼ã‹ã‚‰ã®ç²’å­ã®æŽ’å‡ºï¼šç²’å­å¾„ä¾å­˜æ€§(æ··åœ¨ã™ã‚‹å ´åˆ)</t>
  </si>
  <si>
    <t>https://www.youtube.com/watch?v=0IYFD1HO6JU</t>
  </si>
  <si>
    <t>https://i.ytimg.com/vi/0IYFD1HO6JU/hqdefault.jpg?sqp=-oaymwEZCPYBEIoBSFXyq4qpAwsIARUAAIhCGAFwAQ==&amp;rs=AOn4CLB48MOreOOAPejY5Qa7MUed2lXMWw</t>
  </si>
  <si>
    <t>0IYFD1HO6JU</t>
  </si>
  <si>
    <t>æµå‹•å±¤ã®ã‚·ãƒŸãƒ¥ãƒ¬ãƒ¼ã‚·ãƒ§ãƒ³ï¼ˆå¤šæ•°ã®ç²’å­ã‚’ãƒ¢ãƒ‡ãƒ«åŒ–ï¼‰</t>
  </si>
  <si>
    <t>https://www.youtube.com/watch?v=PRuTWEwFu3s</t>
  </si>
  <si>
    <t>https://i.ytimg.com/vi/PRuTWEwFu3s/hqdefault.jpg?sqp=-oaymwEZCPYBEIoBSFXyq4qpAwsIARUAAIhCGAFwAQ==&amp;rs=AOn4CLCunGdPZYXJ3stoOwEx5a0zt89DcA</t>
  </si>
  <si>
    <t>PRuTWEwFu3s</t>
  </si>
  <si>
    <t>ç²’å­ã®è¡çªï¼ˆé€Ÿåº¦ã‚³ãƒ³ã‚¿ãƒ¼ï¼‰</t>
  </si>
  <si>
    <t>https://www.youtube.com/watch?v=xpYu_hLOQFU</t>
  </si>
  <si>
    <t>https://i.ytimg.com/vi/xpYu_hLOQFU/hqdefault.jpg?sqp=-oaymwEZCPYBEIoBSFXyq4qpAwsIARUAAIhCGAFwAQ==&amp;rs=AOn4CLDFeTIRIvHBkmR90UrASYrx3UMEUA</t>
  </si>
  <si>
    <t>xpYu_hLOQFU</t>
  </si>
  <si>
    <t>ç²’å­ã®è¡çªï¼ˆãƒ™ã‚¯ãƒˆãƒ«å›³ï¼‰</t>
  </si>
  <si>
    <t>https://www.youtube.com/watch?v=CNyZdxbMQzQ</t>
  </si>
  <si>
    <t>https://i.ytimg.com/vi/CNyZdxbMQzQ/hqdefault.jpg?sqp=-oaymwEZCPYBEIoBSFXyq4qpAwsIARUAAIhCGAFwAQ==&amp;rs=AOn4CLA84ENYg5FqCGiXgnrxqjGr1EQg7g</t>
  </si>
  <si>
    <t>CNyZdxbMQzQ</t>
  </si>
  <si>
    <t>ã‚³ãƒ³ã‚¯ãƒªãƒ¼ãƒˆä¸­ã‚’ä¼æ¬ã™ã‚‹è¶…éŸ³æ³¢ã®å¯è¦–åŒ–</t>
  </si>
  <si>
    <t>https://www.youtube.com/watch?v=Lpv8rbsw_Ac</t>
  </si>
  <si>
    <t>https://i.ytimg.com/vi/Lpv8rbsw_Ac/hqdefault.jpg?sqp=-oaymwEZCPYBEIoBSFXyq4qpAwsIARUAAIhCGAFwAQ==&amp;rs=AOn4CLC_NYlgS5oYrb0BrfNG_i0cPx-neQ</t>
  </si>
  <si>
    <t>http://www.cybernet.co.jp/avs/example/interview/012.html</t>
  </si>
  <si>
    <t>Lpv8rbsw_Ac</t>
  </si>
  <si>
    <t>æ——ã®ã¯ãŸã‚ãç¾è±¡ã®é«˜åº¦éžç·šå½¢ã‚·ãƒŸãƒ¥ãƒ¬ãƒ¼ã‚·ãƒ§ãƒ³ãƒ»æ—¥ã®ä¸¸ç‰ˆ</t>
  </si>
  <si>
    <t>https://www.youtube.com/watch?v=su7wLNH3mso</t>
  </si>
  <si>
    <t>https://i.ytimg.com/vi/su7wLNH3mso/hqdefault.jpg?sqp=-oaymwEZCPYBEIoBSFXyq4qpAwsIARUAAIhCGAFwAQ==&amp;rs=AOn4CLAIPH3dyn_52LjL9MfE-uigMKxaKg</t>
  </si>
  <si>
    <t>http://www.cybernet.co.jp/avs/example/interview/010.html</t>
  </si>
  <si>
    <t>su7wLNH3mso</t>
  </si>
  <si>
    <t>æ——ã®ã¯ãŸã‚ãç¾è±¡ã®é«˜åº¦éžç·šå½¢ã‚·ãƒŸãƒ¥ãƒ¬ãƒ¼ã‚·ãƒ§ãƒ³</t>
  </si>
  <si>
    <t>https://www.youtube.com/watch?v=wXIgQo_9DWE</t>
  </si>
  <si>
    <t>https://i.ytimg.com/vi/wXIgQo_9DWE/hqdefault.jpg?sqp=-oaymwEZCPYBEIoBSFXyq4qpAwsIARUAAIhCGAFwAQ==&amp;rs=AOn4CLCsZid9bODjyF1TBB3-5SpC_n-z5A</t>
  </si>
  <si>
    <t>wXIgQo_9DWE</t>
  </si>
  <si>
    <t>å°„å‡ºæˆå½¢ã«ã‚ˆã‚‹ã‚¯ãƒªãƒ¼ãƒ å®¹å™¨ã®æˆå½¢ã‚·ãƒŸãƒ¥ãƒ¬ãƒ¼ã‚·ãƒ§ãƒ³</t>
  </si>
  <si>
    <t>https://www.youtube.com/watch?v=mRgmBH5_wmE</t>
  </si>
  <si>
    <t>https://i.ytimg.com/vi/mRgmBH5_wmE/hqdefault.jpg?sqp=-oaymwEZCPYBEIoBSFXyq4qpAwsIARUAAIhCGAFwAQ==&amp;rs=AOn4CLBUteZWQzk1yulA7bfb9OcAAURGiw</t>
  </si>
  <si>
    <t>http://www.cybernet.co.jp/mcae/lp/medicfood.html</t>
  </si>
  <si>
    <t>ANSYS, PlanetsX</t>
  </si>
  <si>
    <t>mRgmBH5_wmE</t>
  </si>
  <si>
    <t>åå¿œè£…ç½®ã®è§£æž(æ°—æ³¡å¡”) -- æº¶è§£æˆåˆ†ã®æ¿ƒåº¦åˆ†å¸ƒ</t>
  </si>
  <si>
    <t>https://www.youtube.com/watch?v=3K1HVtlNINg</t>
  </si>
  <si>
    <t>https://i.ytimg.com/vi/3K1HVtlNINg/hqdefault.jpg?sqp=-oaymwEZCPYBEIoBSFXyq4qpAwsIARUAAIhCGAFwAQ==&amp;rs=AOn4CLBJcJ4Q69I7iNIgkxlKLt8zjogpnw</t>
  </si>
  <si>
    <t>Ã¦Â·Â·Ã§â€ºÂ¸Ã¦ÂµÂ(Ã¥Â¤Å¡Ã§â€ºÂ¸Ã¦ÂµÂ)Ã¦Â©Å¸Ã¨Æ’Â½Ã£â€šâ€™Ã¤Â½Â¿Ã§â€Â¨Ã£Ââ„¢Ã£â€šâ€¹Ã£ÂÂ¨Ã£â‚¬ÂÃ¦Â°â€”Ã¦Â³Â¡(Ã¦Â°â€”Ã§â€ºÂ¸)Ã£ÂÂ¨Ã¦Â¶Â²Ã§â€ºÂ¸Ã£ÂÅ’Ã¦Â·Â·Ã¥Å“Â¨Ã£Ââ„¢Ã£â€šâ€¹Ã§Â³Â»Ã£ÂÂ®Ã¨Â§Â£Ã¦Å¾ÂÃ£ÂÅ’Ã¥ÂÂ¯Ã¨Æ’Â½Ã£ÂÂ§Ã£Ââ„¢Ã£â‚¬â€šÃ£Ââ€œÃ£ÂÂ¡Ã£â€šâ€°Ã£ÂÂ®Ã¤Âºâ€¹Ã¤Â¾â€¹Ã£ÂÂ§Ã£ÂÂ¯Ã£â‚¬ÂÃ¦Â°â€”Ã¦Â³Â¡Ã¥Â¡â€Ã¥â€ â€¦Ã©Æ’Â¨Ã£ÂÂ«Ã§Â©ÂºÃ¦Â°â€”Ã£â€šâ€™Ã£Æ’ÂÃ£Æ’â€“Ã£Æ’ÂªÃ£Æ’Â³Ã£â€šÂ°Ã£Ââ€¢Ã£Ââ€ºÃ£ÂÅ¸Ã¥Â Â´Ã¥ÂË†Ã£ÂÂ®Ã¦Â¶Â²Ã©ÂÂ¢Ã£ÂÂ®Ã¤Â¸Å Ã¦Ëœâ€¡Ã£â‚¬ÂÃ§Â©ÂºÃ¦Â°â€”Ã¦Â¿Æ’Ã¥ÂºÂ¦Ã£ÂÂ®Ã¥Â¤â€°Ã¥Å’â€“Ã£â€šâ€™Ã¦Â¨Â¡Ã¦â€œÂ¬Ã£Ââ€”Ã£ÂÂ¦Ã£Ââ€žÃ£ÂÂ¾Ã£Ââ„¢Ã£â‚¬â€š Ã£ÂÂ¾Ã£ÂÅ¸Ã¨Â§Â£Ã¦Å¾ÂÃ§â€ºÂ®Ã§Å¡â€žÃ£ÂÂ«Ã¥Â¿Å“Ã£ÂËœÃ£ÂÂ¦Ã£â‚¬ÂÃ¨Â§Â£Ã¦Å¾ÂÃ£ÂÂ®Ã¥Å½Â³Ã¥Â¯â€ Ã¦â‚¬Â§/Ã©â€ºÂ£Ã¦Ëœâ€œÃ¥ÂºÂ¦Ã£â€šâ€™Ã©ÂÂ¸Ã¦Å Å¾Ã£Ââ„¢Ã£â€šâ€¹Ã£Ââ€œÃ£ÂÂ¨Ã£â€šâ€šÃ¥ÂÂ¯Ã¨Æ’Â½Ã£ÂÂ§Ã£Ââ„¢Ã£â‚¬â€šÃ¤Â¾â€¹Ã£ÂË†Ã£ÂÂ°Ã£â‚¬ÂÃ¦Â°â€”Ã¦Â³Â¡Ã£ÂÂ«Ã£Ââ€¹Ã£Ââ€¹Ã£â€šâ€¹Ã¦Â§ËœÃ£â‚¬â€¦Ã£ÂÂªÃ¦Å ÂµÃ¦Å â€”Ã¥Å â€ºÃ£â€šâ€žÃ£â‚¬ÂÃ¦Â°â€”Ã¦Â³Â¡Ã£ÂÂ®Ã¥Ë†â€ Ã¨Â£â€š/Ã¨Â¡ÂÃ§ÂªÂÃ£â€šâ€™Ã¨â‚¬Æ’Ã¦â€¦Â®Ã£Ââ€”...</t>
  </si>
  <si>
    <t>ANSYS, Ã¥Â¤Å¡Ã§â€ºÂ¸Ã¦ÂµÂ, Ã¦Â·Â·Ã§â€ºÂ¸Ã¦ÂµÂ, Ã¦Â°â€”Ã¦Â³Â¡, Ã¦ÂºÂ¶Ã¨Â§Â£</t>
  </si>
  <si>
    <t>3K1HVtlNINg</t>
  </si>
  <si>
    <t>ãƒ›ãƒƒãƒ‘ãƒ¼ã‹ã‚‰ã®ç²’å­ã®æŽ’å‡ºã€€ã€æŽ’å‡ºå£å¾„ï¼š32Î¦ã€‘ã€ç²’å­å¾„ï¼š20Î¼mã€‘</t>
  </si>
  <si>
    <t>https://www.youtube.com/watch?v=x2gYFO7gpUY</t>
  </si>
  <si>
    <t>https://i.ytimg.com/vi/x2gYFO7gpUY/hqdefault.jpg?sqp=-oaymwEZCPYBEIoBSFXyq4qpAwsIARUAAIhCGAFwAQ==&amp;rs=AOn4CLAV3zpj22GJAoy-LtZrrAvPLNHE3g</t>
  </si>
  <si>
    <t>http://www.cybernet.co.jp/ansys/case/field/chemical-3.html</t>
  </si>
  <si>
    <t>ANSYS, FLUENT</t>
  </si>
  <si>
    <t>x2gYFO7gpUY</t>
  </si>
  <si>
    <t>ãƒ›ãƒƒãƒ‘ãƒ¼ã‹ã‚‰ã®ç²’å­ã®æŽ’å‡ºã€€ã€æŽ’å‡ºå£å¾„ï¼š32Î¦ã€‘ã€ç²’å­å¾„ï¼š1Î¼mã€‘</t>
  </si>
  <si>
    <t>https://www.youtube.com/watch?v=1hsnL3xN8Po</t>
  </si>
  <si>
    <t>https://i.ytimg.com/vi/1hsnL3xN8Po/hqdefault.jpg?sqp=-oaymwEZCPYBEIoBSFXyq4qpAwsIARUAAIhCGAFwAQ==&amp;rs=AOn4CLA116k9qz938dlCmefPo1wGZXgoIg</t>
  </si>
  <si>
    <t>1hsnL3xN8Po</t>
  </si>
  <si>
    <t>éŒ å‰¤ã®æº¶å‡ºéŽç¨‹</t>
  </si>
  <si>
    <t>https://www.youtube.com/watch?v=KWo0JgTXJg4</t>
  </si>
  <si>
    <t>https://i.ytimg.com/vi/KWo0JgTXJg4/hqdefault.jpg?sqp=-oaymwEZCPYBEIoBSFXyq4qpAwsIARUAAIhCGAFwAQ==&amp;rs=AOn4CLDgMuniQJa463bdF0G417Bb90bpcA</t>
  </si>
  <si>
    <t>http://www.cybernet.co.jp/ansys/case/field/medical-7.html</t>
  </si>
  <si>
    <t>CFD-Flo/CFX/FLUENT</t>
  </si>
  <si>
    <t>KWo0JgTXJg4</t>
  </si>
  <si>
    <t>éŒ å‰¤ã®æº¶å‡ºã‚·ãƒŸãƒ¥ãƒ¬ãƒ¼ã‚·ãƒ§ãƒ³ã€€é€Ÿåº¦ã‚³ãƒ³ã‚¿ãƒ¼å›³ï¼ˆè©¦é¨“æ©Ÿå…¨ä½“ï¼‰</t>
  </si>
  <si>
    <t>https://www.youtube.com/watch?v=IwjiogNaymA</t>
  </si>
  <si>
    <t>https://i.ytimg.com/vi/IwjiogNaymA/hqdefault.jpg?sqp=-oaymwEZCPYBEIoBSFXyq4qpAwsIARUAAIhCGAFwAQ==&amp;rs=AOn4CLBjWDJOaL5UgaHKasK7VF5TAiQytg</t>
  </si>
  <si>
    <t>CFD-Flo, CFX, FLUENT</t>
  </si>
  <si>
    <t>IwjiogNaymA</t>
  </si>
  <si>
    <t>ãƒ›ãƒƒãƒ‘ãƒ¼ã‹ã‚‰ã®ç²’å­ã®æŽ’å‡ºã€€ã€æŽ’å‡ºå£å¾„ï¼š32Î¦ã€‘ã€ç²’å­å¾„ï¼š10Î¼mã€‘</t>
  </si>
  <si>
    <t>https://www.youtube.com/watch?v=v5qVov5DeM0</t>
  </si>
  <si>
    <t>https://i.ytimg.com/vi/v5qVov5DeM0/hqdefault.jpg?sqp=-oaymwEZCPYBEIoBSFXyq4qpAwsIARUAAIhCGAFwAQ==&amp;rs=AOn4CLAtvt-LNx5gXntcFmW5cKxRmZd7XQ</t>
  </si>
  <si>
    <t>v5qVov5DeM0</t>
  </si>
  <si>
    <t>ãƒ›ãƒƒãƒ‘ãƒ¼ã‹ã‚‰ã®ç²’å­ã®æŽ’å‡ºã€€ã€æŽ’å‡ºå£å¾„ï¼š16Î¦ã€‘</t>
  </si>
  <si>
    <t>https://www.youtube.com/watch?v=aw6hhe-tF9I</t>
  </si>
  <si>
    <t>https://i.ytimg.com/vi/aw6hhe-tF9I/hqdefault.jpg?sqp=-oaymwEZCPYBEIoBSFXyq4qpAwsIARUAAIhCGAFwAQ==&amp;rs=AOn4CLAcHK4mhZDVzwA-qXeQyCrPoQDYhQ</t>
  </si>
  <si>
    <t>aw6hhe-tF9I</t>
  </si>
  <si>
    <t>æ”ªæ‹Œæ§½å†…éƒ¨ã®æµã‚Œ</t>
  </si>
  <si>
    <t>https://www.youtube.com/watch?v=Ho7U99sYY9E</t>
  </si>
  <si>
    <t>https://i.ytimg.com/vi/Ho7U99sYY9E/hqdefault.jpg?sqp=-oaymwEZCPYBEIoBSFXyq4qpAwsIARUAAIhCGAFwAQ==&amp;rs=AOn4CLB091iGjm03-HjkCIluT8_0XyAQGA</t>
  </si>
  <si>
    <t>http://www.cybernet.co.jp/ansys/case/field/chemical-2.html</t>
  </si>
  <si>
    <t>ANSYS, CFX, FLUENT</t>
  </si>
  <si>
    <t>Ho7U99sYY9E</t>
  </si>
  <si>
    <t>åå¿œè£…ç½®ã®è§£æž(æ°—æ³¡å¡”) -- æ°—æ³¡ã®æ¿ƒåº¦åˆ†å¸ƒ</t>
  </si>
  <si>
    <t>https://www.youtube.com/watch?v=thi-LmPZuMw</t>
  </si>
  <si>
    <t>https://i.ytimg.com/vi/thi-LmPZuMw/hqdefault.jpg?sqp=-oaymwEZCPYBEIoBSFXyq4qpAwsIARUAAIhCGAFwAQ==&amp;rs=AOn4CLBhAwTCmoPfIhy_XWrPZ-ZtQmLaCg</t>
  </si>
  <si>
    <t>ANSYS, Ã¦Â·Â·Ã§â€ºÂ¸Ã¦ÂµÂ, Ã¥Â¤Å¡Ã§â€ºÂ¸Ã¦ÂµÂ, Ã¦Â°â€”Ã¦Â³Â¡</t>
  </si>
  <si>
    <t>thi-LmPZuMw</t>
  </si>
  <si>
    <t>ã‚³ãƒ³ã‚¯ãƒªãƒ¼ãƒˆã®éžç ´å£Šæ¤œæŸ»ã®ãŸã‚ã®é›»ç£æ³¢ã‚·ãƒŸãƒ¥ãƒ¬ãƒ¼ã‚·ãƒ§ãƒ³</t>
  </si>
  <si>
    <t>https://www.youtube.com/watch?v=iwzqL5WUZFI</t>
  </si>
  <si>
    <t>https://i.ytimg.com/vi/iwzqL5WUZFI/hqdefault.jpg?sqp=-oaymwEZCPYBEIoBSFXyq4qpAwsIARUAAIhCGAFwAQ==&amp;rs=AOn4CLCHTrkhdO8nmmMRelTbioc4TF2zSg</t>
  </si>
  <si>
    <t>http://www.cybernet.co.jp/avs/example/category/material.html</t>
  </si>
  <si>
    <t>iwzqL5WUZFI</t>
  </si>
  <si>
    <t>ã‚³ãƒ³ã‚¯ãƒªãƒ¼ãƒˆã®éžç ´å£Šæ¤œæŸ»ã®ãŸã‚ã®å¼¾æ€§æ³¢ã‚·ãƒŸãƒ¥ãƒ¬ãƒ¼ã‚·ãƒ§ãƒ³</t>
  </si>
  <si>
    <t>https://www.youtube.com/watch?v=vjJ9mMShYS8</t>
  </si>
  <si>
    <t>https://i.ytimg.com/vi/vjJ9mMShYS8/hqdefault.jpg?sqp=-oaymwEZCPYBEIoBSFXyq4qpAwsIARUAAIhCGAFwAQ==&amp;rs=AOn4CLDRUO7gRaaNRA11ZA4OclKxCsHSWQ</t>
  </si>
  <si>
    <t>vjJ9mMShYS8</t>
  </si>
  <si>
    <t>æ´¥æ³¢æµ¸æ°´ã‚·ãƒŸãƒ¥ãƒ¬ãƒ¼ã‚·ãƒ§ãƒ³ã€€æ•·åœ°å†…æµ¸æ°´çŠ¶æ³ã®å¯è¦–åŒ–</t>
  </si>
  <si>
    <t>https://www.youtube.com/watch?v=EkTww4fv_qw</t>
  </si>
  <si>
    <t>https://i.ytimg.com/vi/EkTww4fv_qw/hqdefault.jpg?sqp=-oaymwEZCPYBEIoBSFXyq4qpAwsIARUAAIhCGAFwAQ==&amp;rs=AOn4CLBT4lPdVNrbxUeGHAV_95VCS_H9ZQ</t>
  </si>
  <si>
    <t>Ã©Â«ËœÃ§Â²Â¾Ã¥ÂºÂ¦Ã¦Â³Â¢Ã¦ÂµÂªÃ¨Â§Â£Ã¦Å¾ÂÃ£â€šÂ·Ã£Æ’Å¸Ã£Æ’Â¥Ã£Æ’Â¬Ã£Æ’Â¼Ã£â€šÂ·Ã£Æ’Â§Ã£Æ’Â³Ã£ÂÂ§Ã£Ââ€šÃ£â€šâ€¹CADMAS-SURF3DÃ£â€šâ€™Ã¤Â½Â¿Ã§â€Â¨Ã£Ââ€”Ã£ÂÂ¦Ã£â‚¬ÂÃ£Æ’â‚¬Ã£Æ’Â Ã£Æ’â€“Ã£Æ’Â¬Ã£â€šÂ¤Ã£â€šÂ¯Ã¦Â³â€¢Ã£ÂÂ§15mÃ£ÂÂ®Ã¦Â´Â¥Ã¦Â³Â¢Ã£â€šâ€™Ã§â„¢ÂºÃ§â€Å¸Ã£Ââ€”Ã£ÂÅ¸Ã©Å¡â€ºÃ£ÂÂ®Ã¦â€¢Â·Ã¥Å“Â°Ã¥â€ â€¦Ã¦ÂµÂ¸Ã¦Â°Â´Ã§Å Â¶Ã¦Â³ÂÃ£â€šâ€žÃ¨Â­Â·Ã¥Â²Â¸Ã£Æ’Â»Ã¦Â§â€¹Ã©â‚¬Â Ã§â€°Â©Ã£ÂÂ«Ã£Ââ€¹Ã£Ââ€¹Ã£â€šâ€¹Ã¥Å“Â§Ã¥Å â€ºÃ£â€šâ€™Ã¨Â¨Ë†Ã§Â®â€”Ã£Ââ€”AVS/ExpressÃ£ÂÂ§Ã¥ÂÂ¯Ã¨Â¦â€“Ã¥Å’â€“Ã£â€šâ€™Ã¨Â¡Å’Ã£Ââ€žÃ£ÂÂ¾Ã£Ââ€”Ã£ÂÅ¸Ã£â‚¬â€š VOFÃ¥â‚¬Â¤Ã£ÂÂ®Ã§Â­â€°Ã¦â€¢Â°Ã¥â‚¬Â¤Ã©ÂÂ¢Ã£ÂÂ¨Ã£Ââ€”Ã£ÂÂ¦Ã¦Â³Â¢Ã©ÂÂ¢Ã£â€šâ€™Ã¥ÂÂ¯Ã¨Â¦â€“Ã¥Å’â€“Ã£Ââ€”Ã£â‚¬ÂÃ¥ÂÅ Ã©â‚¬ÂÃ¦ËœÅ½Ã¥â€¡Â¦Ã§Ââ€ Ã£â€šâ€™Ã¨Â¡Å’Ã£ÂÂ£Ã£ÂÂ¦Ã£Ââ€žÃ£ÂÂ¾Ã£Ââ„¢Ã£â‚¬â€š Ã¨Â¨Ë†Ã§Â®â€”Ã©Â ËœÃ¥Å¸Å¸Ã¥â€ â€¦Ã£ÂÂ®Ã¥Â»ÂºÃ§â€°Â©Ã£ÂÂ®Ã¨â€°Â²Ã¥Ë†â€ Ã£Ââ€˜Ã£â€šâ€žÃ£â‚¬ÂÃ©Â ËœÃ¥Å¸Å¸Ã¥Â¤â€“Ã£ÂÂ®...</t>
  </si>
  <si>
    <t>GOYO, jirei01</t>
  </si>
  <si>
    <t>EkTww4fv_qw</t>
  </si>
  <si>
    <t>æ´¥æ³¢æµ¸æ°´ã‚·ãƒŸãƒ¥ãƒ¬ãƒ¼ã‚·ãƒ§ãƒ³ã€€è­·å²¸ãƒ»æ§‹é€ ç‰©ã«ä½œç”¨ã™ã‚‹åŒæ™‚æ³¢åœ§åˆ†å¸ƒ</t>
  </si>
  <si>
    <t>https://www.youtube.com/watch?v=ACYNF_uExxw</t>
  </si>
  <si>
    <t>https://i.ytimg.com/vi/ACYNF_uExxw/hqdefault.jpg?sqp=-oaymwEZCPYBEIoBSFXyq4qpAwsIARUAAIhCGAFwAQ==&amp;rs=AOn4CLDoAg6fqj5hSJayAtuuIoZU9k6UUA</t>
  </si>
  <si>
    <t>Ã©Â«ËœÃ§Â²Â¾Ã¥ÂºÂ¦Ã¦Â³Â¢Ã¦ÂµÂªÃ¨Â§Â£Ã¦Å¾ÂÃ£â€šÂ·Ã£Æ’Å¸Ã£Æ’Â¥Ã£Æ’Â¬Ã£Æ’Â¼Ã£â€šÂ·Ã£Æ’Â§Ã£Æ’Â³Ã£ÂÂ§Ã£Ââ€šÃ£â€šâ€¹CADMAS-SURF3DÃ£â€šâ€™Ã¤Â½Â¿Ã§â€Â¨Ã£Ââ€”Ã£ÂÂ¦Ã£â‚¬ÂÃ£Æ’â‚¬Ã£Æ’Â Ã£Æ’â€“Ã£Æ’Â¬Ã£â€šÂ¤Ã£â€šÂ¯Ã¦Â³â€¢Ã£ÂÂ§15mÃ£ÂÂ®Ã¦Â´Â¥Ã¦Â³Â¢Ã£â€šâ€™Ã§â„¢ÂºÃ§â€Å¸Ã£Ââ€”Ã£ÂÅ¸Ã©Å¡â€ºÃ£ÂÂ®Ã¦â€¢Â·Ã¥Å“Â°Ã¥â€ â€¦Ã¦ÂµÂ¸Ã¦Â°Â´Ã§Å Â¶Ã¦Â³ÂÃ£â€šâ€žÃ¨Â­Â·Ã¥Â²Â¸Ã£Æ’Â»Ã¦Â§â€¹Ã©â‚¬Â Ã§â€°Â©Ã£ÂÂ«Ã£Ââ€¹Ã£Ââ€¹Ã£â€šâ€¹Ã¥Å“Â§Ã¥Å â€ºÃ£â€šâ€™Ã¨Â¨Ë†Ã§Â®â€”Ã£Ââ€”AVS/ExpressÃ£ÂÂ§Ã¥ÂÂ¯Ã¨Â¦â€“Ã¥Å’â€“Ã£â€šâ€™Ã¨Â¡Å’Ã£Ââ€žÃ£ÂÂ¾Ã£Ââ€”Ã£ÂÅ¸Ã£â‚¬â€š Ã¦Â³Â¢Ã¥Å“Â§Ã£ÂÂ®Ã£â€šÂ³Ã£Æ’Â³Ã£â€šÂ¿Ã£Æ’Â¼Ã¨Â¡Â¨Ã§Â¤ÂºÃ£â€šâ€™Ã¨Â­Â·Ã¥Â²Â¸Ã£Æ’Â»Ã¦Â§â€¹Ã©â‚¬Â Ã§â€°Â©Ã£ÂÂ®Ã©ÂÂ¢Ã¤Â¸Å Ã£ÂÂ®Ã£ÂÂ¿Ã£ÂÂ«Ã©ÂÂ©Ã§â€Â¨Ã£Ââ€”Ã£ÂÂ¦Ã£Ââ€žÃ£ÂÂ¾Ã£Ââ„¢Ã£â‚¬â€š Ã£Æ’â€¡Ã£Æ’Â¼Ã£â€šÂ¿Ã¦ÂÂÃ¤Â¾â€ºÃ¯Â¼Å¡Ã¤Âºâ€Ã¦Â´â€¹Ã¥Â»ÂºÃ¨Â¨Â­Ã¦Â ÂªÃ¥Â¼ÂÃ¤Â¼Å¡Ã§Â¤Â¾ Ã¦Å â‚¬Ã¨Â¡â€œÃ§Â â€Ã§Â©Â¶Ã¦â€°â‚¬Ã¦Â§Ëœ...</t>
  </si>
  <si>
    <t>GOYO, jirei02</t>
  </si>
  <si>
    <t>ACYNF_uExxw</t>
  </si>
  <si>
    <t>AVS/Express ARã‚ªãƒ—ã‚·ãƒ§ãƒ³ã‚’åˆ©ç”¨ã—ãŸåœ°å›³ã¨å°é¢¨ã®åˆæˆè¡¨ç¤º</t>
  </si>
  <si>
    <t>https://www.youtube.com/watch?v=KPVNxWCsDMI</t>
  </si>
  <si>
    <t>https://i.ytimg.com/vi/KPVNxWCsDMI/hqdefault.jpg?sqp=-oaymwEZCPYBEIoBSFXyq4qpAwsIARUAAIhCGAFwAQ==&amp;rs=AOn4CLDM_yrj5I54LxJJWqFCr4932Xn8Zw</t>
  </si>
  <si>
    <t>AVS / Express, AR Ã£â€šÂªÃ£Æ’â€”Ã£â€šÂ·Ã£Æ’Â§Ã£Æ’Â³</t>
  </si>
  <si>
    <t>KPVNxWCsDMI</t>
  </si>
  <si>
    <t>AVS/Express V8 ã«ã‚ˆã‚‹å¤§è¦æ¨¡æ§‹é€ è§£æžçµæžœã®å¯è¦–åŒ–</t>
  </si>
  <si>
    <t>https://www.youtube.com/watch?v=0J_s-Fi4nHc</t>
  </si>
  <si>
    <t>https://i.ytimg.com/vi/0J_s-Fi4nHc/hqdefault.jpg?sqp=-oaymwEZCPYBEIoBSFXyq4qpAwsIARUAAIhCGAFwAQ==&amp;rs=AOn4CLDoOjSeTfefYP__2Nv1ybu5L_UlQA</t>
  </si>
  <si>
    <t>0J_s-Fi4nHc</t>
  </si>
  <si>
    <t>ICãƒ‘ãƒƒã‚±ãƒ¼ã‚¸ã®ãƒˆãƒ©ãƒ³ã‚¹ãƒ•ã‚¡ãƒ¼æˆå½¢è§£æž</t>
  </si>
  <si>
    <t>https://www.youtube.com/watch?v=cGBtOe9mNfs</t>
  </si>
  <si>
    <t>https://i.ytimg.com/vi/cGBtOe9mNfs/hqdefault.jpg?sqp=-oaymwEZCPYBEIoBSFXyq4qpAwsIARUAAIhCGAFwAQ==&amp;rs=AOn4CLDBD9KxJATvrAipTL_rZ1huZeIYBw</t>
  </si>
  <si>
    <t>http://www.cybernet.co.jp/ansys/planetsx/case/12/</t>
  </si>
  <si>
    <t>ANSYS, Planets</t>
  </si>
  <si>
    <t>cGBtOe9mNfs</t>
  </si>
  <si>
    <t>åœ°éœ‡æ³¢å‹•ã®ä¼æ’­ã‚’å¯è¦–åŒ–</t>
  </si>
  <si>
    <t>https://www.youtube.com/watch?v=ZIvhtcHbLHQ</t>
  </si>
  <si>
    <t>https://i.ytimg.com/vi/ZIvhtcHbLHQ/hqdefault.jpg?sqp=-oaymwEZCPYBEIoBSFXyq4qpAwsIARUAAIhCGAFwAQ==&amp;rs=AOn4CLCYpEJLi0n4TF9IB1cwIwY7XwnJ3A</t>
  </si>
  <si>
    <t>http://www.cybernet.co.jp/avs/example/interview/003-3.html</t>
  </si>
  <si>
    <t>ZIvhtcHbLHQ</t>
  </si>
  <si>
    <t>ç‡ƒæ–™å™´éœ§ä¸­ã®ç«ç‚Žä¼æ’­(å¹³é¢ç€ç«)</t>
  </si>
  <si>
    <t>https://www.youtube.com/watch?v=-6we9e1F4Kw</t>
  </si>
  <si>
    <t>https://i.ytimg.com/vi/-6we9e1F4Kw/hqdefault.jpg?sqp=-oaymwEZCPYBEIoBSFXyq4qpAwsIARUAAIhCGAFwAQ==&amp;rs=AOn4CLA23t2CXL1JiltOUTMcoHh66txFLw</t>
  </si>
  <si>
    <t>PSI-cellÃ£Æ’Â¢Ã£Æ’â€¡Ã£Æ’Â«Ã£â€šâ€™Ã§â€Â¨Ã£Ââ€žÃ£ÂÅ¸Ã¥ÂÂÃ¥Â¿Å“Ã¦â‚¬Â§Ã¦ÂµÂÃ¤Â½â€œÃ¥Å â€ºÃ¥Â­Â¦Ã£ÂÂ«Ã¥Å¸ÂºÃ£ÂÂ¥Ã£ÂÂÃ¦â€¢Â°Ã¥â‚¬Â¤Ã£â€šÂ·Ã£Æ’Å¸Ã£Æ’Â¥Ã£Æ’Â¬Ã£Æ’Â¼Ã£â€šÂ·Ã£Æ’Â§Ã£Æ’Â³Ã£ÂÂ«Ã£â€šË†Ã£ÂÂ£Ã£ÂÂ¦Ã¥â„¢Â´Ã©Å“Â§Ã§â€¡Æ’Ã§â€žÂ¼Ã£ÂÂ«Ã£ÂÅ Ã£Ââ€˜Ã£â€šâ€¹Ã§ÂÂ«Ã§â€šÅ½Ã¤Â¼ÂÃ¦â€™Â­Ã§â€°Â¹Ã¦â‚¬Â§Ã£ÂÂ«Ã£ÂÂ¤Ã£Ââ€žÃ£ÂÂ¦Ã¦ËœÅ½Ã£â€šâ€°Ã£Ââ€¹Ã£ÂÂ«Ã£Ââ„¢Ã£â€šâ€¹Ã£Ââ€œÃ£ÂÂ¨Ã£â€šâ€™Ã¨Â©Â¦Ã£ÂÂ¿Ã£ÂÂ¦Ã£Ââ€žÃ£â€šâ€¹Ã£â‚¬â€šÃ©Ââ„¢Ã¦Â­Â¢Ã§Â©ÂºÃ¦Â°â€”Ã¤Â¸Â­Ã£ÂÂ«Ã¦â€¢Â°Ã¥ÂÆ’Ã¥â‚¬â€¹Ã£ÂÂ®Ã§â€¡Æ’Ã¦â€“â„¢Ã¦Â¶Â²Ã¦Â»Â´Ã£â€šâ€™Ã¤Â¸â€°Ã¦Â¬Â¡Ã¥â€¦Æ’Ã§Å¡â€žÃ£ÂÂ«Ã£Æ’Â©Ã£Æ’Â³Ã£Æ’â‚¬Ã£Æ’Â Ã£ÂÂ«Ã©â€¦ÂÃ§Â½Â®Ã£Ââ€”Ã£â‚¬ÂÃ£ÂÂÃ£ÂÂ®Ã§â€¡Æ’Ã¦â€“â„¢Ã¦Â¶Â²Ã¦Â»Â´Ã§Â¾Â¤Ã£ÂÂ®Ã¤Â¸Â­Ã¥Â¿Æ’Ã©Æ’Â¨Ã¯Â¼Ë†Ã¤Â¸Å Ã¥â€ºÂ³Ã¯Â¼â€°Ã£Ââ€šÃ£â€šâ€¹Ã£Ââ€žÃ£ÂÂ¯Ã¥Â¹Â³Ã©ÂÂ¢Ã§Å Â¶ Ã¯Â¼Ë†Ã¤Â¸â€¹Ã¥â€ºÂ³Ã¯Â¼â€°Ã£ÂÂ®Ã§â€šÂ¹Ã§ÂÂ«Ã¦ÂºÂÃ£ÂÂ§Ã§â€šÂ¹Ã§ÂÂ«Ã£Ââ„¢Ã£â€šâ€¹Ã£â‚¬â€šÃ£Ââ€œÃ£â€šÅ’Ã£â€šâ€°Ã£ÂÂ®Ã¥â€ºÂ³Ã£ÂÂ¯Ã§Å¾Â¬Ã©â€“â€œÃ£ÂÂ®Ã¦Â¸Â©Ã¥ÂºÂ¦Ã¥Â Â´Ã£â€šâ€™Micro...</t>
  </si>
  <si>
    <t>-6we9e1F4Kw</t>
  </si>
  <si>
    <t>ç‡ƒæ–™å™´éœ§ä¸­ã®ç«ç‚Žä¼æ’­(ç‚¹ç€ç«)</t>
  </si>
  <si>
    <t>https://www.youtube.com/watch?v=xmB4qZ4VpxQ</t>
  </si>
  <si>
    <t>https://i.ytimg.com/vi/xmB4qZ4VpxQ/hqdefault.jpg?sqp=-oaymwEZCPYBEIoBSFXyq4qpAwsIARUAAIhCGAFwAQ==&amp;rs=AOn4CLALmzcVz3otrIxt4yrZEi7Owe4asQ</t>
  </si>
  <si>
    <t>xmB4qZ4VpxQ</t>
  </si>
  <si>
    <t>INTAGEä½¿ç”¨äº‹ä¾‹ã€€èƒšã®å†…éƒ¨(é€éŽ)</t>
  </si>
  <si>
    <t>https://www.youtube.com/watch?v=qc1NY-qHDBI</t>
  </si>
  <si>
    <t>https://i.ytimg.com/vi/qc1NY-qHDBI/hqdefault.jpg?sqp=-oaymwEZCPYBEIoBSFXyq4qpAwsIARUAAIhCGAFwAQ==&amp;rs=AOn4CLDgpUKiakVnhltTnA2gQGjBJ5fpRg</t>
  </si>
  <si>
    <t>Ã¨Æ’Å¡Ã£ÂÂ®Ã¥â€ â€¦Ã©Æ’Â¨Ã£â€šâ€™Ã©â‚¬ÂÃ£Ââ€¹Ã£Ââ€”Ã£ÂÂ¦Ã§Â¤ÂºÃ£Ââ€”Ã£ÂÅ¸Ã£Æ’Â Ã£Æ’Â¼Ã£Æ’â€œÃ£Æ’Â¼ URL: http://www.cybernet.co.jp/medical-imaging/example/user/018.html</t>
  </si>
  <si>
    <t>INTAGE</t>
  </si>
  <si>
    <t>qc1NY-qHDBI</t>
  </si>
  <si>
    <t>INTAGEä½¿ç”¨äº‹ä¾‹ã€€èƒšã®å¤–è¦³</t>
  </si>
  <si>
    <t>https://www.youtube.com/watch?v=O2oOAEsJYxw</t>
  </si>
  <si>
    <t>https://i.ytimg.com/vi/O2oOAEsJYxw/hqdefault.jpg?sqp=-oaymwEZCPYBEIoBSFXyq4qpAwsIARUAAIhCGAFwAQ==&amp;rs=AOn4CLCehB-ctclY-EKc6dsZR2bn8dg8JA</t>
  </si>
  <si>
    <t>Ã¨Æ’Å¡Ã£ÂÂ®Ã¥Â¤â€“Ã¨Â¦Â³Ã£â€šâ€™Ã§Â¤ÂºÃ£Ââ„¢Ã£Æ’Â Ã£Æ’Â¼Ã£Æ’â€œÃ£Æ’Â¼ URL: http://www.cybernet.co.jp/medical-imaging/example/user/018.html</t>
  </si>
  <si>
    <t>O2oOAEsJYxw</t>
  </si>
  <si>
    <t>INTAGEä½¿ç”¨äº‹ä¾‹ã€€å¿ƒè‡“ã®æ–­é¢</t>
  </si>
  <si>
    <t>https://www.youtube.com/watch?v=OFtL_Rm1UbQ</t>
  </si>
  <si>
    <t>https://i.ytimg.com/vi/OFtL_Rm1UbQ/hqdefault.jpg?sqp=-oaymwEZCPYBEIoBSFXyq4qpAwsIARUAAIhCGAFwAQ==&amp;rs=AOn4CLAElxGqJz_Mqga06fY_0oX2m8tQ6A</t>
  </si>
  <si>
    <t>Ã¥Â¿Æ’Ã¨â€¡â€œÃ£ÂÂ®Ã¦â€“Â­Ã©ÂÂ¢Ã£â€šâ€™Ã§Â¤ÂºÃ£Ââ„¢Ã£Æ’Â Ã£Æ’Â¼Ã£Æ’â€œÃ£Æ’Â¼ URL: http://www.cybernet.co.jp/medical-imaging/example/user/018.html</t>
  </si>
  <si>
    <t>OFtL_Rm1UbQ</t>
  </si>
  <si>
    <t>PhoneFactor ã‚¹ãƒžãƒ¼ãƒˆãƒ•ã‚©ãƒ³å°‚ç”¨ã‚¢ãƒ—ãƒªã‚±ãƒ¼ã‚·ãƒ§ãƒ³ç´¹ä»‹ãƒ“ãƒ‡ã‚ª</t>
  </si>
  <si>
    <t>https://www.youtube.com/watch?v=ByP79Cb-m9I</t>
  </si>
  <si>
    <t>https://i.ytimg.com/vi/ByP79Cb-m9I/hqdefault.jpg?sqp=-oaymwEZCPYBEIoBSFXyq4qpAwsIARUAAIhCGAFwAQ==&amp;rs=AOn4CLC-9kNLo9uyyiKziJMvdYmRxd4Y0A</t>
  </si>
  <si>
    <t>PhoneFactorÃ£ÂÂ®Ã¦Å“Â¬Ã¤ÂºÂºÃ§Â¢ÂºÃ¨ÂªÂÃ£ÂÂ®Ã¦â€°â€¹Ã¦Â®ÂµÃ£ÂÂ«Ã£â‚¬ÂÃ£â€šÂ¹Ã£Æ’Å¾Ã£Æ’Â¼Ã£Æ’Ë†Ã£Æ’â€¢Ã£â€šÂ©Ã£Æ’Â³Ã¥Â°â€šÃ§â€Â¨Ã£â€šÂ¢Ã£Æ’â€”Ã£Æ’ÂªÃ£â€šÂ±Ã£Æ’Â¼Ã£â€šÂ·Ã£Æ’Â§Ã£Æ’Â³Ã£ÂÂ«Ã£â€šË†Ã£â€šâ€¹Ã£Æ’â€”Ã£Æ’Æ’Ã£â€šÂ·Ã£Æ’Â¥Ã©â‚¬Å¡Ã§Å¸Â¥ Ã£ÂÅ’Ã¨Â¿Â½Ã¥Å Â Ã£Ââ€¢Ã£â€šÅ’Ã£ÂÂ¾Ã£Ââ€”Ã£ÂÅ¸Ã£â‚¬â€šÃ£Ââ€Ã¥Ë†Â©Ã§â€Â¨Ã£ÂÂ®Ã§â€ºÂ®Ã§Å¡â€žÃ£â‚¬ÂÃ§â€Â¨Ã©â‚¬â€Ã£â‚¬ÂÃ©Ââ€¹Ã§â€Â¨Ã£Æ’Â¬Ã£Æ’â„¢Ã£Æ’Â«Ã£ÂÂªÃ£ÂÂ©Ã£ÂÂ«Ã¥ÂË†Ã£â€šÂÃ£Ââ€ºÃ£ÂÂ¦Ã£â‚¬ÂÃ£ÂÅ Ã©ÂÂ¸Ã£ÂÂ³Ã£Ââ€žÃ£ÂÅ¸Ã£ÂÂ Ã£Ââ€˜Ã£ÂÂ¾Ã£Ââ„¢Ã£â‚¬â€š</t>
  </si>
  <si>
    <t>PhoneFactor</t>
  </si>
  <si>
    <t>ByP79Cb-m9I</t>
  </si>
  <si>
    <t>å¤§è¦æ¨¡æƒ‘æ˜Ÿç£æ°—åœã‚·ãƒŸãƒ¥ãƒ¬ãƒ¼ã‚·ãƒ§ãƒ³ã¨å¯è¦–åŒ–</t>
  </si>
  <si>
    <t>https://www.youtube.com/watch?v=dLO8xOXqyCs</t>
  </si>
  <si>
    <t>https://i.ytimg.com/vi/dLO8xOXqyCs/hqdefault.jpg?sqp=-oaymwEZCPYBEIoBSFXyq4qpAwsIARUAAIhCGAFwAQ==&amp;rs=AOn4CLA5eFPIcrAb_KfSFQNjauiNxqGqww</t>
  </si>
  <si>
    <t>Ã¥Â®â€¡Ã¥Â®â„¢Ã§Â©ÂºÃ©â€“â€œÃ£â‚¬ÂÃ§â€°Â¹Ã£ÂÂ«Ã¥Â¤ÂªÃ©â„¢Â½Ã§Â³Â»Ã£ÂÂ§Ã£ÂÂ¯Ã¥Â¤ÂªÃ©â„¢Â½Ã£Ââ€¹Ã£â€šâ€°Ã¥ÂÂ¹Ã£ÂÂÃ¥â€¡ÂºÃ£Ââ€”Ã£ÂÅ¸Ã¥Â¤ÂªÃ©â„¢Â½Ã©Â¢Â¨Ã£ÂÂ«Ã¤Â¼Â´Ã£Ââ€ Ã£Æ’â€”Ã£Æ’Â©Ã£â€šÂºÃ£Æ’Å¾Ã£ÂÂ§Ã£Ââ€šÃ£ÂÂµÃ£â€šÅ’Ã£ÂÂ¦Ã£Ââ€žÃ£â€šâ€¹Ã£â‚¬â€š Ã£ÂÂÃ£ÂÂ®Ã¥Â¤ÂªÃ©â„¢Â½Ã©Â¢Â¨Ã£Æ’â€”Ã£Æ’Â©Ã£â€šÂºÃ£Æ’Å¾Ã£ÂÂ¨Ã¦Æ’â€˜Ã¦ËœÅ¸Ã£ÂÅ’Ã¦Å’ÂÃ£ÂÂ¤Ã¥â€ºÂºÃ¦Å“â€°Ã§Â£ÂÃ¥Â Â´Ã£ÂÅ’Ã§â€ºÂ¸Ã¤Âºâ€™Ã¥ÂÂÃ¥Â¿Å“Ã£Ââ€”Ã£â‚¬ÂÃ§Â£ÂÃ¦Â°â€”Ã¥Å“ÂÃ£ÂÂ¨Ã¥â€˜Â¼Ã£ÂÂ°Ã£â€šÅ’Ã£â€šâ€¹Ã©Â ËœÃ¥Å¸Å¸Ã£ÂÅ’Ã¥Â½Â¢Ã¦Ë†ÂÃ£Ââ€¢Ã£â€šÅ’Ã£ÂÂ¦Ã£Ââ€žÃ£â€šâ€¹Ã£â‚¬â€šÃ£ÂÂÃ£â€šÅ’Ã£ÂÂ¯Ã¦Æ’â€˜Ã¦ËœÅ¸Ã£ÂÂ®10Ã¥â‚¬ÂÃ¯Â½Å¾1000Ã¥â‚¬ÂÃ§Â¨â€¹Ã¥ÂºÂ¦Ã£ÂÂ®Ã¥Â¤Â§Ã£ÂÂÃ£Ââ€¢Ã£â€šâ€™Ã¦Å’ÂÃ£ÂÂ¡Ã¯Â¼Ë†Ã¦Æ’â€˜Ã¦ËœÅ¸Ã£ÂÂ«Ã£â€šË†Ã£ÂÂ£Ã£ÂÂ¦Ã§â€¢Â°Ã£ÂÂªÃ£â€šâ€¹Ã¯Â¼â€°Ã£â‚¬ÂÃ£ÂÂÃ£ÂÂ®Ã¤Â¸Â­Ã£ÂÂ§Ã£ÂÂ¯Ã¦Â§ËœÃ£â‚¬â€¦Ã£ÂÂªÃ©â€ºÂ»Ã§Â£ÂÃ¦Â°â€”Ã§ÂÂ¾Ã¨Â±Â¡Ã£ÂÅ’Ã¨ÂµÂ·Ã£ÂÂÃ£ÂÂ¦Ã£Ââ€žÃ£â€šâ€¹Ã£â‚¬â€š Ã£Ââ€œÃ£ÂÂ®Ã£â€šË†Ã£Ââ€ Ã£ÂÂªÃ¥Â¤Â§Ã¨Â¦ÂÃ¦Â¨Â¡Ã£ÂÂªÃ§Â£ÂÃ¦Â°â€”Ã¥Å“ÂÃ£â€šâ€™Ã£â€šÂ·Ã£Æ’Å¸...</t>
  </si>
  <si>
    <t>dLO8xOXqyCs</t>
  </si>
  <si>
    <t>K4æ ¼å­ã¨ã‚¸ãƒ£ã‚¤ãƒ­ã‚¤ãƒ‰æ§‹é€ ã®å¯è¦–åŒ–</t>
  </si>
  <si>
    <t>https://www.youtube.com/watch?v=MIoCHv-l574</t>
  </si>
  <si>
    <t>https://i.ytimg.com/vi/MIoCHv-l574/hqdefault.jpg?sqp=-oaymwEZCPYBEIoBSFXyq4qpAwsIARUAAIhCGAFwAQ==&amp;rs=AOn4CLD2IpV8ydNOm8uRmHhQ80Z_iCRQIw</t>
  </si>
  <si>
    <t>Ã¯Â¼Â«Ã¯Â¼â€Ã¦Â Â¼Ã¥Â­ÂÃ£ÂÂ¯Ã£â‚¬ÂÃ£Æ’â‚¬Ã£â€šÂ¤Ã£Æ’Â¤Ã£Æ’Â¢Ã£Æ’Â³Ã£Æ’â€°Ã¦Â Â¼Ã¥Â­ÂÃ£ÂÂ¨Ã¤Â¸Â¦Ã£ÂÂ³Ã£â‚¬ÂÃ§Â­â€°Ã¦â€“Â¹Ã¦â‚¬Â§Ã£ÂÅ’Ã©Â«ËœÃ£Ââ€žÃ§ÂµÂÃ¦â„¢Â¶Ã¦Â§â€¹Ã©â‚¬Â Ã£ÂÂ§Ã£Ââ€šÃ£â€šâ€¹Ã£Ââ€œÃ£ÂÂ¨Ã£ÂÅ’Ã£â‚¬Â2008Ã¥Â¹Â´Ã£ÂÂ«Ã¦ËœÅ½Ã¦Â²Â»Ã¥Â¤Â§ Ã§Â â€šÃ§â€Â°Ã¥Ë†Â©Ã¤Â¸â‚¬Ã¥â€¦Ë†Ã§â€Å¸Ã£ÂÂ«Ã£â€šË†Ã£ÂÂ£Ã£ÂÂ¦Ã¦ËœÅ½Ã£â€šâ€°Ã£Ââ€¹Ã£ÂÂ«Ã£Ââ€¢Ã£â€šÅ’Ã£ÂÂ¦Ã£Ââ€žÃ£â€šâ€¹Ã£â‚¬â€šÃ£Ââ€œÃ£ÂÂ®Ã¯Â¼Â«Ã¯Â¼â€Ã¦Â Â¼Ã¥Â­ÂÃ£ÂÂ¯Ã£â‚¬ÂÃ¥Â¾Â®Ã¥Ë†â€ Ã¥Â¹Â¾Ã¤Â½â€¢Ã£ÂÂ«Ã£ÂÅ Ã£Ââ€˜Ã£â€šâ€¹Ã¦Â¥ÂµÃ¥Â°ÂÃ¦â€ºÂ²Ã©ÂÂ¢ Ã£â€šÂ·Ã£Æ’Â¥Ã£Æ’ÂÃ£Æ’Â«Ã£Æ’â€žÃ£ÂÂ®G-surface Ã¯Â½Å¾Ã£â€šÂ¸Ã£Æ’Â£Ã£â€šÂ¤Ã£Æ’Â­Ã£â€šÂ¤Ã£Æ’â€°Ã¦Â§â€¹Ã©â‚¬Â Ã¯Â½Å¾Ã£ÂÂ¨Ã©â€“Â¢Ã©â‚¬Â£Ã£ÂÅ’Ã£Ââ€šÃ£â€šâ€¹Ã£â‚¬â€šÃ¯Â¼Â«Ã¯Â¼â€Ã¦Â Â¼Ã¥Â­ÂÃ£ÂÂ¯Ã£â‚¬ÂÃ©â€ºÂ¢Ã¦â€¢Â£Ã¨ÂªÂ¿Ã¥â€™Å’Ã¥â€ â„¢Ã¥Æ’ÂÃ£ÂÂ§Ã£Ââ€šÃ£â€šÅ Ã£â‚¬ÂÃ¦Â¥ÂµÃ¥Â°ÂÃ¦â€ºÂ²Ã©ÂÂ¢Ã£ÂÂ®Ã¥Â¿Æ’Ã¦Â£â€™Ã£ÂÂ®Ã£â€šË†Ã£Ââ€ Ã£ÂÂªÃ£â€šâ€šÃ£ÂÂ®Ã£ÂÂ§Ã£â‚¬ÂÃ¥ÂÅ’Ã£ÂËœÃ§â€Â±Ã¦ÂÂ¥Ã£ÂÂ§Ã£Ââ€šÃ£â€šâ€¹...</t>
  </si>
  <si>
    <t>MIoCHv-l574</t>
  </si>
  <si>
    <t>ãƒ•ã‚£ãƒ©ãƒ¼å……å¡«ã‚´ãƒ ã®å¯è¦–åŒ–</t>
  </si>
  <si>
    <t>https://www.youtube.com/watch?v=JkS_lAwVzY0</t>
  </si>
  <si>
    <t>https://i.ytimg.com/vi/JkS_lAwVzY0/hqdefault.jpg?sqp=-oaymwEZCPYBEIoBSFXyq4qpAwsIARUAAIhCGAFwAQ==&amp;rs=AOn4CLB51JhFrkKf7un07Cpbvlt7CGc14g</t>
  </si>
  <si>
    <t>Ã£â€šÂ¿Ã£â€šÂ¤Ã£Æ’Â¤Ã£â€šÂ´Ã£Æ’Â Ã¦ÂÂÃ¦â€“â„¢Ã£â‚¬ÂÃ©Â«ËœÃ¦Â©Å¸Ã¨Æ’Â½Ã£Æ’ÂÃ£Æ’ÂªÃ£Æ’Å¾Ã£Æ’Â¼Ã£Æ’â€¢Ã£â€šÂ£Ã£Æ’Â«Ã£Æ’Â Ã£ÂÂªÃ£ÂÂ©Ã§â€žÂ¡Ã¦Â©Å¸Ã¯Â¼ÂÃ¦Å“â€°Ã¦Â©Å¸Ã£Æ’ÂÃ£â€šÂ¤Ã£Æ’â€“Ã£Æ’ÂªÃ£Æ’Æ’Ã£Æ’â€°Ã¦ÂÂÃ¦â€“â„¢Ã§Â³Â»Ã£ÂÂ§Ã£ÂÂ¯Ã£â‚¬ÂÃ£Æ’â€¢Ã£â€šÂ£Ã£Æ’Â©Ã£Æ’Â¼Ã£ÂÂ¨Ã¥â€˜Â¼Ã£ÂÂ°Ã£â€šÅ’Ã£â€šâ€¹Ã§â€žÂ¡Ã¦Â©Å¸Ã¦ÂÂÃ¦â€“â„¢Ã£ÂÂ«Ã£â‚¬ÂÃ¦Å“â€°Ã¦Â©Å¸Ã£ÂÂ®Ã©Â«ËœÃ¥Ë†â€ Ã¥Â­ÂÃ£ÂÅ’Ã¦Å½Â¥Ã¥ÂË†Ã£Ââ€¢Ã£â€šÅ’Ã£â‚¬ÂÃ©Â«ËœÃ¥Ë†â€ Ã¥Â­ÂÃ£Æ’Å¾Ã£Æ’Ë†Ã£Æ’ÂªÃ£Æ’Æ’Ã£â€šÂ¯Ã£â€šÂ¹Ã£ÂÂ¨Ã¨Â¤â€¡Ã©â€ºâ€˜Ã£ÂÂ«Ã§ÂµÂ¡Ã£ÂÂ¿Ã¥ÂË†Ã£Ââ€ Ã£Ââ€œÃ£ÂÂ¨Ã£ÂÂ§Ã£â‚¬ÂÃ¥Â¾â€œÃ¦ÂÂ¥Ã£ÂÂ®Ã©Â«ËœÃ¥Ë†â€ Ã¥Â­ÂÃ¦ÂÂÃ¦â€“â„¢Ã£â€šâ€žÃ§â€žÂ¡Ã¦Â©Å¸Ã¦ÂÂÃ¦â€“â„¢Ã£ÂÂ«Ã£ÂÂ¯Ã£ÂÂªÃ£Ââ€žÃ£â‚¬ÂÃ©Â«ËœÃ¦â‚¬Â§Ã¨Æ’Â½Ã£ÂÂªÃ¦Â©Å¸Ã¨Æ’Â½Ã§â„¢ÂºÃ§ÂÂ¾Ã£â€šâ€™Ã£Ââ€”Ã£ÂÂ¦Ã£Ââ€žÃ£ÂÂ¾Ã£Ââ„¢Ã£â‚¬â€šÃ¯Â¼Ë†Ã¥Ë†â€ Ã¥Â­ÂÃ§â€°Â¹Ã§â€¢Â°Ã§â€šÂ¹Ã¥Å Â¹Ã¦Å¾Å“Ã¯Â¼â€°Ã£Ââ€œÃ£ÂÂ®Ã£â€šË†Ã£Ââ€ Ã£ÂÂªÃ§Â³Â»Ã£ÂÂ®Ã¦Â©Å¸Ã¦Â¢Â°Ã§Å¡â€žÃ¦â‚¬Â§Ã¨Â³ÂªÃ£â€šâ€™Ã¨ÂªÂ¿Ã£ÂÂ¹Ã£â€šâ€¹Ã¥Â Â´Ã¥ÂË†Ã£ÂÂ«Ã£ÂÂ¯Ã£â‚¬ÂÃ§Â¬Â¬Ã¤Â¸â‚¬Ã¥Å½Å¸Ã§Ââ€ Ã¨Â¨Ë†Ã§Â®â€”Ã§Â­â€°Ã£ÂÂ«...</t>
  </si>
  <si>
    <t>JkS_lAwVzY0</t>
  </si>
  <si>
    <t>INTAGEä½¿ç”¨äº‹ä¾‹ã€€è„³å‹•è„ˆ</t>
  </si>
  <si>
    <t>https://www.youtube.com/watch?v=jvU1B7a3uX4</t>
  </si>
  <si>
    <t>https://i.ytimg.com/vi/jvU1B7a3uX4/hqdefault.jpg?sqp=-oaymwEZCPYBEIoBSFXyq4qpAwsIARUAAIhCGAFwAQ==&amp;rs=AOn4CLCBI_j6PbYja8C1y2jev8k2Ovx2Pg</t>
  </si>
  <si>
    <t>Ã¨Â£â€¦Ã§Â½Â®Ã¯Â¼Å¡MRI URLÃ¯Â¼Å¡http://www.cybernet.co.jp/medical-imaging/example/usecase/head/039.html</t>
  </si>
  <si>
    <t>jvU1B7a3uX4</t>
  </si>
  <si>
    <t>INTAGEä½¿ç”¨äº‹ä¾‹ã€€è„³è…«ç˜ã¨è¡€ç®¡</t>
  </si>
  <si>
    <t>https://www.youtube.com/watch?v=cBwzgcq3PsQ</t>
  </si>
  <si>
    <t>https://i.ytimg.com/vi/cBwzgcq3PsQ/hqdefault.jpg?sqp=-oaymwEZCPYBEIoBSFXyq4qpAwsIARUAAIhCGAFwAQ==&amp;rs=AOn4CLBDM7O6laG4i-Rx5L0f_9jfZFazQA</t>
  </si>
  <si>
    <t>Ã¨Â£â€¦Ã§Â½Â®Ã¯Â¼Å¡MRI URLÃ¯Â¼Å¡http://www.cybernet.co.jp/medical-imaging/example/usecase/head/038.html</t>
  </si>
  <si>
    <t>cBwzgcq3PsQ</t>
  </si>
  <si>
    <t>INTAGEä½¿ç”¨äº‹ä¾‹ã€€è„³è¡€ç®¡-è„³å®Ÿè³ª-è„³è…«ç˜</t>
  </si>
  <si>
    <t>https://www.youtube.com/watch?v=IufYzVfhqO8</t>
  </si>
  <si>
    <t>https://i.ytimg.com/vi/IufYzVfhqO8/hqdefault.jpg?sqp=-oaymwEZCPYBEIoBSFXyq4qpAwsIARUAAIhCGAFwAQ==&amp;rs=AOn4CLBWpSIjS2E5nFvKrg2lQs8d9ZGjNg</t>
  </si>
  <si>
    <t>Ã¨Â£â€¦Ã§Â½Â®Ã¯Â¼Å¡MRI URLÃ¯Â¼Å¡http://www.cybernet.co.jp/medical-imaging/example/usecase/head/037.html</t>
  </si>
  <si>
    <t>IufYzVfhqO8</t>
  </si>
  <si>
    <t>INTAGEä½¿ç”¨äº‹ä¾‹ã€€é ­éƒ¨-å†…éƒ¨è¦³å¯Ÿ</t>
  </si>
  <si>
    <t>https://www.youtube.com/watch?v=V554UKxFl9k</t>
  </si>
  <si>
    <t>https://i.ytimg.com/vi/V554UKxFl9k/hqdefault.jpg?sqp=-oaymwEZCPYBEIoBSFXyq4qpAwsIARUAAIhCGAFwAQ==&amp;rs=AOn4CLD2NzxasiO2ySOU2XJCLbdv4mnx_A</t>
  </si>
  <si>
    <t>Ã¨Â£â€¦Ã§Â½Â®Ã¯Â¼Å¡MRI URLÃ¯Â¼Å¡http://www.cybernet.co.jp/medical-imaging/example/usecase/head/036.html</t>
  </si>
  <si>
    <t>V554UKxFl9k</t>
  </si>
  <si>
    <t>INTAGEä½¿ç”¨äº‹ä¾‹ã€€é ­éƒ¨-æ–­é¢è¡¨ç¤º</t>
  </si>
  <si>
    <t>https://www.youtube.com/watch?v=iYcrwbtthvU</t>
  </si>
  <si>
    <t>https://i.ytimg.com/vi/iYcrwbtthvU/hqdefault.jpg?sqp=-oaymwEZCPYBEIoBSFXyq4qpAwsIARUAAIhCGAFwAQ==&amp;rs=AOn4CLAts9RM-4splZkby-zYtaxBimWf2g</t>
  </si>
  <si>
    <t>Ã¨Â£â€¦Ã§Â½Â®Ã¯Â¼Å¡MRI URLÃ¯Â¼Å¡http://www.cybernet.co.jp/medical-imaging/example/usecase/head/035.html</t>
  </si>
  <si>
    <t>brain, cut</t>
  </si>
  <si>
    <t>iYcrwbtthvU</t>
  </si>
  <si>
    <t>INTAGEä½¿ç”¨äº‹ä¾‹ã€€MRIã¨SPECTã®ãƒ•ãƒ¥ãƒ¼ã‚¸ãƒ§ãƒ³</t>
  </si>
  <si>
    <t>https://www.youtube.com/watch?v=vw0NF2JLppU</t>
  </si>
  <si>
    <t>https://i.ytimg.com/vi/vw0NF2JLppU/hqdefault.jpg?sqp=-oaymwEZCPYBEIoBSFXyq4qpAwsIARUAAIhCGAFwAQ==&amp;rs=AOn4CLDenzivVnfBWthAEEZA5sm9gO9Gkg</t>
  </si>
  <si>
    <t>Ã¨Â£â€¦Ã§Â½Â®Ã¯Â¼Å¡MRI URLÃ¯Â¼Å¡http://www.cybernet.co.jp/medical-imaging/example/usecase/head/033.html</t>
  </si>
  <si>
    <t>vw0NF2JLppU</t>
  </si>
  <si>
    <t>INTAGEä½¿ç”¨äº‹ä¾‹ã€€è„³æ©Ÿèƒ½</t>
  </si>
  <si>
    <t>https://www.youtube.com/watch?v=qNjunxUbWr8</t>
  </si>
  <si>
    <t>https://i.ytimg.com/vi/qNjunxUbWr8/hqdefault.jpg?sqp=-oaymwEZCPYBEIoBSFXyq4qpAwsIARUAAIhCGAFwAQ==&amp;rs=AOn4CLAlMk4GuspxSLpdwURQvbDtU5ui3g</t>
  </si>
  <si>
    <t>Ã¨Â£â€¦Ã§Â½Â®Ã¯Â¼Å¡MRI URLÃ¯Â¼Å¡http://www.cybernet.co.jp/medical-imaging/example/usecase/head/032.html</t>
  </si>
  <si>
    <t>qNjunxUbWr8</t>
  </si>
  <si>
    <t>INTAGEä½¿ç”¨äº‹ä¾‹ã€€è„³è¡€ç®¡ã®æŠ½å‡º</t>
  </si>
  <si>
    <t>https://www.youtube.com/watch?v=FSi4P5BRs8c</t>
  </si>
  <si>
    <t>https://i.ytimg.com/vi/FSi4P5BRs8c/hqdefault.jpg?sqp=-oaymwEZCPYBEIoBSFXyq4qpAwsIARUAAIhCGAFwAQ==&amp;rs=AOn4CLAsdoXjnyaY1-AnV_Dr0WdHE9WaqA</t>
  </si>
  <si>
    <t>Ã¨Â£â€¦Ã§Â½Â®Ã¯Â¼Å¡CT URLÃ¯Â¼Å¡http://www.cybernet.co.jp/medical-imaging/example/usecase/head/031.html</t>
  </si>
  <si>
    <t>FSi4P5BRs8c</t>
  </si>
  <si>
    <t>INTAGEä½¿ç”¨äº‹ä¾‹ã€€è„³ã¨è¡€ç®¡</t>
  </si>
  <si>
    <t>https://www.youtube.com/watch?v=n3CpC0D0yHY</t>
  </si>
  <si>
    <t>https://i.ytimg.com/vi/n3CpC0D0yHY/hqdefault.jpg?sqp=-oaymwEZCPYBEIoBSFXyq4qpAwsIARUAAIhCGAFwAQ==&amp;rs=AOn4CLAXECaIWdKm4cxrAwyZoE2Cz3U1og</t>
  </si>
  <si>
    <t>Ã¨Â£â€¦Ã§Â½Â®Ã¯Â¼Å¡CT URLÃ¯Â¼Å¡http://www.cybernet.co.jp/medical-imaging/example/usecase/head/030.html</t>
  </si>
  <si>
    <t>n3CpC0D0yHY</t>
  </si>
  <si>
    <t>INTAGEä½¿ç”¨äº‹ä¾‹ã€€èƒ†çŸ³</t>
  </si>
  <si>
    <t>https://www.youtube.com/watch?v=9zsyVh8tCEI</t>
  </si>
  <si>
    <t>https://i.ytimg.com/vi/9zsyVh8tCEI/hqdefault.jpg?sqp=-oaymwEZCPYBEIoBSFXyq4qpAwsIARUAAIhCGAFwAQ==&amp;rs=AOn4CLBgICOAfZ02pLG1JHoMoYx-5bcjwQ</t>
  </si>
  <si>
    <t>Ã¨Â£â€¦Ã§Â½Â®Ã¯Â¼Å¡CT URLÃ¯Â¼Å¡http://www.cybernet.co.jp/medical-imaging/example/usecase/abdominal/023.html</t>
  </si>
  <si>
    <t>9zsyVh8tCEI</t>
  </si>
  <si>
    <t>INTAGEä½¿ç”¨äº‹ä¾‹ã€€å¤§å‹•è„ˆ</t>
  </si>
  <si>
    <t>https://www.youtube.com/watch?v=7LYU6ayEQPI</t>
  </si>
  <si>
    <t>https://i.ytimg.com/vi/7LYU6ayEQPI/hqdefault.jpg?sqp=-oaymwEZCPYBEIoBSFXyq4qpAwsIARUAAIhCGAFwAQ==&amp;rs=AOn4CLDSEiUFOMMEuK7LzLJulMa7y_Sf5g</t>
  </si>
  <si>
    <t>Ã¨Â£â€¦Ã§Â½Â®Ã¯Â¼Å¡CT URLÃ¯Â¼Å¡http://www.cybernet.co.jp/medical-imaging/example/usecase/abdominal/022.html</t>
  </si>
  <si>
    <t>7LYU6ayEQPI</t>
  </si>
  <si>
    <t>INTAGEä½¿ç”¨äº‹ä¾‹ã€€ä½“å¹¹éƒ¨</t>
  </si>
  <si>
    <t>https://www.youtube.com/watch?v=TK08zKnqj1k</t>
  </si>
  <si>
    <t>https://i.ytimg.com/vi/TK08zKnqj1k/hqdefault.jpg?sqp=-oaymwEZCPYBEIoBSFXyq4qpAwsIARUAAIhCGAFwAQ==&amp;rs=AOn4CLA99NXzT8f6x2Dnl-z9ZkOSL053dQ</t>
  </si>
  <si>
    <t>Ã¨Â£â€¦Ã§Â½Â®Ã¯Â¼Å¡CT URLÃ¯Â¼Å¡http://www.cybernet.co.jp/medical-imaging/example/usecase/abdominal/021.html</t>
  </si>
  <si>
    <t>TK08zKnqj1k</t>
  </si>
  <si>
    <t>INTAGEä½¿ç”¨äº‹ä¾‹ã€€ãƒŽãƒ³ã‚·ã‚§ãƒ¼ãƒ‡ã‚£ãƒ³ã‚°è…¹éƒ¨è¡¨ç¤º</t>
  </si>
  <si>
    <t>https://www.youtube.com/watch?v=M8NOmJY-9ts</t>
  </si>
  <si>
    <t>https://i.ytimg.com/vi/M8NOmJY-9ts/hqdefault.jpg?sqp=-oaymwEZCPYBEIoBSFXyq4qpAwsIARUAAIhCGAFwAQ==&amp;rs=AOn4CLB3elbajAjtpaDFOh9HQzUfw9U5kg</t>
  </si>
  <si>
    <t>Ã¨Â£â€¦Ã§Â½Â®Ã¯Â¼Å¡CT URLÃ¯Â¼Å¡http://www.cybernet.co.jp/medical-imaging/example/usecase/abdominal/019.html</t>
  </si>
  <si>
    <t>M8NOmJY-9ts</t>
  </si>
  <si>
    <t>INTAGEä½¿ç”¨äº‹ä¾‹ã€€æ‰‹æ ¹éª¨</t>
  </si>
  <si>
    <t>https://www.youtube.com/watch?v=GYFg7o6J6fk</t>
  </si>
  <si>
    <t>https://i.ytimg.com/vi/GYFg7o6J6fk/hqdefault.jpg?sqp=-oaymwEZCPYBEIoBSFXyq4qpAwsIARUAAIhCGAFwAQ==&amp;rs=AOn4CLA6w-4NxbvJXCVZiQIYZCzDKpXmVA</t>
  </si>
  <si>
    <t>Ã¨Â£â€¦Ã§Â½Â®Ã¯Â¼Å¡CT URLÃ¯Â¼Å¡http://www.cybernet.co.jp/medical-imaging/example/usecase/upper/003.html</t>
  </si>
  <si>
    <t>GYFg7o6J6fk</t>
  </si>
  <si>
    <t>INTAGEä½¿ç”¨äº‹ä¾‹ã€€è‚º</t>
  </si>
  <si>
    <t>https://www.youtube.com/watch?v=9F3moX3TX2I</t>
  </si>
  <si>
    <t>https://i.ytimg.com/vi/9F3moX3TX2I/hqdefault.jpg?sqp=-oaymwEZCPYBEIoBSFXyq4qpAwsIARUAAIhCGAFwAQ==&amp;rs=AOn4CLBKO1RQpQNt6PPoLYaY7VquQ0yKvg</t>
  </si>
  <si>
    <t>Ã¨Â£â€¦Ã§Â½Â®Ã¯Â¼Å¡ CT URLÃ¯Â¼Å¡ http://www.cybernet.co.jp/medical-imaging/example/usecase/chest/015.html</t>
  </si>
  <si>
    <t>9F3moX3TX2I</t>
  </si>
  <si>
    <t>Bf-NAVI Viewer</t>
  </si>
  <si>
    <t>https://www.youtube.com/watch?v=HtZXCHFFwYc</t>
  </si>
  <si>
    <t>https://i.ytimg.com/vi/HtZXCHFFwYc/hqdefault.jpg?sqp=-oaymwEZCPYBEIoBSFXyq4qpAwsIARUAAIhCGAFwAQ==&amp;rs=AOn4CLC3U6hz8s1shtc2nf5e698b9-RmzQ</t>
  </si>
  <si>
    <t>Bf-NAVI ViewerÃ£ÂÂ®Ã¦â€œÂÃ¤Â½Å“Ã£Æ’â€¡Ã£Æ’Â¢Ã£ÂÂ§Ã£Ââ„¢Ã£â‚¬â€š</t>
  </si>
  <si>
    <t>BNV, demo</t>
  </si>
  <si>
    <t>HtZXCHFFwYc</t>
  </si>
  <si>
    <t>Bf-NAVI Editor æ‰‹å‹•æŠ½å‡º</t>
  </si>
  <si>
    <t>https://www.youtube.com/watch?v=vguzJPNxGq4</t>
  </si>
  <si>
    <t>https://i.ytimg.com/vi/vguzJPNxGq4/hqdefault.jpg?sqp=-oaymwEZCPYBEIoBSFXyq4qpAwsIARUAAIhCGAFwAQ==&amp;rs=AOn4CLDz77GGhIZsq1F2ReIsXMRNsu_0iQ</t>
  </si>
  <si>
    <t>Bf-NAVI Editor Ã¦â€°â€¹Ã¥â€¹â€¢Ã¦Å Â½Ã¥â€¡ÂºÃ£ÂÂ®Ã¦â€œÂÃ¤Â½Å“Ã£Æ’â€¡Ã£Æ’Â¢Ã£ÂÂ§Ã£Ââ„¢Ã£â‚¬â€š</t>
  </si>
  <si>
    <t>BNE, demo3</t>
  </si>
  <si>
    <t>vguzJPNxGq4</t>
  </si>
  <si>
    <t>Bf-NAVI Editor è‡ªå‹•æŠ½å‡º</t>
  </si>
  <si>
    <t>https://www.youtube.com/watch?v=a-ybvci5OtE</t>
  </si>
  <si>
    <t>https://i.ytimg.com/vi/a-ybvci5OtE/hqdefault.jpg?sqp=-oaymwEZCPYBEIoBSFXyq4qpAwsIARUAAIhCGAFwAQ==&amp;rs=AOn4CLDySY1I8RLe33SCnlD3DVuRRINvtg</t>
  </si>
  <si>
    <t>Bf-NAVI Editor Ã¨â€¡ÂªÃ¥â€¹â€¢Ã¦Å Â½Ã¥â€¡ÂºÃ£ÂÂ®Ã¦â€œÂÃ¤Â½Å“Ã£Æ’â€¡Ã£Æ’Â¢Ã£ÂÂ§Ã£Ââ„¢Ã£â‚¬â€š</t>
  </si>
  <si>
    <t>BNE, demo2</t>
  </si>
  <si>
    <t>a-ybvci5OtE</t>
  </si>
  <si>
    <t>Bf-NAVI Editor</t>
  </si>
  <si>
    <t>https://www.youtube.com/watch?v=hgTBaYyDZIs</t>
  </si>
  <si>
    <t>https://i.ytimg.com/vi/hgTBaYyDZIs/hqdefault.jpg?sqp=-oaymwEZCPYBEIoBSFXyq4qpAwsIARUAAIhCGAFwAQ==&amp;rs=AOn4CLDFFlM252njnELMX0a-xiU8HRIl6A</t>
  </si>
  <si>
    <t>Bf-NAVI EditorÃ£ÂÂ«Ã£ÂÂ¤Ã£Ââ€žÃ£ÂÂ¦Ã£ÂÂ®Ã¦â€œÂÃ¤Â½Å“Ã£Æ’â€¡Ã£Æ’Â¢Ã£ÂÂ«Ã£ÂÂªÃ£â€šÅ Ã£ÂÂ¾Ã£Ââ„¢Ã£â‚¬â€š</t>
  </si>
  <si>
    <t>BNE, demo1</t>
  </si>
  <si>
    <t>hgTBaYyDZIs</t>
  </si>
  <si>
    <t>ã‚¿ã‚¤ãƒ«ãƒ‰ãƒ‡ã‚£ã‚¹ãƒ—ãƒ¬ã‚¤xKã¨ãƒ¦ãƒ¼ã‚¶ã‚¤ãƒ³ã‚¿ãƒ•ã‚§ãƒ¼ã‚¹xKUI</t>
  </si>
  <si>
    <t>https://www.youtube.com/watch?v=mr-TFHXseuo</t>
  </si>
  <si>
    <t>https://i.ytimg.com/vi/mr-TFHXseuo/hqdefault.jpg?sqp=-oaymwEZCPYBEIoBSFXyq4qpAwsIARUAAIhCGAFwAQ==&amp;rs=AOn4CLAZT0aEgPXVpTRVhRMtJT8cfjPdzQ</t>
  </si>
  <si>
    <t>xKUIÃ£ÂÂ¯Ã¤Â¸â‚¬Ã£ÂÂ¤Ã£ÂÂ®Ã£â€šÂ¿Ã£â€šÂ¤Ã£Æ’Â«Ã£Æ’â€°Ã£Æ’â€¡Ã£â€šÂ£Ã£â€šÂ¹Ã£Æ’â€”Ã£Æ’Â¬Ã£â€šÂ¤Ã£ÂÂ«Ã¥Â¯Â¾Ã£Ââ€”Ã£ÂÂ¦Ã¨Â¤â€¡Ã¦â€¢Â°Ã£ÂÂ®PCÃ£ÂÂ«Ã£â€šÂ¤Ã£Æ’Â³Ã£â€šÂ¹Ã£Æ’Ë†Ã£Æ’Â¼Ã£Æ’Â«Ã£Ââ„¢Ã£â€šâ€¹Ã£Ââ€œÃ£ÂÂ¨Ã£ÂÅ’Ã£ÂÂ§Ã£ÂÂÃ£ÂÂ¾Ã£Ââ„¢Ã£â‚¬â€š</t>
  </si>
  <si>
    <t>xKUI2</t>
  </si>
  <si>
    <t>mr-TFHXseuo</t>
  </si>
  <si>
    <t>ã‚·ãƒŸãƒ¥ãƒ¬ãƒ¼ã‚·ãƒ§ãƒ³ã§æ–¹å‘è»¢æ›ã®ãƒ¡ã‚«ãƒ‹ã‚ºãƒ ã‚’è§£æ±ºï¼šé ­ãŒå¤§ããªãƒ¢ãƒ‡ãƒ«</t>
  </si>
  <si>
    <t>https://www.youtube.com/watch?v=cOUqKrO56j0</t>
  </si>
  <si>
    <t>https://i.ytimg.com/vi/cOUqKrO56j0/hqdefault.jpg?sqp=-oaymwEZCPYBEIoBSFXyq4qpAwsIARUAAIhCGAFwAQ==&amp;rs=AOn4CLBA-hGjAbwgiXI96MJQ0qs9qimHow</t>
  </si>
  <si>
    <t>Ã©Â Â­Ã£ÂÂ®Ã¥Â¤Â§Ã£ÂÂÃ£Ââ€¢Ã£ÂÅ’Ã¥Â¤Â§Ã£ÂÂÃ£ÂÂªÃ£Æ’Â¢Ã£Æ’â€¡Ã£Æ’Â«Ã£â€šâ€™Ã¤Â½Å“Ã¦Ë†ÂÃ£Ââ€”Ã£ÂÂ¦Ã£â‚¬ÂÃ£â€šÂ·Ã£Æ’Å¸Ã£Æ’Â¥Ã£Æ’Â¬Ã£Æ’Â¼Ã£â€šÂ·Ã£Æ’Â§Ã£Æ’Â³Ã£Ââ€”Ã£ÂÂ¾Ã£Ââ€”Ã£ÂÅ¸Ã£â‚¬â€š Ã£Ââ€œÃ£ÂÂ®Ã¥Â Â´Ã¥ÂË†Ã£â‚¬ÂÃ¦â€“Â¹Ã¥Ââ€˜Ã¨Â»Â¢Ã¦Ââ€ºÃ£ÂÂ¯Ã¥â€¡ÂºÃ¦ÂÂ¥Ã£ÂÂ¾Ã£Ââ€”Ã£ÂÅ¸Ã£ÂÅ’Ã£â‚¬ÂÃ¥â€ºÅ¾Ã£â€šÅ Ã£Ââ„¢Ã£ÂÅ½Ã£ÂÂ¦Ã£Ââ€”Ã£ÂÂ¾Ã£Ââ€žÃ£ÂÂ¾Ã£Ââ€”Ã£ÂÅ¸Ã£â‚¬â€š CAEÃ£ÂÅ’Ã§â€Å¸Ã£ÂÂ¿Ã¥â€¡ÂºÃ£Ââ„¢Ã¤Â¾Â¡Ã¥â‚¬Â¤ http://www.cybernet.co.jp/products/cae/about/value.html</t>
  </si>
  <si>
    <t>cOUqKrO56j0</t>
  </si>
  <si>
    <t>ã‚·ãƒŸãƒ¥ãƒ¬ãƒ¼ã‚·ãƒ§ãƒ³ã§æ–¹å‘è»¢æ›ã®ãƒ¡ã‚«ãƒ‹ã‚ºãƒ ã‚’è§£æ±ºï¼šä½“ãŒå‡ä¸€ãªãƒ¢ãƒ‡ãƒ«</t>
  </si>
  <si>
    <t>https://www.youtube.com/watch?v=tZJeYffm5JM</t>
  </si>
  <si>
    <t>https://i.ytimg.com/vi/tZJeYffm5JM/hqdefault.jpg?sqp=-oaymwEZCPYBEIoBSFXyq4qpAwsIARUAAIhCGAFwAQ==&amp;rs=AOn4CLDCpJaYUIO8muO5kXzPBNdhBVzWAQ</t>
  </si>
  <si>
    <t>Ã¤Â½â€œÃ£ÂÂ®Ã¥Â¤Â§Ã£ÂÂÃ£Ââ€¢Ã£ÂÅ’Ã¥Ââ€¡Ã¤Â¸â‚¬Ã£ÂÂªÃ£Æ’Â¢Ã£Æ’â€¡Ã£Æ’Â«Ã£â€šâ€™Ã¤Â½Å“Ã¦Ë†ÂÃ£Ââ€”Ã£ÂÂ¦Ã£â‚¬ÂÃ£â€šÂ·Ã£Æ’Å¸Ã£Æ’Â¥Ã£Æ’Â¬Ã£Æ’Â¼Ã£â€šÂ·Ã£Æ’Â§Ã£Æ’Â³Ã£Ââ€”Ã£ÂÂ¾Ã£Ââ€”Ã£ÂÅ¸Ã£â‚¬â€š Ã£Ââ€œÃ£ÂÂ®Ã¥Â Â´Ã¥ÂË†Ã£â‚¬ÂÃ¦â€“Â¹Ã¥Ââ€˜Ã¨Â»Â¢Ã¦Ââ€ºÃ£ÂÂ¯Ã¥â€¡ÂºÃ¦ÂÂ¥Ã£ÂÂ¾Ã£Ââ€ºÃ£â€šâ€œÃ£ÂÂ§Ã£Ââ€”Ã£ÂÅ¸Ã£â‚¬â€š CAEÃ£ÂÅ’Ã§â€Å¸Ã£ÂÂ¿Ã¥â€¡ÂºÃ£Ââ„¢Ã¤Â¾Â¡Ã¥â‚¬Â¤ http://www.cybernet.co.jp/products/cae/about/value.html</t>
  </si>
  <si>
    <t>tZJeYffm5JM</t>
  </si>
  <si>
    <t>ã‚·ãƒŸãƒ¥ãƒ¬ãƒ¼ã‚·ãƒ§ãƒ³ã§æ–¹å‘è»¢æ›ã®ãƒ¡ã‚«ãƒ‹ã‚ºãƒ ã‚’è§£æ±ºï¼šä½“ãŒå®Ÿæ¸¬å€¤ã®ãƒ¢ãƒ‡ãƒ«</t>
  </si>
  <si>
    <t>https://www.youtube.com/watch?v=apt5MMICIYQ</t>
  </si>
  <si>
    <t>https://i.ytimg.com/vi/apt5MMICIYQ/hqdefault.jpg?sqp=-oaymwEZCPYBEIoBSFXyq4qpAwsIARUAAIhCGAFwAQ==&amp;rs=AOn4CLB1wqYABimgZ2q2SJNHXXI2uGcX2w</t>
  </si>
  <si>
    <t>Ã¤Â½â€œÃ£ÂÂ®Ã¥Â¤Â§Ã£ÂÂÃ£Ââ€¢Ã£ÂÅ’Ã¥Â®Å¸Ã¦Â¸Â¬Ã¥â‚¬Â¤Ã£ÂÂ®Ã£Æ’Â¢Ã£Æ’â€¡Ã£Æ’Â«Ã£â€šâ€™Ã¤Â½Å“Ã¦Ë†ÂÃ£Ââ€”Ã£ÂÂ¦Ã£â‚¬ÂÃ£â€šÂ·Ã£Æ’Å¸Ã£Æ’Â¥Ã£Æ’Â¬Ã£Æ’Â¼Ã£â€šÂ·Ã£Æ’Â§Ã£Æ’Â³Ã£Ââ€”Ã£ÂÂ¾Ã£Ââ€”Ã£ÂÅ¸Ã£â‚¬â€š Ã£Ââ€œÃ£ÂÂ®Ã¥Â Â´Ã¥ÂË†Ã£â‚¬ÂÃ¦Â­Â£Ã£Ââ€”Ã£ÂÂÃ¦â€“Â¹Ã¥Ââ€˜Ã¨Â»Â¢Ã¦Ââ€ºÃ¥â€¡ÂºÃ¦ÂÂ¥Ã£ÂÂ¾Ã£Ââ€”Ã£ÂÅ¸Ã£â‚¬â€š CAEÃ£ÂÅ’Ã§â€Å¸Ã£ÂÂ¿Ã¥â€¡ÂºÃ£Ââ„¢Ã¤Â¾Â¡Ã¥â‚¬Â¤ http://www.cybernet.co.jp/products/cae/about/value.html</t>
  </si>
  <si>
    <t>apt5MMICIYQ</t>
  </si>
  <si>
    <t>ãªãœãƒ¡ãƒ€ã‚«ã¯æ€¥æ¿€ã«æ–¹å‘è»¢æ›ã§ãã‚‹ã®ã‹ï¼Ÿ</t>
  </si>
  <si>
    <t>https://www.youtube.com/watch?v=BbWHBF70XMc</t>
  </si>
  <si>
    <t>https://i.ytimg.com/vi/BbWHBF70XMc/hqdefault.jpg?sqp=-oaymwEZCPYBEIoBSFXyq4qpAwsIARUAAIhCGAFwAQ==&amp;rs=AOn4CLBeSq-CT8N_u94LE6qIgtfkNIrOBQ</t>
  </si>
  <si>
    <t>Ã£ÂÂ¾Ã£ÂÅ¡Ã£ÂÂ¯Ã¥Â®Å¸Ã©Å¡â€ºÃ£ÂÂ®Ã¥â€¹â€¢Ã£ÂÂÃ£â€šâ€™Ã¨Â¦â€¹Ã£ÂÂ¦Ã£ÂÂ¿Ã£ÂÂ¾Ã£Ââ€”Ã£â€šâ€¡Ã£Ââ€ Ã£â‚¬â€š Ã¤Â½â€¢Ã¦â€¢â€¦Ã£â‚¬ÂÃ£Ââ€œÃ£ÂÂ®Ã£â€šË†Ã£Ââ€ Ã£ÂÂªÃ¥â€¹â€¢Ã£ÂÂÃ£ÂÅ’Ã¥ÂÂ¯Ã¨Æ’Â½Ã£ÂÂ«Ã£ÂÂªÃ£â€šâ€¹Ã£ÂÂ®Ã£Ââ€¹Ã£â‚¬ÂCAEÃ£â€šâ€™Ã¤Â½Â¿Ã£ÂÂ£Ã£ÂÅ¸Ã£â€šÂ·Ã£Æ’Å¸Ã£Æ’Â¥Ã£Æ’Â¬Ã£Æ’Â¼Ã£â€šÂ·Ã£Æ’Â§Ã£Æ’Â³Ã£â€šâ€™Ã¨Â¡Å’Ã£ÂÂ£Ã£ÂÂ¦Ã£ÂÂ¿Ã£ÂÂ¾Ã£Ââ„¢Ã£â‚¬â€š CAEÃ£ÂÅ’Ã§â€Å¸Ã£ÂÂ¿Ã¥â€¡ÂºÃ£Ââ„¢Ã¤Â¾Â¡Ã¥â‚¬Â¤ http://www.cybernet.co.jp/products/cae/about/value.html</t>
  </si>
  <si>
    <t>movie01</t>
  </si>
  <si>
    <t>BbWHBF70XMc</t>
  </si>
  <si>
    <t>FusionVRã‚’æ´»ç”¨ã—ãŸåˆæˆäº‹ä¾‹ï¼šMicroAVSã¨OpenGL</t>
  </si>
  <si>
    <t>https://www.youtube.com/watch?v=2B4cnbImMUc</t>
  </si>
  <si>
    <t>https://i.ytimg.com/vi/2B4cnbImMUc/hqdefault.jpg?sqp=-oaymwEZCPYBEIoBSFXyq4qpAwsIARUAAIhCGAFwAQ==&amp;rs=AOn4CLCB40J6CKEQYd-E-rzWSWi1KAHoUA</t>
  </si>
  <si>
    <t>MicroAVSÃ£ÂÂ¨OpenGLÃ£ÂÂ§Ã£Æ’â€”Ã£Æ’Â­Ã£â€šÂ°Ã£Æ’Â©Ã£Æ’Å¸Ã£Æ’Â³Ã£â€šÂ°Ã£Ââ€¢Ã£â€šÅ’Ã£ÂÅ¸Ã£Æ’â€¡Ã£Æ’Â¢(Atlantis)</t>
  </si>
  <si>
    <t>MicroAVS, OpenGL, VR, FusionVR</t>
  </si>
  <si>
    <t>2B4cnbImMUc</t>
  </si>
  <si>
    <t>FusionVRã‚’æ´»ç”¨ã—ãŸåˆæˆäº‹ä¾‹ï¼šå®¤å†…æ°—æµè§£æžã¨ä½ç©ºé–“ãƒ‡ã‚¶ã‚¤ãƒ³CAD</t>
  </si>
  <si>
    <t>https://www.youtube.com/watch?v=rT5Zi4g2WYg</t>
  </si>
  <si>
    <t>https://i.ytimg.com/vi/rT5Zi4g2WYg/hqdefault.jpg?sqp=-oaymwEZCPYBEIoBSFXyq4qpAwsIARUAAIhCGAFwAQ==&amp;rs=AOn4CLDrNxYszHMQZkykzv0gppCitxZ6kg</t>
  </si>
  <si>
    <t>Ã¥Â®Â¤Ã¥â€ â€¦Ã¦Â°â€”Ã¦ÂµÂÃ¨Â§Â£Ã¦Å¾ÂÃ£ÂÂ¯Ã£â‚¬ÂAVS/ExpressÃ£â€šâ€™Ã¤Â½Â¿Ã§â€Â¨Ã£Ââ€”Ã£ÂÂ¦Ã¥ÂÂ¯Ã¨Â¦â€“Ã¥Å’â€“Ã£Ââ€”Ã£ÂÂ¦Ã£Ââ€žÃ£ÂÂ¾Ã£Ââ„¢Ã£â‚¬â€š</t>
  </si>
  <si>
    <t>kenchiku, demo1</t>
  </si>
  <si>
    <t>rT5Zi4g2WYg</t>
  </si>
  <si>
    <t>æ–­é¢2æ¬¡ãƒ¢ãƒ¼ãƒ¡ãƒ³ãƒˆã¯ç®—å‡ºã§ãã¾ã™ã‹ã€‚</t>
  </si>
  <si>
    <t>https://www.youtube.com/watch?v=QAJ5yV4x_DI</t>
  </si>
  <si>
    <t>https://i.ytimg.com/vi/QAJ5yV4x_DI/hqdefault.jpg?sqp=-oaymwEZCPYBEIoBSFXyq4qpAwsIARUAAIhCGAFwAQ==&amp;rs=AOn4CLAKMWt7xDS2NijlGmQGuJRoygL6fQ</t>
  </si>
  <si>
    <t>Ã£Æ’â€œÃ£Æ’Â¼Ã£Æ’Â Ã£Æ’Â¢Ã£Æ’â€¡Ã£Æ’Â«Ã£ÂÂ«Ã¥Â¤â€°Ã¦Ââ€ºÃ£Ââ„¢Ã£â€šâ€¹Ã£Ââ€œÃ£ÂÂ¨Ã£ÂÂ§Ã§Â®â€”Ã¥â€¡ÂºÃ£Ââ„¢Ã£â€šâ€¹Ã£Ââ€œÃ£ÂÂ¨Ã£ÂÅ’Ã£ÂÂ§Ã£ÂÂÃ£ÂÂ¾Ã£Ââ„¢Ã£â‚¬â€šÃ£ÂÂ¾Ã£ÂÅ¸Ã£â‚¬ÂÃ¤Â»Â»Ã¦â€žÂÃ¦â€“Â­Ã©ÂÂ¢Ã£ÂÂ§Ã£ÂÂ®Ã§Â®â€”Ã¥â€¡ÂºÃ£â€šâ€šÃ£ÂÂ§Ã£ÂÂÃ£ÂÂ¾Ã£Ââ„¢Ã£â‚¬â€š Ã¤Â»Â¥Ã¤Â¸â€¹Ã£ÂÂ®Ã£Æ’Â Ã£Æ’Â¼Ã£Æ’â€œÃ£Æ’Â¼Ã£ÂÂ«Ã¦â€°â€¹Ã©Â â€ Ã£ÂÅ’Ã£ÂÂ¾Ã£ÂÂ¨Ã£â€šÂÃ£â€šâ€°Ã£â€šÅ’Ã£ÂÂ¦Ã£ÂÅ Ã£â€šÅ Ã£ÂÂ¾Ã£Ââ„¢Ã£ÂÂ®Ã£ÂÂ§Ã£â‚¬ÂÃ¤Â½ÂµÃ£Ââ€ºÃ£ÂÂ¦Ã£Ââ€Ã¥Ââ€šÃ§â€¦Â§Ã£ÂÂÃ£ÂÂ Ã£Ââ€¢Ã£Ââ€žÃ£â‚¬â€š Ã£Æ’â€œÃ£Æ’Â¼Ã£Æ’Â Ã£Æ’Â¢Ã£Æ’â€¡Ã£Æ’Â«Ã£ÂÂ«Ã£ÂÂ¤Ã£Ââ€žÃ£ÂÂ¦Ã£ÂÂ¯Ã£â‚¬ÂÃ£â€šÂªÃ£Æ’Â³Ã£Æ’Â©Ã£â€šÂ¤Ã£Æ’Â³Ã£Æ’ËœÃ£Æ’Â«Ã£Æ’â€”Ã£ÂÂ® [Ã¨Â§Â£Ã¦Å¾ÂÃ£ÂÂ®Ã£ÂÅ¸Ã£â€šÂÃ£ÂÂ®Ã£Æ’â€¡Ã£â€šÂ¶Ã£â€šÂ¤Ã£Æ’Â³Ã£ÂÂ®Ã£Æ’â€”Ã£Æ’ÂªÃ£Æ’Å¡Ã£â€šÂ¢]Ã¯Â¼Å¾[Ã£Æ’â€œÃ£Æ’Â¼Ã£Æ’Â ] Ã£â€šâ€šÃ¤Â½ÂµÃ£Ââ€ºÃ£ÂÂ¦Ã£Ââ€Ã¥Ââ€šÃ§â€¦Â§Ã£ÂÂÃ£ÂÂ Ã£Ââ€¢Ã£Ââ€žÃ£â‚¬â€š http://www.cyberne...</t>
  </si>
  <si>
    <t>Ã¦â€“Â­Ã©ÂÂ¢2Ã¦Â¬Â¡Ã£Æ’Â¢Ã£Æ’Â¼Ã£Æ’Â¡Ã£Æ’Â³Ã£Æ’Ë†</t>
  </si>
  <si>
    <t>QAJ5yV4x_DI</t>
  </si>
  <si>
    <t>re use2</t>
  </si>
  <si>
    <t>https://www.youtube.com/watch?v=8aMr8zkJsM0</t>
  </si>
  <si>
    <t>https://i.ytimg.com/vi/8aMr8zkJsM0/hqdefault.jpg?sqp=-oaymwEZCPYBEIoBSFXyq4qpAwsIARUAAIhCGAFwAQ==&amp;rs=AOn4CLCvGmcFThzT-oEnuwTrHyyQ8k4mOg</t>
  </si>
  <si>
    <t>re, use2</t>
  </si>
  <si>
    <t>8aMr8zkJsM0</t>
  </si>
  <si>
    <t>pattern tool</t>
  </si>
  <si>
    <t>https://www.youtube.com/watch?v=j7mmCH4aXfM&amp;t=32s</t>
  </si>
  <si>
    <t>https://i.ytimg.com/vi/j7mmCH4aXfM/hqdefault.jpg?sqp=-oaymwEZCPYBEIoBSFXyq4qpAwsIARUAAIhCGAFwAQ==&amp;rs=AOn4CLCbVNcRPx0Ml8-6ztqW8cKZrPC2Aw</t>
  </si>
  <si>
    <t>pattern, tool</t>
  </si>
  <si>
    <t>j7mmCH4aXfM&amp;t=32s</t>
  </si>
  <si>
    <t>å°åž‹ã¯ã°ãŸããƒ­ãƒœãƒƒãƒˆã®ç¿…å‘¨ã‚Šã®æµä½“è§£æž(4)</t>
  </si>
  <si>
    <t>https://www.youtube.com/watch?v=pyJp_tswMpg</t>
  </si>
  <si>
    <t>https://i.ytimg.com/vi/pyJp_tswMpg/hqdefault.jpg?sqp=-oaymwEZCPYBEIoBSFXyq4qpAwsIARUAAIhCGAFwAQ==&amp;rs=AOn4CLDTFnAFkZdoCNkP_ED00hNHgArVlg</t>
  </si>
  <si>
    <t>Ã£Ââ€œÃ£ÂÂ®Ã§Â â€Ã§Â©Â¶Ã£ÂÂ§Ã£ÂÂ¯Ã£â‚¬ÂÃ¨ÂÂ¶Ã£â€šâ€™Ã£Æ’Â¢Ã£Æ’â€¡Ã£Æ’Â«Ã£ÂÂ¨Ã£Ââ€”Ã£ÂÅ¸Ã¥Â°ÂÃ¥Å¾â€¹Ã£ÂÂ¯Ã£ÂÂ°Ã£ÂÅ¸Ã£ÂÂÃ£Æ’Â­Ã£Æ’Å“Ã£Æ’Æ’Ã£Æ’Ë†Ã£ÂÂ®Ã©â€“â€¹Ã§â„¢ÂºÃ£â€šâ€™Ã§â€ºÂ®Ã§Å¡â€žÃ£ÂÂ¨Ã£Ââ€”Ã£ÂÂ¦Ã£Ââ€žÃ£ÂÂ¾Ã£Ââ„¢Ã£â‚¬â€šÃ¥Â®Å¸Ã¦Â©Å¸Ã£â€šâ€™Ã£Æ’Â¢Ã£Æ’â€¡Ã£Æ’Â«Ã¥Å’â€“Ã£Ââ€”Ã£â‚¬ÂÃ¦â€¢Â°Ã¥â‚¬Â¤Ã¨Â¨Ë†Ã§Â®â€”Ã£â€šâ€™Ã§â€Â¨Ã£Ââ€žÃ£ÂÅ¸Ã¦ÂµÂÃ¤Â½â€œÃ¨Â§Â£Ã¦Å¾ÂÃ£â€šâ€™Ã‚Â­Ã¨Â¡Å’Ã£Ââ€ Ã£Ââ€œÃ£ÂÂ¨Ã£ÂÂ§Ã£â‚¬ÂÃ£ÂÂ¯Ã£ÂÂ°Ã£ÂÅ¸Ã£ÂÂÃ£ÂÂ«Ã£â€šË†Ã£â€šâ€¹Ã§Â¿â€¦Ã¥â€˜Â¨Ã£â€šÅ Ã£ÂÂ®Ã¦ÂµÂÃ£â€šÅ’Ã¥Â Â´Ã£â€šâ€™Ã¥Å Â¹Ã§Å½â€¡Ã§Å¡â€žÃ£ÂÂ«Ã¥Ë†Â©Ã§â€Â¨Ã£Ââ€”Ã£ÂÂ¦Ã©Â£â€ºÃ§Â¿â€Ã£ÂÂ§Ã£ÂÂÃ£â€šâ€¹Ã£Æ’Â¡Ã£â€šÂ«Ã£Æ’â€¹Ã£â€šÂºÃ£Æ’Â Ã£â€šâ€™Ã¨Â§Â£Ã¦Å¾ÂÃ£Ââ€”Ã£ÂÂ¦Ã£Ââ€žÃ£ÂÂ¾Ã£Ââ„¢Ã£â‚¬â€š Ã¤Â»Â»Ã¦â€žÂÃ¦â€“Â­Ã©ÂÂ¢Ã£ÂÂ®Ã£â€šÂ«Ã£Æ’Â©Ã£Æ’Â¼Ã©ÂÂ¢Ã£â€šÂ³Ã£Æ’Â³Ã£â€šÂ¿Ã£Æ’Â¼Ã£Æ’Â¡Ã£â€šÂ½Ã£Æ’Æ’Ã£Æ’â€°Ã£ÂÂ¨Ã£Æ’â„¢Ã£â€šÂ¯Ã£Æ’Ë†Ã£Æ’Â«Ã§Â·Å¡Ã£Æ’Â¡Ã£â€šÂ½Ã£Æ’Æ’Ã£Æ’â€°Ã£â€šâ€™Ã¤Â½Â¿Ã§â€Â¨Ã£Ââ€”Ã£â‚¬ÂÃ£ÂÂ¯Ã£ÂÂ°Ã£ÂÅ¸Ã£ÂÂÃ£ÂÂ«Ã£ÂÅ Ã£Ââ€˜Ã£â€šâ€¹Ã§Â¿â€¦Ã¥â€˜Â¨Ã£â€šÅ Ã£ÂÂ®Ã¥Å“Â§Ã¥Å â€ºÃ£ÂÂ¨...</t>
  </si>
  <si>
    <t>pyJp_tswMpg</t>
  </si>
  <si>
    <t>å°åž‹ã¯ã°ãŸããƒ­ãƒœãƒƒãƒˆã®ç¿…å‘¨ã‚Šã®æµä½“è§£æž(2)</t>
  </si>
  <si>
    <t>https://www.youtube.com/watch?v=7eDzOXh2CGo</t>
  </si>
  <si>
    <t>https://i.ytimg.com/vi/7eDzOXh2CGo/hqdefault.jpg?sqp=-oaymwEZCPYBEIoBSFXyq4qpAwsIARUAAIhCGAFwAQ==&amp;rs=AOn4CLDwcYZnlMKx17yN5idMplkOXuphBw</t>
  </si>
  <si>
    <t>Ã£Ââ€œÃ£ÂÂ®Ã§Â â€Ã§Â©Â¶Ã£ÂÂ§Ã£ÂÂ¯Ã£â‚¬ÂÃ¨ÂÂ¶Ã£â€šâ€™Ã£Æ’Â¢Ã£Æ’â€¡Ã£Æ’Â«Ã£ÂÂ¨Ã£Ââ€”Ã£ÂÅ¸Ã¥Â°ÂÃ¥Å¾â€¹Ã£ÂÂ¯Ã£ÂÂ°Ã£ÂÅ¸Ã£ÂÂÃ£Æ’Â­Ã£Æ’Å“Ã£Æ’Æ’Ã£Æ’Ë†Ã£ÂÂ®Ã©â€“â€¹Ã§â„¢ÂºÃ£â€šâ€™Ã§â€ºÂ®Ã§Å¡â€žÃ£ÂÂ¨Ã£Ââ€”Ã£ÂÂ¦Ã£Ââ€žÃ£ÂÂ¾Ã£Ââ„¢Ã£â‚¬â€šÃ¥Â®Å¸Ã¦Â©Å¸Ã£â€šâ€™Ã£Æ’Â¢Ã£Æ’â€¡Ã£Æ’Â«Ã¥Å’â€“Ã£Ââ€”Ã£â‚¬ÂÃ¦â€¢Â°Ã¥â‚¬Â¤Ã¨Â¨Ë†Ã§Â®â€”Ã£â€šâ€™Ã§â€Â¨Ã£Ââ€žÃ£ÂÅ¸Ã¦ÂµÂÃ¤Â½â€œÃ¨Â§Â£Ã¦Å¾ÂÃ£â€šâ€™Ã‚Â­Ã¨Â¡Å’Ã£Ââ€ Ã£Ââ€œÃ£ÂÂ¨Ã£ÂÂ§Ã£â‚¬ÂÃ£ÂÂ¯Ã£ÂÂ°Ã£ÂÅ¸Ã£ÂÂÃ£ÂÂ«Ã£â€šË†Ã£â€šâ€¹Ã§Â¿â€¦Ã¥â€˜Â¨Ã£â€šÅ Ã£ÂÂ®Ã¦ÂµÂÃ£â€šÅ’Ã¥Â Â´Ã£â€šâ€™Ã¥Å Â¹Ã§Å½â€¡Ã§Å¡â€žÃ£ÂÂ«Ã¥Ë†Â©Ã§â€Â¨Ã£Ââ€”Ã£ÂÂ¦Ã©Â£â€ºÃ§Â¿â€Ã£ÂÂ§Ã£ÂÂÃ£â€šâ€¹Ã£Æ’Â¡Ã£â€šÂ«Ã£Æ’â€¹Ã£â€šÂºÃ£Æ’Â Ã£â€šâ€™Ã¨Â§Â£Ã¦Å¾ÂÃ£Ââ€”Ã£ÂÂ¦Ã£Ââ€žÃ£ÂÂ¾Ã£Ââ„¢Ã£â‚¬â€š Ã¦ÂµÂÃ§Â·Å¡Ã£Æ’Â¡Ã£â€šÂ½Ã£Æ’Æ’Ã£Æ’â€°Ã£â€šâ€™Ã¤Â½Â¿Ã§â€Â¨Ã£Ââ€”Ã£â‚¬ÂÃ£ÂÂ¯Ã£ÂÂ°Ã£ÂÅ¸Ã£ÂÂÃ£ÂÂ«Ã£ÂÅ Ã£Ââ€˜Ã£â€šâ€¹Ã§Â¿â€¦Ã¥â€˜Â¨Ã£â€šÅ Ã£ÂÂ®Ã¦ÂµÂÃ£â€šÅ’Ã¥Â Â´Ã£â€šâ€™Ã¦â€“Å“Ã£â€šÂÃ¤Â¸Å Ã£Ââ€¹Ã£â€šâ€°Ã£ÂÂ®Ã¨Â¦â€“Ã§â€šÂ¹Ã£ÂÂ§Ã¥ÂÂ¯Ã¨Â¦â€“Ã¥Å’â€“Ã£Ââ€”Ã£ÂÂ¦Ã£Ââ€žÃ£ÂÂ¾Ã£Ââ„¢Ã£â‚¬â€š Ã¨â€°Â²...</t>
  </si>
  <si>
    <t>7eDzOXh2CGo</t>
  </si>
  <si>
    <t>å°åž‹ã¯ã°ãŸããƒ­ãƒœãƒƒãƒˆã®ç¿…å‘¨ã‚Šã®æµä½“è§£æž(1)</t>
  </si>
  <si>
    <t>https://www.youtube.com/watch?v=SsLpcpqffDc</t>
  </si>
  <si>
    <t>https://i.ytimg.com/vi/SsLpcpqffDc/hqdefault.jpg?sqp=-oaymwEZCPYBEIoBSFXyq4qpAwsIARUAAIhCGAFwAQ==&amp;rs=AOn4CLBWCOBwmNcx2FeDH46Uiv3bbRoPcA</t>
  </si>
  <si>
    <t>Ã£Ââ€œÃ£ÂÂ®Ã§Â â€Ã§Â©Â¶Ã£ÂÂ§Ã£ÂÂ¯Ã£â‚¬ÂÃ¨ÂÂ¶Ã£â€šâ€™Ã£Æ’Â¢Ã£Æ’â€¡Ã£Æ’Â«Ã£ÂÂ¨Ã£Ââ€”Ã£ÂÅ¸Ã¥Â°ÂÃ¥Å¾â€¹Ã£ÂÂ¯Ã£ÂÂ°Ã£ÂÅ¸Ã£ÂÂÃ£Æ’Â­Ã£Æ’Å“Ã£Æ’Æ’Ã£Æ’Ë†Ã£ÂÂ®Ã©â€“â€¹Ã§â„¢ÂºÃ£â€šâ€™Ã§â€ºÂ®Ã§Å¡â€žÃ£ÂÂ¨Ã£Ââ€”Ã£ÂÂ¦Ã£Ââ€žÃ£ÂÂ¾Ã£Ââ„¢Ã£â‚¬â€šÃ¥Â®Å¸Ã¦Â©Å¸Ã£â€šâ€™Ã£Æ’Â¢Ã£Æ’â€¡Ã£Æ’Â«Ã¥Å’â€“Ã£Ââ€”Ã£â‚¬ÂÃ¦â€¢Â°Ã¥â‚¬Â¤Ã¨Â¨Ë†Ã§Â®â€”Ã£â€šâ€™Ã§â€Â¨Ã£Ââ€žÃ£ÂÅ¸Ã¦ÂµÂÃ¤Â½â€œÃ¨Â§Â£Ã¦Å¾ÂÃ£â€šâ€™Ã‚Â­Ã¨Â¡Å’Ã£Ââ€ Ã£Ââ€œÃ£ÂÂ¨Ã£ÂÂ§Ã£â‚¬ÂÃ£ÂÂ¯Ã£ÂÂ°Ã£ÂÅ¸Ã£ÂÂÃ£ÂÂ«Ã£â€šË†Ã£â€šâ€¹Ã§Â¿â€¦Ã¥â€˜Â¨Ã£â€šÅ Ã£ÂÂ®Ã¦ÂµÂÃ£â€šÅ’Ã¥Â Â´Ã£â€šâ€™Ã¥Å Â¹Ã§Å½â€¡Ã§Å¡â€žÃ£ÂÂ«Ã¥Ë†Â©Ã§â€Â¨Ã£Ââ€”Ã£ÂÂ¦Ã©Â£â€ºÃ§Â¿â€Ã£ÂÂ§Ã£ÂÂÃ£â€šâ€¹Ã£Æ’Â¡Ã£â€šÂ«Ã£Æ’â€¹Ã£â€šÂºÃ£Æ’Â Ã£â€šâ€™Ã¨Â§Â£Ã¦Å¾ÂÃ£Ââ€”Ã£ÂÂ¦Ã£Ââ€žÃ£ÂÂ¾Ã£Ââ„¢Ã£â‚¬â€š Ã¦ÂµÂÃ§Â·Å¡Ã£Æ’Â¡Ã£â€šÂ½Ã£Æ’Æ’Ã£Æ’â€°Ã£â€šâ€™Ã¤Â½Â¿Ã§â€Â¨Ã£Ââ€”Ã£â‚¬ÂÃ£ÂÂ¯Ã£ÂÂ°Ã£ÂÅ¸Ã£ÂÂÃ£ÂÂ«Ã£ÂÅ Ã£Ââ€˜Ã£â€šâ€¹Ã§Â¿â€¦Ã¥â€˜Â¨Ã£â€šÅ Ã£ÂÂ®Ã¦ÂµÂÃ£â€šÅ’Ã¥Â Â´Ã£â€šâ€™Ã¦Â­Â£Ã©ÂÂ¢Ã£Ââ€¹Ã£â€šâ€°Ã£ÂÂ®Ã¨Â¦â€“Ã§â€šÂ¹Ã£ÂÂ§Ã¥ÂÂ¯Ã¨Â¦â€“Ã¥Å’â€“Ã£Ââ€”Ã£ÂÂ¦Ã£Ââ€žÃ£ÂÂ¾Ã£Ââ„¢Ã£â‚¬â€š Ã¨â€°Â²Ã£ÂÂ¯...</t>
  </si>
  <si>
    <t>SsLpcpqffDc</t>
  </si>
  <si>
    <t>å°åž‹ã¯ã°ãŸããƒ­ãƒœãƒƒãƒˆã®ç¿…å‘¨ã‚Šã®æµä½“è§£æž(3)</t>
  </si>
  <si>
    <t>https://www.youtube.com/watch?v=AIxLOs7fcg0</t>
  </si>
  <si>
    <t>https://i.ytimg.com/vi/AIxLOs7fcg0/hqdefault.jpg?sqp=-oaymwEZCPYBEIoBSFXyq4qpAwsIARUAAIhCGAFwAQ==&amp;rs=AOn4CLDCRSlR2H9_bgOmZKtk2zMz56U3zw</t>
  </si>
  <si>
    <t>Ã£Ââ€œÃ£ÂÂ®Ã§Â â€Ã§Â©Â¶Ã£ÂÂ§Ã£ÂÂ¯Ã£â‚¬ÂÃ¨ÂÂ¶Ã£â€šâ€™Ã£Æ’Â¢Ã£Æ’â€¡Ã£Æ’Â«Ã£ÂÂ¨Ã£Ââ€”Ã£ÂÅ¸Ã¥Â°ÂÃ¥Å¾â€¹Ã£ÂÂ¯Ã£ÂÂ°Ã£ÂÅ¸Ã£ÂÂÃ£Æ’Â­Ã£Æ’Å“Ã£Æ’Æ’Ã£Æ’Ë†Ã£ÂÂ®Ã©â€“â€¹Ã§â„¢ÂºÃ£â€šâ€™Ã§â€ºÂ®Ã§Å¡â€žÃ£ÂÂ¨Ã£Ââ€”Ã£ÂÂ¦Ã£Ââ€žÃ£ÂÂ¾Ã£Ââ„¢Ã£â‚¬â€šÃ¥Â®Å¸Ã¦Â©Å¸Ã£â€šâ€™Ã£Æ’Â¢Ã£Æ’â€¡Ã£Æ’Â«Ã¥Å’â€“Ã£Ââ€”Ã£â‚¬ÂÃ¦â€¢Â°Ã¥â‚¬Â¤Ã¨Â¨Ë†Ã§Â®â€”Ã£â€šâ€™Ã§â€Â¨Ã£Ââ€žÃ£ÂÅ¸Ã¦ÂµÂÃ¤Â½â€œÃ¨Â§Â£Ã¦Å¾ÂÃ£â€šâ€™Ã‚Â­Ã¨Â¡Å’Ã£Ââ€ Ã£Ââ€œÃ£ÂÂ¨Ã£ÂÂ§Ã£â‚¬ÂÃ£ÂÂ¯Ã£ÂÂ°Ã£ÂÅ¸Ã£ÂÂÃ£ÂÂ«Ã£â€šË†Ã£â€šâ€¹Ã§Â¿â€¦Ã¥â€˜Â¨Ã£â€šÅ Ã£ÂÂ®Ã¦ÂµÂÃ£â€šÅ’Ã¥Â Â´Ã£â€šâ€™Ã¥Å Â¹Ã§Å½â€¡Ã§Å¡â€žÃ£ÂÂ«Ã¥Ë†Â©Ã§â€Â¨Ã£Ââ€”Ã£ÂÂ¦Ã©Â£â€ºÃ§Â¿â€Ã£ÂÂ§Ã£ÂÂÃ£â€šâ€¹Ã£Æ’Â¡Ã£â€šÂ«Ã£Æ’â€¹Ã£â€šÂºÃ£Æ’Â Ã£â€šâ€™Ã¨Â§Â£Ã¦Å¾ÂÃ£Ââ€”Ã£ÂÂ¦Ã£Ââ€žÃ£ÂÂ¾Ã£Ââ„¢Ã£â‚¬â€š Ã§Â­â€°Ã¦â€¢Â°Ã¥â‚¬Â¤Ã©ÂÂ¢Ã£Æ’Â¡Ã£â€šÂ½Ã£Æ’Æ’Ã£Æ’â€°Ã£â€šâ€™Ã¤Â½Â¿Ã§â€Â¨Ã£Ââ€”Ã£â‚¬ÂÃ£ÂÂ¯Ã£ÂÂ°Ã£ÂÅ¸Ã£ÂÂÃ£ÂÂ«Ã£ÂÅ Ã£Ââ€˜Ã£â€šâ€¹Ã§Â¿â€¦Ã¥â€˜Â¨Ã£â€šÅ Ã£ÂÂ®Ã§Â­â€°Ã¨Â²Â Ã¥Å“Â§Ã©ÂÂ¢Ã£â€šâ€™Ã¥ÂÂ¯Ã¨Â¦â€“Ã¥Å’â€“Ã£Ââ€”Ã£ÂÂ¦Ã£Ââ€žÃ£ÂÂ¾Ã£Ââ„¢Ã£â‚¬â€š Ã£ÂÂ¾Ã£ÂÅ¸Ã£â‚¬ÂÃ£Æ’Å¸Ã£Æ’Â©Ã£Æ’Â¼Ã£â€šÂ³...</t>
  </si>
  <si>
    <t>AIxLOs7fcg0</t>
  </si>
  <si>
    <t>å¯Œå±±æ¹¾ã®é«˜æ³¢ã€Œå¯„ã‚Šå›žã‚Šæ³¢ã€ã®å†ç¾</t>
  </si>
  <si>
    <t>https://www.youtube.com/watch?v=NgNcltzikzw</t>
  </si>
  <si>
    <t>https://i.ytimg.com/vi/NgNcltzikzw/hqdefault.jpg?sqp=-oaymwEZCPYBEIoBSFXyq4qpAwsIARUAAIhCGAFwAQ==&amp;rs=AOn4CLCgLRmYCan1baBOu6NVLK44wNdHNg</t>
  </si>
  <si>
    <t>Ã¥â€˜Â¨Ã¦Å“Å¸ 15Ã§Â§â€™Ã£Ââ€¹Ã£â€šâ€° 17Ã§Â§â€™Ã£ÂÂ®Ã§Â¾Â¤Ã¦Â³Â¢Ã£ÂÂ¨Ã£â‚¬ÂÃ¥Â¯Å’Ã¥Â±Â±Ã¦Â¹Â¾Ã¦ÂµÂ·Ã¥Â²Â¸Ã¥Å¸Å¸Ã£ÂÂ®Ã¦â‚¬Â¥Ã¥Â³Â»Ã£ÂÂªÃ¦ÂµÂ·Ã¥Âºâ€¢Ã¥Å“Â°Ã¥Â½Â¢Ã£ÂÅ’Ã©â€¡ÂÃ£ÂÂªÃ£ÂÂ£Ã£ÂÂ¦Ã¥Â¯Å’Ã¥Â±Â±Ã¦Â¹Â¾Ã§â€°Â¹Ã¦Å“â€°Ã£ÂÂ®Ã©Â«ËœÃ¦Â³Â¢Ã£â‚¬Å’Ã¥Â¯â€žÃ£â€šÅ Ã¥â€˜Â¨Ã£â€šÅ Ã¦Â³Â¢Ã£â‚¬ÂÃ£ÂÅ’Ã§â„¢ÂºÃ§â€Å¸Ã£Ââ€”Ã£ÂÂ¦Ã£Ââ€žÃ£â€šâ€¹Ã£Ââ€œÃ£ÂÂ¨Ã£ÂÅ’Ã£â€šÂÃ£Ââ€¹Ã£â€šÅ Ã£ÂÂ¾Ã£Ââ„¢Ã£â‚¬â€š Ã£Æ’â€¡Ã£Æ’Â¼Ã£â€šÂ¿Ã¦ÂÂÃ¤Â¾â€ºÃ¯Â¼Å¡Ã¥Â¯Å’Ã¥Â±Â±Ã¥Â¤Â§Ã¥Â­Â¦ Ã§Â·ÂÃ¥ÂË†Ã¦Æ’â€¦Ã¥Â Â±Ã¥Å¸ÂºÃ§â€ºÂ¤Ã£â€šÂ»Ã£Æ’Â³Ã£â€šÂ¿Ã£Æ’Â¼ Ã¥Â¥Â¥Ã¦Ââ€˜ Ã¥Â¼ËœÃ¦Â§Ëœ</t>
  </si>
  <si>
    <t>vel</t>
  </si>
  <si>
    <t>NgNcltzikzw</t>
  </si>
  <si>
    <t>ãƒ•ã‚£ãƒ©ãƒ¼å……å¡«ã‚´ãƒ ã®ç²—è¦–åŒ–åˆ†å­å‹•åŠ›å­¦è§£æž</t>
  </si>
  <si>
    <t>https://www.youtube.com/watch?v=FwhDtaau67s</t>
  </si>
  <si>
    <t>https://i.ytimg.com/vi/FwhDtaau67s/hqdefault.jpg?sqp=-oaymwEZCPYBEIoBSFXyq4qpAwsIARUAAIhCGAFwAQ==&amp;rs=AOn4CLAt4h3IGpr9TfQTpExC1YZRc1kL1g</t>
  </si>
  <si>
    <t>Ã£â€šÂ´Ã£Æ’Â Ã¦ÂÂÃ¦â€“â„¢Ã£ÂÂ¯Ã¯Â¼Å’Ã£Æ’Å¸Ã£â€šÂ¯Ã£Æ’Â­Ã£â€šÂ¹Ã£â€šÂ±Ã£Æ’Â¼Ã£Æ’Â«Ã£ÂÂ§Ã£ÂÂ¿Ã£â€šâ€¹Ã£ÂÂ¨Ã©Â«ËœÃ¥Ë†â€ Ã¥Â­ÂÃ©Å½â€“Ã£ÂÂ¨Ã£Æ’â€¢Ã£â€šÂ£Ã£Æ’Â©Ã£Æ’Â¼Ã¯Â¼Ë†Ã£â€šÂ«Ã£Æ’Â¼Ã£Æ’Å“Ã£Æ’Â³Ã£Æ’â€“Ã£Æ’Â©Ã£Æ’Æ’Ã£â€šÂ¯Ã£â€šâ€žÃ£â€šÂ·Ã£Æ’ÂªÃ£â€šÂ«Ã£ÂÂªÃ£ÂÂ©Ã£ÂÂ®Ã¦Â·Â·Ã£ÂÅ“Ã§â€°Â©Ã¯Â¼â€°Ã£ÂÂ§Ã¦Â§â€¹Ã¦Ë†ÂÃ£Ââ€¢Ã£â€šÅ’Ã£ÂÂ¦Ã£Ââ€žÃ£ÂÂ¾Ã£Ââ„¢Ã£ÂÅ’Ã£â‚¬Â Ã¥Â¤Â§Ã¥Â¤â€°Ã¥Â½Â¢Ã£â€šâ€™Ã¥Å Â Ã£ÂË†Ã£ÂÂ¦Ã£â€šâ€šÃ¥â€¦Æ’Ã£ÂÂ«Ã¦Ë†Â»Ã£â€šâ€¹Ã£â‚¬ÂÃ¥Â¤â€°Ã¥Â½Â¢Ã©â‚¬Å¸Ã¥ÂºÂ¦Ã£â€šâ€žÃ¥Â¤â€°Ã¥Â½Â¢Ã©â€¡ÂÃ£â‚¬ÂÃ¥Â¤â€°Ã¥Â½Â¢Ã£ÂÂ®Ã¥â€ºÅ¾Ã¦â€¢Â°Ã£ÂÂ§Ã§Â¡Â¬Ã£Ââ€¢Ã£ÂÅ’Ã¥Â¤â€°Ã£â€šÂÃ£â€šâ€¹Ã£ÂÂªÃ£ÂÂ©Ã£â‚¬ÂÃ¨Â¤â€¡Ã©â€ºâ€˜Ã£ÂÂªÃ§â€°Â¹Ã¦â‚¬Â§Ã£â€šâ€™Ã§Â¤ÂºÃ£Ââ€”Ã£ÂÂ¾Ã£Ââ„¢Ã£â‚¬â€š Ã£Ââ€œÃ£â€šÅ’Ã£ÂÂ¯Ã£â‚¬ÂÃ©Â«ËœÃ¥Ë†â€ Ã¥Â­ÂÃ©Å½â€“Ã£ÂÂ®Ã§ÂµÂ¡Ã£ÂÂ¿Ã¥ÂË†Ã£Ââ€žÃ£â€šâ€žÃ£â‚¬ÂÃ£Æ’â€¢Ã£â€šÂ£Ã£Æ’Â©Ã£Æ’Â¼Ã¨Â¡Â¨Ã©ÂÂ¢Ã£ÂÂ¨Ã©Â«ËœÃ¥Ë†â€ Ã¥Â­ÂÃ©Å½â€“Ã£ÂÂ®Ã©â€“â€œÃ£ÂÂ®Ã§â€ºÂ¸Ã¤Âºâ€™Ã¤Â½Å“Ã§â€Â¨Ã£â‚¬ÂÃ£Æ’â€¢Ã£â€šÂ£Ã£Æ’Â©Ã£Æ’Â¼Ã£ÂÂ®Ã¥â€¡ÂÃ©â€ºâ€ Ã¦Â§â€¹Ã©â‚¬Â Ã£ÂÂ®Ã¥Â´Â©Ã£â€šÅ’Ã£ÂÂªÃ£ÂÂ©Ã£ÂÂ«Ã¨ÂµÂ·...</t>
  </si>
  <si>
    <t>uniform, white7</t>
  </si>
  <si>
    <t>FwhDtaau67s</t>
  </si>
  <si>
    <t>ä¸¡ç”Ÿé¡žã®å¹¼ç”Ÿå¿ƒè‡“1Î¼måˆ‡ç‰‡</t>
  </si>
  <si>
    <t>https://www.youtube.com/watch?v=B4wdXisS7SI</t>
  </si>
  <si>
    <t>https://i.ytimg.com/vi/B4wdXisS7SI/hqdefault.jpg?sqp=-oaymwEZCPYBEIoBSFXyq4qpAwsIARUAAIhCGAFwAQ==&amp;rs=AOn4CLB7q-hNmoSuW4EuiEcewN2npahv7w</t>
  </si>
  <si>
    <t>Ã¥Å¸Â¼Ã§Å½â€°Ã¥Å’Â»Ã§Â§â€˜Ã¥Â¤Â§Ã¥Â­Â¦Ã£Æ’Â¦Ã£Æ’Â¼Ã£â€šÂ¶Ã¤Âºâ€¹Ã¤Â¾â€¹</t>
  </si>
  <si>
    <t>B4wdXisS7SI</t>
  </si>
  <si>
    <t>å“ºä¹³é¡žã®è…Žè‡“ç³¸çƒä½“1Î¼måˆ‡ç‰‡</t>
  </si>
  <si>
    <t>https://www.youtube.com/watch?v=CVOv_-GJPQU</t>
  </si>
  <si>
    <t>https://i.ytimg.com/vi/CVOv_-GJPQU/hqdefault.jpg?sqp=-oaymwEZCPYBEIoBSFXyq4qpAwsIARUAAIhCGAFwAQ==&amp;rs=AOn4CLDnA5Ec_Lcl0rvKApPjw_1EspxXaw</t>
  </si>
  <si>
    <t>CVOv_-GJPQU</t>
  </si>
  <si>
    <t>å“ºä¹³é¡žã®è…Žè‡“ç³¸çƒä½“0.3Î¼måˆ‡ç‰‡UPlanSApoX100æ²¹æµ¸</t>
  </si>
  <si>
    <t>https://www.youtube.com/watch?v=aEKQb4fRZIc</t>
  </si>
  <si>
    <t>https://i.ytimg.com/vi/aEKQb4fRZIc/hqdefault.jpg?sqp=-oaymwEZCPYBEIoBSFXyq4qpAwsIARUAAIhCGAFwAQ==&amp;rs=AOn4CLACcQOU-SpDsuzKzQDhHH2Wzxk4-w</t>
  </si>
  <si>
    <t>aEKQb4fRZIc</t>
  </si>
  <si>
    <t>ãƒ‹ãƒ¯ãƒˆãƒªèƒš1Î¼måˆ‡ç‰‡</t>
  </si>
  <si>
    <t>https://www.youtube.com/watch?v=nH5VVa2I1n8</t>
  </si>
  <si>
    <t>https://i.ytimg.com/vi/nH5VVa2I1n8/hqdefault.jpg?sqp=-oaymwEZCPYBEIoBSFXyq4qpAwsIARUAAIhCGAFwAQ==&amp;rs=AOn4CLCRTTcUCCjM3oS-iGkDRTbKU_oU1Q</t>
  </si>
  <si>
    <t>nH5VVa2I1n8</t>
  </si>
  <si>
    <t>éžç ´å£Šæ¤œæŸ»ã€ã‚³ãƒ³ã‚¯ãƒªãƒ¼ãƒˆä¸­ã‚’ä¼æ¬ã™ã‚‹è¶…éŸ³æ³¢ã®å¯è¦–åŒ–ã€‘</t>
  </si>
  <si>
    <t>https://www.youtube.com/watch?v=jL31ImNhnUc</t>
  </si>
  <si>
    <t>https://i.ytimg.com/vi/jL31ImNhnUc/hqdefault.jpg?sqp=-oaymwEZCPYBEIoBSFXyq4qpAwsIARUAAIhCGAFwAQ==&amp;rs=AOn4CLACR3PhZTdkejV8hilA7s2WTiFroQ</t>
  </si>
  <si>
    <t>Ã£â€šÂ³Ã£Æ’Â³Ã£â€šÂ¯Ã£Æ’ÂªÃ£Æ’Â¼Ã£Æ’Ë†Ã§â€°â€¡Ã£ÂÂ®Ã¤Â¸Å Ã©Æ’Â¨Ã£ÂÂ«Ã¨Â¶â€¦Ã©Å¸Â³Ã¦Â³Â¢Ã¦Å½Â¢Ã¨Â§Â¦Ã¥Â­ÂÃ£â€šâ€™Ã§Â½Â®Ã£ÂÂÃ£â‚¬ÂSHÃ¦Â³Â¢Ã£Æ’Â¢Ã£Æ’Â¼Ã£Æ’â€°Ã£ÂÂ§Ã¥â€ â€¦Ã©Æ’Â¨Ã£ÂÂ«Ã¨Â¶â€¦Ã©Å¸Â³Ã¦Â³Â¢Ã£â€šâ€™Ã©â‚¬ÂÃ¤Â¿Â¡Ã£Ââ€”Ã£ÂÅ¸Ã¥Â Â´Ã¥ÂË†Ã£ÂÂ®Ã¥ÂÂ¯Ã¨Â¦â€“Ã¥Å’â€“Ã§ÂµÂÃ¦Å¾Å“Ã£ÂÂ§Ã£Ââ„¢Ã£â‚¬â€šÃ¨Â¶â€¦Ã©Å¸Â³Ã¦Â³Â¢Ã£ÂÅ’Ã©â‚¬Å¡Ã©ÂÅ½Ã£Ââ„¢Ã£â€šâ€¹Ã£ÂÂ¨Ã£â‚¬ÂÃ©ÂªÂ¨Ã¦ÂÂÃ¥ÂÅ’Ã¥Â£Â«Ã£ÂÂ®Ã¥Â¤Å¡Ã©â€¡ÂÃ¥ÂÂÃ¥Â°â€žÃ£ÂÂ«Ã£â€šË†Ã£ÂÂ£Ã£ÂÂ¦Ã¦â€¢Â£Ã¤Â¹Â±Ã¦Â³Â¢Ã£ÂÅ’Ã£Ââ€šÃ£ÂÂ¡Ã£Ââ€œÃ£ÂÂ¡Ã£ÂÂ§Ã§â„¢ÂºÃ§â€Å¸Ã£Ââ€”Ã£â‚¬ÂÃ£Ââ€œÃ£ÂÂ®Ã¦â€¢Â£Ã¤Â¹Â±Ã¦Â³Â¢Ã£ÂÅ’Ã¦Â¬Â¡Ã§Â¬Â¬Ã£ÂÂ«Ã¦â€¹Â¡Ã¦â€¢Â£Ã£Ââ€”Ã£ÂÂ¦Ã£Ââ€žÃ£ÂÂÃ¦Â§ËœÃ¥Â­ÂÃ£ÂÅ’Ã£â€šÂÃ£Ââ€¹Ã£â€šÅ Ã£ÂÂ¾Ã£Ââ„¢Ã¯Â¼Å½ Ã£Ââ€œÃ£ÂÂ®Ã¦â€¢Â£Ã¤Â¹Â±Ã¦Â¸â€ºÃ¨Â¡Â°Ã£ÂÂ¨Ã¦ÂÂÃ¦â€“â„¢Ã£ÂÂ«Ã£â€šË†Ã£â€šâ€¹Ã¦â€¢Â£Ã©â‚¬Â¸Ã¥Å Â¹Ã¦Å¾Å“Ã¯Â¼Ë†Ã¤Â»Å Ã¥â€ºÅ¾Ã£ÂÂ®Ã¨Â§Â£Ã¦Å¾ÂÃ¤Â¸Â­Ã£ÂÂ§Ã£ÂÂ¯Ã¦â€¢Â£Ã©â‚¬Â¸Ã£ÂÂ¯Ã¨â‚¬Æ’Ã¦â€¦Â®Ã£Ââ€”Ã£ÂÂ¦Ã£Ââ€žÃ£ÂÂ¾Ã£Ââ€ºÃ£â€šâ€œÃ¯Â¼â€°Ã£ÂÂ®Ã§â€ºÂ¸Ã¤Â¹â€”Ã¤Â½Å“Ã§â€Â¨Ã£ÂÂ«Ã£â€šË†Ã£ÂÂ£Ã£ÂÂ¦...</t>
  </si>
  <si>
    <t>part2, 9</t>
  </si>
  <si>
    <t>jL31ImNhnUc</t>
  </si>
  <si>
    <t>éƒ½å¸‚åŸŸã®æ°—æµãƒ»æ‹¡æ•£è¨ˆç®—ã®å¯è¦–åŒ–</t>
  </si>
  <si>
    <t>https://www.youtube.com/watch?v=E6wWZMVLBnQ</t>
  </si>
  <si>
    <t>https://i.ytimg.com/vi/E6wWZMVLBnQ/hqdefault.jpg?sqp=-oaymwEZCPYBEIoBSFXyq4qpAwsIARUAAIhCGAFwAQ==&amp;rs=AOn4CLBwOISwu3qT1GAjsQOITPKUmGjajg</t>
  </si>
  <si>
    <t>Ã©Æ’Â½Ã¥Â¸â€šÃ©Æ’Â¨Ã£ÂÂ®Ã¥Â¹Â¹Ã§Â·Å¡Ã©Ââ€œÃ¨Â·Â¯Ã¦Â²Â¿Ã©Ââ€œÃ£ÂÂ§Ã¨Â¦â€¹Ã£â€šâ€°Ã£â€šÅ’Ã£â€šâ€¹Ã¥Â¤Â§Ã¦Â°â€”Ã¦Â±Å¡Ã¦Å¸â€œÃ§â€°Â©Ã¨Â³ÂªÃ£ÂÂ®Ã¦â€¹Â¡Ã¦â€¢Â£Ã§ÂÂ¾Ã¨Â±Â¡Ã£ÂÂ«Ã£ÂÂ¤Ã£Ââ€žÃ£ÂÂ¦Ã£â‚¬ÂCFD(Ã¦â€¢Â°Ã¥â‚¬Â¤Ã¦ÂµÂÃ¤Â½â€œÃ£Æ’Â¢Ã£Æ’â€¡Ã£Æ’Â«)Ã£â€šâ€™Ã¤Â½Â¿Ã£ÂÂ£Ã£ÂÂ¦Ã£â€šÂ·Ã£Æ’Å¸Ã£Æ’Â¥Ã£Æ’Â¬Ã£Æ’Â¼Ã£â€šÂ·Ã£Æ’Â§Ã£Æ’Â³Ã£â€šâ€™Ã¨Â¡Å’Ã£ÂÂ£Ã£ÂÅ¸Ã£â‚¬â€š</t>
  </si>
  <si>
    <t>part1, 2</t>
  </si>
  <si>
    <t>E6wWZMVLBnQ</t>
  </si>
  <si>
    <t>é–¢æ±åœ°æ–¹ã®æ°—æµè¨ˆç®—ã®å¯è¦–åŒ–</t>
  </si>
  <si>
    <t>https://www.youtube.com/watch?v=SZghbJyHNjo</t>
  </si>
  <si>
    <t>https://i.ytimg.com/vi/SZghbJyHNjo/hqdefault.jpg?sqp=-oaymwEZCPYBEIoBSFXyq4qpAwsIARUAAIhCGAFwAQ==&amp;rs=AOn4CLDC5-nHLuartfdMFvNvJPZiVsmabQ</t>
  </si>
  <si>
    <t>Ã¥Â±â‚¬Ã¥Å“Â°Ã©Â¢Â¨Ã£Æ’Â¢Ã£Æ’â€¡Ã£Æ’Â«Ã£ÂÂ§Ã©â€“Â¢Ã¦ÂÂ±Ã¥Å“Â°Ã¦â€“Â¹Ã£ÂÂ®Ã¦Â°â€”Ã¦ÂµÂÃ¨Â¨Ë†Ã§Â®â€”Ã£â€šâ€™Ã¨Â¡Å’Ã£ÂÂ£Ã£ÂÅ¸Ã§ÂµÂÃ¦Å¾Å“Ã£â€šâ€™Ã£Æ’â„¢Ã£â€šÂ¯Ã£Æ’Ë†Ã£Æ’Â«Ã¨Â¡Â¨Ã§Â¤ÂºÃ£Ââ€”Ã£ÂÅ¸Ã£â€šâ€šÃ£ÂÂ®Ã£â‚¬â€šÃ£Æ’Â¢Ã£Æ’â€¡Ã£Æ’Â«Ã£ÂÂ®Ã£Æ’â„¢Ã£Æ’Â³Ã£Æ’ÂÃ£Æ’â€ Ã£â€šÂ¹Ã£Æ’Ë†Ã£ÂÂ«Ã¤Â½Â¿Ã£ÂÂ£Ã£ÂÅ¸Ã¨Â¨Ë†Ã§Â®â€”Ã£ÂÂ§Ã£â‚¬ÂÃ¥Ë†ÂÃ¦Å“Å¸Ã§Å Â¶Ã¦â€¦â€¹Ã©Â¢Â¨Ã©â‚¬Å¸Ã¯Â¼ÂÃ£ÂÂ®Ã§Å Â¶Ã¦â€¦â€¹Ã£Ââ€¹Ã£â€šâ€°Ã¥ÂÅ Ã¦â€”Â¥Ã¨Â¨Ë†Ã§Â®â€”Ã£Ââ€¢Ã£Ââ€ºÃ£ÂÅ¸Ã§â€°Â©Ã£ÂÂ§Ã£â‚¬ÂÃ§â€°Â¹Ã¥Â®Å¡Ã£ÂÂ®Ã¥â€ ÂÃ§ÂÂ¾Ã¥Â¯Â¾Ã¨Â±Â¡Ã¦â€”Â¥Ã£â€šâ€™Ã£ÂÂ­Ã£â€šâ€°Ã£ÂÂ£Ã£ÂÅ¸Ã§ÂµÂÃ¦Å¾Å“Ã£ÂÂ§Ã£ÂÂ¯Ã£ÂÂªÃ£Ââ€žÃ£â‚¬â€šÃ¦Â°â€”Ã¨Â±Â¡Ã¦ÂÂ¡Ã¤Â»Â¶Ã£ÂÂ¯Ã¦â„¢Â´Ã¥Â¤Â©Ã£ÂÂ§Ã£â‚¬ÂÃ¦ÂµÂ·Ã©Â¢Â¨Ã£ÂÂ®Ã¤Â¼Â¸Ã©â€¢Â·Ã£ÂÅ’Ã¨Â¨Ë†Ã§Â®â€”Ã£Ââ€¢Ã£â€šÅ’Ã£ÂÂ¦Ã£Ââ€žÃ£â€šâ€¹Ã£ÂÂ®Ã£ÂÅ’Ã¨Â¦â€¹Ã£ÂÂ¦Ã£ÂÂ¨Ã£â€šÅ’Ã£â€šâ€¹Ã£â‚¬â€š</t>
  </si>
  <si>
    <t>part1, 1</t>
  </si>
  <si>
    <t>SZghbJyHNjo</t>
  </si>
  <si>
    <t>æ²³å·æ„Ÿæ½®åŸŸã§ã®å‡ºæ°´æ™‚ã®åœŸç ‚å‹•æ…‹</t>
  </si>
  <si>
    <t>https://www.youtube.com/watch?v=1POS-_coL00</t>
  </si>
  <si>
    <t>https://i.ytimg.com/vi/1POS-_coL00/hqdefault.jpg?sqp=-oaymwEZCPYBEIoBSFXyq4qpAwsIARUAAIhCGAFwAQ==&amp;rs=AOn4CLBlSb48fbhag2w5cfWZFf7jrLbx-A</t>
  </si>
  <si>
    <t>Ã£â€šÂ«Ã£Æ’Â©Ã£Æ’Â¼Ã£â€šÂ³Ã£Æ’Â³Ã£â€šÂ¿Ã£Æ’Â¼Ã£ÂÂ¯Ã¥Å“Å¸Ã§Â â€šÃ¦Â¿Æ’Ã¥ÂºÂ¦Ã£â‚¬ÂÃ§â„¢Â½Ã§Â·Å¡Ã£ÂÂ¯Ã¦Â°Â´Ã©Å¡â€ºÃ£â€šâ€™Ã§Â¤ÂºÃ£Ââ„¢Ã£â‚¬â€šÃ¦Â²Â³Ã¥Â·ÂÃ¤Â¸Å Ã¦ÂµÂÃ¯Â¼Ë†Ã¥Â·Â¦Ã¥ÂÂ´Ã¯Â¼â€°Ã£Ââ€¹Ã£â€šâ€°Ã¦ÂµÂÃ¥â€¦Â¥Ã£Ââ€”Ã£ÂÅ¸Ã¥Å“Å¸Ã§Â â€šÃ£ÂÅ’Ã¦Â²Â³Ã¥ÂÂ£Ã¯Â¼Ë†Ã¥ÂÂ³Ã¥ÂÂ´Ã¯Â¼â€°Ã£ÂÂ«Ã¨Â¼Â¸Ã©â‚¬ÂÃ£Ââ€¢Ã£â€šÅ’Ã£â‚¬ÂÃ£ÂÂÃ£ÂÂ®Ã¥Å“Å¸Ã§Â â€šÃ£ÂÅ’Ã¤Â¸Å Ã£Ââ€™Ã¦Â½Â®Ã£ÂÂ«Ã£â€šË†Ã£ÂÂ£Ã£ÂÂ¦Ã¦Å Â¼Ã£Ââ€”Ã¦Ë†Â»Ã£Ââ€¢Ã£â€šÅ’Ã£â‚¬ÂÃ¦Â²Â³Ã¥Â·ÂÃ©Â«ËœÃ¦Â°Â´Ã¦â€¢Â·Ã£ÂÂ«Ã£ÂÂ¾Ã£ÂÂ§Ã©Ââ€¹Ã£ÂÂ°Ã£â€šÅ’Ã£ÂÂ¦Ã£Ââ€žÃ£â€šâ€¹Ã¦Â§ËœÃ¥Â­ÂÃ£ÂÅ’Ã¥ÂÂ¯Ã¨Â¦â€“Ã¥Å’â€“Ã£Ââ€¢Ã£â€šÅ’Ã£ÂÂ¦Ã£Ââ€žÃ£â€šâ€¹Ã£â‚¬â€š</t>
  </si>
  <si>
    <t>part1, 9, 1</t>
  </si>
  <si>
    <t>1POS-_coL00</t>
  </si>
  <si>
    <t>è¶…éŸ³é€Ÿã‚¸ã‚§ãƒƒãƒˆã®ã‚·ãƒŸãƒ¥ãƒ¬ãƒ¼ã‚·ãƒ§ãƒ³</t>
  </si>
  <si>
    <t>https://www.youtube.com/watch?v=vVytIJPkz_c</t>
  </si>
  <si>
    <t>https://i.ytimg.com/vi/vVytIJPkz_c/hqdefault.jpg?sqp=-oaymwEZCPYBEIoBSFXyq4qpAwsIARUAAIhCGAFwAQ==&amp;rs=AOn4CLCQPRqOys97f-iyd7qHahgjQbx8mA</t>
  </si>
  <si>
    <t>Ã¥â€¦Â¨Ã¥Å“Â§30.0[atm]Ã£ÂÂ®Ã©Â«ËœÃ¥Å“Â§Ã§Â©ÂºÃ¦Â°â€”Ã£â€šâ€™Ã¥Â¹â€¦Ã§Â´â€ž20[mm]Ã£ÂÂ®2Ã¦Â¬Â¡Ã¥â€¦Æ’Ã£Æ’Å½Ã£â€šÂºÃ£Æ’Â«Ã£Ââ€¹Ã£â€šâ€°Ã¥Â¤Â§Ã¦Â°â€”Ã¤Â¸Â­(1.0[atm]) Ã£ÂÂ«Ã¥â„¢Â´Ã¥â€¡ÂºÃ£Ââ€”Ã£ÂÅ¸Ã¥Â Â´Ã¥ÂË†Ã£ÂÂ®Ã¦â€¢Â°Ã¥â‚¬Â¤Ã£â€šÂ·Ã£Æ’Å¸Ã£Æ’Â¥Ã£Æ’Â¬Ã£Æ’Â¼Ã£â€šÂ·Ã£Æ’Â§Ã£Æ’Â³Ã§ÂµÂÃ¦Å¾Å“(Ã¥Â¯â€ Ã¥ÂºÂ¦Ã£ÂÂ®Ã£â€šÂ«Ã£Æ’Â©Ã£Æ’Â¼Ã£â€šÂ³Ã£Æ’Â³Ã£â€šÂ¿Ã£Æ’Â¼)Ã£ÂÂ§Ã£Ââ„¢Ã£â‚¬â€šÃ¥â„¢Â´Ã¥â€¡ÂºÃ¥ÂÂ£Ã£ÂÂ§Ã£ÂÂ®Ã£Æ’Å¾Ã£Æ’Æ’Ã£Æ’ÂÃ¦â€¢Â°Ã£ÂÂ¯2.46Ã£ÂÂ§Ã£â‚¬ÂÃ©Ââ„¢Ã¥Å“Â§Ã£ÂÂ¯1.87[atm]Ã£â‚¬â€š Ã¤Â¸ÂÃ¨Â¶Â³Ã¨â€ Â¨Ã¥Â¼ÂµÃ£â€šÂ¸Ã£â€šÂ§Ã£Æ’Æ’Ã£Æ’Ë†Ã£ÂÂªÃ£ÂÂ®Ã£ÂÂ§Ã£â‚¬ÂÃ¥Â¤Â§Ã¦Â°â€”Ã©â€“â€¹Ã¦â€Â¾Ã©Æ’Â¨Ã£ÂÂ§Ã£ÂÂ¯Ã£ÂÂ¾Ã£ÂÅ¡Ã¨â€ Â¨Ã¥Â¼ÂµÃ¦Â³Â¢Ã£ÂÅ’Ã§â€Å¸Ã£ÂËœÃ£â‚¬ÂÃ¤Â¸â€¹Ã¦ÂµÂÃ£ÂÂ«Ã£â€šÂ·Ã£Æ’Â§Ã£Æ’Æ’Ã£â€šÂ¯Ã£â€šÂ»Ã£Æ’Â«Ã¦Â§â€¹Ã©â‚¬Â Ã£ÂÅ’Ã¥Â½Â¢Ã¤Â½Å“Ã£â€šâ€°Ã£â€šÅ’...</t>
  </si>
  <si>
    <t>part1, 8</t>
  </si>
  <si>
    <t>vVytIJPkz_c</t>
  </si>
  <si>
    <t>ç›¸å¤‰åŒ–ã‚’ä¼´ã†æ°—æ¶²ç•Œé¢ã®æµå‹•ã¨æˆé•·</t>
  </si>
  <si>
    <t>https://www.youtube.com/watch?v=iqbVuR8ZOmM</t>
  </si>
  <si>
    <t>https://i.ytimg.com/vi/iqbVuR8ZOmM/hqdefault.jpg?sqp=-oaymwEZCPYBEIoBSFXyq4qpAwsIARUAAIhCGAFwAQ==&amp;rs=AOn4CLCDWabS9-SNP6-EcPqtm_TnxAbuug</t>
  </si>
  <si>
    <t>Ã£Ââ€œÃ£ÂÂ®Ã¨Â¨Ë†Ã§Â®â€”Ã£ÂÂ¯Ã§â€ºÂ¸Ã¥Â¤â€°Ã¥Å’â€“Ã£â€šâ€™Ã¤Â¼Â´Ã£Ââ€ Ã¦Â°â€”Ã¦Â¶Â²Ã§â€¢Å’Ã©ÂÂ¢Ã£ÂÂ®Ã¦ÂµÂÃ¥â€¹â€¢Ã£ÂÂ¨Ã¦Ë†ÂÃ©â€¢Â·Ã£â€šâ€™Ã£Æ’Â¬Ã£Æ’â„¢Ã£Æ’Â«Ã£â€šÂ»Ã£Æ’Æ’Ã£Æ’Ë†Ã¦Â³â€¢Ã£ÂÂ§Ã¨Â§Â£Ã£Ââ€žÃ£ÂÅ¸Ã£â€šâ€šÃ£ÂÂ®Ã£ÂÂ§Ã£Ââ„¢Ã£â‚¬â€šÃ¨Â¨Ë†Ã§Â®â€”Ã£ÂÂ¯Ã§â€ºÂ´Ã¤ÂºÂ¤Ã¦Â Â¼Ã¥Â­ÂÃ§Â³Â»Ã£ÂÂ®Ã¨Â»Â¸Ã¥Â¯Â¾Ã§Â§Â°Ã¯Â¼â€™Ã¦Â¬Â¡Ã¥â€¦Æ’Ã£ÂÂ§ Ã¨Â¡Å’Ã£ÂÂ£Ã£ÂÂ¦Ã£Ââ€žÃ£ÂÂ¾Ã£Ââ„¢Ã£â‚¬â€šÃ§ÂÆ’Ã§Å Â¶Ã£ÂÂ«Ã¥ÂºÆ’Ã£ÂÅ’Ã£â€šâ€¹Ã¦Â°â€”Ã¦Â³Â¡Ã£ÂÂ®1/4Ã£ÂÂ Ã£Ââ€˜Ã£â€šâ€™Ã¨Â¡Â¨Ã§Â¤ÂºÃ£Ââ€”Ã£ÂÂ¦Ã£Ââ€žÃ£ÂÂ¾Ã£Ââ„¢Ã£â‚¬â€š Ã¤Â¸Â­Ã¥Â¿Æ’Ã¤Â»ËœÃ¨Â¿â€˜Ã£ÂÂ®Ã©Ââ€™Ã¨â€°Â²Ã£ÂÂ®Ã©Æ’Â¨Ã¥Ë†â€ Ã£ÂÂ¯Ã£Æ’ËœÃ£Æ’ÂªÃ£â€šÂ¦Ã£Æ’Â Ã£â€šÂ¬Ã£â€šÂ¹Ã£ÂÂ§Ã£â‚¬ÂÃ£â€šÂ¬Ã£â€šÂ¹Ã¦Â¸Â©Ã¥ÂºÂ¦Ã£ÂÂ¯Ã©Â£Â½Ã¥â€™Å’Ã¦Â¸Â©Ã¥ÂºÂ¦Ã£ÂÂ§Ã£Ââ€šÃ£â€šâ€¹ 4.2[K] Ã£ÂÂ§Ã£Ââ„¢Ã£â‚¬â€šÃ¥Â¤â€“Ã¥ÂÂ´Ã£ÂÂ®Ã¨ÂµÂ¤Ã¨â€°Â²Ã£ÂÂ®Ã©Æ’Â¨Ã¥Ë†â€ Ã£ÂÂ¯Ã¦Â¶Â²Ã¤Â½â€œÃ£Æ’ËœÃ£Æ’ÂªÃ£â€šÂ¦Ã£Æ’Â Ã£ÂÂ§Ã£â‚¬ÂÃ¦Â¶Â²Ã¦Â¸Â©Ã¥ÂºÂ¦Ã£ÂÂ¯ 4.7[K] ...</t>
  </si>
  <si>
    <t>part3, 5</t>
  </si>
  <si>
    <t>iqbVuR8ZOmM</t>
  </si>
  <si>
    <t>ã€ŒJSCASTã€ã«ã‚ˆã‚‹PHSãƒ¢ãƒ‡ãƒ«æ¹¯æµã‚Œè§£æžãƒ‡ãƒ¼ã‚¿ã®æµç·šè¡¨ç¤º</t>
  </si>
  <si>
    <t>https://www.youtube.com/watch?v=olqlMT3JBbk</t>
  </si>
  <si>
    <t>https://i.ytimg.com/vi/olqlMT3JBbk/hqdefault.jpg?sqp=-oaymwEZCPYBEIoBSFXyq4qpAwsIARUAAIhCGAFwAQ==&amp;rs=AOn4CLC5dAc3LXAazTmMRqvIKK9dDslW2w</t>
  </si>
  <si>
    <t>Ã©â€¹Â³Ã©â‚¬Â Ã¦â€“Â¹Ã¦Â¡Ë†CAEÃ£â€šÂ·Ã£â€šÂ¹Ã£Æ’â€ Ã£Æ’Â Ã£â‚¬Å’JSCASTÃ£â‚¬ÂÃ£ÂÂ¯Ã£â‚¬ÂÃ¥Ââ€žÃ§Â¨Â®Ã©â€¹Â³Ã©â‚¬Â Ã£Æ’â€”Ã£Æ’Â­Ã£â€šÂ»Ã£â€šÂ¹Ã£ÂÂ«Ã£ÂÅ Ã£Ââ€žÃ£ÂÂ¦Ã£â‚¬ÂÃ¦ÂºÂ¶Ã£Ââ€˜Ã£ÂÅ¸Ã©â€¡â€˜Ã¥Â±Å¾Ã£ÂÅ’Ã©â€¡â€˜Ã¥Å¾â€¹Ã¥â€ â€¦Ã£â€šâ€™Ã£ÂÂ©Ã£ÂÂ®Ã¦Â§ËœÃ£ÂÂ«Ã¦ÂµÂÃ£â€šÅ’Ã£â‚¬ÂÃ¥â€¦â€¦Ã¥Â¡Â«Ã£Ââ€”Ã£ÂÂ¦Ã£Ââ€žÃ£ÂÂÃ£ÂÂ®Ã£Ââ€¹Ã£â€šâ€™Ã¨Â§Â£Ã¦Å¾ÂÃ£Ââ„¢Ã£â€šâ€¹Ã£â€šÂ·Ã£â€šÂ¹Ã£Æ’â€ Ã£Æ’Â Ã£ÂÂ§Ã£Ââ„¢Ã£â‚¬â€š Ã£â‚¬Å’JSCASTÃ£â‚¬ÂÃ£ÂÂ®PHSÃ£Æ’Â¢Ã£Æ’â€¡Ã£Æ’Â«Ã£ÂÂ®Ã¦Â¹Â¯Ã¦ÂµÂÃ£â€šÅ’Ã¨Â§Â£Ã¦Å¾ÂÃ£Æ’â€¡Ã£Æ’Â¼Ã£â€šÂ¿Ã£â€šâ€™MicroAVSÃ£â€šâ€™Ã¤Â½Â¿Ã£ÂÂ£Ã£ÂÂ¦Ã¥ÂÂ¯Ã¨Â¦â€“Ã¥Å’â€“Ã£Ââ€”Ã£ÂÂ¾Ã£Ââ€”Ã£ÂÅ¸Ã£â‚¬â€šÃ¦ÂµÂÃ§Â·Å¡Ã£â€šâ€™Ã¤Â½Â¿Ã£ÂÂ£Ã£ÂÅ¸Ã£â€šÂ¢Ã£Æ’â€¹Ã£Æ’Â¡Ã£Æ’Â¼Ã£â€šÂ·Ã£Æ’Â§Ã£Æ’Â³Ã£ÂÂ¨Ã£ÂÂªÃ£ÂÂ£Ã£ÂÂ¦Ã£Ââ€žÃ£ÂÂ¾Ã£Ââ„¢Ã£â‚¬â€š</t>
  </si>
  <si>
    <t>part2, 8</t>
  </si>
  <si>
    <t>olqlMT3JBbk</t>
  </si>
  <si>
    <t>é€šå‹¤æ™‚é–“å¸¯ã«ãŠã‘ã‚‹æ±æ€¥ç”°åœ’éƒ½å¸‚ç·šã®é…ã‚Œç™ºç”Ÿã‚·ãƒŸãƒ¥ãƒ¬ãƒ¼ã‚·ãƒ§ãƒ³</t>
  </si>
  <si>
    <t>https://www.youtube.com/watch?v=IAis8A9tsvY</t>
  </si>
  <si>
    <t>https://i.ytimg.com/vi/IAis8A9tsvY/hqdefault.jpg?sqp=-oaymwEZCPYBEIoBSFXyq4qpAwsIARUAAIhCGAFwAQ==&amp;rs=AOn4CLDTO7EFXEsnJ2luXo9C5FKGYpqxyg</t>
  </si>
  <si>
    <t>Ã¤Â¸Å Ã£ÂÂ®Ã¦Â®ÂµÃ£ÂÅ’Ã¦â„¢â€šÃ¥Ë†Â»Ã¨Â¡Â¨Ã©â‚¬Å¡Ã£â€šÅ Ã£ÂÂ®Ã©Ââ€¹Ã¨Â¡Å’Ã£â‚¬ÂÃ¤Â¸â€¹Ã£ÂÂ®Ã¦Â®ÂµÃ£ÂÅ’Ã£Æ’Â©Ã£Æ’Æ’Ã£â€šÂ·Ã£Æ’Â¥Ã¦â„¢â€šÃ£ÂÂ®Ã¤Â¹â€”Ã¥Â®Â¢Ã£ÂÂ®Ã¤Â¹â€”Ã©â„¢ÂÃ¦â„¢â€šÃ©â€“â€œÃ£ÂÂ®Ã¥Â»Â¶Ã©â€¢Â·Ã£ÂÂ«Ã£â€šË†Ã£â€šâ€¹Ã©Ââ€¦Ã£â€šÅ’Ã£ÂÅ’Ã§â„¢ÂºÃ§â€Å¸Ã£Ââ€”Ã£ÂÅ¸Ã£ÂÂ¨Ã£ÂÂÃ£ÂÂ®Ã©Ââ€¹Ã¨Â¡Å’Ã£â€šâ€™Ã¨Â¡Â¨Ã£Ââ€”Ã£ÂÂ¦Ã£Ââ€žÃ£â€šâ€¹Ã£â‚¬â€šÃ¦Â«â€ºÃ£ÂÂ®Ã¦Â­Â¯Ã§Å Â¶Ã£ÂÂ«Ã¤Â¸Â¦Ã£â€šâ€œÃ£ÂÂ§Ã£Ââ€žÃ£â€šâ€¹Ã£ÂÂ®Ã£ÂÅ’Ã©Â§â€¦Ã£ÂÂ§Ã£Ââ€šÃ£â€šÅ Ã£â‚¬ÂÃ¥Â·Â¦Ã§Â«Â¯Ã£ÂÅ’Ã¤Â¸Â­Ã¥Â¤Â®Ã¦Å¾â€”Ã©â€“â€œÃ£â‚¬ÂÃ¥ÂÂ³Ã§Â«Â¯Ã£ÂÅ’Ã¦Â°Â´Ã¥Â¤Â©Ã¥Â®Â®Ã¥â€°ÂÃ£ÂÂ§Ã£Ââ€šÃ£â€šâ€¹Ã£â‚¬â€šÃ©Â§â€¦Ã£â€šâ€™Ã©â‚¬Å¡Ã©ÂÅ½Ã£Ââ€”Ã£ÂÂ¦Ã£Ââ€žÃ£ÂÂÃ©â€ºÂ»Ã¨Â»Å Ã£â€šâ€™Ã£â‚¬ÂÃ¦â‚¬Â¥Ã¨Â¡Å’Ã£â€šâ€™Ã¤Â¸Å Ã¥ÂÂ´Ã£â‚¬ÂÃ¦â„¢Â®Ã©â‚¬Å¡Ã£â€šâ€™Ã¤Â¸â€¹Ã¥ÂÂ´Ã£ÂÂ¨Ã£Ââ€”Ã£ÂÂ¦Ã¦ÂÂÃ£Ââ€žÃ£ÂÂ¦Ã£Ââ€šÃ£â€šâ€¹Ã£â‚¬â€š Ã¦Å¸Â±Ã£ÂÂ®Ã©Â«ËœÃ£Ââ€¢Ã£ÂÂ¯Ã¤Â¹â€”Ã¥Â®Â¢Ã¦â€¢Â°Ã£â€šâ€™Ã¨Â¡Â¨Ã£Ââ€”Ã£ÂÂ¦Ã£Ââ€žÃ£â€šâ€¹Ã£â‚¬â€šÃ¤Â¸â€¹Ã¦Â®ÂµÃ£ÂÂ®Ã¥â€ºÂ³Ã£ÂÂ§Ã£â‚¬ÂÃ©â€ºÂ»Ã¨Â»Å Ã£ÂÅ’Ã©Ââ€¦Ã£â€šÅ’Ã¥Â§â€¹Ã£â€šÂÃ£â€šâ€¹Ã£ÂÂ¨Ã¦Â®ÂµÃ£â‚¬â€¦Ã¨ÂµÂ¤...</t>
  </si>
  <si>
    <t>part1, 13, 3</t>
  </si>
  <si>
    <t>IAis8A9tsvY</t>
  </si>
  <si>
    <t>é¦–éƒ½åœæœã®é€šå‹¤æ™‚é–“å¸¯ã®é›»è»Šé‹è¡Œã‚·ãƒŸãƒ¥ãƒ¬ãƒ¼ã‚·ãƒ§ãƒ³</t>
  </si>
  <si>
    <t>https://www.youtube.com/watch?v=DibMstNlDIM</t>
  </si>
  <si>
    <t>https://i.ytimg.com/vi/DibMstNlDIM/hqdefault.jpg?sqp=-oaymwEZCPYBEIoBSFXyq4qpAwsIARUAAIhCGAFwAQ==&amp;rs=AOn4CLC8emjA66le4HmR41DPs2aeMe8dYA</t>
  </si>
  <si>
    <t>Ã¥Ââ€žÃ§Â·Å¡Ã¥Ë†â€ Ã£ÂÅ’Ã¤Â¸â‚¬Ã¦Å“Â¬Ã£ÂÂ®Ã©â€ºÂ»Ã¨Â»Å Ã£ÂÂ«Ã¥Â¯Â¾Ã¥Â¿Å“Ã£Ââ€”Ã£ÂÂ¦Ã£Ââ€žÃ£â€šâ€¹Ã£â‚¬â€šÃ©Â¦â€“Ã©Æ’Â½Ã¥Å“ÂÃ£ÂÂ§Ã£ÂÂ¯Ã¦Å“ÂÃ£ÂÂ®Ã©â‚¬Å¡Ã¥â€¹Â¤Ã¦â„¢â€šÃ©â€“â€œÃ¥Â¸Â¯Ã£ÂÂ«Ã§Â´â€ž8000Ã¦Å“Â¬Ã£ÂÂ®Ã©â€ºÂ»Ã¨Â»Å Ã£ÂÅ’Ã©Ââ€¹Ã¨Â¡Å’Ã£Ââ€¢Ã£â€šÅ’Ã£â‚¬ÂÃ§Â´â€ž700Ã¤Â¸â€¡Ã¤ÂºÂºÃ£ÂÂ®Ã©â‚¬Å¡Ã¥â€¹Â¤Ã¥Â®Â¢Ã£ÂÅ’Ã§Â§Â»Ã¥â€¹â€¢Ã£Ââ€”Ã£ÂÂ¦Ã£Ââ€žÃ£â€šâ€¹Ã£â‚¬â€šÃ©â€ºÂ»Ã¨Â»Å Ã£ÂÂ®Ã¨â€°Â²Ã£ÂÂ¯Ã¦Â·Â·Ã©â€ºâ€˜Ã¥ÂºÂ¦Ã£â€šâ€™Ã¨Â¡Â¨Ã£Ââ€”Ã£ÂÂ¦Ã£ÂÅ Ã£â€šÅ Ã£â‚¬ÂÃ¨ÂµÂ¤Ã£ÂÂÃ£ÂÂªÃ£â€šâ€¹Ã£ÂÂ»Ã£ÂÂ©Ã¦Â·Â·Ã©â€ºâ€˜Ã§Å½â€¡Ã£ÂÅ’Ã©Â«ËœÃ£ÂÂÃ£ÂÂªÃ£ÂÂ£Ã£ÂÂ¦Ã£Ââ€žÃ£â€šâ€¹Ã£â‚¬â€š</t>
  </si>
  <si>
    <t>part1, 13, 2</t>
  </si>
  <si>
    <t>DibMstNlDIM</t>
  </si>
  <si>
    <t>çµ¶å¯¾é›¶åº¦ã«ãŠã‘ã‚‹"é‡å­"ä¹±æµã®ã‚·ãƒŸãƒ¥ãƒ¬ãƒ¼ã‚·ãƒ§ãƒ³</t>
  </si>
  <si>
    <t>https://www.youtube.com/watch?v=LGmWIdYvhGc</t>
  </si>
  <si>
    <t>https://i.ytimg.com/vi/LGmWIdYvhGc/hqdefault.jpg?sqp=-oaymwEZCPYBEIoBSFXyq4qpAwsIARUAAIhCGAFwAQ==&amp;rs=AOn4CLBgdw7g5bpvIiaPPu47dJNy4y9kxg</t>
  </si>
  <si>
    <t>Ã§Â§ÂÃ£ÂÅ¸Ã£ÂÂ¡Ã£ÂÂ®Ã¨ÂºÂ«Ã£ÂÂ®Ã¥â€ºÅ¾Ã£â€šÅ Ã£ÂÂ«Ã¨ÂºÂ«Ã¨Â¿â€˜Ã£ÂÂ«Ã¥Â­ËœÃ¥Å“Â¨Ã£Ââ„¢Ã£â€šâ€¹Ã¥Â¤Â§Ã¦Â°â€”Ã£â€šâ€žÃ¦Â°Â´Ã£ÂÂ®Ã¦ÂµÂÃ£â€šÅ’Ã£ÂÂ¯Ã©â‚¬Å¡Ã¥Â¸Â¸Ã£â‚¬ÂÃ¤Â¹Â±Ã¦ÂµÂÃ£ÂÂ¨Ã¥â€˜Â¼Ã£ÂÂ°Ã£â€šÅ’Ã£â€šâ€¹Ã¨Â¤â€¡Ã©â€ºâ€˜Ã£ÂÂªÃ¦ÂµÂÃ£â€šÅ’Ã£ÂÂ®Ã¦Â§â€¹Ã©â‚¬Â Ã£â€šâ€™Ã¦Å’ÂÃ£ÂÂ£Ã£ÂÂ¦Ã£Ââ€žÃ£ÂÂ¦Ã£â‚¬ÂÃ¤Â¾â€¹Ã£ÂË†Ã£ÂÂ°Ã£â€šâ€šÃ£ÂÂ£Ã£ÂÂ¨Ã£â€šâ€šÃ¥Â¤Â§Ã£ÂÂÃ£ÂÂªÃ£â€šÂ¹Ã£â€šÂ±Ã£Æ’Â¼Ã£Æ’Â«Ã£ÂÂ§Ã£ÂÂ¯Ã£Ââ€œÃ£ÂÂ®Ã¤Â¹Â±Ã¦ÂµÂÃ£ÂÂ®Ã¦Â§â€¹Ã©â‚¬Â Ã£ÂÅ’Ã¥Â¤Â©Ã¦Â°â€”Ã£â€šâ€žÃ¦Â°â€”Ã¥â‚¬â„¢Ã£ÂÂªÃ£ÂÂ©Ã£â€šâ€™Ã¦Â±ÂºÃ£â€šÂÃ£ÂÂ¦Ã£Ââ€žÃ£ÂÂ¾Ã£Ââ„¢Ã£â‚¬â€šÃ¨Â¤â€¡Ã©â€ºâ€˜Ã£ÂÂªÃ¤Â¹Â±Ã¦ÂµÂÃ£ÂÂ®Ã¦Â§â€¹Ã©â‚¬Â Ã£ÂÂ«Ã£Ââ€šÃ£â€šâ€¹Ã¦Â¶Â²Ã¤Â½â€œÃ£â€šâ€™Ã§ÂµÂ¶Ã¥Â¯Â¾Ã©â€ºÂ¶Ã¥ÂºÂ¦Ã¯Â¼Ë†-273Ã¢â€žÆ’Ã¯Â¼â€°Ã£ÂÂ¾Ã£ÂÂ§Ã¥â€ Â·Ã¥ÂÂ´Ã£Ââ„¢Ã£â€šâ€¹Ã£ÂÂ¨Ã£â‚¬ÂÃ¨Â¤â€¡Ã©â€ºâ€˜Ã£ÂÂªÃ¦ÂµÂÃ£â€šÅ’Ã£ÂÂ®Ã¦Â§â€¹Ã©â‚¬Â Ã£ÂÂ¯Ã¦Â¸Â¦Ã£ÂÂ®Ã§ÂµÂ¡Ã£ÂÂ¿Ã¥ÂË†Ã£ÂÂ£Ã£ÂÅ¸Ã§Å Â¶Ã¦â€¦â€¹Ã£ÂÂ¸Ã£ÂÂ¨Ã¥Â¤â€°Ã¥Å’â€“Ã£Ââ€”Ã£â‚¬ÂÃ¤Â¹Â±Ã¦ÂµÂÃ£ÂÂÃ£ÂÂ®Ã£â€šâ€šÃ£ÂÂ®Ã£â€šâ€™Ã¦Â¸Â¦Ã£ÂÂ®Ã©Ââ€¹Ã¥â€¹â€¢Ã£ÂÂ¨...</t>
  </si>
  <si>
    <t>data2, rot, comp</t>
  </si>
  <si>
    <t>LGmWIdYvhGc</t>
  </si>
  <si>
    <t>æ°—ç®¡æ”¯å†…è¦–é¡ã§ã‚†ã£ãã‚Šã¨é€²ã‚€æ–¹æ³•</t>
  </si>
  <si>
    <t>https://www.youtube.com/watch?v=crQ5gsfLj-Y</t>
  </si>
  <si>
    <t>https://i.ytimg.com/vi/crQ5gsfLj-Y/hqdefault.jpg?sqp=-oaymwEZCPYBEIoBSFXyq4qpAwsIARUAAIhCGAFwAQ==&amp;rs=AOn4CLBcljThIolb4uml1XRvXVH9eIK7Pg</t>
  </si>
  <si>
    <t>INTAGE RealiaÃ£ÂÂ®Ã¦â€œÂÃ¤Â½Å“Ã¨ÂªÂ¬Ã¦ËœÅ½Ã¥â€¹â€¢Ã§â€Â»</t>
  </si>
  <si>
    <t>virtual, endoscopy</t>
  </si>
  <si>
    <t>crQ5gsfLj-Y</t>
  </si>
  <si>
    <t>ãƒ—ãƒªã‚»ãƒƒãƒˆé¸æŠžã§ä»®æƒ³å†…è¦–é¡</t>
  </si>
  <si>
    <t>https://www.youtube.com/watch?v=3_Rl9390glc</t>
  </si>
  <si>
    <t>https://i.ytimg.com/vi/3_Rl9390glc/hqdefault.jpg?sqp=-oaymwEZCPYBEIoBSFXyq4qpAwsIARUAAIhCGAFwAQ==&amp;rs=AOn4CLDdXtsZOebc4sUj2SGv1u37-42GBQ</t>
  </si>
  <si>
    <t>stomach, virtual, endoscopy</t>
  </si>
  <si>
    <t>3_Rl9390glc</t>
  </si>
  <si>
    <t>èƒƒã®æŠ½å‡ºã¨ãƒœãƒªãƒ¥ãƒ¼ãƒ ãƒ—ãƒ¬ãƒ¼ãƒ¤ã¸ã®å‡ºåŠ›</t>
  </si>
  <si>
    <t>https://www.youtube.com/watch?v=V-om5awFNN0</t>
  </si>
  <si>
    <t>https://i.ytimg.com/vi/V-om5awFNN0/hqdefault.jpg?sqp=-oaymwEZCPYBEIoBSFXyq4qpAwsIARUAAIhCGAFwAQ==&amp;rs=AOn4CLAcXUYAdC8oESAaR8HN6gikBXr8zw</t>
  </si>
  <si>
    <t>stomach, ivp</t>
  </si>
  <si>
    <t>V-om5awFNN0</t>
  </si>
  <si>
    <t>æ°—ç®¡æ”¯è¦³å¯Ÿç”¨ã®ãƒ—ãƒªã‚»ãƒƒãƒˆã‚’å¤–éƒ¨ã‹ã‚‰èª­ã¿è¾¼ã¿ç™»éŒ²</t>
  </si>
  <si>
    <t>https://www.youtube.com/watch?v=xcxkMYVHAy4</t>
  </si>
  <si>
    <t>https://i.ytimg.com/vi/xcxkMYVHAy4/hqdefault.jpg?sqp=-oaymwEZCPYBEIoBSFXyq4qpAwsIARUAAIhCGAFwAQ==&amp;rs=AOn4CLCL70FHCIgQL3NeHe-BRTk0zTIcRw</t>
  </si>
  <si>
    <t>preset</t>
  </si>
  <si>
    <t>xcxkMYVHAy4</t>
  </si>
  <si>
    <t>MRAãƒ‡ãƒ¼ã‚¿ã‚’ä½¿ã£ãŸä¾‹</t>
  </si>
  <si>
    <t>https://www.youtube.com/watch?v=aU40xCZKLTU</t>
  </si>
  <si>
    <t>https://i.ytimg.com/vi/aU40xCZKLTU/hqdefault.jpg?sqp=-oaymwEZCPYBEIoBSFXyq4qpAwsIARUAAIhCGAFwAQ==&amp;rs=AOn4CLAbGzmGmTyc8_VkKaW38io_Yeh1lw</t>
  </si>
  <si>
    <t>mra, ivp</t>
  </si>
  <si>
    <t>aU40xCZKLTU</t>
  </si>
  <si>
    <t>1ãƒœã‚¿ãƒ³è¡€ç®¡æŠ½å‡º</t>
  </si>
  <si>
    <t>https://www.youtube.com/watch?v=xN0SB8CyuRg</t>
  </si>
  <si>
    <t>https://i.ytimg.com/vi/xN0SB8CyuRg/hqdefault.jpg?sqp=-oaymwEZCPYBEIoBSFXyq4qpAwsIARUAAIhCGAFwAQ==&amp;rs=AOn4CLCizK-pq64Opyv4ZlwvY8dBvUAmsA</t>
  </si>
  <si>
    <t>MRA, extraction</t>
  </si>
  <si>
    <t>xN0SB8CyuRg</t>
  </si>
  <si>
    <t>è‚ºã®æŠ½å‡ºã¨ã€è‚ºå®Ÿè³ªã‚’è¦³å¯Ÿã™ã‚‹ãƒ—ãƒªã‚»ãƒƒãƒˆ</t>
  </si>
  <si>
    <t>https://www.youtube.com/watch?v=YP0TLYCN6RY</t>
  </si>
  <si>
    <t>https://i.ytimg.com/vi/YP0TLYCN6RY/hqdefault.jpg?sqp=-oaymwEZCPYBEIoBSFXyq4qpAwsIARUAAIhCGAFwAQ==&amp;rs=AOn4CLBlJBQ6CQIcB73hL7pHi8hRQeA3TA</t>
  </si>
  <si>
    <t>lung, colormap</t>
  </si>
  <si>
    <t>YP0TLYCN6RY</t>
  </si>
  <si>
    <t>å‰è„ˆçµ¡å¢å‹•è„ˆã‚’æå‡ºã™ã‚‹æ–¹æ³•</t>
  </si>
  <si>
    <t>https://www.youtube.com/watch?v=A1LHfykMgn0</t>
  </si>
  <si>
    <t>https://i.ytimg.com/vi/A1LHfykMgn0/hqdefault.jpg?sqp=-oaymwEZCPYBEIoBSFXyq4qpAwsIARUAAIhCGAFwAQ==&amp;rs=AOn4CLBrVaij2mNIAU9CnoePpd8Thi5TsA</t>
  </si>
  <si>
    <t>little, veins</t>
  </si>
  <si>
    <t>A1LHfykMgn0</t>
  </si>
  <si>
    <t>Power Pointç­‰ã«ç°¡å˜ã«ç”»åƒã‚’æŒ¿å…¥</t>
  </si>
  <si>
    <t>https://www.youtube.com/watch?v=bw43jv5kTdA</t>
  </si>
  <si>
    <t>https://i.ytimg.com/vi/bw43jv5kTdA/hqdefault.jpg?sqp=-oaymwEZCPYBEIoBSFXyq4qpAwsIARUAAIhCGAFwAQ==&amp;rs=AOn4CLCT803_2o3J__8-gG5AAzkKIWQUsw</t>
  </si>
  <si>
    <t>image, capture</t>
  </si>
  <si>
    <t>bw43jv5kTdA</t>
  </si>
  <si>
    <t>å¤–è¦³è¦³å¯Ÿã‹ã‚‰è¡€ç®¡ã¸æ½œå…¥ã™ã‚‹æ–¹æ³•</t>
  </si>
  <si>
    <t>https://www.youtube.com/watch?v=TDLbcnjjeug</t>
  </si>
  <si>
    <t>https://i.ytimg.com/vi/TDLbcnjjeug/hqdefault.jpg?sqp=-oaymwEZCPYBEIoBSFXyq4qpAwsIARUAAIhCGAFwAQ==&amp;rs=AOn4CLCB2CHGIqoEMl8BOWnaDNmubA_kXA</t>
  </si>
  <si>
    <t>CT, angio, VE2</t>
  </si>
  <si>
    <t>TDLbcnjjeug</t>
  </si>
  <si>
    <t>ãƒ—ãƒªã‚»ãƒƒãƒˆã‚’é¸ã‚“ã§ä»®æƒ³å†…è¦–é¡</t>
  </si>
  <si>
    <t>https://www.youtube.com/watch?v=PHsBaM7M-y0</t>
  </si>
  <si>
    <t>https://i.ytimg.com/vi/PHsBaM7M-y0/hqdefault.jpg?sqp=-oaymwEZCPYBEIoBSFXyq4qpAwsIARUAAIhCGAFwAQ==&amp;rs=AOn4CLDDsN5HaMvIQ0aX28nnSs6oHuDYcQ</t>
  </si>
  <si>
    <t>CT, angio, VE1</t>
  </si>
  <si>
    <t>PHsBaM7M-y0</t>
  </si>
  <si>
    <t>å¤§è„³ãƒœã‚¿ãƒ³1ç™ºæŠ½å‡º</t>
  </si>
  <si>
    <t>https://www.youtube.com/watch?v=3A4YywYdNLc</t>
  </si>
  <si>
    <t>https://i.ytimg.com/vi/3A4YywYdNLc/hqdefault.jpg?sqp=-oaymwEZCPYBEIoBSFXyq4qpAwsIARUAAIhCGAFwAQ==&amp;rs=AOn4CLCddV-GAnLQFKr49k2r0xUfPE4vdQ</t>
  </si>
  <si>
    <t>brain, surface2</t>
  </si>
  <si>
    <t>3A4YywYdNLc</t>
  </si>
  <si>
    <t>ãƒªã‚¢ãƒ«ã‚¿ã‚¤ãƒ è„³è¡¨è¦³å¯Ÿ</t>
  </si>
  <si>
    <t>https://www.youtube.com/watch?v=3QGpmlAUgfY</t>
  </si>
  <si>
    <t>https://i.ytimg.com/vi/3QGpmlAUgfY/hqdefault.jpg?sqp=-oaymwEZCPYBEIoBSFXyq4qpAwsIARUAAIhCGAFwAQ==&amp;rs=AOn4CLCUX8bUJViFPuYRLrmqCASEIerFtA</t>
  </si>
  <si>
    <t>brain, surface1</t>
  </si>
  <si>
    <t>3QGpmlAUgfY</t>
  </si>
  <si>
    <t>non-shadingï¼ˆé™°å½±å‡¦ç†ãªã—ï¼‰ãƒœãƒªãƒ¥ãƒ¼ãƒ ãƒ¬ãƒ³ãƒ€ãƒªãƒ³ã‚°</t>
  </si>
  <si>
    <t>https://www.youtube.com/watch?v=3gbSzhZXANw</t>
  </si>
  <si>
    <t>https://i.ytimg.com/vi/3gbSzhZXANw/hqdefault.jpg?sqp=-oaymwEZCPYBEIoBSFXyq4qpAwsIARUAAIhCGAFwAQ==&amp;rs=AOn4CLD581JssI4mQFs4JWAnklN-q5QSCw</t>
  </si>
  <si>
    <t>aaa, nonshade</t>
  </si>
  <si>
    <t>3gbSzhZXANw</t>
  </si>
  <si>
    <t>ç›´äº¤æ–­é¢ãƒžã‚¹ã‚­ãƒ³ã‚°</t>
  </si>
  <si>
    <t>https://www.youtube.com/watch?v=tZ-mgCDRU_k</t>
  </si>
  <si>
    <t>https://i.ytimg.com/vi/tZ-mgCDRU_k/hqdefault.jpg?sqp=-oaymwEZCPYBEIoBSFXyq4qpAwsIARUAAIhCGAFwAQ==&amp;rs=AOn4CLATtjft98342a-bXpdORZuv3H0vqw</t>
  </si>
  <si>
    <t>aaa, mask</t>
  </si>
  <si>
    <t>tZ-mgCDRU_k</t>
  </si>
  <si>
    <t>CTå¤§å‹•è„ˆç˜¤ã®ãƒ‡ãƒ¼ã‚¿ã‚’ä½¿ã£ãŸä¾‹</t>
  </si>
  <si>
    <t>https://www.youtube.com/watch?v=JrUVECrRXaI</t>
  </si>
  <si>
    <t>https://i.ytimg.com/vi/JrUVECrRXaI/hqdefault.jpg?sqp=-oaymwEZCPYBEIoBSFXyq4qpAwsIARUAAIhCGAFwAQ==&amp;rs=AOn4CLATTXu5aeyvnXdYHaG67TBqZ5NIpQ</t>
  </si>
  <si>
    <t>aaa, ivp</t>
  </si>
  <si>
    <t>JrUVECrRXaI</t>
  </si>
  <si>
    <t>èª­ã¿è¾¼ã¿ã‚¹ãƒ©ã‚¤ã‚¹æžšæ•°ã‚’é™å®šã™ã‚‹æ–¹æ³•</t>
  </si>
  <si>
    <t>https://www.youtube.com/watch?v=kLxltiTbPp8</t>
  </si>
  <si>
    <t>https://i.ytimg.com/vi/kLxltiTbPp8/hqdefault.jpg?sqp=-oaymwEZCPYBEIoBSFXyq4qpAwsIARUAAIhCGAFwAQ==&amp;rs=AOn4CLAx1-I0-uGjEP2IN2S2IGqRGN-c2A</t>
  </si>
  <si>
    <t>aaa, fromto</t>
  </si>
  <si>
    <t>kLxltiTbPp8</t>
  </si>
  <si>
    <t>å¤§å‹•è„ˆã®æŠ½å‡º</t>
  </si>
  <si>
    <t>https://www.youtube.com/watch?v=HN1CW8e8DVA</t>
  </si>
  <si>
    <t>https://i.ytimg.com/vi/HN1CW8e8DVA/hqdefault.jpg?sqp=-oaymwEZCPYBEIoBSFXyq4qpAwsIARUAAIhCGAFwAQ==&amp;rs=AOn4CLD6YAfW1yxprGDOLwXJK0Yk4JqclA</t>
  </si>
  <si>
    <t>aaa, extraction</t>
  </si>
  <si>
    <t>HN1CW8e8DVA</t>
  </si>
  <si>
    <t>PlanetsXæ“ä½œãƒ‡ãƒ¢-2/4-ã€€ãƒ¡ãƒƒã‚·ãƒ¥åˆ†å‰²ï½žæµå‹•è§£æžé–‹å§‹</t>
  </si>
  <si>
    <t>https://www.youtube.com/watch?v=TvV0RzBEiiM</t>
  </si>
  <si>
    <t>https://i.ytimg.com/vi/TvV0RzBEiiM/hqdefault.jpg?sqp=-oaymwEZCPYBEIoBSFXyq4qpAwsIARUAAIhCGAFwAQ==&amp;rs=AOn4CLCD85mwpKQP3F0j3CcjFYCYF978vQ</t>
  </si>
  <si>
    <t>PlanetsXÃ£ÂÂ®MechanicalÃ§â€Â»Ã©ÂÂ¢Ã£ÂÂ«Ã¨ÂªÂ­Ã£ÂÂ¿Ã¨Â¾Â¼Ã£â€šâ€œÃ£ÂÂ Ã£â€šÂ¸Ã£â€šÂªÃ£Æ’Â¡Ã£Æ’Ë†Ã£Æ’ÂªÃ£ÂÂ«Ã¥Â¯Â¾Ã£Ââ€”Ã£ÂÂ¦Ã£â‚¬ÂÃ£Æ’Â¡Ã£Æ’Æ’Ã£â€šÂ·Ã£Æ’Â¥Ã£â€šâ€™Ã¥Ë†â€ Ã¥â€°Â²Ã£Ââ€”Ã£â‚¬ÂÃ¥Â°â€žÃ¥â€¡ÂºÃ¦Ë†ÂÃ¥Â½Â¢Ã¦ÂÂ¡Ã¤Â»Â¶Ã£ÂÂ®Ã¨Â¨Â­Ã¥Â®Å¡Ã£â‚¬ÂÃ¥â€¡ÂºÃ¥Å â€ºÃ§ÂµÂÃ¦Å¾Å“Ã£ÂÂ®Ã©ÂÂ¸Ã¦Å Å¾Ã£â‚¬ÂÃ£ÂÅ Ã£â€šË†Ã£ÂÂ³Ã¦ÂµÂÃ¥â€¹â€¢Ã¨Â§Â£Ã¦Å¾ÂÃ¥Â®Å¸Ã¨Â¡Å’Ã¯Â¼Ë†Ã£â€šÂ½Ã£Æ’Â«Ã£Æ’ÂÃ£Æ’Â¼Ã¨ÂµÂ·Ã¥â€¹â€¢Ã¯Â¼â€°Ã£ÂÂ¾Ã£ÂÂ§Ã£ÂÂ®Ã¦â€œÂÃ¤Â½Å“Ã£â€šâ€™Ã£Ââ€Ã§Â´Â¹Ã¤Â»â€¹Ã£Ââ€”Ã£ÂÂ¾Ã£Ââ„¢Ã£â‚¬â€š Ã£â‚¬ÂÃ¦â€œÂÃ¤Â½Å“Ã£ÂÂ®Ã¦ÂµÂÃ£â€šÅ’Ã£â‚¬â€˜ 2-1Ã¯Â¼â€°Ã£Æ’Â¡Ã£Æ’Æ’Ã£â€šÂ·Ã£Æ’Â¥Ã¤Â½Å“Ã¦Ë†Â 2-2Ã¯Â¼â€°Ã¨Â§Â£Ã¦Å¾ÂÃ¦ÂÂ¡Ã¤Â»Â¶Ã£ÂÂ®Ã¨Â¨Â­Ã¥Â®Å¡ 2-3Ã¯Â¼â€°Ã¥Â¢Æ’Ã§â€¢Å’Ã¦ÂÂ¡Ã¤Â»Â¶Ã£ÂÂ®Ã¤Â½Å“Ã¦Ë†Â 2-4Ã¯Â¼â€°Ã§ÂµÂÃ¦Å¾Å“Ã£ÂÂ®Ã¦Å’Â¿Ã¥â€¦Â¥ 2-5Ã¯Â¼â€°Ã¨Â§Â£Ã¦Å¾ÂÃ£ÂÂ®Ã¥Â®Å¸Ã¨Â¡Å’...</t>
  </si>
  <si>
    <t>PlanetsX, Ã£Æ’Â¡Ã£Æ’Æ’Ã£â€šÂ·Ã£Æ’Â¥Ã¥Ë†â€ Ã¥â€°Â², Ã¥Â°â€žÃ¥â€¡ÂºÃ¦Ë†ÂÃ¥Â½Â¢</t>
  </si>
  <si>
    <t>TvV0RzBEiiM</t>
  </si>
  <si>
    <t>PlanetsXæ“ä½œãƒ‡ãƒ¢-3/4-ã€€æµå‹•è§£æžçµæžœè¡¨ç¤º</t>
  </si>
  <si>
    <t>https://www.youtube.com/watch?v=uiwv4oxCHVA</t>
  </si>
  <si>
    <t>https://i.ytimg.com/vi/uiwv4oxCHVA/hqdefault.jpg?sqp=-oaymwEZCPYBEIoBSFXyq4qpAwsIARUAAIhCGAFwAQ==&amp;rs=AOn4CLA3VjlFOTTxzLmF9tEd1drrst9V2Q</t>
  </si>
  <si>
    <t>Ã¦ÂµÂÃ¥â€¹â€¢Ã¨Â§Â£Ã¦Å¾ÂÃ§Âµâ€šÃ¤Âºâ€ Ã¥Â¾Å’Ã£ÂÂ®Ã¦Â§ËœÃ£â‚¬â€¦Ã£ÂÂªÃ¥â€¡ÂºÃ¥Å â€ºÃ§ÂµÂÃ¦Å¾Å“Ã¨Â¡Â¨Ã§Â¤ÂºÃ£ÂÂ®Ã¦â€œÂÃ¤Â½Å“Ã£ÂÂ«Ã£ÂÂ¤Ã£Ââ€žÃ£ÂÂ¦Ã£Ââ€Ã§Â´Â¹Ã¤Â»â€¹Ã£Ââ€”Ã£ÂÂ¾Ã£Ââ„¢Ã£â‚¬â€š Ã£â‚¬ÂÃ¦â€œÂÃ¤Â½Å“Ã£ÂÂ®Ã¦ÂµÂÃ£â€šÅ’Ã£â‚¬â€˜ 3-1Ã¯Â¼â€°Ã¨Â§Â£Ã¦Å¾ÂÃ§ÂµÂÃ¦Å¾Å“Ã£ÂÂ®Ã£Æ’Â­Ã£â€šÂ°Ã¨Â¡Â¨Ã§Â¤Âº 3-2Ã¯Â¼â€°Ã¥Å“Â§Ã¥Å â€ºÃ£â€šÂ³Ã£Æ’Â³Ã£â€šÂ¿Ã£Æ’Â¼Ã£ÂÂ¨Ã£â‚¬ÂÃ¥Å“Â§Ã¥Å â€ºÃ£ÂÂ®Ã§ÂµÅ’Ã¦â„¢â€šÃ¥Â¤â€°Ã¥Å’â€“Ã£ÂÂ®Ã£â€šÂ°Ã£Æ’Â©Ã£Æ’â€¢Ã¨Â¡Â¨Ã§Â¤Âº 3-3Ã¯Â¼â€°Ã¦Â¸Â©Ã¥ÂºÂ¦Ã£â€šÂ³Ã£Æ’Â³Ã£â€šÂ¿Ã£Æ’Â¼Ã£ÂÂ¨Ã£â‚¬ÂÃ¦Â¸Â©Ã¥ÂºÂ¦Ã£ÂÂ®Ã§ÂµÅ’Ã¦â„¢â€šÃ¥Â¤â€°Ã¥Å’â€“Ã£ÂÂ®Ã£â€šÂ°Ã£Æ’Â©Ã£Æ’â€¢Ã£â‚¬ÂÃ£Æ’â€”Ã£Æ’Â­Ã£Æ’Â¼Ã£Æ’â€“Ã¦Â©Å¸Ã¨Æ’Â½Ã£ÂÂ«Ã£â€šË†Ã£â€šâ€¹Ã§Ââ‚¬Ã§â€ºÂ®Ã£Æ’ÂÃ£â€šÂ¤Ã£Æ’Â³Ã£Æ’Ë†Ã£ÂÂ§Ã£ÂÂ®Ã¥â‚¬Â¤Ã¨Â¡Â¨Ã§Â¤ÂºÃ£â‚¬ÂÃ¦Â¸Â©Ã¥ÂºÂ¦Ã¥Â¤â€°Ã¥Å’â€“Ã£ÂÂ®Ã£â€šÂ¢Ã£Æ’â€¹Ã£Æ’Â¡Ã£Æ’Â¼Ã£â€šÂ·Ã£Æ’Â§Ã£Æ’Â³Ã¨Â¡Â¨Ã§Â¤Âº 3-4Ã¯Â¼â€°Ã¦ÂµÂÃ©â‚¬Å¸Ã£Æ’â„¢Ã£â€šÂ¯Ã£Æ’Ë†Ã£Æ’Â«Ã¨Â¡Â¨Ã§Â¤Âº 3-5Ã¯Â¼â€°...</t>
  </si>
  <si>
    <t>Ã¥Å“Â§Ã¥Å â€ºÃ£â€šÂ³Ã£Æ’Â³Ã£â€šÂ¿Ã£Æ’Â¼, Ã¦Â¸Â©Ã¥ÂºÂ¦Ã£â€šÂ³Ã£Æ’Â³Ã£â€šÂ¿Ã£Æ’Â¼, Ã£Æ’Â¡Ã£Æ’Â«Ã£Æ’Ë†Ã£Æ’â€¢Ã£Æ’Â­Ã£Æ’Â³Ã£Æ’Ë†</t>
  </si>
  <si>
    <t>uiwv4oxCHVA</t>
  </si>
  <si>
    <t>INTAGE Volume Player5 æ“ä½œèª¬æ˜Žå‹•ç”»</t>
  </si>
  <si>
    <t>https://www.youtube.com/watch?v=QMiU4T5eW1U</t>
  </si>
  <si>
    <t>https://i.ytimg.com/vi/QMiU4T5eW1U/hqdefault.jpg?sqp=-oaymwEZCPYBEIoBSFXyq4qpAwsIARUAAIhCGAFwAQ==&amp;rs=AOn4CLBjoMQEXSXYVy2vdpeN4CZRcgiRpg</t>
  </si>
  <si>
    <t>INTAGE Volume PlayerÃ£ÂÂ¯Ã£â‚¬ÂRealINTAGEÃ£ÂÂ¨Ã¥ÂÅ’Ã£ÂËœÃ£Æ’Â¬Ã£Æ’Â³Ã£Æ’â‚¬Ã£Æ’ÂªÃ£Æ’Â³Ã£â€šÂ°Ã£â€šÂ¨Ã£Æ’Â³Ã£â€šÂ¸Ã£Æ’Â³Ã£â€šâ€™Ã¥Ë†Â©Ã§â€Â¨Ã£Ââ€”Ã£ÂÅ¸Ã§â€žÂ¡Ã¦â€“â„¢Ã£ÂÂ®3DÃ£Æ’â€œÃ£Æ’Â¥Ã£Æ’Â¼Ã£Æ’Â¯Ã£ÂÂ§Ã£Ââ„¢Ã£â‚¬â€š RealINTAGE Ã£â€šâ€ž RealiaProfessional Ã£ÂÂ§Ã§Â·Â¨Ã©â€ºâ€ Ã£Ââ€¢Ã£â€šÅ’Ã£ÂÅ¸Ã£Æ’â€¡Ã£Æ’Â¼Ã£â€šÂ¿Ã£â€šâ€™Ã£â‚¬ÂÃ¦Â±Å½Ã§â€Â¨PCÃ¤Â¸Å Ã£ÂÂ§Ã£ÂÂ¾Ã£ÂÂ£Ã£ÂÅ¸Ã£ÂÂÃ¥ÂÅ’Ã¦Â§ËœÃ£ÂÂ«Ã¥â€ ÂÃ§ÂÂ¾Ã£Ââ„¢Ã£â€šâ€¹Ã£Ââ€œÃ£ÂÂ¨Ã£ÂÅ’Ã£ÂÂ§Ã£ÂÂÃ£â‚¬ÂÃ¥Â¤Å¡Ã£ÂÂÃ£ÂÂ®Ã¦â€“Â¹Ã£ÂÂ¨Ã¥ÂÅ’Ã£ÂËœÃ¨Â¦Â³Ã¥Â¯Å¸Ã§â€™Â°Ã¥Â¢Æ’Ã£â€šâ€™Ã¥â€¦Â±Ã¦Å“â€°Ã£Ââ„¢Ã£â€šâ€¹Ã£Ââ€œÃ£ÂÂ¨Ã£ÂÅ’Ã£ÂÂ§Ã£ÂÂÃ£ÂÂ¾Ã£Ââ„¢Ã£â‚¬â€š Ã£Ââ€œÃ£ÂÂ¡Ã£â€šâ€°...</t>
  </si>
  <si>
    <t>ivp5, tutorial</t>
  </si>
  <si>
    <t>QMiU4T5eW1U</t>
  </si>
  <si>
    <t>PlanetsXæ“ä½œãƒ‡ãƒ¢-1/4-ã€€èµ·å‹•ï½žã‚¸ã‚ªãƒ¡ãƒˆãƒªèª­ã¿è¾¼ã¿</t>
  </si>
  <si>
    <t>https://www.youtube.com/watch?v=dsKgNnQsSBw</t>
  </si>
  <si>
    <t>https://i.ytimg.com/vi/dsKgNnQsSBw/hqdefault.jpg?sqp=-oaymwEZCPYBEIoBSFXyq4qpAwsIARUAAIhCGAFwAQ==&amp;rs=AOn4CLBsbHB6pI53r-SiPRPmF3l_GrZoOQ</t>
  </si>
  <si>
    <t>PlanetsÃ¢â€¦Â©Ã£â€šÂ·Ã£â€šÂ¹Ã£Æ’â€ Ã£Æ’Â Ã£â€šâ€™Ã¨ÂµÂ·Ã¥â€¹â€¢Ã£Ââ€”Ã£â‚¬ÂÃ£â€šÂ¸Ã£â€šÂªÃ£Æ’Â¡Ã£Æ’Ë†Ã£Æ’ÂªÃ£â€šâ€™Ã¨ÂªÂ­Ã£ÂÂ¿Ã¨Â¾Â¼Ã£â€šâ‚¬Ã£ÂÂ¾Ã£ÂÂ§Ã£ÂÂ®Ã¦â€œÂÃ¤Â½Å“Ã£â€šâ€™Ã£Ââ€Ã§Â´Â¹Ã¤Â»â€¹Ã£Ââ€”Ã£ÂÂ¾Ã£Ââ„¢Ã£â‚¬â€š Ã£â‚¬ÂÃ¦â€œÂÃ¤Â½Å“Ã£ÂÂ®Ã¦ÂµÂÃ£â€šÅ’Ã£â‚¬â€˜ 1-1Ã¯Â¼â€°PlanetsÃ¢â€¦Â©Ã£â€šÂ·Ã£â€šÂ¹Ã£Æ’â€ Ã£Æ’Â Ã£ÂÂ®Ã¨ÂµÂ·Ã¥â€¹â€¢ 1-2Ã¯Â¼â€°Ã£â€šÂ¸Ã£â€šÂªÃ£Æ’Â¡Ã£Æ’Ë†Ã£Æ’ÂªÃ£ÂÂ®Ã¨ÂªÂ­Ã£ÂÂ¿Ã¨Â¾Â¼Ã£ÂÂ¿ 1-3Ã¯Â¼â€° Mechanical Ã§â€Â»Ã©ÂÂ¢Ã£ÂÂ®Ã¨ÂµÂ·Ã¥â€¹â€¢ Ã¢â€“Â Ã¨Â£Â½Ã¥â€œÂÃ£ÂÂ®Ã¨Â©Â³Ã§Â´Â° http://www.cybernet.co.jp/ansys/planetsx/</t>
  </si>
  <si>
    <t>dsKgNnQsSBw</t>
  </si>
  <si>
    <t>PlanetsXæ“ä½œãƒ‡ãƒ¢-4/4-ã€€ãã‚Šè§£æžè¨­å®šï½žçµæžœè¡¨ç¤º</t>
  </si>
  <si>
    <t>https://www.youtube.com/watch?v=cr95Ab2UBxE</t>
  </si>
  <si>
    <t>https://i.ytimg.com/vi/cr95Ab2UBxE/hqdefault.jpg?sqp=-oaymwEZCPYBEIoBSFXyq4qpAwsIARUAAIhCGAFwAQ==&amp;rs=AOn4CLANTTeKWkU1WtT4oYpwv0nsop2WXA</t>
  </si>
  <si>
    <t>Ã¯Â¼Â°Ã¯Â½Å’Ã¯Â½ÂÃ¯Â½Å½Ã¯Â½â€¦Ã¯Â½â€Ã¯Â½â€œÃ¢â€¦Â©Ã£ÂÂ®Ã§ÂµÂÃ¦Å¾Å“Ã£â€šâ€™ANSYSÃ£ÂÂ®Ã©Ââ„¢Ã§Å¡â€žÃ¦Â§â€¹Ã©â‚¬Â Ã¨Â§Â£Ã¦Å¾ÂÃ£â€šÂ·Ã£â€šÂ¹Ã£Æ’â€ Ã£Æ’Â Ã£ÂÂ«Ã¨Â»Â¢Ã©â‚¬ÂÃ£Ââ€”Ã£ÂÂ¦Ã¨Â§Â£Ã¦Å¾ÂÃ£â€šâ€™Ã¥Â®Å¸Ã¨Â¡Å’Ã£Ââ€”Ã£â‚¬ÂÃ£ÂÂÃ£â€šÅ Ã¨Â§Â£Ã¦Å¾ÂÃ£ÂÂ®Ã§ÂµÂÃ¦Å¾Å“Ã£â€šâ€™Ã¨Â¡Â¨Ã§Â¤ÂºÃ£Ââ„¢Ã£â€šâ€¹Ã£ÂÂ¾Ã£ÂÂ§Ã£ÂÂ®Ã¦â€œÂÃ¤Â½Å“Ã£â€šâ€™Ã£Ââ€Ã§Â´Â¹Ã¤Â»â€¹Ã£Ââ€”Ã£ÂÂ¾Ã£Ââ„¢Ã£â‚¬â€š Ã£â‚¬ÂÃ¦â€œÂÃ¤Â½Å“Ã£ÂÂ®Ã¦ÂµÂÃ£â€šÅ’Ã£â‚¬â€˜ 4-1Ã¯Â¼â€°Ã©Ââ„¢Ã§Å¡â€žÃ¦Â§â€¹Ã©â‚¬Â Ã£â€šÂ·Ã£â€šÂ¹Ã£Æ’â€ Ã£Æ’Â Ã£ÂÂ®Ã¨ÂµÂ·Ã¥â€¹â€¢ 4-2Ã¯Â¼â€° PlanetsXÃ£ÂÂ¨Ã©Ââ„¢Ã§Å¡â€žÃ¦Â§â€¹Ã©â‚¬Â Ã£â€šÂ·Ã£â€šÂ¹Ã£Æ’â€ Ã£Æ’Â Ã£ÂÂ§Ã£ÂÂ®Ã£â€šÂ¸Ã£â€šÂªÃ£Æ’Â¡Ã£Æ’Ë†Ã£Æ’ÂªÃ£ÂÂ®Ã¥â€¦Â±Ã¦Å“â€° 4-3Ã¯Â¼â€°Ã¥Â¤â€“Ã©Æ’Â¨Ã£Æ’â€¡Ã£Æ’Â¼Ã£â€šÂ¿Ã£ÂÂ®Ã¤Â½Å“Ã¦Ë†ÂÃ£ÂÂ¨Ã§Â·Â¨Ã©â€ºâ€ Ã¯Â¼Ë†Ã¦ÂµÂÃ¥â€¹â€¢Ã¨Â§Â£Ã¦Å¾ÂÃ£ÂÂ®Ã§ÂµÂÃ¦Å¾Å“Ã£â€šâ€™Ã£ÂÂÃ£â€šÅ Ã¨Â§Â£Ã¦Å¾ÂÃ£ÂÂ«Ã¥ÂÂ Ã¦ËœÂ Ã£Ââ€¢Ã£Ââ€º...</t>
  </si>
  <si>
    <t>cr95Ab2UBxE</t>
  </si>
  <si>
    <t>2DãŠã‚ˆã³3Dã‚°ãƒ¬ãƒ¼ãƒ†ã‚£ãƒ³ã‚°ã®åŽ³å¯†è§£æž</t>
  </si>
  <si>
    <t>https://www.youtube.com/watch?v=qH8eelxCEx0</t>
  </si>
  <si>
    <t>https://i.ytimg.com/vi/qH8eelxCEx0/hqdefault.jpg?sqp=-oaymwEZCPYBEIoBSFXyq4qpAwsIARUAAIhCGAFwAQ==&amp;rs=AOn4CLBjvbO0xTK7cxdXuCor5Lhcni1nnA</t>
  </si>
  <si>
    <t>VirtualLabÃ©â€“â€¹Ã§â„¢ÂºÃ¥â€¦Æ’LightTransÃ§Â¤Â¾Ã£ÂÅ’Ã¥â€¦Ë†Ã¦â€”Â¥Ã©â€“â€¹Ã¥â€šÂ¬Ã£Ââ€”Ã£ÂÅ¸Ã£â‚¬Â2DÃ¥ÂÅ Ã£ÂÂ³3DÃ£ÂÂ®Ã£â€šÂ°Ã£Æ’Â¬Ã£Æ’Â¼Ã£Æ’â€ Ã£â€šÂ£Ã£Æ’Â³Ã£â€šÂ°Ã£ÂÂ«Ã¥Â¯Â¾Ã£Ââ„¢Ã£â€šâ€¹Ã¥Å½Â³Ã¥Â¯â€ Ã¨Â§Â£Ã¦Å¾ÂÃ£â€šâ€™Ã£Æ’â€ Ã£Æ’Â¼Ã£Æ’Å¾Ã£ÂÂ¨Ã£Ââ€”Ã£ÂÅ¸WebÃ¤Â¸Å Ã£ÂÂ®Ã£â€šÂ»Ã£Æ’Å¸Ã£Æ’Å Ã£Æ’Â¼Ã£â€šâ€™Ã£Æ’Â Ã£Æ’Â¼Ã£Æ’â€œÃ£Æ’Â¼Ã£Ââ€Ã¨Â¦Â§Ã£Ââ€žÃ£ÂÅ¸Ã£ÂÂ Ã£Ââ€˜Ã£ÂÂ¾Ã£Ââ„¢Ã£â‚¬â€š http://www.cybernet.co.jp/virtuallab/example/</t>
  </si>
  <si>
    <t>Webinar, November, 2010, Rigorous, analysis, of, general, 2D, and, 3D, gratings, with, VirtualLab, 4</t>
  </si>
  <si>
    <t>qH8eelxCEx0</t>
  </si>
  <si>
    <t>ãƒ¬ãƒ¼ã‚¶ãƒ¼ã‚·ã‚¹ãƒ†ãƒ ã®Parametric optimization</t>
  </si>
  <si>
    <t>https://www.youtube.com/watch?v=WwerBAxlLio</t>
  </si>
  <si>
    <t>https://i.ytimg.com/vi/WwerBAxlLio/hqdefault.jpg?sqp=-oaymwEZCPYBEIoBSFXyq4qpAwsIARUAAIhCGAFwAQ==&amp;rs=AOn4CLAIhiKPvXFO2rzLNcMkp-AxKSLC4w</t>
  </si>
  <si>
    <t>VirtualLab AdvancedÃ¯Â¼Ë†64bitÃ§â€°Ë†Ã¯Â¼â€°Ã£ÂÂ«4.10Ã£Ââ€¹Ã£â€šâ€°Ã¦ÂÂ­Ã¨Â¼â€°Ã£Ââ€¢Ã£â€šÅ’Ã£ÂÅ¸"Parametric Optimization"Ã£ÂÂ®Ã¦Â©Å¸Ã¨Æ’Â½Ã£â€šâ€™Ã£â‚¬ÂÃ¦Â§ËœÃ£â‚¬â€¦Ã£ÂÂªÃ£Æ’Â¬Ã£Æ’Â¼Ã£â€šÂ¶Ã£Æ’Â¼Ã¥â€¦â€°Ã¥Â­Â¦Ã§Â³Â»Ã£ÂÂ®Ã¤Â¾â€¹Ã£ÂÂ§Ã¥Â®Å¸Ã©Å¡â€ºÃ£ÂÂ®Ã¦â€°â€¹Ã©Â â€ Ã£â€šâ€™Ã¤ÂºÂ¤Ã£ÂË†Ã£Ââ€Ã§Â´Â¹Ã¤Â»â€¹Ã£Ââ€”Ã£ÂÂ¾Ã£Ââ„¢Ã¯Â¼Ë†Ã¨â€¹Â±Ã¨ÂªÅ¾Ã¯Â¼â€°Ã£â‚¬â€š http://www.cybernet.co.jp/virtuallab/example/</t>
  </si>
  <si>
    <t>Webinar, Ã£Æ’Â¬Ã£Æ’Â¼Ã£â€šÂ¶Ã£Æ’Â¼Ã£â€šÂ·Ã£â€šÂ¹Ã£Æ’â€ Ã£Æ’Â Ã£ÂÂ®Parametric, optimization</t>
  </si>
  <si>
    <t>WwerBAxlLio</t>
  </si>
  <si>
    <t>ãƒãƒ¼ãƒ‰ã‚«ãƒ—ã‚»ãƒ«ã®ã‚¹ãƒŠãƒƒãƒ—ãƒ•ã‚£ãƒƒãƒˆå¼·åº¦è§£æž ï¼ˆæ‹¡å¤§ç‰ˆï¼‰</t>
  </si>
  <si>
    <t>https://www.youtube.com/watch?v=j9xfuOOI_S8</t>
  </si>
  <si>
    <t>https://i.ytimg.com/vi/j9xfuOOI_S8/hqdefault.jpg?sqp=-oaymwEZCPYBEIoBSFXyq4qpAwsIARUAAIhCGAFwAQ==&amp;rs=AOn4CLB3_FkjSEnJ4yPFEa9Vb5yCSuKf6Q</t>
  </si>
  <si>
    <t>Ã£Ââ€œÃ£â€šâ€œÃ£ÂÂªÃ¦â€“Â¹Ã£ÂÂ«Ã£ÂÅ Ã¥â€¹Â§Ã£â€šÂÃ£Ââ€”Ã£ÂÂ¾Ã£Ââ„¢Ã£â‚¬â€š Ã£Æ’Â»Ã£â€šÂ«Ã£Æ’â€”Ã£â€šÂ»Ã£Æ’Â«Ã£ÂÂ®Ã¥Â¼Â·Ã¥ÂºÂ¦Ã£â€šâ€™Ã¤ÂºË†Ã¦Â¸Â¬Ã£Ââ€”Ã£ÂÅ¸Ã£Ââ€žÃ£â‚¬â€š Ã£Æ’Â»Ã¥â€¦â€¦Ã¥Â¡Â«Ã¥Â·Â¥Ã§Â¨â€¹Ã£ÂÂ§Ã£ÂÂ®Ã£â€šÂ«Ã£Æ’â€”Ã£â€šÂ»Ã£Æ’Â«Ã£ÂÂ®Ã¥â€°Â²Ã£â€šÅ’Ã£â‚¬ÂÃ¦Â¬Â Ã£Ââ€˜Ã£â€šâ€™Ã©ËœÂ²Ã¦Â­Â¢Ã£Ââ€”Ã£ÂÅ¸Ã£Ââ€žÃ£â‚¬â€š Ã£Æ’Â»Ã¥â€¦â€¦Ã¥Â¡Â«Ã¥Â¾Å’Ã£ÂÂ®Ã¥Â¯â€ Ã¥Â°ÂÃ¦â‚¬Â§Ã£â€šâ€™Ã¨Â©â€¢Ã¤Â¾Â¡Ã£Ââ€”Ã£ÂÅ¸Ã£Ââ€žÃ£â‚¬â€š</t>
  </si>
  <si>
    <t>Ã£â€šÂ«Ã£Æ’â€”Ã£â€šÂ»Ã£Æ’Â«Ã¦Ë†ÂÃ¥Â½Â¢, Ã£â€šÂ¹Ã£Æ’Å Ã£Æ’Æ’Ã£Æ’â€”Ã£Æ’â€¢Ã£â€šÂ£Ã£Æ’Æ’Ã£Æ’Ë†, Ã¥Â¼Â·Ã¥ÂºÂ¦</t>
  </si>
  <si>
    <t>j9xfuOOI_S8</t>
  </si>
  <si>
    <t>ãƒãƒ¼ãƒ‰ã‚«ãƒ—ã‚»ãƒ«ã®ã‚¹ãƒŠãƒƒãƒ—ãƒ•ã‚£ãƒƒãƒˆå¼·åº¦è§£æž</t>
  </si>
  <si>
    <t>https://www.youtube.com/watch?v=RyA8g6duNvQ</t>
  </si>
  <si>
    <t>https://i.ytimg.com/vi/RyA8g6duNvQ/hqdefault.jpg?sqp=-oaymwEZCPYBEIoBSFXyq4qpAwsIARUAAIhCGAFwAQ==&amp;rs=AOn4CLDpu_3U7li2uUOcU5OJ0Ahf0dnn1g</t>
  </si>
  <si>
    <t>RyA8g6duNvQ</t>
  </si>
  <si>
    <t>DentistVision Professionalã€€ã‚·ãƒŸãƒ¥ãƒ¬ãƒ¼ã‚·ãƒ§ãƒ³æƒ…å ±ã®å†ç¾</t>
  </si>
  <si>
    <t>https://www.youtube.com/watch?v=6RVB1IwhJ-8</t>
  </si>
  <si>
    <t>https://i.ytimg.com/vi/6RVB1IwhJ-8/hqdefault.jpg?sqp=-oaymwEZCPYBEIoBSFXyq4qpAwsIARUAAIhCGAFwAQ==&amp;rs=AOn4CLDMS7yfNKBS0KWjxkYIAjfyVKm7ig</t>
  </si>
  <si>
    <t>DentistVision, Professional</t>
  </si>
  <si>
    <t>6RVB1IwhJ-8</t>
  </si>
  <si>
    <t>DentistVision Professionalã€€ã‚¤ãƒ³ãƒ—ãƒ©ãƒ³ãƒˆã‚·ãƒŸãƒ¥ãƒ¬ãƒ¼ã‚·ãƒ§ãƒ³</t>
  </si>
  <si>
    <t>https://www.youtube.com/watch?v=JXPJwKKWRXs</t>
  </si>
  <si>
    <t>https://i.ytimg.com/vi/JXPJwKKWRXs/hqdefault.jpg?sqp=-oaymwEZCPYBEIoBSFXyq4qpAwsIARUAAIhCGAFwAQ==&amp;rs=AOn4CLDdD98ubElIg7F4TgqJ8Nztqf6BTQ</t>
  </si>
  <si>
    <t>JXPJwKKWRXs</t>
  </si>
  <si>
    <t>DentistVision Professionalã€€ãƒžãƒ«ãƒã‚¹ãƒ©ã‚¤ã‚¹ç”»é¢</t>
  </si>
  <si>
    <t>https://www.youtube.com/watch?v=1iBjQwuor1Q</t>
  </si>
  <si>
    <t>https://i.ytimg.com/vi/1iBjQwuor1Q/hqdefault.jpg?sqp=-oaymwEZCPYBEIoBSFXyq4qpAwsIARUAAIhCGAFwAQ==&amp;rs=AOn4CLDFdxayZaQFeumGZlK_8xRKtbNwaA</t>
  </si>
  <si>
    <t>1iBjQwuor1Q</t>
  </si>
  <si>
    <t>DentistVision Professionalã€€ä¸‹é¡Žç®¡ãƒžãƒ¼ã‚­ãƒ³ã‚°</t>
  </si>
  <si>
    <t>https://www.youtube.com/watch?v=ltTwNZ7I-0g</t>
  </si>
  <si>
    <t>https://i.ytimg.com/vi/ltTwNZ7I-0g/hqdefault.jpg?sqp=-oaymwEZCPYBEIoBSFXyq4qpAwsIARUAAIhCGAFwAQ==&amp;rs=AOn4CLBHtaZOnKo2Mv82qyNdh7BDFcchNw</t>
  </si>
  <si>
    <t>ltTwNZ7I-0g</t>
  </si>
  <si>
    <t>DentistVision Professionalã€€è·é›¢è¨ˆæ¸¬ã¨CTå€¤è¨ˆæ¸¬</t>
  </si>
  <si>
    <t>https://www.youtube.com/watch?v=-A49DZw8ueg</t>
  </si>
  <si>
    <t>https://i.ytimg.com/vi/-A49DZw8ueg/hqdefault.jpg?sqp=-oaymwEZCPYBEIoBSFXyq4qpAwsIARUAAIhCGAFwAQ==&amp;rs=AOn4CLD5SLAZK6G1IGGiDzHPF3MwaDpU2A</t>
  </si>
  <si>
    <t>DentistVision Professionalã€€è‡ªç”±ãªæ–­é¢ç”Ÿæˆ</t>
  </si>
  <si>
    <t>https://www.youtube.com/watch?v=ibSSTIB8_j4</t>
  </si>
  <si>
    <t>https://i.ytimg.com/vi/ibSSTIB8_j4/hqdefault.jpg?sqp=-oaymwEZCPYBEIoBSFXyq4qpAwsIARUAAIhCGAFwAQ==&amp;rs=AOn4CLC1cySLvs8kHjZ9iS514cZGUOyHGQ</t>
  </si>
  <si>
    <t>ibSSTIB8_j4</t>
  </si>
  <si>
    <t>DentistVision Professionalã€€åˆæœŸè¨­å®š</t>
  </si>
  <si>
    <t>https://www.youtube.com/watch?v=FVFANrBjKls</t>
  </si>
  <si>
    <t>https://i.ytimg.com/vi/FVFANrBjKls/hqdefault.jpg?sqp=-oaymwEZCPYBEIoBSFXyq4qpAwsIARUAAIhCGAFwAQ==&amp;rs=AOn4CLDz_AvaHmcw9LDANG9itH3WWERMsQ</t>
  </si>
  <si>
    <t>FVFANrBjKls</t>
  </si>
  <si>
    <t>PlanetsXè§£æžäº‹ä¾‹ï¼š ç¹Šç¶­å…¥ã‚Šè£½å“ã®å¼•ã£å¼µã‚Šå¼·åº¦äºˆæ¸¬ï¼ˆç¹Šç¶­é…å‘çŽ‡ï¼‰</t>
  </si>
  <si>
    <t>https://www.youtube.com/watch?v=boC_O-ieDeY</t>
  </si>
  <si>
    <t>https://i.ytimg.com/vi/boC_O-ieDeY/hqdefault.jpg?sqp=-oaymwEZCPYBEIoBSFXyq4qpAwsIARUAAIhCGAFwAQ==&amp;rs=AOn4CLAskZnSyveEGSBn59TnM-xALcXWrA</t>
  </si>
  <si>
    <t>501fibr, Ã¤Â¿Â®Ã¦Â­Â£</t>
  </si>
  <si>
    <t>boC_O-ieDeY</t>
  </si>
  <si>
    <t>PlanetsXè§£æžäº‹ä¾‹ï¼š ç¹Šç¶­å…¥ã‚Šè£½å“ã®å¼•ã£å¼µã‚Šå¼·åº¦äºˆæ¸¬ï¼ˆæµå‹•æŒ™å‹•ï¼‰</t>
  </si>
  <si>
    <t>https://www.youtube.com/watch?v=Dm4zL2XHGAk</t>
  </si>
  <si>
    <t>https://i.ytimg.com/vi/Dm4zL2XHGAk/hqdefault.jpg?sqp=-oaymwEZCPYBEIoBSFXyq4qpAwsIARUAAIhCGAFwAQ==&amp;rs=AOn4CLDf-HWkOQZQ70E_mesFjivZHa9M3A</t>
  </si>
  <si>
    <t>102melt, Ã¤Â¿Â®Ã¦Â­Â£</t>
  </si>
  <si>
    <t>Dm4zL2XHGAk</t>
  </si>
  <si>
    <t>PlanetsXè§£æžäº‹ä¾‹ï¼š ç¹Šç¶­å…¥ã‚Šè£½å“ã®å¼•ã£å¼µã‚Šå¼·åº¦äºˆæ¸¬ï¼ˆç¹Šç¶­é…å‘ï¼‰</t>
  </si>
  <si>
    <t>https://www.youtube.com/watch?v=EVpMt2kyjoI</t>
  </si>
  <si>
    <t>https://i.ytimg.com/vi/EVpMt2kyjoI/hqdefault.jpg?sqp=-oaymwEZCPYBEIoBSFXyq4qpAwsIARUAAIhCGAFwAQ==&amp;rs=AOn4CLDtcCOu9vlVWnjX8Y3EuWFz3eMk9A</t>
  </si>
  <si>
    <t>Ã¥Â¼â€¢Ã£ÂÂ£Ã¥Â¼ÂµÃ£â€šÅ Ã¥Â¼Â·Ã¥ÂºÂ¦, Ã§Â¹Å Ã§Â¶Â­Ã¥â€¦Â¥Ã£â€šÅ , Ã§Â¹Å Ã§Â¶Â­Ã©â€¦ÂÃ¥Ââ€˜</t>
  </si>
  <si>
    <t>EVpMt2kyjoI</t>
  </si>
  <si>
    <t>PlanetsXè§£æžäº‹ä¾‹ï¼š ç¹Šç¶­å…¥ã‚Šè£½å“ã®å¼•ã£å¼µã‚Šå¼·åº¦äºˆæ¸¬ï¼ˆç¹Šç¶­é…å‘çŽ‡ã€€æ‹¡å¤§ï¼‰</t>
  </si>
  <si>
    <t>https://www.youtube.com/watch?v=mSGRnngg2Nw</t>
  </si>
  <si>
    <t>https://i.ytimg.com/vi/mSGRnngg2Nw/hqdefault.jpg?sqp=-oaymwEZCPYBEIoBSFXyq4qpAwsIARUAAIhCGAFwAQ==&amp;rs=AOn4CLAT2qpod83sLxeABvkYRe57Kv1zUw</t>
  </si>
  <si>
    <t>501fibrÃ¦â€¹Â¡Ã¥Â¤Â§, Ã¤Â¿Â®Ã¦Â­Â£</t>
  </si>
  <si>
    <t>mSGRnngg2Nw</t>
  </si>
  <si>
    <t>CAEå®Ÿé¨“å®¤â€æ§‹é€ åŠ›å­¦ç·¨ã®ã”ç´¹ä»‹</t>
  </si>
  <si>
    <t>https://www.youtube.com/watch?v=ZAMv5afqGg0</t>
  </si>
  <si>
    <t>https://i.ytimg.com/vi/ZAMv5afqGg0/hqdefault.jpg?sqp=-oaymwEZCPYBEIoBSFXyq4qpAwsIARUAAIhCGAFwAQ==&amp;rs=AOn4CLDFhB0Ad3FonNsoSediez_VuCF4oQ</t>
  </si>
  <si>
    <t>Ã¦Å“Â¬Ã¨Â¬â€ºÃ§Â¾Â©Ã£ÂÂ§Ã£ÂÂ¯Ã£â‚¬ÂÃ¥Â®Å¸Ã©Â¨â€œÃ§ÂµÂÃ¦Å¾Å“Ã£ÂÂ¨Ã£â€šÂ·Ã£Æ’Å¸Ã£Æ’Â¥Ã£Æ’Â¬Ã£Æ’Â¼Ã£â€šÂ·Ã£Æ’Â§Ã£Æ’Â³Ã§ÂµÂÃ¦Å¾Å“Ã£ÂÅ’Ã£â‚¬Å’Ã¤Â¸â‚¬Ã¨â€¡Â´Ã£Ââ€”Ã£ÂÂªÃ£Ââ€žÃ£â‚¬ÂÃ£Ââ€œÃ£ÂÂ¨Ã£â€šâ€™Ã¥â€°ÂÃ¦ÂÂÃ£ÂÂ«Ã£â‚¬ÂÃ£Ââ€œÃ£â€šÅ’Ã£â€šâ€°Ã£ÂÂ®Ã¥Â·Â®Ã£â€šâ€™Ã£ÂÂ©Ã£ÂÂ®Ã£â€šË†Ã£Ââ€ Ã£ÂÂ«Ã£ÂÂ¨Ã£â€šâ€°Ã£ÂË†Ã£ÂÂ¦Ã£â‚¬ÂÃ£ÂÂ©Ã£ÂÂ®Ã£â€šË†Ã£Ââ€ Ã£ÂÂªÃ¨Â­Â°Ã¨Â«â€“Ã£â€šâ€™Ã¥Â±â€¢Ã©â€“â€¹Ã£Ââ„¢Ã£â€šÅ’Ã£ÂÂ°Ã£â€šË†Ã£Ââ€žÃ£ÂÂ®Ã£Ââ€¹Ã£â€šâ€™Ã¥Â®Å¸Ã¨Â·ÂµÃ£Ââ€”Ã£ÂÂ¾Ã£Ââ„¢Ã£â‚¬â€š CAEÃ£ÂÂ®Ã¨Â©â€¢Ã¤Â¾Â¡Ã¥Å¸ÂºÃ¦Âºâ€“Ã£ÂÂ¯Ã¦Â§ËœÃ£â‚¬â€¦Ã£ÂÂ§Ã£Ââ„¢Ã£ÂÅ’Ã£â‚¬ÂÃ§Â±Â³Ã¥â€ºÂ½Ã¦Â©Å¸Ã¦Â¢Â°Ã¥Â­Â¦Ã¤Â¼Å¡Ã¯Â¼Ë†ASMEÃ¯Â¼â€°Ã£ÂÂ®V&amp;VÃ¯Â¼Ë†Verification &amp; ValidationÃ¯Â¼â€°Ã£ÂÂ®Ã¨â‚¬Æ’Ã£ÂË†Ã¦â€“Â¹Ã£ÂÂ«Ã£â€šâ€šÃ£ÂÂ¨Ã£ÂÂ¥Ã£Ââ€žÃ£ÂÂ¦Ã£â‚¬ÂÃ£â€šÂ·Ã£Æ’Å¸Ã£Æ’Â¥Ã£Æ’Â¬Ã£Æ’Â¼Ã£â€šÂ·Ã£Æ’Â§Ã£Æ’Â³Ã£ÂÂ®Ã£â‚¬Å’Ã¦Â­Â£...</t>
  </si>
  <si>
    <t>CAE, FEM, Ã¥Â®Å¸Ã©Â¨â€œ</t>
  </si>
  <si>
    <t>ZAMv5afqGg0</t>
  </si>
  <si>
    <t>INTAGEæ´»ç”¨äº‹ä¾‹ã€€å¿ƒè‡“4Dç”»åƒã€€å·¦å¿ƒæˆ¿å¿ƒå†…è…”</t>
  </si>
  <si>
    <t>https://www.youtube.com/watch?v=TnCDiLppms4</t>
  </si>
  <si>
    <t>https://i.ytimg.com/vi/TnCDiLppms4/hqdefault.jpg?sqp=-oaymwEZCPYBEIoBSFXyq4qpAwsIARUAAIhCGAFwAQ==&amp;rs=AOn4CLAYxFM7GliCJOvuUZxBNGa-uqM1Yg</t>
  </si>
  <si>
    <t>Realia</t>
  </si>
  <si>
    <t>TnCDiLppms4</t>
  </si>
  <si>
    <t>INTAGEæ´»ç”¨äº‹ä¾‹ã€€å¿ƒè‡“4Dç”»åƒã€€å·¦å¿ƒå®¤å¿ƒå†…è…”</t>
  </si>
  <si>
    <t>https://www.youtube.com/watch?v=FCC7Ni301v0</t>
  </si>
  <si>
    <t>https://i.ytimg.com/vi/FCC7Ni301v0/hqdefault.jpg?sqp=-oaymwEZCPYBEIoBSFXyq4qpAwsIARUAAIhCGAFwAQ==&amp;rs=AOn4CLAv-X22gfC4L3dzOE79ih0mwz5NJA</t>
  </si>
  <si>
    <t>FCC7Ni301v0</t>
  </si>
  <si>
    <t>INTAGEæ´»ç”¨äº‹ä¾‹ã€€å¿ƒè‡“4Dç”»åƒã€€ç¸®å°æ‹¡å¼µæ¯”è¼ƒ</t>
  </si>
  <si>
    <t>https://www.youtube.com/watch?v=GYUn7G8Lm70</t>
  </si>
  <si>
    <t>https://i.ytimg.com/vi/GYUn7G8Lm70/hqdefault.jpg?sqp=-oaymwEZCPYBEIoBSFXyq4qpAwsIARUAAIhCGAFwAQ==&amp;rs=AOn4CLDv5FN5V2fbmuOQJ-Oh5mfY1GTDKQ</t>
  </si>
  <si>
    <t>GYUn7G8Lm70</t>
  </si>
  <si>
    <t>INTAGEæ´»ç”¨äº‹ä¾‹ã€€å¿ƒè‡“4Dç”»åƒ æ™‚ç›¸å·®ã®æ¯”è¼ƒ</t>
  </si>
  <si>
    <t>https://www.youtube.com/watch?v=1SZi6Km0aug</t>
  </si>
  <si>
    <t>https://i.ytimg.com/vi/1SZi6Km0aug/hqdefault.jpg?sqp=-oaymwEZCPYBEIoBSFXyq4qpAwsIARUAAIhCGAFwAQ==&amp;rs=AOn4CLB1B3gdb2A4KBS5PJpHl-HbziWYZA</t>
  </si>
  <si>
    <t>1SZi6Km0aug</t>
  </si>
  <si>
    <t>INTAGEæ´»ç”¨äº‹ä¾‹ã€€å¿ƒè‡“4Dç”»åƒã€€20æ™‚ç›¸</t>
  </si>
  <si>
    <t>https://www.youtube.com/watch?v=2pCjvilv-B8</t>
  </si>
  <si>
    <t>https://i.ytimg.com/vi/2pCjvilv-B8/hqdefault.jpg?sqp=-oaymwEZCPYBEIoBSFXyq4qpAwsIARUAAIhCGAFwAQ==&amp;rs=AOn4CLCQmPz0T63aFd6QzGX7_Zx_vJOEQA</t>
  </si>
  <si>
    <t>2pCjvilv-B8</t>
  </si>
  <si>
    <t>INTAGEæ´»ç”¨äº‹ä¾‹ã€€å¿ƒè‡“4Dç”»åƒã€€10æ™‚ç›¸</t>
  </si>
  <si>
    <t>https://www.youtube.com/watch?v=z1czN-ruzoo</t>
  </si>
  <si>
    <t>https://i.ytimg.com/vi/z1czN-ruzoo/hqdefault.jpg?sqp=-oaymwEZCPYBEIoBSFXyq4qpAwsIARUAAIhCGAFwAQ==&amp;rs=AOn4CLDIY0kn37YHn1EMe21Smdh457z93Q</t>
  </si>
  <si>
    <t>z1czN-ruzoo</t>
  </si>
  <si>
    <t>INTAGEæ´»ç”¨äº‹ä¾‹ã€€å¿ƒè‡“4Dç”»åƒã€€100æ™‚ç›¸</t>
  </si>
  <si>
    <t>https://www.youtube.com/watch?v=b0cAZ0UwWGU</t>
  </si>
  <si>
    <t>https://i.ytimg.com/vi/b0cAZ0UwWGU/hqdefault.jpg?sqp=-oaymwEZCPYBEIoBSFXyq4qpAwsIARUAAIhCGAFwAQ==&amp;rs=AOn4CLCP0iPieCWsiRyBVzmQrZabyZdHiw</t>
  </si>
  <si>
    <t>b0cAZ0UwWGU</t>
  </si>
  <si>
    <t>ã‚¿ã‚¤ãƒ¤ã®è¶…å¼¾æ€§ãƒžãƒ«ãƒã‚¹ã‚±ãƒ¼ãƒ«è§£æž</t>
  </si>
  <si>
    <t>https://www.youtube.com/watch?v=rtMTfZ_l26Y</t>
  </si>
  <si>
    <t>https://i.ytimg.com/vi/rtMTfZ_l26Y/hqdefault.jpg?sqp=-oaymwEZCPYBEIoBSFXyq4qpAwsIARUAAIhCGAFwAQ==&amp;rs=AOn4CLDHd7sPwYMlgwpGAPogBxfutFK3KA</t>
  </si>
  <si>
    <t>Ã£â€šÂ´Ã£Æ’Â Ã£â€šâ€™Ã£Æ’Å¾Ã£Æ’Ë†Ã£Æ’ÂªÃ£â€šÂ¯Ã£â€šÂ¹Ã£ÂÂ¨Ã£Ââ€”Ã£ÂÅ¸Ã§Â¹Å Ã§Â¶Â­Ã¥Â¼Â·Ã¥Å’â€“Ã¨Â¤â€¡Ã¥ÂË†Ã¦ÂÂÃ¦â€“â„¢Ã£ÂÂ®Ã£Ââ€¹Ã£ÂÅ¸Ã£ÂÂ¾Ã£â€šÅ Ã£ÂÂ§Ã£Ââ€šÃ£â€šâ€¹Ã£â€šÂ¿Ã£â€šÂ¤Ã£Æ’Â¤Ã£ÂÂ®Ã£Æ’Å¾Ã£Æ’Â«Ã£Æ’ÂÃ£â€šÂ¹Ã£â€šÂ±Ã£Æ’Â¼Ã£Æ’Â«Ã¨Â§Â£Ã¦Å¾ÂÃ£â€šâ€™Ã¨Â¡Å’Ã£Ââ€žÃ£ÂÂ¾Ã£Ââ€”Ã£ÂÅ¸Ã£â‚¬â€š Ã¥Â®Å¸Ã©Å¡â€ºÃ£ÂÂ®Ã£â€šÂ¿Ã£â€šÂ¤Ã£Æ’Â¤Ã£ÂÂ®Ã£Æ’Â¢Ã£Æ’â€¡Ã£Æ’Â«Ã£ÂÂ¯Ã£â‚¬ÂÃ£â€šâ€šÃ£ÂÂ£Ã£ÂÂ¨Ã¨Â¤â€¡Ã©â€ºâ€˜Ã£ÂÂªÃ¦Â§â€¹Ã©â‚¬Â Ã£â€šâ€™Ã¦Å“â€°Ã£Ââ€”Ã£ÂÂ¦Ã£Ââ€žÃ£ÂÂ¾Ã£Ââ„¢Ã£ÂÅ’Ã£â‚¬ÂÃ¤Â»Å Ã¥â€ºÅ¾Ã£ÂÂ¯Ã£â€šÂ«Ã£Æ’Â¼Ã£â€šÂ«Ã£â€šÂ¹Ã©Æ’Â¨Ã£ÂÂ¨Ã£Æ’â€œÃ£Æ’Â¼Ã£Æ’â€°Ã©Æ’Â¨Ã£ÂÂ®Ã£ÂÂ¿Ã£â€šâ€™Ã¥Ââ€¡Ã¨Â³ÂªÃ¥Å’â€“Ã¥Â¯Â¾Ã§Â§Â°Ã£ÂÂ¨Ã£Ââ€”Ã£ÂÂ¦Ã£ÂÅ Ã£Ââ€œÃ£ÂÂªÃ£ÂÂ£Ã£ÂÂ¦Ã£ÂÅ Ã£â€šÅ Ã£ÂÂ¾Ã£Ââ„¢Ã£â‚¬â€š [Ã¨Â©Â³Ã§Â´Â°] http://www.cybernet.co.jp/ansys/multisca...</t>
  </si>
  <si>
    <t>ANSYS, Multiscale.Sim, Ã£Æ’Å¾Ã£Æ’Â«Ã£Æ’ÂÃ£â€šÂ¹Ã£â€šÂ±Ã£Æ’Â¼Ã£Æ’Â«Ã¨Â§Â£Ã¦Å¾Â</t>
  </si>
  <si>
    <t>rtMTfZ_l26Y</t>
  </si>
  <si>
    <t>é–‰ç©ºé–“ã®ãƒœãƒªãƒ¥ãƒ¼ãƒ ã‚’æŠ½å‡º</t>
  </si>
  <si>
    <t>https://www.youtube.com/watch?v=eCiTs1J0y90</t>
  </si>
  <si>
    <t>https://i.ytimg.com/vi/eCiTs1J0y90/hqdefault.jpg?sqp=-oaymwEZCPYBEIoBSFXyq4qpAwsIARUAAIhCGAFwAQ==&amp;rs=AOn4CLBdgyOxQoAYPu--tntUJPe68A5y5Q</t>
  </si>
  <si>
    <t>Ã£Æ’Å“Ã£Æ’ÂªÃ£Æ’Â¥Ã£Æ’Â¼Ã£Æ’Â Ã¦Å Â½Ã¥â€¡ÂºÃ¦Â©Å¸Ã¨Æ’Â½Ã£â€šâ€™Ã£Ââ€Ã¨Â¦Â§Ã£ÂÂ«Ã£ÂÂªÃ£â€šÅ’Ã£ÂÂ¾Ã£Ââ„¢Ã£â‚¬â€šÃ¦ÂµÂÃ¤Â½â€œÃ¥Â Â´Ã£ÂÂªÃ£ÂÂ©Ã£ÂÂ®Ã¨Â§Â£Ã¦Å¾ÂÃ£ÂÂ®Ã£ÂÅ¸Ã£â€šÂÃ£ÂÂ«Ã©â€“â€°Ã§Â©ÂºÃ©â€“â€œÃ£ÂÂ®Ã£Æ’Å“Ã£Æ’ÂªÃ£Æ’Â¥Ã£Æ’Â¼Ã£Æ’Â Ã£â€šâ€™Ã¦Å Â½Ã¥â€¡ÂºÃ£Ââ€”Ã£ÂÂ¦Ã£Ââ€žÃ£ÂÂ¾Ã£Ââ„¢Ã£â‚¬â€š [Ã£â€šÂ«Ã£Æ’â€ Ã£â€šÂ´Ã£Æ’Âª]Ã¯Â¼Å¡Ã¨Â§Â£Ã¦Å¾ÂÃ§â€Â¨Ã£Æ’Â¢Ã£Æ’â€¡Ã£Æ’Â«Ã¤Â½Å“Ã¦Ë†ÂÃ£Æ’Â»Ã¤Â¿Â®Ã¦Â­Â£ [Ã£Æ’ÂÃ£Æ’Â¼Ã£â€šÂ¸Ã£Æ’Â§Ã£Æ’Â³]Ã¯Â¼Å¡SpaceClaim 2010 [Ã£ÂÂÃ£ÂÂ®Ã¤Â»â€“Ã£ÂÂ®Ã¥â€¹â€¢Ã§â€Â»]Ã¯Â¼Å¡ http://www.cybernet.co.jp/spaceclaim/products/movie.html</t>
  </si>
  <si>
    <t>eCiTs1J0y90</t>
  </si>
  <si>
    <t>æ¿é‡‘æ©Ÿèƒ½</t>
  </si>
  <si>
    <t>https://www.youtube.com/watch?v=7xlBqvBgm8E</t>
  </si>
  <si>
    <t>https://i.ytimg.com/vi/7xlBqvBgm8E/hqdefault.jpg?sqp=-oaymwEZCPYBEIoBSFXyq4qpAwsIARUAAIhCGAFwAQ==&amp;rs=AOn4CLDBeBW_7OvwS4oKVugKfbhH4iMH-g</t>
  </si>
  <si>
    <t>Ã¦ÂÂ¿Ã©â€¡â€˜Ã¦Â©Å¸Ã¨Æ’Â½Ã£â€šâ€™Ã£Ââ€Ã¨Â¦Â§Ã£ÂÂ«Ã£ÂÂªÃ£â€šÅ’Ã£ÂÂ¾Ã£Ââ„¢Ã£â‚¬â€šÃ£Æ’â€¢Ã£â€šÂ©Ã£Æ’Â¼Ã£Æ’Â Ã¥Â½Â¢Ã§Å Â¶Ã£ÂÂ¨Ã£ÂÂÃ£ÂÂ®Ã£Æ’Â©Ã£â€šÂ¤Ã£Æ’â€“Ã£Æ’Â©Ã£Æ’ÂªÃ£â€šâ€žÃ¥Â±â€¢Ã©â€“â€¹Ã¦Â©Å¸Ã¨Æ’Â½Ã£â€šâ€šÃ¤Â½Â¿Ã§â€Â¨Ã£Ââ€”Ã£ÂÂ¦Ã£Ââ€žÃ£ÂÂ¾Ã£Ââ„¢Ã£â‚¬â€š [Ã£â€šÂ«Ã£Æ’â€ Ã£â€šÂ´Ã£Æ’Âª]Ã¯Â¼Å¡Ã¦ÂÂ¿Ã©â€¡â€˜ [Ã£Æ’ÂÃ£Æ’Â¼Ã£â€šÂ¸Ã£Æ’Â§Ã£Æ’Â³]Ã¯Â¼Å¡SpaceClaim 2010 [Ã£ÂÂÃ£ÂÂ®Ã¤Â»â€“Ã£ÂÂ®Ã¥â€¹â€¢Ã§â€Â»]Ã¯Â¼Å¡ http://www.cybernet.co.jp/spaceclaim/products/movie.html</t>
  </si>
  <si>
    <t>7xlBqvBgm8E</t>
  </si>
  <si>
    <t>ã‚½ãƒªãƒƒãƒ‰ãƒ¢ãƒ‡ãƒ«ã®ä¿®å¾©åŠã³ãƒ¢ãƒ‡ãƒ«å¤‰æ›´</t>
  </si>
  <si>
    <t>https://www.youtube.com/watch?v=z1OBhQgtDs0</t>
  </si>
  <si>
    <t>https://i.ytimg.com/vi/z1OBhQgtDs0/hqdefault.jpg?sqp=-oaymwEZCPYBEIoBSFXyq4qpAwsIARUAAIhCGAFwAQ==&amp;rs=AOn4CLAVsY3z_03fR5w8o0rUZzGgnCy5fw</t>
  </si>
  <si>
    <t>SpaceClaimÃ£ÂÂ§Ã£â€šÂ½Ã£Æ’ÂªÃ£Æ’Æ’Ã£Æ’â€°Ã£Æ’Â¢Ã£Æ’â€¡Ã£Æ’Â«Ã£ÂÂ®Ã¤Â¿Â®Ã¥Â¾Â©Ã¥ÂÅ Ã£ÂÂ³Ã£Æ’Â¢Ã£Æ’â€¡Ã£Æ’Â«Ã¥Â¤â€°Ã¦â€ºÂ´Ã£â€šâ€™Ã¨Â¡Å’Ã£ÂÂ£Ã£ÂÂ¦Ã£Ââ€žÃ£ÂÂ¾Ã£Ââ„¢Ã£â‚¬â€šÃ£â€šÂ½Ã£Æ’ÂªÃ£Æ’Æ’Ã£Æ’â€°Ã£ÂÂ®Ã¥Ë†â€ Ã¥â€°Â²Ã¦Â©Å¸Ã¨Æ’Â½Ã£â€šâ€šÃ¤Â½Â¿Ã§â€Â¨Ã£Ââ€”Ã£ÂÂ¦Ã£Ââ€žÃ£ÂÂ¾Ã£Ââ„¢Ã£â‚¬â€š [Ã£â€šÂ«Ã£Æ’â€ Ã£â€šÂ´Ã£Æ’Âª]Ã¯Â¼Å¡Ã¨Â§Â£Ã¦Å¾ÂÃ§â€Â¨Ã£Æ’Â¢Ã£Æ’â€¡Ã£Æ’Â«Ã¤Â½Å“Ã¦Ë†ÂÃ£Æ’Â»Ã¤Â¿Â®Ã¦Â­Â£ [Ã£Æ’ÂÃ£Æ’Â¼Ã£â€šÂ¸Ã£Æ’Â§Ã£Æ’Â³]Ã¯Â¼Å¡SpaceClaim 2010 [Ã£ÂÂÃ£ÂÂ®Ã¤Â»â€“Ã£ÂÂ®Ã¥â€¹â€¢Ã§â€Â»]Ã¯Â¼Å¡ http://www.cybernet.co.jp/spaceclaim/products/mov...</t>
  </si>
  <si>
    <t>z1OBhQgtDs0</t>
  </si>
  <si>
    <t>ã‚½ãƒªãƒƒãƒ‰ãƒ¢ãƒ‡ãƒ«ã®ä¿®å¾©</t>
  </si>
  <si>
    <t>https://www.youtube.com/watch?v=OW1y93POwjE</t>
  </si>
  <si>
    <t>https://i.ytimg.com/vi/OW1y93POwjE/hqdefault.jpg?sqp=-oaymwEZCPYBEIoBSFXyq4qpAwsIARUAAIhCGAFwAQ==&amp;rs=AOn4CLDHp4_3jCcbmxouPJkeRZXmBjM-_g</t>
  </si>
  <si>
    <t>SpaceClaimÃ£ÂÂ§Ã£â€šÂ½Ã£Æ’ÂªÃ£Æ’Æ’Ã£Æ’â€°Ã£Æ’Â¢Ã£Æ’â€¡Ã£Æ’Â«Ã£ÂÂ®Ã¤Â¿Â®Ã¥Â¾Â©Ã£â€šâ€™Ã¨Â¡Å’Ã£ÂÂ£Ã£ÂÂ¦Ã£Ââ€žÃ£ÂÂ¾Ã£Ââ„¢Ã£â‚¬â€šÃ£â€šÂ¹Ã£Æ’â€ Ã£Æ’Æ’Ã£Æ’ÂÃ£Æ’Â»Ã¦Â¬Â Ã¨ÂÂ½Ã©ÂÂ¢Ã£Æ’Â»Ã£â€šÂ®Ã£Æ’Â£Ã£Æ’Æ’Ã£Æ’â€”Ã¦Â©Å¸Ã¨Æ’Â½Ã£ÂÅ’Ã£Ââ€Ã¨Â¦Â§Ã£ÂÂ«Ã£ÂÂªÃ£â€šÅ’Ã£ÂÂ¾Ã£Ââ„¢Ã£â‚¬â€š [Ã£â€šÂ«Ã£Æ’â€ Ã£â€šÂ´Ã£Æ’Âª]Ã¯Â¼Å¡Ã¨Â§Â£Ã¦Å¾ÂÃ§â€Â¨Ã£Æ’Â¢Ã£Æ’â€¡Ã£Æ’Â«Ã¤Â½Å“Ã¦Ë†ÂÃ£Æ’Â»Ã¤Â¿Â®Ã¦Â­Â£ [Ã£Æ’ÂÃ£Æ’Â¼Ã£â€šÂ¸Ã£Æ’Â§Ã£Æ’Â³]Ã¯Â¼Å¡SpaceClaim 2010 [Ã£ÂÂÃ£ÂÂ®Ã¤Â»â€“Ã£ÂÂ®Ã¥â€¹â€¢Ã§â€Â»]Ã¯Â¼Å¡ http://www.cybernet.co.jp/spaceclaim/products/movi...</t>
  </si>
  <si>
    <t>OW1y93POwjE</t>
  </si>
  <si>
    <t>ä»–ã®CADã§ä½œæˆã—ãŸã‚¢ã‚»ãƒ³ãƒ–ãƒªãƒ‡ãƒ¼ã‚¿ã‚’å¤‰æ›´</t>
  </si>
  <si>
    <t>https://www.youtube.com/watch?v=QdmoxFk1mIs</t>
  </si>
  <si>
    <t>https://i.ytimg.com/vi/QdmoxFk1mIs/hqdefault.jpg?sqp=-oaymwEZCPYBEIoBSFXyq4qpAwsIARUAAIhCGAFwAQ==&amp;rs=AOn4CLAq5eLO3t-8hXoxrCqpL8UM84eA5A</t>
  </si>
  <si>
    <t>Ã¥Ë†Â¥Ã£ÂÂ®CADÃ£â€šÂ½Ã£Æ’â€¢Ã£Æ’Ë†Ã£ÂÂ§Ã¤Â½Å“Ã¦Ë†ÂÃ£Ââ€”Ã£ÂÅ¸Ã£â€šÂ¢Ã£â€šÂ»Ã£Æ’Â³Ã£Æ’â€“Ã£Æ’ÂªÃ£Æ’â€¡Ã£Æ’Â¼Ã£â€šÂ¿Ã£â€šâ€™Ã£ÂÂÃ£â€šÅ’Ã£ÂÅ¾Ã£â€šÅ’Ã¨ÂªÂ­Ã£ÂÂ¿Ã¨Â¾Â¼Ã£ÂÂ¿Ã£â‚¬ÂSpaceClaimÃ£ÂÂ§Ã£Æ’Â¢Ã£Æ’â€¡Ã£Æ’Â«Ã¥Â¤â€°Ã¦â€ºÂ´Ã£â€šâ€™Ã¨Â¡Å’Ã£ÂÂ£Ã£ÂÂ¦Ã£Ââ€žÃ£ÂÂ¾Ã£Ââ„¢Ã£â‚¬â€š [Ã£â€šÂ«Ã£Æ’â€ Ã£â€šÂ´Ã£Æ’Âª]Ã¯Â¼Å¡3DÃ£Æ’â‚¬Ã£â€šÂ¤Ã£Æ’Â¬Ã£â€šÂ¯Ã£Æ’Ë†Ã£Æ’Â¢Ã£Æ’â€¡Ã£Æ’ÂªÃ£Æ’Â³Ã£â€šÂ° [Ã£Æ’ÂÃ£Æ’Â¼Ã£â€šÂ¸Ã£Æ’Â§Ã£Æ’Â³]Ã¯Â¼Å¡SpaceClaim 2010 [Ã£ÂÂÃ£ÂÂ®Ã¤Â»â€“Ã£ÂÂ®Ã¥â€¹â€¢Ã§â€Â»]Ã¯Â¼Å¡ http://www.cybernet.co.jp/spaceclaim/products/m...</t>
  </si>
  <si>
    <t>QdmoxFk1mIs</t>
  </si>
  <si>
    <t>ä¸­ç«‹é¢ã®ä½œæˆ</t>
  </si>
  <si>
    <t>https://www.youtube.com/watch?v=jN74o-yl3tw</t>
  </si>
  <si>
    <t>https://i.ytimg.com/vi/jN74o-yl3tw/hqdefault.jpg?sqp=-oaymwEZCPYBEIoBSFXyq4qpAwsIARUAAIhCGAFwAQ==&amp;rs=AOn4CLBHMhlw5130qzANezu2QQJqgcWzAQ</t>
  </si>
  <si>
    <t>Ã¤Â¸Â­Ã§Â«â€¹Ã©ÂÂ¢Ã£â€šâ€™Ã¤Â½Å“Ã¦Ë†ÂÃ£Ââ€”Ã£ÂÂ¦Ã£Ââ€žÃ£â€šâ€¹Ã¦Â§ËœÃ¥Â­ÂÃ£â€šâ€™Ã£Ââ€Ã¨Â¦Â§Ã£ÂÂ«Ã£ÂÂªÃ£â€šÅ’Ã£ÂÂ¾Ã£Ââ„¢Ã£â‚¬â€š2Ã£ÂÂ¤Ã£ÂÂ®Ã£Æ’Â¢Ã£Æ’â€¡Ã£Æ’Â«Ã£ÂÂ§Ã¤Â¸Â­Ã§Â«â€¹Ã©ÂÂ¢Ã£â€šâ€™Ã¤Â½Å“Ã¦Ë†ÂÃ£Ââ€”Ã£ÂÂ¦Ã£Ââ€žÃ£ÂÂ¾Ã£Ââ„¢Ã£â‚¬â€š [Ã£â€šÂ«Ã£Æ’â€ Ã£â€šÂ´Ã£Æ’Âª]Ã¯Â¼Å¡Ã¨Â§Â£Ã¦Å¾ÂÃ§â€Â¨Ã£Æ’Â¢Ã£Æ’â€¡Ã£Æ’Â«Ã¤Â½Å“Ã¦Ë†ÂÃ£Æ’Â»Ã¤Â¿Â®Ã¦Â­Â£ [Ã£Æ’ÂÃ£Æ’Â¼Ã£â€šÂ¸Ã£Æ’Â§Ã£Æ’Â³]Ã¯Â¼Å¡SpaceClaim 2010 [Ã£ÂÂÃ£ÂÂ®Ã¤Â»â€“Ã£ÂÂ®Ã¥â€¹â€¢Ã§â€Â»]Ã¯Â¼Å¡ http://www.cybernet.co.jp/spaceclaim/products/movie.html</t>
  </si>
  <si>
    <t>jN74o-yl3tw</t>
  </si>
  <si>
    <t>KeyShot 2 Proã§ãƒ¬ãƒ³ãƒ€ãƒªãƒ³ã‚°</t>
  </si>
  <si>
    <t>https://www.youtube.com/watch?v=W8qE5hS1ZLY</t>
  </si>
  <si>
    <t>https://i.ytimg.com/vi/W8qE5hS1ZLY/hqdefault.jpg?sqp=-oaymwEZCPYBEIoBSFXyq4qpAwsIARUAAIhCGAFwAQ==&amp;rs=AOn4CLD4gkR7HvQFn_KQ4EjFW-C3rfR8Tg</t>
  </si>
  <si>
    <t>SpaceClaimÃ£ÂÂ§Ã£Æ’Â¢Ã£Æ’â€¡Ã£Æ’ÂªÃ£Æ’Â³Ã£â€šÂ°Ã£Ââ€”Ã£ÂÅ¸Ã£Æ’â€¡Ã£Æ’Â¼Ã£â€šÂ¿Ã£â€šâ€™KeyShot 2 ProÃ£ÂÂ§Ã£Æ’Â¬Ã£Æ’Â³Ã£Æ’â‚¬Ã£Æ’ÂªÃ£Æ’Â³Ã£â€šÂ°Ã£Ââ€”Ã£ÂÂ¦Ã£Ââ€žÃ£â€šâ€¹Ã¦Â§ËœÃ¥Â­ÂÃ£ÂÂ¨Ã£ÂÂÃ£ÂÂ®Ã§ÂµÂÃ¦Å¾Å“Ã£â€šâ€™Ã£Ââ€Ã¨Â¦Â§Ã£ÂÂ«Ã£ÂÂªÃ£â€šÅ’Ã£ÂÂ¾Ã£Ââ„¢Ã£â‚¬â€š [Ã£â€šÂ«Ã£Æ’â€ Ã£â€šÂ´Ã£Æ’Âª]Ã¯Â¼Å¡Ã£Æ’Â¬Ã£Æ’Â³Ã£Æ’â‚¬Ã£Æ’ÂªÃ£Æ’Â³Ã£â€šÂ°Ã£â€šÂªÃ£Æ’â€”Ã£â€šÂ·Ã£Æ’Â§Ã£Æ’Â³ [Ã£Æ’ÂÃ£Æ’Â¼Ã£â€šÂ¸Ã£Æ’Â§Ã£Æ’Â³]Ã¯Â¼Å¡SpaceClaim 2010 [Ã£ÂÂÃ£ÂÂ®Ã¤Â»â€“Ã£ÂÂ®Ã¥â€¹â€¢Ã§â€Â»]Ã¯Â¼Å¡ http://www.cybernet.co.jp/spaceclaim/prod...</t>
  </si>
  <si>
    <t>W8qE5hS1ZLY</t>
  </si>
  <si>
    <t>SC-Drawings_flv.wmv</t>
  </si>
  <si>
    <t>https://www.youtube.com/watch?v=xl6R2NqpIF0</t>
  </si>
  <si>
    <t>https://i.ytimg.com/vi/xl6R2NqpIF0/hqdefault.jpg?sqp=-oaymwEZCPYBEIoBSFXyq4qpAwsIARUAAIhCGAFwAQ==&amp;rs=AOn4CLCiKAuov5_7EBaNHBGdxV0ig5ZR4g</t>
  </si>
  <si>
    <t>3Ã¦Â¬Â¡Ã¥â€¦Æ’Ã£ÂÂ®Ã£â€šÂ½Ã£Æ’ÂªÃ£Æ’Æ’Ã£Æ’â€°Ã£Æ’â€¡Ã£Æ’Â¼Ã£â€šÂ¿Ã£â€šâ€™Ã¥Ë†Â©Ã§â€Â¨Ã£Ââ€”Ã£ÂÂ¦Ã£â‚¬ÂÃ¤Â¸â€°Ã©ÂÂ¢Ã¥â€ºÂ³Ã£â€šâ€™Ã¤Â½Å“Ã¦Ë†ÂÃ£Ââ€”Ã£ÂÂ¦Ã£Ââ€žÃ£â€šâ€¹Ã¦Â§ËœÃ¥Â­ÂÃ£ÂÅ’Ã£Ââ€Ã¨Â¦Â§Ã£ÂÂ«Ã£ÂÂªÃ£â€šÅ’Ã£ÂÂ¾Ã£Ââ„¢Ã£â‚¬â€š [Ã£â€šÂ«Ã£Æ’â€ Ã£â€šÂ´Ã£Æ’Âª]Ã¯Â¼Å¡2DÃ¥â€ºÂ³Ã©ÂÂ¢Ã£ÂÂ¨Ã£Æ’Â¢Ã£Æ’â€¡Ã£Æ’ÂªÃ£Æ’Â³Ã£â€šÂ° [Ã£Æ’ÂÃ£Æ’Â¼Ã£â€šÂ¸Ã£Æ’Â§Ã£Æ’Â³]Ã¯Â¼Å¡SpaceClaim 2010 [Ã£ÂÂÃ£ÂÂ®Ã¤Â»â€“Ã£ÂÂ®Ã¥â€¹â€¢Ã§â€Â»]Ã¯Â¼Å¡ http://www.cybernet.co.jp/spaceclaim/products/movie.html</t>
  </si>
  <si>
    <t>xl6R2NqpIF0</t>
  </si>
  <si>
    <t>ãƒ—ãƒ«æ©Ÿèƒ½ã‚’ä½¿ã£ãŸè‡ªç”±ã§ç°¡å˜ãªãƒ¢ãƒ‡ãƒ«ä½œæˆ</t>
  </si>
  <si>
    <t>https://www.youtube.com/watch?v=fmzbXZGjfCY</t>
  </si>
  <si>
    <t>https://i.ytimg.com/vi/fmzbXZGjfCY/hqdefault.jpg?sqp=-oaymwEZCPYBEIoBSFXyq4qpAwsIARUAAIhCGAFwAQ==&amp;rs=AOn4CLAAf5s183y21ulhuqVcrBSS5KCAtA</t>
  </si>
  <si>
    <t>Ã£Æ’â€”Ã£Æ’Â«Ã¦Â©Å¸Ã¨Æ’Â½Ã£ÂÂ§Ã§Â°Â¡Ã¥ÂËœÃ£ÂÂªÃ£Æ’Â¢Ã£Æ’â€¡Ã£Æ’Â«Ã£â€šâ€™Ã¤Â½Å“Ã¦Ë†ÂÃ£Ââ€”Ã£ÂÂ¦Ã£Ââ€žÃ£ÂÂ¾Ã£Ââ„¢Ã£â‚¬â€šSpaceClaimÃ£ÂÂ®Ã¨â€¡ÂªÃ§â€Â±Ã£ÂÂ§Ã§Â°Â¡Ã¥ÂËœÃ£ÂÂªÃ£Æ’Â¢Ã£Æ’â€¡Ã£Æ’ÂªÃ£Æ’Â³Ã£â€šÂ°Ã£ÂÂ®Ã¦Â§ËœÃ¥Â­ÂÃ£â€šâ€™Ã£Ââ€Ã¨Â¦Â§Ã£ÂÂ«Ã£ÂÂªÃ£â€šÅ’Ã£ÂÂ¾Ã£Ââ„¢Ã£â‚¬â€š [Ã£â€šÂ«Ã£Æ’â€ Ã£â€šÂ´Ã£Æ’Âª]Ã¯Â¼Å¡3DÃ£Æ’â‚¬Ã£â€šÂ¤Ã£Æ’Â¬Ã£â€šÂ¯Ã£Æ’Ë†Ã£Æ’Â¢Ã£Æ’â€¡Ã£Æ’ÂªÃ£Æ’Â³Ã£â€šÂ° [Ã£Æ’ÂÃ£Æ’Â¼Ã£â€šÂ¸Ã£Æ’Â§Ã£Æ’Â³]Ã¯Â¼Å¡SpaceClaim 2010 [Ã£ÂÂÃ£ÂÂ®Ã¤Â»â€“Ã£ÂÂ®Ã¥â€¹â€¢Ã§â€Â»]Ã¯Â¼Å¡ http://www.cybernet.co.jp/spaceclaim/products/mo...</t>
  </si>
  <si>
    <t>fmzbXZGjfCY</t>
  </si>
  <si>
    <t>ãƒ“ãƒ¼ãƒ è¦ç´ ã§ã®ãƒ¢ãƒ‡ãƒ«ä½œæˆ</t>
  </si>
  <si>
    <t>https://www.youtube.com/watch?v=KCaFUsNMhW4</t>
  </si>
  <si>
    <t>https://i.ytimg.com/vi/KCaFUsNMhW4/hqdefault.jpg?sqp=-oaymwEZCPYBEIoBSFXyq4qpAwsIARUAAIhCGAFwAQ==&amp;rs=AOn4CLAYFZYP6wMhldXS5u2opWCIvJCWdw</t>
  </si>
  <si>
    <t>Ã£Æ’â€œÃ£Æ’Â¼Ã£Æ’Â Ã¨Â¦ÂÃ§Â´Â Ã£ÂÂ§Ã£ÂÂ®Ã£Æ’Â¢Ã£Æ’â€¡Ã£Æ’Â«Ã¤Â½Å“Ã¦Ë†ÂÃ£ÂÅ’Ã£Ââ€Ã¨Â¦Â§Ã£ÂÂ«Ã£ÂÂªÃ£â€šÅ’Ã£ÂÂ¾Ã£Ââ„¢Ã£â‚¬â€š [Ã£â€šÂ«Ã£Æ’â€ Ã£â€šÂ´Ã£Æ’Âª]Ã¯Â¼Å¡Ã¨Â§Â£Ã¦Å¾ÂÃ§â€Â¨Ã£Æ’Â¢Ã£Æ’â€¡Ã£Æ’Â«Ã¤Â½Å“Ã¦Ë†ÂÃ£Æ’Â»Ã¤Â¿Â®Ã¦Â­Â£ [Ã£Æ’ÂÃ£Æ’Â¼Ã£â€šÂ¸Ã£Æ’Â§Ã£Æ’Â³]Ã¯Â¼Å¡SpaceClaim 2010 [Ã£ÂÂÃ£ÂÂ®Ã¤Â»â€“Ã£ÂÂ®Ã¥â€¹â€¢Ã§â€Â»]Ã¯Â¼Å¡ http://www.cybernet.co.jp/spaceclaim/products/movie.html</t>
  </si>
  <si>
    <t>KCaFUsNMhW4</t>
  </si>
  <si>
    <t>è§£æžç”¨ã«ãƒ¢ãƒ‡ãƒ«ã‚’å˜ç´”åŒ–</t>
  </si>
  <si>
    <t>https://www.youtube.com/watch?v=GoJXl8ax_Sk</t>
  </si>
  <si>
    <t>https://i.ytimg.com/vi/GoJXl8ax_Sk/hqdefault.jpg?sqp=-oaymwEZCPYBEIoBSFXyq4qpAwsIARUAAIhCGAFwAQ==&amp;rs=AOn4CLBRBLiFJ9wE0q_QgqB8bk3v9q_zOA</t>
  </si>
  <si>
    <t>Ã¨Â§Â£Ã¦Å¾ÂÃ§â€Â¨Ã£ÂÂ«Ã£Æ’Â¢Ã£Æ’â€¡Ã£Æ’Â«Ã£â€šâ€™Ã¥ÂËœÃ§Â´â€Ã¥Å’â€“Ã£Ââ€”Ã£ÂÂ¦Ã£Ââ€žÃ£â€šâ€¹Ã¦Â§ËœÃ¥Â­ÂÃ£ÂÅ’Ã£Ââ€Ã¨Â¦Â§Ã£ÂÂ«Ã£ÂÂªÃ£â€šÅ’Ã£ÂÂ¾Ã£Ââ„¢Ã£â‚¬â€š [Ã£â€šÂ«Ã£Æ’â€ Ã£â€šÂ´Ã£Æ’Âª]Ã¯Â¼Å¡Ã¨Â§Â£Ã¦Å¾ÂÃ§â€Â¨Ã£Æ’Â¢Ã£Æ’â€¡Ã£Æ’Â«Ã¤Â½Å“Ã¦Ë†ÂÃ£Æ’Â»Ã¤Â¿Â®Ã¦Â­Â£ [Ã£Æ’ÂÃ£Æ’Â¼Ã£â€šÂ¸Ã£Æ’Â§Ã£Æ’Â³]Ã¯Â¼Å¡SpaceClaim 2010 [Ã£ÂÂÃ£ÂÂ®Ã¤Â»â€“Ã£ÂÂ®Ã¥â€¹â€¢Ã§â€Â»]Ã¯Â¼Å¡ http://www.cybernet.co.jp/spaceclaim/products/movie.html</t>
  </si>
  <si>
    <t>GoJXl8ax_Sk</t>
  </si>
  <si>
    <t>DWGã®å›³é¢ãƒ‡ãƒ¼ã‚¿ã‹ã‚‰3æ¬¡å…ƒã®ã‚½ãƒªãƒƒãƒ‰ãƒ‡ãƒ¼ã‚¿ã‚’ä½œæˆ</t>
  </si>
  <si>
    <t>https://www.youtube.com/watch?v=A4SnvuGxbQo</t>
  </si>
  <si>
    <t>https://i.ytimg.com/vi/A4SnvuGxbQo/hqdefault.jpg?sqp=-oaymwEZCPYBEIoBSFXyq4qpAwsIARUAAIhCGAFwAQ==&amp;rs=AOn4CLA2gueil85DLP8B_KTFqNG_kmrAsA</t>
  </si>
  <si>
    <t>DWGÃ£ÂÂ®Ã¥â€ºÂ³Ã©ÂÂ¢Ã£Æ’â€¡Ã£Æ’Â¼Ã£â€šÂ¿Ã£Ââ€¹Ã£â€šâ€°3Ã¦Â¬Â¡Ã¥â€¦Æ’Ã£ÂÂ®Ã£â€šÂ½Ã£Æ’ÂªÃ£Æ’Æ’Ã£Æ’â€°Ã£Æ’â€¡Ã£Æ’Â¼Ã£â€šÂ¿Ã£â€šâ€™Ã¤Â½Å“Ã¦Ë†ÂÃ£Ââ€”Ã£ÂÂ¦Ã£Ââ€žÃ£â€šâ€¹Ã¦Â§ËœÃ¥Â­ÂÃ£â€šâ€™Ã£Ââ€Ã¨Â¦Â§Ã£ÂÂ«Ã£ÂÂªÃ£â€šÅ’Ã£ÂÂ¾Ã£Ââ„¢Ã£â‚¬â€š [Ã£â€šÂ«Ã£Æ’â€ Ã£â€šÂ´Ã£Æ’Âª]Ã¯Â¼Å¡2DÃ¥â€ºÂ³Ã©ÂÂ¢Ã£ÂÂ¨Ã£Æ’Â¢Ã£Æ’â€¡Ã£Æ’ÂªÃ£Æ’Â³Ã£â€šÂ° [Ã£Æ’ÂÃ£Æ’Â¼Ã£â€šÂ¸Ã£Æ’Â§Ã£Æ’Â³]Ã¯Â¼Å¡SpaceClaim 2010 [Ã£ÂÂÃ£ÂÂ®Ã¤Â»â€“Ã£ÂÂ®Ã¥â€¹â€¢Ã§â€Â»]Ã¯Â¼Å¡ http://www.cybernet.co.jp/spaceclaim/products/movie.html</t>
  </si>
  <si>
    <t>A4SnvuGxbQo</t>
  </si>
  <si>
    <t>ã‚ªãƒ¼ãƒãƒ¼ãƒ˜ãƒƒãƒ‰ãƒãƒ«ãƒ–ã‚¨ãƒ³ã‚¸ãƒ³ã®é‹å‹•è§£æž</t>
  </si>
  <si>
    <t>https://www.youtube.com/watch?v=IbdMJx8SHYM</t>
  </si>
  <si>
    <t>https://i.ytimg.com/vi/IbdMJx8SHYM/hqdefault.jpg?sqp=-oaymwEZCPYBEIoBSFXyq4qpAwsIARUAAIhCGAFwAQ==&amp;rs=AOn4CLDKg4C8qZZQsN-bSyuAHszZdUfuyQ</t>
  </si>
  <si>
    <t>Ã£â€šÂªÃ£Æ’Â¼Ã£Æ’ÂÃ£Æ’Â¼Ã£Æ’ËœÃ£Æ’Æ’Ã£Æ’â€°Ã£Æ’ÂÃ£Æ’Â«Ã£Æ’â€“Ã£â€šÂ¨Ã£Æ’Â³Ã£â€šÂ¸Ã£Æ’Â³Ã£ÂÂ®Ã¥â€¹â€¢Ã£ÂÂÃ£â€šâ€™Ã£â€šÂ·Ã£Æ’Å¸Ã£Æ’Â¥Ã£Æ’Â¬Ã£Æ’Â¼Ã£â€šÂ·Ã£Æ’Â§Ã£Æ’Â³Ã£Ââ€”Ã£ÂÅ¸Ã¥Â¼Â¾Ã¦â‚¬Â§Ã¤Â½â€œÃ£ÂÂ¨Ã¥â€°â€ºÃ¤Â½â€œÃ£ÂÂ®Ã©Ââ€¹Ã¥â€¹â€¢Ã¨Â§Â£Ã¦Å¾ÂÃ£ÂÂ§Ã£Ââ„¢Ã£â‚¬â€šÃ£â€šÂ«Ã£Æ’Â Ã£ÂÂ¨Ã£Æ’â€”Ã£Æ’Æ’Ã£â€šÂ·Ã£Æ’Â¥Ã£Æ’Â­Ã£Æ’Æ’Ã£Æ’â€°Ã©â€“â€œÃ£ÂÂ«Ã£ÂÂ¯Ã¦Å½Â¥Ã¨Â§Â¦Ã£ÂÅ’Ã¥Â®Å¡Ã§Â¾Â©Ã£Ââ€”Ã£ÂÂ¦Ã£Ââ€šÃ£â€šâ€¹Ã£ÂÂ®Ã£ÂÂ§Ã£â‚¬ÂÃ£â€šÂ«Ã£Æ’Â Ã£ÂÂ®Ã¥â€ºÅ¾Ã¨Â»Â¢Ã£ÂÂ«Ã£â€šË†Ã£â€šÅ Ã£Æ’â€”Ã£Æ’Æ’Ã£â€šÂ·Ã£Æ’Â¥Ã£Æ’Â­Ã£Æ’Æ’Ã£Æ’â€°Ã£ÂÂ«Ã¦Å Â¼Ã£Ââ„¢Ã¥Å â€ºÃ£ÂÅ’Ã¤Â¼ÂÃ©Ââ€Ã£Ââ€¢Ã£â€šÅ’Ã£â‚¬ÂÃ£Ââ€¢Ã£â€šâ€°Ã£ÂÂ«Ã£Æ’Â­Ã£Æ’Æ’Ã£â€šÂ«Ã£Æ’Â¼Ã£â€šÂ¢Ã£Æ’Â¼Ã£Æ’Â Ã£â€šâ€™Ã¦Å Â¼Ã£Ââ€”Ã¤Â¸Å Ã£Ââ€™Ã£â€šâ€¹Ã¥Å â€ºÃ£ÂÂ¨Ã£ÂÂªÃ£ÂÂ£Ã£ÂÂ¦Ã¤Â¼ÂÃ£â€šÂÃ£â€šÅ Ã£â‚¬ÂÃ£Æ’ÂÃ£Æ’Â«Ã£Æ’â€“Ã£â€šâ€™Ã©â€“â€¹Ã©â€“â€°Ã£Ââ€”Ã£ÂÂ¾Ã£Ââ„¢Ã£â‚¬â€šÃ£â€šÂ«Ã£Æ’Â Ã§Â­â€°Ã£ÂÂ®Ã¥Â¿Å“Ã¥Å â€ºÃ£â€šâ€™Ã¨Â©â€¢Ã¤Â¾Â¡Ã£Ââ€”Ã£ÂÅ¸Ã£Ââ€žÃ£Æ’â€˜Ã£Æ’Â¼Ã£Æ’â€žÃ£ÂÂ®Ã£ÂÂ¿Ã¥Â¼Â¾Ã¦â‚¬Â§Ã¤Â½â€œÃ£ÂÂ¨Ã£Ââ€”Ã£â‚¬ÂÃ£ÂÂÃ£ÂÂ®Ã¤Â»â€“Ã£ÂÂ¯Ã¥â€°â€ºÃ¤Â½â€œÃ£ÂÂ¨...</t>
  </si>
  <si>
    <t>IbdMJx8SHYM</t>
  </si>
  <si>
    <t>æ¶²æ™¶ã‚¿ãƒƒãƒãƒ‘ãƒãƒ«ã®æŽ¥è§¦è§£æž</t>
  </si>
  <si>
    <t>https://www.youtube.com/watch?v=4rrGV84faCg</t>
  </si>
  <si>
    <t>https://i.ytimg.com/vi/4rrGV84faCg/hqdefault.jpg?sqp=-oaymwEZCPYBEIoBSFXyq4qpAwsIARUAAIhCGAFwAQ==&amp;rs=AOn4CLC_5i1FxiHZomC3JIgmxR47P6a4rg</t>
  </si>
  <si>
    <t>Ã¦Â¶Â²Ã¦â„¢Â¶Ã§â€Â»Ã©ÂÂ¢Ã£â€šâ€™Ã¦Å’â€¡Ã£ÂÂ§Ã¦Å Â¼Ã¥Å“Â§Ã£Ââ„¢Ã£â€šâ€¹Ã£Ââ€œÃ£ÂÂ¨Ã£ÂÂ§Ã§â€Å¸Ã£ÂËœÃ£â€šâ€¹Ã£â‚¬ÂÃ£â€šÂ¿Ã£Æ’Æ’Ã£Æ’ÂÃ£Æ’â€˜Ã£Æ’ÂÃ£Æ’Â«Ã£ÂÂ®Ã£ÂÅ¸Ã£â€šÂÃ£ÂÂ¿Ã£â€šâ€™Ã¦Â±â€šÃ£â€šÂÃ£ÂÂ¦Ã£Ââ€žÃ£ÂÂ¾Ã£Ââ„¢Ã£â‚¬â€šÃ¦Â¶Â²Ã¦â„¢Â¶Ã©Æ’Â¨Ã¥Ë†â€ Ã£ÂÂ¯Ã§Â²ËœÃ¦â‚¬Â§Ã£â€šâ€™Ã¨â‚¬Æ’Ã¦â€¦Â®Ã£Ââ€”Ã£ÂÂ¦Ã£Ââ€žÃ£â€šâ€¹Ã£ÂÅ¸Ã£â€šÂÃ£â‚¬ÂÃ¦â„¢â€šÃ©â€“â€œÃ£ÂÂ«Ã£â€šË†Ã£â€šâ€¹Ã¦Å½Â¥Ã¨Â§Â¦Ã£ÂÂ®Ã¨ÂªÂÃ¨Â­ËœÃ©Ââ€¦Ã£â€šÅ’Ã£â€šâ€™Ã¦Å Å Ã¦ÂÂ¡Ã£Ââ„¢Ã£â€šâ€¹Ã£Ââ€œÃ£ÂÂ¨Ã£ÂÅ’Ã¥ÂÂ¯Ã¨Æ’Â½Ã£ÂÂ§Ã£Ââ„¢Ã£â‚¬â€š http://www.cybernet.co.jp/ansys/case/animation/structural/</t>
  </si>
  <si>
    <t>4rrGV84faCg</t>
  </si>
  <si>
    <t>INTAGEä½¿ç”¨äº‹ä¾‹ã€€è…°æ¤Žã‚’èµ°ã‚‹ç¥žçµŒ</t>
  </si>
  <si>
    <t>https://www.youtube.com/watch?v=KjxHUycxgss</t>
  </si>
  <si>
    <t>https://i.ytimg.com/vi/KjxHUycxgss/hqdefault.jpg?sqp=-oaymwEZCPYBEIoBSFXyq4qpAwsIARUAAIhCGAFwAQ==&amp;rs=AOn4CLCGfbac6ipjLnAMU_3vtdjy0qu-gw</t>
  </si>
  <si>
    <t>nanafushi</t>
  </si>
  <si>
    <t>KjxHUycxgss</t>
  </si>
  <si>
    <t>INTAGEä½¿ç”¨äº‹ä¾‹ã€€èƒ†åš¢ã€èƒ†ç®¡ã®çŸ³ ä»®æƒ³å†…è¦–é¡</t>
  </si>
  <si>
    <t>https://www.youtube.com/watch?v=ZupfYT6e3i4</t>
  </si>
  <si>
    <t>https://i.ytimg.com/vi/ZupfYT6e3i4/hqdefault.jpg?sqp=-oaymwEZCPYBEIoBSFXyq4qpAwsIARUAAIhCGAFwAQ==&amp;rs=AOn4CLDwGipt8u2z_NlXJ80uKxISr8JDww</t>
  </si>
  <si>
    <t>bilestone</t>
  </si>
  <si>
    <t>ZupfYT6e3i4</t>
  </si>
  <si>
    <t>INTAGEä½¿ç”¨äº‹ä¾‹ã€€8ã¤ã®è‡“å™¨,çµ„ç¹”ã‚’åˆæˆ</t>
  </si>
  <si>
    <t>https://www.youtube.com/watch?v=tac-qSRdyLM</t>
  </si>
  <si>
    <t>https://i.ytimg.com/vi/tac-qSRdyLM/hqdefault.jpg?sqp=-oaymwEZCPYBEIoBSFXyq4qpAwsIARUAAIhCGAFwAQ==&amp;rs=AOn4CLCYcjbEbV5oMSwQVYJz1yq0ACQg3A</t>
  </si>
  <si>
    <t>8parts3</t>
  </si>
  <si>
    <t>tac-qSRdyLM</t>
  </si>
  <si>
    <t>INTAGEä½¿ç”¨äº‹ä¾‹ã€€é€ å½±MRA ä½“å¹¹éƒ¨ MIPã¨ã®æ¯”è¼ƒ</t>
  </si>
  <si>
    <t>https://www.youtube.com/watch?v=xuTqana2tHM</t>
  </si>
  <si>
    <t>https://i.ytimg.com/vi/xuTqana2tHM/hqdefault.jpg?sqp=-oaymwEZCPYBEIoBSFXyq4qpAwsIARUAAIhCGAFwAQ==&amp;rs=AOn4CLCB6ixG8L2b_Nb73I52TwMSh6kKzg</t>
  </si>
  <si>
    <t>Ã¤Â»â€“Ã£ÂÂ«Ã£â‚¬ÂINTAGEÃ¤Â½Â¿Ã§â€Â¨Ã¤Âºâ€¹Ã¤Â¾â€¹Ã£â€šâ€™Ã¤Â»Â¥Ã¤Â¸â€¹Ã£ÂÂ®Ã£Æ’Å¡Ã£Æ’Â¼Ã£â€šÂ¸Ã£Ââ€¹Ã£â€šâ€°Ã£Ââ€Ã¨Â¦Â§Ã£Ââ€žÃ£ÂÅ¸Ã£ÂÂ Ã£Ââ€˜Ã£ÂÂ¾Ã£Ââ„¢Ã£â‚¬â€š http://www.cybernet.co.jp/medical-imaging/example/usecase/neck/002.html</t>
  </si>
  <si>
    <t>enhanced, mra</t>
  </si>
  <si>
    <t>xuTqana2tHM</t>
  </si>
  <si>
    <t>INTAGEä½¿ç”¨äº‹ä¾‹ã€€è¶³é¦–ã®è…±</t>
  </si>
  <si>
    <t>https://www.youtube.com/watch?v=O4V2kEfD2Jo</t>
  </si>
  <si>
    <t>https://i.ytimg.com/vi/O4V2kEfD2Jo/hqdefault.jpg?sqp=-oaymwEZCPYBEIoBSFXyq4qpAwsIARUAAIhCGAFwAQ==&amp;rs=AOn4CLCeNxauzjBXP4KHawC_2rAABU9EEw</t>
  </si>
  <si>
    <t>ankle</t>
  </si>
  <si>
    <t>O4V2kEfD2Jo</t>
  </si>
  <si>
    <t>INTAGEä½¿ç”¨äº‹ä¾‹ã€€è‚ºãƒ•ãƒ¥ãƒ¼ã‚¸ãƒ§ãƒ³ï¼ˆPET-CTï¼‰</t>
  </si>
  <si>
    <t>https://www.youtube.com/watch?v=4dteb6YQALk</t>
  </si>
  <si>
    <t>https://i.ytimg.com/vi/4dteb6YQALk/hqdefault.jpg?sqp=-oaymwEZCPYBEIoBSFXyq4qpAwsIARUAAIhCGAFwAQ==&amp;rs=AOn4CLBjxAFfy7QmXZbpRLrxNbO_rXdNEw</t>
  </si>
  <si>
    <t>Real, INTAGE</t>
  </si>
  <si>
    <t>4dteb6YQALk</t>
  </si>
  <si>
    <t>INTAGEä½¿ç”¨äº‹ä¾‹ã€€PET CT ã®ãƒ•ãƒ¥ãƒ¼ã‚¸ãƒ§ãƒ³</t>
  </si>
  <si>
    <t>https://www.youtube.com/watch?v=CQyXKMy6-_0</t>
  </si>
  <si>
    <t>https://i.ytimg.com/vi/CQyXKMy6-_0/hqdefault.jpg?sqp=-oaymwEZCPYBEIoBSFXyq4qpAwsIARUAAIhCGAFwAQ==&amp;rs=AOn4CLAI1FlUqTCQoZgp3-qFUBrnbgd87A</t>
  </si>
  <si>
    <t>pet, ct, meta</t>
  </si>
  <si>
    <t>CQyXKMy6-_0</t>
  </si>
  <si>
    <t>INTAGEä½¿ç”¨äº‹ä¾‹ã€€MRIãƒ€ã‚¤ã‚¸ã‚§ã‚¹ãƒˆãƒ“ãƒ‡ã‚ª</t>
  </si>
  <si>
    <t>https://www.youtube.com/watch?v=WP76F5N4Tl0</t>
  </si>
  <si>
    <t>https://i.ytimg.com/vi/WP76F5N4Tl0/hqdefault.jpg?sqp=-oaymwEZCPYBEIoBSFXyq4qpAwsIARUAAIhCGAFwAQ==&amp;rs=AOn4CLAId2l32ZjgNEFULu2RiCZp9d7xiQ</t>
  </si>
  <si>
    <t>mri, digest</t>
  </si>
  <si>
    <t>WP76F5N4Tl0</t>
  </si>
  <si>
    <t>INTAGEä½¿ç”¨äº‹ä¾‹ã€€å¤§å‹•è„ˆã‚¹ãƒ†ãƒ³ãƒˆã€æ°—ç®¡æ”¯ã€å¤§è…¸å†…è¦–é¡</t>
  </si>
  <si>
    <t>https://www.youtube.com/watch?v=IdKU7zlAiRA</t>
  </si>
  <si>
    <t>https://i.ytimg.com/vi/IdKU7zlAiRA/hqdefault.jpg?sqp=-oaymwEZCPYBEIoBSFXyq4qpAwsIARUAAIhCGAFwAQ==&amp;rs=AOn4CLDUHQm2nIRBJCkU3nkY0v3IjvQIhA</t>
  </si>
  <si>
    <t>ve, new</t>
  </si>
  <si>
    <t>IdKU7zlAiRA</t>
  </si>
  <si>
    <t>INTAGEä½¿ç”¨äº‹ä¾‹ã€€æ°—ç®¡æ”¯å†…è¦–é¡</t>
  </si>
  <si>
    <t>https://www.youtube.com/watch?v=0a0ltc_DPgo</t>
  </si>
  <si>
    <t>https://i.ytimg.com/vi/0a0ltc_DPgo/hqdefault.jpg?sqp=-oaymwEZCPYBEIoBSFXyq4qpAwsIARUAAIhCGAFwAQ==&amp;rs=AOn4CLCR2IsC_tUIgbUD21N_16oFfCFRzQ</t>
  </si>
  <si>
    <t>lung, ve</t>
  </si>
  <si>
    <t>0a0ltc_DPgo</t>
  </si>
  <si>
    <t>Real INTAGE è„³è¡€ç®¡ã¨è„³å®Ÿè³ªã¨ã®é–¢ä¿‚</t>
  </si>
  <si>
    <t>https://www.youtube.com/watch?v=BkYWUAbGR5g</t>
  </si>
  <si>
    <t>https://i.ytimg.com/vi/BkYWUAbGR5g/hqdefault.jpg?sqp=-oaymwEZCPYBEIoBSFXyq4qpAwsIARUAAIhCGAFwAQ==&amp;rs=AOn4CLC4X_x8vt2Fb6_LfB3uTcTPH6GkzQ</t>
  </si>
  <si>
    <t>BkYWUAbGR5g</t>
  </si>
  <si>
    <t>Real INTAGE è„³è¡¨ã€è„³å†…è¦³å¯Ÿ</t>
  </si>
  <si>
    <t>https://www.youtube.com/watch?v=JPXey1Vdk3A</t>
  </si>
  <si>
    <t>https://i.ytimg.com/vi/JPXey1Vdk3A/hqdefault.jpg?sqp=-oaymwEZCPYBEIoBSFXyq4qpAwsIARUAAIhCGAFwAQ==&amp;rs=AOn4CLAPkftap_L3q1iTtTBdfGs7gIqnCg</t>
  </si>
  <si>
    <t>JPXey1Vdk3A</t>
  </si>
  <si>
    <t>Real INTAGE MRI ãƒ‡ã‚£ãƒ•ãƒ¥ãƒ¼ã‚¸ãƒ§ãƒ³ ãƒ•ãƒ¥ãƒ¼ã‚¸ãƒ§ãƒ³ 3D</t>
  </si>
  <si>
    <t>https://www.youtube.com/watch?v=VetR4JBb_YM</t>
  </si>
  <si>
    <t>https://i.ytimg.com/vi/VetR4JBb_YM/hqdefault.jpg?sqp=-oaymwEZCPYBEIoBSFXyq4qpAwsIARUAAIhCGAFwAQ==&amp;rs=AOn4CLBzv64LEsmSlD4UnKhch2dsL5z7FA</t>
  </si>
  <si>
    <t>VetR4JBb_YM</t>
  </si>
  <si>
    <t>Real INTAGE è„³å‹•è„ˆã€ä»®æƒ³å†…è¦–é¡</t>
  </si>
  <si>
    <t>https://www.youtube.com/watch?v=jJc5qpoT6VI</t>
  </si>
  <si>
    <t>https://i.ytimg.com/vi/jJc5qpoT6VI/hqdefault.jpg?sqp=-oaymwEZCPYBEIoBSFXyq4qpAwsIARUAAIhCGAFwAQ==&amp;rs=AOn4CLBNBqaoQPbFV8Zd6F9YBqZZZVHnqQ</t>
  </si>
  <si>
    <t>jJc5qpoT6VI</t>
  </si>
  <si>
    <t>Real INTAGE é ­è“‹å†…MRA VRã¨MIPã¨ã®æ¯”è¼ƒ</t>
  </si>
  <si>
    <t>https://www.youtube.com/watch?v=8EGYokLcs5Q</t>
  </si>
  <si>
    <t>https://i.ytimg.com/vi/8EGYokLcs5Q/hqdefault.jpg?sqp=-oaymwEZCPYBEIoBSFXyq4qpAwsIARUAAIhCGAFwAQ==&amp;rs=AOn4CLB2Budt56hqOpovgMc3j9ticObptw</t>
  </si>
  <si>
    <t>8EGYokLcs5Q</t>
  </si>
  <si>
    <t>Real INTAGE é ­è“‹å†…CTã‚¢ãƒ³ã‚®ã‚ª</t>
  </si>
  <si>
    <t>https://www.youtube.com/watch?v=Wn5B_kpbzV4</t>
  </si>
  <si>
    <t>https://i.ytimg.com/vi/Wn5B_kpbzV4/hqdefault.jpg?sqp=-oaymwEZCPYBEIoBSFXyq4qpAwsIARUAAIhCGAFwAQ==&amp;rs=AOn4CLAhAZ9WUoQWGFpxxJ_LOQ1G-ui15g</t>
  </si>
  <si>
    <t>Wn5B_kpbzV4</t>
  </si>
  <si>
    <t>INTAGEä½¿ç”¨äº‹ä¾‹ã€€è‚å‹•è„ˆã¨é–€è„ˆ ãƒžãƒ«ãƒãƒ•ã‚§ã‚¤ã‚ºãƒ•ãƒ¥ãƒ¼ã‚¸ãƒ§ãƒ³å‹•ç”»</t>
  </si>
  <si>
    <t>https://www.youtube.com/watch?v=wVBvQvxJfoU</t>
  </si>
  <si>
    <t>https://i.ytimg.com/vi/wVBvQvxJfoU/hqdefault.jpg?sqp=-oaymwEZCPYBEIoBSFXyq4qpAwsIARUAAIhCGAFwAQ==&amp;rs=AOn4CLBXjC3AmSOgg9Jsfx6ObsNCvDGIxg</t>
  </si>
  <si>
    <t>multipfusion</t>
  </si>
  <si>
    <t>wVBvQvxJfoU</t>
  </si>
  <si>
    <t>å†…è‡“è„‚è‚ªé¢ç©è¨ˆæ¸¬ã‚½ãƒ•ãƒˆã‚¦ã‚§ã‚¢ SlimVisionã€€æ“ä½œç”»é¢</t>
  </si>
  <si>
    <t>https://www.youtube.com/watch?v=aVrSMqCuQU8</t>
  </si>
  <si>
    <t>https://i.ytimg.com/vi/aVrSMqCuQU8/hqdefault.jpg?sqp=-oaymwEZCPYBEIoBSFXyq4qpAwsIARUAAIhCGAFwAQ==&amp;rs=AOn4CLBNrKwOuB-MvNEeRrcisNspVEZ_VQ</t>
  </si>
  <si>
    <t>Ã¥â€ â€¦Ã¨â€¡â€œÃ¨â€žâ€šÃ¨â€šÂªÃ©ÂÂ¢Ã§Â©ÂÃ¨Â¨Ë†Ã¦Â¸Â¬Ã£â€šÂ½Ã£Æ’â€¢Ã£Æ’Ë†Ã£â€šÂ¦Ã£â€šÂ§Ã£â€šÂ¢ SlimVision(Ã£â€šÂ¹Ã£Æ’ÂªÃ£Æ’Â Ã£Æ’â€œÃ£â€šÂ¸Ã£Æ’Â§Ã£Æ’Â³)Ã£ÂÂ®Ã¦â€œÂÃ¤Â½Å“Ã§â€Â»Ã©ÂÂ¢Ã£ÂÂ§Ã£Ââ„¢Ã£â‚¬â€š "Ã¥Â®Å¸Ã¨Â¡Å’"Ã£Æ’Å“Ã£â€šÂ¿Ã£Æ’Â³Ã£â€šâ€™Ã¦Å Â¼Ã£Ââ„¢Ã£ÂÂ Ã£Ââ€˜Ã£ÂÂ§Ã£â‚¬ÂÃ¨â€¡ÂªÃ¥â€¹â€¢Ã§Å¡â€žÃ£ÂÂ«Ã¦Å Â½Ã¥â€¡ÂºÃ£â‚¬ÂÃ¨Â¨Ë†Ã¦Â¸Â¬Ã£Ââ€¢Ã£â€šÅ’Ã£â€šâ€¹Ã¦Â§ËœÃ¥Â­ÂÃ£â€šâ€™Ã§Â¢ÂºÃ¨ÂªÂÃ£Ââ„¢Ã£â€šâ€¹Ã£Ââ€œÃ£ÂÂ¨Ã£ÂÅ’Ã£ÂÂ§Ã£ÂÂÃ£ÂÂ¾Ã£Ââ„¢Ã£â‚¬â€š3Ã¤Â»Â¶Ã©â‚¬Â£Ã§Â¶Å¡Ã¥â€¡Â¦Ã§Ââ€ Ã£ÂÂ®Ã§ÂµÂÃ¦Å¾Å“Ã£ÂÂ§Ã£Ââ„¢Ã£â‚¬â€š</t>
  </si>
  <si>
    <t>SlimVision, Ã¥Å’Â»Ã§â€Â¨Ã§â€Â»Ã¥Æ’ÂÃ£â€šÂ½Ã£Æ’â€¢Ã£Æ’Ë†Ã£â€šÂ¦Ã£â€šÂ§Ã£â€šÂ¢</t>
  </si>
  <si>
    <t>aVrSMqCuQU8</t>
  </si>
  <si>
    <t>SpaceClaim 2011 æ¿é‡‘æ©Ÿèƒ½ã‚’ç´¹ä»‹</t>
  </si>
  <si>
    <t>https://www.youtube.com/watch?v=xBpyREoMBrA</t>
  </si>
  <si>
    <t>https://i.ytimg.com/vi/xBpyREoMBrA/hqdefault.jpg?sqp=-oaymwEZCPYBEIoBSFXyq4qpAwsIARUAAIhCGAFwAQ==&amp;rs=AOn4CLDcR0ecl8AOkGaEQK314RnkiLZIPw</t>
  </si>
  <si>
    <t>Ã£Æ’â€¢Ã£â€šÂ©Ã£Æ’Â¼Ã£Æ’Â Ã£â‚¬ÂÃ£â€šÂ³Ã£Æ’Â¼Ã£Æ’Å Ã£Æ’Â¼Ã£Æ’ÂªÃ£Æ’ÂªÃ£Æ’Â¼Ã£Æ’â€¢Ã£ÂÂ®Ã§Â¨Â®Ã©Â¡Å¾Ã¨Â¿Â½Ã¥Å Â Ã£â‚¬ÂÃ£Æ’ËœÃ£Æ’Â Ã£â‚¬ÂÃ£â€šÂ¸Ã£Æ’Â§Ã£â€šÂ°Ã£â‚¬ÂÃ£Æ’â€œÃ£Æ’Â¼Ã£Æ’â€°Ã£â‚¬ÂÃ£Æ’ÂÃ£Æ’Â³Ã£Æ’â€”Ã£ÂÂ®Ã¥Ââ€žÃ£Æ’â„¢Ã£Æ’Â³Ã£Æ’â€°Ã¦Â©Å¸Ã¨Æ’Â½Ã¨Â¿Â½Ã¥Å Â Ã£â‚¬ÂÃ¥â€ºÂ³Ã©ÂÂ¢Ã£â€šÂ·Ã£Æ’Â¼Ã£Æ’Ë†Ã£ÂÂ«Ã¥Â±â€¢Ã©â€“â€¹Ã¥â€ºÂ³Ã£â€šâ€™Ã¦Å’Â¿Ã¥â€¦Â¥Ã£ÂÂªÃ£ÂÂ©Ã£â‚¬ÂÃ¦â€¢Â°Ã¥Â¤Å¡Ã£ÂÂÃ£ÂÂ®Ã¦Â©Å¸Ã¨Æ’Â½Ã£â€šâ€™Ã§Â´Â¹Ã¤Â»â€¹Ã£Ââ€”Ã£ÂÂ¦Ã£Ââ€žÃ£ÂÂ¾Ã£Ââ„¢Ã£â‚¬â€š [Ã£â€šÂ«Ã£Æ’â€ Ã£â€šÂ´Ã£Æ’Âª]Ã¯Â¼Å¡Ã¦ÂÂ¿Ã©â€¡â€˜ [Ã£Æ’ÂÃ£Æ’Â¼Ã£â€šÂ¸Ã£Æ’Â§Ã£Æ’Â³]Ã¯Â¼Å¡SpaceClaim 2011 [Ã£ÂÂÃ£ÂÂ®Ã¤Â»â€“Ã£ÂÂ®Ã¥â€¹â€¢Ã§â€Â»]Ã¯Â¼Å¡ http://www.cybernet.co.jp/spaceclaim/pr...</t>
  </si>
  <si>
    <t>xBpyREoMBrA</t>
  </si>
  <si>
    <t>ã‚¢ã‚»ãƒ³ãƒ–ãƒªãƒ‡ãƒ¼ã‚¿ã®è¡¨ç¤ºã‚’è»½ãã™ã‚‹ãƒ©ã‚¤ãƒˆã‚¦ã‚§ã‚¤ãƒˆã‚¢ã‚»ãƒ³ãƒ–ãƒªæ©Ÿèƒ½</t>
  </si>
  <si>
    <t>https://www.youtube.com/watch?v=OcE14Xa9meY</t>
  </si>
  <si>
    <t>https://i.ytimg.com/vi/OcE14Xa9meY/hqdefault.jpg?sqp=-oaymwEZCPYBEIoBSFXyq4qpAwsIARUAAIhCGAFwAQ==&amp;rs=AOn4CLCpwPT2yW1kU7hTRmuWPwtY1fda5g</t>
  </si>
  <si>
    <t>Ã¥Â¤Â§Ã¨Â¦ÂÃ¦Â¨Â¡Ã£ÂÂªÃ£â€šÂ¢Ã£â€šÂ»Ã£Æ’Â³Ã£Æ’â€“Ã£Æ’ÂªÃ£Æ’â€¡Ã£Æ’Â¼Ã£â€šÂ¿Ã£ÂÂ®Ã¨Â¡Â¨Ã§Â¤ÂºÃ£â€šâ€™Ã¨Â»Â½Ã£ÂÂÃ£Ââ„¢Ã£â€šâ€¹Ã§â€šÂºÃ£ÂÂ«Ã£Æ’Â©Ã£â€šÂ¤Ã£Æ’Ë†Ã£â€šÂ¦Ã£â€šÂ§Ã£â€šÂ¤Ã£Æ’Ë†Ã£â€šÂ¢Ã£â€šÂ»Ã£Æ’Â³Ã£Æ’â€“Ã£Æ’ÂªÃ¦Â©Å¸Ã¨Æ’Â½Ã£ÂÂ§Ã¨ÂªÂ­Ã£ÂÂ¿Ã¨Â¾Â¼Ã£â€šâ€œÃ£ÂÂ§Ã£Ââ€žÃ£ÂÂ¾Ã£Ââ„¢Ã£â‚¬â€šÃ£Æ’â€¡Ã£Æ’Â¼Ã£â€šÂ¿Ã£â€šâ€™Ã§Â·Â¨Ã©â€ºâ€ Ã£Ââ„¢Ã£â€šâ€¹Ã©Å¡â€ºÃ£ÂÂ«Ã£ÂÂ¯Ã¥Â¯Â¾Ã¨Â±Â¡Ã£ÂÂ¨Ã£ÂÂªÃ£â€šâ€¹Ã£â€šÂ³Ã£Æ’Â³Ã£Æ’ÂÃ£Æ’Â¼Ã£Æ’ÂÃ£Æ’Â³Ã£Æ’Ë†Ã£â€šâ€™Ã£â€šÂ¢Ã£â€šÂ¯Ã£Æ’â€ Ã£â€šÂ£Ã£Æ’â€“Ã¥Å’â€“Ã£Ââ€”Ã£ÂÂ¦Ã£Ââ€žÃ£ÂÂ¾Ã£Ââ„¢Ã£â‚¬â€š [Ã£â€šÂ«Ã£Æ’â€ Ã£â€šÂ´Ã£Æ’Âª]Ã¯Â¼Å¡3DÃ£Æ’â‚¬Ã£â€šÂ¤Ã£Æ’Â¬Ã£â€šÂ¯Ã£Æ’Ë†Ã£Æ’Â¢Ã£Æ’â€¡Ã£Æ’ÂªÃ£Æ’Â³Ã£â€šÂ°Ã¯Â¼ÂÃ¦Â§â€¹Ã¦Æ’Â³Ã¨Â¨Â­Ã¨Â¨Ë† [Ã£Æ’ÂÃ£Æ’Â¼Ã£â€šÂ¸Ã£Æ’Â§Ã£Æ’Â³]Ã¯Â¼Å¡SpaceClaim 2011 [Ã£ÂÂÃ£ÂÂ®Ã¤Â»â€“Ã£ÂÂ®Ã¥â€¹â€¢Ã§â€Â»]Ã¯Â¼Å¡ http://www.cybe...</t>
  </si>
  <si>
    <t>OcE14Xa9meY</t>
  </si>
  <si>
    <t>[ç§»å‹•]ãƒ„ãƒ¼ãƒ«ã«ã‚ˆã‚‹å¯¾ç§°å½¢çŠ¶ã®ç·¨é›†æ©Ÿèƒ½</t>
  </si>
  <si>
    <t>https://www.youtube.com/watch?v=dQ1h4gOFmmU</t>
  </si>
  <si>
    <t>https://i.ytimg.com/vi/dQ1h4gOFmmU/hqdefault.jpg?sqp=-oaymwEZCPYBEIoBSFXyq4qpAwsIARUAAIhCGAFwAQ==&amp;rs=AOn4CLDuSGQpbFIy_1-4BS-vAUsCUwZWPA</t>
  </si>
  <si>
    <t>[Ã§Â§Â»Ã¥â€¹â€¢]Ã£Æ’â€žÃ£Æ’Â¼Ã£Æ’Â«Ã£ÂÂ§Ã£â€šÂªÃ£Æ’â€“Ã£â€šÂ¸Ã£â€šÂ§Ã£â€šÂ¯Ã£Æ’Ë†Ã£â€šâ€™Ã©ÂÂ¢Ã¥Â¯Â¾Ã§Â§Â°Ã£ÂÂ«Ã§Â·Â¨Ã©â€ºâ€ Ã£Ââ€”Ã£ÂÂ¦Ã£Ââ€žÃ£ÂÂ¾Ã£Ââ„¢Ã£â‚¬â€š [Ã£â€šÂ«Ã£Æ’â€ Ã£â€šÂ´Ã£Æ’Âª]Ã¯Â¼Å¡3DÃ£Æ’â‚¬Ã£â€šÂ¤Ã£Æ’Â¬Ã£â€šÂ¯Ã£Æ’Ë†Ã£Æ’Â¢Ã£Æ’â€¡Ã£Æ’ÂªÃ£Æ’Â³Ã£â€šÂ°Ã¯Â¼ÂÃ¦Â§â€¹Ã¦Æ’Â³Ã¨Â¨Â­Ã¨Â¨Ë† [Ã£Æ’ÂÃ£Æ’Â¼Ã£â€šÂ¸Ã£Æ’Â§Ã£Æ’Â³]Ã¯Â¼Å¡SpaceClaim 2011 [Ã£ÂÂÃ£ÂÂ®Ã¤Â»â€“Ã£ÂÂ®Ã¥â€¹â€¢Ã§â€Â»]Ã¯Â¼Å¡ http://www.cybernet.co.jp/spaceclaim/products/movie.html</t>
  </si>
  <si>
    <t>dQ1h4gOFmmU</t>
  </si>
  <si>
    <t>è‡ªç”±ãªã‚¹ãƒ—ãƒ©ã‚¤ãƒ³æ›²ç·šä½œæˆ</t>
  </si>
  <si>
    <t>https://www.youtube.com/watch?v=MoZ6TA6DhMU</t>
  </si>
  <si>
    <t>https://i.ytimg.com/vi/MoZ6TA6DhMU/hqdefault.jpg?sqp=-oaymwEZCPYBEIoBSFXyq4qpAwsIARUAAIhCGAFwAQ==&amp;rs=AOn4CLCDazaIjpyBIiaIrZDVv6wbLOFm8Q</t>
  </si>
  <si>
    <t>Ã£â€šÂ¹Ã£â€šÂ±Ã£Æ’Æ’Ã£Æ’ÂÃ©ÂÂ¢Ã£ÂÂ«Ã£â€šË†Ã£â€šÅ Ã¨â€¡ÂªÃ§â€Â±Ã£ÂÂªÃ£â€šÂ¹Ã£Æ’â€”Ã£Æ’Â©Ã£â€šÂ¤Ã£Æ’Â³Ã¦â€ºÂ²Ã§Â·Å¡Ã£â€šâ€™Ã¤Â½Å“Ã¦Ë†ÂÃ£Ââ€”Ã£ÂÂ¦Ã£Ââ€žÃ£ÂÂ¾Ã£Ââ„¢Ã£â‚¬â€š [Ã£â€šÂ«Ã£Æ’â€ Ã£â€šÂ´Ã£Æ’Âª]Ã¯Â¼Å¡3DÃ£Æ’â‚¬Ã£â€šÂ¤Ã£Æ’Â¬Ã£â€šÂ¯Ã£Æ’Ë†Ã£Æ’Â¢Ã£Æ’â€¡Ã£Æ’ÂªÃ£Æ’Â³Ã£â€šÂ°Ã¯Â¼ÂÃ¦Â§â€¹Ã¦Æ’Â³Ã¨Â¨Â­Ã¨Â¨Ë† [Ã£Æ’ÂÃ£Æ’Â¼Ã£â€šÂ¸Ã£Æ’Â§Ã£Æ’Â³]Ã¯Â¼Å¡SpaceClaim 2011 [Ã£ÂÂÃ£ÂÂ®Ã¤Â»â€“Ã£ÂÂ®Ã¥â€¹â€¢Ã§â€Â»]Ã¯Â¼Å¡ http://www.cybernet.co.jp/spaceclaim/products/movie.html</t>
  </si>
  <si>
    <t>MoZ6TA6DhMU</t>
  </si>
  <si>
    <t>ãƒ€ãƒ å´©å£Šã®ã‚·ãƒŸãƒ¥ãƒ¬ãƒ¼ã‚·ãƒ§ãƒ³çµæžœã®å¯è¦–åŒ–</t>
  </si>
  <si>
    <t>https://www.youtube.com/watch?v=WYkkVcxDST0</t>
  </si>
  <si>
    <t>https://i.ytimg.com/vi/WYkkVcxDST0/hqdefault.jpg?sqp=-oaymwEZCPYBEIoBSFXyq4qpAwsIARUAAIhCGAFwAQ==&amp;rs=AOn4CLDiDCZFh0s6j0wXapX7mtEsYGinwA</t>
  </si>
  <si>
    <t>Ã£Æ’â€¡Ã£Æ’Â¼Ã£â€šÂ¿Ã¦ÂÂÃ¤Â¾â€ºÃ¯Â¼Å¡Ã£Æ’â€”Ã£Æ’Â­Ã£Æ’Â¡Ã£Æ’â€ Ã£Æ’Æ’Ã£â€šÂ¯Ã£Æ’Â»Ã£â€šÂ½Ã£Æ’â€¢Ã£Æ’Ë†Ã£â€šÂ¦Ã£â€šÂ§Ã£â€šÂ¢Ã¦Â ÂªÃ¥Â¼ÂÃ¤Â¼Å¡Ã§Â¤Â¾Ã¦Â§Ëœ Ã§Â²â€™Ã¥Â­ÂÃ¦Â³â€¢Ã¯Â¼Ë†MPSÃ¦Â³â€¢Ã¯Â¼â€°Ã§Ââ€ Ã¨Â«â€“Ã£ÂÂ«Ã¥Å¸ÂºÃ£ÂÂ¥Ã£ÂÂÃ¦ÂµÂÃ¤Â½â€œÃ¨Â§Â£Ã¦Å¾ÂÃ£â€šÂ½Ã£Æ’â€¢Ã£Æ’Ë†Ã£â€šÂ¦Ã£â€šÂ§Ã£â€šÂ¢ParticleworksÃ£â€šâ€™Ã§â€Â¨Ã£Ââ€žÃ£ÂÂ¦Ã¨Â§Â£Ã¦Å¾ÂÃ£Ââ€”Ã£ÂÅ¸Ã£Æ’â‚¬Ã£Æ’Â Ã¥Â´Â©Ã¥Â£Å Ã£ÂÂ®Ã£â€šÂ·Ã£Æ’Å¸Ã£Æ’Â¥Ã£Æ’Â¬Ã£Æ’Â¼Ã£â€šÂ·Ã£Æ’Â§Ã£Æ’Â³Ã§ÂµÂÃ¦Å¾Å“Ã£ÂÂ§Ã£Ââ„¢Ã£â‚¬â€š Ã£Ââ€œÃ£ÂÂ®Ã£â€šË†Ã£Ââ€ Ã£ÂÂ«Ã£â‚¬ÂÃ¦Â°Â´Ã£Ââ€”Ã£ÂÂ¶Ã£ÂÂÃ£ÂÅ’Ã©Â£â€ºÃ£ÂÂ³Ã¦â€¢Â£Ã£â€šâ€¹Ã£â€šË†Ã£Ââ€ Ã£ÂÂªÃ¨â€¡ÂªÃ§â€Â±Ã¨Â¡Â¨Ã©ÂÂ¢Ã¦ÂµÂÃ£â€šÅ’Ã£â€šâ€™Ã¥Â®Â¹Ã¦Ëœâ€œÃ£ÂÂ«Ã¨Â§Â£Ã¦Å¾ÂÃ£ÂÂ§Ã£ÂÂÃ£â€šâ€¹Ã£Ââ€œÃ£ÂÂ¨Ã£ÂÂ¯ParticleworksÃ£ÂÂ®Ã§â€°Â¹Ã¥Â¾Â´Ã£ÂÂ®Ã¤Â¸â‚¬Ã£ÂÂ¤Ã£ÂÂ§Ã£Ââ„¢Ã£â‚¬â€š EnSightÃ£ÂÂ§...</t>
  </si>
  <si>
    <t>EnSight</t>
  </si>
  <si>
    <t>WYkkVcxDST0</t>
  </si>
  <si>
    <t>SpaceClaimã‚’ä½¿ç”¨ã—ãŸRhinoãƒ¢ãƒ‡ãƒ«ã®èª­è¾¼ã¿ã¨ç·¨é›†</t>
  </si>
  <si>
    <t>https://www.youtube.com/watch?v=llFVCzEDhC4</t>
  </si>
  <si>
    <t>https://i.ytimg.com/vi/llFVCzEDhC4/hqdefault.jpg?sqp=-oaymwEZCPYBEIoBSFXyq4qpAwsIARUAAIhCGAFwAQ==&amp;rs=AOn4CLBi_6nB8hbXn-iyUjjvqaax9nND-Q</t>
  </si>
  <si>
    <t>Ã¥â€°ÂÃ¥ÂÅ Ã£ÂÂ§Ã£ÂÂ¯Ã§Â²ËœÃ¥Å“Å¸Ã§Â´Â°Ã¥Â·Â¥Ã£ÂÂ®Ã£â€šË†Ã£Ââ€ Ã£ÂÂ«Ã£Æ’Â¢Ã£Æ’â€¡Ã£Æ’Â«Ã§Â·Â¨Ã©â€ºâ€ Ã£â€šâ€™Ã¨Â¡Å’Ã£ÂÂ£Ã£ÂÂ¦Ã£Ââ€žÃ£ÂÂ¾Ã£Ââ„¢Ã£â‚¬â€šÃ¥Â¾Å’Ã¥ÂÅ Ã£ÂÂ¯Ã£â‚¬ÂÃ©ÂÂ¢Ã£ÂÂ®Ã§Â½Â®Ã¦Ââ€ºÃ£â€šâ€žRhinoÃ£Æ’Â¢Ã£Æ’â€¡Ã£Æ’Â«Ã£ÂÂ®Ã¨ÂªÂ­Ã¨Â¾Â¼Ã£ÂÂ¿Ã£ÂÂ¨Ã§Â·Â¨Ã©â€ºâ€ Ã£ÂÂªÃ£ÂÂ©Ã£â€šâ€™Ã¨Â¡Å’Ã£Ââ€žÃ£â‚¬ÂÃ¦Å“â‚¬Ã¥Â¾Å’Ã£ÂÂ«3DÃ£Æ’Å¾Ã£Æ’Â¼Ã£â€šÂ¯Ã£â€šÂ¢Ã£Æ’Æ’Ã£Æ’â€”Ã£ÂÂ§Ã§Â·Â¨Ã©â€ºâ€ Ã¥â€°ÂÃ¥Â¾Å’Ã£ÂÂ®Ã£Æ’Â¢Ã£Æ’â€¡Ã£Æ’Â«Ã£â€šâ€™Ã¦Â¯â€Ã¨Â¼Æ’Ã£Ââ€”Ã£ÂÂ¦Ã£Ââ€žÃ£ÂÂ¾Ã£Ââ„¢Ã£â‚¬â€šÃ¯Â¼Ë†Ã¨â€¹Â±Ã¨ÂªÅ¾Ã£ÂÂ«Ã£â€šË†Ã£â€šâ€¹Ã£Æ’Å Ã£Æ’Â¬Ã£Æ’Â¼Ã£â€šÂ·Ã£Æ’Â§Ã£Æ’Â³Ã¤Â»ËœÃ¯Â¼â€° [Ã£â€šÂ«Ã£Æ’â€ Ã£â€šÂ´Ã£Æ’Âª]Ã¯Â¼Å¡3DÃ£Æ’â‚¬Ã£â€šÂ¤Ã£Æ’Â¬Ã£â€šÂ¯Ã£Æ’Ë†Ã£Æ’Â¢Ã£Æ’â€¡Ã£Æ’ÂªÃ£Æ’Â³Ã£â€šÂ°Ã¯Â¼ÂÃ£â€šÂµÃ£Æ’Â¼Ã£Æ’â€¢Ã£â€šÂ§Ã£â€šÂ¹Ã£â€šÂ«Ã£Æ’Â¼Ã£Æ’â€“Ã¯Â¼ÂRhinoÃ£â€šÂ¤Ã£Æ’Â³Ã£Æ’â€ Ã£â€šÂ°Ã£Æ’Â¬Ã£Æ’Â¼Ã£â€šÂ·Ã£Æ’Â§Ã£Æ’Â³ [Ã£Æ’ÂÃ£Æ’Â¼Ã£â€šÂ¸Ã£Æ’Â§Ã£Æ’Â³]Ã¯Â¼Å¡SpaceC...</t>
  </si>
  <si>
    <t>SpaceClaim, 3DÃ£Æ’â‚¬Ã£â€šÂ¤Ã£Æ’Â¬Ã£â€šÂ¯Ã£Æ’Ë†Ã£Æ’Â¢Ã£Æ’â€¡Ã£Æ’ÂªÃ£Æ’Â³Ã£â€šÂ°, Ã£â€šÂµÃ£Æ’Â¼Ã£Æ’â€¢Ã£â€šÂ§Ã£â€šÂ¹Ã£â€šÂ«Ã£Æ’Â¼Ã£Æ’â€“, RhinoÃ£â€šÂ¤Ã£Æ’Â³Ã£Æ’â€ Ã£â€šÂ°Ã£Æ’Â¬Ã£Æ’Â¼Ã£â€šÂ·Ã£Æ’Â§Ã£Æ’Â³</t>
  </si>
  <si>
    <t>llFVCzEDhC4</t>
  </si>
  <si>
    <t>SpaceClaimã‚’ä½¿ç”¨ã—ãŸ3Dã‚¹ãƒ—ãƒ©ã‚¤ãƒ³ã®ç·¨é›†</t>
  </si>
  <si>
    <t>https://www.youtube.com/watch?v=MXLgxxAPUYU</t>
  </si>
  <si>
    <t>https://i.ytimg.com/vi/MXLgxxAPUYU/hqdefault.jpg?sqp=-oaymwEZCPYBEIoBSFXyq4qpAwsIARUAAIhCGAFwAQ==&amp;rs=AOn4CLAK8GFzOi9a4UcIf4AxeP_jsqc0sw</t>
  </si>
  <si>
    <t>3DÃ£â€šÂ¹Ã£Æ’â€”Ã£Æ’Â©Ã£â€šÂ¤Ã£Æ’Â³Ã£ÂÂ®Ã§Â·Â¨Ã©â€ºâ€ Ã£â‚¬â€š2Ã¦Å“Â¬Ã£ÂÂ®Ã£â€šÂ¬Ã£â€šÂ¤Ã£Æ’â€°Ã£â€šÂ«Ã£Æ’Â¼Ã£Æ’â€“Ã£â€šâ€™Ã¤Â½Â¿Ã§â€Â¨Ã£Ââ€”Ã£ÂÂ¦Ã£â€šÂ¹Ã£â€šÂ¤Ã£Æ’Â¼Ã£Æ’â€”Ã©ÂÂ¢Ã£â€šâ€™Ã¤Â½Å“Ã¦Ë†ÂÃ£Ââ€”Ã£â‚¬ÂÃ£â€šÂ¼Ã£Æ’â€“Ã£Æ’Â©Ã£Æ’Å¾Ã£Æ’Æ’Ã£Æ’â€Ã£Æ’Â³Ã£â€šÂ°Ã£â€šâ€žÃ¥â€¹Â¾Ã©â€¦ÂÃ¨Â§Â£Ã¦Å¾ÂÃ£â€šâ€™Ã¨Â¡Å’Ã£ÂÂ£Ã£ÂÂ¦Ã£Ââ€žÃ£ÂÂ¾Ã£Ââ„¢Ã£â‚¬â€š [Ã£â€šÂ«Ã£Æ’â€ Ã£â€šÂ´Ã£Æ’Âª]Ã¯Â¼Å¡3DÃ£Æ’â‚¬Ã£â€šÂ¤Ã£Æ’Â¬Ã£â€šÂ¯Ã£Æ’Ë†Ã£Æ’Â¢Ã£Æ’â€¡Ã£Æ’ÂªÃ£Æ’Â³Ã£â€šÂ°Ã¯Â¼ÂÃ£â€šÂµÃ£Æ’Â¼Ã£Æ’â€¢Ã£â€šÂ§Ã£â€šÂ¹Ã£â€šÂ«Ã£Æ’Â¼Ã£Æ’â€“Ã¯Â¼ÂÃ¦Â¸Â¬Ã¥Â®Å¡Ã¯Â¼ÂÃ¦Â§â€¹Ã¦Æ’Â³Ã¨Â¨Â­Ã¨Â¨Ë† [Ã£Æ’ÂÃ£Æ’Â¼Ã£â€šÂ¸Ã£Æ’Â§Ã£Æ’Â³]Ã¯Â¼Å¡SpaceClaim 2009 [Ã£ÂÂÃ£ÂÂ®Ã¤Â»â€“Ã£ÂÂ®Ã¥â€¹â€¢Ã§â€Â»]Ã¯Â¼Å¡ http://www.cybernet.co.jp/spa...</t>
  </si>
  <si>
    <t>SpaceClaim, 3DÃ£Æ’â‚¬Ã£â€šÂ¤Ã£Æ’Â¬Ã£â€šÂ¯Ã£Æ’Ë†Ã£Æ’Â¢Ã£Æ’â€¡Ã£Æ’ÂªÃ£Æ’Â³Ã£â€šÂ°, Ã¦Â§â€¹Ã¦Æ’Â³Ã¨Â¨Â­Ã¨Â¨Ë†, Ã£â€šÂµÃ£Æ’Â¼Ã£Æ’â€¢Ã£â€šÂ§Ã£â€šÂ¹Ã£â€šÂ«Ã£Æ’Â¼Ã£Æ’â€“, Ã¦Â¸Â¬Ã¥Â®Å¡</t>
  </si>
  <si>
    <t>MXLgxxAPUYU</t>
  </si>
  <si>
    <t>SpaceClaimã‚’ä½¿ç”¨ã—ãŸ3DCADãƒ¢ãƒ‡ãƒ«ã®èª­è¾¼ã¿ã¨ç·¨é›†</t>
  </si>
  <si>
    <t>https://www.youtube.com/watch?v=TrUXqtDg1HQ</t>
  </si>
  <si>
    <t>https://i.ytimg.com/vi/TrUXqtDg1HQ/hqdefault.jpg?sqp=-oaymwEZCPYBEIoBSFXyq4qpAwsIARUAAIhCGAFwAQ==&amp;rs=AOn4CLBqyX8jCfXaEgIn64mLXjOjljkB9g</t>
  </si>
  <si>
    <t>3DCADÃ£Æ’Â¢Ã£Æ’â€¡Ã£Æ’Â«Ã£ÂÂ®Ã¨ÂªÂ­Ã¨Â¾Â¼Ã£ÂÂ¿Ã£â€šâ€™Ã¨Â¡Å’Ã£Ââ€žÃ§Â·Â¨Ã©â€ºâ€ Ã£Ââ€”Ã£ÂÂ¾Ã£Ââ„¢Ã£â‚¬â€šSpaceClaimÃ£ÂÅ’Ã£Æ’Â¦Ã£Æ’Â¼Ã£â€šÂ¶Ã£ÂÂ®Ã£Æ’Â¢Ã£Æ’â€¡Ã£Æ’ÂªÃ£Æ’Â³Ã£â€šÂ°Ã¦â€žÂÃ¥â€ºÂ³Ã£â€šâ€™Ã§Ââ€ Ã¨Â§Â£Ã£Ââ„¢Ã£â€šâ€¹Ã¦Â§ËœÃ¥Â­ÂÃ£ÂÅ’Ã£Ââ€Ã¨Â¦Â§Ã£Ââ€žÃ£ÂÅ¸Ã£ÂÂ Ã£Ââ€˜Ã£ÂÂ¾Ã£Ââ„¢Ã£â‚¬â€šÃ¦â€“Â­Ã©ÂÂ¢Ã¤Â¸Å Ã£ÂÂ§Ã¥Â¹Â²Ã¦Â¸â€°Ã©Æ’Â¨Ã£ÂÂ®Ã©â„¢Â¤Ã¥Å½Â»Ã£â‚¬ÂÃ©Æ’Â¨Ã¥â€œÂÃ£ÂÂ®Ã¨Â¿Â½Ã¥Å Â Ã£â€šâ€™Ã¨Â¡Å’Ã£ÂÂ£Ã£ÂÂ¦Ã£Ââ€žÃ£ÂÂ¾Ã£Ââ„¢Ã£â‚¬â€š3Ã©ÂÂ¢Ã¥â€ºÂ³Ã¤Â¸Å Ã£ÂÂ§Ã£ÂÂ®Ã©Æ’Â¨Ã¥â€œÂÃ£ÂÂ®Ã£Æ’Â¢Ã£Æ’â€¡Ã£Æ’ÂªÃ£Æ’Â³Ã£â€šÂ°Ã£â€šâ€™Ã£Ââ€Ã¨Â¦Â§Ã£Ââ€žÃ£ÂÅ¸Ã£ÂÂ Ã£Ââ€˜Ã£ÂÂ¾Ã£Ââ„¢Ã£â‚¬â€šÃ¯Â¼Ë†Ã¦â€”Â¥Ã¦Å“Â¬Ã¨ÂªÅ¾Ã¨Â§Â£Ã¨ÂªÂ¬Ã¨Â¡Â¨Ã§Â¤ÂºÃ¤Â»ËœÃ¯Â¼â€° [Ã£â€šÂ«Ã£Æ’â€ Ã£â€šÂ´Ã£Æ’Âª]Ã¯Â¼Å¡3DÃ£Æ’â‚¬Ã£â€šÂ¤Ã£Æ’Â¬Ã£â€šÂ¯Ã£Æ’Ë†Ã£Æ’Â¢Ã£Æ’â€¡Ã£Æ’ÂªÃ£Æ’Â³Ã£â€šÂ°Ã¯Â¼Â2DÃ¥â€ºÂ³Ã©ÂÂ¢Ã£ÂÂ¨Ã£Æ’Â¢Ã£Æ’â€¡Ã£Æ’ÂªÃ£Æ’Â³Ã£â€šÂ°Ã¯Â¼ÂÃ¦Â§â€¹Ã¦Æ’Â³Ã¨Â¨Â­Ã¨Â¨Ë† [Ã£Æ’Â...</t>
  </si>
  <si>
    <t>SpaceClaim, 3DÃ£Æ’â‚¬Ã£â€šÂ¤Ã£Æ’Â¬Ã£â€šÂ¯Ã£Æ’Ë†Ã£Æ’Â¢Ã£Æ’â€¡Ã£Æ’ÂªÃ£Æ’Â³Ã£â€šÂ°, Ã¦Â§â€¹Ã¦Æ’Â³Ã¨Â¨Â­Ã¨Â¨Ë†, 2DÃ¥â€ºÂ³Ã©ÂÂ¢Ã£ÂÂ¨Ã£Æ’Â¢Ã£Æ’â€¡Ã£Æ’ÂªÃ£Æ’Â³Ã£â€šÂ°</t>
  </si>
  <si>
    <t>TrUXqtDg1HQ</t>
  </si>
  <si>
    <t>3Dãƒ¢ãƒ‡ãƒ«ã‚’é§†å‹•å¯¸æ³•ã«ã‚ˆã‚Šã‚¢ã‚»ãƒ³ãƒ–ãƒªç·¨é›†</t>
  </si>
  <si>
    <t>https://www.youtube.com/watch?v=ZvXEVqMfaUA</t>
  </si>
  <si>
    <t>https://i.ytimg.com/vi/ZvXEVqMfaUA/hqdefault.jpg?sqp=-oaymwEZCPYBEIoBSFXyq4qpAwsIARUAAIhCGAFwAQ==&amp;rs=AOn4CLDwF4iUpLs5ZZQRWCeo4uskxZg1aA</t>
  </si>
  <si>
    <t>Ã¦â€“Â­Ã©ÂÂ¢Ã¤Â¸Å Ã£ÂÂ§Ã£Æ’â„¢Ã£Æ’Â¼Ã£â€šÂ¹Ã£ÂÂ«Ã£ÂÂªÃ£â€šâ€¹Ã£Æ’Â¢Ã£Æ’â€¡Ã£Æ’Â«Ã£â€šâ€™Ã¤Â½Å“Ã¦Ë†ÂÃ£Ââ€”Ã£â€šÂ¢Ã£â€šÂ»Ã£Æ’Â³Ã£Æ’â€“Ã£Æ’ÂªÃ¥Å’â€“Ã£Ââ€”Ã£ÂÂ¦Ã£Ââ€žÃ£ÂÂ¾Ã£Ââ„¢Ã£â‚¬â€šÃ£ÂÂÃ£ÂÂ®Ã¥Â¾Å’Ã£â‚¬ÂÃ¦â€”Â¢Ã¥Â­Ëœ3DÃ£Æ’Â¢Ã£Æ’â€¡Ã£Æ’Â«Ã£â€šâ€™Ã¨ÂªÂ­Ã¨Â¾Â¼Ã£ÂÂ¿Ã§Â·Â¨Ã©â€ºâ€ Ã£Ââ€”Ã£â‚¬ÂÃ©Â§â€ Ã¥â€¹â€¢Ã¥Â¯Â¸Ã¦Â³â€¢Ã£ÂÂ«Ã£â€šË†Ã£â€šâ€¹Ã£â€šÂ¢Ã£â€šÂ»Ã£Æ’Â³Ã£Æ’â€“Ã£Æ’ÂªÃ§Â·Â¨Ã©â€ºâ€ Ã£â€šâ€™Ã¨Â¡Å’Ã£Ââ€žÃ£ÂÂ¾Ã£Ââ„¢Ã£â‚¬â€šÃ¯Â¼Ë†Ã¨â€¹Â±Ã¨ÂªÅ¾Ã£ÂÂ«Ã£â€šË†Ã£â€šâ€¹Ã£Æ’Å Ã£Æ’Â¬Ã£Æ’Â¼Ã£â€šÂ·Ã£Æ’Â§Ã£Æ’Â³Ã¤Â»ËœÃ¯Â¼â€° [Ã£â€šÂ«Ã£Æ’â€ Ã£â€šÂ´Ã£Æ’Âª]Ã¯Â¼Å¡3DÃ£Æ’â‚¬Ã£â€šÂ¤Ã£Æ’Â¬Ã£â€šÂ¯Ã£Æ’Ë†Ã£Æ’Â¢Ã£Æ’â€¡Ã£Æ’ÂªÃ£Æ’Â³Ã£â€šÂ°Ã¯Â¼ÂÃ¦Â§â€¹Ã¦Æ’Â³Ã¨Â¨Â­Ã¨Â¨Ë† [Ã£Æ’ÂÃ£Æ’Â¼Ã£â€šÂ¸Ã£Æ’Â§Ã£Æ’Â³]Ã¯Â¼Å¡SpaceClaim 2009 [Ã£ÂÂÃ£ÂÂ®Ã¤Â»â€“Ã£ÂÂ®Ã¥â€¹â€¢Ã§â€Â»]Ã¯Â¼Å¡ http://www.cybe...</t>
  </si>
  <si>
    <t>ZvXEVqMfaUA</t>
  </si>
  <si>
    <t>SpaceClaimã®æ¿é‡‘æ©Ÿèƒ½</t>
  </si>
  <si>
    <t>https://www.youtube.com/watch?v=ZURMssrPJoE</t>
  </si>
  <si>
    <t>https://i.ytimg.com/vi/ZURMssrPJoE/hqdefault.jpg?sqp=-oaymwEZCPYBEIoBSFXyq4qpAwsIARUAAIhCGAFwAQ==&amp;rs=AOn4CLAZSQS_WdPf2HzB_wxl8iA_x-QqmQ</t>
  </si>
  <si>
    <t>ZURMssrPJoE</t>
  </si>
  <si>
    <t>ãƒ‘ãƒ¯ãƒ¼ã‚»ãƒ¬ã‚¯ãƒˆãƒ»ãƒ¢ãƒ‡ãƒ«ä¿®æ­£ãƒ»ã‚¨ãƒ³ã‚¯ãƒ­ãƒ¼ã‚¸ãƒ£ã«ã‚ˆã‚‹ãƒœãƒªãƒ¥ãƒ¼ãƒ æŠ½å‡º</t>
  </si>
  <si>
    <t>https://www.youtube.com/watch?v=Jr4hmKSIXDY</t>
  </si>
  <si>
    <t>https://i.ytimg.com/vi/Jr4hmKSIXDY/hqdefault.jpg?sqp=-oaymwEZCPYBEIoBSFXyq4qpAwsIARUAAIhCGAFwAQ==&amp;rs=AOn4CLABqE2PwuOoGsEf-jp3lb9GrFNxLg</t>
  </si>
  <si>
    <t>Ã£Æ’Å“Ã£Æ’â€¡Ã£â€šÂ£Ã£â€šÂµÃ£â€šÂ¤Ã£â€šÂºÃ£ÂÂ§Ã£ÂÂ®Ã£Æ’â€˜Ã£Æ’Â¯Ã£Æ’Â¼Ã£â€šÂ»Ã£Æ’Â¬Ã£â€šÂ¯Ã£Æ’Ë†Ã£Æ’Â»Ã£Æ’Â¢Ã£Æ’â€¡Ã£Æ’Â«Ã¤Â¿Â®Ã¦Â­Â£Ã£Æ’Â»Ã£â€šÂ¨Ã£Æ’Â³Ã£â€šÂ¯Ã£Æ’Â­Ã£Æ’Â¼Ã£â€šÂ¸Ã£Æ’Â£Ã£ÂÂ«Ã£â€šË†Ã£â€šâ€¹Ã£Æ’Å“Ã£Æ’ÂªÃ£Æ’Â¥Ã£Æ’Â¼Ã£Æ’Â Ã¦Å Â½Ã¥â€¡ÂºÃ£ÂÅ’Ã£Ââ€Ã¨Â¦Â§Ã£ÂÂ«Ã£ÂÂªÃ£â€šÅ’Ã£ÂÂ¾Ã£Ââ„¢Ã£â‚¬â€š [Ã£â€šÂ«Ã£Æ’â€ Ã£â€šÂ´Ã£Æ’Âª]Ã¯Â¼Å¡Ã¨Â§Â£Ã¦Å¾ÂÃ§â€Â¨Ã£Æ’Â¢Ã£Æ’â€¡Ã£Æ’Â«Ã¤Â½Å“Ã¦Ë†ÂÃ£Æ’Â»Ã¤Â¿Â®Ã¦Â­Â£ [Ã£Æ’ÂÃ£Æ’Â¼Ã£â€šÂ¸Ã£Æ’Â§Ã£Æ’Â³]Ã¯Â¼Å¡SpaceClaim 2010 [Ã£ÂÂÃ£ÂÂ®Ã¤Â»â€“Ã£ÂÂ®Ã¥â€¹â€¢Ã§â€Â»]Ã¯Â¼Å¡ http://www.cybernet.co.jp/spaceclaim/products/movie.html</t>
  </si>
  <si>
    <t>SpaceClaim2010, ModelPrep</t>
  </si>
  <si>
    <t>Jr4hmKSIXDY</t>
  </si>
  <si>
    <t>SpaceClaimã®ã‚¢ã‚»ãƒ³ãƒ–ãƒªãƒ¡ã‚«ãƒ‹ã‚ºãƒ æ©Ÿèƒ½</t>
  </si>
  <si>
    <t>https://www.youtube.com/watch?v=SXGXZ9S9iyc</t>
  </si>
  <si>
    <t>https://i.ytimg.com/vi/SXGXZ9S9iyc/hqdefault.jpg?sqp=-oaymwEZCPYBEIoBSFXyq4qpAwsIARUAAIhCGAFwAQ==&amp;rs=AOn4CLBaGsJLskYYSoH4g3It_d1ZH1QBgg</t>
  </si>
  <si>
    <t>Ã£â€šÂ¢Ã£â€šÂ»Ã£Æ’Â³Ã£Æ’â€“Ã£Æ’ÂªÃ£Æ’Â¡Ã£â€šÂ«Ã£Æ’â€¹Ã£â€šÂºÃ£Æ’Â Ã¦Â©Å¸Ã¨Æ’Â½Ã£â€šâ€™Ã£Ââ€Ã¨Â¦Â§Ã£ÂÂ«Ã£ÂÂªÃ£â€šÅ’Ã£ÂÂ¾Ã£Ââ„¢Ã£â‚¬â€š [Ã£â€šÂ«Ã£Æ’â€ Ã£â€šÂ´Ã£Æ’Âª]Ã¯Â¼Å¡Ã¦Â§â€¹Ã¦Æ’Â³Ã¨Â¨Â­Ã¨Â¨Ë† [Ã£Æ’ÂÃ£Æ’Â¼Ã£â€šÂ¸Ã£Æ’Â§Ã£Æ’Â³]Ã¯Â¼Å¡SpaceClaim 2010 [Ã£ÂÂÃ£ÂÂ®Ã¤Â»â€“Ã£ÂÂ®Ã¥â€¹â€¢Ã§â€Â»]Ã¯Â¼Å¡ http://www.cybernet.co.jp/spaceclaim/products/movie.html</t>
  </si>
  <si>
    <t>SpaceClaim, Ã¦Â§â€¹Ã¦Æ’Â³Ã¨Â¨Â­Ã¨Â¨Ë†</t>
  </si>
  <si>
    <t>SXGXZ9S9iyc</t>
  </si>
  <si>
    <t>SpaceClaimã®ãƒ©ã‚¤ãƒˆã‚¦ã‚§ã‚¤ãƒˆæ©Ÿèƒ½</t>
  </si>
  <si>
    <t>https://www.youtube.com/watch?v=PzUl1QhmxBc</t>
  </si>
  <si>
    <t>https://i.ytimg.com/vi/PzUl1QhmxBc/hqdefault.jpg?sqp=-oaymwEZCPYBEIoBSFXyq4qpAwsIARUAAIhCGAFwAQ==&amp;rs=AOn4CLC2KpzngW0w7MGCfy_DEkVEIyx9pg</t>
  </si>
  <si>
    <t>Ã£Æ’Â©Ã£â€šÂ¤Ã£Æ’Ë†Ã£â€šÂ¦Ã£â€šÂ§Ã£â€šÂ¤Ã£Æ’Ë†Ã¦Â©Å¸Ã¨Æ’Â½Ã£â€šâ€™Ã£Ââ€Ã¨Â¦Â§Ã£ÂÂ«Ã£ÂÂªÃ£â€šÅ’Ã£ÂÂ¾Ã£Ââ„¢Ã£â‚¬â€šÃ¥Â¤Â§Ã£ÂÂÃ£ÂÂªÃ£Æ’Â¢Ã£Æ’â€¡Ã£Æ’Â«Ã£â€šâ€™Ã¨ÂªÂ­Ã£ÂÂ¿Ã¨Â¾Â¼Ã£â€šâ‚¬Ã¦â„¢â€šÃ£ÂÂ«Ã£â‚¬ÂÃ£â€šÂ³Ã£Æ’Â³Ã£Æ’ÂÃ£Æ’Â¼Ã£Æ’ÂÃ£Æ’Â³Ã£Æ’Ë†Ã¥ÂËœÃ¤Â½ÂÃ£ÂÂ§Ã¨Â¡Â¨Ã§Â¤ÂºÃ£ÂÂ Ã£Ââ€˜Ã£Ââ„¢Ã£â€šâ€¹Ã£Ââ€¹Ã§Â·Â¨Ã©â€ºâ€ Ã£â€šâ€šÃ¨Â¡Å’Ã£Ââ€ Ã£Ââ€¹Ã£â€šâ€™Ã©ÂÂ¸Ã¦Å Å¾Ã£Ââ€”Ã£ÂÂ¦Ã£Ââ€žÃ£ÂÂ¾Ã£Ââ„¢Ã£â‚¬â€šÃ¥â€ºÂ³Ã©ÂÂ¢Ã£â€šÂ·Ã£Æ’Â¼Ã£Æ’Ë†Ã£ÂÂ§Ã£ÂÂ¯Ã£Æ’Â¢Ã£â€šÂ¸Ã£Æ’Â¥Ã£Æ’Â©Ã£Æ’Â¼Ã£â€šÂ°Ã£Æ’ÂªÃ£Æ’Æ’Ã£Æ’â€°Ã£ÂÂ¨Ã£â€šÂ«Ã£â€šÂ¹Ã£â€šÂ¿Ã£Æ’Å¾Ã£â€šÂ¤Ã£â€šÂºÃ£â€šÂ·Ã£Æ’Â³Ã£Æ’Å“Ã£Æ’Â«Ã¦Â©Å¸Ã¨Æ’Â½Ã£â€šâ€™Ã£Ââ€Ã¨Â¦Â§Ã£ÂÂ«Ã£ÂÂªÃ£â€šÅ’Ã£ÂÂ¾Ã£Ââ„¢Ã£â‚¬â€š [Ã£â€šÂ«Ã£Æ’â€ Ã£â€šÂ´Ã£Æ’Âª]Ã¯Â¼Å¡3DÃ£Æ’â‚¬Ã£â€šÂ¤Ã£Æ’Â¬Ã£â€šÂ¯Ã£Æ’Ë†Ã£Æ’Â¢Ã£Æ’â€¡Ã£Æ’ÂªÃ£Æ’Â³Ã£â€šÂ°Ã¯Â¼Â2DÃ¥â€ºÂ³Ã©ÂÂ¢Ã£ÂÂ¨Ã£Æ’Â¢Ã£Æ’â€¡Ã£Æ’ÂªÃ£Æ’Â³Ã£â€šÂ° [Ã£Æ’ÂÃ£Æ’Â¼Ã£â€šÂ¸Ã£Æ’Â§Ã£Æ’Â³]Ã¯Â¼Å¡SpaceClaim 2010...</t>
  </si>
  <si>
    <t>SpaceClaim, 3DÃ£Æ’â‚¬Ã£â€šÂ¤Ã£Æ’Â¬Ã£â€šÂ¯Ã£Æ’Ë†Ã£Æ’Â¢Ã£Æ’â€¡Ã£Æ’ÂªÃ£Æ’Â³Ã£â€šÂ°, 2DÃ¥â€ºÂ³Ã©ÂÂ¢Ã£ÂÂ¨Ã£Æ’Â¢Ã£Æ’â€¡Ã£Æ’ÂªÃ£Æ’Â³Ã£â€šÂ°</t>
  </si>
  <si>
    <t>PzUl1QhmxBc</t>
  </si>
  <si>
    <t>ãƒ€ã‚¤ãƒ¬ã‚¯ãƒˆ3Dã‚¹ã‚±ãƒƒãƒæ©Ÿèƒ½ã‚’åˆ©ç”¨ã—ãŸãƒ¢ãƒ‡ãƒªãƒ³ã‚°</t>
  </si>
  <si>
    <t>https://www.youtube.com/watch?v=kTi7B14DHec</t>
  </si>
  <si>
    <t>https://i.ytimg.com/vi/kTi7B14DHec/hqdefault.jpg?sqp=-oaymwEZCPYBEIoBSFXyq4qpAwsIARUAAIhCGAFwAQ==&amp;rs=AOn4CLD80_KWmOstkNZMZCumH7iUykZzsQ</t>
  </si>
  <si>
    <t>Ã£Æ’â‚¬Ã£â€šÂ¤Ã£Æ’Â¬Ã£â€šÂ¯Ã£Æ’Ë†3DÃ£â€šÂ¹Ã£â€šÂ±Ã£Æ’Æ’Ã£Æ’ÂÃ¦Â©Å¸Ã¨Æ’Â½Ã£â€šâ€™Ã¥Ë†Â©Ã§â€Â¨Ã£Ââ€”Ã£ÂÅ¸Ã£Æ’Â¢Ã£Æ’â€¡Ã£Æ’ÂªÃ£Æ’Â³Ã£â€šÂ°Ã£â€šâ€™Ã£Ââ€Ã¨Â¦Â§Ã£ÂÂ«Ã£ÂÂªÃ£â€šÅ’Ã£ÂÂ¾Ã£Ââ„¢Ã£â‚¬â€šÃ£Æ’ÂÃ£â€šÂ¤Ã£Æ’Â³Ã£Æ’Ë†Ã£Æ’Â»Ã£Æ’Â©Ã£â€šÂ¤Ã£Æ’Â³Ã£Æ’Â»Ã£â€šÂ¹Ã£Æ’â€”Ã£Æ’Â©Ã£â€šÂ¤Ã£Æ’Â³Ã£â€šâ€™3DÃ£Æ’Â¢Ã£Æ’Â¼Ã£Æ’â€°Ã£ÂÂ§Ã¤Â½Â¿Ã§â€Â¨Ã£Ââ€”Ã£ÂÂ¦Ã£Ââ€žÃ£ÂÂ¾Ã£Ââ„¢Ã£â‚¬â€š [Ã£â€šÂ«Ã£Æ’â€ Ã£â€šÂ´Ã£Æ’Âª]Ã¯Â¼Å¡3DÃ£Æ’â‚¬Ã£â€šÂ¤Ã£Æ’Â¬Ã£â€šÂ¯Ã£Æ’Ë†Ã£Æ’Â¢Ã£Æ’â€¡Ã£Æ’ÂªÃ£Æ’Â³Ã£â€šÂ° [Ã£Æ’ÂÃ£Æ’Â¼Ã£â€šÂ¸Ã£Æ’Â§Ã£Æ’Â³]Ã¯Â¼Å¡SpaceClaim 2010 [Ã£ÂÂÃ£ÂÂ®Ã¤Â»â€“Ã£ÂÂ®Ã¥â€¹â€¢Ã§â€Â»]Ã¯Â¼Å¡ http://www.cybernet.co.jp/spaceclaim/prod...</t>
  </si>
  <si>
    <t>kTi7B14DHec</t>
  </si>
  <si>
    <t>ãƒ•ã‚£ãƒ«ã‚³ãƒžãƒ³ãƒ‰ã‚’ä½¿ã£ãŸä¸è¦å½¢çŠ¶éƒ¨ã®å‰Šé™¤</t>
  </si>
  <si>
    <t>https://www.youtube.com/watch?v=0Hvga3Wxzm4&amp;t=2s</t>
  </si>
  <si>
    <t>https://i.ytimg.com/vi/0Hvga3Wxzm4/hqdefault.jpg?sqp=-oaymwEZCPYBEIoBSFXyq4qpAwsIARUAAIhCGAFwAQ==&amp;rs=AOn4CLA_cwDndafJKsuqJh6WNjQ-jm0Fug</t>
  </si>
  <si>
    <t>Ã¤Â¸ÂÃ¨Â¦ÂÃ¥Â½Â¢Ã§Å Â¶Ã©Æ’Â¨Ã£â€šâ€™Ã§ÂÆ’Ã£ÂÂ§Ã¥â€ºÂ²Ã£Ââ€žÃ£â‚¬ÂÃ£Æ’â€¢Ã£â€šÂ£Ã£Æ’Â«Ã£â€šÂ³Ã£Æ’Å¾Ã£Æ’Â³Ã£Æ’â€°Ã£ÂÂ§Ã¥â€°Å Ã©â„¢Â¤Ã£Ââ€”Ã£ÂÂ¦Ã£Ââ€žÃ£ÂÂ¾Ã£Ââ„¢Ã£â‚¬â€š [Ã£â€šÂ«Ã£Æ’â€ Ã£â€šÂ´Ã£Æ’Âª]Ã¯Â¼Å¡3DÃ£Æ’â‚¬Ã£â€šÂ¤Ã£Æ’Â¬Ã£â€šÂ¯Ã£Æ’Ë†Ã£Æ’Â¢Ã£Æ’â€¡Ã£Æ’ÂªÃ£Æ’Â³Ã£â€šÂ°Ã¯Â¼ÂÃ¨Â§Â£Ã¦Å¾ÂÃ§â€Â¨Ã£Æ’Â¢Ã£Æ’â€¡Ã£Æ’Â«Ã¤Â½Å“Ã¦Ë†ÂÃ£Æ’Â»Ã¤Â¿Â®Ã¦Â­Â£ [Ã£Æ’ÂÃ£Æ’Â¼Ã£â€šÂ¸Ã£Æ’Â§Ã£Æ’Â³]Ã¯Â¼Å¡SpaceClaim 2008 [Ã£ÂÂÃ£ÂÂ®Ã¤Â»â€“Ã£ÂÂ®Ã¥â€¹â€¢Ã§â€Â»]Ã¯Â¼Å¡ http://www.cybernet.co.jp/spaceclaim/products/movie.html</t>
  </si>
  <si>
    <t>SpaceClaim, 3DÃ£Æ’â‚¬Ã£â€šÂ¤Ã£Æ’Â¬Ã£â€šÂ¯Ã£Æ’Ë†Ã£Æ’Â¢Ã£Æ’â€¡Ã£Æ’ÂªÃ£Æ’Â³Ã£â€šÂ°, Ã¨Â§Â£Ã¦Å¾ÂÃ§â€Â¨Ã£Æ’Â¢Ã£Æ’â€¡Ã£Æ’Â«Ã¤Â½Å“Ã¦Ë†ÂÃ£Æ’Â»Ã¤Â¿Â®Ã¦Â­Â£</t>
  </si>
  <si>
    <t>0Hvga3Wxzm4&amp;t=2s</t>
  </si>
  <si>
    <t>ãƒ—ãƒªãƒ³ã‚¿ãƒ¼æ§‹æƒ³ãƒ¢ãƒ‡ãƒ«ã®å½¢çŠ¶å¤‰æ›´</t>
  </si>
  <si>
    <t>https://www.youtube.com/watch?v=hG4RnboXuWg</t>
  </si>
  <si>
    <t>https://i.ytimg.com/vi/hG4RnboXuWg/hqdefault.jpg?sqp=-oaymwEZCPYBEIoBSFXyq4qpAwsIARUAAIhCGAFwAQ==&amp;rs=AOn4CLCwG5qQNQRipSIEW_1iqvxA0ldjvg</t>
  </si>
  <si>
    <t>Ã£Æ’â€”Ã£Æ’ÂªÃ£Æ’Â³Ã£â€šÂ¿Ã£Æ’Â¼Ã¦Â§â€¹Ã¦Æ’Â³Ã£Æ’Â¢Ã£Æ’â€¡Ã£Æ’Â«Ã£ÂÂ®Ã¥â€ºÂ³Ã©ÂÂ¢Ã£ÂÂ§Ã£ÂÂ®Ã¯Â¼â€œDÃ¥Â½Â¢Ã§Å Â¶Ã¥Â¤â€°Ã¦â€ºÂ´Ã£â€šâ€™Ã¨Â¡Å’Ã£ÂÂ£Ã£ÂÂ¦Ã£Ââ€žÃ£ÂÂ¾Ã£Ââ„¢Ã£â‚¬â€š [Ã£â€šÂ«Ã£Æ’â€ Ã£â€šÂ´Ã£Æ’Âª]Ã¯Â¼Å¡3DÃ£Æ’â‚¬Ã£â€šÂ¤Ã£Æ’Â¬Ã£â€šÂ¯Ã£Æ’Ë†Ã£Æ’Â¢Ã£Æ’â€¡Ã£Æ’ÂªÃ£Æ’Â³Ã£â€šÂ°Ã¯Â¼Â2DÃ¥â€ºÂ³Ã©ÂÂ¢Ã£ÂÂ¨Ã£Æ’Â¢Ã£Æ’â€¡Ã£Æ’ÂªÃ£Æ’Â³Ã£â€šÂ° [Ã£Æ’ÂÃ£Æ’Â¼Ã£â€šÂ¸Ã£Æ’Â§Ã£Æ’Â³]Ã¯Â¼Å¡SpaceClaim 2009 [Ã£ÂÂÃ£ÂÂ®Ã¤Â»â€“Ã£ÂÂ®Ã¥â€¹â€¢Ã§â€Â»]Ã¯Â¼Å¡ http://www.cybernet.co.jp/spaceclaim/products/movie.html</t>
  </si>
  <si>
    <t>hG4RnboXuWg</t>
  </si>
  <si>
    <t>ãƒžãƒ«ãƒãƒœãƒ‡ã‚£ãƒ€ã‚¤ãƒŠãƒŸã‚¯ã‚¹è§£æžæ©Ÿèƒ½ã‚’åˆ©ç”¨ã—ãŸäºŒé‡æŒ¯ã‚Šå­ã®è§£æžä¾‹</t>
  </si>
  <si>
    <t>https://www.youtube.com/watch?v=itl_xqYb6CI</t>
  </si>
  <si>
    <t>https://i.ytimg.com/vi/itl_xqYb6CI/hqdefault.jpg?sqp=-oaymwEZCPYBEIoBSFXyq4qpAwsIARUAAIhCGAFwAQ==&amp;rs=AOn4CLCHdyKdtIOibIyroLCsF0ZruxQcSg</t>
  </si>
  <si>
    <t>MapleSimÃ£ÂÂ®Ã£Æ’Å¾Ã£Æ’Â«Ã£Æ’ÂÃ£Æ’Å“Ã£Æ’â€¡Ã£â€šÂ£Ã£Æ’â‚¬Ã£â€šÂ¤Ã£Æ’Å Ã£Æ’Å¸Ã£â€šÂ¯Ã£â€šÂ¹Ã¨Â§Â£Ã¦Å¾ÂÃ¦Â©Å¸Ã¨Æ’Â½Ã£â€šâ€™Ã¥Ë†Â©Ã§â€Â¨Ã£Ââ€”Ã£ÂÅ¸Ã¤ÂºÅ’Ã©â€¡ÂÃ¦Å’Â¯Ã£â€šÅ Ã¥Â­ÂÃ£ÂÂ®Ã£â€šÂ·Ã£Æ’Å¸Ã£Æ’Â¥Ã£Æ’Â¬Ã£Æ’Â¼Ã£â€šÂ·Ã£Æ’Â§Ã£Æ’Â³Ã¤Â¾â€¹Ã£ÂÂ§Ã£Ââ„¢Ã£â‚¬â€š MapleSimÃ£ÂÂ§Ã£ÂÂ¯Ã£â‚¬ÂÃ¤Â½Å“Ã¦Ë†ÂÃ£Ââ€”Ã£ÂÅ¸Ã£Æ’Â¢Ã£Æ’â€¡Ã£Æ’Â«Ã£ÂÂ®Ã¦â€¢Â°Ã¥Â¼ÂÃ£â€šâ€™Ã¦Å Â½Ã¥â€¡ÂºÃ£Ââ€”Ã£â‚¬ÂÃ¦â€¢Â°Ã¥Â¼ÂÃ£â€šâ€™Ã¥Ë†Â©Ã§â€Â¨Ã£Ââ€”Ã£ÂÅ¸Ã¨Â§Â£Ã¦Å¾ÂÃ£ÂÅ’Ã§Â°Â¡Ã¥ÂËœÃ£ÂÂ«Ã¨Â¡Å’Ã£ÂË†Ã£ÂÂ¾Ã£Ââ„¢Ã£â‚¬â€š http://www.cybernet.co.jp/maple/product/maplesim/demo/ MapleSim...</t>
  </si>
  <si>
    <t>MapleSim, Ã£Æ’Å¾Ã£Æ’Â«Ã£Æ’ÂÃ£Æ’Å“Ã£Æ’â€¡Ã£â€šÂ£Ã£Æ’â‚¬Ã£â€šÂ¤Ã£Æ’Å Ã£Æ’Å¸Ã£â€šÂ¯Ã£â€šÂ¹</t>
  </si>
  <si>
    <t>itl_xqYb6CI</t>
  </si>
  <si>
    <t>MapleSim ã«ã‚ˆã‚‹4ãƒ­ãƒ¼ã‚¿ãƒ¼ãƒ˜ãƒªã‚³ãƒ—ã‚¿ãƒ¼ã®è¤‡åˆé ˜åŸŸã‚·ãƒŸãƒ¥ãƒ¬ãƒ¼ã‚·ãƒ§ãƒ³</t>
  </si>
  <si>
    <t>https://www.youtube.com/watch?v=s6bGN5ddC-k</t>
  </si>
  <si>
    <t>https://i.ytimg.com/vi/s6bGN5ddC-k/hqdefault.jpg?sqp=-oaymwEZCPYBEIoBSFXyq4qpAwsIARUAAIhCGAFwAQ==&amp;rs=AOn4CLBLY2gpZIcMy_q_aRWVsVqiVIQmPg</t>
  </si>
  <si>
    <t>MapleSimÃ£ÂÂ§4Ã£Æ’Â­Ã£Æ’Â¼Ã£â€šÂ¿Ã£Æ’Â¼Ã£Æ’ËœÃ£Æ’ÂªÃ£â€šÂ³Ã£Æ’â€”Ã£â€šÂ¿Ã£Æ’Â¼Ã£ÂÂ®Ã£â€šÂ·Ã£Æ’Å¸Ã£Æ’Â¥Ã£Æ’Â¬Ã£Æ’Â¼Ã£â€šÂ·Ã£Æ’Â§Ã£Æ’Â³Ã£â€šâ€™Ã¨Â¡Å’Ã£ÂÂ£Ã£ÂÅ¸Ã¤Â¾â€¹Ã£ÂÂ§Ã£Ââ„¢Ã£â‚¬â€š Ã£Ââ€œÃ£ÂÂ®Ã£Æ’Â¢Ã£Æ’â€¡Ã£Æ’Â«Ã£ÂÂ§Ã£ÂÂ¯Ã£â‚¬ÂÃ¥Å“Â°Ã¤Â¸Å Ã£Ââ€¹Ã£â€šâ€°Ã£Æ’â€ºÃ£Æ’ÂÃ£Æ’ÂªÃ£Æ’Â³Ã£â€šÂ°Ã£â‚¬ÂÃ¥Â¤â€“Ã¤Â¹Â±Ã£ÂÂ«Ã£â€šË†Ã£â€šâ€¹Ã£Æ’ËœÃ£Æ’ÂªÃ£â€šÂ³Ã£Æ’â€”Ã£â€šÂ¿Ã£Æ’Â¼Ã£ÂÂ®Ã¥â€¹â€¢Ã¦ÂÂºÃ£â‚¬ÂÃ£ÂÂÃ£Ââ€”Ã£ÂÂ¦Ã§Ââ‚¬Ã¥Å“Â°Ã£ÂÂ¾Ã£ÂÂ§Ã£â€šâ€™Ã£â€šÂ·Ã£Æ’Å¸Ã£Æ’Â¥Ã£Æ’Â¬Ã£Æ’Â¼Ã£â€šÂ·Ã£Æ’Â§Ã£Æ’Â³Ã£Ââ€”Ã£ÂÂ¦Ã£Ââ€žÃ£ÂÂ¾Ã£Ââ„¢Ã£â‚¬â€š http://www.cybernet.co.jp/maple/product/maplesim/demo/ MapleSim...</t>
  </si>
  <si>
    <t>MapleSim, Ã£Æ’Å¾Ã£Æ’Â«Ã£Æ’ÂÃ£Æ’Å“Ã£Æ’â€¡Ã£â€šÂ£, Ã£Æ’ËœÃ£Æ’ÂªÃ£â€šÂ³Ã£Æ’â€”Ã£â€šÂ¿Ã£Æ’Â¼</t>
  </si>
  <si>
    <t>s6bGN5ddC-k</t>
  </si>
  <si>
    <t>4è¼ªç‹¬ç«‹ã‚µã‚¹ãƒšãƒ³ã‚·ãƒ§ãƒ³ã‚’æŒã¤è‡ªå‹•è»Šã®ãƒ€ã‚¤ãƒŠãƒŸã‚¯ã‚¹ãƒ»ã‚·ãƒŸãƒ¥ãƒ¬ãƒ¼ã‚·ãƒ§ãƒ³</t>
  </si>
  <si>
    <t>https://www.youtube.com/watch?v=Pu7VH1Y8iHM</t>
  </si>
  <si>
    <t>https://i.ytimg.com/vi/Pu7VH1Y8iHM/hqdefault.jpg?sqp=-oaymwEZCPYBEIoBSFXyq4qpAwsIARUAAIhCGAFwAQ==&amp;rs=AOn4CLA-hzLxzwKUoamyYKJRTdq_miUi5g</t>
  </si>
  <si>
    <t>MapleSimÃ£ÂÂ®Ã£Æ’Å¾Ã£Æ’Â«Ã£Æ’ÂÃ£Æ’Å“Ã£Æ’â€¡Ã£â€šÂ£Ã£Æ’â‚¬Ã£â€šÂ¤Ã£Æ’Å Ã£Æ’Å¸Ã£â€šÂ¯Ã£â€šÂ¹Ã¨Â§Â£Ã¦Å¾ÂÃ¦Â©Å¸Ã¨Æ’Â½Ã£â€šâ€™Ã¥Ë†Â©Ã§â€Â¨Ã£Ââ€”Ã£ÂÅ¸Ã¯Â¼â€Ã¨Â¼ÂªÃ§â€¹Â¬Ã§Â«â€¹Ã£â€šÂµÃ£â€šÂ¹Ã£Æ’Å¡Ã£Æ’Â³Ã£â€šÂ·Ã£Æ’Â§Ã£Æ’Â³Ã£â€šâ€™Ã¦Å’ÂÃ£ÂÂ¤Ã¨â€¡ÂªÃ¥â€¹â€¢Ã¨Â»Å Ã£ÂÂ®Ã£â€šÂ·Ã£Æ’Å¸Ã£Æ’Â¥Ã£Æ’Â¬Ã£Æ’Â¼Ã£â€šÂ·Ã£Æ’Â§Ã£Æ’Â³Ã¤Â¾â€¹Ã£ÂÂ§Ã£Ââ„¢Ã£â‚¬â€š Ã£Ââ€œÃ£ÂÂ®Ã£Æ’Â¢Ã£Æ’â€¡Ã£Æ’Â«Ã£ÂÂ¯Ã¥Â®Å¸Ã©Å¡â€ºÃ£ÂÂ®Ã¨â€¡ÂªÃ¥â€¹â€¢Ã¨Â»Å Ã£ÂÂ®Ã£â€šÂµÃ£â€šÂ¹Ã£Æ’Å¡Ã£Æ’Â³Ã£â€šÂ·Ã£Æ’Â§Ã£Æ’Â³Ã£â€šâ€žÃ£â€šÂ¿Ã£â€šÂ¤Ã£Æ’Â¤Ã£â€šâ€™Ã£â€šÂ·Ã£Æ’Â³Ã£Æ’â€”Ã£Æ’Â«Ã£ÂÂªÃ£Æ’Â¢Ã£Æ’â€¡Ã£Æ’Â«Ã£ÂÂ§Ã¨Â¡Â¨Ã§ÂÂ¾Ã£Ââ€”Ã£ÂÂ¦Ã£Ââ€žÃ£ÂÂ¾Ã£Ââ„¢Ã£â‚¬â€š http://www.cybernet.co.jp/maple/product/maplesim/demo...</t>
  </si>
  <si>
    <t>MapleSim, Ã£Æ’Å¾Ã£Æ’Â«Ã£Æ’ÂÃ£Æ’Å“Ã£Æ’â€¡Ã£â€šÂ£Ã£Æ’â‚¬Ã£â€šÂ¤Ã£Æ’Å Ã£Æ’Å¸Ã£â€šÂ¯Ã£â€šÂ¹, Ã¨â€¡ÂªÃ¥â€¹â€¢Ã¨Â»Å </t>
  </si>
  <si>
    <t>Pu7VH1Y8iHM</t>
  </si>
  <si>
    <t>ãƒžãƒ«ãƒãƒœãƒ‡ã‚£ãƒ€ã‚¤ãƒŠãƒŸã‚¯ã‚¹è§£æžæ©Ÿèƒ½ã‚’åˆ©ç”¨ã—ãŸãƒ­ãƒœãƒƒãƒˆã‚¢ãƒ¼ãƒ å‹•ä½œè§£æž</t>
  </si>
  <si>
    <t>https://www.youtube.com/watch?v=J0LmscAXN-o</t>
  </si>
  <si>
    <t>https://i.ytimg.com/vi/J0LmscAXN-o/hqdefault.jpg?sqp=-oaymwEZCPYBEIoBSFXyq4qpAwsIARUAAIhCGAFwAQ==&amp;rs=AOn4CLADH6WfGimtmYo2XwSs7DxPBwDIdw</t>
  </si>
  <si>
    <t>MapleSimÃ£ÂÂ®Ã£Æ’Å¾Ã£Æ’Â«Ã£Æ’ÂÃ£Æ’Å“Ã£Æ’â€¡Ã£â€šÂ£Ã£Æ’â‚¬Ã£â€šÂ¤Ã£Æ’Å Ã£Æ’Å¸Ã£â€šÂ¯Ã£â€šÂ¹Ã¨Â§Â£Ã¦Å¾ÂÃ¦Â©Å¸Ã¨Æ’Â½Ã£â€šâ€™Ã¥Ë†Â©Ã§â€Â¨Ã£Ââ€”Ã£ÂÅ¸Ã£Æ’Â­Ã£Æ’Å“Ã£Æ’Æ’Ã£Æ’Ë†Ã£â€šÂ¢Ã£Æ’Â¼Ã£Æ’Â Ã£ÂÂ®Ã£â€šÂ·Ã£Æ’Å¸Ã£Æ’Â¥Ã£Æ’Â¬Ã£Æ’Â¼Ã£â€šÂ·Ã£Æ’Â§Ã£Æ’Â³Ã¤Â¾â€¹Ã£ÂÂ§Ã£Ââ„¢Ã£â‚¬â€š Ã£Æ’Â­Ã£Æ’Å“Ã£Æ’Æ’Ã£Æ’Ë†Ã£â€šÂ¢Ã£Æ’Â¼Ã£Æ’Â Ã£ÂÂ¯Ã£â‚¬ÂÃ£â€šÂ¢Ã£Æ’Â¼Ã£Æ’Â Ã¥Å¸ÂºÃ©Æ’Â¨Ã£ÂÂ®Ã¦â€”â€¹Ã¥â€ºÅ¾Ã£â‚¬ÂÃ¯Â¼â€™Ã£ÂÂ¤Ã£ÂÂ®Ã£Æ’ÂªÃ£Æ’Â³Ã£â€šÂ¯Ã£Ââ€¹Ã£â€šâ€°Ã£ÂÂªÃ£â€šâ€¹Ã£â€šÂ¢Ã£Æ’Â¼Ã£Æ’Â Ã£â‚¬ÂÃ£â€šÂ¢Ã£Æ’Â¼Ã£Æ’Â Ã¥â€¦Ë†Ã§Â«Â¯Ã£ÂÂ®Ã¦â€°â€¹Ã©Â¦â€“Ã©Æ’Â¨Ã¥Ë†â€ Ã£Ââ€¹Ã£â€šâ€°Ã¦Â§â€¹Ã¦Ë†ÂÃ£Ââ€¢Ã£â€šÅ’Ã£ÂÂ¦Ã£Ââ€žÃ£ÂÂ¾Ã£Ââ„¢Ã£â‚¬â€š http://www.cybernet.co.jp/maple/product/maplesim/dem...</t>
  </si>
  <si>
    <t>MapleSim, Ã£Æ’Å¾Ã£Æ’Â«Ã£Æ’ÂÃ£Æ’Å“Ã£Æ’â€¡Ã£â€šÂ£Ã£Æ’â‚¬Ã£â€šÂ¤Ã£Æ’Å Ã£Æ’Å¸Ã£â€šÂ¯Ã£â€šÂ¹, Ã£Æ’Â­Ã£Æ’Å“Ã£Æ’Æ’Ã£Æ’Ë†Ã£â€šÂ¢Ã£Æ’Â¼Ã£Æ’Â </t>
  </si>
  <si>
    <t>J0LmscAXN-o</t>
  </si>
  <si>
    <t>ãƒ—ãƒªãƒ³ã‚¿ãƒ¼æ§‹æƒ³ãƒ¢ãƒ‡ãƒ«ã§ã®æ¤œè¨Žã‚„å¤‰æ›´</t>
  </si>
  <si>
    <t>https://www.youtube.com/watch?v=cAnoL-THtQQ&amp;t=17s</t>
  </si>
  <si>
    <t>https://i.ytimg.com/vi/cAnoL-THtQQ/hqdefault.jpg?sqp=-oaymwEZCPYBEIoBSFXyq4qpAwsIARUAAIhCGAFwAQ==&amp;rs=AOn4CLCucdFSfaeja7ZCEqWUzOYOJldECQ</t>
  </si>
  <si>
    <t>Ã£Æ’â€”Ã£Æ’ÂªÃ£Æ’Â³Ã£â€šÂ¿Ã£Æ’Â¼Ã¦Â§â€¹Ã¦Æ’Â³Ã£Æ’Â¢Ã£Æ’â€¡Ã£Æ’Â«Ã£ÂÂ§Ã£ÂÂ®Ã¦Â¤Å“Ã¨Â¨Å½Ã£â€šâ€žÃ¥Â¤â€°Ã¦â€ºÂ´Ã£â€šâ€™Ã¨Â¡Å’Ã£Ââ€žÃ£ÂÂ¾Ã£Ââ„¢Ã£â‚¬â€šÃ¥â€¦Â·Ã¤Â½â€œÃ§Å¡â€žÃ£ÂÂ«Ã£ÂÂ¯Ã£â‚¬ÂÃ¥Â¤â€“Ã¨Â£â€¦Ã£ÂÂ®Ã£Æ’â€¡Ã£â€šÂ¶Ã£â€šÂ¤Ã£Æ’Â³Ã£â€šâ€žÃ£â‚¬ÂÃ¥â€ â€¦Ã©Æ’Â¨Ã£Æ’Â¡Ã£â€šÂ«Ã©Æ’Â¨Ã¥â€œÂÃ£â€šâ€žÃ¦ÂÂ¿Ã©â€¡â€˜Ã©Æ’Â¨Ã¥â€œÂÃ£ÂÂ®Ã©â€¦ÂÃ§Â½Â®Ã£â€šâ€žÃ¥Â½Â¢Ã§Å Â¶Ã¦Â¤Å“Ã¨Â¨Å½Ã£â€šâ€™Ã¨Â¡Å’Ã£ÂÂ£Ã£ÂÂ¦Ã£Ââ€žÃ£ÂÂ¾Ã£Ââ„¢Ã£â‚¬â€š [Ã£â€šÂ«Ã£Æ’â€ Ã£â€šÂ´Ã£Æ’Âª]Ã¯Â¼Å¡3DÃ£Æ’â‚¬Ã£â€šÂ¤Ã£Æ’Â¬Ã£â€šÂ¯Ã£Æ’Ë†Ã£Æ’Â¢Ã£Æ’â€¡Ã£Æ’ÂªÃ£Æ’Â³Ã£â€šÂ°Ã¯Â¼Â2DÃ¥â€ºÂ³Ã©ÂÂ¢Ã£ÂÂ¨Ã£Æ’Â¢Ã£Æ’â€¡Ã£Æ’ÂªÃ£Æ’Â³Ã£â€šÂ° [Ã£Æ’ÂÃ£Æ’Â¼Ã£â€šÂ¸Ã£Æ’Â§Ã£Æ’Â³]Ã¯Â¼Å¡SpaceClaim 2009 [Ã£ÂÂÃ£ÂÂ®Ã¤Â»â€“Ã£ÂÂ®Ã¥â€¹â€¢Ã§â€Â»]Ã¯Â¼Å¡ http://www.cybernet.co.jp/...</t>
  </si>
  <si>
    <t>cAnoL-THtQQ&amp;t=17s</t>
  </si>
  <si>
    <t>å¯¸æ³•é§†å‹•ã«ã‚ˆã‚‹ãƒ¢ãƒ‡ãƒ«ç·¨é›†-2-</t>
  </si>
  <si>
    <t>https://www.youtube.com/watch?v=3xs5F66YfLc</t>
  </si>
  <si>
    <t>https://i.ytimg.com/vi/3xs5F66YfLc/hqdefault.jpg?sqp=-oaymwEZCPYBEIoBSFXyq4qpAwsIARUAAIhCGAFwAQ==&amp;rs=AOn4CLBHpKPK2MBIMhEx_BV9QzG1Ls07PQ</t>
  </si>
  <si>
    <t>Ã¥Â¯Â¸Ã¦Â³â€¢Ã©Â§â€ Ã¥â€¹â€¢Ã£ÂÂ«Ã£â€šË†Ã£â€šâ€¹Ã£Æ’Â¢Ã£Æ’â€¡Ã£Æ’Â«Ã§Â·Â¨Ã©â€ºâ€ Ã£â€šâ€™Ã¨Â¡Å’Ã£ÂÂ£Ã£ÂÂ¦Ã£Ââ€žÃ£ÂÂ¾Ã£Ââ„¢Ã£â‚¬â€š [Ã£â€šÂ«Ã£Æ’â€ Ã£â€šÂ´Ã£Æ’Âª]Ã¯Â¼Å¡3DÃ£Æ’â‚¬Ã£â€šÂ¤Ã£Æ’Â¬Ã£â€šÂ¯Ã£Æ’Ë†Ã£Æ’Â¢Ã£Æ’â€¡Ã£Æ’ÂªÃ£Æ’Â³Ã£â€šÂ° [Ã£Æ’ÂÃ£Æ’Â¼Ã£â€šÂ¸Ã£Æ’Â§Ã£Æ’Â³]Ã¯Â¼Å¡SpaceClaim 2008 [Ã£ÂÂÃ£ÂÂ®Ã¤Â»â€“Ã£ÂÂ®Ã¥â€¹â€¢Ã§â€Â»]Ã¯Â¼Å¡ http://www.cybernet.co.jp/spaceclaim/products/movie.html</t>
  </si>
  <si>
    <t>SpaceClaim, 3DÃ£Æ’â‚¬Ã£â€šÂ¤Ã£Æ’Â¬Ã£â€šÂ¯Ã£Æ’Ë†Ã£Æ’Â¢Ã£Æ’â€¡Ã£Æ’ÂªÃ£Æ’Â³Ã£â€šÂ°, Ã¥Â¯Â¸Ã¦Â³â€¢Ã©Â§â€ Ã¥â€¹â€¢</t>
  </si>
  <si>
    <t>3xs5F66YfLc</t>
  </si>
  <si>
    <t>SpaceClaim ã®å›³é¢è¡¨ç¾ä¾‹</t>
  </si>
  <si>
    <t>https://www.youtube.com/watch?v=dL0ka2oY63w</t>
  </si>
  <si>
    <t>https://i.ytimg.com/vi/dL0ka2oY63w/hqdefault.jpg?sqp=-oaymwEZCPYBEIoBSFXyq4qpAwsIARUAAIhCGAFwAQ==&amp;rs=AOn4CLBFluaXp_JDjBKdD9_4ezjhSBX6Kg</t>
  </si>
  <si>
    <t>Ã¥â€ºÂ³Ã©ÂÂ¢Ã¨Â¡Â¨Ã§ÂÂ¾Ã¤Â¾â€¹Ã£ÂÂ§Ã£Ââ„¢Ã£â‚¬â€šÃ£ÂÂ¾Ã£ÂÅ¸Ã£â‚¬ÂÃ¥â€ºÂ³Ã©ÂÂ¢Ã¤Â¸Å Ã£ÂÂ§Ã£ÂÂ®Ã¯Â¼â€œDÃ¥Â½Â¢Ã§Å Â¶Ã¥Â¤â€°Ã¦â€ºÂ´Ã£â€šâ€™Ã¨Â¡Å’Ã£ÂÂ£Ã£ÂÂ¦Ã£Ââ€žÃ£ÂÂ¾Ã£Ââ„¢Ã£â‚¬â€š [Ã£â€šÂ«Ã£Æ’â€ Ã£â€šÂ´Ã£Æ’Âª]Ã¯Â¼Å¡3DÃ£Æ’â‚¬Ã£â€šÂ¤Ã£Æ’Â¬Ã£â€šÂ¯Ã£Æ’Ë†Ã£Æ’Â¢Ã£Æ’â€¡Ã£Æ’ÂªÃ£Æ’Â³Ã£â€šÂ°Ã¯Â¼Â2DÃ¥â€ºÂ³Ã©ÂÂ¢Ã£ÂÂ¨Ã£Æ’Â¢Ã£Æ’â€¡Ã£Æ’ÂªÃ£Æ’Â³Ã£â€šÂ° [Ã£Æ’ÂÃ£Æ’Â¼Ã£â€šÂ¸Ã£Æ’Â§Ã£Æ’Â³]Ã¯Â¼Å¡SpaceClaim 2008 [Ã£ÂÂÃ£ÂÂ®Ã¤Â»â€“Ã£ÂÂ®Ã¥â€¹â€¢Ã§â€Â»]Ã¯Â¼Å¡ http://www.cybernet.co.jp/spaceclaim/products/movie.html</t>
  </si>
  <si>
    <t>dL0ka2oY63w</t>
  </si>
  <si>
    <t>ãƒ‘ãƒ¼ãƒ„ã®å¯¸æ³•é§†å‹•</t>
  </si>
  <si>
    <t>https://www.youtube.com/watch?v=uNe-jI907og</t>
  </si>
  <si>
    <t>https://i.ytimg.com/vi/uNe-jI907og/hqdefault.jpg?sqp=-oaymwEZCPYBEIoBSFXyq4qpAwsIARUAAIhCGAFwAQ==&amp;rs=AOn4CLAR7cgTz5FdXJJ9bYtf8ep7GbOZCw</t>
  </si>
  <si>
    <t>Ã£Æ’â€”Ã£Æ’ÂªÃ£Æ’Â³Ã£â€šÂ¿Ã£Æ’Â¼Ã¥â€¦Â¨Ã¤Â½â€œÃ£ÂÂ®Ã¥Â¤Â§Ã£ÂÂÃ£Ââ€¢Ã£â€šâ€™Ã¥Â°â€˜Ã£Ââ€”Ã¥Â°ÂÃ£Ââ€¢Ã£ÂÂÃ£Ââ„¢Ã£â€šâ€¹Ã¥Â¤â€°Ã¦â€ºÂ´Ã£â€šâ€™Ã¨Â¡Å’Ã£ÂÂ£Ã£ÂÂ¦Ã£Ââ€žÃ£ÂÂ¾Ã£Ââ„¢Ã£â‚¬â€šÃ¥Â¯Â¸Ã¦Â³â€¢Ã©Â§â€ Ã¥â€¹â€¢Ã£ÂÂ«Ã£â€šË†Ã£â€šÅ Ã¥Â¯Â¸Ã¦Â³â€¢Ã£â€šâ€™Ã¦â€¢Â°Ã¥â‚¬Â¤Ã¥â€¦Â¥Ã¥Å â€ºÃ£Ââ€”Ã£ÂÂ¦Ã£Ââ€žÃ£â€šâ€¹Ã¦Â§ËœÃ¥Â­ÂÃ£ÂÅ’Ã£Ââ€Ã¨Â¦Â§Ã£Ââ€žÃ£ÂÅ¸Ã£ÂÂ Ã£Ââ€˜Ã£ÂÂ¾Ã£Ââ„¢Ã£â‚¬â€šÃ¯Â¼Ë†Ã¦â€”Â¥Ã¦Å“Â¬Ã¨ÂªÅ¾Ã¨Â§Â£Ã¨ÂªÂ¬Ã¨Â¡Â¨Ã§Â¤ÂºÃ¤Â»ËœÃ¯Â¼â€° [Ã£â€šÂ«Ã£Æ’â€ Ã£â€šÂ´Ã£Æ’Âª]Ã¯Â¼Å¡3DÃ£Æ’â‚¬Ã£â€šÂ¤Ã£Æ’Â¬Ã£â€šÂ¯Ã£Æ’Ë†Ã£Æ’Â¢Ã£Æ’â€¡Ã£Æ’ÂªÃ£Æ’Â³Ã£â€šÂ°Ã¯Â¼ÂÃ¦Â§â€¹Ã¦Æ’Â³Ã¨Â¨Â­Ã¨Â¨Ë† [Ã£Æ’ÂÃ£Æ’Â¼Ã£â€šÂ¸Ã£Æ’Â§Ã£Æ’Â³]Ã¯Â¼Å¡SpaceClaim 2009 [Ã£ÂÂÃ£ÂÂ®Ã¤Â»â€“Ã£ÂÂ®Ã¥â€¹â€¢Ã§â€Â»]Ã¯Â¼Å¡ http://www.cybernet.co.jp/sp...</t>
  </si>
  <si>
    <t>SpaceClaim, Ã¥Â¯Â¸Ã¦Â³â€¢Ã©Â§â€ Ã¥â€¹â€¢, Ã¦Â§â€¹Ã¦Æ’Â³Ã¨Â¨Â­Ã¨Â¨Ë†, 3DÃ£Æ’â‚¬Ã£â€šÂ¤Ã£Æ’Â¬Ã£â€šÂ¯Ã£Æ’Ë†Ã£Æ’Â¢Ã£Æ’â€¡Ã£Æ’ÂªÃ£Æ’Â³Ã£â€šÂ°</t>
  </si>
  <si>
    <t>uNe-jI907og</t>
  </si>
  <si>
    <t>ã‚·ã‚§ãƒ«åŒ–ã—ãŸãƒ¢ãƒ‡ãƒ«ã‹ã‚‰æ¿é‡‘å±•é–‹</t>
  </si>
  <si>
    <t>https://www.youtube.com/watch?v=H_XyfcJ4ttA</t>
  </si>
  <si>
    <t>https://i.ytimg.com/vi/H_XyfcJ4ttA/hqdefault.jpg?sqp=-oaymwEZCPYBEIoBSFXyq4qpAwsIARUAAIhCGAFwAQ==&amp;rs=AOn4CLBeeCLLDRrJeuJPA5yFbDyqTbD-qA</t>
  </si>
  <si>
    <t>Ã£â€šÂ·Ã£â€šÂ§Ã£Æ’Â«Ã¥Å’â€“Ã£Ââ€”Ã£ÂÅ¸Ã£Æ’Â¢Ã£Æ’â€¡Ã£Æ’Â«Ã£Ââ€¹Ã£â€šâ€°Ã¦ÂÂ¿Ã©â€¡â€˜Ã¥Â±â€¢Ã©â€“â€¹Ã£â‚¬ÂÃ¥Â±â€¢Ã©â€“â€¹Ã£Æ’Â¢Ã£Æ’â€¡Ã£Æ’Â«Ã£ÂÂ¨Ã£ÂÂ®Ã©â‚¬Â£Ã¦ÂÂºÃ£â‚¬ÂÃ¥Â±â€¢Ã©â€“â€¹Ã¦â„¢â€šÃ£ÂÂ®Ã¥Â¹Â²Ã¦Â¸â€°Ã©Æ’Â¨Ã¨Â¡Â¨Ã§Â¤ÂºÃ£â€šâ€™Ã¨Â¡Å’Ã£ÂÂ£Ã£ÂÂ¦Ã£Ââ€žÃ£ÂÂ¾Ã£Ââ„¢Ã£â‚¬â€šÃ¯Â¼Ë†Ã¦â€”Â¥Ã¦Å“Â¬Ã¨ÂªÅ¾Ã£ÂÂ«Ã£â€šË†Ã£â€šâ€¹Ã¨Â§Â£Ã¨ÂªÂ¬Ã¨Â¡Â¨Ã§Â¤ÂºÃ¤Â»ËœÃ¯Â¼â€° [Ã£â€šÂ«Ã£Æ’â€ Ã£â€šÂ´Ã£Æ’Âª]Ã¯Â¼Å¡Ã¦ÂÂ¿Ã©â€¡â€˜ [Ã£Æ’ÂÃ£Æ’Â¼Ã£â€šÂ¸Ã£Æ’Â§Ã£Æ’Â³]Ã¯Â¼Å¡SpaceClaim 2008 [Ã£ÂÂÃ£ÂÂ®Ã¤Â»â€“Ã£ÂÂ®Ã¥â€¹â€¢Ã§â€Â»]Ã¯Â¼Å¡ http://www.cybernet.co.jp/spaceclaim/products/movie.html</t>
  </si>
  <si>
    <t>SpaceClaim, Ã¦ÂÂ¿Ã©â€¡â€˜, Ã¥Â¹Â²Ã¦Â¸â€°</t>
  </si>
  <si>
    <t>H_XyfcJ4ttA</t>
  </si>
  <si>
    <t>ã‚³ãƒ³ã‚»ãƒ—ãƒˆè¨­è¨ˆã‹ã‚‰å›³é¢ä½œæˆ</t>
  </si>
  <si>
    <t>https://www.youtube.com/watch?v=ykWc60hyDMs</t>
  </si>
  <si>
    <t>https://i.ytimg.com/vi/ykWc60hyDMs/hqdefault.jpg?sqp=-oaymwEZCPYBEIoBSFXyq4qpAwsIARUAAIhCGAFwAQ==&amp;rs=AOn4CLAiLy0CswuOP4uq7Y7v0jBfcxnVpQ</t>
  </si>
  <si>
    <t>3Ã©ÂÂ¢Ã¥â€ºÂ³Ã¤Â¸Å Ã£ÂÂ§Ã£â€šÂ³Ã£Æ’Â³Ã£â€šÂ»Ã£Æ’â€”Ã£Æ’Ë†Ã¨Â¨Â­Ã¨Â¨Ë†Ã£â€šâ€™Ã¨Â¡Å’Ã£Ââ€žÃ£â‚¬ÂÃ¥â€ºÂ³Ã©ÂÂ¢Ã£â€šâ€™Ã¤Â½Å“Ã¦Ë†ÂÃ£Ââ„¢Ã£â€šâ€¹Ã¦Â§ËœÃ¥Â­ÂÃ£â€šâ€™Ã£Ââ€Ã¨Â¦Â§Ã£Ââ€žÃ£ÂÅ¸Ã£ÂÂ Ã£Ââ€˜Ã£ÂÂ¾Ã£Ââ„¢Ã£â‚¬â€šÃ¥â€¦Â¨Ã£ÂÂ¦Ã£ÂÂ®Ã£Æ’â€œÃ£Æ’Â¥Ã£Æ’Â¼Ã£ÂÂ¯Ã©â‚¬Â£Ã¥â€¹â€¢Ã£Ââ€”Ã£ÂÂ¦Ã£Ââ€žÃ£â€šâ€¹Ã£Ââ€œÃ£ÂÂ¨Ã£ÂÅ’Ã£â€šÂÃ£Ââ€¹Ã£â€šÅ Ã£ÂÂ¾Ã£Ââ„¢Ã£â‚¬â€šÃ¯Â¼Ë†Ã¦â€”Â¥Ã¦Å“Â¬Ã¨ÂªÅ¾Ã£ÂÂ«Ã£â€šË†Ã£â€šâ€¹Ã¨Â§Â£Ã¨ÂªÂ¬Ã¨Â¡Â¨Ã§Â¤ÂºÃ¤Â»ËœÃ¯Â¼â€° [Ã£â€šÂ«Ã£Æ’â€ Ã£â€šÂ´Ã£Æ’Âª]Ã¯Â¼Å¡3DÃ£Æ’â‚¬Ã£â€šÂ¤Ã£Æ’Â¬Ã£â€šÂ¯Ã£Æ’Ë†Ã£Æ’Â¢Ã£Æ’â€¡Ã£Æ’ÂªÃ£Æ’Â³Ã£â€šÂ°Ã¯Â¼Â2DÃ¥â€ºÂ³Ã©ÂÂ¢Ã£ÂÂ¨Ã£Æ’Â¢Ã£Æ’â€¡Ã£Æ’ÂªÃ£Æ’Â³Ã£â€šÂ° [Ã£Æ’ÂÃ£Æ’Â¼Ã£â€šÂ¸Ã£Æ’Â§Ã£Æ’Â³]Ã¯Â¼Å¡SpaceClaim 2008 [Ã£ÂÂÃ£ÂÂ®Ã¤Â»â€“Ã£ÂÂ®Ã¥â€¹â€¢Ã§â€Â»]Ã¯Â¼Å¡ http://www.cybernet.c...</t>
  </si>
  <si>
    <t>SpaceClaim, 3DÃ£Æ’â‚¬Ã£â€šÂ¤Ã£Æ’Â¬Ã£â€šÂ¯Ã£Æ’Ë†Ã£Æ’Â¢Ã£Æ’â€¡Ã£Æ’ÂªÃ£Æ’Â³Ã£â€šÂ°, 2DÃ¥â€ºÂ³Ã©ÂÂ¢Ã£ÂÂ¨Ã£Æ’Â¢Ã£Æ’â€¡Ã£Æ’ÂªÃ£Æ’Â³Ã£â€šÂ°, Ã£â€šÂ³Ã£Æ’Â³Ã£â€šÂ»Ã£Æ’â€”Ã£Æ’Ë†</t>
  </si>
  <si>
    <t>ykWc60hyDMs</t>
  </si>
  <si>
    <t>DXF/DWGã‚’åˆ©ç”¨ã—ãŸ3é¢å›³ä¸Šã®ãƒ¢ãƒ‡ãƒªãƒ³ã‚°</t>
  </si>
  <si>
    <t>https://www.youtube.com/watch?v=Bba0YIKydFM</t>
  </si>
  <si>
    <t>https://i.ytimg.com/vi/Bba0YIKydFM/hqdefault.jpg?sqp=-oaymwEZCPYBEIoBSFXyq4qpAwsIARUAAIhCGAFwAQ==&amp;rs=AOn4CLDkPDkgcNNv43eOMwT5lBoX1E4R9w</t>
  </si>
  <si>
    <t>DXF/DWGÃ£â€šâ€™Ã¥Ë†Â©Ã§â€Â¨Ã£Ââ€”Ã£ÂÂ¦Ã£â‚¬Â3Ã©ÂÂ¢Ã¥â€ºÂ³Ã¤Â¸Å Ã£ÂÂ§Ã£Æ’Â¢Ã£Æ’â€¡Ã£Æ’ÂªÃ£Æ’Â³Ã£â€šÂ°Ã£â€šâ€™Ã¨Â¡Å’Ã£ÂÂ£Ã£ÂÂ¦Ã£Ââ€žÃ£ÂÂ¾Ã£Ââ„¢Ã£â‚¬â€šÃ¥â€¦Â·Ã¤Â½â€œÃ§Å¡â€žÃ£ÂÂªÃ¦â€¢Â°Ã¥â‚¬Â¤Ã£ÂÂ¯Ã¥â€¦Â¥Ã¥Å â€ºÃ¤Â¸ÂÃ¨Â¦ÂÃ£ÂÂ§Ã£Ââ„¢Ã£â‚¬â€šÃ¯Â¼Ë†Ã¦â€”Â¥Ã¦Å“Â¬Ã¨ÂªÅ¾Ã£ÂÂ«Ã£â€šË†Ã£â€šâ€¹Ã¨Â§Â£Ã¨ÂªÂ¬Ã¨Â¡Â¨Ã§Â¤ÂºÃ¤Â»ËœÃ¯Â¼â€° [Ã£â€šÂ«Ã£Æ’â€ Ã£â€šÂ´Ã£Æ’Âª]Ã¯Â¼Å¡3DÃ£Æ’â‚¬Ã£â€šÂ¤Ã£Æ’Â¬Ã£â€šÂ¯Ã£Æ’Ë†Ã£Æ’Â¢Ã£Æ’â€¡Ã£Æ’ÂªÃ£Æ’Â³Ã£â€šÂ°Ã¯Â¼Â2DÃ¥â€ºÂ³Ã©ÂÂ¢Ã£ÂÂ¨Ã£Æ’Â¢Ã£Æ’â€¡Ã£Æ’ÂªÃ£Æ’Â³Ã£â€šÂ° [Ã£Æ’ÂÃ£Æ’Â¼Ã£â€šÂ¸Ã£Æ’Â§Ã£Æ’Â³]Ã¯Â¼Å¡SpaceClaim 2008 [Ã£ÂÂÃ£ÂÂ®Ã¤Â»â€“Ã£ÂÂ®Ã¥â€¹â€¢Ã§â€Â»]Ã¯Â¼Å¡ http://www.cybernet.co.jp/spacecl...</t>
  </si>
  <si>
    <t>SpaceClaim, 3DÃ£Æ’â‚¬Ã£â€šÂ¤Ã£Æ’Â¬Ã£â€šÂ¯Ã£Æ’Ë†Ã£Æ’Â¢Ã£Æ’â€¡Ã£Æ’ÂªÃ£Æ’Â³Ã£â€šÂ°, 2DÃ¥â€ºÂ³Ã©ÂÂ¢Ã£ÂÂ¨Ã£Æ’Â¢Ã£Æ’â€¡Ã£Æ’ÂªÃ£Æ’Â³Ã£â€šÂ°, DXF, DWG</t>
  </si>
  <si>
    <t>Bba0YIKydFM</t>
  </si>
  <si>
    <t>SpaceClaimã¨Bunkspeedã®é€£æº</t>
  </si>
  <si>
    <t>https://www.youtube.com/watch?v=fD-tWZxSMYw</t>
  </si>
  <si>
    <t>https://i.ytimg.com/vi/fD-tWZxSMYw/hqdefault.jpg?sqp=-oaymwEZCPYBEIoBSFXyq4qpAwsIARUAAIhCGAFwAQ==&amp;rs=AOn4CLAIjDF3orKbJP0wOtAXpuRvk0Capg</t>
  </si>
  <si>
    <t>BunkspeedÃ£ÂÂ¨Ã©â‚¬Â£Ã¦ÂÂºÃ£Ââ€”Ã£â‚¬ÂSpaceClaimÃ£ÂÂ§Ã§Â·Â¨Ã©â€ºâ€ Ã£Ââ€”Ã£ÂÅ¸Ã£Æ’Â¢Ã£Æ’â€¡Ã£Æ’Â«Ã£ÂÂ«Ã¥Â¯Â¾Ã£Ââ€”Ã£ÂÂ¦Ã¨â€°Â²Ã£â€šâ€™Ã§Â·Â¨Ã©â€ºâ€ Ã£Ââ€”Ã£ÂÅ¸Ã£â€šÅ Ã£Æ’Â¬Ã£Æ’Â³Ã£Æ’â‚¬Ã£Æ’ÂªÃ£Æ’Â³Ã£â€šÂ°Ã£Ââ€”Ã£ÂÂ¾Ã£Ââ„¢Ã£â‚¬â€š [Ã£â€šÂ«Ã£Æ’â€ Ã£â€šÂ´Ã£Æ’Âª]Ã¯Â¼Å¡Ã£Æ’Â¬Ã£Æ’Â³Ã£Æ’â‚¬Ã£Æ’ÂªÃ£Æ’Â³Ã£â€šÂ°Ã£â€šÂªÃ£Æ’â€”Ã£â€šÂ·Ã£Æ’Â§Ã£Æ’Â³ [Ã£Æ’ÂÃ£Æ’Â¼Ã£â€šÂ¸Ã£Æ’Â§Ã£Æ’Â³]Ã¯Â¼Å¡SpaceClaim 2009 [Ã£ÂÂÃ£ÂÂ®Ã¤Â»â€“Ã£ÂÂ®Ã¥â€¹â€¢Ã§â€Â»]Ã¯Â¼Å¡ http://www.cybernet.co.jp/spaceclaim/products/movi...</t>
  </si>
  <si>
    <t>SpaceClaim, Bunkspeed, Ã£Æ’Â¬Ã£Æ’Â³Ã£Æ’â‚¬Ã£Æ’ÂªÃ£Æ’Â³Ã£â€šÂ°</t>
  </si>
  <si>
    <t>fD-tWZxSMYw</t>
  </si>
  <si>
    <t>SpaceClaim ã®ãƒ¢ãƒ‡ãƒªãƒ³ã‚°ã®åŸºæœ¬æ©Ÿèƒ½</t>
  </si>
  <si>
    <t>https://www.youtube.com/watch?v=MnI2Wb_za8s</t>
  </si>
  <si>
    <t>https://i.ytimg.com/vi/MnI2Wb_za8s/hqdefault.jpg?sqp=-oaymwEZCPYBEIoBSFXyq4qpAwsIARUAAIhCGAFwAQ==&amp;rs=AOn4CLBvhfME6AdATkUSYPD1XXOmrODU0A</t>
  </si>
  <si>
    <t>Ã£Æ’Â¢Ã£Æ’â€¡Ã£Æ’ÂªÃ£Æ’Â³Ã£â€šÂ°Ã£ÂÂ®Ã¥Å¸ÂºÃ¦Å“Â¬Ã¦Â©Å¸Ã¨Æ’Â½Ã£ÂÂ®Ã¨ÂªÂ¬Ã¦ËœÅ½Ã£â€šâ€™Ã£Ââ€”Ã£ÂÂ¦Ã£Ââ€žÃ£ÂÂ¾Ã£Ââ„¢Ã£â‚¬â€šSpaceClaimÃ£ÂÂ¯Ã£â‚¬ÂÃ£â€šÂÃ£ÂÅ¡Ã£Ââ€¹Ã£ÂÂªÃ£â€šÂ³Ã£Æ’Å¾Ã£Æ’Â³Ã£Æ’â€°Ã¯Â¼Ë†Ã£Æ’â€”Ã£Æ’Â«Ã£â‚¬ÂÃ§Â§Â»Ã¥â€¹â€¢Ã£â‚¬ÂÃ£Æ’â€¢Ã£â€šÂ£Ã£Æ’Â«Ã£â‚¬ÂÃ§Âµâ€žÃ¥ÂË†Ã£Ââ€ºÃ¯Â¼â€°Ã£ÂÂ§Ã£â‚¬ÂÃ¦â‚¬ÂÃ£ÂÂ£Ã£ÂÅ¸Ã©â‚¬Å¡Ã£â€šÅ Ã£ÂÂ«Ã£Æ’Â¢Ã£Æ’â€¡Ã£Æ’ÂªÃ£Æ’Â³Ã£â€šÂ°Ã£ÂÅ’Ã¥ÂÂ¯Ã¨Æ’Â½Ã£ÂÂ§Ã£Ââ„¢Ã£â‚¬â€šÃ¯Â¼Ë†Ã¦â€”Â¥Ã¦Å“Â¬Ã¨ÂªÅ¾Ã£ÂÂ«Ã£â€šË†Ã£â€šâ€¹Ã¨Â§Â£Ã¨ÂªÂ¬Ã¨Â¡Â¨Ã§Â¤ÂºÃ¤Â»ËœÃ¯Â¼â€° [Ã£â€šÂ«Ã£Æ’â€ Ã£â€šÂ´Ã£Æ’Âª]Ã¯Â¼Å¡3DÃ£Æ’â‚¬Ã£â€šÂ¤Ã£Æ’Â¬Ã£â€šÂ¯Ã£Æ’Ë†Ã£Æ’Â¢Ã£Æ’â€¡Ã£Æ’ÂªÃ£Æ’Â³Ã£â€šÂ° [Ã£Æ’ÂÃ£Æ’Â¼Ã£â€šÂ¸Ã£Æ’Â§Ã£Æ’Â³]Ã¯Â¼Å¡SpaceClaim 2008 [Ã£ÂÂÃ£ÂÂ®Ã¤Â»â€“Ã£ÂÂ®Ã¥â€¹â€¢Ã§â€Â»]Ã¯Â¼Å¡ http://www.cybe...</t>
  </si>
  <si>
    <t>SpaceClaim, Ã£Æ’Â¢Ã£Æ’â€¡Ã£Æ’ÂªÃ£Æ’Â³Ã£â€šÂ°, Ã£Æ’â€”Ã£Æ’Â«, Ã£Æ’â€¢Ã£â€šÂ£Ã£Æ’Â«, Ã§Âµâ€žÃ¥ÂË†Ã£Ââ€º, Ã§Â§Â»Ã¥â€¹â€¢</t>
  </si>
  <si>
    <t>MnI2Wb_za8s</t>
  </si>
  <si>
    <t>ã‚¹ã‚¤ãƒ¼ãƒ—ã«ã‚ˆã‚‹4ç¨®é¡žã®ã‚µãƒ¼ãƒ•ã‚§ã‚¹ä½œæˆ</t>
  </si>
  <si>
    <t>https://www.youtube.com/watch?v=8lio3ZmVit0</t>
  </si>
  <si>
    <t>https://i.ytimg.com/vi/8lio3ZmVit0/hqdefault.jpg?sqp=-oaymwEZCPYBEIoBSFXyq4qpAwsIARUAAIhCGAFwAQ==&amp;rs=AOn4CLAW2E7d1tfJCM3-Xp9zXhRcxQyhoA</t>
  </si>
  <si>
    <t>2Ã¦Å“Â¬Ã£ÂÂ®Ã£â€šÂ¬Ã£â€šÂ¤Ã£Æ’â€°Ã£â€šÂ«Ã£Æ’Â¼Ã£Æ’â€“Ã£â€šâ€™Ã¤Â½Â¿Ã§â€Â¨Ã£Ââ€”Ã£ÂÅ¸Ã£â€šÂ¹Ã£â€šÂ¤Ã£Æ’Â¼Ã£Æ’â€”Ã£ÂÂ«Ã£â€šË†Ã£â€šâ€¹4Ã§Â¨Â®Ã©Â¡Å¾Ã£ÂÂ®Ã£â€šÂµÃ£Æ’Â¼Ã£Æ’â€¢Ã£â€šÂ§Ã£â€šÂ¹Ã£â€šâ€™Ã¤Â½Å“Ã¦Ë†ÂÃ£Ââ€”Ã£ÂÂ¾Ã£Ââ„¢Ã£â‚¬â€š [Ã£â€šÂ«Ã£Æ’â€ Ã£â€šÂ´Ã£Æ’Âª]Ã¯Â¼Å¡Ã£â€šÂµÃ£Æ’Â¼Ã£Æ’â€¢Ã£â€šÂ§Ã£â€šÂ¹Ã£â€šÂ«Ã£Æ’Â¼Ã£Æ’â€“ [Ã£Æ’ÂÃ£Æ’Â¼Ã£â€šÂ¸Ã£Æ’Â§Ã£Æ’Â³]Ã¯Â¼Å¡SpaceClaim 2009 [Ã£ÂÂÃ£ÂÂ®Ã¤Â»â€“Ã£ÂÂ®Ã¥â€¹â€¢Ã§â€Â»]Ã¯Â¼Å¡ http://www.cybernet.co.jp/spaceclaim/products/movie.html</t>
  </si>
  <si>
    <t>SpaceClaim, Ã£â€šÂµÃ£Æ’Â¼Ã£Æ’â€¢Ã£â€šÂ§Ã£â€šÂ¹Ã£â€šÂ«Ã£Æ’Â¼Ã£Æ’â€“, Ã£â€šÂ¹Ã£â€šÂ¤Ã£Æ’Â¼Ã£Æ’â€”</t>
  </si>
  <si>
    <t>8lio3ZmVit0</t>
  </si>
  <si>
    <t>SpaceClaim Viewerã«ã‚ˆã‚‹ãƒ¢ãƒ‡ãƒ«ã®æ¸¬å®š</t>
  </si>
  <si>
    <t>https://www.youtube.com/watch?v=OYsOqma1Itc</t>
  </si>
  <si>
    <t>https://i.ytimg.com/vi/OYsOqma1Itc/hqdefault.jpg?sqp=-oaymwEZCPYBEIoBSFXyq4qpAwsIARUAAIhCGAFwAQ==&amp;rs=AOn4CLDQmvR_cPDAqvKV4j5cW9jNG9fp3w</t>
  </si>
  <si>
    <t>SpaceClaim ViewerÃ£ÂÂ§Ã£Æ’Â¢Ã£Æ’â€¡Ã£Æ’Â«Ã£ÂÂ®Ã¨Â¡Â¨Ã§Â¤ÂºÃ£Æ’Â»Ã¤Â½â€œÃ§Â©ÂÃ¨Â¨Ë†Ã§Â®â€”Ã£Æ’Â»Ã¥Â¹Â²Ã¦Â¸â€°Ã§Â¢ÂºÃ¨ÂªÂÃ£Æ’Â»Ã¦â€ºÂ²Ã©ÂÂ¢Ã£â€šâ€žÃ¥â€¹Â¾Ã©â€¦ÂÃ§Â¢ÂºÃ¨ÂªÂÃ£ÂÂªÃ£ÂÂ©Ã£â‚¬ÂÃ£Ââ€¢Ã£ÂÂ¾Ã£Ââ€“Ã£ÂÂ¾Ã£ÂÂªÃ¦Â¸Â¬Ã¥Â®Å¡Ã£â€šâ€™Ã¨Â¡Å’Ã£ÂÂ£Ã£ÂÂ¦Ã£Ââ€žÃ£ÂÂ¾Ã£Ââ„¢Ã£â‚¬â€š [Ã£â€šÂ«Ã£Æ’â€ Ã£â€šÂ´Ã£Æ’Âª]Ã¯Â¼Å¡Ã¦Â¸Â¬Ã¥Â®Å¡ [Ã£Æ’ÂÃ£Æ’Â¼Ã£â€šÂ¸Ã£Æ’Â§Ã£Æ’Â³]Ã¯Â¼Å¡SpaceClaim 2010 [Ã£ÂÂÃ£ÂÂ®Ã¤Â»â€“Ã£ÂÂ®Ã¥â€¹â€¢Ã§â€Â»]Ã¯Â¼Å¡ http://www.cybernet.co.jp/spaceclaim/products/movie....</t>
  </si>
  <si>
    <t>SpaceClaim, Ã¦Â¸Â¬Ã¥Â®Å¡, Ã¥Â¹Â²Ã¦Â¸â€°, Ã¥â€¹Â¾Ã©â€¦Â</t>
  </si>
  <si>
    <t>OYsOqma1Itc</t>
  </si>
  <si>
    <t>ãƒ•ã‚£ãƒ¬ãƒƒãƒˆãŒçµ¡ã‚€å½¢çŠ¶ã®å¤‰å½¢</t>
  </si>
  <si>
    <t>https://www.youtube.com/watch?v=9psmg3pTliM&amp;t=5s</t>
  </si>
  <si>
    <t>https://i.ytimg.com/vi/9psmg3pTliM/hqdefault.jpg?sqp=-oaymwEZCPYBEIoBSFXyq4qpAwsIARUAAIhCGAFwAQ==&amp;rs=AOn4CLDf8CqLr6q9F0B6aOjdrw2_Ua0O1g</t>
  </si>
  <si>
    <t>Ã£Æ’â€¢Ã£â€šÂ£Ã£Æ’Â¬Ã£Æ’Æ’Ã£Æ’Ë†Ã£ÂÅ’Ã§ÂµÂ¡Ã£â€šâ‚¬Ã¥Â½Â¢Ã§Å Â¶Ã£ÂÂ®Ã¥Â¤â€°Ã¥Â½Â¢Ã£â€šâ€™Ã¨Â¡Å’Ã£Ââ€žÃ£ÂÂ¾Ã£Ââ„¢Ã£â‚¬â€š [Ã£â€šÂ«Ã£Æ’â€ Ã£â€šÂ´Ã£Æ’Âª]Ã¯Â¼Å¡3DÃ£Æ’â‚¬Ã£â€šÂ¤Ã£Æ’Â¬Ã£â€šÂ¯Ã£Æ’Ë†Ã£Æ’Â¢Ã£Æ’â€¡Ã£Æ’ÂªÃ£Æ’Â³Ã£â€šÂ° [Ã£Æ’ÂÃ£Æ’Â¼Ã£â€šÂ¸Ã£Æ’Â§Ã£Æ’Â³]Ã¯Â¼Å¡SpaceClaim 2009 [Ã£ÂÂÃ£ÂÂ®Ã¤Â»â€“Ã£ÂÂ®Ã¥â€¹â€¢Ã§â€Â»]Ã¯Â¼Å¡ http://www.cybernet.co.jp/spaceclaim/products/movie.html</t>
  </si>
  <si>
    <t>SpaceClaim, 3DÃ£Æ’â‚¬Ã£â€šÂ¤Ã£Æ’Â¬Ã£â€šÂ¯Ã£Æ’Ë†Ã£Æ’Â¢Ã£Æ’â€¡Ã£Æ’ÂªÃ£Æ’Â³Ã£â€šÂ°, Ã£Æ’â€¢Ã£â€šÂ£Ã£Æ’Â¬Ã£Æ’Æ’Ã£Æ’Ë†</t>
  </si>
  <si>
    <t>9psmg3pTliM&amp;t=5s</t>
  </si>
  <si>
    <t>ã‚µãƒ¼ãƒ•ã‚§ã‚¹ã‚«ãƒ¼ãƒ–ã®ç·¨é›†</t>
  </si>
  <si>
    <t>https://www.youtube.com/watch?v=ycaG5YLCwHA</t>
  </si>
  <si>
    <t>https://i.ytimg.com/vi/ycaG5YLCwHA/hqdefault.jpg?sqp=-oaymwEZCPYBEIoBSFXyq4qpAwsIARUAAIhCGAFwAQ==&amp;rs=AOn4CLCosp5fmQmdm7j54pErnm0hVo-pIg</t>
  </si>
  <si>
    <t>3DÃ£â€šÂ¹Ã£Æ’â€”Ã£Æ’Â©Ã£â€šÂ¤Ã£Æ’Â³Ã£â€šâ€™Ã¤Â½Â¿Ã§â€Â¨Ã£Ââ€”Ã£ÂÅ¸Ã£Æ’â€“Ã£Æ’Â¬Ã£Æ’Â³Ã£Æ’â€°Ã£â‚¬ÂÃ£â€šÂ«Ã£Æ’Â¼Ã£Æ’â€“Ã£ÂÂ®Ã£â€šÂ°Ã£Æ’Â«Ã£Æ’Â¼Ã£Æ’â€”Ã¥Å’â€“Ã£â€šâ€žÃ©ÂÂ¢Ã£ÂÂ®Ã§Â½Â®Ã¦Ââ€ºÃ£â‚¬ÂÃ£â€šÂ¼Ã£Æ’â€“Ã£Æ’Â©Ã£Æ’Å¾Ã£Æ’Æ’Ã£Æ’â€Ã£Æ’Â³Ã£â€šÂ°Ã£â€šâ€™Ã¨Â¡Å’Ã£ÂÂ£Ã£ÂÂ¦Ã£Ââ€žÃ£ÂÂ¾Ã£Ââ„¢Ã£â‚¬â€š [Ã£â€šÂ«Ã£Æ’â€ Ã£â€šÂ´Ã£Æ’Âª]Ã¯Â¼Å¡Ã£â€šÂµÃ£Æ’Â¼Ã£Æ’â€¢Ã£â€šÂ§Ã£â€šÂ¹Ã£â€šÂ«Ã£Æ’Â¼Ã£Æ’â€“ [Ã£Æ’ÂÃ£Æ’Â¼Ã£â€šÂ¸Ã£Æ’Â§Ã£Æ’Â³]Ã¯Â¼Å¡SpaceClaim 2009 [Ã£ÂÂÃ£ÂÂ®Ã¤Â»â€“Ã£ÂÂ®Ã¥â€¹â€¢Ã§â€Â»]Ã¯Â¼Å¡ http://www.cybernet.co.jp/spaceclaim/products/movie.html</t>
  </si>
  <si>
    <t>SpaceClaim, Ã£â€šÂµÃ£Æ’Â¼Ã£Æ’â€¢Ã£â€šÂ§Ã£â€šÂ¹Ã£â€šÂ«Ã£Æ’Â¼Ã£Æ’â€“, Ã£â€šÂ¼Ã£Æ’â€“Ã£Æ’Â©Ã£Æ’Å¾Ã£Æ’Æ’Ã£Æ’â€Ã£Æ’Â³Ã£â€šÂ°</t>
  </si>
  <si>
    <t>ycaG5YLCwHA</t>
  </si>
  <si>
    <t>è‡ªå‹•è»Šã®ãƒ€ãƒƒã‚·ãƒ¥ãƒœãƒ¼ãƒ‰å†…éƒ¨ã®ãƒ¢ãƒ‡ãƒªãƒ³ã‚°</t>
  </si>
  <si>
    <t>https://www.youtube.com/watch?v=Gebb2lKzTqU</t>
  </si>
  <si>
    <t>https://i.ytimg.com/vi/Gebb2lKzTqU/hqdefault.jpg?sqp=-oaymwEZCPYBEIoBSFXyq4qpAwsIARUAAIhCGAFwAQ==&amp;rs=AOn4CLBMtY_24jvsuAQy9UhzyIIUhP51Ew</t>
  </si>
  <si>
    <t>Ã¨â€¡ÂªÃ¥â€¹â€¢Ã¨Â»Å Ã£ÂÂ®Ã£Æ’â‚¬Ã£Æ’Æ’Ã£â€šÂ·Ã£Æ’Â¥Ã£Æ’Å“Ã£Æ’Â¼Ã£Æ’â€°Ã¥â€ â€¦Ã©Æ’Â¨Ã£ÂÂ®Ã©Æ’Â¨Ã¥â€œÂÃ£â€šâ€™Ã©ÂÂ¿Ã£Ââ€˜Ã£ÂÂªÃ£ÂÅ’Ã£â€šâ€°Ã£â‚¬ÂÃ£â€šÂ¨Ã£â€šÂ¢Ã£â€šÂ³Ã£Æ’Â³Ã£Æ’â‚¬Ã£â€šÂ¯Ã£Æ’Ë†Ã£â€šâ€™Ã¨Â¿Â½Ã¥Å Â Ã£ÂÂ§Ã£Æ’Â¢Ã£Æ’â€¡Ã£Æ’ÂªÃ£Æ’Â³Ã£â€šÂ°Ã£Ââ€”Ã£ÂÂ¦Ã£Ââ€žÃ£ÂÂ¾Ã£Ââ„¢Ã£â‚¬â€š3DÃ£ÂÂ Ã£Ââ€˜Ã£ÂÂ§Ã£ÂÂ¯Ã£Æ’Â¢Ã£Æ’â€¡Ã£Æ’ÂªÃ£Æ’Â³Ã£â€šÂ°Ã£Ââ€”Ã£ÂÂ«Ã£ÂÂÃ£Ââ€žÃ©Æ’Â¨Ã¥â€œÂÃ¥â€ â€¦Ã©Æ’Â¨Ã£ÂÂ«Ã¥Â¯Â¾Ã£Ââ€”Ã£ÂÂ¦Ã£â‚¬Â2DÃ£ÂÂ®Ã¨Â¤â€¡Ã¦â€¢Â°Ã¦â€“Â­Ã©ÂÂ¢Ã£â€šâ€™Ã¨Â¦â€¹Ã£ÂÂªÃ£ÂÅ’Ã£â€šâ€°Ã£Æ’Â¢Ã£Æ’â€¡Ã£Æ’ÂªÃ£Æ’Â³Ã£â€šÂ°Ã£Ââ€”Ã£ÂÂ¦Ã£Ââ€žÃ£â€šâ€¹Ã¦Â§ËœÃ¥Â­ÂÃ£ÂÅ’Ã£Ââ€Ã¨Â¦Â§Ã£Ââ€žÃ£ÂÅ¸Ã£ÂÂ Ã£Ââ€˜Ã£ÂÂ¾Ã£Ââ„¢Ã£â‚¬â€šÃ¯Â¼Ë†Ã¦â€”Â¥Ã¦Å“Â¬Ã¨ÂªÅ¾Ã¨Â§Â£Ã¨ÂªÂ¬Ã¨Â¡Â¨Ã§Â¤ÂºÃ¤Â»ËœÃ¯Â¼â€° [Ã£â€šÂ«Ã£Æ’â€ Ã£â€šÂ´Ã£Æ’Âª]Ã¯Â¼Å¡3DÃ£Æ’â‚¬Ã£â€šÂ¤Ã£Æ’Â¬Ã£â€šÂ¯Ã£Æ’Ë†Ã£Æ’Â¢Ã£Æ’â€¡Ã£Æ’ÂªÃ£Æ’Â³Ã£â€šÂ°Ã¯Â¼Â2DÃ¥â€ºÂ³Ã©ÂÂ¢Ã£ÂÂ¨Ã£Æ’Â¢Ã£Æ’â€¡Ã£Æ’ÂªÃ£Æ’Â³Ã£â€šÂ°Ã¯Â¼ÂÃ¦Â§â€¹Ã¦Æ’Â³Ã¨Â¨Â­Ã¨Â¨Ë† [Ã£Æ’ÂÃ£Æ’Â¼Ã£â€šÂ¸Ã£Æ’Â§Ã£Æ’Â³]Ã¯Â¼Å¡...</t>
  </si>
  <si>
    <t>SpaceClaim, Ã¨â€¡ÂªÃ¥â€¹â€¢Ã¨Â»Å , 3DÃ£Æ’â‚¬Ã£â€šÂ¤Ã£Æ’Â¬Ã£â€šÂ¯Ã£Æ’Ë†Ã£Æ’Â¢Ã£Æ’â€¡Ã£Æ’ÂªÃ£Æ’Â³Ã£â€šÂ°, 2DÃ¥â€ºÂ³Ã©ÂÂ¢Ã£ÂÂ¨Ã£Æ’Â¢Ã£Æ’â€¡Ã£Æ’ÂªÃ£Æ’Â³Ã£â€šÂ°, Ã¦Â§â€¹Ã¦Æ’Â³Ã¨Â¨Â­Ã¨Â¨Ë†</t>
  </si>
  <si>
    <t>Gebb2lKzTqU</t>
  </si>
  <si>
    <t>SpaceClaimã«ã‚ˆã‚‹è§£æžç”¨ãƒ¢ãƒ‡ãƒ«ä½œæˆãƒ»ä¿®æ­£</t>
  </si>
  <si>
    <t>https://www.youtube.com/watch?v=xjFSEXPsY3s</t>
  </si>
  <si>
    <t>https://i.ytimg.com/vi/xjFSEXPsY3s/hqdefault.jpg?sqp=-oaymwEZCPYBEIoBSFXyq4qpAwsIARUAAIhCGAFwAQ==&amp;rs=AOn4CLBHMkqFW-1VnYzAsK4Mie_Gfz3cng</t>
  </si>
  <si>
    <t>Ã£Æ’Â»Ã£â€šÂ¹Ã£Æ’â€ Ã£â€šÂ£Ã£Æ’Æ’Ã£Æ’ÂÃ£ÂÂ«Ã£â€šË†Ã£â€šâ€¹Ã£â€šÂµÃ£Æ’Â¼Ã£Æ’â€¢Ã£â€šÂ§Ã£â€šÂ¹Ã£ÂÂ®Ã§Â¸Â«Ã£Ââ€žÃ¥ÂË†Ã£â€šÂÃ£Ââ€ºÃ£â€šâ€™Ã¨Â¡Å’Ã£Ââ€žÃ£â‚¬ÂÃ£â€šÂ®Ã£Æ’Â£Ã£Æ’Æ’Ã£Æ’â€”Ã£ÂÂ¨Ã¦Â¬Â Ã¨ÂÂ½Ã©ÂÂ¢Ã£ÂÂ®Ã¦Â¤Å“Ã¥â€¡ÂºÃ£Æ’Â»Ã¤Â¿Â®Ã¥Â¾Â©Ã£â‚¬ÂÃ£Æ’Â¢Ã£Æ’â€¡Ã£Æ’Â«Ã£ÂÂ®Ã§Â°Â¡Ã§â€¢Â¥Ã¥Å’â€“Ã£â€šâ€™Ã¨Â¡Å’Ã£ÂÂ£Ã£ÂÂ¦Ã£Ââ€žÃ£ÂÂ¾Ã£Ââ„¢Ã£â‚¬â€š Ã£Æ’Â»Ã¥Â¾Â®Ã¥Â°ÂÃ©ÂÂ¢Ã¥â€°Å Ã©â„¢Â¤Ã£â€šâ€™Ã¨Â¡Å’Ã£ÂÂ£Ã£ÂÂ¦Ã£Ââ€žÃ£ÂÂ¾Ã£Ââ„¢Ã¯Â¼Ë†Ã¥Â¾Â®Ã¥Â°ÂÃ©ÂÂ¢Ã£ÂÅ’WorkbenchÃ£ÂÂ®Ã£Æ’Â¡Ã£Æ’Æ’Ã£â€šÂ·Ã£Æ’Â¥Ã¤Â½Å“Ã¦Ë†ÂÃ£ÂÂ«Ã¤Â¸Å½Ã£ÂË†Ã£â€šâ€¹Ã¥Â½Â±Ã©Å¸Â¿Ã£â€šâ€™Ã§Â¢ÂºÃ¨ÂªÂÃ£ÂÂ§Ã£ÂÂÃ£ÂÂ¾Ã£Ââ„¢Ã¯Â¼â€°Ã£â‚¬â€š Ã£Æ’Â»Ã¤Â¸Â­Ã§Â«â€¹Ã©ÂÂ¢Ã£ÂÂ®Ã¤Â½Å“Ã¦Ë†ÂÃ£â‚¬ÂÃ¤Â¸Â­Ã§Â«â€¹Ã©ÂÂ¢Ã¯Â¼Ë†Ã£â€šÂµÃ£Æ’Â¼Ã£Æ’â€¢Ã£â€šÂ§Ã£â€šÂ¹Ã¯Â¼â€°Ã£ÂÂ®Ã§Â°Â¡Ã§â€¢Â¥Ã¥Å’â€“Ã£â€šâ€™Ã¨Â¡Å’Ã£ÂÂ£Ã£ÂÂ¦Ã£Ââ€žÃ£ÂÂ¾Ã£Ââ„¢Ã£â‚¬â€š Ã£Æ’Â»Ã§Â©ÂºÃ©â€“â€œÃ£Æ’Å“Ã£Æ’ÂªÃ£Æ’Â¥Ã£Æ’Â¼Ã£Æ’Â Ã£ÂÂ®Ã¦Å Â½Ã¥â€¡ÂºÃ£ÂÂ¨Ã¦â€ºÂ´Ã¦â€“Â°Ã£â€šâ€™Ã¨Â¡Å’Ã£ÂÂ£Ã£ÂÂ¦Ã£Ââ€žÃ£ÂÂ¾Ã£Ââ„¢...</t>
  </si>
  <si>
    <t>SpaceClaim, Ã£â€šÂµÃ£Æ’Â¼Ã£Æ’â€¢Ã£â€šÂ§Ã£â€šÂ¹, Workbench, Ã¤Â¸Â­Ã§Â«â€¹Ã©ÂÂ¢, Ã¥Â¢Æ’Ã§â€¢Å’Ã¦ÂÂ¡Ã¤Â»Â¶</t>
  </si>
  <si>
    <t>xjFSEXPsY3s</t>
  </si>
  <si>
    <t>SpaceClaim ã«ã‚ˆã‚‹3é¢å›³ä¸Šã§ã®ãƒˆãƒƒãƒ—ãƒ€ã‚¦ãƒ³ãƒ¢ãƒ‡ãƒªãƒ³ã‚°</t>
  </si>
  <si>
    <t>https://www.youtube.com/watch?v=q5VlY0n9F6w</t>
  </si>
  <si>
    <t>https://i.ytimg.com/vi/q5VlY0n9F6w/hqdefault.jpg?sqp=-oaymwEZCPYBEIoBSFXyq4qpAwsIARUAAIhCGAFwAQ==&amp;rs=AOn4CLC6ai8foXLKaD4TIOLo_KrW-kzqxQ</t>
  </si>
  <si>
    <t>3Ã©ÂÂ¢Ã¥â€ºÂ³Ã¤Â¸Å Ã£ÂÂ§Ã£ÂÂ®Ã£Æ’Ë†Ã£Æ’Æ’Ã£Æ’â€”Ã£Æ’â‚¬Ã£â€šÂ¦Ã£Æ’Â³Ã£Æ’Â¢Ã£Æ’â€¡Ã£Æ’ÂªÃ£Æ’Â³Ã£â€šÂ°Ã£ÂÂ«Ã£â€šË†Ã£â€šâ€¹Ã£â€šÂ¢Ã£â€šÂ»Ã£Æ’Â³Ã£Æ’â€“Ã£Æ’ÂªÃ£Æ’Â¢Ã£Æ’â€¡Ã£Æ’Â«Ã£ÂÂ®Ã¤Â½Å“Ã¦Ë†ÂÃ£â€šâ€™Ã£Ââ€Ã¨Â¦Â§Ã£Ââ€žÃ£ÂÅ¸Ã£ÂÂ Ã£Ââ€˜Ã£ÂÂ¾Ã£Ââ„¢Ã£â‚¬â€šÃ¯Â¼Ë†Ã¨â€¹Â±Ã¨ÂªÅ¾Ã£ÂÂ«Ã£â€šË†Ã£â€šâ€¹Ã£Æ’Å Ã£Æ’Â¬Ã£Æ’Â¼Ã£â€šÂ·Ã£Æ’Â§Ã£Æ’Â³Ã¤Â»ËœÃ¯Â¼â€° [Ã£â€šÂ«Ã£Æ’â€ Ã£â€šÂ´Ã£Æ’Âª]Ã¯Â¼Å¡3DÃ£Æ’â‚¬Ã£â€šÂ¤Ã£Æ’Â¬Ã£â€šÂ¯Ã£Æ’Ë†Ã£Æ’Â¢Ã£Æ’â€¡Ã£Æ’ÂªÃ£Æ’Â³Ã£â€šÂ°Ã¯Â¼Â2DÃ¥â€ºÂ³Ã©ÂÂ¢Ã£ÂÂ¨Ã£Æ’Â¢Ã£Æ’â€¡Ã£Æ’ÂªÃ£Æ’Â³Ã£â€šÂ° [Ã£Æ’ÂÃ£Æ’Â¼Ã£â€šÂ¸Ã£Æ’Â§Ã£Æ’Â³]Ã¯Â¼Å¡SpaceClaim 2008 [Ã£ÂÂÃ£ÂÂ®Ã¤Â»â€“Ã£ÂÂ®Ã¥â€¹â€¢Ã§â€Â»]Ã¯Â¼Å¡ http://www.cybernet.co.jp/spaceclaim...</t>
  </si>
  <si>
    <t>SpaceClaim, 3DÃ£Æ’â‚¬Ã£â€šÂ¤Ã£Æ’Â¬Ã£â€šÂ¯Ã£Æ’Ë†Ã£Æ’Â¢Ã£Æ’â€¡Ã£Æ’ÂªÃ£Æ’Â³Ã£â€šÂ°, 2DÃ¥â€ºÂ³Ã©ÂÂ¢Ã£ÂÂ¨Ã£Æ’Â¢Ã£Æ’â€¡Ã£Æ’ÂªÃ£Æ’Â³Ã£â€šÂ°, Ã£â€šÂ¢Ã£â€šÂ»Ã£Æ’Â³Ã£Æ’â€“Ã£Æ’ÂªÃ£Æ’Â¢Ã£Æ’â€¡Ã£Æ’Â«</t>
  </si>
  <si>
    <t>q5VlY0n9F6w</t>
  </si>
  <si>
    <t>SpaceClaim ã¨ANSYSã®é€£æº</t>
  </si>
  <si>
    <t>https://www.youtube.com/watch?v=qEEVxY9H_Hg</t>
  </si>
  <si>
    <t>https://i.ytimg.com/vi/qEEVxY9H_Hg/hqdefault.jpg?sqp=-oaymwEZCPYBEIoBSFXyq4qpAwsIARUAAIhCGAFwAQ==&amp;rs=AOn4CLC7f48JoVvQ3nnqtVwL6mVxNpB4yg</t>
  </si>
  <si>
    <t>ANSYSÃ©â‚¬Â£Ã¦ÂÂºÃ¯Â¼Ë†Ã¥Â½Â¢Ã§Å Â¶Ã£â€šâ€™Ã¥Â¤â€°Ã¦â€ºÂ´Ã£Ââ€”Ã£ÂÂ¦Ã£ÂÂ®Ã§Â¹Â°Ã£â€šÅ Ã¨Â¿â€Ã£Ââ€”Ã¨Â§Â£Ã¦Å¾ÂÃ£â‚¬ÂÃ£Æ’â€˜Ã£Æ’Â©Ã£Æ’Â¡Ã£Æ’Â¼Ã£â€šÂ¿Ã¨Â¨Â­Ã¥Â®Å¡Ã¯Â¼â€°Ã£â‚¬Â3DÃ£Æ’Å¾Ã£Æ’Â¼Ã£â€šÂ¯Ã£â€šÂ¢Ã£Æ’Æ’Ã£Æ’â€”Ã£ÂÂ®Ã¤Â½Å“Ã¦Â¥Â­Ã£â€šâ€™Ã£Ââ€Ã¨Â¦Â§Ã£Ââ€žÃ£ÂÅ¸Ã£ÂÂ Ã£Ââ€˜Ã£ÂÂ¾Ã£Ââ„¢Ã£â‚¬â€šÃ¯Â¼Ë†Ã¦â€”Â¥Ã¦Å“Â¬Ã¨ÂªÅ¾Ã£ÂÂ«Ã£â€šË†Ã£â€šâ€¹Ã¨Â§Â£Ã¨ÂªÂ¬Ã¨Â¡Â¨Ã§Â¤ÂºÃ¤Â»ËœÃ¯Â¼â€° [Ã£â€šÂ«Ã£Æ’â€ Ã£â€šÂ´Ã£Æ’Âª]Ã¯Â¼Å¡ANSYSÃ£â€šÂ¤Ã£Æ’Â³Ã£Æ’â€ Ã£â€šÂ°Ã£Æ’Â¬Ã£Æ’Â¼Ã£â€šÂ·Ã£Æ’Â§Ã£Æ’Â³ [Ã£Æ’ÂÃ£Æ’Â¼Ã£â€šÂ¸Ã£Æ’Â§Ã£Æ’Â³]Ã¯Â¼Å¡SpaceClaim 2008 [Ã£ÂÂÃ£ÂÂ®Ã¤Â»â€“Ã£ÂÂ®Ã¥â€¹â€¢Ã§â€Â»]Ã¯Â¼Å¡ http://www.cybernet.co.jp/spacecla...</t>
  </si>
  <si>
    <t>SpaceClaim, ANSYS, 3DÃ£Æ’Å¾Ã£Æ’Â¼Ã£â€šÂ¯Ã£â€šÂ¢Ã£Æ’Æ’Ã£Æ’â€”</t>
  </si>
  <si>
    <t>qEEVxY9H_Hg</t>
  </si>
  <si>
    <t>SpaceClaimã®åŸºæœ¬æ“ä½œï¼ˆ3é¢å›³ã¨3DãŒé€£å‹•ï¼‰</t>
  </si>
  <si>
    <t>https://www.youtube.com/watch?v=5HCAIAi7IQg</t>
  </si>
  <si>
    <t>https://i.ytimg.com/vi/5HCAIAi7IQg/hqdefault.jpg?sqp=-oaymwEZCPYBEIoBSFXyq4qpAwsIARUAAIhCGAFwAQ==&amp;rs=AOn4CLCKWGy0AOgfZsy2FHzkXGmbfIloMw</t>
  </si>
  <si>
    <t>Ã§Â°Â¡Ã¥ÂËœÃ£ÂÂªÃ£Æ’Â¢Ã£Æ’â€¡Ã£Æ’Â«Ã¤Â½Å“Ã¦Ë†ÂÃ£ÂÂ§Ã£Æ’â€”Ã£Æ’Â«Ã£â€šâ€žÃ§Â§Â»Ã¥â€¹â€¢Ã£ÂÂªÃ£ÂÂ©Ã£ÂÂ®SpaceClaimÃ£ÂÂ®Ã¥Å¸ÂºÃ¦Å“Â¬Ã¦â€œÂÃ¤Â½Å“Ã£ÂÂ¨Ã£â‚¬Â3Ã©ÂÂ¢Ã¥â€ºÂ³Ã£ÂÂ¨3DÃ£ÂÅ’Ã©â‚¬Â£Ã¥â€¹â€¢Ã£Ââ€”Ã£ÂÂ¦Ã£Ââ€žÃ£â€šâ€¹Ã¦Â§ËœÃ¥Â­ÂÃ£ÂÅ’Ã£Ââ€Ã¨Â¦Â§Ã£Ââ€žÃ£ÂÅ¸Ã£ÂÂ Ã£Ââ€˜Ã£ÂÂ¾Ã£Ââ„¢Ã£â‚¬â€šÃ¯Â¼Ë†Ã¦â€”Â¥Ã¦Å“Â¬Ã¨ÂªÅ¾Ã¨Â§Â£Ã¨ÂªÂ¬Ã¨Â¡Â¨Ã§Â¤ÂºÃ¤Â»ËœÃ¯Â¼â€° [Ã£â€šÂ«Ã£Æ’â€ Ã£â€šÂ´Ã£Æ’Âª]Ã¯Â¼Å¡3DÃ£Æ’â‚¬Ã£â€šÂ¤Ã£Æ’Â¬Ã£â€šÂ¯Ã£Æ’Ë†Ã£Æ’Â¢Ã£Æ’â€¡Ã£Æ’ÂªÃ£Æ’Â³Ã£â€šÂ°Ã¯Â¼Â2DÃ¥â€ºÂ³Ã©ÂÂ¢Ã£ÂÂ¨Ã£Æ’Â¢Ã£Æ’â€¡Ã£Æ’ÂªÃ£Æ’Â³Ã£â€šÂ° [Ã£Æ’ÂÃ£Æ’Â¼Ã£â€šÂ¸Ã£Æ’Â§Ã£Æ’Â³]Ã¯Â¼Å¡SpaceClaim 2009+ [Ã£ÂÂÃ£ÂÂ®Ã¤Â»â€“Ã£ÂÂ®Ã¥â€¹â€¢Ã§â€Â»]Ã¯Â¼Å¡ http://www.cybernet.c...</t>
  </si>
  <si>
    <t>SpaceClaim, 2009+, 3DÃ£Æ’â‚¬Ã£â€šÂ¤Ã£Æ’Â¬Ã£â€šÂ¯Ã£Æ’Ë†Ã£Æ’Â¢Ã£Æ’â€¡Ã£Æ’ÂªÃ£Æ’Â³Ã£â€šÂ°, 2DÃ¥â€ºÂ³Ã©ÂÂ¢Ã£ÂÂ¨Ã£Æ’Â¢Ã£Æ’â€¡Ã£Æ’ÂªÃ£Æ’Â³Ã£â€šÂ°</t>
  </si>
  <si>
    <t>5HCAIAi7IQg</t>
  </si>
  <si>
    <t>é«˜å†·å´åŠ¹çŽ‡ã‚°ãƒªãƒ¼ãƒ³ãƒ»ãƒ‡ãƒ¼ã‚¿ã‚»ãƒ³ã‚¿ãƒ¼ã®ç†±æµä½“ã‚·ãƒŸãƒ¥ãƒ¬ãƒ¼ã‚·ãƒ§ãƒ³ã®å¯è¦–åŒ–</t>
  </si>
  <si>
    <t>https://www.youtube.com/watch?v=DwTXSV10C4M</t>
  </si>
  <si>
    <t>https://i.ytimg.com/vi/DwTXSV10C4M/hqdefault.jpg?sqp=-oaymwEZCPYBEIoBSFXyq4qpAwsIARUAAIhCGAFwAQ==&amp;rs=AOn4CLDjHHHqh9_4Ka3IUhi_n7lraEjd3A</t>
  </si>
  <si>
    <t>Ã£Æ’â€¡Ã£Æ’Â¼Ã£â€šÂ¿Ã¦ÂÂÃ¤Â¾â€ºÃ¯Â¼Å¡Ã¥Â¯Å’Ã¥Â£Â«Ã©â‚¬Å¡Ã£â€šÂ¢Ã£Æ’â€°Ã£Æ’ÂÃ£Æ’Â³Ã£â€šÂ¹Ã£Æ’Ë†Ã£Æ’â€ Ã£â€šÂ¯Ã£Æ’Å½Ã£Æ’Â­Ã£â€šÂ¸Ã¦Â ÂªÃ¥Â¼ÂÃ¤Â¼Å¡Ã§Â¤Â¾Ã¦Â§Ëœ Ã£Æ’â€¡Ã£Æ’Â¼Ã£â€šÂ¿Ã£â€šÂ»Ã£Æ’Â³Ã£â€šÂ¿Ã£ÂÂ®Ã¦Â¸Â©Ã¥ÂºÂ¦Ã§â€™Â°Ã¥Â¢Æ’Ã§Â¶Â­Ã¦Å’ÂÃ£ÂÂ¨Ã§Â©ÂºÃ¨ÂªÂ¿Ã¥Å Â¹Ã§Å½â€¡Ã¦â€Â¹Ã¥â€“â€žÃ£ÂÂ¯Ã¥Å¸ÂºÃ¦Å“Â¬Ã§Å¡â€žÃ£ÂÂ«Ã£ÂÂ¯Ã§â€ºÂ¸Ã¥ÂÂÃ£Ââ„¢Ã£â€šâ€¹Ã¨ÂªÂ²Ã©Â¡Å’Ã£ÂÂ§Ã£Ââ„¢Ã£ÂÅ’Ã£â‚¬ÂÃ£â‚¬Å’Ã§Â©ÂºÃ¨ÂªÂ¿Ã¦Â©Å¸Ã£Ââ€¹Ã£â€šâ€°Ã£ÂÂ®Ã¥â€ Â·Ã¥ÂÂ´Ã©Â¢Â¨Ã£Æ’â€˜Ã£â€šÂ¹Ã£â‚¬ÂÃ£ÂÂ¨Ã£â‚¬Å’Ã£Æ’Â©Ã£Æ’Æ’Ã£â€šÂ¯Ã£Ââ€¹Ã£â€šâ€°Ã£ÂÂ®Ã©Â«ËœÃ¦Â¸Â©Ã¦Å½â€™Ã¦Â°â€”Ã©Â¢Â¨Ã£Æ’â€˜Ã£â€šÂ¹Ã£â‚¬ÂÃ£â€šâ€™Ã©ÂÂ©Ã¥Ë†â€¡Ã£ÂÂ«Ã¨Â¨Â­Ã¨Â¨Ë†Ã£Ââ„¢Ã£â€šâ€¹Ã£Ââ€œÃ£ÂÂ¨Ã£ÂÂ«Ã£â€šË†Ã£ÂÂ£Ã£ÂÂ¦Ã¤Â¸Â¡Ã§Â«â€¹Ã¯Â¼Ë†Ã£Æ’ÂÃ£Æ’Â©Ã£Æ’Â³Ã£â€šÂ¹Ã¯Â¼â€°Ã£Ââ€¢Ã£Ââ€ºÃ£â€šâ€¹Ã£Ââ€œÃ£ÂÂ¨Ã£ÂÅ’Ã£ÂÂ§Ã£ÂÂÃ£ÂÂ¾Ã£Ââ„¢Ã£â‚¬â€š Ã£ÂÂÃ£Ââ€œÃ£ÂÂ§Ã£â‚¬ÂÃ¥Â¼Å Ã§Â¤Â¾Ã£ÂÂ®Ã©Â«ËœÃ¥â€ Â·Ã¥ÂÂ´Ã¥Å Â¹Ã§Å½â€¡Ã¥Â¤Â§Ã¨Â¦ÂÃ¦Â¨Â¡Ã£Æ’â€¡Ã£Æ’Â¼Ã£â€šÂ¿Ã£â€šÂ»Ã£Æ’Â³Ã£â€šÂ¿Ã£Æ’Â¼Ã£â€šâ€™Ã¥Ë†Â©Ã§â€Â¨Ã£Ââ€”Ã£ÂÂ¦Ã£Ââ€žÃ£ÂÅ¸Ã£ÂÂ Ã£ÂÂÃ£ÂÅ ...</t>
  </si>
  <si>
    <t>DwTXSV10C4M</t>
  </si>
  <si>
    <t>ç„¡äººèˆªç©ºæ©Ÿã®é›»å­æ©Ÿå™¨ã®å†·å´ã‚·ãƒŸãƒ¥ãƒ¬ãƒ¼ã‚·ãƒ§ãƒ³ã®å¯è¦–åŒ–</t>
  </si>
  <si>
    <t>https://www.youtube.com/watch?v=mBN-ZJTYYJg</t>
  </si>
  <si>
    <t>https://i.ytimg.com/vi/mBN-ZJTYYJg/hqdefault.jpg?sqp=-oaymwEZCPYBEIoBSFXyq4qpAwsIARUAAIhCGAFwAQ==&amp;rs=AOn4CLCOxabQVrIOA450rgSy6McyaGstEQ</t>
  </si>
  <si>
    <t>Ã£Æ’â€¡Ã£Æ’Â¼Ã£â€šÂ¿Ã¦ÂÂÃ¤Â¾â€ºÃ¯Â¼Å¡CEI Ã§Â¤Â¾Ã£â‚¬ÂCD-adapco Ã§Â¤Â¾ STAR-CCM+Ã£ÂÂ§Ã¨Â§Â£Ã¦Å¾ÂÃ£Ââ€”Ã£ÂÅ¸Ã£â‚¬ÂÃ§â€žÂ¡Ã¤ÂºÂºÃ¨Ë†ÂªÃ§Â©ÂºÃ¦Â©Å¸Ã¥â€ â€¦Ã£ÂÂ®Ã©â€ºÂ»Ã¥Â­ÂÃ¦Â©Å¸Ã¥â„¢Â¨Ã£ÂÂ®Ã¥â€ Â·Ã¥ÂÂ´Ã£ÂÂ®Ã£â€šÂ·Ã£Æ’Å¸Ã£Æ’Â¥Ã£Æ’Â¬Ã£Æ’Â¼Ã£â€šÂ·Ã£Æ’Â§Ã£Æ’Â³Ã§ÂµÂÃ¦Å¾Å“Ã£ÂÂ§Ã£Ââ„¢Ã£â‚¬â€šÃ§â€žÂ¡Ã¤ÂºÂºÃ¨Ë†ÂªÃ§Â©ÂºÃ¦Â©Å¸Ã¥â€ â€¦Ã£ÂÂ®Ã¥â€ â€¦Ã©Æ’Â¨Ã¦ÂµÂÃ£ÂÂ¨Ã£ÂÂ¨Ã£â€šâ€šÃ£ÂÂ«Ã£â‚¬ÂÃ¦Â©Å¸Ã¤Â½â€œÃ£ÂÂ®Ã¥â€ºÂºÃ¤Â½â€œÃ¦ÂÂÃ¦â€“â„¢Ã£â€šâ€žÃ¥Â¤â€“Ã©Æ’Â¨Ã£ÂÂ®Ã§Â©ÂºÃ¦Â°â€”Ã£â€šâ€šÃ¨â‚¬Æ’Ã¦â€¦Â®Ã£Ââ€¢Ã£â€šÅ’Ã£ÂÂ¦Ã£Ââ€žÃ£ÂÂ¾Ã£Ââ„¢Ã£â‚¬â€šÃ¨Ë†ÂªÃ§Â©ÂºÃ¦Â©Å¸Ã¥â€ â€¦Ã£ÂÂ«Ã£ÂÂ¯Ã©â€ºÂ»Ã¥Â­ÂÃ¦Â©Å¸Ã¥â„¢Â¨Ã£â€šâ€™Ã¥â€ Â·Ã¥ÂÂ´Ã£Ââ„¢Ã£â€šâ€¹Ã£ÂÅ¸Ã£â€šÂÃ£ÂÂ«Ã£Æ’â€¢Ã£â€šÂ¡Ã£Æ’Â³Ã£ÂÅ’Ã£Ââ€šÃ£ÂÂ£Ã£ÂÂ¦Ã£â‚¬ÂÃ©â€ºÂ»Ã¥Â­ÂÃ¦Â©Å¸Ã¥â„¢Â¨Ã¤Â»ËœÃ¨Â¿â€˜Ã£ÂÂ®Ã§Â©ÂºÃ¦Â°â€”Ã£â€šâ€™Ã¦â€™Â¹Ã¤Â¹Â±Ã£Ââ€”Ã£ÂÂ¦Ã£Ââ€žÃ£ÂÂ¾Ã£Ââ„¢Ã£â‚¬â€šÃ¨Ë†ÂªÃ§Â©ÂºÃ¦Â©Å¸Ã£ÂÂ®Ã¨Â¡Â¨Ã©ÂÂ¢Ã£â€šâ€™Ã¤Â»â€¹...</t>
  </si>
  <si>
    <t>mBN-ZJTYYJg</t>
  </si>
  <si>
    <t>ç²’å­è§£æžã‚½ãƒ•ãƒˆã‚¦ã‚§ã‚¢EDEMã¨FLUENTã¨ã®é€£æˆè§£æžçµæžœã®å¯è¦–åŒ–</t>
  </si>
  <si>
    <t>https://www.youtube.com/watch?v=MvOSpo_qi4Y</t>
  </si>
  <si>
    <t>https://i.ytimg.com/vi/MvOSpo_qi4Y/hqdefault.jpg?sqp=-oaymwEZCPYBEIoBSFXyq4qpAwsIARUAAIhCGAFwAQ==&amp;rs=AOn4CLDDLT9X0kAMC1dqyAx0kuOjBG0dfQ</t>
  </si>
  <si>
    <t>Ã£Æ’â€¡Ã£Æ’Â¼Ã£â€šÂ¿Ã¦ÂÂÃ¤Â¾â€ºÃ¯Â¼Å¡DEM Solutions Ã¨â€¹Â±Ã¥â€ºÂ½DEM SolutionsÃ§Â¤Â¾Ã£ÂÅ’Ã©â€“â€¹Ã§â„¢ÂºÃ£Ââ€”Ã£ÂÅ¸Ã§Â²â€™Ã¥Â­ÂÃ¨Â§Â£Ã¦Å¾ÂÃ£â€šÂ½Ã£Æ’â€¢Ã£Æ’Ë†Ã£â€šÂ¦Ã£â€šÂ§Ã£â€šÂ¢EDEMÃ£ÂÂ¨Ã£â‚¬ÂÃ¦ÂµÂÃ¤Â½â€œÃ¨Â§Â£Ã¦Å¾ÂÃ£â€šÂ½Ã£Æ’â€¢Ã£Æ’Ë†Ã£â€šÂ¦Ã£â€šÂ§Ã£â€šÂ¢FLUENTÃ£ÂÂ¨Ã£ÂÂ®Ã©â‚¬Â£Ã¦Ë†ÂÃ¨Â§Â£ Ã¦Å¾ÂÃ§ÂµÂÃ¦Å¾Å“Ã£ÂÂ®Ã¥ÂÂ¯Ã¨Â¦â€“Ã¥Å’â€“Ã£ÂÂ§Ã£Ââ„¢Ã£â‚¬â€š</t>
  </si>
  <si>
    <t>MvOSpo_qi4Y</t>
  </si>
  <si>
    <t>ã‚¦ã‚©ãƒ¼ã‚¿ãƒ¼ãƒ»ã‚¸ã‚§ãƒƒãƒˆã®ã‚­ãƒ£ãƒ“ãƒ†ãƒ¼ã‚·ãƒ§ãƒ³ã®å¯è¦–åŒ–</t>
  </si>
  <si>
    <t>https://www.youtube.com/watch?v=oSRhHaL0XtA</t>
  </si>
  <si>
    <t>https://i.ytimg.com/vi/oSRhHaL0XtA/hqdefault.jpg?sqp=-oaymwEZCPYBEIoBSFXyq4qpAwsIARUAAIhCGAFwAQ==&amp;rs=AOn4CLAlutknf3qj0DuHj1xFS1FDPFhXkQ</t>
  </si>
  <si>
    <t>Ã£Æ’â€¡Ã£Æ’Â¼Ã£â€šÂ¿Ã¦ÂÂÃ¤Â¾â€ºÃ¯Â¼Å¡Brian Edge, Applied Research Laboratory of The Pennsylvania State University Ã§Â±Â³Ã¥â€ºÂ½ Pennsylvania Ã¥Â·Å¾Ã§Â«â€¹Ã¥Â¤Â§Ã¥Â­Â¦Ã£ÂÂ® Applied Research Laboratory Ã£ÂÂ§Ã£ÂÂ¯Ã£â‚¬ÂÃ£â€šÂ¦Ã£â€šÂ©Ã£Æ’Â¼Ã£â€šÂ¿Ã£Æ’Â¼Ã£Æ’Â»Ã£â€šÂ¸Ã£â€šÂ§Ã£Æ’Æ’Ã£Æ’Ë†Ã£ÂÂ®Ã¨Â¨Â­Ã¨Â¨Ë†Ã£ÂÂ®Ã£ÂÅ¸Ã£â€šÂ Ã£ÂÂ«Ã£â‚¬ÂÃ¦Â§ËœÃ£â‚¬â€¦...</t>
  </si>
  <si>
    <t>oSRhHaL0XtA</t>
  </si>
  <si>
    <t>ã‚¹ã‚±ãƒ«ãƒˆãƒ³ç«¶æŠ€ã®å¯è¦–åŒ–</t>
  </si>
  <si>
    <t>https://www.youtube.com/watch?v=7vE7guw3is4</t>
  </si>
  <si>
    <t>https://i.ytimg.com/vi/7vE7guw3is4/hqdefault.jpg?sqp=-oaymwEZCPYBEIoBSFXyq4qpAwsIARUAAIhCGAFwAQ==&amp;rs=AOn4CLAb_-WR37WYxnx6peIQEwnPkSBmPw</t>
  </si>
  <si>
    <t>Ã¨â€¹Â±Ã¥â€ºÂ½Sheffield HallamÃ¥Â¤Â§Ã¥Â­Â¦Centre for Sport and Exercise ScienceÃ¯Â¼Ë†CSESÃ¯Â¼â€°Ã£ÂÂ«Ã£â€šË†Ã£â€šâ€¹Ã£â‚¬ÂÃ£â€šÂ¹Ã£â€šÂ±Ã£Æ’Â«Ã£Æ’Ë†Ã£Æ’Â³Ã§Â«Â¶Ã¦Å â‚¬Ã£ÂÂ®Ã¦ÂµÂÃ¤Â½â€œÃ¨Â§Â£ Ã¦Å¾ÂÃ§ÂµÂÃ¦Å¾Å“Ã£ÂÂ®Ã¥ÂÂ¯Ã¨Â¦â€“Ã¥Å’â€“Ã£ÂÂ§Ã£Ââ„¢Ã£â‚¬â€šÃ£ÂÂÃ£â€šÅ Ã£ÂÂ¨Ã§Â«Â¶Ã¦Å â‚¬Ã¨â‚¬â€¦Ã£ÂÂ®Ã¨Â¡Â¨Ã©ÂÂ¢Ã¥Å“Â§Ã¥Å â€ºÃ¥Ë†â€ Ã¥Â¸Æ’Ã£ÂÂ¨Ã¦ÂµÂÃ§Â·Å¡Ã£â€šâ€™Ã¨Â¡Â¨Ã§Â¤ÂºÃ£Ââ€”Ã£ÂÂ¦Ã£Ââ€žÃ£ÂÂ¾Ã£Ââ„¢Ã£â‚¬â€š http://www.cybernet.co.jp/ensight/example/...</t>
  </si>
  <si>
    <t>EnSight, Ã£â€šÂ¹Ã£â€šÂ±Ã£Æ’Â«Ã£Æ’Ë†Ã£Æ’Â³, Ã¥ÂÂ¯Ã¨Â¦â€“Ã¥Å’â€“</t>
  </si>
  <si>
    <t>7vE7guw3is4</t>
  </si>
  <si>
    <t>ã‚¤ãƒ³ãƒ‘ã‚¯ãƒˆã®ã‚ã‚‹è¡çªè§£æžçµæžœã®å¯è¦–åŒ–</t>
  </si>
  <si>
    <t>https://www.youtube.com/watch?v=LJL0ijDKPGI</t>
  </si>
  <si>
    <t>https://i.ytimg.com/vi/LJL0ijDKPGI/hqdefault.jpg?sqp=-oaymwEZCPYBEIoBSFXyq4qpAwsIARUAAIhCGAFwAQ==&amp;rs=AOn4CLDGlauY97Kc4pAx9Ob5Q26slmDi7w</t>
  </si>
  <si>
    <t>Ã£Æ’â€¡Ã£Æ’Â¼Ã£â€šÂ¿Ã¦ÂÂÃ¤Â¾â€ºÃ¯Â¼Å¡CEI Ã§Â¤Â¾ Ã£Æ’Ë†Ã£Æ’Â©Ã£Æ’Æ’Ã£â€šÂ¯Ã£ÂÂ®Ã¨Â¡ÂÃ§ÂªÂÃ¨Â§Â£Ã¦Å¾ÂÃ§ÂµÂÃ¦Å¾Å“Ã£Ââ€¹Ã£â€šâ€°Ã£â‚¬ÂÃ£â€šÂ¤Ã£Æ’Â³Ã£Æ’â€˜Ã£â€šÂ¯Ã£Æ’Ë†Ã£ÂÂ®Ã£Ââ€šÃ£â€šâ€¹Ã¥â€¹â€¢Ã§â€Â»Ã£â€šâ€™Ã¤Â½Å“Ã¦Ë†ÂÃ£Ââ€”Ã£ÂÅ¸Ã¤Âºâ€¹Ã¤Â¾â€¹Ã£â€šâ€™EnSightÃ£ÂÂ®Ã¤Âºâ€¹Ã¤Â¾â€¹Ã§Â´Â¹Ã¤Â»â€¹Ã£ÂÂ®Ã£Æ’Å¡Ã£Æ’Â¼Ã£â€šÂ¸Ã£ÂÂ«Ã¦Å½Â²Ã¨Â¼â€°Ã£Ââ€”Ã£ÂÂ¾Ã£Ââ€”Ã£ÂÅ¸Ã£â‚¬â€š Ã£Æ’â€ Ã£â€šÂ­Ã£â€šÂ¹Ã£Æ’ÂÃ£Æ’Â£Ã£Æ’Â¼Ã£Æ’Â»Ã£Æ’Å¾Ã£Æ’Æ’Ã£Æ’â€Ã£Æ’Â³Ã£â€šÂ°Ã£ÂÂ«Ã£â€šË†Ã£â€šÅ Ã£Æ’ÂªÃ£â€šÂ¢Ã£Æ’ÂªÃ£Æ’â€ Ã£â€šÂ£Ã£ÂÂ®Ã£Ââ€šÃ£â€šâ€¹Ã¨Â¡Â¨Ã§Â¤ÂºÃ£ÂÂ«Ã£Ââ€”Ã£ÂÅ¸Ã£â€šÅ Ã£â‚¬ÂÃ£â€šÂ«Ã£Æ’Â¡Ã£Æ’Â©Ã£â€šâ€™Ã©Ââ€¹Ã¨Â»Â¢Ã¥Â¸Â­Ã£ÂÂ«Ã¥â€ºÂºÃ¥Â®Å¡Ã£Ââ€”Ã£ÂÂ¦Ã£â‚¬Â Ã£Æ’â€°Ã£Æ’Â©Ã£â€šÂ¤Ã£Æ’ÂÃ£Æ’Â¼Ã£ÂÂ®Ã¨Â¦â€“Ã§â€šÂ¹Ã£ÂÂ§Ã¥ÂÂ¯Ã¨Â¦â€“Ã¥Å’â€“Ã£Ââ„¢Ã£â€šâ€¹Ã£ÂÂªÃ£ÂÂ©Ã£â‚¬ÂEnSightÃ£ÂÂ®Ã¦Â©Å¸Ã¨Æ’Â½Ã£â€šâ€™Ã¥Å Â¹Ã¦Å¾Å“Ã§Å¡â€žÃ£ÂÂ«Ã¤Â½Â¿Ã£ÂÂ£Ã£ÂÂ¦Ã£Ââ€žÃ£ÂÂ¾Ã£Ââ„¢Ã£â‚¬â€š</t>
  </si>
  <si>
    <t>LJL0ijDKPGI</t>
  </si>
  <si>
    <t>ãƒ‰ãƒªãƒ«ãƒ“ãƒƒãƒˆã®æµä½“è§£æžçµæžœã®ãƒœãƒªãƒ¥ãƒ¼ãƒ ãƒ»ãƒ¬ãƒ³ãƒ€ãƒªãƒ³ã‚°è¡¨ç¤º</t>
  </si>
  <si>
    <t>https://www.youtube.com/watch?v=WI7TExmj5EU</t>
  </si>
  <si>
    <t>https://i.ytimg.com/vi/WI7TExmj5EU/hqdefault.jpg?sqp=-oaymwEZCPYBEIoBSFXyq4qpAwsIARUAAIhCGAFwAQ==&amp;rs=AOn4CLCOoWahi41crKgAvNVd87_zPvIomw</t>
  </si>
  <si>
    <t>Ã£Æ’â€¡Ã£Æ’Â¼Ã£â€šÂ¿Ã¦ÂÂÃ¤Â¾â€ºÃ¯Â¼Å¡Pointwise Ã£Æ’â€°Ã£Æ’ÂªÃ£Æ’Â«Ã£Æ’â€œÃ£Æ’Æ’Ã£Æ’Ë†Ã¯Â¼Ë†Ã£Æ’â€°Ã£Æ’ÂªÃ£Æ’Â«Ã£ÂÂ®Ã¥Ë†Æ’Ã¯Â¼â€°Ã£ÂÂ®Ã¥â€˜Â¨Ã£â€šÅ Ã£ÂÂ®Ã¦ÂµÂÃ£â€šÅ’Ã£â€šâ€™OpenFoamÃ£ÂÂ§Ã¨Â§Â£Ã¦Å¾ÂÃ£Ââ€”Ã£ÂÅ¸Ã§ÂµÂÃ¦Å¾Å“Ã£ÂÂ§Ã£Ââ„¢Ã£â‚¬â€š EnSight 9.1Ã£ÂÂ®Ã¦â€“Â°Ã¦Â©Å¸Ã¨Æ’Â½Ã£ÂÂ§Ã£Ââ€šÃ£â€šâ€¹Ã£Æ’Å“Ã£Æ’ÂªÃ£Æ’Â¥Ã£Æ’Â¼Ã£Æ’Â Ã£Æ’Â»Ã£Æ’Â¬Ã£Æ’Â³Ã£Æ’â‚¬Ã£Æ’ÂªÃ£Æ’Â³Ã£â€šÂ°Ã¦Â©Å¸Ã¨Æ’Â½Ã£â€šâ€™Ã§â€Â¨Ã£Ââ€žÃ£ÂÂ¦Ã£â‚¬ÂÃ©â‚¬Å¸Ã¥ÂºÂ¦Ã¥Â Â´Ã£â€šâ€™Ã¨Â¡Â¨Ã§Â¤ÂºÃ£Ââ€”Ã£ÂÂ¦Ã£Ââ€žÃ£ÂÂ¾Ã£Ââ„¢Ã£â‚¬â€š Ã©â‚¬Å¸Ã¥ÂºÂ¦Ã£ÂÂ®Ã¥Â¤Â§Ã£ÂÂÃ£Ââ€¢Ã£ÂÂ«Ã¥Â¿Å“Ã£ÂËœÃ£ÂÂ¦Ã¨â€°Â²Ã£ÂÂ¥Ã£Ââ€˜Ã£Ââ„¢Ã£â€šâ€¹Ã£ÂÂ¨Ã£ÂÂ¨Ã£â€šâ€šÃ£ÂÂ«Ã£â‚¬ÂÃ©â‚¬ÂÃ¦ËœÅ½Ã¥ÂºÂ¦Ã£â€šâ€šÃ¥Â¤â€°Ã£ÂË†Ã£ÂÂ¦Ã£Ââ€žÃ£ÂÂ¾Ã£Ââ„¢Ã¯Â¼Ë†Ã©â‚¬Å¸Ã¥ÂºÂ¦Ã£ÂÅ’Ã¥Â°ÂÃ£Ââ€¢Ã£Ââ€žÃ£ÂÂ»Ã£ÂÂ©Ã©â‚¬ÂÃ¦ËœÅ½Ã£ÂÂ§Ã£Ââ„¢Ã¯Â¼â€°Ã£â‚¬â€š Ã£Ââ€œÃ£ÂÂ®Ã£â€šË†Ã£Ââ€ Ã£ÂÂªÃ£Æ’Å“...</t>
  </si>
  <si>
    <t>WI7TExmj5EU</t>
  </si>
  <si>
    <t>ãƒˆãƒ©ãƒ³ã‚¹ãƒŸãƒƒã‚·ãƒ§ãƒ³ãƒ»ãƒãƒ–ã®é‹³é€ è§£æžçµæžœã®å¯è¦–åŒ–</t>
  </si>
  <si>
    <t>https://www.youtube.com/watch?v=SK0yqSsLGmY</t>
  </si>
  <si>
    <t>https://i.ytimg.com/vi/SK0yqSsLGmY/hqdefault.jpg?sqp=-oaymwEZCPYBEIoBSFXyq4qpAwsIARUAAIhCGAFwAQ==&amp;rs=AOn4CLCdGno-C4J-DQ4L2xii19QlRhXeUw</t>
  </si>
  <si>
    <t>Ã£Æ’â€¡Ã£Æ’Â¼Ã£â€šÂ¿Ã¦ÂÂÃ¤Â¾â€ºÃ¯Â¼Å¡CEI Ã§Â¤Â¾ FLOW-3DÃ£ÂÂ§Ã¨Â§Â£Ã¦Å¾ÂÃ£Ââ€”Ã£ÂÅ¸Ã£Æ’Ë†Ã£Æ’Â©Ã£Æ’Â³Ã£â€šÂ¹Ã£Æ’Å¸Ã£Æ’Æ’Ã£â€šÂ·Ã£Æ’Â§Ã£Æ’Â³Ã£Æ’Â»Ã£Æ’ÂÃ£Æ’â€“Ã£ÂÂ®Ã©â€¹Â³Ã©â‚¬Â Ã£ÂÂ®Ã£â€šÂ·Ã£Æ’Å¸Ã£Æ’Â¥Ã£Æ’Â¬Ã£Æ’Â¼Ã£â€šÂ·Ã£Æ’Â§Ã£Æ’Â³Ã£ÂÂ§Ã£Ââ„¢Ã£â‚¬â€š Ã¥ÂÂ³Ã¥ÂÂ´Ã£ÂÅ’Ã£â€šÂªÃ£Æ’ÂªÃ£â€šÂ¸Ã£Æ’Å Ã£Æ’Â«Ã£ÂÂ®Ã¦Â¹Â¯Ã¥ÂÂ£Ã£ÂÂ®Ã£Æ’â€¡Ã£â€šÂ¶Ã£â€šÂ¤Ã£Æ’Â³Ã£ÂÂ§Ã£Ââ„¢Ã£ÂÅ’Ã£â‚¬ÂÃ¦Å“â‚¬Ã§Âµâ€šÃ¨Â£Â½Ã¥â€œÂÃ£ÂÂ«Ã¦Â¬Â Ã©â„¢Â¥Ã£ÂÅ’Ã§â„¢ÂºÃ§â€Å¸Ã£Ââ€”Ã£ÂÂ¾Ã£Ââ€”Ã£ÂÅ¸Ã£â‚¬â€šÃ¥Â·Â¦Ã¥ÂÂ´Ã£ÂÅ’Ã¦Â¹Â¯Ã¥ÂÂ£Ã£ÂÂ®Ã£Æ’â€¡Ã£â€šÂ¶Ã£â€šÂ¤Ã£Æ’Â³Ã£â€šâ€™Ã¦â€Â¹Ã¨â€°Â¯Ã£Ââ€”Ã£ÂÅ¸Ã£â€šâ€šÃ£ÂÂ®Ã£ÂÂ§Ã£Ââ„¢Ã£â‚¬â€š Ã£Ââ€œÃ£â€šÅ’Ã£â€šâ€°Ã£ÂÂ¯Ã¥Ë†Â¥Ã£â‚¬â€¦Ã£ÂÂ«Ã¨Â§Â£Ã¦Å¾ÂÃ£Ââ€¢Ã£â€šÅ’Ã£ÂÅ¸Ã£â€šâ€šÃ£ÂÂ®Ã£ÂÂ§Ã£Ââ„¢Ã£ÂÅ’Ã£â‚¬ÂEnSightÃ£ÂÂ§Ã£ÂÂ¯Ã¤Â¸Â¡Ã¦â€“Â¹Ã£â€šâ€™Ã¨ÂªÂ­Ã£ÂÂ¿Ã¨Â¾Â¼Ã£ÂÂ¿Ã£â‚¬ÂÃ¦â„¢â€šÃ¥Ë†Â»Ã£ÂÂ®Ã¥ÂÅ’Ã¦Å“Å¸Ã£â€šâ€™Ã£ÂÂ¨Ã£ÂÂ£Ã£ÂÂ¦Ã¦Â¯â€Ã¨Â¼Æ’Ã¨Â¡Â¨Ã§Â¤ÂºÃ£Ââ„¢...</t>
  </si>
  <si>
    <t>SK0yqSsLGmY</t>
  </si>
  <si>
    <t>å®Ÿé¨“ã®ãƒ“ãƒ‡ã‚ªã¨æ•°å€¤è§£æžçµæžœã®åŒæœŸè¡¨ç¤º</t>
  </si>
  <si>
    <t>https://www.youtube.com/watch?v=F6RQCJTuluc</t>
  </si>
  <si>
    <t>https://i.ytimg.com/vi/F6RQCJTuluc/hqdefault.jpg?sqp=-oaymwEZCPYBEIoBSFXyq4qpAwsIARUAAIhCGAFwAQ==&amp;rs=AOn4CLAy5dUAdF9SPl7rcDPWNe17WtbPJw</t>
  </si>
  <si>
    <t>Ã£Æ’â€¡Ã£Æ’Â¼Ã£â€šÂ¿Ã¦ÂÂÃ¤Â¾â€ºÃ¯Â¼Å¡CEI Ã§Â¤Â¾ Ã¨â€¡ÂªÃ¥â€¹â€¢Ã¨Â»Å Ã£ÂÂ®Ã¨Â¡ÂÃ§ÂªÂÃ¦â„¢â€šÃ£ÂÂ®Ã¤Â¹â€”Ã¥â€œÂ¡Ã£ÂÂ®Ã¥â€¹â€¢Ã£ÂÂÃ£ÂÂ«Ã©â€“Â¢Ã£Ââ„¢Ã£â€šâ€¹Ã¦â€¢Â°Ã¥â‚¬Â¤Ã¨Â§Â£Ã¦Å¾ÂÃ§ÂµÂÃ¦Å¾Å“Ã£ÂÂ®Ã£â€šÂ¢Ã£Æ’â€¹Ã£Æ’Â¡Ã£Æ’Â¼Ã£â€šÂ·Ã£Æ’Â§Ã£Æ’Â³Ã£ÂÂ¨Ã£â‚¬ÂÃ¥Â®Å¸Ã©Â¨â€œÃ£ÂÂ®Ã£Æ’â€œÃ£Æ’â€¡Ã£â€šÂªÃ£â€šâ€™Ã¤Â¸Â¦Ã£ÂÂ¹Ã£ÂÂ¦ Ã¥ÂÅ’Ã¦Å“Å¸Ã£â€šâ€™Ã¥Ââ€“Ã£ÂÂ£Ã£ÂÂ¦Ã¨Â¡Â¨Ã§Â¤ÂºÃ£Ââ€”Ã£ÂÅ¸Ã£â€šâ€šÃ£ÂÂ®Ã£ÂÂ§Ã£Ââ„¢Ã£â‚¬â€šEnSightÃ£ÂÂ§Ã£ÂÂ¯Ã£â‚¬ÂÃ¥ÂÂ¯Ã¨Â¦â€“Ã¥Å’â€“Ã§ÂµÂÃ¦Å¾Å“Ã£ÂÂ®Ã¨Â¡Â¨Ã§Â¤ÂºÃ§â€Â»Ã©ÂÂ¢Ã£ÂÂ«Ã¥â€¹â€¢Ã§â€Â»Ã£â€šâ€™Ã¥Å¸â€¹Ã£â€šÂÃ¨Â¾Â¼Ã£â€šâ‚¬Ã£ÂÂ Ã£Ââ€˜Ã£ÂÂ§Ã£ÂÂª Ã£ÂÂÃ£â‚¬ÂÃ£ÂÂÃ£ÂÂ®Ã¥â€ ÂÃ§â€Å¸Ã©â‚¬Å¸Ã¥ÂºÂ¦Ã£â€šâ€™Ã£â€šÂ³Ã£Æ’Â³Ã£Æ’Ë†Ã£Æ’Â­Ã£Æ’Â¼Ã£Æ’Â«Ã£Ââ€”Ã£â‚¬ÂÃ¥Â®Å¸Ã©Â¨â€œÃ£ÂÂ¨Ã¦â€¢Â°Ã¥â‚¬Â¤Ã¨Â§Â£Ã¦Å¾ÂÃ§ÂµÂÃ¦Å¾Å“Ã£ÂÂ®Ã£â€šÂ¿Ã£â€šÂ¤Ã£Æ’Â Ã£â€šÂ¹Ã£Æ’â€ Ã£Æ’Æ’Ã£Æ’â€”Ã£â€šâ€™Ã¥ÂË†Ã£â€šÂÃ£Ââ€ºÃ£â€šâ€¹Ã£Ââ€œÃ£ÂÂ¨Ã£ÂÅ’Ã£ÂÂ§ Ã£ÂÂÃ£ÂÂ¾Ã£Ââ„¢Ã£â‚¬â€šÃ£Ââ€œÃ£ÂÂ®Ã£Ââ€œÃ£ÂÂ¨Ã£ÂÂ«...</t>
  </si>
  <si>
    <t>F6RQCJTuluc</t>
  </si>
  <si>
    <t>ã‚¸ã‚§ãƒƒãƒˆæ©Ÿã®ç¿¼ã®ãƒ•ãƒ©ãƒƒãƒ—ã®ã‚·ãƒŸãƒ¥ãƒ¬ãƒ¼ã‚·ãƒ§ãƒ³ã®å¯è¦–åŒ–-2-</t>
  </si>
  <si>
    <t>https://www.youtube.com/watch?v=gCRpFVB8ZVs</t>
  </si>
  <si>
    <t>https://i.ytimg.com/vi/gCRpFVB8ZVs/hqdefault.jpg?sqp=-oaymwEZCPYBEIoBSFXyq4qpAwsIARUAAIhCGAFwAQ==&amp;rs=AOn4CLCgaeVUX17oF1ygfSR5iOCprXvYvw</t>
  </si>
  <si>
    <t>Ã£Æ’â€¡Ã£Æ’Â¼Ã£â€šÂ¿Ã¦ÂÂÃ¤Â¾â€ºÃ¯Â¼Å¡MSC-Africa Ã£â€šÂ¸Ã£â€šÂ§Ã£Æ’Æ’Ã£Æ’Ë†Ã¦Â©Å¸Ã£ÂÂ®Ã§Â¿Â¼Ã£ÂÂ®Ã£Æ’â€¢Ã£Æ’Â©Ã£Æ’Æ’Ã£Æ’â€”Ã£ÂÂ®Ã¥â€¹â€¢Ã£ÂÂÃ£â€šâ€™MSC.AdamsÃ£ÂÂ§Ã¦Â©Å¸Ã¦Â§â€¹Ã¨Â§Â£Ã¦Å¾ÂÃ£Ââ€”Ã£â‚¬ÂÃ§Â¿Â¼Ã£ÂÂ¨Ã£Æ’â€¢Ã£Æ’Â©Ã£Æ’Æ’Ã£Æ’â€”Ã£ÂÂ®Ã¥â€˜Â¨Ã£â€šÅ Ã£ÂÂ®Ã¦ÂµÂÃ£â€šÅ’Ã£â€šâ€™ MSC.DytranÃ£ÂÂ§Ã¨Â§Â£Ã¦Å¾ÂÃ£Ââ€”Ã£ÂÅ¸Ã£â‚¬ÂÃ©â‚¬Â£Ã¦Ë†ÂÃ¨Â§Â£Ã¦Å¾ÂÃ§ÂµÂÃ¦Å¾Å“Ã£ÂÂ®Ã¥ÂÂ¯Ã¨Â¦â€“Ã¥Å’â€“Ã£ÂÂ§Ã£Ââ„¢Ã£â‚¬â€šMSC.AdamsÃ£ÂÂ®Ã¦Â©Å¸Ã¦Â§â€¹Ã¨Â§Â£Ã¦Å¾ÂÃ§ÂµÂÃ¦Å¾Å“Ã£ÂÂ«Ã¥Â¯Â¾Ã£Ââ€”Ã£ÂÂ¦Ã£ÂÂ¯Ã£â‚¬Â Ã£â€šÂ¢Ã£Æ’â€¹Ã£Æ’Â¡Ã£Æ’Â¼Ã£â€šÂ·Ã£Æ’Â§Ã£Æ’Â³Ã¨Â¡Â¨Ã§Â¤ÂºÃ£ÂÅ’Ã©Â«ËœÃ©â‚¬Å¸Ã£â‚¬ÂÃ¨Â¦â€“Ã§â€šÂ¹Ã£â€šâ€™Ã¥Â¤â€°Ã¦â€ºÂ´Ã£Ââ€”Ã£ÂÂªÃ£ÂÅ’Ã£â€šâ€°Ã£ÂÂ®Ã£â€šÂ¢Ã£Æ’â€¹Ã£Æ’Â¡Ã£Æ’Â¼Ã£â€šÂ·Ã£Æ’Â§Ã£Æ’Â³Ã¤Â½Å“Ã¦Ë†ÂÃ£ÂÅ’Ã¥ÂÂ¯Ã¨Æ’Â½Ã£â‚¬ÂÃ¥â€¹â€¢Ã§â€Â»Ã£Æ’â€¢Ã£â€šÂ¡ Ã£â€šÂ¤...</t>
  </si>
  <si>
    <t>gCRpFVB8ZVs</t>
  </si>
  <si>
    <t>ã‚¸ã‚§ãƒƒãƒˆæ©Ÿã®ç¿¼ã®ãƒ•ãƒ©ãƒƒãƒ—ã®ã‚·ãƒŸãƒ¥ãƒ¬ãƒ¼ã‚·ãƒ§ãƒ³ã®å¯è¦–åŒ–-1-</t>
  </si>
  <si>
    <t>https://www.youtube.com/watch?v=FB1stK8hztA</t>
  </si>
  <si>
    <t>https://i.ytimg.com/vi/FB1stK8hztA/hqdefault.jpg?sqp=-oaymwEZCPYBEIoBSFXyq4qpAwsIARUAAIhCGAFwAQ==&amp;rs=AOn4CLCvQHJtZCaS_dAV22G_zVTtdWnRDg</t>
  </si>
  <si>
    <t>FB1stK8hztA</t>
  </si>
  <si>
    <t>å­¦ç”Ÿãƒ•ã‚©ãƒ¼ãƒŸãƒ¥ãƒ©ã‚«ãƒ¼ã®ç©ºåŠ›è§£æžçµæžœã®å¯è¦–åŒ–</t>
  </si>
  <si>
    <t>https://www.youtube.com/watch?v=7yriO-eNac4</t>
  </si>
  <si>
    <t>https://i.ytimg.com/vi/7yriO-eNac4/hqdefault.jpg?sqp=-oaymwEZCPYBEIoBSFXyq4qpAwsIARUAAIhCGAFwAQ==&amp;rs=AOn4CLBxvZScnVQXezLRiBmBFz-0Kj7N6w</t>
  </si>
  <si>
    <t>Ã£Æ’â€¡Ã£Æ’Â¼Ã£â€šÂ¿Ã¦ÂÂÃ¤Â¾â€ºÃ¯Â¼Å¡Ã¤Â¸Å Ã¦â„¢ÂºÃ¥Â¤Â§Ã¥Â­Â¦Ã£â€šÂ½Ã£Æ’â€¢Ã£â€šÂ£Ã£â€šÂ¢Ã£Æ’Â¬Ã£Æ’Â¼Ã£â€šÂ·Ã£Æ’Â³Ã£â€šÂ°Ã¦Â§Ëœ Ã¥Â­Â¦Ã§â€Å¸Ã£Æ’â€¢Ã£â€šÂ©Ã£Æ’Â¼Ã£Æ’Å¸Ã£Æ’Â¥Ã£Æ’Â©Formula SAEÃ£ÂÂ§Ã¦Â´Â»Ã¨ÂºÂÃ£Ââ„¢Ã£â€šâ€¹Ã¤Â¸Å Ã¦â„¢ÂºÃ¥Â¤Â§Ã¥Â­Â¦Ã£â€šÂ½Ã£Æ’â€¢Ã£â€šÂ£Ã£â€šÂ¢Ã£Æ’Â¬Ã£Æ’Â¼Ã£â€šÂ·Ã£Æ’Â³Ã£â€šÂ°Ã£ÂÅ’Ã©â€“â€¹Ã§â„¢ÂºÃ£Ââ€”Ã£ÂÅ¸Ã£Æ’Â¬Ã£Æ’Â¼Ã£â€šÂ·Ã£Æ’Â³Ã£â€šÂ°Ã£â€šÂ«Ã£Æ’Â¼ SR06Ã£ÂÂ®Ã§Â©ÂºÃ¥Å â€ºÃ¨Â§Â£Ã¦Å¾ÂÃ§ÂµÂÃ¦Å¾Å“Ã£ÂÂ®Ã¥ÂÂ¯Ã¨Â¦â€“Ã¥Å’â€“Ã£ÂÂ§Ã£Ââ„¢Ã£â‚¬â€šFLUENTÃ£ÂÂ§Ã¨Â§Â£Ã¦Å¾ÂÃ£Ââ€”Ã£â‚¬ÂEnSightÃ£ÂÂ§Ã¥ÂÂ¯Ã¨Â¦â€“Ã¥Å’â€“Ã£Ââ€”Ã£ÂÂ¦Ã£Ââ€žÃ£ÂÂ¾Ã£Ââ„¢Ã£â‚¬â€šFormula SAE Ã¨Â»Å Ã¤Â¸Â¡Ã£ÂÂ¯Ã£Æ’Â¬Ã£Æ’Â¼Ã£â€šÂ·Ã£Æ’Â³Ã£â€šÂ°Ã£â€šÂ«Ã£Æ’Â¼Ã£ÂÂ¨Ã£Ââ€”Ã£ÂÂ¦Ã£ÂÂ¯Ã¦Â¯â€Ã¨Â¼Æ’Ã§Å¡â€žÃ§Â©ÂºÃ¥Å â€ºÃ¥Å Â¹Ã¦Å¾Å“Ã£â€šâ€™Ã¥Â¾â€”Ã£â€šâ€°Ã£â€šÅ’Ã£ÂÂ«Ã£ÂÂÃ£Ââ€ž...</t>
  </si>
  <si>
    <t>7yriO-eNac4</t>
  </si>
  <si>
    <t>æµä½“-æ§‹é€ é€£æˆè§£æžçµæžœã®å¯è¦–åŒ–-1-</t>
  </si>
  <si>
    <t>https://www.youtube.com/watch?v=mrtuIFsGggw</t>
  </si>
  <si>
    <t>https://i.ytimg.com/vi/mrtuIFsGggw/hqdefault.jpg?sqp=-oaymwEZCPYBEIoBSFXyq4qpAwsIARUAAIhCGAFwAQ==&amp;rs=AOn4CLBg_GW5uD2m4vFwxsqrPH8qy6yXvg</t>
  </si>
  <si>
    <t>Ã£Æ’â€¡Ã£Æ’Â¼Ã£â€šÂ¿Ã¦ÂÂÃ¤Â¾â€ºÃ¯Â¼Å¡SIMULIAÃ§Â¤Â¾ Ã¦Â§â€¹Ã©â‚¬Â Ã¨Â§Â£Ã¦Å¾ÂÃ£â€šÂ½Ã£Æ’Â«Ã£Æ’ÂÃ£Æ’Â¼ABAQUSÃ£ÂÂ¯Ã£â‚¬ÂMpCCI (Mesh-based parallel Code Coupling Interface)Ã£â€šâ€™Ã¤Â½Â¿Ã£ÂÂ£Ã£ÂÂ¦Ã£â‚¬Â Ã¦ÂµÂÃ¤Â½â€œÃ¨Â§Â£Ã¦Å¾ÂÃ£â€šÂ½Ã£Æ’Â«Ã£Æ’ÂÃ£Æ’Â¼FluentÃ£â€šâ€žSTAR-CDÃ£ÂÂ¨Ã£ÂÂ®Ã¦ÂµÂÃ¤Â½â€œÃ¯Â¼ÂÃ¦Â§â€¹Ã©â‚¬Â Ã©â‚¬Â£Ã¦Ë†ÂÃ¨Â§Â£Ã¦Å¾ÂÃ£ÂÅ’Ã¥ÂÂ¯Ã¨Æ’Â½Ã£ÂÂ§Ã£Ââ„¢Ã£â‚¬â€šABAQUS, Inc.Ã£ÂÂ§Ã£ÂÂ¯Ã£â‚¬Â Ã£Ââ€œÃ£â€šÅ’Ã£â€šâ€°Ã£ÂÂ®Ã¦ÂµÂÃ¤Â½â€œÃ¯Â¼ÂÃ¦Â§â€¹Ã©â‚¬Â Ã©â‚¬Â£Ã¦Ë†ÂÃ¨Â§Â£Ã¦Å¾ÂÃ§ÂµÂ...</t>
  </si>
  <si>
    <t>mrtuIFsGggw</t>
  </si>
  <si>
    <t>æµä½“-æ§‹é€ é€£æˆè§£æžçµæžœã®å¯è¦–åŒ–-2-</t>
  </si>
  <si>
    <t>https://www.youtube.com/watch?v=BPvOjn2Ib04</t>
  </si>
  <si>
    <t>https://i.ytimg.com/vi/BPvOjn2Ib04/hqdefault.jpg?sqp=-oaymwEZCPYBEIoBSFXyq4qpAwsIARUAAIhCGAFwAQ==&amp;rs=AOn4CLB1WbjN_fiA5Un0aYOw4UeZX4tv7w</t>
  </si>
  <si>
    <t>BPvOjn2Ib04</t>
  </si>
  <si>
    <t>ã“ã‚ã®ç§»å‹•å›žè»¢ã‚’è€ƒæ…®ã—ãŸã€å††ã™ã„ã“ã‚è»¸å—å†…éƒ¨ã®æµã‚Œè§£æž</t>
  </si>
  <si>
    <t>https://www.youtube.com/watch?v=-BQfzHHPgSY</t>
  </si>
  <si>
    <t>https://i.ytimg.com/vi/-BQfzHHPgSY/hqdefault.jpg?sqp=-oaymwEZCPYBEIoBSFXyq4qpAwsIARUAAIhCGAFwAQ==&amp;rs=AOn4CLADppyWTnLupdDYd6Iq6oMjjEZrPw</t>
  </si>
  <si>
    <t>Ã£Æ’â€¡Ã£Æ’Â¼Ã£â€šÂ¿Ã¦ÂÂÃ¤Â¾â€ºÃ¯Â¼Å¡Ã¦Â ÂªÃ¥Â¼ÂÃ¤Â¼Å¡Ã§Â¤Â¾JSOLÃ¦Â§Ëœ Ã¥â€ â€ Ã£Ââ„¢Ã£Ââ€žÃ£Ââ€œÃ£â€šÂÃ¨Â»Â¸Ã¥Ââ€”Ã£Ââ€˜Ã£ÂÂ¯Ã¤Â¸â‚¬Ã¨Ë†Â¬Ã§Å¡â€žÃ£ÂÂªÃ¨Â»Â¢Ã£ÂÅ’Ã£â€šÅ Ã¨Â»Â¸Ã¥Ââ€”Ã£Ââ€˜Ã£ÂÂ®Ã¤Â¸â‚¬Ã£ÂÂ¤Ã£ÂÂ§Ã£Ââ„¢Ã£â‚¬â€šÃ§â€°Â¹Ã¥Â¾Â´Ã£ÂÂ¨Ã£Ââ€”Ã£ÂÂ¦Ã£â‚¬ÂÃ¥â€ â€ Ã£Ââ„¢Ã£Ââ€žÃ§Å Â¶Ã£ÂÂ®Ã¥â€ â€¦Ã£Æ’Â»Ã¥Â¤â€“Ã¨Â¼ÂªÃ¨Â»Å’Ã©Ââ€œÃ©ÂÂ¢Ã£ÂÂ¨Ã£â‚¬Â Ã£Ââ€œÃ£ÂÂ®Ã©â€“â€œÃ£â€šâ€™Ã¨Â»Â¢Ã¥â€¹â€¢Ã£Ââ„¢Ã£â€šâ€¹Ã£Ââ€œÃ£â€šÂÃ£ÂÂ«Ã£â€šË†Ã£ÂÂ£Ã£ÂÂ¦Ã£â‚¬ÂÃ¨Â»Â¸Ã§â€ºÂ´Ã¨Â§â€™Ã¦â€“Â¹Ã¥Ââ€˜Ã¨ÂÂ·Ã©â€¡ÂÃ£ÂÂ¨Ã¨Â»Â¸Ã¦â€“Â¹Ã¥Ââ€˜Ã¨ÂÂ·Ã©â€¡ÂÃ£ÂÂ®Ã¥ÂÅ’Ã¦â€“Â¹Ã£â€šâ€™Ã¦â€Â¯Ã¦Å’ÂÃ£Ââ„¢Ã£â€šâ€¹Ã¦Â§â€¹Ã©â‚¬Â Ã£ÂÂ«Ã£ÂÂªÃ£ÂÂ£Ã£ÂÂ¦Ã£Ââ€žÃ£ÂÂ¾Ã£Ââ„¢Ã£â‚¬â€š Ã¨Â»Â¸Ã¥Ââ€”Ã£Ââ€˜Ã£ÂÂ®Ã¥â€ â€¦Ã©Æ’Â¨Ã£ÂÂ¯Ã¦Â½Â¤Ã¦Â»â€˜Ã¦Â²Â¹Ã£ÂÂ§Ã¦Âºâ‚¬Ã£ÂÅ¸Ã£Ââ€¢Ã£â€šÅ’Ã£ÂÂ¾Ã£Ââ„¢Ã£ÂÅ’Ã£â‚¬ÂÃ¥â€ â€¦Ã¨Â¼ÂªÃ£ÂÂ¨Ã£Ââ€œÃ£â€šÂÃ£â‚¬ÂÃ¥ÂÅ Ã£ÂÂ³Ã£Ââ€œÃ£â€šÂÃ¥ÂÅ’Ã¥Â£Â«Ã£ÂÂ®Ã§â€ºÂ¸Ã¥Â¯Â¾Ã¤Â½ÂÃ§Â½Â®Ã£â€šâ€™Ã¤Â¿ÂÃ£ÂÂ¤Ã¤Â¿ÂÃ¦Å’ÂÃ¥â„¢Â¨Ã£ÂÅ’Ã§â€¹Â¬Ã¨â€¡ÂªÃ£ÂÂ«Ã§Â§Â»Ã¥â€¹â€¢...</t>
  </si>
  <si>
    <t>è„³å‹•è„ˆç˜¤ã®è¡€æµã‚·ãƒŸãƒ¥ãƒ¬ãƒ¼ã‚·ãƒ§ãƒ³ã®å¯è¦–åŒ–</t>
  </si>
  <si>
    <t>https://www.youtube.com/watch?v=9v-Bu6WwCO8</t>
  </si>
  <si>
    <t>https://i.ytimg.com/vi/9v-Bu6WwCO8/hqdefault.jpg?sqp=-oaymwEZCPYBEIoBSFXyq4qpAwsIARUAAIhCGAFwAQ==&amp;rs=AOn4CLC15GaN1zxJo4MiuofrNu6CAoKhuQ</t>
  </si>
  <si>
    <t>Ã£Æ’â€¡Ã£Æ’Â¼Ã£â€šÂ¿Ã¦ÂÂÃ¤Â¾â€ºÃ¯Â¼Å¡Ã¦ÂÂ±Ã¤ÂºÂ¬Ã¦â€¦Ë†Ã¦ÂÂµÃ¤Â¼Å¡Ã¥Å’Â»Ã§Â§â€˜Ã¥Â¤Â§Ã¥Â­Â¦Ã¦Â§ËœÃ£â‚¬ÂÃ¦â€”Â©Ã§Â¨Â²Ã§â€Â°Ã¥Â¤Â§Ã¥Â­Â¦Ã¦Â§Ëœ Ã¨â€žÂ³Ã¥â€¹â€¢Ã¨â€žË†Ã§ËœÂ¤Ã£ÂÂ®Ã¨Â¡â‚¬Ã¦ÂµÂÃ£ÂÂ®Ã¦ÂµÂÃ¤Â½â€œÃ¨Â§Â£Ã¦Å¾ÂÃ§ÂµÂÃ¦Å¾Å“Ã£ÂÂ®Ã¥ÂÂ¯Ã¨Â¦â€“Ã¥Å’â€“Ã£ÂÂ§Ã£Ââ„¢Ã£â‚¬â€šÃ¦ÂÂ±Ã¤ÂºÂ¬Ã¦â€¦Ë†Ã¦ÂÂµÃ¤Â¼Å¡Ã¥Å’Â»Ã§Â§â€˜Ã¥Â¤Â§Ã¥Â­Â¦Ã£ÂÂ¨Ã¦â€”Â©Ã§Â¨Â²Ã§â€Â°Ã¥Â¤Â§Ã¥Â­Â¦Ã£ÂÂ®Ã¥â€¦Â±Ã¥ÂÅ’Ã§Â â€Ã§Â©Â¶Ã£ÂÂ«Ã¥Â¼Å Ã§Â¤Â¾Ã£â€šÂ±Ã£â€šÂ¤Ã£Æ’Â»Ã£â€šÂ¸Ã£Æ’Â¼Ã£Æ’Â»Ã£Æ’â€ Ã£â€šÂ£Ã£Æ’Â¼Ã£ÂÅ’Ã¥Ââ€Ã¥Å â€ºÃ£Ââ€”Ã£ÂÂ¾Ã£Ââ€”Ã£ÂÅ¸Ã£â‚¬â€š Ã¦ÂÂ±Ã¤ÂºÂ¬Ã¦â€¦Ë†Ã¦ÂÂµÃ¤Â¼Å¡Ã¥Å’Â»Ã§Â§â€˜Ã¥Â¤Â§Ã¥Â­Â¦Ã§â€”â€¦Ã©â„¢Â¢Ã£ÂÂ§Ã£â‚¬ÂÃ¨Â¡â‚¬Ã§Â®Â¡Ã¦â€™Â®Ã¥Â½Â±Ã¨Â£â€¦Ã§Â½Â®Ã£â€šâ€™Ã¤Â½Â¿Ã£ÂÂ£Ã£ÂÂ¦Ã¦â€™Â®Ã¥Â½Â±Ã£Ââ€¢Ã£â€šÅ’Ã£ÂÅ¸Ã©Â Â­Ã©Æ’Â¨Ã£ÂÂ®DICOMÃ£Æ’â€¡Ã£Æ’Â¼Ã£â€šÂ¿Ã¯Â¼Ë†Ã£â€šÂ¹Ã£Æ’Â©Ã£â€šÂ¤Ã£â€šÂ¹Ã§â€Â»Ã¥Æ’ÂÃ¯Â¼â€° Ã£ÂÅ’Ã¥â€¦Æ’Ã£ÂÂ«Ã£ÂÂªÃ£ÂÂ£Ã£ÂÂ¦Ã£Ââ€žÃ£ÂÂ¾Ã£Ââ„¢Ã£â‚¬â€š Ã¦â€”Â©Ã§Â¨Â²Ã§â€Â°Ã¥Â¤Â§Ã¥Â­Â¦Ã£ÂÂ§Ã£ÂÂ¯Ã£â‚¬ÂÃ¥Â¼Å Ã§Â¤Â¾Ã¨Â£Â½Ã£ÂÂ®...</t>
  </si>
  <si>
    <t>9v-Bu6WwCO8</t>
  </si>
  <si>
    <t>è‡ªå‹•è»Šç”¨ã‚·ãƒ§ãƒƒã‚¯ã‚¢ãƒ–ã‚½ãƒ¼ãƒãƒ¼ã®ãƒãƒ«ãƒ–è§£æž-2-</t>
  </si>
  <si>
    <t>https://www.youtube.com/watch?v=fv2myK5SP68</t>
  </si>
  <si>
    <t>https://i.ytimg.com/vi/fv2myK5SP68/hqdefault.jpg?sqp=-oaymwEZCPYBEIoBSFXyq4qpAwsIARUAAIhCGAFwAQ==&amp;rs=AOn4CLBOSiji83Oh6p1uCR3JlOTGzFqcZw</t>
  </si>
  <si>
    <t>Ã£â€šÂ·Ã£Æ’Â§Ã£Æ’Æ’Ã£â€šÂ¯Ã£â€šÂ¢Ã£Æ’â€“Ã£â€šÂ½Ã£Æ’Â¼Ã£Æ’ÂÃ£Æ’Â¼Ã£ÂÂ¨Ã£ÂÂ¯Ã£â‚¬ÂÃ¨Â·Â¯Ã©ÂÂ¢Ã£Ââ€¹Ã£â€šâ€°Ã£ÂÂ®Ã¦Å’Â¯Ã¥â€¹â€¢Ã£Æ’Â»Ã¨Â¡ÂÃ¦â€™Æ’Ã£â€šâ€™Ã¥ÂÂ¸Ã¥ÂÅ½Ã£Ââ„¢Ã£â€šâ€¹Ã£â€šÂ³Ã£â€šÂ¤Ã£Æ’Â«Ã£â€šÂ¹Ã£Æ’â€”Ã£Æ’ÂªÃ£Æ’Â³Ã£â€šÂ°Ã£ÂÂ®Ã¦ÂÂºÃ£â€šÅ Ã¨Â¿â€Ã£Ââ€”Ã§ÂÂ¾Ã¨Â±Â¡Ã£â€šâ€™Ã¥Ë†Â¶Ã¥Â¾Â¡Ã£Ââ€”Ã£â‚¬ÂÃ¨Â»Å Ã£ÂÂ®Ã¤Â¸Å Ã¤Â¸â€¹Ã¥â€¹â€¢Ã£â€šâ€™Ã¦Å â€˜Ã£ÂË†Ã£â€šâ€¹Ã£ÂÅ¸Ã£â€šÂÃ£ÂÂ®Ã¦Â©Å¸Ã¦Â§â€¹Ã£ÂÂ§Ã£Ââ„¢Ã£â‚¬â€š Ã£Ââ€œÃ£ÂÂ®Ã¥Æ’ÂÃ£ÂÂÃ£ÂÂ«Ã£â€šË†Ã£â€šÅ Ã£â‚¬ÂÃ¥Â¿Â«Ã©ÂÂ©Ã£ÂÂ§Ã¥Â®â€°Ã¥Â®Å¡Ã£Ââ€”Ã£ÂÅ¸Ã¨ÂµÂ°Ã¨Â¡Å’Ã£ÂÅ’Ã¥ÂÂ¯Ã¨Æ’Â½Ã£ÂÂ¨Ã£ÂÂªÃ£â€šÅ Ã£ÂÂ¾Ã£Ââ„¢Ã£â‚¬â€š Ã£â€šÂ·Ã£Æ’Â§Ã£Æ’Æ’Ã£â€šÂ¯Ã£â€šÂ¢Ã£Æ’â€“Ã£â€šÂ½Ã£Æ’Â¼Ã£Æ’ÂÃ£Æ’Â¼Ã£ÂÂ®Ã¤Â¸Â­Ã£ÂÂ«Ã£ÂÂ¯Ã£â€šÂªÃ£â€šÂ¤Ã£Æ’Â«Ã£ÂÂªÃ£ÂÂ©Ã£ÂÂ®Ã§Â²ËœÃ¦â‚¬Â§Ã£â€šâ€™Ã¦Å’ÂÃ£ÂÂ£Ã£ÂÅ¸Ã¦Â¶Â²Ã¤Â½â€œÃ£ÂÅ’Ã¥â€¦â€¦Ã¥Â¡Â«Ã£Ââ€¢Ã£â€šÅ’Ã£ÂÂ¦Ã£ÂÅ Ã£â€šÅ Ã£â‚¬ÂÃ£ÂÂÃ£ÂÂ®Ã§Â²ËœÃ¦â‚¬Â§Ã¦Å ÂµÃ¦Å â€”Ã£â€šâ€™Ã¥Ë†Â©Ã§â€Â¨Ã£Ââ€”Ã£ÂÂ¦Ã¦Å’Â¯Ã¥â€¹â€¢Ã£â€šâ€™Ã¦Å â€˜Ã£ÂË†Ã£ÂÂ¾Ã£Ââ„¢Ã£â‚¬â€š Ã£Æ’ÂÃ£Æ’Â«Ã£Æ’â€“Ã£ÂÂ¯Ã£â€šÂªÃ£â€šÂ¤Ã£Æ’Â«...</t>
  </si>
  <si>
    <t>fv2myK5SP68</t>
  </si>
  <si>
    <t>ï¼’è»¸æŠ¼å‡ºæ©Ÿã‚’ç”¨ã„ãŸææ–™æˆåž‹åŠ å·¥ã®ã‚·ãƒŸãƒ¥ãƒ¬ãƒ¼ã‚·ãƒ§ãƒ³çµæžœã®å¯è¦–åŒ–</t>
  </si>
  <si>
    <t>https://www.youtube.com/watch?v=JViDtLgEpF0</t>
  </si>
  <si>
    <t>https://i.ytimg.com/vi/JViDtLgEpF0/hqdefault.jpg?sqp=-oaymwEZCPYBEIoBSFXyq4qpAwsIARUAAIhCGAFwAQ==&amp;rs=AOn4CLCyDWLp8YulI4OXh7OTYystP10X8A</t>
  </si>
  <si>
    <t>Ã£Æ’â€¡Ã£Æ’Â¼Ã£â€šÂ¿Ã¦ÂÂÃ¤Â¾â€ºÃ¯Â¼Å¡Ã¦Â ÂªÃ¥Â¼ÂÃ¤Â¼Å¡Ã§Â¤Â¾Ã¨Â¨Ë†Ã§Â®â€”Ã¥Å â€ºÃ¥Â­Â¦Ã§Â â€Ã§Â©Â¶Ã£â€šÂ»Ã£Æ’Â³Ã£â€šÂ¿Ã£Æ’Â¼Ã¦Â§Ëœ Ã©Â«ËœÃ¥Ë†â€ Ã¥Â­ÂÃ¦ÂÂÃ¦â€“â„¢Ã£ÂÂ®Ã¦Ë†ÂÃ¥Â½Â¢Ã¥Å Â Ã¥Â·Â¥Ã£ÂÂ«Ã£ÂÅ Ã£Ââ€˜Ã£â€šâ€¹ 2Ã¨Â»Â¸Ã¦Å Â¼Ã¥â€¡ÂºÃ¦Â©Å¸Ã£ÂÂ®Ã¦â€¹Â¡Ã¦â€¢Â£Ã£ÂÂ¾Ã£ÂÅ¸Ã£ÂÂ¯Ã¦Â·Â·Ã¥ÂË†Ã¦â‚¬Â§Ã¨Æ’Â½Ã£ÂÂ¯Ã£â‚¬ÂÃ¦â€“Â°Ã¨Â£Â½Ã¥â€œÂÃ©â€“â€¹Ã§â„¢ÂºÃ£â€šâ€žÃ¥â€œÂÃ¨Â³ÂªÃ¤Â¿ÂÃ¦Å’ÂÃ£ÂÂ¨Ã¤Â¸ÂÃ¨â€°Â¯Ã¥â€œÂÃ¥â€ºÅ¾Ã©ÂÂ¿Ã£ÂÂ«Ã£ÂÂ¯Ã©â€¡ÂÃ¨Â¦ÂÃ£ÂÂªÃ¥Â½Â¹Ã¥â€°Â²Ã£â€šâ€™Ã¦Å¾Å“Ã£ÂÅ¸Ã£Ââ€”Ã£ÂÂ¦Ã£Ââ€žÃ£ÂÂ¾Ã£Ââ„¢Ã£â‚¬â€š Ã¦â€¹Â¡Ã¦â€¢Â£Ã¦Â·Â·Ã¥ÂË†Ã¦â‚¬Â§Ã¨Æ’Â½Ã£ÂÂ«Ã¥Â¯â€žÃ¤Â¸Å½Ã£Ââ„¢Ã£â€šâ€¹ 2Ã¨Â»Â¸Ã¦Å Â¼Ã¥â€¡ÂºÃ¦Â©Å¸Ã¥â€ â€¦Ã£ÂÂ®Ã¦ÂµÂÃ¥â€¹â€¢Ã¦Å’â„¢Ã¥â€¹â€¢Ã£ÂÂ¯Ã£â‚¬ÂÃ£Æ’â€¹Ã£Æ’Â¼Ã£Æ’â€¡Ã£â€šÂ£Ã£Æ’Â³Ã£â€šÂ°Ã£Æ’â€“Ã£Æ’Â­Ã£Æ’Æ’Ã£â€šÂ¯Ã£ÂÂ®Ã¦Â§â€¹Ã¦Ë†ÂÃ£ÂÂ«Ã£â€šË†Ã£ÂÂ£Ã£ÂÂ¦Ã¥Â¤Â§Ã£ÂÂÃ£ÂÂÃ¥Â½Â±Ã©Å¸Â¿Ã£Ââ€¢Ã£â€šÅ’Ã£ÂÂ¾Ã£Ââ„¢Ã£â‚¬â€š EnSightÃ£â€šâ€™Ã§â€Â¨Ã£Ââ€žÃ£ÂÅ¸Ã¥ÂÂ¯Ã¨Â¦â€“Ã¥Å’â€“Ã£ÂÂ¯Ã£â‚¬ÂÃ£Æ’â€¹...</t>
  </si>
  <si>
    <t>JViDtLgEpF0</t>
  </si>
  <si>
    <t>è‡ªå‹•è»Šç”¨ã‚·ãƒ§ãƒƒã‚¯ã‚¢ãƒ–ã‚½ãƒ¼ãƒãƒ¼ã®ãƒãƒ«ãƒ–è§£æž-1-</t>
  </si>
  <si>
    <t>https://www.youtube.com/watch?v=xsgdHoRe_vw</t>
  </si>
  <si>
    <t>https://i.ytimg.com/vi/xsgdHoRe_vw/hqdefault.jpg?sqp=-oaymwEZCPYBEIoBSFXyq4qpAwsIARUAAIhCGAFwAQ==&amp;rs=AOn4CLDSJmzMhiRPPP1ut7yni3XqxBsEew</t>
  </si>
  <si>
    <t>Ã£Æ’â€¡Ã£Æ’Â¼Ã£â€šÂ¿Ã¦ÂÂÃ¤Â¾â€ºÃ¯Â¼Å¡Ã¦Â ÂªÃ¥Â¼ÂÃ¤Â¼Å¡Ã§Â¤Â¾JSOLÃ¦Â§Ëœ Ã£â€šÂ·Ã£Æ’Â§Ã£Æ’Æ’Ã£â€šÂ¯Ã£â€šÂ¢Ã£Æ’â€“Ã£â€šÂ½Ã£Æ’Â¼Ã£Æ’ÂÃ£Æ’Â¼Ã£ÂÂ¨Ã£ÂÂ¯Ã£â‚¬ÂÃ¨Â·Â¯Ã©ÂÂ¢Ã£Ââ€¹Ã£â€šâ€°Ã£ÂÂ®Ã¦Å’Â¯Ã¥â€¹â€¢Ã£Æ’Â»Ã¨Â¡ÂÃ¦â€™Æ’Ã£â€šâ€™Ã¥ÂÂ¸Ã¥ÂÅ½Ã£Ââ„¢Ã£â€šâ€¹Ã£â€šÂ³Ã£â€šÂ¤Ã£Æ’Â«Ã£â€šÂ¹Ã£Æ’â€”Ã£Æ’ÂªÃ£Æ’Â³Ã£â€šÂ°Ã£ÂÂ®Ã¦ÂÂºÃ£â€šÅ Ã¨Â¿â€Ã£Ââ€”Ã§ÂÂ¾Ã¨Â±Â¡Ã£â€šâ€™Ã¥Ë†Â¶Ã¥Â¾Â¡Ã£Ââ€”Ã£â‚¬ÂÃ¨Â»Å Ã£ÂÂ®Ã¤Â¸Å Ã¤Â¸â€¹Ã¥â€¹â€¢Ã£â€šâ€™Ã¦Å â€˜Ã£ÂË†Ã£â€šâ€¹Ã£ÂÅ¸Ã£â€šÂÃ£ÂÂ®Ã¦Â©Å¸Ã¦Â§â€¹Ã£ÂÂ§Ã£Ââ„¢Ã£â‚¬â€š Ã£Ââ€œÃ£ÂÂ®Ã¥Æ’ÂÃ£ÂÂÃ£ÂÂ«Ã£â€šË†Ã£â€šÅ Ã£â‚¬ÂÃ¥Â¿Â«Ã©ÂÂ©Ã£ÂÂ§Ã¥Â®â€°Ã¥Â®Å¡Ã£Ââ€”Ã£ÂÅ¸Ã¨ÂµÂ°Ã¨Â¡Å’Ã£ÂÅ’Ã¥ÂÂ¯Ã¨Æ’Â½Ã£ÂÂ¨Ã£ÂÂªÃ£â€šÅ Ã£ÂÂ¾Ã£Ââ„¢Ã£â‚¬â€š Ã£â€šÂ·Ã£Æ’Â§Ã£Æ’Æ’Ã£â€šÂ¯Ã£â€šÂ¢Ã£Æ’â€“Ã£â€šÂ½Ã£Æ’Â¼Ã£Æ’ÂÃ£Æ’Â¼Ã£ÂÂ®Ã¤Â¸Â­Ã£ÂÂ«Ã£ÂÂ¯Ã£â€šÂªÃ£â€šÂ¤Ã£Æ’Â«Ã£ÂÂªÃ£ÂÂ©Ã£ÂÂ®Ã§Â²ËœÃ¦â‚¬Â§Ã£â€šâ€™Ã¦Å’ÂÃ£ÂÂ£Ã£ÂÅ¸Ã¦Â¶Â²Ã¤Â½â€œÃ£ÂÅ’Ã¥â€¦â€¦Ã¥Â¡Â«Ã£Ââ€¢Ã£â€šÅ’Ã£ÂÂ¦Ã£ÂÅ Ã£â€šÅ Ã£â‚¬ÂÃ£ÂÂÃ£ÂÂ®Ã§Â²ËœÃ¦â‚¬Â§Ã¦Å ÂµÃ¦Å â€”Ã£â€šâ€™Ã¥Ë†Â©Ã§â€Â¨Ã£Ââ€”Ã£ÂÂ¦...</t>
  </si>
  <si>
    <t>xsgdHoRe_vw</t>
  </si>
  <si>
    <t>Learn Engineering</t>
  </si>
  <si>
    <t>https://yt3.ggpht.com/a-/AAuE7mCb1kEh-VPBzGZYUsCXYiB89Xb_lL8Uy3bwhg=s288-mo-c-c0xffffffff-rj-k-no</t>
  </si>
  <si>
    <t>Understanding your motorcycle's brake | Disc Brake</t>
  </si>
  <si>
    <t>https://www.youtube.com/watch?v=6c4deRAhqcA</t>
  </si>
  <si>
    <t>https://i.ytimg.com/vi/6c4deRAhqcA/hqdefault.jpg?sqp=-oaymwEZCPYBEIoBSFXyq4qpAwsIARUAAIhCGAFwAQ==&amp;rs=AOn4CLB_UUW-nXT3hREfBuYYTJeJW8C7Gg</t>
  </si>
  <si>
    <t>Engineering</t>
  </si>
  <si>
    <t>6c4deRAhqcA</t>
  </si>
  <si>
    <t>Learn Physics</t>
  </si>
  <si>
    <t>Optical fiber cables, how do they work?</t>
  </si>
  <si>
    <t>https://www.youtube.com/watch?v=jZOg39v73c4</t>
  </si>
  <si>
    <t>https://i.ytimg.com/vi/jZOg39v73c4/hqdefault.jpg?sqp=-oaymwEZCPYBEIoBSFXyq4qpAwsIARUAAIhCGAFwAQ==&amp;rs=AOn4CLCu2LwpqYDqxbaFFEuaL2ERWaPizg</t>
  </si>
  <si>
    <t>jZOg39v73c4</t>
  </si>
  <si>
    <t>Understanding Wheel Alignment !</t>
  </si>
  <si>
    <t>https://www.youtube.com/watch?v=7d2K_mKgsZ0</t>
  </si>
  <si>
    <t>https://i.ytimg.com/vi/7d2K_mKgsZ0/hqdefault.jpg?sqp=-oaymwEZCPYBEIoBSFXyq4qpAwsIARUAAIhCGAFwAQ==&amp;rs=AOn4CLB7-GOEBpfRun8QIqmShC5UscUXrA</t>
  </si>
  <si>
    <t>7d2K_mKgsZ0</t>
  </si>
  <si>
    <t>How does the Steering Wheel automatically returns to its center?</t>
  </si>
  <si>
    <t>https://www.youtube.com/watch?v=wLbs8kBXgrw</t>
  </si>
  <si>
    <t>https://i.ytimg.com/vi/wLbs8kBXgrw/hqdefault.jpg?sqp=-oaymwEZCPYBEIoBSFXyq4qpAwsIARUAAIhCGAFwAQ==&amp;rs=AOn4CLAOxiAteMtrG9Ll7Gi5SuEszXLLVQ</t>
  </si>
  <si>
    <t>wLbs8kBXgrw</t>
  </si>
  <si>
    <t>How does your mobile phone work?</t>
  </si>
  <si>
    <t>https://www.youtube.com/watch?v=1JZG9x_VOwA</t>
  </si>
  <si>
    <t>https://i.ytimg.com/vi/1JZG9x_VOwA/hqdefault.jpg?sqp=-oaymwEZCPYBEIoBSFXyq4qpAwsIARUAAIhCGAFwAQ==&amp;rs=AOn4CLClgblSG-vBD06Eb9u-YG4ipc65Ow</t>
  </si>
  <si>
    <t>1JZG9x_VOwA</t>
  </si>
  <si>
    <t>Learn Engineering interviews Branch Education</t>
  </si>
  <si>
    <t>https://www.youtube.com/watch?v=paLh2E9QgSc</t>
  </si>
  <si>
    <t>https://i.ytimg.com/vi/paLh2E9QgSc/hqdefault.jpg?sqp=-oaymwEZCPYBEIoBSFXyq4qpAwsIARUAAIhCGAFwAQ==&amp;rs=AOn4CLCx6zNYIGxwVdearLn-2M5UBYxdBw</t>
  </si>
  <si>
    <t>paLh2E9QgSc</t>
  </si>
  <si>
    <t>How do Solar cells work?</t>
  </si>
  <si>
    <t>https://www.youtube.com/watch?v=L_q6LRgKpTw</t>
  </si>
  <si>
    <t>https://i.ytimg.com/vi/L_q6LRgKpTw/hqdefault.jpg?sqp=-oaymwEZCPYBEIoBSFXyq4qpAwsIARUAAIhCGAFwAQ==&amp;rs=AOn4CLALiodDGyhIrkTg_vllcs6y4XXP6w</t>
  </si>
  <si>
    <t>L_q6LRgKpTw</t>
  </si>
  <si>
    <t>How do Airplanes fly?</t>
  </si>
  <si>
    <t>https://www.youtube.com/watch?v=F077WDnB8P8</t>
  </si>
  <si>
    <t>https://i.ytimg.com/vi/F077WDnB8P8/hqdefault.jpg?sqp=-oaymwEZCPYBEIoBSFXyq4qpAwsIARUAAIhCGAFwAQ==&amp;rs=AOn4CLBtOLJPAfarH0Zy1SpN8wQrcIYYdg</t>
  </si>
  <si>
    <t>F077WDnB8P8</t>
  </si>
  <si>
    <t>Understanding your Car's Steering &amp; Power Steering !</t>
  </si>
  <si>
    <t>https://www.youtube.com/watch?v=em1O8mz7sF0</t>
  </si>
  <si>
    <t>https://i.ytimg.com/vi/em1O8mz7sF0/hqdefault.jpg?sqp=-oaymwEZCPYBEIoBSFXyq4qpAwsIARUAAIhCGAFwAQ==&amp;rs=AOn4CLB32iUaGx6upPj48a-ktpPfDE62Xg</t>
  </si>
  <si>
    <t>em1O8mz7sF0</t>
  </si>
  <si>
    <t>How does your AIR CONDITIONER work?</t>
  </si>
  <si>
    <t>https://www.youtube.com/watch?v=gVLhrLTF878</t>
  </si>
  <si>
    <t>https://i.ytimg.com/vi/gVLhrLTF878/hqdefault.jpg?sqp=-oaymwEZCPYBEIoBSFXyq4qpAwsIARUAAIhCGAFwAQ==&amp;rs=AOn4CLDSCf51O5v80yupVEOQ3DaNC55qjw</t>
  </si>
  <si>
    <t>gVLhrLTF878</t>
  </si>
  <si>
    <t>Slip ring Induction Motor, How it works ?</t>
  </si>
  <si>
    <t>https://www.youtube.com/watch?v=JPn5Ou-N0b0</t>
  </si>
  <si>
    <t>https://i.ytimg.com/vi/JPn5Ou-N0b0/hqdefault.jpg?sqp=-oaymwEZCPYBEIoBSFXyq4qpAwsIARUAAIhCGAFwAQ==&amp;rs=AOn4CLASwwdr23sFlLRnI_l6m3lizFuOkw</t>
  </si>
  <si>
    <t>JPn5Ou-N0b0</t>
  </si>
  <si>
    <t>Working of Transistors | MOSFET</t>
  </si>
  <si>
    <t>https://www.youtube.com/watch?v=stM8dgcY1CA</t>
  </si>
  <si>
    <t>https://i.ytimg.com/vi/stM8dgcY1CA/hqdefault.jpg?sqp=-oaymwEZCPYBEIoBSFXyq4qpAwsIARUAAIhCGAFwAQ==&amp;rs=AOn4CLApssWFIdie8EQQ_856Qlc75H_lJw</t>
  </si>
  <si>
    <t>stM8dgcY1CA</t>
  </si>
  <si>
    <t>How do Submersible pumps work ?</t>
  </si>
  <si>
    <t>https://www.youtube.com/watch?v=L0Q6cboXyLY</t>
  </si>
  <si>
    <t>https://i.ytimg.com/vi/L0Q6cboXyLY/hqdefault.jpg?sqp=-oaymwEZCPYBEIoBSFXyq4qpAwsIARUAAIhCGAFwAQ==&amp;rs=AOn4CLD6bJzTHZTYkYoQ52v473nZc8Ag2A</t>
  </si>
  <si>
    <t>L0Q6cboXyLY</t>
  </si>
  <si>
    <t>Understanding Second Law of Thermodynamics !</t>
  </si>
  <si>
    <t>https://www.youtube.com/watch?v=WTtxlaeC9PY</t>
  </si>
  <si>
    <t>https://i.ytimg.com/vi/WTtxlaeC9PY/hqdefault.jpg?sqp=-oaymwEZCPYBEIoBSFXyq4qpAwsIARUAAIhCGAFwAQ==&amp;rs=AOn4CLBtudd3zfm5z4h1FojtQhjA47SiIg</t>
  </si>
  <si>
    <t>WTtxlaeC9PY</t>
  </si>
  <si>
    <t>Understanding Anti-lock Braking System (ABS) !</t>
  </si>
  <si>
    <t>https://www.youtube.com/watch?v=98DXe3uKwfc</t>
  </si>
  <si>
    <t>https://i.ytimg.com/vi/98DXe3uKwfc/hqdefault.jpg?sqp=-oaymwEZCPYBEIoBSFXyq4qpAwsIARUAAIhCGAFwAQ==&amp;rs=AOn4CLDfCjvEEoeZI94GATR8_vRlXVgDxA</t>
  </si>
  <si>
    <t>98DXe3uKwfc</t>
  </si>
  <si>
    <t>Torque Converter, How does it work ?</t>
  </si>
  <si>
    <t>https://www.youtube.com/watch?v=bRcDvCj_JPs</t>
  </si>
  <si>
    <t>https://i.ytimg.com/vi/bRcDvCj_JPs/hqdefault.jpg?sqp=-oaymwEZCPYBEIoBSFXyq4qpAwsIARUAAIhCGAFwAQ==&amp;rs=AOn4CLC7QpftWpgFQ_yEpmZm0IiOaomICQ</t>
  </si>
  <si>
    <t>bRcDvCj_JPs</t>
  </si>
  <si>
    <t>Why you should not PARTIALLY press the Clutch ?</t>
  </si>
  <si>
    <t>https://www.youtube.com/watch?v=_hKvS6xTC0E</t>
  </si>
  <si>
    <t>https://i.ytimg.com/vi/_hKvS6xTC0E/hqdefault.jpg?sqp=-oaymwEZCPYBEIoBSFXyq4qpAwsIARUAAIhCGAFwAQ==&amp;rs=AOn4CLAlhu5ryUoawSuwYx0c4DSPn-8UcQ</t>
  </si>
  <si>
    <t>_hKvS6xTC0E</t>
  </si>
  <si>
    <t>What makes BIRD STRIKES so dangerous ?</t>
  </si>
  <si>
    <t>https://www.youtube.com/watch?v=HzYdiWjN48A</t>
  </si>
  <si>
    <t>https://i.ytimg.com/vi/HzYdiWjN48A/hqdefault.jpg?sqp=-oaymwEZCPYBEIoBSFXyq4qpAwsIARUAAIhCGAFwAQ==&amp;rs=AOn4CLDd5Hw1v04N0-CoGwhE9GqmKdW62w</t>
  </si>
  <si>
    <t>HzYdiWjN48A</t>
  </si>
  <si>
    <t>Clutch, How does it work ?</t>
  </si>
  <si>
    <t>https://www.youtube.com/watch?v=devo3kdSPQY</t>
  </si>
  <si>
    <t>https://i.ytimg.com/vi/devo3kdSPQY/hqdefault.jpg?sqp=-oaymwEZCPYBEIoBSFXyq4qpAwsIARUAAIhCGAFwAQ==&amp;rs=AOn4CLB2UDlutYDrKadKUXNFZGLU7VuEMQ</t>
  </si>
  <si>
    <t>devo3kdSPQY</t>
  </si>
  <si>
    <t>Understanding Helicopter's Engine | Turboshaft</t>
  </si>
  <si>
    <t>https://www.youtube.com/watch?v=uVjStAxMFEY</t>
  </si>
  <si>
    <t>https://i.ytimg.com/vi/uVjStAxMFEY/hqdefault.jpg?sqp=-oaymwEZCPYBEIoBSFXyq4qpAwsIARUAAIhCGAFwAQ==&amp;rs=AOn4CLDV3lFHgrSyyJfrO_adzQoMI0OUyw</t>
  </si>
  <si>
    <t>uVjStAxMFEY</t>
  </si>
  <si>
    <t>Inverters, How do they work ?</t>
  </si>
  <si>
    <t>https://www.youtube.com/watch?v=qVeERT4nyz8</t>
  </si>
  <si>
    <t>https://i.ytimg.com/vi/qVeERT4nyz8/hqdefault.jpg?sqp=-oaymwEZCPYBEIoBSFXyq4qpAwsIARUAAIhCGAFwAQ==&amp;rs=AOn4CLA-6em56tGttq1CVu9o3TXSO5JyiA</t>
  </si>
  <si>
    <t>qVeERT4nyz8</t>
  </si>
  <si>
    <t>How does a Refrigerator work ?</t>
  </si>
  <si>
    <t>https://www.youtube.com/watch?v=7NwxMyqUyJw</t>
  </si>
  <si>
    <t>https://i.ytimg.com/vi/7NwxMyqUyJw/hqdefault.jpg?sqp=-oaymwEZCPYBEIoBSFXyq4qpAwsIARUAAIhCGAFwAQ==&amp;rs=AOn4CLCbhTWLKtQTbhu1-q-cUEAQERIIiA</t>
  </si>
  <si>
    <t>7NwxMyqUyJw</t>
  </si>
  <si>
    <t>How does an Induction Motor work ?</t>
  </si>
  <si>
    <t>https://www.youtube.com/watch?v=AQqyGNOP_3o</t>
  </si>
  <si>
    <t>https://i.ytimg.com/vi/AQqyGNOP_3o/hqdefault.jpg?sqp=-oaymwEZCPYBEIoBSFXyq4qpAwsIARUAAIhCGAFwAQ==&amp;rs=AOn4CLDpG-6imBQD7h7CvL95h2oR9NexsA</t>
  </si>
  <si>
    <t>AQqyGNOP_3o</t>
  </si>
  <si>
    <t>Electric cars vs Petrol cars</t>
  </si>
  <si>
    <t>https://www.youtube.com/watch?v=ewcWN-rHQ6Q</t>
  </si>
  <si>
    <t>https://i.ytimg.com/vi/ewcWN-rHQ6Q/hqdefault.jpg?sqp=-oaymwEZCPYBEIoBSFXyq4qpAwsIARUAAIhCGAFwAQ==&amp;rs=AOn4CLDuII0FSU1_K3fenAorebwUIyoiCg</t>
  </si>
  <si>
    <t>ewcWN-rHQ6Q</t>
  </si>
  <si>
    <t>DC Motor - 3 Coil, How it works ?</t>
  </si>
  <si>
    <t>https://www.youtube.com/watch?v=SV2IJwu6J_E</t>
  </si>
  <si>
    <t>https://i.ytimg.com/vi/SV2IJwu6J_E/hqdefault.jpg?sqp=-oaymwEZCPYBEIoBSFXyq4qpAwsIARUAAIhCGAFwAQ==&amp;rs=AOn4CLD7B1WcxrVMcuaUSKhalH4oCz3BjA</t>
  </si>
  <si>
    <t>SV2IJwu6J_E</t>
  </si>
  <si>
    <t>How does a Helicopter fly ?</t>
  </si>
  <si>
    <t>https://www.youtube.com/watch?v=2tdnqZgKa0E</t>
  </si>
  <si>
    <t>https://i.ytimg.com/vi/2tdnqZgKa0E/hqdefault.jpg?sqp=-oaymwEZCPYBEIoBSFXyq4qpAwsIARUAAIhCGAFwAQ==&amp;rs=AOn4CLATxFi1vwl9-uy2HkR888oqbPQ_rg</t>
  </si>
  <si>
    <t>2tdnqZgKa0E</t>
  </si>
  <si>
    <t>How does an Electric Car work ? | Tesla Model S</t>
  </si>
  <si>
    <t>https://www.youtube.com/watch?v=3SAxXUIre28</t>
  </si>
  <si>
    <t>https://i.ytimg.com/vi/3SAxXUIre28/hqdefault.jpg?sqp=-oaymwEZCPYBEIoBSFXyq4qpAwsIARUAAIhCGAFwAQ==&amp;rs=AOn4CLABqCUvSw_2sS2XzQjWkCcXvmugPQ</t>
  </si>
  <si>
    <t>3SAxXUIre28</t>
  </si>
  <si>
    <t>How does a Steam Turbine Work ?</t>
  </si>
  <si>
    <t>https://www.youtube.com/watch?v=SPg7hOxFItI</t>
  </si>
  <si>
    <t>https://i.ytimg.com/vi/SPg7hOxFItI/hqdefault.jpg?sqp=-oaymwEZCPYBEIoBSFXyq4qpAwsIARUAAIhCGAFwAQ==&amp;rs=AOn4CLCyQ4CQdT_K9NClLhXN5jjMlTHv8A</t>
  </si>
  <si>
    <t>SPg7hOxFItI</t>
  </si>
  <si>
    <t>Understanding PLANETARY GEAR set !</t>
  </si>
  <si>
    <t>https://www.youtube.com/watch?v=ARd-Om2VyiE</t>
  </si>
  <si>
    <t>https://i.ytimg.com/vi/ARd-Om2VyiE/hqdefault.jpg?sqp=-oaymwEZCPYBEIoBSFXyq4qpAwsIARUAAIhCGAFwAQ==&amp;rs=AOn4CLAbo3oouJFDbReWDo9k9hxFQ2S5Sw</t>
  </si>
  <si>
    <t>ARd-Om2VyiE</t>
  </si>
  <si>
    <t>Understanding STAR-DELTA Starter !</t>
  </si>
  <si>
    <t>https://www.youtube.com/watch?v=km8MSWm39Z0</t>
  </si>
  <si>
    <t>https://i.ytimg.com/vi/km8MSWm39Z0/hqdefault.jpg?sqp=-oaymwEZCPYBEIoBSFXyq4qpAwsIARUAAIhCGAFwAQ==&amp;rs=AOn4CLAUTzdtm1o3qXv07hInEUSwcspFEQ</t>
  </si>
  <si>
    <t>km8MSWm39Z0</t>
  </si>
  <si>
    <t>Automatic vs Manual Transmission</t>
  </si>
  <si>
    <t>https://www.youtube.com/watch?v=auQgOtveQi0</t>
  </si>
  <si>
    <t>https://i.ytimg.com/vi/auQgOtveQi0/hqdefault.jpg?sqp=-oaymwEZCPYBEIoBSFXyq4qpAwsIARUAAIhCGAFwAQ==&amp;rs=AOn4CLDxhKjNDTB30gKnyEjDfe4uLNiR7Q</t>
  </si>
  <si>
    <t>auQgOtveQi0</t>
  </si>
  <si>
    <t>What are Beneath the Airplane Wings ?</t>
  </si>
  <si>
    <t>https://www.youtube.com/watch?v=tYnnZbGZAp8</t>
  </si>
  <si>
    <t>https://i.ytimg.com/vi/tYnnZbGZAp8/hqdefault.jpg?sqp=-oaymwEZCPYBEIoBSFXyq4qpAwsIARUAAIhCGAFwAQ==&amp;rs=AOn4CLAA6fHxwcofeXDFJD1By-ev_pPqrQ</t>
  </si>
  <si>
    <t>tYnnZbGZAp8</t>
  </si>
  <si>
    <t>How does a Stepper Motor work ?</t>
  </si>
  <si>
    <t>https://www.youtube.com/watch?v=eyqwLiowZiU</t>
  </si>
  <si>
    <t>https://i.ytimg.com/vi/eyqwLiowZiU/hqdefault.jpg?sqp=-oaymwEZCPYBEIoBSFXyq4qpAwsIARUAAIhCGAFwAQ==&amp;rs=AOn4CLAvDkyiFjYeKEdj712B21U05kPtCg</t>
  </si>
  <si>
    <t>eyqwLiowZiU</t>
  </si>
  <si>
    <t>How does a Diode work ?</t>
  </si>
  <si>
    <t>https://www.youtube.com/watch?v=JNi6WY7WKAI</t>
  </si>
  <si>
    <t>https://i.ytimg.com/vi/JNi6WY7WKAI/hqdefault.jpg?sqp=-oaymwEZCPYBEIoBSFXyq4qpAwsIARUAAIhCGAFwAQ==&amp;rs=AOn4CLAG2scbolkKSUPnYu6AOjbUY41QNg</t>
  </si>
  <si>
    <t>JNi6WY7WKAI</t>
  </si>
  <si>
    <t>Working of Dual Clutch Transmission (DSG)</t>
  </si>
  <si>
    <t>https://www.youtube.com/watch?v=lFAtc-zOKZs</t>
  </si>
  <si>
    <t>https://i.ytimg.com/vi/lFAtc-zOKZs/hqdefault.jpg?sqp=-oaymwEZCPYBEIoBSFXyq4qpAwsIARUAAIhCGAFwAQ==&amp;rs=AOn4CLDfHRumoN5Ft6YEfNbPNsJEJQ-L0Q</t>
  </si>
  <si>
    <t>lFAtc-zOKZs</t>
  </si>
  <si>
    <t>Automatic Transmission, How it works ?</t>
  </si>
  <si>
    <t>https://www.youtube.com/watch?v=Ugao6jTyM7k</t>
  </si>
  <si>
    <t>https://i.ytimg.com/vi/Ugao6jTyM7k/hqdefault.jpg?sqp=-oaymwEZCPYBEIoBSFXyq4qpAwsIARUAAIhCGAFwAQ==&amp;rs=AOn4CLDgQD8RiTNa7YTMuugYI64JeS8FxA</t>
  </si>
  <si>
    <t>Ugao6jTyM7k</t>
  </si>
  <si>
    <t>Transistors, How do they work ?</t>
  </si>
  <si>
    <t>https://www.youtube.com/watch?v=7ukDKVHnac4</t>
  </si>
  <si>
    <t>https://i.ytimg.com/vi/7ukDKVHnac4/hqdefault.jpg?sqp=-oaymwEZCPYBEIoBSFXyq4qpAwsIARUAAIhCGAFwAQ==&amp;rs=AOn4CLDPj_CtCtAT7aWEdgb5SMjOlDKzpA</t>
  </si>
  <si>
    <t>7ukDKVHnac4</t>
  </si>
  <si>
    <t>Why is the top flow faster over an Airfoil ?</t>
  </si>
  <si>
    <t>https://www.youtube.com/watch?v=VEe7NxB5Vo8</t>
  </si>
  <si>
    <t>https://i.ytimg.com/vi/VEe7NxB5Vo8/hqdefault.jpg?sqp=-oaymwEZCPYBEIoBSFXyq4qpAwsIARUAAIhCGAFwAQ==&amp;rs=AOn4CLC52g4T_I-D9eGUKwsf_Si-MPUs4Q</t>
  </si>
  <si>
    <t>VEe7NxB5Vo8</t>
  </si>
  <si>
    <t>How do Wings generate LIFT ?</t>
  </si>
  <si>
    <t>https://www.youtube.com/watch?v=w78JT6azrZU</t>
  </si>
  <si>
    <t>https://i.ytimg.com/vi/w78JT6azrZU/hqdefault.jpg?sqp=-oaymwEZCPYBEIoBSFXyq4qpAwsIARUAAIhCGAFwAQ==&amp;rs=AOn4CLAVIUK9vvVf2uNjzax7A9EC_LFlqg</t>
  </si>
  <si>
    <t>w78JT6azrZU</t>
  </si>
  <si>
    <t>SAVE LearnEngineering from Death !</t>
  </si>
  <si>
    <t>https://www.youtube.com/watch?v=ICC0puZ-EpA</t>
  </si>
  <si>
    <t>https://i.ytimg.com/vi/ICC0puZ-EpA/hqdefault.jpg?sqp=-oaymwEZCPYBEIoBSFXyq4qpAwsIARUAAIhCGAFwAQ==&amp;rs=AOn4CLAw55i8RxPY9GD3T_y7O5KbF3JRIw</t>
  </si>
  <si>
    <t>ICC0puZ-EpA</t>
  </si>
  <si>
    <t>Boiler, How it works ?</t>
  </si>
  <si>
    <t>https://www.youtube.com/watch?v=nL-J5tT1E1k</t>
  </si>
  <si>
    <t>https://i.ytimg.com/vi/nL-J5tT1E1k/hqdefault.jpg?sqp=-oaymwEZCPYBEIoBSFXyq4qpAwsIARUAAIhCGAFwAQ==&amp;rs=AOn4CLDPIsf9Y4t-b6k6noHuBQatBDJZSw</t>
  </si>
  <si>
    <t>nL-J5tT1E1k</t>
  </si>
  <si>
    <t>Power plant | Virtual Reality Tour (360Â°), Animation</t>
  </si>
  <si>
    <t>https://www.youtube.com/watch?v=34cXKlP39Pg</t>
  </si>
  <si>
    <t>https://i.ytimg.com/vi/34cXKlP39Pg/hqdefault.jpg?sqp=-oaymwEZCPYBEIoBSFXyq4qpAwsIARUAAIhCGAFwAQ==&amp;rs=AOn4CLDwmUKfcqzthDsmNK9YwHElzp4gpQ</t>
  </si>
  <si>
    <t>34cXKlP39Pg</t>
  </si>
  <si>
    <t>Understanding CVT !</t>
  </si>
  <si>
    <t>https://www.youtube.com/watch?v=PEq5_b4LWNY</t>
  </si>
  <si>
    <t>https://i.ytimg.com/vi/PEq5_b4LWNY/hqdefault.jpg?sqp=-oaymwEZCPYBEIoBSFXyq4qpAwsIARUAAIhCGAFwAQ==&amp;rs=AOn4CLAv77XDwgT2BbRPf49XEzqiJ5UTOg</t>
  </si>
  <si>
    <t>PEq5_b4LWNY</t>
  </si>
  <si>
    <t>360Â° video | Flight controls &amp; Inside of a Cockpit</t>
  </si>
  <si>
    <t>https://www.youtube.com/watch?v=g8jfInJq9eY</t>
  </si>
  <si>
    <t>https://i.ytimg.com/vi/g8jfInJq9eY/hqdefault.jpg?sqp=-oaymwEZCPYBEIoBSFXyq4qpAwsIARUAAIhCGAFwAQ==&amp;rs=AOn4CLBsWgPxtstcPKEuJ84pErkKggr1vA</t>
  </si>
  <si>
    <t>g8jfInJq9eY</t>
  </si>
  <si>
    <t>How does a Thermal power plant work ?</t>
  </si>
  <si>
    <t>https://www.youtube.com/watch?v=IdPTuwKEfmA</t>
  </si>
  <si>
    <t>https://i.ytimg.com/vi/IdPTuwKEfmA/hqdefault.jpg?sqp=-oaymwEZCPYBEIoBSFXyq4qpAwsIARUAAIhCGAFwAQ==&amp;rs=AOn4CLDwKJtl-r4_TcpA5nztBYawlT0psQ</t>
  </si>
  <si>
    <t>IdPTuwKEfmA</t>
  </si>
  <si>
    <t>https://www.youtube.com/watch?v=u_y1S8C0Hmc</t>
  </si>
  <si>
    <t>https://i.ytimg.com/vi/u_y1S8C0Hmc/hqdefault.jpg?sqp=-oaymwEZCPYBEIoBSFXyq4qpAwsIARUAAIhCGAFwAQ==&amp;rs=AOn4CLDX-y4-EJ4kvXCSh87OUhf_X3xLeg</t>
  </si>
  <si>
    <t>u_y1S8C0Hmc</t>
  </si>
  <si>
    <t>How do Airplanes fly ?</t>
  </si>
  <si>
    <t>https://www.youtube.com/watch?v=YyeX6ArxCYI</t>
  </si>
  <si>
    <t>https://i.ytimg.com/vi/YyeX6ArxCYI/hqdefault.jpg?sqp=-oaymwEZCPYBEIoBSFXyq4qpAwsIARUAAIhCGAFwAQ==&amp;rs=AOn4CLB4l-ZZHEOglzqVJnXCxLEn7s-R8A</t>
  </si>
  <si>
    <t>YyeX6ArxCYI</t>
  </si>
  <si>
    <t>How do Wind Turbines work ?</t>
  </si>
  <si>
    <t>https://www.youtube.com/watch?v=qSWm_nprfqE</t>
  </si>
  <si>
    <t>https://i.ytimg.com/vi/qSWm_nprfqE/hqdefault.jpg?sqp=-oaymwEZCPYBEIoBSFXyq4qpAwsIARUAAIhCGAFwAQ==&amp;rs=AOn4CLBbEj7UGzD0f5vJL2lEtWYg7Jct_w</t>
  </si>
  <si>
    <t>qSWm_nprfqE</t>
  </si>
  <si>
    <t>Understanding Universal Joint</t>
  </si>
  <si>
    <t>https://www.youtube.com/watch?v=LCMZz6YhbOQ</t>
  </si>
  <si>
    <t>https://i.ytimg.com/vi/LCMZz6YhbOQ/hqdefault.jpg?sqp=-oaymwEZCPYBEIoBSFXyq4qpAwsIARUAAIhCGAFwAQ==&amp;rs=AOn4CLA47qqAMTZ3QEBLKbQWfkUWcUJk-A</t>
  </si>
  <si>
    <t>LCMZz6YhbOQ</t>
  </si>
  <si>
    <t>How a Rocket works ?</t>
  </si>
  <si>
    <t>https://www.youtube.com/watch?v=QQB1Iw3zJbc</t>
  </si>
  <si>
    <t>https://i.ytimg.com/vi/QQB1Iw3zJbc/hqdefault.jpg?sqp=-oaymwEZCPYBEIoBSFXyq4qpAwsIARUAAIhCGAFwAQ==&amp;rs=AOn4CLBUtwMFFM-wbBo8KqGyQbWIe-Y4zg</t>
  </si>
  <si>
    <t>QQB1Iw3zJbc</t>
  </si>
  <si>
    <t>Understanding Cutting Tool Geometry</t>
  </si>
  <si>
    <t>https://www.youtube.com/watch?v=bUrp8JMRwx4</t>
  </si>
  <si>
    <t>https://i.ytimg.com/vi/bUrp8JMRwx4/hqdefault.jpg?sqp=-oaymwEZCPYBEIoBSFXyq4qpAwsIARUAAIhCGAFwAQ==&amp;rs=AOn4CLBAxkBOUBFhxj8ni5qQ2-N20v1wPg</t>
  </si>
  <si>
    <t>bUrp8JMRwx4</t>
  </si>
  <si>
    <t>Petrol (Gasoline) Engine vs Diesel Engine</t>
  </si>
  <si>
    <t>https://www.youtube.com/watch?v=bZUoLo5t7kg</t>
  </si>
  <si>
    <t>https://i.ytimg.com/vi/bZUoLo5t7kg/hqdefault.jpg?sqp=-oaymwEZCPYBEIoBSFXyq4qpAwsIARUAAIhCGAFwAQ==&amp;rs=AOn4CLAIFacAWS32A2mI3XR0BwZP2iNxsA</t>
  </si>
  <si>
    <t>bZUoLo5t7kg</t>
  </si>
  <si>
    <t>Manual Transmission, How it works ?</t>
  </si>
  <si>
    <t>https://www.youtube.com/watch?v=wCu9W9xNwtI</t>
  </si>
  <si>
    <t>https://i.ytimg.com/vi/wCu9W9xNwtI/hqdefault.jpg?sqp=-oaymwEZCPYBEIoBSFXyq4qpAwsIARUAAIhCGAFwAQ==&amp;rs=AOn4CLClsAKKzuhah6bgCx_8SeETvRQ9VA</t>
  </si>
  <si>
    <t>wCu9W9xNwtI</t>
  </si>
  <si>
    <t>Jet Engine, How it works ?</t>
  </si>
  <si>
    <t>https://www.youtube.com/watch?v=KjiUUJdPGX0</t>
  </si>
  <si>
    <t>https://i.ytimg.com/vi/KjiUUJdPGX0/hqdefault.jpg?sqp=-oaymwEZCPYBEIoBSFXyq4qpAwsIARUAAIhCGAFwAQ==&amp;rs=AOn4CLCFcGBem65nsXQn0KvwmR2aDlXGPg</t>
  </si>
  <si>
    <t>KjiUUJdPGX0</t>
  </si>
  <si>
    <t>Torsen Differential, How it works ?</t>
  </si>
  <si>
    <t>https://www.youtube.com/watch?v=JEiSTzK-A2A</t>
  </si>
  <si>
    <t>https://i.ytimg.com/vi/JEiSTzK-A2A/hqdefault.jpg?sqp=-oaymwEZCPYBEIoBSFXyq4qpAwsIARUAAIhCGAFwAQ==&amp;rs=AOn4CLD7V8sxwq5gMIoR6jnBqfVop_lcHw</t>
  </si>
  <si>
    <t>JEiSTzK-A2A</t>
  </si>
  <si>
    <t>How do Universal Motors work ?</t>
  </si>
  <si>
    <t>https://www.youtube.com/watch?v=0PDRJKz-mqE</t>
  </si>
  <si>
    <t>https://i.ytimg.com/vi/0PDRJKz-mqE/hqdefault.jpg?sqp=-oaymwEZCPYBEIoBSFXyq4qpAwsIARUAAIhCGAFwAQ==&amp;rs=AOn4CLDB4Sy8fLy4iBesLOljktK-bPIjjA</t>
  </si>
  <si>
    <t>0PDRJKz-mqE</t>
  </si>
  <si>
    <t>Brushless DC Motor, How it works ?</t>
  </si>
  <si>
    <t>https://www.youtube.com/watch?v=bCEiOnuODac</t>
  </si>
  <si>
    <t>https://i.ytimg.com/vi/bCEiOnuODac/hqdefault.jpg?sqp=-oaymwEZCPYBEIoBSFXyq4qpAwsIARUAAIhCGAFwAQ==&amp;rs=AOn4CLBUtPTBIAUIgoIBBDnHZ7gisG7TjQ</t>
  </si>
  <si>
    <t>bCEiOnuODac</t>
  </si>
  <si>
    <t>DC Motor, How it works?</t>
  </si>
  <si>
    <t>https://www.youtube.com/watch?v=LAtPHANEfQo</t>
  </si>
  <si>
    <t>https://i.ytimg.com/vi/LAtPHANEfQo/hqdefault.jpg?sqp=-oaymwEZCPYBEIoBSFXyq4qpAwsIARUAAIhCGAFwAQ==&amp;rs=AOn4CLBDRGfWhi3lrNULgzYFOBQOV8Ze-w</t>
  </si>
  <si>
    <t>LAtPHANEfQo</t>
  </si>
  <si>
    <t>Transformer Core types</t>
  </si>
  <si>
    <t>https://www.youtube.com/watch?v=XrIXioEn3yQ</t>
  </si>
  <si>
    <t>https://i.ytimg.com/vi/XrIXioEn3yQ/hqdefault.jpg?sqp=-oaymwEZCPYBEIoBSFXyq4qpAwsIARUAAIhCGAFwAQ==&amp;rs=AOn4CLDO6A5dqo8pQqT8zhnE9n2S3Xl4-Q</t>
  </si>
  <si>
    <t>XrIXioEn3yQ</t>
  </si>
  <si>
    <t>Transformer Winding types</t>
  </si>
  <si>
    <t>https://www.youtube.com/watch?v=_yRu-a9HjXI</t>
  </si>
  <si>
    <t>https://i.ytimg.com/vi/_yRu-a9HjXI/hqdefault.jpg?sqp=-oaymwEZCPYBEIoBSFXyq4qpAwsIARUAAIhCGAFwAQ==&amp;rs=AOn4CLAdOjw0YDkBM6_3HKZ3A8eOSBwGtQ</t>
  </si>
  <si>
    <t>_yRu-a9HjXI</t>
  </si>
  <si>
    <t>How does a Transformer work ?</t>
  </si>
  <si>
    <t>https://www.youtube.com/watch?v=vh_aCAHThTQ</t>
  </si>
  <si>
    <t>https://i.ytimg.com/vi/vh_aCAHThTQ/hqdefault.jpg?sqp=-oaymwEZCPYBEIoBSFXyq4qpAwsIARUAAIhCGAFwAQ==&amp;rs=AOn4CLC67CIExBv1GClBIEb0UZrYGY3HEg</t>
  </si>
  <si>
    <t>vh_aCAHThTQ</t>
  </si>
  <si>
    <t>Diesel Engine, How it works ?</t>
  </si>
  <si>
    <t>https://www.youtube.com/watch?v=DZt5xU44IfQ</t>
  </si>
  <si>
    <t>https://i.ytimg.com/vi/DZt5xU44IfQ/hqdefault.jpg?sqp=-oaymwEZCPYBEIoBSFXyq4qpAwsIARUAAIhCGAFwAQ==&amp;rs=AOn4CLB-GA08kIemUnMYZOSg0oGDMx_TGw</t>
  </si>
  <si>
    <t>DZt5xU44IfQ</t>
  </si>
  <si>
    <t>Working of Limited Slip Differential</t>
  </si>
  <si>
    <t>https://www.youtube.com/watch?v=PEdnH7_7_yc</t>
  </si>
  <si>
    <t>https://i.ytimg.com/vi/PEdnH7_7_yc/hqdefault.jpg?sqp=-oaymwEZCPYBEIoBSFXyq4qpAwsIARUAAIhCGAFwAQ==&amp;rs=AOn4CLApZk8pxVMUE-JHoMgr-n9MzCWhtA</t>
  </si>
  <si>
    <t>PEdnH7_7_yc</t>
  </si>
  <si>
    <t>How a Differential works ?</t>
  </si>
  <si>
    <t>https://www.youtube.com/watch?v=SOgoejxzF8c</t>
  </si>
  <si>
    <t>https://i.ytimg.com/vi/SOgoejxzF8c/hqdefault.jpg?sqp=-oaymwEZCPYBEIoBSFXyq4qpAwsIARUAAIhCGAFwAQ==&amp;rs=AOn4CLABiuWjTtTgE5W9UhFgqXU8MUuZEQ</t>
  </si>
  <si>
    <t>SOgoejxzF8c</t>
  </si>
  <si>
    <t>Understanding Limited Slip Differential</t>
  </si>
  <si>
    <t>https://www.youtube.com/watch?v=WeLm7wHvdxQ</t>
  </si>
  <si>
    <t>https://i.ytimg.com/vi/WeLm7wHvdxQ/hqdefault.jpg?sqp=-oaymwEZCPYBEIoBSFXyq4qpAwsIARUAAIhCGAFwAQ==&amp;rs=AOn4CLB6PWIYgrb93QbqkQO2cW1vo-CZOQ</t>
  </si>
  <si>
    <t>WeLm7wHvdxQ</t>
  </si>
  <si>
    <t>Working of Synchronous Motor</t>
  </si>
  <si>
    <t>https://www.youtube.com/watch?v=Vk2jDXxZIhs</t>
  </si>
  <si>
    <t>https://i.ytimg.com/vi/Vk2jDXxZIhs/hqdefault.jpg?sqp=-oaymwEZCPYBEIoBSFXyq4qpAwsIARUAAIhCGAFwAQ==&amp;rs=AOn4CLDpUSasib3CujcBFsarcN-Rd3k4Yw</t>
  </si>
  <si>
    <t>Vk2jDXxZIhs</t>
  </si>
  <si>
    <t>How does an Alternator Work ?</t>
  </si>
  <si>
    <t>https://www.youtube.com/watch?v=tiKH48EMgKE</t>
  </si>
  <si>
    <t>https://i.ytimg.com/vi/tiKH48EMgKE/hqdefault.jpg?sqp=-oaymwEZCPYBEIoBSFXyq4qpAwsIARUAAIhCGAFwAQ==&amp;rs=AOn4CLD37NUAM9eSeLoUlXsjfh1dnmNbhQ</t>
  </si>
  <si>
    <t>tiKH48EMgKE</t>
  </si>
  <si>
    <t>Refrigerator working - The Basics</t>
  </si>
  <si>
    <t>https://www.youtube.com/watch?v=h5wQoA15OnQ</t>
  </si>
  <si>
    <t>https://i.ytimg.com/vi/h5wQoA15OnQ/hqdefault.jpg?sqp=-oaymwEZCPYBEIoBSFXyq4qpAwsIARUAAIhCGAFwAQ==&amp;rs=AOn4CLBq-T8MA2aQQdhELwGK3GjqTCr1qw</t>
  </si>
  <si>
    <t>h5wQoA15OnQ</t>
  </si>
  <si>
    <t>How does a Centrifugal pump work ?</t>
  </si>
  <si>
    <t>https://www.youtube.com/watch?v=BaEHVpKc-1Q</t>
  </si>
  <si>
    <t>https://i.ytimg.com/vi/BaEHVpKc-1Q/hqdefault.jpg?sqp=-oaymwEZCPYBEIoBSFXyq4qpAwsIARUAAIhCGAFwAQ==&amp;rs=AOn4CLDnYNZBNaOkqe2sfO1Nl4QHe8gFDQ</t>
  </si>
  <si>
    <t>BaEHVpKc-1Q</t>
  </si>
  <si>
    <t>Comparison of Pelton, Francis &amp; Kaplan Turbine</t>
  </si>
  <si>
    <t>https://www.youtube.com/watch?v=k0BLOKEZ3KU</t>
  </si>
  <si>
    <t>https://i.ytimg.com/vi/k0BLOKEZ3KU/hqdefault.jpg?sqp=-oaymwEZCPYBEIoBSFXyq4qpAwsIARUAAIhCGAFwAQ==&amp;rs=AOn4CLDL92oKk8kPGaLf3q352iqvkBYZTQ</t>
  </si>
  <si>
    <t>k0BLOKEZ3KU</t>
  </si>
  <si>
    <t>Single Phase Induction Motor, How it works ?</t>
  </si>
  <si>
    <t>https://www.youtube.com/watch?v=awrUxv7B-a8</t>
  </si>
  <si>
    <t>https://i.ytimg.com/vi/awrUxv7B-a8/hqdefault.jpg?sqp=-oaymwEZCPYBEIoBSFXyq4qpAwsIARUAAIhCGAFwAQ==&amp;rs=AOn4CLAUwnE2CiHjTED7Nq9Es5pjkjoVFg</t>
  </si>
  <si>
    <t>awrUxv7B-a8</t>
  </si>
  <si>
    <t>Working of Francis Turbine</t>
  </si>
  <si>
    <t>https://www.youtube.com/watch?v=3BCiFeykRzo</t>
  </si>
  <si>
    <t>https://i.ytimg.com/vi/3BCiFeykRzo/hqdefault.jpg?sqp=-oaymwEZCPYBEIoBSFXyq4qpAwsIARUAAIhCGAFwAQ==&amp;rs=AOn4CLCTsy_E6B6fzdYOihwrVM-0UxDlmw</t>
  </si>
  <si>
    <t>3BCiFeykRzo</t>
  </si>
  <si>
    <t>Beams | Bending Moment and Shear Force Diagram</t>
  </si>
  <si>
    <t>https://www.youtube.com/watch?v=5K27dJqGpf8</t>
  </si>
  <si>
    <t>https://i.ytimg.com/vi/5K27dJqGpf8/hqdefault.jpg?sqp=-oaymwEZCPYBEIoBSFXyq4qpAwsIARUAAIhCGAFwAQ==&amp;rs=AOn4CLAh7u27EKYq9MO3U_Sr9Rv7Tf50_Q</t>
  </si>
  <si>
    <t>5K27dJqGpf8</t>
  </si>
  <si>
    <t>Rotating Magnetic Field &amp; Synchronous Speed</t>
  </si>
  <si>
    <t>https://www.youtube.com/watch?v=8XF-11MQGQ0</t>
  </si>
  <si>
    <t>https://i.ytimg.com/vi/8XF-11MQGQ0/hqdefault.jpg?sqp=-oaymwEZCPYBEIoBSFXyq4qpAwsIARUAAIhCGAFwAQ==&amp;rs=AOn4CLCnBnVOklHoiBXnMezNCG9evmMJtA</t>
  </si>
  <si>
    <t>8XF-11MQGQ0</t>
  </si>
  <si>
    <t>Single Phase Machines| Rotating magnetic field &amp; Synchronous Speed</t>
  </si>
  <si>
    <t>https://www.youtube.com/watch?v=a6xg4T8PKqs</t>
  </si>
  <si>
    <t>https://i.ytimg.com/vi/a6xg4T8PKqs/hqdefault.jpg?sqp=-oaymwEZCPYBEIoBSFXyq4qpAwsIARUAAIhCGAFwAQ==&amp;rs=AOn4CLASuc7MUK8rKUFwQqbHYnlBUYQBqw</t>
  </si>
  <si>
    <t>a6xg4T8PKqs</t>
  </si>
  <si>
    <t>https://www.youtube.com/watch?v=LtJoJBUSe28</t>
  </si>
  <si>
    <t>https://i.ytimg.com/vi/LtJoJBUSe28/hqdefault.jpg?sqp=-oaymwEZCPYBEIoBSFXyq4qpAwsIARUAAIhCGAFwAQ==&amp;rs=AOn4CLBi-CldLaKx4ekzSPQnYkXZPlzCsw</t>
  </si>
  <si>
    <t>LtJoJBUSe28</t>
  </si>
  <si>
    <t>Truss Analysis | Method of Sections</t>
  </si>
  <si>
    <t>https://www.youtube.com/watch?v=Yn-9voH1gZ4</t>
  </si>
  <si>
    <t>https://i.ytimg.com/vi/Yn-9voH1gZ4/hqdefault.jpg?sqp=-oaymwEZCPYBEIoBSFXyq4qpAwsIARUAAIhCGAFwAQ==&amp;rs=AOn4CLB1eHFmZYb2jrs03-Xc0NsnSovzIA</t>
  </si>
  <si>
    <t>Yn-9voH1gZ4</t>
  </si>
  <si>
    <t>Truss Analysis | Method of Joints</t>
  </si>
  <si>
    <t>https://www.youtube.com/watch?v=-qms9xt3sbQ</t>
  </si>
  <si>
    <t>https://i.ytimg.com/vi/-qms9xt3sbQ/hqdefault.jpg?sqp=-oaymwEZCPYBEIoBSFXyq4qpAwsIARUAAIhCGAFwAQ==&amp;rs=AOn4CLB3tqxODepaTrI96LHWSprq3MhHeg</t>
  </si>
  <si>
    <t>Kaplan Turbine Working and Design</t>
  </si>
  <si>
    <t>https://www.youtube.com/watch?v=0p03UTgpnDU</t>
  </si>
  <si>
    <t>https://i.ytimg.com/vi/0p03UTgpnDU/hqdefault.jpg?sqp=-oaymwEZCPYBEIoBSFXyq4qpAwsIARUAAIhCGAFwAQ==&amp;rs=AOn4CLD3on5YeYvBAYxnz67bIUKpasubTw</t>
  </si>
  <si>
    <t>0p03UTgpnDU</t>
  </si>
  <si>
    <t>Pelton Turbine/Wheel Working &amp; Design</t>
  </si>
  <si>
    <t>https://www.youtube.com/watch?v=rf9meqw2SQA</t>
  </si>
  <si>
    <t>https://i.ytimg.com/vi/rf9meqw2SQA/hqdefault.jpg?sqp=-oaymwEZCPYBEIoBSFXyq4qpAwsIARUAAIhCGAFwAQ==&amp;rs=AOn4CLCA7vohja8jnM9btmAvIL7pCYfTWQ</t>
  </si>
  <si>
    <t>rf9meqw2SQA</t>
  </si>
  <si>
    <t>Velocity Analysis | Theory of Machines</t>
  </si>
  <si>
    <t>https://www.youtube.com/watch?v=jzNik6PEKG8</t>
  </si>
  <si>
    <t>https://i.ytimg.com/vi/jzNik6PEKG8/hqdefault.jpg?sqp=-oaymwEZCPYBEIoBSFXyq4qpAwsIARUAAIhCGAFwAQ==&amp;rs=AOn4CLAV4clROEJcqssVd9xKkrFB06XVaQ</t>
  </si>
  <si>
    <t>jzNik6PEKG8</t>
  </si>
  <si>
    <t>Understanding Degrees of Freedom</t>
  </si>
  <si>
    <t>https://www.youtube.com/watch?v=vOFM8eG8kVc</t>
  </si>
  <si>
    <t>https://i.ytimg.com/vi/vOFM8eG8kVc/hqdefault.jpg?sqp=-oaymwEZCPYBEIoBSFXyq4qpAwsIARUAAIhCGAFwAQ==&amp;rs=AOn4CLBR0C2PZwje1bzdCtuCqGmZcSUtrg</t>
  </si>
  <si>
    <t>vOFM8eG8kVc</t>
  </si>
  <si>
    <t>Wind Turbine Design</t>
  </si>
  <si>
    <t>https://www.youtube.com/watch?v=p5k2LhKBSgQ</t>
  </si>
  <si>
    <t>https://i.ytimg.com/vi/p5k2LhKBSgQ/hqdefault.jpg?sqp=-oaymwEZCPYBEIoBSFXyq4qpAwsIARUAAIhCGAFwAQ==&amp;rs=AOn4CLAzSgS85H8UDjJP1PixmeSQVw5o1g</t>
  </si>
  <si>
    <t>p5k2LhKBSgQ</t>
  </si>
  <si>
    <t>https://www.youtube.com/watch?v=x3AfhSHAcqg</t>
  </si>
  <si>
    <t>https://i.ytimg.com/vi/x3AfhSHAcqg/hqdefault.jpg?sqp=-oaymwEZCPYBEIoBSFXyq4qpAwsIARUAAIhCGAFwAQ==&amp;rs=AOn4CLDzQwwmeySmaTQKfSRFNhY1ybqWOQ</t>
  </si>
  <si>
    <t>x3AfhSHAcqg</t>
  </si>
  <si>
    <t>Computational Fluid Dynamics (CFD) | RANS &amp; FVM</t>
  </si>
  <si>
    <t>https://www.youtube.com/watch?v=YGuLvNWKk2k</t>
  </si>
  <si>
    <t>https://i.ytimg.com/vi/YGuLvNWKk2k/hqdefault.jpg?sqp=-oaymwEZCPYBEIoBSFXyq4qpAwsIARUAAIhCGAFwAQ==&amp;rs=AOn4CLAQRXk6X5FXcwo6isFBzFcjFDCgQw</t>
  </si>
  <si>
    <t>YGuLvNWKk2k</t>
  </si>
  <si>
    <t>Turbomachinery | Fundamentals</t>
  </si>
  <si>
    <t>https://www.youtube.com/watch?v=473XQrJjDZE</t>
  </si>
  <si>
    <t>https://i.ytimg.com/vi/473XQrJjDZE/hqdefault.jpg?sqp=-oaymwEZCPYBEIoBSFXyq4qpAwsIARUAAIhCGAFwAQ==&amp;rs=AOn4CLCaWCmYBbsM5g6wNAsNzB1dFtIaPA</t>
  </si>
  <si>
    <t>473XQrJjDZE</t>
  </si>
  <si>
    <t>Introduction to Computational Fluid Dynamics (CFD)</t>
  </si>
  <si>
    <t>https://www.youtube.com/watch?v=hzTCCcsOTg8</t>
  </si>
  <si>
    <t>https://i.ytimg.com/vi/hzTCCcsOTg8/hqdefault.jpg?sqp=-oaymwEZCPYBEIoBSFXyq4qpAwsIARUAAIhCGAFwAQ==&amp;rs=AOn4CLCwhIFa5q6ZE3Ex0NRAJoxnwQgIDg</t>
  </si>
  <si>
    <t>hzTCCcsOTg8</t>
  </si>
  <si>
    <t>Centrifugal Pumps | Design Aspects</t>
  </si>
  <si>
    <t>https://www.youtube.com/watch?v=pWSyrxFJmt4</t>
  </si>
  <si>
    <t>https://i.ytimg.com/vi/pWSyrxFJmt4/hqdefault.jpg?sqp=-oaymwEZCPYBEIoBSFXyq4qpAwsIARUAAIhCGAFwAQ==&amp;rs=AOn4CLBl_E-3_wCSwDzn9FCg0OJeHEN5EA</t>
  </si>
  <si>
    <t>pWSyrxFJmt4</t>
  </si>
  <si>
    <t>Centrifugal Pump Working</t>
  </si>
  <si>
    <t>https://www.youtube.com/watch?v=IiE8skW8btE</t>
  </si>
  <si>
    <t>https://i.ytimg.com/vi/IiE8skW8btE/hqdefault.jpg?sqp=-oaymwEZCPYBEIoBSFXyq4qpAwsIARUAAIhCGAFwAQ==&amp;rs=AOn4CLBqcJRKl6bdwr2clgUfKlF0-4_Rmg</t>
  </si>
  <si>
    <t>IiE8skW8btE</t>
  </si>
  <si>
    <t>Fatigue Failure | Engineering Approach</t>
  </si>
  <si>
    <t>https://www.youtube.com/watch?v=msVt0mrvopg</t>
  </si>
  <si>
    <t>https://i.ytimg.com/vi/msVt0mrvopg/hqdefault.jpg?sqp=-oaymwEZCPYBEIoBSFXyq4qpAwsIARUAAIhCGAFwAQ==&amp;rs=AOn4CLAwPDNYHsO5wmPTs-r9ADlM4u2KBw</t>
  </si>
  <si>
    <t>msVt0mrvopg</t>
  </si>
  <si>
    <t>Fatigue Failure Analysis</t>
  </si>
  <si>
    <t>https://www.youtube.com/watch?v=ywDsB3umK2Y</t>
  </si>
  <si>
    <t>https://i.ytimg.com/vi/ywDsB3umK2Y/hqdefault.jpg?sqp=-oaymwEZCPYBEIoBSFXyq4qpAwsIARUAAIhCGAFwAQ==&amp;rs=AOn4CLBeTKPrJTP7uCNFaRhNBJk-_bqjoQ</t>
  </si>
  <si>
    <t>ywDsB3umK2Y</t>
  </si>
  <si>
    <t>Mechanics of Machining | Cutting Velocity Analysis</t>
  </si>
  <si>
    <t>https://www.youtube.com/watch?v=dVGrNfZBsf0</t>
  </si>
  <si>
    <t>https://i.ytimg.com/vi/dVGrNfZBsf0/hqdefault.jpg?sqp=-oaymwEZCPYBEIoBSFXyq4qpAwsIARUAAIhCGAFwAQ==&amp;rs=AOn4CLBQT5Wl0lutqWXV26FlwS3VPf4CdA</t>
  </si>
  <si>
    <t>dVGrNfZBsf0</t>
  </si>
  <si>
    <t>Gas Turbine Engine, How it Works ?</t>
  </si>
  <si>
    <t>https://www.youtube.com/watch?v=kuvq-X9sdr0</t>
  </si>
  <si>
    <t>https://i.ytimg.com/vi/kuvq-X9sdr0/hqdefault.jpg?sqp=-oaymwEZCPYBEIoBSFXyq4qpAwsIARUAAIhCGAFwAQ==&amp;rs=AOn4CLAbgttgsce5HVS_r41Sr3Wz8IUpVg</t>
  </si>
  <si>
    <t>kuvq-X9sdr0</t>
  </si>
  <si>
    <t>First Law of Thermodynamics</t>
  </si>
  <si>
    <t>https://www.youtube.com/watch?v=lbPEaaKiCww</t>
  </si>
  <si>
    <t>https://i.ytimg.com/vi/lbPEaaKiCww/hqdefault.jpg?sqp=-oaymwEZCPYBEIoBSFXyq4qpAwsIARUAAIhCGAFwAQ==&amp;rs=AOn4CLAGpJYJ2qxeZz0ejZdPulxrxaCb5w</t>
  </si>
  <si>
    <t>lbPEaaKiCww</t>
  </si>
  <si>
    <t>Cutting Force Analysis | Merchant's Circle Diagram</t>
  </si>
  <si>
    <t>https://www.youtube.com/watch?v=x_4Feo_ETWk</t>
  </si>
  <si>
    <t>https://i.ytimg.com/vi/x_4Feo_ETWk/hqdefault.jpg?sqp=-oaymwEZCPYBEIoBSFXyq4qpAwsIARUAAIhCGAFwAQ==&amp;rs=AOn4CLA4jbj3EDCFXq_6xPCewE5pxBLfcA</t>
  </si>
  <si>
    <t>x_4Feo_ETWk</t>
  </si>
  <si>
    <t>Gear Design | Spur Gears</t>
  </si>
  <si>
    <t>https://www.youtube.com/watch?v=8bml2pK6Ra0</t>
  </si>
  <si>
    <t>https://i.ytimg.com/vi/8bml2pK6Ra0/hqdefault.jpg?sqp=-oaymwEZCPYBEIoBSFXyq4qpAwsIARUAAIhCGAFwAQ==&amp;rs=AOn4CLARFhQpHMc3NaC6wqU4rpFpyoST5g</t>
  </si>
  <si>
    <t>8bml2pK6Ra0</t>
  </si>
  <si>
    <t>Kalina Cycle Power Plant</t>
  </si>
  <si>
    <t>https://www.youtube.com/watch?v=28ckvW7FJsM</t>
  </si>
  <si>
    <t>https://i.ytimg.com/vi/28ckvW7FJsM/hqdefault.jpg?sqp=-oaymwEZCPYBEIoBSFXyq4qpAwsIARUAAIhCGAFwAQ==&amp;rs=AOn4CLDgIw7IbHfnStwonTkCPtnetTbVrA</t>
  </si>
  <si>
    <t>28ckvW7FJsM</t>
  </si>
  <si>
    <t>Theory of Vibration</t>
  </si>
  <si>
    <t>https://www.youtube.com/watch?v=DMlLEZMXOmc</t>
  </si>
  <si>
    <t>https://i.ytimg.com/vi/DMlLEZMXOmc/hqdefault.jpg?sqp=-oaymwEZCPYBEIoBSFXyq4qpAwsIARUAAIhCGAFwAQ==&amp;rs=AOn4CLCet9bEIbvn4XB8qpP85zGkS-lueQ</t>
  </si>
  <si>
    <t>DMlLEZMXOmc</t>
  </si>
  <si>
    <t>Introduction to Turbulence &amp; Turbulence Modeling</t>
  </si>
  <si>
    <t>https://www.youtube.com/watch?v=G32LXeCx7H0</t>
  </si>
  <si>
    <t>https://i.ytimg.com/vi/G32LXeCx7H0/hqdefault.jpg?sqp=-oaymwEZCPYBEIoBSFXyq4qpAwsIARUAAIhCGAFwAQ==&amp;rs=AOn4CLA0v2DQmTUa1FHu1UXy08jPTWiTlg</t>
  </si>
  <si>
    <t>G32LXeCx7H0</t>
  </si>
  <si>
    <t>Von Mises Stress ,Yield Criterion &amp; Distortion energy theory</t>
  </si>
  <si>
    <t>https://www.youtube.com/watch?v=Smj_F7MN3S4</t>
  </si>
  <si>
    <t>https://i.ytimg.com/vi/Smj_F7MN3S4/hqdefault.jpg?sqp=-oaymwEZCPYBEIoBSFXyq4qpAwsIARUAAIhCGAFwAQ==&amp;rs=AOn4CLBtS89MbdsNOU45lyFcn2PWdYFmwg</t>
  </si>
  <si>
    <t>Smj_F7MN3S4</t>
  </si>
  <si>
    <t>Mohr's Circle Stress Analysis for 2D &amp; 3D cases</t>
  </si>
  <si>
    <t>https://www.youtube.com/watch?v=Yf59PPHM-eA</t>
  </si>
  <si>
    <t>https://i.ytimg.com/vi/Yf59PPHM-eA/hqdefault.jpg?sqp=-oaymwEZCPYBEIoBSFXyq4qpAwsIARUAAIhCGAFwAQ==&amp;rs=AOn4CLBbnEUuFKK_-CmJLrO_P7Wv40xgzQ</t>
  </si>
  <si>
    <t>Yf59PPHM-eA</t>
  </si>
  <si>
    <t>Second Law of Thermodynamics,Entropy &amp;Gibbs Free Energy</t>
  </si>
  <si>
    <t>https://www.youtube.com/watch?v=gg-dlrbXxzI</t>
  </si>
  <si>
    <t>https://i.ytimg.com/vi/gg-dlrbXxzI/hqdefault.jpg?sqp=-oaymwEZCPYBEIoBSFXyq4qpAwsIARUAAIhCGAFwAQ==&amp;rs=AOn4CLD7BGN3upe_vOtaQ91eQXTKxQ36NQ</t>
  </si>
  <si>
    <t>gg-dlrbXxzI</t>
  </si>
  <si>
    <t>Theories of Failure | Strength of Materials</t>
  </si>
  <si>
    <t>https://www.youtube.com/watch?v=qbv2rOEMyiA</t>
  </si>
  <si>
    <t>https://i.ytimg.com/vi/qbv2rOEMyiA/hqdefault.jpg?sqp=-oaymwEZCPYBEIoBSFXyq4qpAwsIARUAAIhCGAFwAQ==&amp;rs=AOn4CLDEzf8Mq_njXtKOyHj1nIJWG6X8tg</t>
  </si>
  <si>
    <t>qbv2rOEMyiA</t>
  </si>
  <si>
    <t>Actiflow</t>
  </si>
  <si>
    <t>https://yt3.ggpht.com/a-/AAuE7mCrdnMvpjIga4ElhMP7kOXApt6AbqrMJwqwxg=s288-mo-c-c0xffffffff-rj-k-no</t>
  </si>
  <si>
    <t>Wind analyses (NEN 8100) by OpenFOAM visualised in 360Â° 3D VR</t>
  </si>
  <si>
    <t>https://www.youtube.com/watch?v=U0biPCCZYYA</t>
  </si>
  <si>
    <t>https://i.ytimg.com/vi/U0biPCCZYYA/hqdefault.jpg?sqp=-oaymwEYCKgBEF5IVfKriqkDCwgBFQAAiEIYAXAB&amp;rs=AOn4CLCc6bnAOJOIWRON5I41v6-jobYcbw</t>
  </si>
  <si>
    <t>360Â° Simulation</t>
  </si>
  <si>
    <t>U0biPCCZYYA</t>
  </si>
  <si>
    <t>Car Park Fire CFD Simulation, 360Â° VR (in accordance with NEN6098 by FDS)</t>
  </si>
  <si>
    <t>https://www.youtube.com/watch?v=8_F1PRYeL2U</t>
  </si>
  <si>
    <t>https://i.ytimg.com/vi/8_F1PRYeL2U/hqdefault.jpg?sqp=-oaymwEYCKgBEF5IVfKriqkDCwgBFQAAiEIYAXAB&amp;rs=AOn4CLBJKN6UN9zn5Lbq_YyBiahkH82k-A</t>
  </si>
  <si>
    <t>8_F1PRYeL2U</t>
  </si>
  <si>
    <t>learnfluidmechanics</t>
  </si>
  <si>
    <t>https://yt3.ggpht.com/a-/AAuE7mA2-TxZ2R5yKem-2Mr-k4O4E2DhXlnBTuW8PA=s288-mo-c-c0xffffffff-rj-k-no</t>
  </si>
  <si>
    <t>Aside: Boundary Layer Separation</t>
  </si>
  <si>
    <t>https://www.youtube.com/watch?v=5zLCofDSt_Q</t>
  </si>
  <si>
    <t>https://i.ytimg.com/vi/5zLCofDSt_Q/hqdefault.jpg?sqp=-oaymwEZCPYBEIoBSFXyq4qpAwsIARUAAIhCGAFwAQ==&amp;rs=AOn4CLDttUjvohnC1GaHLO16tSHl0UfOpA</t>
  </si>
  <si>
    <t>Basic Physics</t>
  </si>
  <si>
    <t>5zLCofDSt_Q</t>
  </si>
  <si>
    <t>Aside: Boundary Layers</t>
  </si>
  <si>
    <t>https://www.youtube.com/watch?v=aIXD3F-8sWE</t>
  </si>
  <si>
    <t>https://i.ytimg.com/vi/aIXD3F-8sWE/hqdefault.jpg?sqp=-oaymwEZCPYBEIoBSFXyq4qpAwsIARUAAIhCGAFwAQ==&amp;rs=AOn4CLACvcmwirc60dehtoiaTIvznLN9FA</t>
  </si>
  <si>
    <t>aIXD3F-8sWE</t>
  </si>
  <si>
    <t>Worked example: flow reversal between flat plates</t>
  </si>
  <si>
    <t>https://www.youtube.com/watch?v=v8XaYE1mk8k</t>
  </si>
  <si>
    <t>https://i.ytimg.com/vi/v8XaYE1mk8k/hqdefault.jpg?sqp=-oaymwEZCPYBEIoBSFXyq4qpAwsIARUAAIhCGAFwAQ==&amp;rs=AOn4CLDysGf4EsmMSOIL4DyIML81XbUy7Q</t>
  </si>
  <si>
    <t>v8XaYE1mk8k</t>
  </si>
  <si>
    <t>Aside: Laminar viscous flow between flat plates</t>
  </si>
  <si>
    <t>https://www.youtube.com/watch?v=wk1OhAHXx8I</t>
  </si>
  <si>
    <t>https://i.ytimg.com/vi/wk1OhAHXx8I/hqdefault.jpg?sqp=-oaymwEZCPYBEIoBSFXyq4qpAwsIARUAAIhCGAFwAQ==&amp;rs=AOn4CLC0U92GQY6aWrYRNYTHQl9JUsBnng</t>
  </si>
  <si>
    <t>wk1OhAHXx8I</t>
  </si>
  <si>
    <t>Viscosity and irreversibility</t>
  </si>
  <si>
    <t>https://www.youtube.com/watch?v=158wF6fGPGI</t>
  </si>
  <si>
    <t>https://i.ytimg.com/vi/158wF6fGPGI/hqdefault.jpg?sqp=-oaymwEZCPYBEIoBSFXyq4qpAwsIARUAAIhCGAFwAQ==&amp;rs=AOn4CLBLzfC8syTNN3LoN2pBFBq8XljYDA</t>
  </si>
  <si>
    <t>158wF6fGPGI</t>
  </si>
  <si>
    <t>Aside: Random collisions, momentum transfer and viscosity</t>
  </si>
  <si>
    <t>https://www.youtube.com/watch?v=75N4GW_E9Dw</t>
  </si>
  <si>
    <t>https://i.ytimg.com/vi/75N4GW_E9Dw/hqdefault.jpg?sqp=-oaymwEZCPYBEIoBSFXyq4qpAwsIARUAAIhCGAFwAQ==&amp;rs=AOn4CLDmoCnncgf1-crkRqkpKLrZ3C3IwA</t>
  </si>
  <si>
    <t>75N4GW_E9Dw</t>
  </si>
  <si>
    <t>Aside: Applying Bernoulli across streamlines (physical)</t>
  </si>
  <si>
    <t>https://www.youtube.com/watch?v=4CQxKYOoHsQ</t>
  </si>
  <si>
    <t>https://i.ytimg.com/vi/4CQxKYOoHsQ/hqdefault.jpg?sqp=-oaymwEZCPYBEIoBSFXyq4qpAwsIARUAAIhCGAFwAQ==&amp;rs=AOn4CLB1Wm3dfK_9ltDGOEkNbA70pd9i4Q</t>
  </si>
  <si>
    <t>4CQxKYOoHsQ</t>
  </si>
  <si>
    <t>Aside: Applying Bernoulli across streamlines (mathematical)</t>
  </si>
  <si>
    <t>https://www.youtube.com/watch?v=8cc8XFDsQF8</t>
  </si>
  <si>
    <t>https://i.ytimg.com/vi/8cc8XFDsQF8/hqdefault.jpg?sqp=-oaymwEZCPYBEIoBSFXyq4qpAwsIARUAAIhCGAFwAQ==&amp;rs=AOn4CLCky2WmIDnAoDkEnsgykEudrdK7rg</t>
  </si>
  <si>
    <t>8cc8XFDsQF8</t>
  </si>
  <si>
    <t>Aside: Including gravity in Euler's equation</t>
  </si>
  <si>
    <t>https://www.youtube.com/watch?v=OcO9pl0eGJk</t>
  </si>
  <si>
    <t>https://i.ytimg.com/vi/OcO9pl0eGJk/hqdefault.jpg?sqp=-oaymwEZCPYBEIoBSFXyq4qpAwsIARUAAIhCGAFwAQ==&amp;rs=AOn4CLClcXwvGjevdX5rRrsB2Q6RCZI8FA</t>
  </si>
  <si>
    <t>OcO9pl0eGJk</t>
  </si>
  <si>
    <t>Worked example: point source in 2D</t>
  </si>
  <si>
    <t>https://www.youtube.com/watch?v=so77dRFKGnU</t>
  </si>
  <si>
    <t>https://i.ytimg.com/vi/so77dRFKGnU/hqdefault.jpg?sqp=-oaymwEZCPYBEIoBSFXyq4qpAwsIARUAAIhCGAFwAQ==&amp;rs=AOn4CLAf34x2LMwrOICDsL4fK7u7TPOzlA</t>
  </si>
  <si>
    <t>so77dRFKGnU</t>
  </si>
  <si>
    <t>Worked example: flow over a river bed</t>
  </si>
  <si>
    <t>https://www.youtube.com/watch?v=kESJCDdxhfg</t>
  </si>
  <si>
    <t>https://i.ytimg.com/vi/kESJCDdxhfg/hqdefault.jpg?sqp=-oaymwEZCPYBEIoBSFXyq4qpAwsIARUAAIhCGAFwAQ==&amp;rs=AOn4CLDczuXNNsGYWfmfv_DTvqIzxJCDUQ</t>
  </si>
  <si>
    <t>kESJCDdxhfg</t>
  </si>
  <si>
    <t>Aside: Euler's equation</t>
  </si>
  <si>
    <t>https://www.youtube.com/watch?v=H5Sau1hMpvc</t>
  </si>
  <si>
    <t>https://i.ytimg.com/vi/H5Sau1hMpvc/hqdefault.jpg?sqp=-oaymwEZCPYBEIoBSFXyq4qpAwsIARUAAIhCGAFwAQ==&amp;rs=AOn4CLAyM9RvN9LBLhWppKFybpOTQl1FtQ</t>
  </si>
  <si>
    <t>H5Sau1hMpvc</t>
  </si>
  <si>
    <t>Aside: The material derivative</t>
  </si>
  <si>
    <t>https://www.youtube.com/watch?v=l4F2bZgwcpU</t>
  </si>
  <si>
    <t>https://i.ytimg.com/vi/l4F2bZgwcpU/hqdefault.jpg?sqp=-oaymwEZCPYBEIoBSFXyq4qpAwsIARUAAIhCGAFwAQ==&amp;rs=AOn4CLAHpnkZX61HYWuSbLfjOrRVvwN0Aw</t>
  </si>
  <si>
    <t>l4F2bZgwcpU</t>
  </si>
  <si>
    <t>Aside: Equations of State</t>
  </si>
  <si>
    <t>https://www.youtube.com/watch?v=lipA0IsCtg0</t>
  </si>
  <si>
    <t>https://i.ytimg.com/vi/lipA0IsCtg0/hqdefault.jpg?sqp=-oaymwEZCPYBEIoBSFXyq4qpAwsIARUAAIhCGAFwAQ==&amp;rs=AOn4CLD4TKxg4EmpNasEyOU2GdfnPCZntw</t>
  </si>
  <si>
    <t>lipA0IsCtg0</t>
  </si>
  <si>
    <t>Aside: The Del operator</t>
  </si>
  <si>
    <t>https://www.youtube.com/watch?v=PMv2kYBj5QU</t>
  </si>
  <si>
    <t>https://i.ytimg.com/vi/PMv2kYBj5QU/hqdefault.jpg?sqp=-oaymwEZCPYBEIoBSFXyq4qpAwsIARUAAIhCGAFwAQ==&amp;rs=AOn4CLBoLlOisi-o31N5m00ICx0tOdVLsg</t>
  </si>
  <si>
    <t>PMv2kYBj5QU</t>
  </si>
  <si>
    <t>Aside: Ordinary vs. partial derivatives</t>
  </si>
  <si>
    <t>https://www.youtube.com/watch?v=pZLaW54k83Q</t>
  </si>
  <si>
    <t>https://i.ytimg.com/vi/pZLaW54k83Q/hqdefault.jpg?sqp=-oaymwEZCPYBEIoBSFXyq4qpAwsIARUAAIhCGAFwAQ==&amp;rs=AOn4CLA5ZfbF34t5821bLf33kp8rHTX3kw</t>
  </si>
  <si>
    <t>pZLaW54k83Q</t>
  </si>
  <si>
    <t>Aside: Particles vs fields</t>
  </si>
  <si>
    <t>https://www.youtube.com/watch?v=Ftb_R3scsIg</t>
  </si>
  <si>
    <t>https://i.ytimg.com/vi/Ftb_R3scsIg/hqdefault.jpg?sqp=-oaymwEZCPYBEIoBSFXyq4qpAwsIARUAAIhCGAFwAQ==&amp;rs=AOn4CLDupPKfhAg1gdKZcEJFb6_KlBPcDQ</t>
  </si>
  <si>
    <t>Ftb_R3scsIg</t>
  </si>
  <si>
    <t>9.5 to 9.7 Examples of dimensional analysis</t>
  </si>
  <si>
    <t>https://www.youtube.com/watch?v=3lCLD3uTcbo</t>
  </si>
  <si>
    <t>https://i.ytimg.com/vi/3lCLD3uTcbo/hqdefault.jpg?sqp=-oaymwEZCPYBEIoBSFXyq4qpAwsIARUAAIhCGAFwAQ==&amp;rs=AOn4CLC_uc9E-IUnKZMbyZO2Y29riJ9tDA</t>
  </si>
  <si>
    <t>3lCLD3uTcbo</t>
  </si>
  <si>
    <t>9.3 The engineer's approach to dimensional analysis</t>
  </si>
  <si>
    <t>https://www.youtube.com/watch?v=GY1nVWQ2BA8</t>
  </si>
  <si>
    <t>https://i.ytimg.com/vi/GY1nVWQ2BA8/hqdefault.jpg?sqp=-oaymwEZCPYBEIoBSFXyq4qpAwsIARUAAIhCGAFwAQ==&amp;rs=AOn4CLAUVgzTFBRQwUmU6yE0XIVItj5XAg</t>
  </si>
  <si>
    <t>GY1nVWQ2BA8</t>
  </si>
  <si>
    <t>9.2 The mathematician's approach to dimensional analysis</t>
  </si>
  <si>
    <t>https://www.youtube.com/watch?v=pHHw__DDMaY</t>
  </si>
  <si>
    <t>https://i.ytimg.com/vi/pHHw__DDMaY/hqdefault.jpg?sqp=-oaymwEZCPYBEIoBSFXyq4qpAwsIARUAAIhCGAFwAQ==&amp;rs=AOn4CLB7z3QkZD_6kiD6q_sZjguHGq4eEw</t>
  </si>
  <si>
    <t>pHHw__DDMaY</t>
  </si>
  <si>
    <t>9.1 The philospher's approach to dimensional analysis</t>
  </si>
  <si>
    <t>https://www.youtube.com/watch?v=gqhaaeHHpA0</t>
  </si>
  <si>
    <t>https://i.ytimg.com/vi/gqhaaeHHpA0/hqdefault.jpg?sqp=-oaymwEZCPYBEIoBSFXyq4qpAwsIARUAAIhCGAFwAQ==&amp;rs=AOn4CLCaTgF4FdFMchtXjhqWHzH3jhtOeg</t>
  </si>
  <si>
    <t>gqhaaeHHpA0</t>
  </si>
  <si>
    <t>8.9 Relevance of inviscid flow</t>
  </si>
  <si>
    <t>https://www.youtube.com/watch?v=8J7m5YbXYQA</t>
  </si>
  <si>
    <t>https://i.ytimg.com/vi/8J7m5YbXYQA/hqdefault.jpg?sqp=-oaymwEZCPYBEIoBSFXyq4qpAwsIARUAAIhCGAFwAQ==&amp;rs=AOn4CLASaDztCdyziTN4tneeGHvcYTF-ww</t>
  </si>
  <si>
    <t>8J7m5YbXYQA</t>
  </si>
  <si>
    <t>8.8 Flow instability and vortex shedding</t>
  </si>
  <si>
    <t>https://www.youtube.com/watch?v=xnr-yRcpnBs</t>
  </si>
  <si>
    <t>https://i.ytimg.com/vi/xnr-yRcpnBs/hqdefault.jpg?sqp=-oaymwEZCPYBEIoBSFXyq4qpAwsIARUAAIhCGAFwAQ==&amp;rs=AOn4CLC-pdSV4M6n4FJqv-9usEp1sTlpJw</t>
  </si>
  <si>
    <t>xnr-yRcpnBs</t>
  </si>
  <si>
    <t>8.6 Drag reduction - streamlining</t>
  </si>
  <si>
    <t>https://www.youtube.com/watch?v=IaqEERYrTS0</t>
  </si>
  <si>
    <t>https://i.ytimg.com/vi/IaqEERYrTS0/hqdefault.jpg?sqp=-oaymwEZCPYBEIoBSFXyq4qpAwsIARUAAIhCGAFwAQ==&amp;rs=AOn4CLAC6cWoRB0Brcft2w0r7siSeNBQBQ</t>
  </si>
  <si>
    <t>IaqEERYrTS0</t>
  </si>
  <si>
    <t>8.2 to 8.5 Flow at different Reynolds numbers</t>
  </si>
  <si>
    <t>https://www.youtube.com/watch?v=vV5cJt3TP7I</t>
  </si>
  <si>
    <t>https://i.ytimg.com/vi/vV5cJt3TP7I/hqdefault.jpg?sqp=-oaymwEZCPYBEIoBSFXyq4qpAwsIARUAAIhCGAFwAQ==&amp;rs=AOn4CLDUb-2_ImoD-Qn7PaRx4n6tlwtH7w</t>
  </si>
  <si>
    <t>vV5cJt3TP7I</t>
  </si>
  <si>
    <t>8.1 Lift and drag</t>
  </si>
  <si>
    <t>https://www.youtube.com/watch?v=ZLQ5nFs3tys</t>
  </si>
  <si>
    <t>https://i.ytimg.com/vi/ZLQ5nFs3tys/hqdefault.jpg?sqp=-oaymwEZCPYBEIoBSFXyq4qpAwsIARUAAIhCGAFwAQ==&amp;rs=AOn4CLCL6vVZViPYzpZgOeqskqMabeSzew</t>
  </si>
  <si>
    <t>ZLQ5nFs3tys</t>
  </si>
  <si>
    <t>7.7 Boundary layer re-attachment</t>
  </si>
  <si>
    <t>https://www.youtube.com/watch?v=qQxOGw4PF08</t>
  </si>
  <si>
    <t>https://i.ytimg.com/vi/qQxOGw4PF08/hqdefault.jpg?sqp=-oaymwEZCPYBEIoBSFXyq4qpAwsIARUAAIhCGAFwAQ==&amp;rs=AOn4CLBimVCoofcpPUKSOXXVOTdDiJjEQA</t>
  </si>
  <si>
    <t>qQxOGw4PF08</t>
  </si>
  <si>
    <t>7.6 Comparison of separation and transition to turbulence in a boundary layer</t>
  </si>
  <si>
    <t>https://www.youtube.com/watch?v=vjD4dgtekUM</t>
  </si>
  <si>
    <t>https://i.ytimg.com/vi/vjD4dgtekUM/hqdefault.jpg?sqp=-oaymwEZCPYBEIoBSFXyq4qpAwsIARUAAIhCGAFwAQ==&amp;rs=AOn4CLCvMgUd_-9mUwx-HBCDc2QFOL78MA</t>
  </si>
  <si>
    <t>vjD4dgtekUM</t>
  </si>
  <si>
    <t>7.5 Effect of turbulence on a boundary layer</t>
  </si>
  <si>
    <t>https://www.youtube.com/watch?v=MvJmppOW2vQ</t>
  </si>
  <si>
    <t>https://i.ytimg.com/vi/MvJmppOW2vQ/hqdefault.jpg?sqp=-oaymwEZCPYBEIoBSFXyq4qpAwsIARUAAIhCGAFwAQ==&amp;rs=AOn4CLBtmztq0-rI7lDjVu9O0FeUIPIFbg</t>
  </si>
  <si>
    <t>MvJmppOW2vQ</t>
  </si>
  <si>
    <t>7.4 Transition to turbulence in a boundary layer</t>
  </si>
  <si>
    <t>https://www.youtube.com/watch?v=nw-WYHYIHF8</t>
  </si>
  <si>
    <t>https://i.ytimg.com/vi/nw-WYHYIHF8/hqdefault.jpg?sqp=-oaymwEZCPYBEIoBSFXyq4qpAwsIARUAAIhCGAFwAQ==&amp;rs=AOn4CLClYRY_vKiTKG3netJOcK03FUFd0A</t>
  </si>
  <si>
    <t>nw-WYHYIHF8</t>
  </si>
  <si>
    <t>7.3 Momentum loss in a boundary layer</t>
  </si>
  <si>
    <t>https://www.youtube.com/watch?v=3q9mT_VzSfw</t>
  </si>
  <si>
    <t>https://i.ytimg.com/vi/3q9mT_VzSfw/hqdefault.jpg?sqp=-oaymwEZCPYBEIoBSFXyq4qpAwsIARUAAIhCGAFwAQ==&amp;rs=AOn4CLCsLEwfHv1bjQksz_lBAMIRORufCA</t>
  </si>
  <si>
    <t>3q9mT_VzSfw</t>
  </si>
  <si>
    <t>7.1 &amp; 7.2 Laminar boundary layers, and the definition of the Reynolds number</t>
  </si>
  <si>
    <t>https://www.youtube.com/watch?v=hEZ55UzdIK0</t>
  </si>
  <si>
    <t>https://i.ytimg.com/vi/hEZ55UzdIK0/hqdefault.jpg?sqp=-oaymwEZCPYBEIoBSFXyq4qpAwsIARUAAIhCGAFwAQ==&amp;rs=AOn4CLCve9fwez0OjrGrMzn4hU2P0-CQxA</t>
  </si>
  <si>
    <t>hEZ55UzdIK0</t>
  </si>
  <si>
    <t>6.10 Network analysis</t>
  </si>
  <si>
    <t>https://www.youtube.com/watch?v=5nbr2Arx3qU</t>
  </si>
  <si>
    <t>https://i.ytimg.com/vi/5nbr2Arx3qU/hqdefault.jpg?sqp=-oaymwEZCPYBEIoBSFXyq4qpAwsIARUAAIhCGAFwAQ==&amp;rs=AOn4CLBq4lZbZAl8uqfbzc4qXYzSGW4SvA</t>
  </si>
  <si>
    <t>5nbr2Arx3qU</t>
  </si>
  <si>
    <t>6.8 Pumps and turbines</t>
  </si>
  <si>
    <t>https://www.youtube.com/watch?v=5-OLcsQ-YHY</t>
  </si>
  <si>
    <t>https://i.ytimg.com/vi/5-OLcsQ-YHY/hqdefault.jpg?sqp=-oaymwEZCPYBEIoBSFXyq4qpAwsIARUAAIhCGAFwAQ==&amp;rs=AOn4CLDQKECkEy584Ay5MYvE1uriU6rxjQ</t>
  </si>
  <si>
    <t>5-OLcsQ-YHY</t>
  </si>
  <si>
    <t>6.6 Total pressure loss at a pipe entrance and across general pipe components</t>
  </si>
  <si>
    <t>https://www.youtube.com/watch?v=TOdCUhMCUUo</t>
  </si>
  <si>
    <t>https://i.ytimg.com/vi/TOdCUhMCUUo/hqdefault.jpg?sqp=-oaymwEZCPYBEIoBSFXyq4qpAwsIARUAAIhCGAFwAQ==&amp;rs=AOn4CLC_jfbFJbC06paHTU7lK1uEw_EunA</t>
  </si>
  <si>
    <t>TOdCUhMCUUo</t>
  </si>
  <si>
    <t>6.5 The pressure against a wall</t>
  </si>
  <si>
    <t>https://www.youtube.com/watch?v=lfVExCfLQ2M</t>
  </si>
  <si>
    <t>https://i.ytimg.com/vi/lfVExCfLQ2M/hqdefault.jpg?sqp=-oaymwEZCPYBEIoBSFXyq4qpAwsIARUAAIhCGAFwAQ==&amp;rs=AOn4CLBBAVFf57agr4MZ8PhtK5kvVC4gSg</t>
  </si>
  <si>
    <t>lfVExCfLQ2M</t>
  </si>
  <si>
    <t>6.4 Total pressure loss at a sudden expansion</t>
  </si>
  <si>
    <t>https://www.youtube.com/watch?v=757hkD1nD1M</t>
  </si>
  <si>
    <t>https://i.ytimg.com/vi/757hkD1nD1M/hqdefault.jpg?sqp=-oaymwEZCPYBEIoBSFXyq4qpAwsIARUAAIhCGAFwAQ==&amp;rs=AOn4CLCfJgFFgs7Yzi5LQ3cTmLZ1pBe1wg</t>
  </si>
  <si>
    <t>757hkD1nD1M</t>
  </si>
  <si>
    <t>6.3 Total pressure loss along a pipe</t>
  </si>
  <si>
    <t>https://www.youtube.com/watch?v=64GefYffbDo</t>
  </si>
  <si>
    <t>https://i.ytimg.com/vi/64GefYffbDo/hqdefault.jpg?sqp=-oaymwEZCPYBEIoBSFXyq4qpAwsIARUAAIhCGAFwAQ==&amp;rs=AOn4CLDSlFLSm88Gfjcm0XUG9YxB6UPlfQ</t>
  </si>
  <si>
    <t>64GefYffbDo</t>
  </si>
  <si>
    <t>6.2 Total pressure loss across a horizontal orifice plate</t>
  </si>
  <si>
    <t>https://www.youtube.com/watch?v=KbTnJwaVUcQ</t>
  </si>
  <si>
    <t>https://i.ytimg.com/vi/KbTnJwaVUcQ/hqdefault.jpg?sqp=-oaymwEZCPYBEIoBSFXyq4qpAwsIARUAAIhCGAFwAQ==&amp;rs=AOn4CLBCm9xCoZiL0RvxVSkontowpz9Uyw</t>
  </si>
  <si>
    <t>KbTnJwaVUcQ</t>
  </si>
  <si>
    <t>6.1 Static pressure, stagnation pressure, and total pressure</t>
  </si>
  <si>
    <t>https://www.youtube.com/watch?v=pmcnvDIYm0g</t>
  </si>
  <si>
    <t>https://i.ytimg.com/vi/pmcnvDIYm0g/hqdefault.jpg?sqp=-oaymwEZCPYBEIoBSFXyq4qpAwsIARUAAIhCGAFwAQ==&amp;rs=AOn4CLBZNQBQUhqr0h16zgUAMiKp8rvdpQ</t>
  </si>
  <si>
    <t>pmcnvDIYm0g</t>
  </si>
  <si>
    <t>5.5 Roughness</t>
  </si>
  <si>
    <t>https://www.youtube.com/watch?v=BM_ImSKew1U</t>
  </si>
  <si>
    <t>https://i.ytimg.com/vi/BM_ImSKew1U/hqdefault.jpg?sqp=-oaymwEZCPYBEIoBSFXyq4qpAwsIARUAAIhCGAFwAQ==&amp;rs=AOn4CLAykqS5LzEGtqjmZevujmfuRV1DCQ</t>
  </si>
  <si>
    <t>BM_ImSKew1U</t>
  </si>
  <si>
    <t>5.4 Mixing, momentum transport, and eddy viscosity</t>
  </si>
  <si>
    <t>https://www.youtube.com/watch?v=SAcVQwbWaQg</t>
  </si>
  <si>
    <t>https://i.ytimg.com/vi/SAcVQwbWaQg/hqdefault.jpg?sqp=-oaymwEZCPYBEIoBSFXyq4qpAwsIARUAAIhCGAFwAQ==&amp;rs=AOn4CLBz5o46sSXxb29I0X9dn_jC6AyKbw</t>
  </si>
  <si>
    <t>SAcVQwbWaQg</t>
  </si>
  <si>
    <t>5.3 Laminar flow, turbulent flow, and mixing</t>
  </si>
  <si>
    <t>https://www.youtube.com/watch?v=DSYE9jqQScM</t>
  </si>
  <si>
    <t>https://i.ytimg.com/vi/DSYE9jqQScM/hqdefault.jpg?sqp=-oaymwEZCPYBEIoBSFXyq4qpAwsIARUAAIhCGAFwAQ==&amp;rs=AOn4CLB0KFSTM8gleFUSlFMP6HLOPwdYog</t>
  </si>
  <si>
    <t>DSYE9jqQScM</t>
  </si>
  <si>
    <t>5.2 Laminar flow in a circular pipe</t>
  </si>
  <si>
    <t>https://www.youtube.com/watch?v=rVqq6YC7Z4o</t>
  </si>
  <si>
    <t>https://i.ytimg.com/vi/rVqq6YC7Z4o/hqdefault.jpg?sqp=-oaymwEZCPYBEIoBSFXyq4qpAwsIARUAAIhCGAFwAQ==&amp;rs=AOn4CLD7mwZqHuWzgzqRAzn9xb3sIhoCzQ</t>
  </si>
  <si>
    <t>rVqq6YC7Z4o</t>
  </si>
  <si>
    <t>5.1 Definition of the Friction Coefficient</t>
  </si>
  <si>
    <t>https://www.youtube.com/watch?v=9HcU6845phs</t>
  </si>
  <si>
    <t>https://i.ytimg.com/vi/9HcU6845phs/hqdefault.jpg?sqp=-oaymwEZCPYBEIoBSFXyq4qpAwsIARUAAIhCGAFwAQ==&amp;rs=AOn4CLB7-5544cLTivJjNgWw0w4Fv4LZYQ</t>
  </si>
  <si>
    <t>9HcU6845phs</t>
  </si>
  <si>
    <t>4.8 Delaying boundary layer separation</t>
  </si>
  <si>
    <t>https://www.youtube.com/watch?v=Sw-K3Z7GgdE</t>
  </si>
  <si>
    <t>https://i.ytimg.com/vi/Sw-K3Z7GgdE/hqdefault.jpg?sqp=-oaymwEZCPYBEIoBSFXyq4qpAwsIARUAAIhCGAFwAQ==&amp;rs=AOn4CLD7y2l0s5vQaOy_afoJ0QOPtkvQsQ</t>
  </si>
  <si>
    <t>Sw-K3Z7GgdE</t>
  </si>
  <si>
    <t>4.7 Boundary layer separation</t>
  </si>
  <si>
    <t>https://www.youtube.com/watch?v=nEI5QjwKlVk</t>
  </si>
  <si>
    <t>https://i.ytimg.com/vi/nEI5QjwKlVk/hqdefault.jpg?sqp=-oaymwEZCPYBEIoBSFXyq4qpAwsIARUAAIhCGAFwAQ==&amp;rs=AOn4CLBpNxzS8v1jHPPHNS5tsneG0oideg</t>
  </si>
  <si>
    <t>nEI5QjwKlVk</t>
  </si>
  <si>
    <t>4.6 Boundary layers in pressure gradients</t>
  </si>
  <si>
    <t>https://www.youtube.com/watch?v=ol2_Voi3ZY4</t>
  </si>
  <si>
    <t>https://i.ytimg.com/vi/ol2_Voi3ZY4/hqdefault.jpg?sqp=-oaymwEZCPYBEIoBSFXyq4qpAwsIARUAAIhCGAFwAQ==&amp;rs=AOn4CLBFhPIppTM5Y0qR3KPseZx9wnc8XA</t>
  </si>
  <si>
    <t>ol2_Voi3ZY4</t>
  </si>
  <si>
    <t>4.4 &amp; 4.5 Benoulli does not work inside a boundary layer</t>
  </si>
  <si>
    <t>https://www.youtube.com/watch?v=Vab3-QA79qE</t>
  </si>
  <si>
    <t>https://i.ytimg.com/vi/Vab3-QA79qE/hqdefault.jpg?sqp=-oaymwEZCPYBEIoBSFXyq4qpAwsIARUAAIhCGAFwAQ==&amp;rs=AOn4CLD9nvS2XukuG2hL5Nhr9B_8s3Q2IA</t>
  </si>
  <si>
    <t>Vab3-QA79qE</t>
  </si>
  <si>
    <t>4.3 Boundary layer growth</t>
  </si>
  <si>
    <t>https://www.youtube.com/watch?v=tmn_LUI7VvE</t>
  </si>
  <si>
    <t>https://i.ytimg.com/vi/tmn_LUI7VvE/hqdefault.jpg?sqp=-oaymwEZCPYBEIoBSFXyq4qpAwsIARUAAIhCGAFwAQ==&amp;rs=AOn4CLA7orwcoGc_vUTheWhKfUNf-i-CvQ</t>
  </si>
  <si>
    <t>tmn_LUI7VvE</t>
  </si>
  <si>
    <t>4.2 Boundary layers</t>
  </si>
  <si>
    <t>https://www.youtube.com/watch?v=fIsfNh_lCZA</t>
  </si>
  <si>
    <t>https://i.ytimg.com/vi/fIsfNh_lCZA/hqdefault.jpg?sqp=-oaymwEZCPYBEIoBSFXyq4qpAwsIARUAAIhCGAFwAQ==&amp;rs=AOn4CLD3zIt1XvQlc5ftLovFdQTnUyGGDw</t>
  </si>
  <si>
    <t>fIsfNh_lCZA</t>
  </si>
  <si>
    <t>4.1 Combined Couette and Poiseuille flow</t>
  </si>
  <si>
    <t>https://www.youtube.com/watch?v=3i7oIitpBXE</t>
  </si>
  <si>
    <t>https://i.ytimg.com/vi/3i7oIitpBXE/hqdefault.jpg?sqp=-oaymwEZCPYBEIoBSFXyq4qpAwsIARUAAIhCGAFwAQ==&amp;rs=AOn4CLBPNymBiU_uf4NZsWrY5-Xe5NIwCA</t>
  </si>
  <si>
    <t>3i7oIitpBXE</t>
  </si>
  <si>
    <t>3.7 The Navier-Stokes equation</t>
  </si>
  <si>
    <t>https://www.youtube.com/watch?v=AIPZzy0Zmo4</t>
  </si>
  <si>
    <t>https://i.ytimg.com/vi/AIPZzy0Zmo4/hqdefault.jpg?sqp=-oaymwEZCPYBEIoBSFXyq4qpAwsIARUAAIhCGAFwAQ==&amp;rs=AOn4CLDI4cZx7uyA6eZ4PvOlWWO39WeRrw</t>
  </si>
  <si>
    <t>AIPZzy0Zmo4</t>
  </si>
  <si>
    <t>3.5 Poiseuille flow</t>
  </si>
  <si>
    <t>https://www.youtube.com/watch?v=w9-z8ADATPc</t>
  </si>
  <si>
    <t>https://i.ytimg.com/vi/w9-z8ADATPc/hqdefault.jpg?sqp=-oaymwEZCPYBEIoBSFXyq4qpAwsIARUAAIhCGAFwAQ==&amp;rs=AOn4CLAqcWScXJdkuYvBEsoGCBxg4qnfFg</t>
  </si>
  <si>
    <t>w9-z8ADATPc</t>
  </si>
  <si>
    <t>3.4 Couette flow</t>
  </si>
  <si>
    <t>https://www.youtube.com/watch?v=bxao-A0Lg6s</t>
  </si>
  <si>
    <t>https://i.ytimg.com/vi/bxao-A0Lg6s/hqdefault.jpg?sqp=-oaymwEZCPYBEIoBSFXyq4qpAwsIARUAAIhCGAFwAQ==&amp;rs=AOn4CLCiV_DR6VW99lJqJsVvuBhyNJ5ZZw</t>
  </si>
  <si>
    <t>bxao-A0Lg6s</t>
  </si>
  <si>
    <t>3.3 Shear stress and viscosity</t>
  </si>
  <si>
    <t>https://www.youtube.com/watch?v=lfVt761OojM</t>
  </si>
  <si>
    <t>https://i.ytimg.com/vi/lfVt761OojM/hqdefault.jpg?sqp=-oaymwEZCPYBEIoBSFXyq4qpAwsIARUAAIhCGAFwAQ==&amp;rs=AOn4CLCLCxUB22tdOBnO_aLiw00Xpf58Jw</t>
  </si>
  <si>
    <t>lfVt761OojM</t>
  </si>
  <si>
    <t>3.2 The no slip condition and momentum transfer</t>
  </si>
  <si>
    <t>https://www.youtube.com/watch?v=brE-62QvuX4</t>
  </si>
  <si>
    <t>https://i.ytimg.com/vi/brE-62QvuX4/hqdefault.jpg?sqp=-oaymwEZCPYBEIoBSFXyq4qpAwsIARUAAIhCGAFwAQ==&amp;rs=AOn4CLB4fk4xMWhe56dI5B5eqzcIwOhS2Q</t>
  </si>
  <si>
    <t>brE-62QvuX4</t>
  </si>
  <si>
    <t>3.1 Solids are rigid. Fluids flow</t>
  </si>
  <si>
    <t>https://www.youtube.com/watch?v=TxIdUWfl_IM</t>
  </si>
  <si>
    <t>https://i.ytimg.com/vi/TxIdUWfl_IM/hqdefault.jpg?sqp=-oaymwEZCPYBEIoBSFXyq4qpAwsIARUAAIhCGAFwAQ==&amp;rs=AOn4CLC3Gq6BiQE2xDLTYpLl3oSNX7ilHw</t>
  </si>
  <si>
    <t>TxIdUWfl_IM</t>
  </si>
  <si>
    <t>2.5 Determining the pressure field from the streamlines</t>
  </si>
  <si>
    <t>https://www.youtube.com/watch?v=uX52A3SY0D0</t>
  </si>
  <si>
    <t>https://i.ytimg.com/vi/uX52A3SY0D0/hqdefault.jpg?sqp=-oaymwEZCPYBEIoBSFXyq4qpAwsIARUAAIhCGAFwAQ==&amp;rs=AOn4CLBdw1wA_HxFpGSzxZ-cwr8hAHZF6w</t>
  </si>
  <si>
    <t>uX52A3SY0D0</t>
  </si>
  <si>
    <t>2.4 Benoulli's equation and streamline curvature</t>
  </si>
  <si>
    <t>https://www.youtube.com/watch?v=e1mluRUlniI</t>
  </si>
  <si>
    <t>https://i.ytimg.com/vi/e1mluRUlniI/hqdefault.jpg?sqp=-oaymwEZCPYBEIoBSFXyq4qpAwsIARUAAIhCGAFwAQ==&amp;rs=AOn4CLBn2sSaL5ZbM9ZM-LEa7lxGJz2qyQ</t>
  </si>
  <si>
    <t>e1mluRUlniI</t>
  </si>
  <si>
    <t>2.3 Euler's equation along a straight streamline</t>
  </si>
  <si>
    <t>https://www.youtube.com/watch?v=AdxROh-XR7I</t>
  </si>
  <si>
    <t>https://i.ytimg.com/vi/AdxROh-XR7I/hqdefault.jpg?sqp=-oaymwEZCPYBEIoBSFXyq4qpAwsIARUAAIhCGAFwAQ==&amp;rs=AOn4CLD5I8ji4FX7zqEwuKXepcSUwyba6w</t>
  </si>
  <si>
    <t>AdxROh-XR7I</t>
  </si>
  <si>
    <t>2.2 Euler's equation: Newton's second law in an inviscid fluid</t>
  </si>
  <si>
    <t>https://www.youtube.com/watch?v=9gaaCRazzoY</t>
  </si>
  <si>
    <t>https://i.ytimg.com/vi/9gaaCRazzoY/hqdefault.jpg?sqp=-oaymwEZCPYBEIoBSFXyq4qpAwsIARUAAIhCGAFwAQ==&amp;rs=AOn4CLDUdrTezdNtKqpdrSyktL-tD4bluQ</t>
  </si>
  <si>
    <t>9gaaCRazzoY</t>
  </si>
  <si>
    <t>2.1 Changes due to motion through a field</t>
  </si>
  <si>
    <t>https://www.youtube.com/watch?v=giGeJB3TMlg</t>
  </si>
  <si>
    <t>https://i.ytimg.com/vi/giGeJB3TMlg/hqdefault.jpg?sqp=-oaymwEZCPYBEIoBSFXyq4qpAwsIARUAAIhCGAFwAQ==&amp;rs=AOn4CLAPg4ykYaUKEv6r-dYqlCF8QcQ3QQ</t>
  </si>
  <si>
    <t>giGeJB3TMlg</t>
  </si>
  <si>
    <t>1.9 The curl of a vector field</t>
  </si>
  <si>
    <t>https://www.youtube.com/watch?v=TWfQWZwceLc</t>
  </si>
  <si>
    <t>https://i.ytimg.com/vi/TWfQWZwceLc/hqdefault.jpg?sqp=-oaymwEZCPYBEIoBSFXyq4qpAwsIARUAAIhCGAFwAQ==&amp;rs=AOn4CLB_AXcvyFT08LlgTKpMrufp4zgG9Q</t>
  </si>
  <si>
    <t>TWfQWZwceLc</t>
  </si>
  <si>
    <t>1.8 The equation of state and constant density flows</t>
  </si>
  <si>
    <t>https://www.youtube.com/watch?v=zr0ZwQnftbo</t>
  </si>
  <si>
    <t>https://i.ytimg.com/vi/zr0ZwQnftbo/hqdefault.jpg?sqp=-oaymwEZCPYBEIoBSFXyq4qpAwsIARUAAIhCGAFwAQ==&amp;rs=AOn4CLD_07IyEXHV672Rwxoet1fgDx_TCg</t>
  </si>
  <si>
    <t>zr0ZwQnftbo</t>
  </si>
  <si>
    <t>1.7 The divergence of a vector field</t>
  </si>
  <si>
    <t>https://www.youtube.com/watch?v=3eyTLZ5e0dA</t>
  </si>
  <si>
    <t>https://i.ytimg.com/vi/3eyTLZ5e0dA/hqdefault.jpg?sqp=-oaymwEZCPYBEIoBSFXyq4qpAwsIARUAAIhCGAFwAQ==&amp;rs=AOn4CLAUE3SK1EuAlxzGeft9yQlGQTUzaw</t>
  </si>
  <si>
    <t>3eyTLZ5e0dA</t>
  </si>
  <si>
    <t>1.6 The law of conservation of mass</t>
  </si>
  <si>
    <t>https://www.youtube.com/watch?v=oIvqyLr3FBw</t>
  </si>
  <si>
    <t>https://i.ytimg.com/vi/oIvqyLr3FBw/hqdefault.jpg?sqp=-oaymwEZCPYBEIoBSFXyq4qpAwsIARUAAIhCGAFwAQ==&amp;rs=AOn4CLBwSl0MmPcoukc_-QNQMTXNqI4P2A</t>
  </si>
  <si>
    <t>oIvqyLr3FBw</t>
  </si>
  <si>
    <t>1.5 The gradient of a scalar field</t>
  </si>
  <si>
    <t>https://www.youtube.com/watch?v=1e-8gDk1hT4</t>
  </si>
  <si>
    <t>https://i.ytimg.com/vi/1e-8gDk1hT4/hqdefault.jpg?sqp=-oaymwEZCPYBEIoBSFXyq4qpAwsIARUAAIhCGAFwAQ==&amp;rs=AOn4CLCf1E1pmHPdAJ9Ytclg-4HWv93Y_g</t>
  </si>
  <si>
    <t>1e-8gDk1hT4</t>
  </si>
  <si>
    <t>1.4 The Del operator</t>
  </si>
  <si>
    <t>https://www.youtube.com/watch?v=7tmGnorxalc</t>
  </si>
  <si>
    <t>https://i.ytimg.com/vi/7tmGnorxalc/hqdefault.jpg?sqp=-oaymwEZCPYBEIoBSFXyq4qpAwsIARUAAIhCGAFwAQ==&amp;rs=AOn4CLDMTk4BbTGfo45JZj0qgLN52AMExg</t>
  </si>
  <si>
    <t>7tmGnorxalc</t>
  </si>
  <si>
    <t>1.3 Why we use partial derivatives</t>
  </si>
  <si>
    <t>https://www.youtube.com/watch?v=HOmB_jD4PN4</t>
  </si>
  <si>
    <t>https://i.ytimg.com/vi/HOmB_jD4PN4/hqdefault.jpg?sqp=-oaymwEZCPYBEIoBSFXyq4qpAwsIARUAAIhCGAFwAQ==&amp;rs=AOn4CLBApwTL5EA6dgAI8eQNxdacLiTaZg</t>
  </si>
  <si>
    <t>HOmB_jD4PN4</t>
  </si>
  <si>
    <t>1.2 The properties of a fluid</t>
  </si>
  <si>
    <t>https://www.youtube.com/watch?v=YDsf577NVCY</t>
  </si>
  <si>
    <t>https://i.ytimg.com/vi/YDsf577NVCY/hqdefault.jpg?sqp=-oaymwEZCPYBEIoBSFXyq4qpAwsIARUAAIhCGAFwAQ==&amp;rs=AOn4CLCeW1lG6KZ98C76dXnkHnGPgJuWCQ</t>
  </si>
  <si>
    <t>YDsf577NVCY</t>
  </si>
  <si>
    <t>1.1 Picturing Fluids</t>
  </si>
  <si>
    <t>https://www.youtube.com/watch?v=9HE8vkOAMLM</t>
  </si>
  <si>
    <t>https://i.ytimg.com/vi/9HE8vkOAMLM/hqdefault.jpg?sqp=-oaymwEZCPYBEIoBSFXyq4qpAwsIARUAAIhCGAFwAQ==&amp;rs=AOn4CLDmH_6YvTaEU02vDbAX2R6TjDS4Xw</t>
  </si>
  <si>
    <t>9HE8vkOAMLM</t>
  </si>
  <si>
    <t>lecture 1 neat 2</t>
  </si>
  <si>
    <t>https://www.youtube.com/watch?v=_zhi2_PW640</t>
  </si>
  <si>
    <t>https://i.ytimg.com/vi/_zhi2_PW640/hqdefault.jpg?sqp=-oaymwEZCPYBEIoBSFXyq4qpAwsIARUAAIhCGAFwAQ==&amp;rs=AOn4CLBxO2Tk4lDRLspXp7OJbXc9MWYQIQ</t>
  </si>
  <si>
    <t>_zhi2_PW640</t>
  </si>
  <si>
    <t>lecture 1 neat 2 online v1</t>
  </si>
  <si>
    <t>https://www.youtube.com/watch?v=Rv3NHmAhlq4</t>
  </si>
  <si>
    <t>https://i.ytimg.com/vi/Rv3NHmAhlq4/hqdefault.jpg?sqp=-oaymwEZCPYBEIoBSFXyq4qpAwsIARUAAIhCGAFwAQ==&amp;rs=AOn4CLBeVYB5u_rin83CtLfCPpgLQ7Fz2Q</t>
  </si>
  <si>
    <t>Rv3NHmAhlq4</t>
  </si>
  <si>
    <t>Bernoulli across and along streamlines</t>
  </si>
  <si>
    <t>https://www.youtube.com/watch?v=wcwdHozlcZo</t>
  </si>
  <si>
    <t>https://i.ytimg.com/vi/wcwdHozlcZo/hqdefault.jpg?sqp=-oaymwEZCPYBEIoBSFXyq4qpAwsIARUAAIhCGAFwAQ==&amp;rs=AOn4CLCn_CCHe6rHkUX7w84cF5RZUH_y8w</t>
  </si>
  <si>
    <t>wcwdHozlcZo</t>
  </si>
  <si>
    <t>structurefree</t>
  </si>
  <si>
    <t>https://yt3.ggpht.com/a-/AAuE7mDB6WZhZdLdeGSANOMaThIGt6-2VxllnuyFpA=s288-mo-c-c0xffffffff-rj-k-no</t>
  </si>
  <si>
    <t>Statically Indeterminate Torsion Example - 2 Materials - Office Hours with Structurefree</t>
  </si>
  <si>
    <t>https://www.youtube.com/watch?v=91MHReSK9DQ</t>
  </si>
  <si>
    <t>https://i.ytimg.com/vi/91MHReSK9DQ/hqdefault.jpg?sqp=-oaymwEZCPYBEIoBSFXyq4qpAwsIARUAAIhCGAFwAQ==&amp;rs=AOn4CLAecl5rZIKj9XarMyZEwyDgcyO9fw</t>
  </si>
  <si>
    <t>91MHReSK9DQ</t>
  </si>
  <si>
    <t>Angle of Twist Review Discussion - Mechanics - Office Hours with Structurefree</t>
  </si>
  <si>
    <t>https://www.youtube.com/watch?v=HLh1cKZ6STg</t>
  </si>
  <si>
    <t>https://i.ytimg.com/vi/HLh1cKZ6STg/hqdefault.jpg?sqp=-oaymwEZCPYBEIoBSFXyq4qpAwsIARUAAIhCGAFwAQ==&amp;rs=AOn4CLASMrIvS4wkNvR2076fhOc0c-uICQ</t>
  </si>
  <si>
    <t>HLh1cKZ6STg</t>
  </si>
  <si>
    <t>Power and Torque Review - Mechanics - Office Hours with Structurefree</t>
  </si>
  <si>
    <t>https://www.youtube.com/watch?v=-7rewW-bzmg</t>
  </si>
  <si>
    <t>https://i.ytimg.com/vi/-7rewW-bzmg/hqdefault.jpg?sqp=-oaymwEZCPYBEIoBSFXyq4qpAwsIARUAAIhCGAFwAQ==&amp;rs=AOn4CLBQAIXVUAR3PZVcP5gLPyzHWmm5qQ</t>
  </si>
  <si>
    <t>-7rewW-bzmg</t>
  </si>
  <si>
    <t>F=ma in xy comp and pulley - Dynamics - Office Hours with Structurefree</t>
  </si>
  <si>
    <t>https://www.youtube.com/watch?v=GZnPfEX2bHo</t>
  </si>
  <si>
    <t>https://i.ytimg.com/vi/GZnPfEX2bHo/hqdefault.jpg?sqp=-oaymwEZCPYBEIoBSFXyq4qpAwsIARUAAIhCGAFwAQ==&amp;rs=AOn4CLDC1q-23L_acE9Lum75j0BorArNkQ</t>
  </si>
  <si>
    <t>GZnPfEX2bHo</t>
  </si>
  <si>
    <t>Symbolic Example with F=ma in X-Y components and projectile motion - Engineering Dynamics</t>
  </si>
  <si>
    <t>https://www.youtube.com/watch?v=vr462B5JPH0</t>
  </si>
  <si>
    <t>https://i.ytimg.com/vi/vr462B5JPH0/hqdefault.jpg?sqp=-oaymwEZCPYBEIoBSFXyq4qpAwsIARUAAIhCGAFwAQ==&amp;rs=AOn4CLCdE5pFJoRLV9gUg260ah3ZGIiWGg</t>
  </si>
  <si>
    <t>vr462B5JPH0</t>
  </si>
  <si>
    <t>Shear Stress Due to Torsion - Mechanics - Office Hours with Structurefree</t>
  </si>
  <si>
    <t>https://www.youtube.com/watch?v=N9BluIG_eAg</t>
  </si>
  <si>
    <t>https://i.ytimg.com/vi/N9BluIG_eAg/hqdefault.jpg?sqp=-oaymwEZCPYBEIoBSFXyq4qpAwsIARUAAIhCGAFwAQ==&amp;rs=AOn4CLAiG0FSb7dmT4G0NPjOHPAJv9dnBQ</t>
  </si>
  <si>
    <t>N9BluIG_eAg</t>
  </si>
  <si>
    <t>Axial Deformation Due to Thermal Loading - Mechanics - Office Hours with Structurefree</t>
  </si>
  <si>
    <t>https://www.youtube.com/watch?v=AGE-HFa8lnA</t>
  </si>
  <si>
    <t>https://i.ytimg.com/vi/AGE-HFa8lnA/hqdefault.jpg?sqp=-oaymwEZCPYBEIoBSFXyq4qpAwsIARUAAIhCGAFwAQ==&amp;rs=AOn4CLCwHknZT627PJFxtbv5R-UA5XSGQA</t>
  </si>
  <si>
    <t>AGE-HFa8lnA</t>
  </si>
  <si>
    <t>Statics, Axial Deformation, and Geometry Ex. - Mechanics - Office Hours with Structurefree</t>
  </si>
  <si>
    <t>https://www.youtube.com/watch?v=ap-62tTo5po</t>
  </si>
  <si>
    <t>https://i.ytimg.com/vi/ap-62tTo5po/hqdefault.jpg?sqp=-oaymwEZCPYBEIoBSFXyq4qpAwsIARUAAIhCGAFwAQ==&amp;rs=AOn4CLAw48P4wkxOQDYJ-eEYQ2HydAuu6w</t>
  </si>
  <si>
    <t>ap-62tTo5po</t>
  </si>
  <si>
    <t>Poisson's Ratio, Hooke's Law, Statics All-in-one - Mechanics - Office Hours with Structurefree</t>
  </si>
  <si>
    <t>https://www.youtube.com/watch?v=7GSK9DoCCPg</t>
  </si>
  <si>
    <t>https://i.ytimg.com/vi/7GSK9DoCCPg/hqdefault.jpg?sqp=-oaymwEZCPYBEIoBSFXyq4qpAwsIARUAAIhCGAFwAQ==&amp;rs=AOn4CLA1R_Iqo2xM6jx9ZebaRNiIv1EfeQ</t>
  </si>
  <si>
    <t>7GSK9DoCCPg</t>
  </si>
  <si>
    <t>Projectile Motion Ex. Relating x-y to n-t components - Dynamics - Office Hours w/ Structurefree</t>
  </si>
  <si>
    <t>https://www.youtube.com/watch?v=rGlL7-Ph534</t>
  </si>
  <si>
    <t>https://i.ytimg.com/vi/rGlL7-Ph534/hqdefault.jpg?sqp=-oaymwEZCPYBEIoBSFXyq4qpAwsIARUAAIhCGAFwAQ==&amp;rs=AOn4CLDFRujEsvhl1l35TEHZeS5CYwYBzQ</t>
  </si>
  <si>
    <t>rGlL7-Ph534</t>
  </si>
  <si>
    <t>Normal Strain Calculation Example - Mechanics - Office Hours with StructureFree</t>
  </si>
  <si>
    <t>https://www.youtube.com/watch?v=IvehmxFzJzk</t>
  </si>
  <si>
    <t>https://i.ytimg.com/vi/IvehmxFzJzk/hqdefault.jpg?sqp=-oaymwEZCPYBEIoBSFXyq4qpAwsIARUAAIhCGAFwAQ==&amp;rs=AOn4CLBeZXkOK2od2B1ipRht4cHy1vOWSA</t>
  </si>
  <si>
    <t>IvehmxFzJzk</t>
  </si>
  <si>
    <t>Curvilinear Motion with x-y Components Example - Dynamics - Office Hours with StructureFree</t>
  </si>
  <si>
    <t>https://www.youtube.com/watch?v=vD__vEXBD-o</t>
  </si>
  <si>
    <t>https://i.ytimg.com/vi/vD__vEXBD-o/hqdefault.jpg?sqp=-oaymwEZCPYBEIoBSFXyq4qpAwsIARUAAIhCGAFwAQ==&amp;rs=AOn4CLBJAm9JcKbFk_d37coSO_udxEZacw</t>
  </si>
  <si>
    <t>vD__vEXBD-o</t>
  </si>
  <si>
    <t>Curvilinear Motion with x-y and n-t Components Example - Dynamics - Office Hours with StructureFree</t>
  </si>
  <si>
    <t>https://www.youtube.com/watch?v=kZXAUIGNMZM</t>
  </si>
  <si>
    <t>https://i.ytimg.com/vi/kZXAUIGNMZM/hqdefault.jpg?sqp=-oaymwEZCPYBEIoBSFXyq4qpAwsIARUAAIhCGAFwAQ==&amp;rs=AOn4CLCZf0pRzed6YVfKtzPKj_jFOI49Fw</t>
  </si>
  <si>
    <t>kZXAUIGNMZM</t>
  </si>
  <si>
    <t>Normal Stress and Shear Stress in Bolted Conxn Ex. - Mechanics - Office Hours with StructureFree</t>
  </si>
  <si>
    <t>https://www.youtube.com/watch?v=Rw4MuzaxxQQ</t>
  </si>
  <si>
    <t>https://i.ytimg.com/vi/Rw4MuzaxxQQ/hqdefault.jpg?sqp=-oaymwEZCPYBEIoBSFXyq4qpAwsIARUAAIhCGAFwAQ==&amp;rs=AOn4CLACKfDDy7HOhe1TkJKcfbkPyQ5BTw</t>
  </si>
  <si>
    <t>Rw4MuzaxxQQ</t>
  </si>
  <si>
    <t>Example 1D Motion Acceleration As A Function of Time - Engineering Dynamics</t>
  </si>
  <si>
    <t>https://www.youtube.com/watch?v=4KHNJooddU8</t>
  </si>
  <si>
    <t>https://i.ytimg.com/vi/4KHNJooddU8/hqdefault.jpg?sqp=-oaymwEZCPYBEIoBSFXyq4qpAwsIARUAAIhCGAFwAQ==&amp;rs=AOn4CLBy1NwqCUvwTn7ISJOJoIGsX3Vypg</t>
  </si>
  <si>
    <t>4KHNJooddU8</t>
  </si>
  <si>
    <t>Principle of Work and Energy Example 1 - Engineering Dynamics</t>
  </si>
  <si>
    <t>https://www.youtube.com/watch?v=IBytil3Qykw</t>
  </si>
  <si>
    <t>https://i.ytimg.com/vi/IBytil3Qykw/hqdefault.jpg?sqp=-oaymwEZCPYBEIoBSFXyq4qpAwsIARUAAIhCGAFwAQ==&amp;rs=AOn4CLDoZ480pmQ9YbH6MyHBh7oXk9V0eQ</t>
  </si>
  <si>
    <t>IBytil3Qykw</t>
  </si>
  <si>
    <t>Oblique Impact Example 1 - Engineering Dynamics</t>
  </si>
  <si>
    <t>https://www.youtube.com/watch?v=qQF5jyDDc9U</t>
  </si>
  <si>
    <t>https://i.ytimg.com/vi/qQF5jyDDc9U/hqdefault.jpg?sqp=-oaymwEZCPYBEIoBSFXyq4qpAwsIARUAAIhCGAFwAQ==&amp;rs=AOn4CLDkAFlovArviSZEhvn-GWekuQ4n-A</t>
  </si>
  <si>
    <t>qQF5jyDDc9U</t>
  </si>
  <si>
    <t>Soda Bottle Rocket Launch - Maryknoll High School, Hawaii</t>
  </si>
  <si>
    <t>https://www.youtube.com/watch?v=e-ZNWrBjDLU</t>
  </si>
  <si>
    <t>https://i.ytimg.com/vi/e-ZNWrBjDLU/hqdefault.jpg?sqp=-oaymwEZCPYBEIoBSFXyq4qpAwsIARUAAIhCGAFwAQ==&amp;rs=AOn4CLDBxoK735v2J9DngVMCjoIkxvSixQ</t>
  </si>
  <si>
    <t>e-ZNWrBjDLU</t>
  </si>
  <si>
    <t>Why Use Interaction Diagrams for Column Analysis and Design - Reinforced Concrete</t>
  </si>
  <si>
    <t>https://www.youtube.com/watch?v=c4WtE0vorE0</t>
  </si>
  <si>
    <t>https://i.ytimg.com/vi/c4WtE0vorE0/hqdefault.jpg?sqp=-oaymwEZCPYBEIoBSFXyq4qpAwsIARUAAIhCGAFwAQ==&amp;rs=AOn4CLDF_Lchryu_olpoU94wtcu2OdhmMg</t>
  </si>
  <si>
    <t>c4WtE0vorE0</t>
  </si>
  <si>
    <t>Linear Impulse and Momentum Example 2 - Engineering Dynamics</t>
  </si>
  <si>
    <t>https://www.youtube.com/watch?v=L5OhgokbBfI</t>
  </si>
  <si>
    <t>https://i.ytimg.com/vi/L5OhgokbBfI/hqdefault.jpg?sqp=-oaymwEZCPYBEIoBSFXyq4qpAwsIARUAAIhCGAFwAQ==&amp;rs=AOn4CLBlDdoZeVIELVOUOQ9BmZRB6XO9Jg</t>
  </si>
  <si>
    <t>L5OhgokbBfI</t>
  </si>
  <si>
    <t>Direct Central Impact and Cons. of Energy Example - Engineering Dynamics</t>
  </si>
  <si>
    <t>https://www.youtube.com/watch?v=FY3MF1LAtwY</t>
  </si>
  <si>
    <t>https://i.ytimg.com/vi/FY3MF1LAtwY/hqdefault.jpg?sqp=-oaymwEZCPYBEIoBSFXyq4qpAwsIARUAAIhCGAFwAQ==&amp;rs=AOn4CLDC--43sqXpPtsxwjSxbpORSFMsRQ</t>
  </si>
  <si>
    <t>FY3MF1LAtwY</t>
  </si>
  <si>
    <t>Linear Impulse and Momentum Example 1 - Engineering Dynamics</t>
  </si>
  <si>
    <t>https://www.youtube.com/watch?v=ClDGXCfrGtQ</t>
  </si>
  <si>
    <t>https://i.ytimg.com/vi/ClDGXCfrGtQ/hqdefault.jpg?sqp=-oaymwEZCPYBEIoBSFXyq4qpAwsIARUAAIhCGAFwAQ==&amp;rs=AOn4CLCImWMU3fR3s26LRqK17Kdzta8a6w</t>
  </si>
  <si>
    <t>ClDGXCfrGtQ</t>
  </si>
  <si>
    <t>Example Calculating Mode Shapes and Frequencies of a 2 DOF Structure (2/2) - Structural Dynamics</t>
  </si>
  <si>
    <t>https://www.youtube.com/watch?v=cD41LXKSyVU</t>
  </si>
  <si>
    <t>https://i.ytimg.com/vi/cD41LXKSyVU/hqdefault.jpg?sqp=-oaymwEZCPYBEIoBSFXyq4qpAwsIARUAAIhCGAFwAQ==&amp;rs=AOn4CLAnWNMOf8yB_vTCarMr0bqnYudXrg</t>
  </si>
  <si>
    <t>cD41LXKSyVU</t>
  </si>
  <si>
    <t>Example Calculating Mode Shapes and Frequencies of a 2DOF Structure (1/2) - Structural Dynamics</t>
  </si>
  <si>
    <t>https://www.youtube.com/watch?v=pitLMJSS7aw</t>
  </si>
  <si>
    <t>https://i.ytimg.com/vi/pitLMJSS7aw/hqdefault.jpg?sqp=-oaymwEZCPYBEIoBSFXyq4qpAwsIARUAAIhCGAFwAQ==&amp;rs=AOn4CLA9cSSEoKKhFwsGd5I_J0cAlKl7cA</t>
  </si>
  <si>
    <t>pitLMJSS7aw</t>
  </si>
  <si>
    <t>Method of Sections for Truss Analysis Example 3 - Statics and Structural Analysis</t>
  </si>
  <si>
    <t>https://www.youtube.com/watch?v=CBEfAQQlMbo</t>
  </si>
  <si>
    <t>https://i.ytimg.com/vi/CBEfAQQlMbo/hqdefault.jpg?sqp=-oaymwEZCPYBEIoBSFXyq4qpAwsIARUAAIhCGAFwAQ==&amp;rs=AOn4CLDVNLNDFA7hsY15JbXmEuwWWcC_Yw</t>
  </si>
  <si>
    <t>CBEfAQQlMbo</t>
  </si>
  <si>
    <t>Maximum Load Mechanical Properties and Strain Example (2/2) - Mechanics of Materials</t>
  </si>
  <si>
    <t>https://www.youtube.com/watch?v=wi1SzEVU_Is</t>
  </si>
  <si>
    <t>https://i.ytimg.com/vi/wi1SzEVU_Is/hqdefault.jpg?sqp=-oaymwEZCPYBEIoBSFXyq4qpAwsIARUAAIhCGAFwAQ==&amp;rs=AOn4CLBdg9xcZwk7MENQ3-Ha0cFJkxNrXQ</t>
  </si>
  <si>
    <t>wi1SzEVU_Is</t>
  </si>
  <si>
    <t>Maximum Load Mechanical Properties and Strain Example (1/2) - Mechanics of Materials</t>
  </si>
  <si>
    <t>https://www.youtube.com/watch?v=VqDD9Xpyc04</t>
  </si>
  <si>
    <t>https://i.ytimg.com/vi/VqDD9Xpyc04/hqdefault.jpg?sqp=-oaymwEZCPYBEIoBSFXyq4qpAwsIARUAAIhCGAFwAQ==&amp;rs=AOn4CLB42IHUXJ3OpdMkl-SWJj--wFpebg</t>
  </si>
  <si>
    <t>VqDD9Xpyc04</t>
  </si>
  <si>
    <t>Force Method "ultimate" Example for Beams (4/4) - Structural Analysis</t>
  </si>
  <si>
    <t>https://www.youtube.com/watch?v=MKGSWp1eYeo</t>
  </si>
  <si>
    <t>https://i.ytimg.com/vi/MKGSWp1eYeo/hqdefault.jpg?sqp=-oaymwEZCPYBEIoBSFXyq4qpAwsIARUAAIhCGAFwAQ==&amp;rs=AOn4CLAg91bUGIZ7Qmn7aXA-1WRJ_HMP7Q</t>
  </si>
  <si>
    <t>MKGSWp1eYeo</t>
  </si>
  <si>
    <t>Force Method "ultimate" Example for Beams (3/4) - Structural Analysis</t>
  </si>
  <si>
    <t>https://www.youtube.com/watch?v=Vt8HH_A_QgI</t>
  </si>
  <si>
    <t>https://i.ytimg.com/vi/Vt8HH_A_QgI/hqdefault.jpg?sqp=-oaymwEZCPYBEIoBSFXyq4qpAwsIARUAAIhCGAFwAQ==&amp;rs=AOn4CLD_HUZFrkyPkuHOq2-Ur37qyo-qfw</t>
  </si>
  <si>
    <t>Vt8HH_A_QgI</t>
  </si>
  <si>
    <t>Force Method "ultimate" Example for Beams (2/4) - Structural Analysis</t>
  </si>
  <si>
    <t>https://www.youtube.com/watch?v=g2XtSyh_63k</t>
  </si>
  <si>
    <t>https://i.ytimg.com/vi/g2XtSyh_63k/hqdefault.jpg?sqp=-oaymwEZCPYBEIoBSFXyq4qpAwsIARUAAIhCGAFwAQ==&amp;rs=AOn4CLA8O5CqOm0K3c9tc0lAMMPqcj8Wug</t>
  </si>
  <si>
    <t>g2XtSyh_63k</t>
  </si>
  <si>
    <t>Force Method "ultimate" Example for Beams (1/4) - Structural Analysis</t>
  </si>
  <si>
    <t>https://www.youtube.com/watch?v=6VTDf5aLNk0</t>
  </si>
  <si>
    <t>https://i.ytimg.com/vi/6VTDf5aLNk0/hqdefault.jpg?sqp=-oaymwEZCPYBEIoBSFXyq4qpAwsIARUAAIhCGAFwAQ==&amp;rs=AOn4CLBU9XA5G8En9l7piQZmaUekDC-RfQ</t>
  </si>
  <si>
    <t>6VTDf5aLNk0</t>
  </si>
  <si>
    <t>Approximate Analysis of Frame with Gravity Loads Example 1 (2/2) - Structural Analysis</t>
  </si>
  <si>
    <t>https://www.youtube.com/watch?v=wlFcFLHy7Bg</t>
  </si>
  <si>
    <t>https://i.ytimg.com/vi/wlFcFLHy7Bg/hqdefault.jpg?sqp=-oaymwEZCPYBEIoBSFXyq4qpAwsIARUAAIhCGAFwAQ==&amp;rs=AOn4CLDmy0AzevJ3Pt-zBbpgi9gsLzdImw</t>
  </si>
  <si>
    <t>wlFcFLHy7Bg</t>
  </si>
  <si>
    <t>Approximate Analysis of Frame with Gravity Loads Example 1 (1/2) - Structural Analysis</t>
  </si>
  <si>
    <t>https://www.youtube.com/watch?v=thnmynYp5rc</t>
  </si>
  <si>
    <t>https://i.ytimg.com/vi/thnmynYp5rc/hqdefault.jpg?sqp=-oaymwEZCPYBEIoBSFXyq4qpAwsIARUAAIhCGAFwAQ==&amp;rs=AOn4CLAM6G69uofQhmXLdw-pUjfMPBXmSg</t>
  </si>
  <si>
    <t>thnmynYp5rc</t>
  </si>
  <si>
    <t>Double Integration Method Example 2 (2/2) - Mechanics of Materials</t>
  </si>
  <si>
    <t>https://www.youtube.com/watch?v=9BJ88fxQODI</t>
  </si>
  <si>
    <t>https://i.ytimg.com/vi/9BJ88fxQODI/hqdefault.jpg?sqp=-oaymwEZCPYBEIoBSFXyq4qpAwsIARUAAIhCGAFwAQ==&amp;rs=AOn4CLD5nvnoNx5zej7HhWgnCOcVU995AA</t>
  </si>
  <si>
    <t>9BJ88fxQODI</t>
  </si>
  <si>
    <t>Double Integration Method Example 2 (1/2) - Mechanics of Materials</t>
  </si>
  <si>
    <t>https://www.youtube.com/watch?v=vBWPSjCJu2g</t>
  </si>
  <si>
    <t>https://i.ytimg.com/vi/vBWPSjCJu2g/hqdefault.jpg?sqp=-oaymwEZCPYBEIoBSFXyq4qpAwsIARUAAIhCGAFwAQ==&amp;rs=AOn4CLAXCeOaSgxpmtejvWB7ttdp9OB1vA</t>
  </si>
  <si>
    <t>vBWPSjCJu2g</t>
  </si>
  <si>
    <t>Shear Flow Example - calculate connector spacing - Mechanics of Materials</t>
  </si>
  <si>
    <t>https://www.youtube.com/watch?v=LLN9uiYrRfQ</t>
  </si>
  <si>
    <t>https://i.ytimg.com/vi/LLN9uiYrRfQ/hqdefault.jpg?sqp=-oaymwEZCPYBEIoBSFXyq4qpAwsIARUAAIhCGAFwAQ==&amp;rs=AOn4CLBB5KQ9wPJQZgulj9lb0_P7BkNnfA</t>
  </si>
  <si>
    <t>LLN9uiYrRfQ</t>
  </si>
  <si>
    <t>Pulley Motion Example 2 - Engineering Dynamics</t>
  </si>
  <si>
    <t>https://www.youtube.com/watch?v=WjxvYkwN4e8</t>
  </si>
  <si>
    <t>https://i.ytimg.com/vi/WjxvYkwN4e8/hqdefault.jpg?sqp=-oaymwEZCPYBEIoBSFXyq4qpAwsIARUAAIhCGAFwAQ==&amp;rs=AOn4CLAc08nn4z90Nhx6uB3NGWne3vcSXw</t>
  </si>
  <si>
    <t>WjxvYkwN4e8</t>
  </si>
  <si>
    <t>Introduction to Shear Flow (2/2) - Mechanics of Materials</t>
  </si>
  <si>
    <t>https://www.youtube.com/watch?v=gYbM2OzB3Uw</t>
  </si>
  <si>
    <t>https://i.ytimg.com/vi/gYbM2OzB3Uw/hqdefault.jpg?sqp=-oaymwEZCPYBEIoBSFXyq4qpAwsIARUAAIhCGAFwAQ==&amp;rs=AOn4CLChrAy_H2j8jdggIR-3wnaMaEbSQA</t>
  </si>
  <si>
    <t>gYbM2OzB3Uw</t>
  </si>
  <si>
    <t>Introduction to Shear Flow (1/2) - Mechanics of Materials</t>
  </si>
  <si>
    <t>https://www.youtube.com/watch?v=0JvpbnHw2Bg</t>
  </si>
  <si>
    <t>https://i.ytimg.com/vi/0JvpbnHw2Bg/hqdefault.jpg?sqp=-oaymwEZCPYBEIoBSFXyq4qpAwsIARUAAIhCGAFwAQ==&amp;rs=AOn4CLBi5kS7eFLkw6jLziEfbaa_U36LDQ</t>
  </si>
  <si>
    <t>0JvpbnHw2Bg</t>
  </si>
  <si>
    <t>Pulley Motion Example 1 - Engineering Dynamics</t>
  </si>
  <si>
    <t>https://www.youtube.com/watch?v=JCFJdTw8Sfk</t>
  </si>
  <si>
    <t>https://i.ytimg.com/vi/JCFJdTw8Sfk/hqdefault.jpg?sqp=-oaymwEZCPYBEIoBSFXyq4qpAwsIARUAAIhCGAFwAQ==&amp;rs=AOn4CLCpGSQpWOYtPCJ7BrIos_pLhOdIjg</t>
  </si>
  <si>
    <t>JCFJdTw8Sfk</t>
  </si>
  <si>
    <t>Shear and Moment Diagram for Beam with Hinge - Mechanics of Materials</t>
  </si>
  <si>
    <t>https://www.youtube.com/watch?v=Q5kWFbmgTgM</t>
  </si>
  <si>
    <t>https://i.ytimg.com/vi/Q5kWFbmgTgM/hqdefault.jpg?sqp=-oaymwEZCPYBEIoBSFXyq4qpAwsIARUAAIhCGAFwAQ==&amp;rs=AOn4CLDsnHeXInSoe8J_l9YJYw0-Ag3DnQ</t>
  </si>
  <si>
    <t>Q5kWFbmgTgM</t>
  </si>
  <si>
    <t>Power and Torsion Introduction (2/2) - Mechanics of Materials</t>
  </si>
  <si>
    <t>https://www.youtube.com/watch?v=aowciJEn6yI</t>
  </si>
  <si>
    <t>https://i.ytimg.com/vi/aowciJEn6yI/hqdefault.jpg?sqp=-oaymwEZCPYBEIoBSFXyq4qpAwsIARUAAIhCGAFwAQ==&amp;rs=AOn4CLDM3jZOWWFsS_J1hSaUM9odXk5wzQ</t>
  </si>
  <si>
    <t>aowciJEn6yI</t>
  </si>
  <si>
    <t>Power and Torsion Introduction (1/2) - Mechanics of Materials</t>
  </si>
  <si>
    <t>https://www.youtube.com/watch?v=FGmTWjOdxFY</t>
  </si>
  <si>
    <t>https://i.ytimg.com/vi/FGmTWjOdxFY/hqdefault.jpg?sqp=-oaymwEZCPYBEIoBSFXyq4qpAwsIARUAAIhCGAFwAQ==&amp;rs=AOn4CLAVX0Q2M0YwVtBMezbGimvQ8qri-g</t>
  </si>
  <si>
    <t>FGmTWjOdxFY</t>
  </si>
  <si>
    <t>Introduction to Unsymmetric Bending (2/2) - Mechanics of Materials</t>
  </si>
  <si>
    <t>https://www.youtube.com/watch?v=IDJp_mn5PDM</t>
  </si>
  <si>
    <t>https://i.ytimg.com/vi/IDJp_mn5PDM/hqdefault.jpg?sqp=-oaymwEZCPYBEIoBSFXyq4qpAwsIARUAAIhCGAFwAQ==&amp;rs=AOn4CLCNFA4iHZD0GbNLB0TVx71ltJA6Bg</t>
  </si>
  <si>
    <t>IDJp_mn5PDM</t>
  </si>
  <si>
    <t>Introduction to Unsymmetric Bending (1/2) - Mechanics of Materials</t>
  </si>
  <si>
    <t>https://www.youtube.com/watch?v=fhXVNi6-Rgs</t>
  </si>
  <si>
    <t>https://i.ytimg.com/vi/fhXVNi6-Rgs/hqdefault.jpg?sqp=-oaymwEZCPYBEIoBSFXyq4qpAwsIARUAAIhCGAFwAQ==&amp;rs=AOn4CLBafJTHSA7wuC9jpCVsBZkGU4hITQ</t>
  </si>
  <si>
    <t>fhXVNi6-Rgs</t>
  </si>
  <si>
    <t>Introduction to Column Buckling (2/2) - Mechanics of Materials</t>
  </si>
  <si>
    <t>https://www.youtube.com/watch?v=GGl7SuoW7Gk</t>
  </si>
  <si>
    <t>https://i.ytimg.com/vi/GGl7SuoW7Gk/hqdefault.jpg?sqp=-oaymwEZCPYBEIoBSFXyq4qpAwsIARUAAIhCGAFwAQ==&amp;rs=AOn4CLB3Y_xrL384Ad6ceDI3e35TTne9gw</t>
  </si>
  <si>
    <t>GGl7SuoW7Gk</t>
  </si>
  <si>
    <t>Introduction to Column Buckling (1/2) - Mechanics</t>
  </si>
  <si>
    <t>https://www.youtube.com/watch?v=L1lVpnR-hHs</t>
  </si>
  <si>
    <t>https://i.ytimg.com/vi/L1lVpnR-hHs/hqdefault.jpg?sqp=-oaymwEZCPYBEIoBSFXyq4qpAwsIARUAAIhCGAFwAQ==&amp;rs=AOn4CLCzz25jH7Q2abXLXa48LPHt1FPd5A</t>
  </si>
  <si>
    <t>L1lVpnR-hHs</t>
  </si>
  <si>
    <t>Introduction to Poisson's Ratio - Mechanics of Materials</t>
  </si>
  <si>
    <t>https://www.youtube.com/watch?v=S3bqZ1sBmQo</t>
  </si>
  <si>
    <t>https://i.ytimg.com/vi/S3bqZ1sBmQo/hqdefault.jpg?sqp=-oaymwEZCPYBEIoBSFXyq4qpAwsIARUAAIhCGAFwAQ==&amp;rs=AOn4CLDRrFvlgjUaXBDqkzv8KrO75svbLw</t>
  </si>
  <si>
    <t>S3bqZ1sBmQo</t>
  </si>
  <si>
    <t>Angle of Twist Example 2 - Mechanics of Materials</t>
  </si>
  <si>
    <t>https://www.youtube.com/watch?v=a39nGqM0Yqs</t>
  </si>
  <si>
    <t>https://i.ytimg.com/vi/a39nGqM0Yqs/hqdefault.jpg?sqp=-oaymwEZCPYBEIoBSFXyq4qpAwsIARUAAIhCGAFwAQ==&amp;rs=AOn4CLD8AXJcMlWT5eCQiE1Yvi6iyGdYtA</t>
  </si>
  <si>
    <t>a39nGqM0Yqs</t>
  </si>
  <si>
    <t>Equation of Motion, Frequency, and Period of a Pendulum - Structural Dynamics</t>
  </si>
  <si>
    <t>https://www.youtube.com/watch?v=HhbiHyrd8DY</t>
  </si>
  <si>
    <t>https://i.ytimg.com/vi/HhbiHyrd8DY/hqdefault.jpg?sqp=-oaymwEZCPYBEIoBSFXyq4qpAwsIARUAAIhCGAFwAQ==&amp;rs=AOn4CLDmnqiGsWDMjZq2DQBgijZLbHq9BA</t>
  </si>
  <si>
    <t>HhbiHyrd8DY</t>
  </si>
  <si>
    <t>Axial Deformation Example with Linearly Distributed Loading - Mechanics of Materials</t>
  </si>
  <si>
    <t>https://www.youtube.com/watch?v=gQd0WoeWd4o</t>
  </si>
  <si>
    <t>https://i.ytimg.com/vi/gQd0WoeWd4o/hqdefault.jpg?sqp=-oaymwEZCPYBEIoBSFXyq4qpAwsIARUAAIhCGAFwAQ==&amp;rs=AOn4CLDfEhHkYH-WOO1u9PuxZ9gyWN4dgg</t>
  </si>
  <si>
    <t>gQd0WoeWd4o</t>
  </si>
  <si>
    <t>Poisson's Ratio Example - Mechanics of Materials</t>
  </si>
  <si>
    <t>https://www.youtube.com/watch?v=eeyr4eaVIM0</t>
  </si>
  <si>
    <t>https://i.ytimg.com/vi/eeyr4eaVIM0/hqdefault.jpg?sqp=-oaymwEZCPYBEIoBSFXyq4qpAwsIARUAAIhCGAFwAQ==&amp;rs=AOn4CLDO8XaB50rgwaPm7s-uYxlG05LcMA</t>
  </si>
  <si>
    <t>eeyr4eaVIM0</t>
  </si>
  <si>
    <t>Slope Deflection Method - Sidesway Frame Analysis (1/3) - Structural Analysis</t>
  </si>
  <si>
    <t>https://www.youtube.com/watch?v=RYSFgi39-Kk</t>
  </si>
  <si>
    <t>https://i.ytimg.com/vi/RYSFgi39-Kk/hqdefault.jpg?sqp=-oaymwEZCPYBEIoBSFXyq4qpAwsIARUAAIhCGAFwAQ==&amp;rs=AOn4CLBhMHWy9epCLObYu1gA3UTsrv8aYQ</t>
  </si>
  <si>
    <t>RYSFgi39-Kk</t>
  </si>
  <si>
    <t>Slope Deflection Method - Sidesway Frame Analysis (2/3) - Structural Analysis</t>
  </si>
  <si>
    <t>https://www.youtube.com/watch?v=RVFBLMe_5jQ</t>
  </si>
  <si>
    <t>https://i.ytimg.com/vi/RVFBLMe_5jQ/hqdefault.jpg?sqp=-oaymwEZCPYBEIoBSFXyq4qpAwsIARUAAIhCGAFwAQ==&amp;rs=AOn4CLBYUI07M_PxQFYbhczX-yxeQWrQCw</t>
  </si>
  <si>
    <t>RVFBLMe_5jQ</t>
  </si>
  <si>
    <t>Slope Deflection Method - Sidesway Frame Analysis (3/3) - Structural Analysis</t>
  </si>
  <si>
    <t>https://www.youtube.com/watch?v=M4eNtt9YDoY</t>
  </si>
  <si>
    <t>https://i.ytimg.com/vi/M4eNtt9YDoY/hqdefault.jpg?sqp=-oaymwEZCPYBEIoBSFXyq4qpAwsIARUAAIhCGAFwAQ==&amp;rs=AOn4CLCi9EiaYJi4Qd_zbI9ylf-iYRsPSw</t>
  </si>
  <si>
    <t>M4eNtt9YDoY</t>
  </si>
  <si>
    <t>Introduction to Undamped Free Vibration of SDOF (1/2) - Structural Dynamics</t>
  </si>
  <si>
    <t>https://www.youtube.com/watch?v=BkgzEdDlU78</t>
  </si>
  <si>
    <t>https://i.ytimg.com/vi/BkgzEdDlU78/hqdefault.jpg?sqp=-oaymwEZCPYBEIoBSFXyq4qpAwsIARUAAIhCGAFwAQ==&amp;rs=AOn4CLDLzwVfIdxJ4z2r_URqat18x9xQdw</t>
  </si>
  <si>
    <t>BkgzEdDlU78</t>
  </si>
  <si>
    <t>Intoduction to Undamped Free Vibration of SDOF (2/2) - Structural Dynamics</t>
  </si>
  <si>
    <t>https://www.youtube.com/watch?v=boQ6mvCBJ7E</t>
  </si>
  <si>
    <t>https://i.ytimg.com/vi/boQ6mvCBJ7E/hqdefault.jpg?sqp=-oaymwEZCPYBEIoBSFXyq4qpAwsIARUAAIhCGAFwAQ==&amp;rs=AOn4CLA69ZtUQ5s0durOdOf1kGJAwN5T0w</t>
  </si>
  <si>
    <t>boQ6mvCBJ7E</t>
  </si>
  <si>
    <t>2nd order, homogeneous, linear ODEs - Math for Engineers</t>
  </si>
  <si>
    <t>https://www.youtube.com/watch?v=ikG5COkLC6M</t>
  </si>
  <si>
    <t>https://i.ytimg.com/vi/ikG5COkLC6M/hqdefault.jpg?sqp=-oaymwEZCPYBEIoBSFXyq4qpAwsIARUAAIhCGAFwAQ==&amp;rs=AOn4CLD-5xuOkbZh-2wCxWzG7h0oMNEIXw</t>
  </si>
  <si>
    <t>ikG5COkLC6M</t>
  </si>
  <si>
    <t>Cracked Elastic Section Analysis Example 1 - Reinforced Concrete Design and Analysis</t>
  </si>
  <si>
    <t>https://www.youtube.com/watch?v=kpYhCESbJAc</t>
  </si>
  <si>
    <t>https://i.ytimg.com/vi/kpYhCESbJAc/hqdefault.jpg?sqp=-oaymwEZCPYBEIoBSFXyq4qpAwsIARUAAIhCGAFwAQ==&amp;rs=AOn4CLCNeg6fqvUIAC2ihqOHsqBXiFDt9w</t>
  </si>
  <si>
    <t>kpYhCESbJAc</t>
  </si>
  <si>
    <t>Cracking Moment Example 1 - Reinforced Concrete Design</t>
  </si>
  <si>
    <t>https://www.youtube.com/watch?v=ZFp1iOtwlDY</t>
  </si>
  <si>
    <t>https://i.ytimg.com/vi/ZFp1iOtwlDY/hqdefault.jpg?sqp=-oaymwEZCPYBEIoBSFXyq4qpAwsIARUAAIhCGAFwAQ==&amp;rs=AOn4CLCdcCNNfy91cZFfpklZfSnBoy3L5Q</t>
  </si>
  <si>
    <t>ZFp1iOtwlDY</t>
  </si>
  <si>
    <t>Combined Loading Example 1 (Part 1/2) - Mechanics of Materials</t>
  </si>
  <si>
    <t>https://www.youtube.com/watch?v=CjARLl2kXWA</t>
  </si>
  <si>
    <t>https://i.ytimg.com/vi/CjARLl2kXWA/hqdefault.jpg?sqp=-oaymwEZCPYBEIoBSFXyq4qpAwsIARUAAIhCGAFwAQ==&amp;rs=AOn4CLBjFxpgwZM4zm8l03CWKMIVAV4NqQ</t>
  </si>
  <si>
    <t>CjARLl2kXWA</t>
  </si>
  <si>
    <t>Combined Loading Example 1 (Part 2/2) - Mechanics of Materials</t>
  </si>
  <si>
    <t>https://www.youtube.com/watch?v=S-l4CQvEwNs</t>
  </si>
  <si>
    <t>https://i.ytimg.com/vi/S-l4CQvEwNs/hqdefault.jpg?sqp=-oaymwEZCPYBEIoBSFXyq4qpAwsIARUAAIhCGAFwAQ==&amp;rs=AOn4CLCLG7509ilLMTiUvK9PKfm7aHEkbA</t>
  </si>
  <si>
    <t>S-l4CQvEwNs</t>
  </si>
  <si>
    <t>Shear and Moment Functions Example 1 - Mechanics of Materials</t>
  </si>
  <si>
    <t>https://www.youtube.com/watch?v=FaEAUcPeCmw</t>
  </si>
  <si>
    <t>https://i.ytimg.com/vi/FaEAUcPeCmw/hqdefault.jpg?sqp=-oaymwEZCPYBEIoBSFXyq4qpAwsIARUAAIhCGAFwAQ==&amp;rs=AOn4CLA0LXBuVQraTgswJtXG-sVba3bNCg</t>
  </si>
  <si>
    <t>FaEAUcPeCmw</t>
  </si>
  <si>
    <t>2 DOF Structural System - Demonstrating Mode Shapes</t>
  </si>
  <si>
    <t>https://www.youtube.com/watch?v=ZcynWkhT8JY</t>
  </si>
  <si>
    <t>https://i.ytimg.com/vi/ZcynWkhT8JY/hqdefault.jpg?sqp=-oaymwEZCPYBEIoBSFXyq4qpAwsIARUAAIhCGAFwAQ==&amp;rs=AOn4CLDHhW7V7oW9Mz0W_RGFwEJr6ODI4g</t>
  </si>
  <si>
    <t>ZcynWkhT8JY</t>
  </si>
  <si>
    <t>2DOF structure on mini-shake table - 1994 Northridge ground motion</t>
  </si>
  <si>
    <t>https://www.youtube.com/watch?v=77zbYN2J1E8</t>
  </si>
  <si>
    <t>https://i.ytimg.com/vi/77zbYN2J1E8/hqdefault.jpg?sqp=-oaymwEZCPYBEIoBSFXyq4qpAwsIARUAAIhCGAFwAQ==&amp;rs=AOn4CLBMlRwcxorc4yFPaJ02PcFQrIKDAQ</t>
  </si>
  <si>
    <t>77zbYN2J1E8</t>
  </si>
  <si>
    <t>Introduction to Shear and Moment Functions - Mechanics of Materials</t>
  </si>
  <si>
    <t>https://www.youtube.com/watch?v=7PojnLBAyzs</t>
  </si>
  <si>
    <t>https://i.ytimg.com/vi/7PojnLBAyzs/hqdefault.jpg?sqp=-oaymwEZCPYBEIoBSFXyq4qpAwsIARUAAIhCGAFwAQ==&amp;rs=AOn4CLAgvSPvv2Icj43gq-tn_VrdM4bZ3A</t>
  </si>
  <si>
    <t>7PojnLBAyzs</t>
  </si>
  <si>
    <t>Introduction to MDOF Systems (2/3) - Idealization of a Building Frame - Structural Dynamics</t>
  </si>
  <si>
    <t>https://www.youtube.com/watch?v=laAZ4LI76RA</t>
  </si>
  <si>
    <t>https://i.ytimg.com/vi/laAZ4LI76RA/hqdefault.jpg?sqp=-oaymwEZCPYBEIoBSFXyq4qpAwsIARUAAIhCGAFwAQ==&amp;rs=AOn4CLAfk37Kp9t54_lJ77Q0el8XcYHwSw</t>
  </si>
  <si>
    <t>laAZ4LI76RA</t>
  </si>
  <si>
    <t>Introduction to MDOF Systems (3/3) - Equations of Motion - Structural Dynamics</t>
  </si>
  <si>
    <t>https://www.youtube.com/watch?v=dj_LcNJ5rC0</t>
  </si>
  <si>
    <t>https://i.ytimg.com/vi/dj_LcNJ5rC0/hqdefault.jpg?sqp=-oaymwEZCPYBEIoBSFXyq4qpAwsIARUAAIhCGAFwAQ==&amp;rs=AOn4CLDx-tvN_bus3J3PmoOSokpksaSEVw</t>
  </si>
  <si>
    <t>dj_LcNJ5rC0</t>
  </si>
  <si>
    <t>Introduction to MDOF Systems (1/3) - Structural Dynamics</t>
  </si>
  <si>
    <t>https://www.youtube.com/watch?v=QG-2DOo51jY</t>
  </si>
  <si>
    <t>https://i.ytimg.com/vi/QG-2DOo51jY/hqdefault.jpg?sqp=-oaymwEZCPYBEIoBSFXyq4qpAwsIARUAAIhCGAFwAQ==&amp;rs=AOn4CLCoje8gvEKdj49xN-dwsKrzG5JKAA</t>
  </si>
  <si>
    <t>QG-2DOo51jY</t>
  </si>
  <si>
    <t>Mechanical Properties of Materials and the Stress Strain Curve - Mechanics of Materials</t>
  </si>
  <si>
    <t>https://www.youtube.com/watch?v=0qGrbZPeQew</t>
  </si>
  <si>
    <t>https://i.ytimg.com/vi/0qGrbZPeQew/hqdefault.jpg?sqp=-oaymwEZCPYBEIoBSFXyq4qpAwsIARUAAIhCGAFwAQ==&amp;rs=AOn4CLCKIOfWqXzkPSnzPf99VXVk7nTwJg</t>
  </si>
  <si>
    <t>0qGrbZPeQew</t>
  </si>
  <si>
    <t>Thermal Stress in Axially Loaded Members Example 1 - Mechanics of materials</t>
  </si>
  <si>
    <t>https://www.youtube.com/watch?v=gQ95NWR4RlY</t>
  </si>
  <si>
    <t>https://i.ytimg.com/vi/gQ95NWR4RlY/hqdefault.jpg?sqp=-oaymwEZCPYBEIoBSFXyq4qpAwsIARUAAIhCGAFwAQ==&amp;rs=AOn4CLAy5dFEZ8plZnG_kBh9GLg0whsa-g</t>
  </si>
  <si>
    <t>gQ95NWR4RlY</t>
  </si>
  <si>
    <t>Thermal Stress in Axially Loaded Members - Mechanics of Materials</t>
  </si>
  <si>
    <t>https://www.youtube.com/watch?v=uSfjGizJx40</t>
  </si>
  <si>
    <t>https://i.ytimg.com/vi/uSfjGizJx40/hqdefault.jpg?sqp=-oaymwEZCPYBEIoBSFXyq4qpAwsIARUAAIhCGAFwAQ==&amp;rs=AOn4CLC7J7I24-5HCry1aLtD46OaERAb0w</t>
  </si>
  <si>
    <t>uSfjGizJx40</t>
  </si>
  <si>
    <t>Normal and Tangential Components - Particle Kinematics Example 1 - Engineering Dynamics</t>
  </si>
  <si>
    <t>https://www.youtube.com/watch?v=IF7j3YQaVPY</t>
  </si>
  <si>
    <t>https://i.ytimg.com/vi/IF7j3YQaVPY/hqdefault.jpg?sqp=-oaymwEZCPYBEIoBSFXyq4qpAwsIARUAAIhCGAFwAQ==&amp;rs=AOn4CLCjnnpFaggYqE4ruBPhtFzhbnCCSg</t>
  </si>
  <si>
    <t>IF7j3YQaVPY</t>
  </si>
  <si>
    <t>Axial Loading Statically Indeterminate with Linearly Distributed Loading - Mechanics of Materials</t>
  </si>
  <si>
    <t>https://www.youtube.com/watch?v=MhOZt8ObVS0</t>
  </si>
  <si>
    <t>https://i.ytimg.com/vi/MhOZt8ObVS0/hqdefault.jpg?sqp=-oaymwEZCPYBEIoBSFXyq4qpAwsIARUAAIhCGAFwAQ==&amp;rs=AOn4CLAn0s79WvuyQfjOCjLHsV52i7vxSA</t>
  </si>
  <si>
    <t>MhOZt8ObVS0</t>
  </si>
  <si>
    <t>Frame Analysis Example 1 - intro and reactions (1/3) - Structural Analysis</t>
  </si>
  <si>
    <t>https://www.youtube.com/watch?v=JgCu98lTLTo</t>
  </si>
  <si>
    <t>https://i.ytimg.com/vi/JgCu98lTLTo/hqdefault.jpg?sqp=-oaymwEZCPYBEIoBSFXyq4qpAwsIARUAAIhCGAFwAQ==&amp;rs=AOn4CLCm9lc32xVfzDuzhGehPkgN94qcyg</t>
  </si>
  <si>
    <t>JgCu98lTLTo</t>
  </si>
  <si>
    <t>Frame Analysis Example 1 - axial, shear, moment diagrams (2/3) - Structural Analysis</t>
  </si>
  <si>
    <t>https://www.youtube.com/watch?v=kqJX6AP2d2w</t>
  </si>
  <si>
    <t>https://i.ytimg.com/vi/kqJX6AP2d2w/hqdefault.jpg?sqp=-oaymwEZCPYBEIoBSFXyq4qpAwsIARUAAIhCGAFwAQ==&amp;rs=AOn4CLCUHSBXgrgJKfpu1KzoxKDsyIwLkw</t>
  </si>
  <si>
    <t>kqJX6AP2d2w</t>
  </si>
  <si>
    <t>Frame Analysis Example 1 - local coordinate selection (3/3) - Structural Analysis</t>
  </si>
  <si>
    <t>https://www.youtube.com/watch?v=X2Z61ibEa74</t>
  </si>
  <si>
    <t>https://i.ytimg.com/vi/X2Z61ibEa74/hqdefault.jpg?sqp=-oaymwEZCPYBEIoBSFXyq4qpAwsIARUAAIhCGAFwAQ==&amp;rs=AOn4CLBKnZg0n0DJ04Um9hPWJ-XgBG7yrw</t>
  </si>
  <si>
    <t>X2Z61ibEa74</t>
  </si>
  <si>
    <t>Continuous RC Beam Design using RISA Structural Analysis Software</t>
  </si>
  <si>
    <t>https://www.youtube.com/watch?v=8Jc399Go2qg</t>
  </si>
  <si>
    <t>https://i.ytimg.com/vi/8Jc399Go2qg/hqdefault.jpg?sqp=-oaymwEZCPYBEIoBSFXyq4qpAwsIARUAAIhCGAFwAQ==&amp;rs=AOn4CLC07mYitOx5hW0d6I-TRODqDFuktg</t>
  </si>
  <si>
    <t>8Jc399Go2qg</t>
  </si>
  <si>
    <t>Calculating Reactions for Angled Beam - Statics/Structural Analysis</t>
  </si>
  <si>
    <t>https://www.youtube.com/watch?v=n0AqrMYU-0o</t>
  </si>
  <si>
    <t>https://i.ytimg.com/vi/n0AqrMYU-0o/hqdefault.jpg?sqp=-oaymwEZCPYBEIoBSFXyq4qpAwsIARUAAIhCGAFwAQ==&amp;rs=AOn4CLC-41OQNVyM-8ImdJJoBrJ5Lc4OIQ</t>
  </si>
  <si>
    <t>n0AqrMYU-0o</t>
  </si>
  <si>
    <t>one way slab design using risa 3d (2/2) - reinforced concrete</t>
  </si>
  <si>
    <t>https://www.youtube.com/watch?v=Ou8Tj8pyX8o</t>
  </si>
  <si>
    <t>https://i.ytimg.com/vi/Ou8Tj8pyX8o/hqdefault.jpg?sqp=-oaymwEZCPYBEIoBSFXyq4qpAwsIARUAAIhCGAFwAQ==&amp;rs=AOn4CLBCuCCj-XeGSxtkMXvA0TegabFpvg</t>
  </si>
  <si>
    <t>Ou8Tj8pyX8o</t>
  </si>
  <si>
    <t>one way slab design using risa 3d (1/2) - reinforced concrete</t>
  </si>
  <si>
    <t>https://www.youtube.com/watch?v=6Rc8FoIozqs</t>
  </si>
  <si>
    <t>https://i.ytimg.com/vi/6Rc8FoIozqs/hqdefault.jpg?sqp=-oaymwEZCPYBEIoBSFXyq4qpAwsIARUAAIhCGAFwAQ==&amp;rs=AOn4CLCUdM38IjUKHPDjTwFyadybH5PRsw</t>
  </si>
  <si>
    <t>6Rc8FoIozqs</t>
  </si>
  <si>
    <t>Behavior of Reinforced Concrete Beams Subject to Loading (5/5) - RC Analysis and Design</t>
  </si>
  <si>
    <t>https://www.youtube.com/watch?v=snbWVRqtV_Y</t>
  </si>
  <si>
    <t>https://i.ytimg.com/vi/snbWVRqtV_Y/hqdefault.jpg?sqp=-oaymwEZCPYBEIoBSFXyq4qpAwsIARUAAIhCGAFwAQ==&amp;rs=AOn4CLADuwbEOh_RryOnuWxp9aGog4h1jQ</t>
  </si>
  <si>
    <t>snbWVRqtV_Y</t>
  </si>
  <si>
    <t>Behavior of Reinforced Concrete Beams Subject to Loading (4/5) - RC Analysis and Design</t>
  </si>
  <si>
    <t>https://www.youtube.com/watch?v=wp-hXJwuVKw</t>
  </si>
  <si>
    <t>https://i.ytimg.com/vi/wp-hXJwuVKw/hqdefault.jpg?sqp=-oaymwEZCPYBEIoBSFXyq4qpAwsIARUAAIhCGAFwAQ==&amp;rs=AOn4CLAwsU3v09qZjuiX8wG5H6xlfOGb5Q</t>
  </si>
  <si>
    <t>wp-hXJwuVKw</t>
  </si>
  <si>
    <t>Behavior of Reinforced Concrete Beams Subject to Loading (3/5) - RC Analysis and Design</t>
  </si>
  <si>
    <t>https://www.youtube.com/watch?v=IniRXpeZpZo</t>
  </si>
  <si>
    <t>https://i.ytimg.com/vi/IniRXpeZpZo/hqdefault.jpg?sqp=-oaymwEZCPYBEIoBSFXyq4qpAwsIARUAAIhCGAFwAQ==&amp;rs=AOn4CLDvSmO8cX2Jpu6gLXlXco7ojKM05Q</t>
  </si>
  <si>
    <t>IniRXpeZpZo</t>
  </si>
  <si>
    <t>Behavior of Reinforced Concrete Beams Subject to Loading (2/5) - RC Analysis and Design</t>
  </si>
  <si>
    <t>https://www.youtube.com/watch?v=K8lZRchmPbw</t>
  </si>
  <si>
    <t>https://i.ytimg.com/vi/K8lZRchmPbw/hqdefault.jpg?sqp=-oaymwEZCPYBEIoBSFXyq4qpAwsIARUAAIhCGAFwAQ==&amp;rs=AOn4CLB_DQ0VWWNMwLX2KdL1-bZQsNUdiA</t>
  </si>
  <si>
    <t>K8lZRchmPbw</t>
  </si>
  <si>
    <t>Behavior of Reinforced Concrete Beams Subject to Loading (1/5) - RC Analysis and Design</t>
  </si>
  <si>
    <t>https://www.youtube.com/watch?v=C9CdLM6rL-8</t>
  </si>
  <si>
    <t>https://i.ytimg.com/vi/C9CdLM6rL-8/hqdefault.jpg?sqp=-oaymwEZCPYBEIoBSFXyq4qpAwsIARUAAIhCGAFwAQ==&amp;rs=AOn4CLBoOh30lAob-EOwyyQgsVPFWCp5gQ</t>
  </si>
  <si>
    <t>C9CdLM6rL-8</t>
  </si>
  <si>
    <t>Transformed Area Method for Cracked Elastic RC Section (2/2) - Reinforced Concrete</t>
  </si>
  <si>
    <t>https://www.youtube.com/watch?v=c4fwD_nhakk</t>
  </si>
  <si>
    <t>https://i.ytimg.com/vi/c4fwD_nhakk/hqdefault.jpg?sqp=-oaymwEZCPYBEIoBSFXyq4qpAwsIARUAAIhCGAFwAQ==&amp;rs=AOn4CLB33Wxxns8Bjqtlc4mraHJiCvk6jg</t>
  </si>
  <si>
    <t>c4fwD_nhakk</t>
  </si>
  <si>
    <t>Transformed Area Method for Cracked Elastic RC Section (1/2) - Reinforced Concrete</t>
  </si>
  <si>
    <t>https://www.youtube.com/watch?v=B7te7eWmG8U</t>
  </si>
  <si>
    <t>https://i.ytimg.com/vi/B7te7eWmG8U/hqdefault.jpg?sqp=-oaymwEZCPYBEIoBSFXyq4qpAwsIARUAAIhCGAFwAQ==&amp;rs=AOn4CLDKrSnLs29rjCmdxACq7_d1-Un3jg</t>
  </si>
  <si>
    <t>B7te7eWmG8U</t>
  </si>
  <si>
    <t>Design Moment Strength of Doubly RC Section Example 1 (1/2)- Reinforced Concrete Design</t>
  </si>
  <si>
    <t>https://www.youtube.com/watch?v=6t5sWk3mFk4</t>
  </si>
  <si>
    <t>https://i.ytimg.com/vi/6t5sWk3mFk4/hqdefault.jpg?sqp=-oaymwEZCPYBEIoBSFXyq4qpAwsIARUAAIhCGAFwAQ==&amp;rs=AOn4CLBQ87iYP-UOQFkXI93Sbsh87tmh8w</t>
  </si>
  <si>
    <t>6t5sWk3mFk4</t>
  </si>
  <si>
    <t>Design Moment Strength of Doubly RC Section Example 1 (2/2)- Reinforced Concrete Design</t>
  </si>
  <si>
    <t>https://www.youtube.com/watch?v=ERhoULZpWhs</t>
  </si>
  <si>
    <t>https://i.ytimg.com/vi/ERhoULZpWhs/hqdefault.jpg?sqp=-oaymwEZCPYBEIoBSFXyq4qpAwsIARUAAIhCGAFwAQ==&amp;rs=AOn4CLABd9KQ7-4X7WddautOp6M8sf21tg</t>
  </si>
  <si>
    <t>ERhoULZpWhs</t>
  </si>
  <si>
    <t>Method of Virtual Work for Beams Example 3 (Part 2/2) - Structural Analysis</t>
  </si>
  <si>
    <t>https://www.youtube.com/watch?v=30xukf9a3mE</t>
  </si>
  <si>
    <t>https://i.ytimg.com/vi/30xukf9a3mE/hqdefault.jpg?sqp=-oaymwEZCPYBEIoBSFXyq4qpAwsIARUAAIhCGAFwAQ==&amp;rs=AOn4CLAcJJ_xJm0Sz1m4z-ZuP4EjScXpnA</t>
  </si>
  <si>
    <t>30xukf9a3mE</t>
  </si>
  <si>
    <t>Method of Virtual Work for Beams Example 3 (Part 1/2) - Structural Analysis</t>
  </si>
  <si>
    <t>https://www.youtube.com/watch?v=N99msIegb20</t>
  </si>
  <si>
    <t>https://i.ytimg.com/vi/N99msIegb20/hqdefault.jpg?sqp=-oaymwEZCPYBEIoBSFXyq4qpAwsIARUAAIhCGAFwAQ==&amp;rs=AOn4CLAu3BMtH_Qrtsk1Q9PuBNJASmpDxQ</t>
  </si>
  <si>
    <t>N99msIegb20</t>
  </si>
  <si>
    <t>Method of Virtual Work for Beams Example 2 (Part 1/2) - Structural Analysis</t>
  </si>
  <si>
    <t>https://www.youtube.com/watch?v=BnwiJpOUqr8</t>
  </si>
  <si>
    <t>https://i.ytimg.com/vi/BnwiJpOUqr8/hqdefault.jpg?sqp=-oaymwEZCPYBEIoBSFXyq4qpAwsIARUAAIhCGAFwAQ==&amp;rs=AOn4CLC67x6rWNDOj0Fs5frTJ9-AxKQXiQ</t>
  </si>
  <si>
    <t>BnwiJpOUqr8</t>
  </si>
  <si>
    <t>Method of Virtual Work for Beams Example 2 (Part 2/2) - Structural Analysis</t>
  </si>
  <si>
    <t>https://www.youtube.com/watch?v=YJNwgAqWMcw</t>
  </si>
  <si>
    <t>https://i.ytimg.com/vi/YJNwgAqWMcw/hqdefault.jpg?sqp=-oaymwEZCPYBEIoBSFXyq4qpAwsIARUAAIhCGAFwAQ==&amp;rs=AOn4CLDd-rdVKEZzkSTcacx3Wjmd5YxkUg</t>
  </si>
  <si>
    <t>YJNwgAqWMcw</t>
  </si>
  <si>
    <t>Method of Virtual Work for Beams Example 1 (Part 2/2) - Structural Analysis</t>
  </si>
  <si>
    <t>https://www.youtube.com/watch?v=GqhuC7ljJLk</t>
  </si>
  <si>
    <t>https://i.ytimg.com/vi/GqhuC7ljJLk/hqdefault.jpg?sqp=-oaymwEZCPYBEIoBSFXyq4qpAwsIARUAAIhCGAFwAQ==&amp;rs=AOn4CLBRqbQRdsSVRC1H-76KwE8j6vN2sQ</t>
  </si>
  <si>
    <t>GqhuC7ljJLk</t>
  </si>
  <si>
    <t>Method of Virtual Work for Beams Example 1 (Part 1/2) - Structural Analysis</t>
  </si>
  <si>
    <t>https://www.youtube.com/watch?v=g8Y4TrXsRtU</t>
  </si>
  <si>
    <t>https://i.ytimg.com/vi/g8Y4TrXsRtU/hqdefault.jpg?sqp=-oaymwEZCPYBEIoBSFXyq4qpAwsIARUAAIhCGAFwAQ==&amp;rs=AOn4CLD-2u5mX0e8WRcXfZ-DQFD7uTBSIA</t>
  </si>
  <si>
    <t>g8Y4TrXsRtU</t>
  </si>
  <si>
    <t>Influence Lines for Beams Example 3 (Part 1/3 - IL for vertical reaction) - Structural Analysis</t>
  </si>
  <si>
    <t>https://www.youtube.com/watch?v=4IA_6akYNEE</t>
  </si>
  <si>
    <t>https://i.ytimg.com/vi/4IA_6akYNEE/hqdefault.jpg?sqp=-oaymwEZCPYBEIoBSFXyq4qpAwsIARUAAIhCGAFwAQ==&amp;rs=AOn4CLAr6AlLDZvz1YTJys9pSzZiia8Fuw</t>
  </si>
  <si>
    <t>4IA_6akYNEE</t>
  </si>
  <si>
    <t>Influence Lines for Beams Example 3 (Part 3/3 - IL for internal moment) - Structural Analysis</t>
  </si>
  <si>
    <t>https://www.youtube.com/watch?v=6JCU_cOOWbY</t>
  </si>
  <si>
    <t>https://i.ytimg.com/vi/6JCU_cOOWbY/hqdefault.jpg?sqp=-oaymwEZCPYBEIoBSFXyq4qpAwsIARUAAIhCGAFwAQ==&amp;rs=AOn4CLC5L963M2oFRxR_EeS_jko_zeeEoQ</t>
  </si>
  <si>
    <t>6JCU_cOOWbY</t>
  </si>
  <si>
    <t>Influence Lines for Beams Example 3 (Part 2/3 - IL for internal shear) - Structural Analysis</t>
  </si>
  <si>
    <t>https://www.youtube.com/watch?v=WXScm6VYMDk</t>
  </si>
  <si>
    <t>https://i.ytimg.com/vi/WXScm6VYMDk/hqdefault.jpg?sqp=-oaymwEZCPYBEIoBSFXyq4qpAwsIARUAAIhCGAFwAQ==&amp;rs=AOn4CLA3eHWtSGuBdiJ0zpMVp9dzejfnXw</t>
  </si>
  <si>
    <t>WXScm6VYMDk</t>
  </si>
  <si>
    <t>Influence Lines for Beams Example 2 (Part 3/3 - IL for internal moment) - Structural Analysis</t>
  </si>
  <si>
    <t>https://www.youtube.com/watch?v=Yluky_-xdUE</t>
  </si>
  <si>
    <t>https://i.ytimg.com/vi/Yluky_-xdUE/hqdefault.jpg?sqp=-oaymwEZCPYBEIoBSFXyq4qpAwsIARUAAIhCGAFwAQ==&amp;rs=AOn4CLDO2LD5WmuVHPVEqBL5y7tvNKhB4Q</t>
  </si>
  <si>
    <t>Yluky_-xdUE</t>
  </si>
  <si>
    <t>Influence Lines for Beams Example 2 (Part 2/3 - IL for internal shear) - Structural Analysis</t>
  </si>
  <si>
    <t>https://www.youtube.com/watch?v=jACiJdDjDy8</t>
  </si>
  <si>
    <t>https://i.ytimg.com/vi/jACiJdDjDy8/hqdefault.jpg?sqp=-oaymwEZCPYBEIoBSFXyq4qpAwsIARUAAIhCGAFwAQ==&amp;rs=AOn4CLDmBMDwzAw_7w6uqXNNW3p--AyRSQ</t>
  </si>
  <si>
    <t>jACiJdDjDy8</t>
  </si>
  <si>
    <t>Influence Lines for Beams Example 2 (Part 1/3 - IL for vertical reaction) - Structural Analysis</t>
  </si>
  <si>
    <t>https://www.youtube.com/watch?v=QvcQUwtl3uA</t>
  </si>
  <si>
    <t>https://i.ytimg.com/vi/QvcQUwtl3uA/hqdefault.jpg?sqp=-oaymwEZCPYBEIoBSFXyq4qpAwsIARUAAIhCGAFwAQ==&amp;rs=AOn4CLA12tRhHc0K6VHq4lEK8B_Hbwe5HA</t>
  </si>
  <si>
    <t>QvcQUwtl3uA</t>
  </si>
  <si>
    <t>Influence Lines for Beams Example 1 (Part 2/2) - Structural Analysis</t>
  </si>
  <si>
    <t>https://www.youtube.com/watch?v=tMi3WCo_XqY</t>
  </si>
  <si>
    <t>https://i.ytimg.com/vi/tMi3WCo_XqY/hqdefault.jpg?sqp=-oaymwEZCPYBEIoBSFXyq4qpAwsIARUAAIhCGAFwAQ==&amp;rs=AOn4CLAxzSoAv3PFvjxRHTZoVKvv6kQ6YQ</t>
  </si>
  <si>
    <t>tMi3WCo_XqY</t>
  </si>
  <si>
    <t>Influence Lines for Beams Example 1 (Part 1/2) - Structural Analysis</t>
  </si>
  <si>
    <t>https://www.youtube.com/watch?v=896zwo0VGco</t>
  </si>
  <si>
    <t>https://i.ytimg.com/vi/896zwo0VGco/hqdefault.jpg?sqp=-oaymwEZCPYBEIoBSFXyq4qpAwsIARUAAIhCGAFwAQ==&amp;rs=AOn4CLDXiIKO7-Gcan3XSN22t7MPzgf-5A</t>
  </si>
  <si>
    <t>896zwo0VGco</t>
  </si>
  <si>
    <t>stress transformation example 1 (2/2 - max in-plane shear stress) - mechanics of materials</t>
  </si>
  <si>
    <t>https://www.youtube.com/watch?v=903QmNLVp18</t>
  </si>
  <si>
    <t>https://i.ytimg.com/vi/903QmNLVp18/hqdefault.jpg?sqp=-oaymwEZCPYBEIoBSFXyq4qpAwsIARUAAIhCGAFwAQ==&amp;rs=AOn4CLAKf8zXx0NdNE7KEwBmkMYHvnAnZg</t>
  </si>
  <si>
    <t>903QmNLVp18</t>
  </si>
  <si>
    <t>stress transformation example 1 (1/2 - principal stresses) - mechanics of materials</t>
  </si>
  <si>
    <t>https://www.youtube.com/watch?v=xdxVpC856ms</t>
  </si>
  <si>
    <t>https://i.ytimg.com/vi/xdxVpC856ms/hqdefault.jpg?sqp=-oaymwEZCPYBEIoBSFXyq4qpAwsIARUAAIhCGAFwAQ==&amp;rs=AOn4CLAywfvtqef8wHI4_9elBcSIb1CD4A</t>
  </si>
  <si>
    <t>xdxVpC856ms</t>
  </si>
  <si>
    <t>mohr's circle example 1 (2/2 - principal and max shear stresses) - mechanics of materials</t>
  </si>
  <si>
    <t>https://www.youtube.com/watch?v=Z7eJ_F-kcCE</t>
  </si>
  <si>
    <t>https://i.ytimg.com/vi/Z7eJ_F-kcCE/hqdefault.jpg?sqp=-oaymwEZCPYBEIoBSFXyq4qpAwsIARUAAIhCGAFwAQ==&amp;rs=AOn4CLBjEKcKgYYEv1RYBt6QkteIstAZtw</t>
  </si>
  <si>
    <t>Z7eJ_F-kcCE</t>
  </si>
  <si>
    <t>mohr's circle example 1 (1/2 - drawing the circle) - mechanics of materials</t>
  </si>
  <si>
    <t>https://www.youtube.com/watch?v=qqgfKHBpj1k</t>
  </si>
  <si>
    <t>https://i.ytimg.com/vi/qqgfKHBpj1k/hqdefault.jpg?sqp=-oaymwEZCPYBEIoBSFXyq4qpAwsIARUAAIhCGAFwAQ==&amp;rs=AOn4CLDMFoCp2wziArbeaVEtGlvCrgivBw</t>
  </si>
  <si>
    <t>qqgfKHBpj1k</t>
  </si>
  <si>
    <t>Moment Distribution Method Example 3 (1/2) - Structural Analysis</t>
  </si>
  <si>
    <t>https://www.youtube.com/watch?v=vOKJbspGoF4</t>
  </si>
  <si>
    <t>https://i.ytimg.com/vi/vOKJbspGoF4/hqdefault.jpg?sqp=-oaymwEZCPYBEIoBSFXyq4qpAwsIARUAAIhCGAFwAQ==&amp;rs=AOn4CLBzSAl8SAZ1DDAws3WrJf8eN2yhyw</t>
  </si>
  <si>
    <t>vOKJbspGoF4</t>
  </si>
  <si>
    <t>Moment Distribution Method Example 3 (2/2) - Structural Analysis</t>
  </si>
  <si>
    <t>https://www.youtube.com/watch?v=af2Syp6keHA</t>
  </si>
  <si>
    <t>https://i.ytimg.com/vi/af2Syp6keHA/hqdefault.jpg?sqp=-oaymwEZCPYBEIoBSFXyq4qpAwsIARUAAIhCGAFwAQ==&amp;rs=AOn4CLCzeGlAYqZfZE9UPpOMoBJ3Ld-v5w</t>
  </si>
  <si>
    <t>af2Syp6keHA</t>
  </si>
  <si>
    <t>Mohr's Circle (2/2 - principal and max shear stresses) - Mechanics of Materials</t>
  </si>
  <si>
    <t>https://www.youtube.com/watch?v=bl4GEPlhtGI</t>
  </si>
  <si>
    <t>https://i.ytimg.com/vi/bl4GEPlhtGI/hqdefault.jpg?sqp=-oaymwEZCPYBEIoBSFXyq4qpAwsIARUAAIhCGAFwAQ==&amp;rs=AOn4CLC44ifTa2gRKwI6CGkpGOd0VAa6hw</t>
  </si>
  <si>
    <t>bl4GEPlhtGI</t>
  </si>
  <si>
    <t>Mohr's Circle (1/2 - explanation and how to draw) - Mechanics of Materials</t>
  </si>
  <si>
    <t>https://www.youtube.com/watch?v=-bIh3xSZBqE</t>
  </si>
  <si>
    <t>https://i.ytimg.com/vi/-bIh3xSZBqE/hqdefault.jpg?sqp=-oaymwEZCPYBEIoBSFXyq4qpAwsIARUAAIhCGAFwAQ==&amp;rs=AOn4CLB1eOKbTGcEvjOSyDFv13OI18-XTQ</t>
  </si>
  <si>
    <t>Geometric properties of a channel section (part 2/2: moment of inertia) - Structure Free</t>
  </si>
  <si>
    <t>https://www.youtube.com/watch?v=RIq7ZVUgBLk</t>
  </si>
  <si>
    <t>https://i.ytimg.com/vi/RIq7ZVUgBLk/hqdefault.jpg?sqp=-oaymwEZCPYBEIoBSFXyq4qpAwsIARUAAIhCGAFwAQ==&amp;rs=AOn4CLBc5WPDVLM-BqGJkuuj8Q_tpZSJ5g</t>
  </si>
  <si>
    <t>RIq7ZVUgBLk</t>
  </si>
  <si>
    <t>Geometric properties of a channel section (part 1/2: centroid) - Structure Free</t>
  </si>
  <si>
    <t>https://www.youtube.com/watch?v=Q_7ZfrzCqi8</t>
  </si>
  <si>
    <t>https://i.ytimg.com/vi/Q_7ZfrzCqi8/hqdefault.jpg?sqp=-oaymwEZCPYBEIoBSFXyq4qpAwsIARUAAIhCGAFwAQ==&amp;rs=AOn4CLDT2yWzV3aG6mLrGJIOnF92qdkHKA</t>
  </si>
  <si>
    <t>Q_7ZfrzCqi8</t>
  </si>
  <si>
    <t>Moment Distribution Method Example 2 (1/2) - Structural Analysis</t>
  </si>
  <si>
    <t>https://www.youtube.com/watch?v=iBRUJerZrRg</t>
  </si>
  <si>
    <t>https://i.ytimg.com/vi/iBRUJerZrRg/hqdefault.jpg?sqp=-oaymwEZCPYBEIoBSFXyq4qpAwsIARUAAIhCGAFwAQ==&amp;rs=AOn4CLAmjaU9ggeRT64wk9RuUlM94UmeRA</t>
  </si>
  <si>
    <t>iBRUJerZrRg</t>
  </si>
  <si>
    <t>Moment Distribution Method Example 2 (2/2) - Structural Analysis</t>
  </si>
  <si>
    <t>https://www.youtube.com/watch?v=vj9qjAjbMhM</t>
  </si>
  <si>
    <t>https://i.ytimg.com/vi/vj9qjAjbMhM/hqdefault.jpg?sqp=-oaymwEZCPYBEIoBSFXyq4qpAwsIARUAAIhCGAFwAQ==&amp;rs=AOn4CLAw3yv6C4p9z8IcSREuF-gL_vH19Q</t>
  </si>
  <si>
    <t>vj9qjAjbMhM</t>
  </si>
  <si>
    <t>Moment Distribution Method Example 1 (2/2) - Structural Analysis</t>
  </si>
  <si>
    <t>https://www.youtube.com/watch?v=nKVDcnq-clc</t>
  </si>
  <si>
    <t>https://i.ytimg.com/vi/nKVDcnq-clc/hqdefault.jpg?sqp=-oaymwEZCPYBEIoBSFXyq4qpAwsIARUAAIhCGAFwAQ==&amp;rs=AOn4CLD_EPeuhlJUxz9gM_vn34Iya64hfA</t>
  </si>
  <si>
    <t>nKVDcnq-clc</t>
  </si>
  <si>
    <t>Moment Distribution Method Example 1 (1/2) - Structural Analysis</t>
  </si>
  <si>
    <t>https://www.youtube.com/watch?v=Fa0RQeY1XyE</t>
  </si>
  <si>
    <t>https://i.ytimg.com/vi/Fa0RQeY1XyE/hqdefault.jpg?sqp=-oaymwEZCPYBEIoBSFXyq4qpAwsIARUAAIhCGAFwAQ==&amp;rs=AOn4CLBq5JFivUInXkIWd3IPeoc1HJWjuQ</t>
  </si>
  <si>
    <t>Fa0RQeY1XyE</t>
  </si>
  <si>
    <t>TYNTK for the Moment Distribution Method - Structural Analysis</t>
  </si>
  <si>
    <t>https://www.youtube.com/watch?v=5YE9paLP4zw</t>
  </si>
  <si>
    <t>https://i.ytimg.com/vi/5YE9paLP4zw/hqdefault.jpg?sqp=-oaymwEZCPYBEIoBSFXyq4qpAwsIARUAAIhCGAFwAQ==&amp;rs=AOn4CLDcY0ixjLYzcB3AnZD3ZLZOxUGSYg</t>
  </si>
  <si>
    <t>5YE9paLP4zw</t>
  </si>
  <si>
    <t>Explaining the Moment Distribution Method - Structural Analysis</t>
  </si>
  <si>
    <t>https://www.youtube.com/watch?v=E3zLTnc_nlk</t>
  </si>
  <si>
    <t>https://i.ytimg.com/vi/E3zLTnc_nlk/hqdefault.jpg?sqp=-oaymwEZCPYBEIoBSFXyq4qpAwsIARUAAIhCGAFwAQ==&amp;rs=AOn4CLBQ6VpaJwLOuN31XS0kBjCgWSl2zA</t>
  </si>
  <si>
    <t>E3zLTnc_nlk</t>
  </si>
  <si>
    <t>Moment Area Method Example 4 (Part 1/2) - Structural Analysis</t>
  </si>
  <si>
    <t>https://www.youtube.com/watch?v=Z1hoIoEmp3w</t>
  </si>
  <si>
    <t>https://i.ytimg.com/vi/Z1hoIoEmp3w/hqdefault.jpg?sqp=-oaymwEZCPYBEIoBSFXyq4qpAwsIARUAAIhCGAFwAQ==&amp;rs=AOn4CLAYlD2SNAu5V79OXoZYemTi1B2Qsg</t>
  </si>
  <si>
    <t>Z1hoIoEmp3w</t>
  </si>
  <si>
    <t>Moment Area Method Example 4 (Part 2/2) - Structural Analysis</t>
  </si>
  <si>
    <t>https://www.youtube.com/watch?v=dJoByPNoeII</t>
  </si>
  <si>
    <t>https://i.ytimg.com/vi/dJoByPNoeII/hqdefault.jpg?sqp=-oaymwEZCPYBEIoBSFXyq4qpAwsIARUAAIhCGAFwAQ==&amp;rs=AOn4CLCaJvRjI8Bsfj8VNei5o8-IE1y0JQ</t>
  </si>
  <si>
    <t>dJoByPNoeII</t>
  </si>
  <si>
    <t>Statically Indeterminate Beam by Superposition Example 1 (Part 2/2) - Mechanics of Materials</t>
  </si>
  <si>
    <t>https://www.youtube.com/watch?v=ymMq4LI3HwE</t>
  </si>
  <si>
    <t>https://i.ytimg.com/vi/ymMq4LI3HwE/hqdefault.jpg?sqp=-oaymwEZCPYBEIoBSFXyq4qpAwsIARUAAIhCGAFwAQ==&amp;rs=AOn4CLB6wen4gI3METRFhe5oT246wLgCJw</t>
  </si>
  <si>
    <t>ymMq4LI3HwE</t>
  </si>
  <si>
    <t>Statically Indeterminate Beam by Superposition Example 1 (Part 1/2) - Mechanics of Materials</t>
  </si>
  <si>
    <t>https://www.youtube.com/watch?v=KjLxoN6nAuI</t>
  </si>
  <si>
    <t>https://i.ytimg.com/vi/KjLxoN6nAuI/hqdefault.jpg?sqp=-oaymwEZCPYBEIoBSFXyq4qpAwsIARUAAIhCGAFwAQ==&amp;rs=AOn4CLCYjfzecJOdjUz9wzKHqbpoXMJoVw</t>
  </si>
  <si>
    <t>KjLxoN6nAuI</t>
  </si>
  <si>
    <t>Moment Area Method Example 2 - Structural Analysis</t>
  </si>
  <si>
    <t>https://www.youtube.com/watch?v=-Re-Q9p86Ws</t>
  </si>
  <si>
    <t>https://i.ytimg.com/vi/-Re-Q9p86Ws/hqdefault.jpg?sqp=-oaymwEZCPYBEIoBSFXyq4qpAwsIARUAAIhCGAFwAQ==&amp;rs=AOn4CLDMwJg2rdGUgEHHY0KZ33UBqTfGZQ</t>
  </si>
  <si>
    <t>Moment Area Method Example 3 - Structural Analysis</t>
  </si>
  <si>
    <t>https://www.youtube.com/watch?v=SDCq77fSjBk</t>
  </si>
  <si>
    <t>https://i.ytimg.com/vi/SDCq77fSjBk/hqdefault.jpg?sqp=-oaymwEZCPYBEIoBSFXyq4qpAwsIARUAAIhCGAFwAQ==&amp;rs=AOn4CLCA-ag8-JmCSlLcT3IXe-yyd9Ajcg</t>
  </si>
  <si>
    <t>SDCq77fSjBk</t>
  </si>
  <si>
    <t>Moment Area Method Example 1 - Structural Analysis</t>
  </si>
  <si>
    <t>https://www.youtube.com/watch?v=x8AdLwAGplE</t>
  </si>
  <si>
    <t>https://i.ytimg.com/vi/x8AdLwAGplE/hqdefault.jpg?sqp=-oaymwEZCPYBEIoBSFXyq4qpAwsIARUAAIhCGAFwAQ==&amp;rs=AOn4CLAmTbpcj_BfEXq-HWVGYXdhrvGfwA</t>
  </si>
  <si>
    <t>x8AdLwAGplE</t>
  </si>
  <si>
    <t>Moment Area Theorems Explained - Structural Analysis</t>
  </si>
  <si>
    <t>https://www.youtube.com/watch?v=4W47rgTE09M</t>
  </si>
  <si>
    <t>https://i.ytimg.com/vi/4W47rgTE09M/hqdefault.jpg?sqp=-oaymwEZCPYBEIoBSFXyq4qpAwsIARUAAIhCGAFwAQ==&amp;rs=AOn4CLDc-4Z9iXvcBMOME9aZcCNQryu90Q</t>
  </si>
  <si>
    <t>4W47rgTE09M</t>
  </si>
  <si>
    <t>Constant Acceleration Example for 1-D Particle Kinematics - Engineering Dynamics</t>
  </si>
  <si>
    <t>https://www.youtube.com/watch?v=HzYpkXL-3AI</t>
  </si>
  <si>
    <t>https://i.ytimg.com/vi/HzYpkXL-3AI/hqdefault.jpg?sqp=-oaymwEZCPYBEIoBSFXyq4qpAwsIARUAAIhCGAFwAQ==&amp;rs=AOn4CLB8br-lNBI5qKV8brMSwiJcVUNQDw</t>
  </si>
  <si>
    <t>HzYpkXL-3AI</t>
  </si>
  <si>
    <t>1-D Particle Kinematics Introduction - Engineering Dynamics</t>
  </si>
  <si>
    <t>https://www.youtube.com/watch?v=olasVZilLRA</t>
  </si>
  <si>
    <t>https://i.ytimg.com/vi/olasVZilLRA/hqdefault.jpg?sqp=-oaymwEZCPYBEIoBSFXyq4qpAwsIARUAAIhCGAFwAQ==&amp;rs=AOn4CLBhR-RNBFqw89fvBPNDNOvHvoQhUQ</t>
  </si>
  <si>
    <t>olasVZilLRA</t>
  </si>
  <si>
    <t>Acceleration Cases in 1-D Kinematics - Engineering Dynamics</t>
  </si>
  <si>
    <t>https://www.youtube.com/watch?v=H_GYYwjbOv4</t>
  </si>
  <si>
    <t>https://i.ytimg.com/vi/H_GYYwjbOv4/hqdefault.jpg?sqp=-oaymwEZCPYBEIoBSFXyq4qpAwsIARUAAIhCGAFwAQ==&amp;rs=AOn4CLDrAPkhp4Dex2DRXu3D7rlKNGkRJQ</t>
  </si>
  <si>
    <t>H_GYYwjbOv4</t>
  </si>
  <si>
    <t>Statically Indeterminate Continuous Beam Analysis by Superposition Example - Mechanics of Materials</t>
  </si>
  <si>
    <t>https://www.youtube.com/watch?v=JeIalGPTXbI</t>
  </si>
  <si>
    <t>https://i.ytimg.com/vi/JeIalGPTXbI/hqdefault.jpg?sqp=-oaymwEZCPYBEIoBSFXyq4qpAwsIARUAAIhCGAFwAQ==&amp;rs=AOn4CLAApBVNZmV1JYX8uYFu-Zv7AHWb5w</t>
  </si>
  <si>
    <t>JeIalGPTXbI</t>
  </si>
  <si>
    <t>Beam Deflections with Singularity Functions (Example 2) - Mechanics of Materials</t>
  </si>
  <si>
    <t>https://www.youtube.com/watch?v=cTMV2e3h9mA</t>
  </si>
  <si>
    <t>https://i.ytimg.com/vi/cTMV2e3h9mA/hqdefault.jpg?sqp=-oaymwEZCPYBEIoBSFXyq4qpAwsIARUAAIhCGAFwAQ==&amp;rs=AOn4CLCh4mWt_geD9JQcDi3E_iJ-ttslZA</t>
  </si>
  <si>
    <t>cTMV2e3h9mA</t>
  </si>
  <si>
    <t>Euler Buckling Load Calculation (Example 2) - Mechanics of Materials</t>
  </si>
  <si>
    <t>https://www.youtube.com/watch?v=jw0u2-Qiky0</t>
  </si>
  <si>
    <t>https://i.ytimg.com/vi/jw0u2-Qiky0/hqdefault.jpg?sqp=-oaymwEZCPYBEIoBSFXyq4qpAwsIARUAAIhCGAFwAQ==&amp;rs=AOn4CLBGisvTAvWYHBY_Zlaz3su75vcGYQ</t>
  </si>
  <si>
    <t>jw0u2-Qiky0</t>
  </si>
  <si>
    <t>Beam Deflection with Singularity Functions (Example 1) - Mechanics of Materials</t>
  </si>
  <si>
    <t>https://www.youtube.com/watch?v=Ueu4b-mKVQA</t>
  </si>
  <si>
    <t>https://i.ytimg.com/vi/Ueu4b-mKVQA/hqdefault.jpg?sqp=-oaymwEZCPYBEIoBSFXyq4qpAwsIARUAAIhCGAFwAQ==&amp;rs=AOn4CLB_GHLTBEpItt806q4HBjrp4ZwITw</t>
  </si>
  <si>
    <t>Ueu4b-mKVQA</t>
  </si>
  <si>
    <t>Singularity Functions for Beam Deflections - Mechanics of Materials</t>
  </si>
  <si>
    <t>https://www.youtube.com/watch?v=Fi_4nY808Q8</t>
  </si>
  <si>
    <t>https://i.ytimg.com/vi/Fi_4nY808Q8/hqdefault.jpg?sqp=-oaymwEZCPYBEIoBSFXyq4qpAwsIARUAAIhCGAFwAQ==&amp;rs=AOn4CLA0TZUKJKk9602bvFNgXTeBVH9LZg</t>
  </si>
  <si>
    <t>Fi_4nY808Q8</t>
  </si>
  <si>
    <t>Critical Buckling Load (Example 1) - Mechanics of Materials</t>
  </si>
  <si>
    <t>https://www.youtube.com/watch?v=yVfEmR-bkEI</t>
  </si>
  <si>
    <t>https://i.ytimg.com/vi/yVfEmR-bkEI/hqdefault.jpg?sqp=-oaymwEZCPYBEIoBSFXyq4qpAwsIARUAAIhCGAFwAQ==&amp;rs=AOn4CLDyWBtHvI0SF33ODsfEFAy_EtX0Cg</t>
  </si>
  <si>
    <t>yVfEmR-bkEI</t>
  </si>
  <si>
    <t>Normal stress and shear stress in basic beam design - mechanics of materials</t>
  </si>
  <si>
    <t>https://www.youtube.com/watch?v=8DFmp57mInA</t>
  </si>
  <si>
    <t>https://i.ytimg.com/vi/8DFmp57mInA/hqdefault.jpg?sqp=-oaymwEZCPYBEIoBSFXyq4qpAwsIARUAAIhCGAFwAQ==&amp;rs=AOn4CLDgyoDjF_U8J-tofVh7j20xjmsYNw</t>
  </si>
  <si>
    <t>8DFmp57mInA</t>
  </si>
  <si>
    <t>Principle of Work and Energy Example 2- Engineering Dynamics</t>
  </si>
  <si>
    <t>https://www.youtube.com/watch?v=5Vfl1uX6kxM</t>
  </si>
  <si>
    <t>https://i.ytimg.com/vi/5Vfl1uX6kxM/hqdefault.jpg?sqp=-oaymwEZCPYBEIoBSFXyq4qpAwsIARUAAIhCGAFwAQ==&amp;rs=AOn4CLDWkph297EwUihXZTlCTETI96mkbw</t>
  </si>
  <si>
    <t>5Vfl1uX6kxM</t>
  </si>
  <si>
    <t>Lap Shear Connection Design Example - Mechanics of Materials</t>
  </si>
  <si>
    <t>https://www.youtube.com/watch?v=zA26A_2K19E</t>
  </si>
  <si>
    <t>https://i.ytimg.com/vi/zA26A_2K19E/hqdefault.jpg?sqp=-oaymwEZCPYBEIoBSFXyq4qpAwsIARUAAIhCGAFwAQ==&amp;rs=AOn4CLCG-9KUag1vXq9qMrdfinDzXCGBtA</t>
  </si>
  <si>
    <t>zA26A_2K19E</t>
  </si>
  <si>
    <t>Design of a Singly RC Beam Section Example 1 - Reinforced Concrete Design</t>
  </si>
  <si>
    <t>https://www.youtube.com/watch?v=MeQ0qQe7Vm8</t>
  </si>
  <si>
    <t>https://i.ytimg.com/vi/MeQ0qQe7Vm8/hqdefault.jpg?sqp=-oaymwEZCPYBEIoBSFXyq4qpAwsIARUAAIhCGAFwAQ==&amp;rs=AOn4CLAboCbXrhGZVqLjJAgJ52tR8h2Nyg</t>
  </si>
  <si>
    <t>MeQ0qQe7Vm8</t>
  </si>
  <si>
    <t>Normal Stress Due to Bending Example (1/2) - Mechanics of Materials</t>
  </si>
  <si>
    <t>https://www.youtube.com/watch?v=FeZWbM_wT_o</t>
  </si>
  <si>
    <t>https://i.ytimg.com/vi/FeZWbM_wT_o/hqdefault.jpg?sqp=-oaymwEZCPYBEIoBSFXyq4qpAwsIARUAAIhCGAFwAQ==&amp;rs=AOn4CLAtH_oLd_f2sgEfeyyQycz3JbJXtQ</t>
  </si>
  <si>
    <t>FeZWbM_wT_o</t>
  </si>
  <si>
    <t>Normal Stress Due to Bending Example (2/2) - Mechanics of Materials</t>
  </si>
  <si>
    <t>https://www.youtube.com/watch?v=C5TsyNLoqzU</t>
  </si>
  <si>
    <t>https://i.ytimg.com/vi/C5TsyNLoqzU/hqdefault.jpg?sqp=-oaymwEZCPYBEIoBSFXyq4qpAwsIARUAAIhCGAFwAQ==&amp;rs=AOn4CLDKENp4RdlWolBujmdPutD2tTz2KA</t>
  </si>
  <si>
    <t>C5TsyNLoqzU</t>
  </si>
  <si>
    <t>Reinforcement Ratio Explanation - Reinforced Concrete Design</t>
  </si>
  <si>
    <t>https://www.youtube.com/watch?v=aBtSWpX3DNo</t>
  </si>
  <si>
    <t>https://i.ytimg.com/vi/aBtSWpX3DNo/hqdefault.jpg?sqp=-oaymwEZCPYBEIoBSFXyq4qpAwsIARUAAIhCGAFwAQ==&amp;rs=AOn4CLDx65u8ri-oT4CFGHOMsPKFY-6YXA</t>
  </si>
  <si>
    <t>aBtSWpX3DNo</t>
  </si>
  <si>
    <t>Design of Singly Reinforced Concrete Beams Overview - Reinforced Concrete Design</t>
  </si>
  <si>
    <t>https://www.youtube.com/watch?v=hVaB0jGcyB4</t>
  </si>
  <si>
    <t>https://i.ytimg.com/vi/hVaB0jGcyB4/hqdefault.jpg?sqp=-oaymwEZCPYBEIoBSFXyq4qpAwsIARUAAIhCGAFwAQ==&amp;rs=AOn4CLCSWEVZ7v11sUEEYmiUcawnSo0-GQ</t>
  </si>
  <si>
    <t>hVaB0jGcyB4</t>
  </si>
  <si>
    <t>Projectile Motion Example Solving for Velocity and Maximum Height - Engineering Dynamics</t>
  </si>
  <si>
    <t>https://www.youtube.com/watch?v=qk7KV0llKrM</t>
  </si>
  <si>
    <t>https://i.ytimg.com/vi/qk7KV0llKrM/hqdefault.jpg?sqp=-oaymwEZCPYBEIoBSFXyq4qpAwsIARUAAIhCGAFwAQ==&amp;rs=AOn4CLD_KciNtgTRg3uFINWfoW4BGS-4rA</t>
  </si>
  <si>
    <t>qk7KV0llKrM</t>
  </si>
  <si>
    <t>Projectile Motion Example Solving for Distance and Time - Engineering Dynamics</t>
  </si>
  <si>
    <t>https://www.youtube.com/watch?v=1E52TvqZS7c</t>
  </si>
  <si>
    <t>https://i.ytimg.com/vi/1E52TvqZS7c/hqdefault.jpg?sqp=-oaymwEZCPYBEIoBSFXyq4qpAwsIARUAAIhCGAFwAQ==&amp;rs=AOn4CLAVTR2DjkH9tvdVJg7JYk8pXH6E2w</t>
  </si>
  <si>
    <t>1E52TvqZS7c</t>
  </si>
  <si>
    <t>Axial Deformation Example with Self-Weight - Mechanics of Materials</t>
  </si>
  <si>
    <t>https://www.youtube.com/watch?v=lI6PLthJe7Q</t>
  </si>
  <si>
    <t>https://i.ytimg.com/vi/lI6PLthJe7Q/hqdefault.jpg?sqp=-oaymwEZCPYBEIoBSFXyq4qpAwsIARUAAIhCGAFwAQ==&amp;rs=AOn4CLDKDlSiuR93_4Kbe--lhcVdRjpHww</t>
  </si>
  <si>
    <t>lI6PLthJe7Q</t>
  </si>
  <si>
    <t>Design Moment Strength Calculation of a RC T-beam - Reinforced Concrete</t>
  </si>
  <si>
    <t>https://www.youtube.com/watch?v=HSjMacgA3Bc</t>
  </si>
  <si>
    <t>https://i.ytimg.com/vi/HSjMacgA3Bc/hqdefault.jpg?sqp=-oaymwEZCPYBEIoBSFXyq4qpAwsIARUAAIhCGAFwAQ==&amp;rs=AOn4CLBEqW7plEfPiAgsw152pMl3e416dA</t>
  </si>
  <si>
    <t>HSjMacgA3Bc</t>
  </si>
  <si>
    <t>Design Moment Strength Calculation of Singly RC Beam - Reinforced Concrete Design</t>
  </si>
  <si>
    <t>https://www.youtube.com/watch?v=9Vd_q1KHIRo</t>
  </si>
  <si>
    <t>https://i.ytimg.com/vi/9Vd_q1KHIRo/hqdefault.jpg?sqp=-oaymwEZCPYBEIoBSFXyq4qpAwsIARUAAIhCGAFwAQ==&amp;rs=AOn4CLAES-J2i6w-l9bxKDSmaFPkYvj_0Q</t>
  </si>
  <si>
    <t>9Vd_q1KHIRo</t>
  </si>
  <si>
    <t>Statically Indeterminate Torsional Loading Example of Fixed-Fixed Bar - Mechanics of Materials</t>
  </si>
  <si>
    <t>https://www.youtube.com/watch?v=Spiacs6NOHc</t>
  </si>
  <si>
    <t>https://i.ytimg.com/vi/Spiacs6NOHc/hqdefault.jpg?sqp=-oaymwEZCPYBEIoBSFXyq4qpAwsIARUAAIhCGAFwAQ==&amp;rs=AOn4CLCwS9disUqoCvrR29htzYpZCfHepg</t>
  </si>
  <si>
    <t>Spiacs6NOHc</t>
  </si>
  <si>
    <t>1-D Motion with position as function of time - Engineering Dynamics</t>
  </si>
  <si>
    <t>https://www.youtube.com/watch?v=tDKvfGoK41Q</t>
  </si>
  <si>
    <t>https://i.ytimg.com/vi/tDKvfGoK41Q/hqdefault.jpg?sqp=-oaymwEZCPYBEIoBSFXyq4qpAwsIARUAAIhCGAFwAQ==&amp;rs=AOn4CLAdRp5TxixbJTdtNkBXDK0nb1yGeg</t>
  </si>
  <si>
    <t>tDKvfGoK41Q</t>
  </si>
  <si>
    <t>Shear Stress Calcuation and Profile for I-beam Example - Mechanics of Materials</t>
  </si>
  <si>
    <t>https://www.youtube.com/watch?v=Ibs30_hnSpA</t>
  </si>
  <si>
    <t>https://i.ytimg.com/vi/Ibs30_hnSpA/hqdefault.jpg?sqp=-oaymwEZCPYBEIoBSFXyq4qpAwsIARUAAIhCGAFwAQ==&amp;rs=AOn4CLDusK6RvAuIqmpEVCBeWOoTTpwYUw</t>
  </si>
  <si>
    <t>Ibs30_hnSpA</t>
  </si>
  <si>
    <t>Allowable Stress and Design of Simple Connections (2/2) - Mechanics of Materials</t>
  </si>
  <si>
    <t>https://www.youtube.com/watch?v=KAKTkxNvXGM</t>
  </si>
  <si>
    <t>https://i.ytimg.com/vi/KAKTkxNvXGM/hqdefault.jpg?sqp=-oaymwEZCPYBEIoBSFXyq4qpAwsIARUAAIhCGAFwAQ==&amp;rs=AOn4CLAqI3LJS0p3ANavp9UkEaK2jLh4Tg</t>
  </si>
  <si>
    <t>KAKTkxNvXGM</t>
  </si>
  <si>
    <t>Slope Deflection Method Example (3/3) - Structural Analysis</t>
  </si>
  <si>
    <t>https://www.youtube.com/watch?v=wAUb4nu1h0o</t>
  </si>
  <si>
    <t>https://i.ytimg.com/vi/wAUb4nu1h0o/hqdefault.jpg?sqp=-oaymwEZCPYBEIoBSFXyq4qpAwsIARUAAIhCGAFwAQ==&amp;rs=AOn4CLBqIAdFukmdQ_VbNyRNwek0X2Aw-Q</t>
  </si>
  <si>
    <t>wAUb4nu1h0o</t>
  </si>
  <si>
    <t>Slope Deflection Method Example (2/3) - Structural Analysis</t>
  </si>
  <si>
    <t>https://www.youtube.com/watch?v=UiQQnXnx6Xw</t>
  </si>
  <si>
    <t>https://i.ytimg.com/vi/UiQQnXnx6Xw/hqdefault.jpg?sqp=-oaymwEZCPYBEIoBSFXyq4qpAwsIARUAAIhCGAFwAQ==&amp;rs=AOn4CLA1cIHspvZKnRd9Y2FY7rVitA2ojQ</t>
  </si>
  <si>
    <t>UiQQnXnx6Xw</t>
  </si>
  <si>
    <t>Slope Deflection Method Example (1/3) - Structural Analysis</t>
  </si>
  <si>
    <t>https://www.youtube.com/watch?v=gQtII2rL8PQ</t>
  </si>
  <si>
    <t>https://i.ytimg.com/vi/gQtII2rL8PQ/hqdefault.jpg?sqp=-oaymwEZCPYBEIoBSFXyq4qpAwsIARUAAIhCGAFwAQ==&amp;rs=AOn4CLA4WtVdxKrvobkQhxJ21S0Q4dvwOg</t>
  </si>
  <si>
    <t>gQtII2rL8PQ</t>
  </si>
  <si>
    <t>Method of Virtual Work for Beams - Structural Analysis</t>
  </si>
  <si>
    <t>https://www.youtube.com/watch?v=Rr1Qgxu8KOA</t>
  </si>
  <si>
    <t>https://i.ytimg.com/vi/Rr1Qgxu8KOA/hqdefault.jpg?sqp=-oaymwEZCPYBEIoBSFXyq4qpAwsIARUAAIhCGAFwAQ==&amp;rs=AOn4CLCieTxwIB_j54l6457B9wwmsA-XAA</t>
  </si>
  <si>
    <t>Rr1Qgxu8KOA</t>
  </si>
  <si>
    <t>Shear Stress in Beams Example - Mechanics of Materials</t>
  </si>
  <si>
    <t>https://www.youtube.com/watch?v=JNLSltJh65c</t>
  </si>
  <si>
    <t>https://i.ytimg.com/vi/JNLSltJh65c/hqdefault.jpg?sqp=-oaymwEZCPYBEIoBSFXyq4qpAwsIARUAAIhCGAFwAQ==&amp;rs=AOn4CLAMenssYccShbdMMMMOxquG0tq2WA</t>
  </si>
  <si>
    <t>JNLSltJh65c</t>
  </si>
  <si>
    <t>Method of Virtual Work - Truss Example (Part 1/2) - Structural Analysis</t>
  </si>
  <si>
    <t>https://www.youtube.com/watch?v=R5p5J-O_iFA</t>
  </si>
  <si>
    <t>https://i.ytimg.com/vi/R5p5J-O_iFA/hqdefault.jpg?sqp=-oaymwEZCPYBEIoBSFXyq4qpAwsIARUAAIhCGAFwAQ==&amp;rs=AOn4CLCEOyRp-bi9puYTMs42UCxLdvhfgw</t>
  </si>
  <si>
    <t>R5p5J-O_iFA</t>
  </si>
  <si>
    <t>Method of Virtual Work - Truss Example (Part 2/2) - Structural Analysis</t>
  </si>
  <si>
    <t>https://www.youtube.com/watch?v=XPWLKDiKAaI</t>
  </si>
  <si>
    <t>https://i.ytimg.com/vi/XPWLKDiKAaI/hqdefault.jpg?sqp=-oaymwEZCPYBEIoBSFXyq4qpAwsIARUAAIhCGAFwAQ==&amp;rs=AOn4CLDMBi05YLxSx1yaNNbWujTY1DqToA</t>
  </si>
  <si>
    <t>XPWLKDiKAaI</t>
  </si>
  <si>
    <t>Method of Virtual Work - Truss Deflections - Structural Analysis</t>
  </si>
  <si>
    <t>https://www.youtube.com/watch?v=wF10OafdhQE</t>
  </si>
  <si>
    <t>https://i.ytimg.com/vi/wF10OafdhQE/hqdefault.jpg?sqp=-oaymwEZCPYBEIoBSFXyq4qpAwsIARUAAIhCGAFwAQ==&amp;rs=AOn4CLBvumnxquD8GlP8Qf8VwS6no7k5zw</t>
  </si>
  <si>
    <t>wF10OafdhQE</t>
  </si>
  <si>
    <t>Method of Virtual Work - Structural Analysis</t>
  </si>
  <si>
    <t>https://www.youtube.com/watch?v=TlznZHClMLY</t>
  </si>
  <si>
    <t>https://i.ytimg.com/vi/TlznZHClMLY/hqdefault.jpg?sqp=-oaymwEZCPYBEIoBSFXyq4qpAwsIARUAAIhCGAFwAQ==&amp;rs=AOn4CLA6pL4zT3JvM9DB5Q2SZR6ZQqbaoA</t>
  </si>
  <si>
    <t>TlznZHClMLY</t>
  </si>
  <si>
    <t>Shear Stress in Beams (Part 2/2) - Mechanics of Materials</t>
  </si>
  <si>
    <t>https://www.youtube.com/watch?v=8v9nyIGfsRc</t>
  </si>
  <si>
    <t>https://i.ytimg.com/vi/8v9nyIGfsRc/hqdefault.jpg?sqp=-oaymwEZCPYBEIoBSFXyq4qpAwsIARUAAIhCGAFwAQ==&amp;rs=AOn4CLBEbW0jGS459pMw1pMhgnyOAIM1mQ</t>
  </si>
  <si>
    <t>8v9nyIGfsRc</t>
  </si>
  <si>
    <t>Shear Stress in Beams (Part 1/2) - Mechanics of Materials</t>
  </si>
  <si>
    <t>https://www.youtube.com/watch?v=2GI8DMwCT9w</t>
  </si>
  <si>
    <t>https://i.ytimg.com/vi/2GI8DMwCT9w/hqdefault.jpg?sqp=-oaymwEZCPYBEIoBSFXyq4qpAwsIARUAAIhCGAFwAQ==&amp;rs=AOn4CLC6gqCuW_gsBvHOzA68JBOHEGZD3g</t>
  </si>
  <si>
    <t>2GI8DMwCT9w</t>
  </si>
  <si>
    <t>Beam Deflections - Conjugate Beam Method Example 1- Structural Analysis</t>
  </si>
  <si>
    <t>https://www.youtube.com/watch?v=Vfuh4YGM57w</t>
  </si>
  <si>
    <t>https://i.ytimg.com/vi/Vfuh4YGM57w/hqdefault.jpg?sqp=-oaymwEZCPYBEIoBSFXyq4qpAwsIARUAAIhCGAFwAQ==&amp;rs=AOn4CLDXU_9roJZW3CXsTxKv2bWLfgJ9TQ</t>
  </si>
  <si>
    <t>Vfuh4YGM57w</t>
  </si>
  <si>
    <t>Beam Deflections - Drawing Conjugate Beams - Structural Analysis</t>
  </si>
  <si>
    <t>https://www.youtube.com/watch?v=EpTZ77-tUC0</t>
  </si>
  <si>
    <t>https://i.ytimg.com/vi/EpTZ77-tUC0/hqdefault.jpg?sqp=-oaymwEZCPYBEIoBSFXyq4qpAwsIARUAAIhCGAFwAQ==&amp;rs=AOn4CLAr0NoPGVW9Zig6xxU5AaVO5btUcA</t>
  </si>
  <si>
    <t>EpTZ77-tUC0</t>
  </si>
  <si>
    <t>Beam Deflections - Intro to Conjugate Beam Method - Structural Analysis</t>
  </si>
  <si>
    <t>https://www.youtube.com/watch?v=bkIxlYSv7XA</t>
  </si>
  <si>
    <t>https://i.ytimg.com/vi/bkIxlYSv7XA/hqdefault.jpg?sqp=-oaymwEZCPYBEIoBSFXyq4qpAwsIARUAAIhCGAFwAQ==&amp;rs=AOn4CLCVoQaGAPHNq6R8ksYyfvPEbfVfVw</t>
  </si>
  <si>
    <t>bkIxlYSv7XA</t>
  </si>
  <si>
    <t>Beam Deflections - Double Integration Method Example (Part 3/3) - Structural Analysis</t>
  </si>
  <si>
    <t>https://www.youtube.com/watch?v=ZXnHejyKuSs</t>
  </si>
  <si>
    <t>https://i.ytimg.com/vi/ZXnHejyKuSs/hqdefault.jpg?sqp=-oaymwEZCPYBEIoBSFXyq4qpAwsIARUAAIhCGAFwAQ==&amp;rs=AOn4CLC8xpofZItG7wINaIwt2Sp3B0PEOg</t>
  </si>
  <si>
    <t>ZXnHejyKuSs</t>
  </si>
  <si>
    <t>Beam Deflections - Double Integration Method Example (Part 2/3) - Structural Analysis</t>
  </si>
  <si>
    <t>https://www.youtube.com/watch?v=vevahaG0aLk</t>
  </si>
  <si>
    <t>https://i.ytimg.com/vi/vevahaG0aLk/hqdefault.jpg?sqp=-oaymwEZCPYBEIoBSFXyq4qpAwsIARUAAIhCGAFwAQ==&amp;rs=AOn4CLDC6uV7JRe9D10r3PXLkqICDcJqsQ</t>
  </si>
  <si>
    <t>vevahaG0aLk</t>
  </si>
  <si>
    <t>Beam Deflections - Double Integration Method Example (Part 1/3) - Structural Analysis</t>
  </si>
  <si>
    <t>https://www.youtube.com/watch?v=s8od3dArkig</t>
  </si>
  <si>
    <t>https://i.ytimg.com/vi/s8od3dArkig/hqdefault.jpg?sqp=-oaymwEZCPYBEIoBSFXyq4qpAwsIARUAAIhCGAFwAQ==&amp;rs=AOn4CLDCmHia7-7Su4MCcI5wfFb5FJ3omQ</t>
  </si>
  <si>
    <t>s8od3dArkig</t>
  </si>
  <si>
    <t>Example Particle Kinetics with normal and tangential coordinates (part 1/2) - Engineering Dynamics</t>
  </si>
  <si>
    <t>https://www.youtube.com/watch?v=_tLJt8C8aFg</t>
  </si>
  <si>
    <t>https://i.ytimg.com/vi/_tLJt8C8aFg/hqdefault.jpg?sqp=-oaymwEZCPYBEIoBSFXyq4qpAwsIARUAAIhCGAFwAQ==&amp;rs=AOn4CLCDM7GKfypg1ILYbb9e2BMFSTwrBw</t>
  </si>
  <si>
    <t>_tLJt8C8aFg</t>
  </si>
  <si>
    <t>Example Particle Kinetics with normal and tangential coordinates (part 2/2) - Engineering Dynamics</t>
  </si>
  <si>
    <t>https://www.youtube.com/watch?v=CZHBUuWgGxc</t>
  </si>
  <si>
    <t>https://i.ytimg.com/vi/CZHBUuWgGxc/hqdefault.jpg?sqp=-oaymwEZCPYBEIoBSFXyq4qpAwsIARUAAIhCGAFwAQ==&amp;rs=AOn4CLDA5_NTCcx-THHwmR7giDEgj9B8Rg</t>
  </si>
  <si>
    <t>CZHBUuWgGxc</t>
  </si>
  <si>
    <t>Introduction to Kinetics of Particles - Engineering Dynamics</t>
  </si>
  <si>
    <t>https://www.youtube.com/watch?v=PSxrvuHXru8</t>
  </si>
  <si>
    <t>https://i.ytimg.com/vi/PSxrvuHXru8/hqdefault.jpg?sqp=-oaymwEZCPYBEIoBSFXyq4qpAwsIARUAAIhCGAFwAQ==&amp;rs=AOn4CLAHv4CXDT0ZzxGOU4fO_v0qSmI2eQ</t>
  </si>
  <si>
    <t>PSxrvuHXru8</t>
  </si>
  <si>
    <t>Kinetics of Particles Example in Cartesian Coordinates - Engineering Dynamics</t>
  </si>
  <si>
    <t>https://www.youtube.com/watch?v=gTy_ehl7YSE</t>
  </si>
  <si>
    <t>https://i.ytimg.com/vi/gTy_ehl7YSE/hqdefault.jpg?sqp=-oaymwEZCPYBEIoBSFXyq4qpAwsIARUAAIhCGAFwAQ==&amp;rs=AOn4CLBEXcdhEcIZRPa1X39yzpBE0j3NVA</t>
  </si>
  <si>
    <t>gTy_ehl7YSE</t>
  </si>
  <si>
    <t>Absolute Maximum Moment Example - Structural Analysis</t>
  </si>
  <si>
    <t>https://www.youtube.com/watch?v=e1sLcE0qhPQ</t>
  </si>
  <si>
    <t>https://i.ytimg.com/vi/e1sLcE0qhPQ/hqdefault.jpg?sqp=-oaymwEZCPYBEIoBSFXyq4qpAwsIARUAAIhCGAFwAQ==&amp;rs=AOn4CLCW2lmE5Qk4ZkRwxkUbXTKpOgq34g</t>
  </si>
  <si>
    <t>e1sLcE0qhPQ</t>
  </si>
  <si>
    <t>Influence Lines with Muller-Breslau Principle (part 1) - Structural Analysis</t>
  </si>
  <si>
    <t>https://www.youtube.com/watch?v=Fj5SVD0Rmy0</t>
  </si>
  <si>
    <t>https://i.ytimg.com/vi/Fj5SVD0Rmy0/hqdefault.jpg?sqp=-oaymwEZCPYBEIoBSFXyq4qpAwsIARUAAIhCGAFwAQ==&amp;rs=AOn4CLAeNJ2lr7rYRZQltS3eh9TQ_-yGDQ</t>
  </si>
  <si>
    <t>Fj5SVD0Rmy0</t>
  </si>
  <si>
    <t>Influence Lines with Muller-Breslau Principle (part 2) - Structural Analysis</t>
  </si>
  <si>
    <t>https://www.youtube.com/watch?v=k7cHw4nuvjw</t>
  </si>
  <si>
    <t>https://i.ytimg.com/vi/k7cHw4nuvjw/hqdefault.jpg?sqp=-oaymwEZCPYBEIoBSFXyq4qpAwsIARUAAIhCGAFwAQ==&amp;rs=AOn4CLCVDRL8_JHSTUYtTZ62s-acBCmKxg</t>
  </si>
  <si>
    <t>k7cHw4nuvjw</t>
  </si>
  <si>
    <t>Influence Lines for Truss Example (Part 2) - Structural Analysis</t>
  </si>
  <si>
    <t>https://www.youtube.com/watch?v=PBbMcWX33_0</t>
  </si>
  <si>
    <t>https://i.ytimg.com/vi/PBbMcWX33_0/hqdefault.jpg?sqp=-oaymwEZCPYBEIoBSFXyq4qpAwsIARUAAIhCGAFwAQ==&amp;rs=AOn4CLD2sF_V86lGKsV95KbhlhvMyVtBIg</t>
  </si>
  <si>
    <t>PBbMcWX33_0</t>
  </si>
  <si>
    <t>Influence Lines for Truss Example (Part 1) - Structural Analysis</t>
  </si>
  <si>
    <t>https://www.youtube.com/watch?v=2PuvsMt-e5o</t>
  </si>
  <si>
    <t>https://i.ytimg.com/vi/2PuvsMt-e5o/hqdefault.jpg?sqp=-oaymwEZCPYBEIoBSFXyq4qpAwsIARUAAIhCGAFwAQ==&amp;rs=AOn4CLCoToW1hty_4x7vpXAv49K104QatA</t>
  </si>
  <si>
    <t>2PuvsMt-e5o</t>
  </si>
  <si>
    <t>Influence Lines - Structural Analysis</t>
  </si>
  <si>
    <t>https://www.youtube.com/watch?v=mdE6Box5lFM</t>
  </si>
  <si>
    <t>https://i.ytimg.com/vi/mdE6Box5lFM/hqdefault.jpg?sqp=-oaymwEZCPYBEIoBSFXyq4qpAwsIARUAAIhCGAFwAQ==&amp;rs=AOn4CLDn2WZz_z-_5LNiZfUcqiVf3Y-k8g</t>
  </si>
  <si>
    <t>mdE6Box5lFM</t>
  </si>
  <si>
    <t>Absolute Dependent Motion Pulley Problems - Engineering Dynamics</t>
  </si>
  <si>
    <t>https://www.youtube.com/watch?v=vyUtJdDIfT0</t>
  </si>
  <si>
    <t>https://i.ytimg.com/vi/vyUtJdDIfT0/hqdefault.jpg?sqp=-oaymwEZCPYBEIoBSFXyq4qpAwsIARUAAIhCGAFwAQ==&amp;rs=AOn4CLDo49BFSqfe6IRkIfeLnzcHZz-VGA</t>
  </si>
  <si>
    <t>vyUtJdDIfT0</t>
  </si>
  <si>
    <t>Frame Analysis Example 2 (Part 1) - Shear and Moment Diagrams - Structural Analysis</t>
  </si>
  <si>
    <t>https://www.youtube.com/watch?v=81xnAGLCGpA</t>
  </si>
  <si>
    <t>https://i.ytimg.com/vi/81xnAGLCGpA/hqdefault.jpg?sqp=-oaymwEZCPYBEIoBSFXyq4qpAwsIARUAAIhCGAFwAQ==&amp;rs=AOn4CLC_ReEjyNk_gCAJwqCFhjpusd84XQ</t>
  </si>
  <si>
    <t>81xnAGLCGpA</t>
  </si>
  <si>
    <t>Frame Analysis Example 2 (Part 2) - Shear and Moment Diagrams - Structural Analysis</t>
  </si>
  <si>
    <t>https://www.youtube.com/watch?v=geX0wn5j0s8</t>
  </si>
  <si>
    <t>https://i.ytimg.com/vi/geX0wn5j0s8/hqdefault.jpg?sqp=-oaymwEZCPYBEIoBSFXyq4qpAwsIARUAAIhCGAFwAQ==&amp;rs=AOn4CLBsUTJD79kOIyBpH-Kvf-xEUx22jg</t>
  </si>
  <si>
    <t>geX0wn5j0s8</t>
  </si>
  <si>
    <t>Frame Analysis Example - Shear and Moment Diagram (Part 2) - Structural Analysis</t>
  </si>
  <si>
    <t>https://www.youtube.com/watch?v=YxdRmsYnPiw</t>
  </si>
  <si>
    <t>https://i.ytimg.com/vi/YxdRmsYnPiw/hqdefault.jpg?sqp=-oaymwEZCPYBEIoBSFXyq4qpAwsIARUAAIhCGAFwAQ==&amp;rs=AOn4CLD2VsVDScvnjyzuAFpSQxOfu013YA</t>
  </si>
  <si>
    <t>YxdRmsYnPiw</t>
  </si>
  <si>
    <t>Frame Analysis Example - Shear and Moment Diagram (Part 1) - Structural Analysis</t>
  </si>
  <si>
    <t>https://www.youtube.com/watch?v=Pa9d98iukV0</t>
  </si>
  <si>
    <t>https://i.ytimg.com/vi/Pa9d98iukV0/hqdefault.jpg?sqp=-oaymwEZCPYBEIoBSFXyq4qpAwsIARUAAIhCGAFwAQ==&amp;rs=AOn4CLBx_c_UdDsgYcTOpfvs7HcQjxS1jA</t>
  </si>
  <si>
    <t>Pa9d98iukV0</t>
  </si>
  <si>
    <t>Discussion on Frame Analysis - Structural Analysis</t>
  </si>
  <si>
    <t>https://www.youtube.com/watch?v=eEcpvq-T7M4</t>
  </si>
  <si>
    <t>https://i.ytimg.com/vi/eEcpvq-T7M4/hqdefault.jpg?sqp=-oaymwEZCPYBEIoBSFXyq4qpAwsIARUAAIhCGAFwAQ==&amp;rs=AOn4CLDke7vg-NKkfAVGddlh1b5aeDD7Ow</t>
  </si>
  <si>
    <t>eEcpvq-T7M4</t>
  </si>
  <si>
    <t>Shear and Moment Diagram Example 3 - Mechanics of Materials</t>
  </si>
  <si>
    <t>https://www.youtube.com/watch?v=Gd1t0QI9zpo</t>
  </si>
  <si>
    <t>https://i.ytimg.com/vi/Gd1t0QI9zpo/hqdefault.jpg?sqp=-oaymwEZCPYBEIoBSFXyq4qpAwsIARUAAIhCGAFwAQ==&amp;rs=AOn4CLClx-VO8RYH9D7VD37jD0oZm3gZ8w</t>
  </si>
  <si>
    <t>Gd1t0QI9zpo</t>
  </si>
  <si>
    <t>Explaining Shear and Moment Diagrams Graphically - Structural Analysis</t>
  </si>
  <si>
    <t>https://www.youtube.com/watch?v=0PuWq6oTEwE</t>
  </si>
  <si>
    <t>https://i.ytimg.com/vi/0PuWq6oTEwE/hqdefault.jpg?sqp=-oaymwEZCPYBEIoBSFXyq4qpAwsIARUAAIhCGAFwAQ==&amp;rs=AOn4CLDakWWkHEMg7-zSYuKcZ1u5tRCUNQ</t>
  </si>
  <si>
    <t>0PuWq6oTEwE</t>
  </si>
  <si>
    <t>Method of Sections for truss analysis Example 2 - Statics / Structural Analysis</t>
  </si>
  <si>
    <t>https://www.youtube.com/watch?v=XP9q11z8PQs</t>
  </si>
  <si>
    <t>https://i.ytimg.com/vi/XP9q11z8PQs/hqdefault.jpg?sqp=-oaymwEZCPYBEIoBSFXyq4qpAwsIARUAAIhCGAFwAQ==&amp;rs=AOn4CLBtLOzt6vXRxTsALMJBX-46H9Vbmw</t>
  </si>
  <si>
    <t>XP9q11z8PQs</t>
  </si>
  <si>
    <t>Calculating Reactions of a Frame - Structural Analysis</t>
  </si>
  <si>
    <t>https://www.youtube.com/watch?v=QawN-lkXm0Q</t>
  </si>
  <si>
    <t>https://i.ytimg.com/vi/QawN-lkXm0Q/hqdefault.jpg?sqp=-oaymwEZCPYBEIoBSFXyq4qpAwsIARUAAIhCGAFwAQ==&amp;rs=AOn4CLDnPsYCiHO29ov0Wbu-nMgYXujeGg</t>
  </si>
  <si>
    <t>QawN-lkXm0Q</t>
  </si>
  <si>
    <t>Buckling of Columns - OLD (Part 1) - Mechanics of Materials</t>
  </si>
  <si>
    <t>https://www.youtube.com/watch?v=BgBrFTVoYjs</t>
  </si>
  <si>
    <t>https://i.ytimg.com/vi/BgBrFTVoYjs/hqdefault.jpg?sqp=-oaymwEZCPYBEIoBSFXyq4qpAwsIARUAAIhCGAFwAQ==&amp;rs=AOn4CLB_Fnrf7Uz2faj24gmMfCr8g5Tewg</t>
  </si>
  <si>
    <t>BgBrFTVoYjs</t>
  </si>
  <si>
    <t>Buckling of Columns - OLD (Part 2) - Mechanics of Materials</t>
  </si>
  <si>
    <t>https://www.youtube.com/watch?v=k29CNTqdheg</t>
  </si>
  <si>
    <t>https://i.ytimg.com/vi/k29CNTqdheg/hqdefault.jpg?sqp=-oaymwEZCPYBEIoBSFXyq4qpAwsIARUAAIhCGAFwAQ==&amp;rs=AOn4CLBQD2pisEP2K9oYuMk7eF1UTdaHcQ</t>
  </si>
  <si>
    <t>k29CNTqdheg</t>
  </si>
  <si>
    <t>Statically Indeterminate Axial Loading Example - Mechanics of Materials</t>
  </si>
  <si>
    <t>https://www.youtube.com/watch?v=dCV1Iq2fB-k</t>
  </si>
  <si>
    <t>https://i.ytimg.com/vi/dCV1Iq2fB-k/hqdefault.jpg?sqp=-oaymwEZCPYBEIoBSFXyq4qpAwsIARUAAIhCGAFwAQ==&amp;rs=AOn4CLCOZdYVQ-o_AW-YCkPVR9_vRzijFA</t>
  </si>
  <si>
    <t>dCV1Iq2fB-k</t>
  </si>
  <si>
    <t>Mohr's Circle Example (Review Session) - Mechanics of Materials</t>
  </si>
  <si>
    <t>https://www.youtube.com/watch?v=3lTH7Ng2ADY</t>
  </si>
  <si>
    <t>https://i.ytimg.com/vi/3lTH7Ng2ADY/hqdefault.jpg?sqp=-oaymwEZCPYBEIoBSFXyq4qpAwsIARUAAIhCGAFwAQ==&amp;rs=AOn4CLC1K7A0h6ehE7pwgsLSFJmNBOCNFA</t>
  </si>
  <si>
    <t>3lTH7Ng2ADY</t>
  </si>
  <si>
    <t>Pressure Vessel Example - Mechanics of Materials</t>
  </si>
  <si>
    <t>https://www.youtube.com/watch?v=p9FnutZc0l4</t>
  </si>
  <si>
    <t>https://i.ytimg.com/vi/p9FnutZc0l4/hqdefault.jpg?sqp=-oaymwEZCPYBEIoBSFXyq4qpAwsIARUAAIhCGAFwAQ==&amp;rs=AOn4CLAizBOrV0WdjjNkfpnZBSexpzA6wQ</t>
  </si>
  <si>
    <t>p9FnutZc0l4</t>
  </si>
  <si>
    <t>Combined Loading 3-D Example (Part 2) - Mechanics of Materials</t>
  </si>
  <si>
    <t>https://www.youtube.com/watch?v=ssNrEIs_oY0</t>
  </si>
  <si>
    <t>https://i.ytimg.com/vi/ssNrEIs_oY0/hqdefault.jpg?sqp=-oaymwEZCPYBEIoBSFXyq4qpAwsIARUAAIhCGAFwAQ==&amp;rs=AOn4CLAmPxNYGZ19ZPsjmAMzAu5FNJU5xg</t>
  </si>
  <si>
    <t>ssNrEIs_oY0</t>
  </si>
  <si>
    <t>Combined Loading 3-D Example (Part 1) - Mechanics of Materials</t>
  </si>
  <si>
    <t>https://www.youtube.com/watch?v=YXYerGl4n1k</t>
  </si>
  <si>
    <t>https://i.ytimg.com/vi/YXYerGl4n1k/hqdefault.jpg?sqp=-oaymwEZCPYBEIoBSFXyq4qpAwsIARUAAIhCGAFwAQ==&amp;rs=AOn4CLA10Lq4JYLJ05-ASvrynY8ueNvBXA</t>
  </si>
  <si>
    <t>YXYerGl4n1k</t>
  </si>
  <si>
    <t>Example of Double Integration Method for Beam Deflections - Mechanics of Materials</t>
  </si>
  <si>
    <t>https://www.youtube.com/watch?v=nM4vrTT8fUc</t>
  </si>
  <si>
    <t>https://i.ytimg.com/vi/nM4vrTT8fUc/hqdefault.jpg?sqp=-oaymwEZCPYBEIoBSFXyq4qpAwsIARUAAIhCGAFwAQ==&amp;rs=AOn4CLAWGuWwW0_bo6d67ebY4n_9Jy0RRg</t>
  </si>
  <si>
    <t>nM4vrTT8fUc</t>
  </si>
  <si>
    <t>Composite Beam Analysis Example (Part 1) - Mechanics of Materials</t>
  </si>
  <si>
    <t>https://www.youtube.com/watch?v=jcwYaHkgkHw</t>
  </si>
  <si>
    <t>https://i.ytimg.com/vi/jcwYaHkgkHw/hqdefault.jpg?sqp=-oaymwEZCPYBEIoBSFXyq4qpAwsIARUAAIhCGAFwAQ==&amp;rs=AOn4CLC-m_vXfOPR1vLuzJ-ZkVWiXvC-Mw</t>
  </si>
  <si>
    <t>jcwYaHkgkHw</t>
  </si>
  <si>
    <t>Composite Beam Analysis Example (Part 2) - Mechanics of Materials</t>
  </si>
  <si>
    <t>https://www.youtube.com/watch?v=d9g2oKx9vaI</t>
  </si>
  <si>
    <t>https://i.ytimg.com/vi/d9g2oKx9vaI/hqdefault.jpg?sqp=-oaymwEZCPYBEIoBSFXyq4qpAwsIARUAAIhCGAFwAQ==&amp;rs=AOn4CLC-u2Er_wxuIeLc6aSKIl_bwC_ESQ</t>
  </si>
  <si>
    <t>d9g2oKx9vaI</t>
  </si>
  <si>
    <t>Transformed Area Method for Composite Beams - Mechanics of Materials</t>
  </si>
  <si>
    <t>https://www.youtube.com/watch?v=G5vBOzMu6P0</t>
  </si>
  <si>
    <t>https://i.ytimg.com/vi/G5vBOzMu6P0/hqdefault.jpg?sqp=-oaymwEZCPYBEIoBSFXyq4qpAwsIARUAAIhCGAFwAQ==&amp;rs=AOn4CLCPVFc-T7z0XnFpagB0Jz3I-nVcXw</t>
  </si>
  <si>
    <t>G5vBOzMu6P0</t>
  </si>
  <si>
    <t>Composite Beams Overview - Mechanics of Materials</t>
  </si>
  <si>
    <t>https://www.youtube.com/watch?v=ICJ2vcyBDiw</t>
  </si>
  <si>
    <t>https://i.ytimg.com/vi/ICJ2vcyBDiw/hqdefault.jpg?sqp=-oaymwEZCPYBEIoBSFXyq4qpAwsIARUAAIhCGAFwAQ==&amp;rs=AOn4CLAigfwvTLqb_p5jUBlk1WuxXI5JzA</t>
  </si>
  <si>
    <t>ICJ2vcyBDiw</t>
  </si>
  <si>
    <t>Flexure Formula (Part 1) - Mechanics of Materials</t>
  </si>
  <si>
    <t>https://www.youtube.com/watch?v=EQNAFdOhY14</t>
  </si>
  <si>
    <t>https://i.ytimg.com/vi/EQNAFdOhY14/hqdefault.jpg?sqp=-oaymwEZCPYBEIoBSFXyq4qpAwsIARUAAIhCGAFwAQ==&amp;rs=AOn4CLDNw6y7A0FccZLvNmPwIqywZ3jLhw</t>
  </si>
  <si>
    <t>EQNAFdOhY14</t>
  </si>
  <si>
    <t>Flexure Formula (Part 2) - Mechanics of Materials</t>
  </si>
  <si>
    <t>https://www.youtube.com/watch?v=ITwBg_JT5nw</t>
  </si>
  <si>
    <t>https://i.ytimg.com/vi/ITwBg_JT5nw/hqdefault.jpg?sqp=-oaymwEZCPYBEIoBSFXyq4qpAwsIARUAAIhCGAFwAQ==&amp;rs=AOn4CLDk15GCZlFkhi6ti3DabnkQrwTK8w</t>
  </si>
  <si>
    <t>ITwBg_JT5nw</t>
  </si>
  <si>
    <t>Shear Stress due to Torsion Example Problem - Mechanics of Materials</t>
  </si>
  <si>
    <t>https://www.youtube.com/watch?v=pd_1Kwe_vKY</t>
  </si>
  <si>
    <t>https://i.ytimg.com/vi/pd_1Kwe_vKY/hqdefault.jpg?sqp=-oaymwEZCPYBEIoBSFXyq4qpAwsIARUAAIhCGAFwAQ==&amp;rs=AOn4CLDsoVyrKHvD5orbJ3QxcOdfgrjrkg</t>
  </si>
  <si>
    <t>pd_1Kwe_vKY</t>
  </si>
  <si>
    <t>Torsion Formula - Mechanics of Materials</t>
  </si>
  <si>
    <t>https://www.youtube.com/watch?v=ynzA2nzaEgE</t>
  </si>
  <si>
    <t>https://i.ytimg.com/vi/ynzA2nzaEgE/hqdefault.jpg?sqp=-oaymwEZCPYBEIoBSFXyq4qpAwsIARUAAIhCGAFwAQ==&amp;rs=AOn4CLADERG6-hznSfOeciNwnHwtQa6NBg</t>
  </si>
  <si>
    <t>ynzA2nzaEgE</t>
  </si>
  <si>
    <t>Deformation Due to Axial Loading</t>
  </si>
  <si>
    <t>https://www.youtube.com/watch?v=TdOYYEhXZiE</t>
  </si>
  <si>
    <t>https://i.ytimg.com/vi/TdOYYEhXZiE/hqdefault.jpg?sqp=-oaymwEZCPYBEIoBSFXyq4qpAwsIARUAAIhCGAFwAQ==&amp;rs=AOn4CLABPWPCrZmzKtrQ-iJl0tDvDLc1Ew</t>
  </si>
  <si>
    <t>TdOYYEhXZiE</t>
  </si>
  <si>
    <t>Concrete Compression Test in Slow Motion</t>
  </si>
  <si>
    <t>https://www.youtube.com/watch?v=k1sP009cU4M</t>
  </si>
  <si>
    <t>https://i.ytimg.com/vi/k1sP009cU4M/hqdefault.jpg?sqp=-oaymwEZCPYBEIoBSFXyq4qpAwsIARUAAIhCGAFwAQ==&amp;rs=AOn4CLDtZfsUgQsyzVBeP9ETDfQuGDKa2g</t>
  </si>
  <si>
    <t>k1sP009cU4M</t>
  </si>
  <si>
    <t>Normal Strain - Mechanics of Materials</t>
  </si>
  <si>
    <t>https://www.youtube.com/watch?v=a6j01lcRQw4</t>
  </si>
  <si>
    <t>https://i.ytimg.com/vi/a6j01lcRQw4/hqdefault.jpg?sqp=-oaymwEZCPYBEIoBSFXyq4qpAwsIARUAAIhCGAFwAQ==&amp;rs=AOn4CLAdFe_ymrETlJgXshJXVKXN5ntuqg</t>
  </si>
  <si>
    <t>a6j01lcRQw4</t>
  </si>
  <si>
    <t>Shear Strain - Mechanics of Materials</t>
  </si>
  <si>
    <t>https://www.youtube.com/watch?v=Yk2heqGZsJU</t>
  </si>
  <si>
    <t>https://i.ytimg.com/vi/Yk2heqGZsJU/hqdefault.jpg?sqp=-oaymwEZCPYBEIoBSFXyq4qpAwsIARUAAIhCGAFwAQ==&amp;rs=AOn4CLANHYPFW-TP225XbTd_M79isNfRvg</t>
  </si>
  <si>
    <t>Yk2heqGZsJU</t>
  </si>
  <si>
    <t>Allowable Stress and Design of Simple Connections (1/2) - Mechanics of Materials</t>
  </si>
  <si>
    <t>https://www.youtube.com/watch?v=B71XGJ8uLGE</t>
  </si>
  <si>
    <t>https://i.ytimg.com/vi/B71XGJ8uLGE/hqdefault.jpg?sqp=-oaymwEZCPYBEIoBSFXyq4qpAwsIARUAAIhCGAFwAQ==&amp;rs=AOn4CLCXw6CJsNHKZPNCgSR56r0t6sYbuA</t>
  </si>
  <si>
    <t>B71XGJ8uLGE</t>
  </si>
  <si>
    <t>Average Normal Stress and Average Shear Stress Example - Mechanics of materials</t>
  </si>
  <si>
    <t>https://www.youtube.com/watch?v=1BjStcqx99g</t>
  </si>
  <si>
    <t>https://i.ytimg.com/vi/1BjStcqx99g/hqdefault.jpg?sqp=-oaymwEZCPYBEIoBSFXyq4qpAwsIARUAAIhCGAFwAQ==&amp;rs=AOn4CLAwS25CsNA_n_67qnSobTjHRarROg</t>
  </si>
  <si>
    <t>1BjStcqx99g</t>
  </si>
  <si>
    <t>Average Shear Stress and Simple Connections - Mechanics of Materials</t>
  </si>
  <si>
    <t>https://www.youtube.com/watch?v=rzs_Yp7BDlc</t>
  </si>
  <si>
    <t>https://i.ytimg.com/vi/rzs_Yp7BDlc/hqdefault.jpg?sqp=-oaymwEZCPYBEIoBSFXyq4qpAwsIARUAAIhCGAFwAQ==&amp;rs=AOn4CLAZgiW1Vr0OlcM8dnfxN-78Ivnvrw</t>
  </si>
  <si>
    <t>rzs_Yp7BDlc</t>
  </si>
  <si>
    <t>Lap Shear Connection Example - Mechanics of Materials</t>
  </si>
  <si>
    <t>https://www.youtube.com/watch?v=dyUjyutG6J8</t>
  </si>
  <si>
    <t>https://i.ytimg.com/vi/dyUjyutG6J8/hqdefault.jpg?sqp=-oaymwEZCPYBEIoBSFXyq4qpAwsIARUAAIhCGAFwAQ==&amp;rs=AOn4CLCJ7ORD7M2cU2u8ThnDXu2S97o3jg</t>
  </si>
  <si>
    <t>dyUjyutG6J8</t>
  </si>
  <si>
    <t>Method of Joints (Part 1) - Statics and Structural Analysis</t>
  </si>
  <si>
    <t>https://www.youtube.com/watch?v=0xyE3MhDm4g</t>
  </si>
  <si>
    <t>https://i.ytimg.com/vi/0xyE3MhDm4g/hqdefault.jpg?sqp=-oaymwEZCPYBEIoBSFXyq4qpAwsIARUAAIhCGAFwAQ==&amp;rs=AOn4CLBQDgBLVFPaqPrmMGobsKB66P3zAA</t>
  </si>
  <si>
    <t>0xyE3MhDm4g</t>
  </si>
  <si>
    <t>Method of Joints (Part 2) - Statics and Structural Analysis</t>
  </si>
  <si>
    <t>https://www.youtube.com/watch?v=M2hASYp_vw8</t>
  </si>
  <si>
    <t>https://i.ytimg.com/vi/M2hASYp_vw8/hqdefault.jpg?sqp=-oaymwEZCPYBEIoBSFXyq4qpAwsIARUAAIhCGAFwAQ==&amp;rs=AOn4CLBVo3qy4sdElVRHnDNVVVXdACayYA</t>
  </si>
  <si>
    <t>M2hASYp_vw8</t>
  </si>
  <si>
    <t>Assumptions and Determinacy for Truss Analysis - Statics and Structural Analysis</t>
  </si>
  <si>
    <t>https://www.youtube.com/watch?v=7ZTJ13MW34w</t>
  </si>
  <si>
    <t>https://i.ytimg.com/vi/7ZTJ13MW34w/hqdefault.jpg?sqp=-oaymwEZCPYBEIoBSFXyq4qpAwsIARUAAIhCGAFwAQ==&amp;rs=AOn4CLCjeLwBBiPZF0VVzLWTYLvTssMBDA</t>
  </si>
  <si>
    <t>7ZTJ13MW34w</t>
  </si>
  <si>
    <t>Average Normal Stress Example 1 - Mechanics of Materials</t>
  </si>
  <si>
    <t>https://www.youtube.com/watch?v=IICeZyfk_Co</t>
  </si>
  <si>
    <t>https://i.ytimg.com/vi/IICeZyfk_Co/hqdefault.jpg?sqp=-oaymwEZCPYBEIoBSFXyq4qpAwsIARUAAIhCGAFwAQ==&amp;rs=AOn4CLA7qfQGWt5EK0Lk_c-vUnFYON7jLQ</t>
  </si>
  <si>
    <t>IICeZyfk_Co</t>
  </si>
  <si>
    <t>Introduction to Normal Stress of an Axially Loaded Member - Mechanics of Materials</t>
  </si>
  <si>
    <t>https://www.youtube.com/watch?v=f2nlgFwmp1k</t>
  </si>
  <si>
    <t>https://i.ytimg.com/vi/f2nlgFwmp1k/hqdefault.jpg?sqp=-oaymwEZCPYBEIoBSFXyq4qpAwsIARUAAIhCGAFwAQ==&amp;rs=AOn4CLBygMoKKbII20uS2mwUYOTIhK-5eg</t>
  </si>
  <si>
    <t>f2nlgFwmp1k</t>
  </si>
  <si>
    <t>Is it statically indeterminate? Examples - Structural Analysis</t>
  </si>
  <si>
    <t>https://www.youtube.com/watch?v=ApeO8uqiinE</t>
  </si>
  <si>
    <t>https://i.ytimg.com/vi/ApeO8uqiinE/hqdefault.jpg?sqp=-oaymwEZCPYBEIoBSFXyq4qpAwsIARUAAIhCGAFwAQ==&amp;rs=AOn4CLD6LHrykRAX-6ptvMx8M-zf3POn0A</t>
  </si>
  <si>
    <t>ApeO8uqiinE</t>
  </si>
  <si>
    <t>Statically Indeterminate Explanation - Structural Analysis</t>
  </si>
  <si>
    <t>https://www.youtube.com/watch?v=RXMUa6v2uLs</t>
  </si>
  <si>
    <t>https://i.ytimg.com/vi/RXMUa6v2uLs/hqdefault.jpg?sqp=-oaymwEZCPYBEIoBSFXyq4qpAwsIARUAAIhCGAFwAQ==&amp;rs=AOn4CLDYNwoD9R9tB1l-Iit9-prakiZDGw</t>
  </si>
  <si>
    <t>RXMUa6v2uLs</t>
  </si>
  <si>
    <t>Stress Explanation - Mechanics of Materials</t>
  </si>
  <si>
    <t>https://www.youtube.com/watch?v=ovSCRKXCE9M</t>
  </si>
  <si>
    <t>https://i.ytimg.com/vi/ovSCRKXCE9M/hqdefault.jpg?sqp=-oaymwEZCPYBEIoBSFXyq4qpAwsIARUAAIhCGAFwAQ==&amp;rs=AOn4CLAH1F_cwSAWbecy2sInwNn5VS1HIg</t>
  </si>
  <si>
    <t>ovSCRKXCE9M</t>
  </si>
  <si>
    <t>Relative Velocity and Acceleration Example (Part 2) - Engineering Dynamics</t>
  </si>
  <si>
    <t>https://www.youtube.com/watch?v=FPUiZ50ifV0</t>
  </si>
  <si>
    <t>https://i.ytimg.com/vi/FPUiZ50ifV0/hqdefault.jpg?sqp=-oaymwEZCPYBEIoBSFXyq4qpAwsIARUAAIhCGAFwAQ==&amp;rs=AOn4CLDdn0Kv-CtL3lZpT1Zd9SjaDQu8UA</t>
  </si>
  <si>
    <t>FPUiZ50ifV0</t>
  </si>
  <si>
    <t>Relative Velocity and Acceleration Example (Part 1) - Engineering Dynamics</t>
  </si>
  <si>
    <t>https://www.youtube.com/watch?v=_Ptb5Tzdg3E</t>
  </si>
  <si>
    <t>https://i.ytimg.com/vi/_Ptb5Tzdg3E/hqdefault.jpg?sqp=-oaymwEZCPYBEIoBSFXyq4qpAwsIARUAAIhCGAFwAQ==&amp;rs=AOn4CLD-v_KVtUPPWjOPIAjWEbFxpPgYJw</t>
  </si>
  <si>
    <t>_Ptb5Tzdg3E</t>
  </si>
  <si>
    <t>Relative Velocity and Acceleration of Particles - Engineering Dynamics</t>
  </si>
  <si>
    <t>https://www.youtube.com/watch?v=4kCwWrnt-dg</t>
  </si>
  <si>
    <t>https://i.ytimg.com/vi/4kCwWrnt-dg/hqdefault.jpg?sqp=-oaymwEZCPYBEIoBSFXyq4qpAwsIARUAAIhCGAFwAQ==&amp;rs=AOn4CLDdulDp2-E905Prywac8wyW_IEdYQ</t>
  </si>
  <si>
    <t>4kCwWrnt-dg</t>
  </si>
  <si>
    <t>Shear and Moment Diagram Example 2 - Mechanics of Materials and Statics</t>
  </si>
  <si>
    <t>https://www.youtube.com/watch?v=kX3MRuXxFFQ</t>
  </si>
  <si>
    <t>https://i.ytimg.com/vi/kX3MRuXxFFQ/hqdefault.jpg?sqp=-oaymwEZCPYBEIoBSFXyq4qpAwsIARUAAIhCGAFwAQ==&amp;rs=AOn4CLCVyrQXYlvsC_NCHnUCDgCAKAUAbw</t>
  </si>
  <si>
    <t>kX3MRuXxFFQ</t>
  </si>
  <si>
    <t>Acceleration Analysis Example Part 3 of 3 - Engineering Dynamics - Rigid Body Kinematics</t>
  </si>
  <si>
    <t>https://www.youtube.com/watch?v=6fJld3qGYuo</t>
  </si>
  <si>
    <t>https://i.ytimg.com/vi/6fJld3qGYuo/hqdefault.jpg?sqp=-oaymwEZCPYBEIoBSFXyq4qpAwsIARUAAIhCGAFwAQ==&amp;rs=AOn4CLCqYoWhZQ6P4_6iSy6nbW7NQTYfEQ</t>
  </si>
  <si>
    <t>6fJld3qGYuo</t>
  </si>
  <si>
    <t>Acceleration Analysis Example Part 2 of 3 - Engineering Dynamics - Rigid Body Kinematics</t>
  </si>
  <si>
    <t>https://www.youtube.com/watch?v=bqLD1QjFlRw</t>
  </si>
  <si>
    <t>https://i.ytimg.com/vi/bqLD1QjFlRw/hqdefault.jpg?sqp=-oaymwEZCPYBEIoBSFXyq4qpAwsIARUAAIhCGAFwAQ==&amp;rs=AOn4CLA5IK6gNn2XvY_QdnY0O3blMrK6rg</t>
  </si>
  <si>
    <t>bqLD1QjFlRw</t>
  </si>
  <si>
    <t>Acceleration Analysis Example Part 1 of 3 - Engineering Dynamics - Rigid Body Kinematics</t>
  </si>
  <si>
    <t>https://www.youtube.com/watch?v=dd5kr_e0EWg</t>
  </si>
  <si>
    <t>https://i.ytimg.com/vi/dd5kr_e0EWg/hqdefault.jpg?sqp=-oaymwEZCPYBEIoBSFXyq4qpAwsIARUAAIhCGAFwAQ==&amp;rs=AOn4CLBcvq0DLcbI2ZEej_vrbIJBBzJ_8Q</t>
  </si>
  <si>
    <t>dd5kr_e0EWg</t>
  </si>
  <si>
    <t>Oblique Impact Example 2 (1/2) - Engineering Dynamics</t>
  </si>
  <si>
    <t>https://www.youtube.com/watch?v=Iix0jVcpSgs</t>
  </si>
  <si>
    <t>https://i.ytimg.com/vi/Iix0jVcpSgs/hqdefault.jpg?sqp=-oaymwEZCPYBEIoBSFXyq4qpAwsIARUAAIhCGAFwAQ==&amp;rs=AOn4CLCXlxkSjwUEmb8aSFj9_LLhSY-Q4A</t>
  </si>
  <si>
    <t>Iix0jVcpSgs</t>
  </si>
  <si>
    <t>Oblique Impact Example 2 (2/2) - Engineering Dynamics</t>
  </si>
  <si>
    <t>https://www.youtube.com/watch?v=yqsAtgvbX3w</t>
  </si>
  <si>
    <t>https://i.ytimg.com/vi/yqsAtgvbX3w/hqdefault.jpg?sqp=-oaymwEZCPYBEIoBSFXyq4qpAwsIARUAAIhCGAFwAQ==&amp;rs=AOn4CLBHk73FCKPFAgujO3qIdjNygFP-kQ</t>
  </si>
  <si>
    <t>yqsAtgvbX3w</t>
  </si>
  <si>
    <t>Angle of Twist Example - Torsion - Mechanics of Materials</t>
  </si>
  <si>
    <t>https://www.youtube.com/watch?v=TmB-jdNjB9U</t>
  </si>
  <si>
    <t>https://i.ytimg.com/vi/TmB-jdNjB9U/hqdefault.jpg?sqp=-oaymwEZCPYBEIoBSFXyq4qpAwsIARUAAIhCGAFwAQ==&amp;rs=AOn4CLBzMMaxoUlpMaVwPVl2uucX28Xcug</t>
  </si>
  <si>
    <t>TmB-jdNjB9U</t>
  </si>
  <si>
    <t>Axial Deformation - Force Method for Statically Indeterminate Member</t>
  </si>
  <si>
    <t>https://www.youtube.com/watch?v=N4yxFJMukGI</t>
  </si>
  <si>
    <t>https://i.ytimg.com/vi/N4yxFJMukGI/hqdefault.jpg?sqp=-oaymwEZCPYBEIoBSFXyq4qpAwsIARUAAIhCGAFwAQ==&amp;rs=AOn4CLAPCMbS9awBRAJvv_fDuUvFzbNNcA</t>
  </si>
  <si>
    <t>N4yxFJMukGI</t>
  </si>
  <si>
    <t>Moment of Inertia Calculation - Structure Free</t>
  </si>
  <si>
    <t>https://www.youtube.com/watch?v=3yyOZ2_3fiY</t>
  </si>
  <si>
    <t>https://i.ytimg.com/vi/3yyOZ2_3fiY/hqdefault.jpg?sqp=-oaymwEZCPYBEIoBSFXyq4qpAwsIARUAAIhCGAFwAQ==&amp;rs=AOn4CLDK-6__o35BnPMIDNRj8WbdU5mLKA</t>
  </si>
  <si>
    <t>3yyOZ2_3fiY</t>
  </si>
  <si>
    <t>Geometric Centroid of a Cross Section - Structure Free</t>
  </si>
  <si>
    <t>https://www.youtube.com/watch?v=hWT4XnzJUqc</t>
  </si>
  <si>
    <t>https://i.ytimg.com/vi/hWT4XnzJUqc/hqdefault.jpg?sqp=-oaymwEZCPYBEIoBSFXyq4qpAwsIARUAAIhCGAFwAQ==&amp;rs=AOn4CLCvkGtsNpZjf0WUEvpnIFn-2X_cZw</t>
  </si>
  <si>
    <t>hWT4XnzJUqc</t>
  </si>
  <si>
    <t>Method of Sections for Truss Analysis Example - Statics and Structural Analysis</t>
  </si>
  <si>
    <t>https://www.youtube.com/watch?v=Lo7FkSkaJls</t>
  </si>
  <si>
    <t>https://i.ytimg.com/vi/Lo7FkSkaJls/hqdefault.jpg?sqp=-oaymwEZCPYBEIoBSFXyq4qpAwsIARUAAIhCGAFwAQ==&amp;rs=AOn4CLDW9HkDL-fE7Py8ukoVqQuI2i5r1w</t>
  </si>
  <si>
    <t>Lo7FkSkaJls</t>
  </si>
  <si>
    <t>Calculating reactions for beam with hinge - statics/mechanics example</t>
  </si>
  <si>
    <t>https://www.youtube.com/watch?v=XaFpT4YiA0s</t>
  </si>
  <si>
    <t>https://i.ytimg.com/vi/XaFpT4YiA0s/hqdefault.jpg?sqp=-oaymwEZCPYBEIoBSFXyq4qpAwsIARUAAIhCGAFwAQ==&amp;rs=AOn4CLAj5eg6R7qk0jh7WwpSeSyv73SrgA</t>
  </si>
  <si>
    <t>XaFpT4YiA0s</t>
  </si>
  <si>
    <t>Oblique Impact - Engineering Dynamics</t>
  </si>
  <si>
    <t>https://www.youtube.com/watch?v=TKLrJmMsp0k</t>
  </si>
  <si>
    <t>https://i.ytimg.com/vi/TKLrJmMsp0k/hqdefault.jpg?sqp=-oaymwEZCPYBEIoBSFXyq4qpAwsIARUAAIhCGAFwAQ==&amp;rs=AOn4CLC_HNtBJqZR7GX30wca2gchYBrp1Q</t>
  </si>
  <si>
    <t>TKLrJmMsp0k</t>
  </si>
  <si>
    <t>Drawing Shear and Moment Diagrams Example- Mechanics of Materials and Statics</t>
  </si>
  <si>
    <t>https://www.youtube.com/watch?v=0KiQzOpXQ6U</t>
  </si>
  <si>
    <t>https://i.ytimg.com/vi/0KiQzOpXQ6U/hqdefault.jpg?sqp=-oaymwEZCPYBEIoBSFXyq4qpAwsIARUAAIhCGAFwAQ==&amp;rs=AOn4CLAA-gTIGvxxj2IIa2QH5n8LJD4vOg</t>
  </si>
  <si>
    <t>0KiQzOpXQ6U</t>
  </si>
  <si>
    <t>Concrete Stress-Strain Curve - Reinforced Concrete Design</t>
  </si>
  <si>
    <t>https://www.youtube.com/watch?v=nRlzAuojqeU</t>
  </si>
  <si>
    <t>https://i.ytimg.com/vi/nRlzAuojqeU/hqdefault.jpg?sqp=-oaymwEZCPYBEIoBSFXyq4qpAwsIARUAAIhCGAFwAQ==&amp;rs=AOn4CLDRYpfmCzJtFkFFM9wIPLhnAu56dw</t>
  </si>
  <si>
    <t>nRlzAuojqeU</t>
  </si>
  <si>
    <t>RISA - Structural Analysis Example with Load Combinations</t>
  </si>
  <si>
    <t>https://www.youtube.com/watch?v=y-KmItJ4mx0</t>
  </si>
  <si>
    <t>https://i.ytimg.com/vi/y-KmItJ4mx0/hqdefault.jpg?sqp=-oaymwEZCPYBEIoBSFXyq4qpAwsIARUAAIhCGAFwAQ==&amp;rs=AOn4CLDVPtbhS32ey7McbisPdzQM_J9vyA</t>
  </si>
  <si>
    <t>y-KmItJ4mx0</t>
  </si>
  <si>
    <t>Example Mohr's Circle (Part 2 of 3-OLD) - Principal Stress Calculations</t>
  </si>
  <si>
    <t>https://www.youtube.com/watch?v=wDDQEMMdvt4</t>
  </si>
  <si>
    <t>https://i.ytimg.com/vi/wDDQEMMdvt4/hqdefault.jpg?sqp=-oaymwEZCPYBEIoBSFXyq4qpAwsIARUAAIhCGAFwAQ==&amp;rs=AOn4CLCJszYlhRcXMhCvHAI3QgT0iKbZww</t>
  </si>
  <si>
    <t>wDDQEMMdvt4</t>
  </si>
  <si>
    <t>Example Mohr's Circle (Part 3 of 3-OLD) - Maximum In-Plane Shear Stress</t>
  </si>
  <si>
    <t>https://www.youtube.com/watch?v=lFdz417y-Wg</t>
  </si>
  <si>
    <t>https://i.ytimg.com/vi/lFdz417y-Wg/hqdefault.jpg?sqp=-oaymwEZCPYBEIoBSFXyq4qpAwsIARUAAIhCGAFwAQ==&amp;rs=AOn4CLCxOQk8MKgaqoxoPRL4OQgzU5rxXw</t>
  </si>
  <si>
    <t>lFdz417y-Wg</t>
  </si>
  <si>
    <t>Example Mohr's Circle (Part 1 of 3 - OLD) - Drawing Mohr's Cirlce</t>
  </si>
  <si>
    <t>https://www.youtube.com/watch?v=1plaFAWN8rk</t>
  </si>
  <si>
    <t>https://i.ytimg.com/vi/1plaFAWN8rk/hqdefault.jpg?sqp=-oaymwEZCPYBEIoBSFXyq4qpAwsIARUAAIhCGAFwAQ==&amp;rs=AOn4CLCnB8OcBhUTHhPk25GK4p4SjytbFQ</t>
  </si>
  <si>
    <t>1plaFAWN8rk</t>
  </si>
  <si>
    <t>Mohr's Circle Part 1 (OLD) - Mechanics of Materials</t>
  </si>
  <si>
    <t>https://www.youtube.com/watch?v=ytQweF1sn0I</t>
  </si>
  <si>
    <t>https://i.ytimg.com/vi/ytQweF1sn0I/hqdefault.jpg?sqp=-oaymwEZCPYBEIoBSFXyq4qpAwsIARUAAIhCGAFwAQ==&amp;rs=AOn4CLCH39VkqJDYFMbil_xTLNYAWfpr0w</t>
  </si>
  <si>
    <t>ytQweF1sn0I</t>
  </si>
  <si>
    <t>Mohr's Circle Part 2 (OLD) - Mechanics of Materials</t>
  </si>
  <si>
    <t>https://www.youtube.com/watch?v=tR6qKhJPqrM</t>
  </si>
  <si>
    <t>https://i.ytimg.com/vi/tR6qKhJPqrM/hqdefault.jpg?sqp=-oaymwEZCPYBEIoBSFXyq4qpAwsIARUAAIhCGAFwAQ==&amp;rs=AOn4CLAgoxN0ldxuC2rBk9oPpEU2ztoDYg</t>
  </si>
  <si>
    <t>tR6qKhJPqrM</t>
  </si>
  <si>
    <t>Axial Deformation, Statically Indeterminate, Example - Mechanics of Materials</t>
  </si>
  <si>
    <t>https://www.youtube.com/watch?v=L7fXiNtdOZc</t>
  </si>
  <si>
    <t>https://i.ytimg.com/vi/L7fXiNtdOZc/hqdefault.jpg?sqp=-oaymwEZCPYBEIoBSFXyq4qpAwsIARUAAIhCGAFwAQ==&amp;rs=AOn4CLDVyNJKreAh98OFg5MMfdu0ZIcPgA</t>
  </si>
  <si>
    <t>L7fXiNtdOZc</t>
  </si>
  <si>
    <t>Axial Deformation Example (1/2) - Mechanics of Materials</t>
  </si>
  <si>
    <t>https://www.youtube.com/watch?v=4eogOlkd4LM</t>
  </si>
  <si>
    <t>https://i.ytimg.com/vi/4eogOlkd4LM/hqdefault.jpg?sqp=-oaymwEZCPYBEIoBSFXyq4qpAwsIARUAAIhCGAFwAQ==&amp;rs=AOn4CLBb1a6mCh0qw3nEGgJTA5eDj9OdFA</t>
  </si>
  <si>
    <t>4eogOlkd4LM</t>
  </si>
  <si>
    <t>Axial Deformation Example (2/2) - Mechanics of Materials</t>
  </si>
  <si>
    <t>https://www.youtube.com/watch?v=NUyMmYteWZQ</t>
  </si>
  <si>
    <t>https://i.ytimg.com/vi/NUyMmYteWZQ/hqdefault.jpg?sqp=-oaymwEZCPYBEIoBSFXyq4qpAwsIARUAAIhCGAFwAQ==&amp;rs=AOn4CLBeZCo1FoD30DNKUweYR5P9rQHd3Q</t>
  </si>
  <si>
    <t>NUyMmYteWZQ</t>
  </si>
  <si>
    <t>radial and transverse components example (Part 2) kinematics - engineering dynamics</t>
  </si>
  <si>
    <t>https://www.youtube.com/watch?v=kkjw7xt7teQ</t>
  </si>
  <si>
    <t>https://i.ytimg.com/vi/kkjw7xt7teQ/hqdefault.jpg?sqp=-oaymwEZCPYBEIoBSFXyq4qpAwsIARUAAIhCGAFwAQ==&amp;rs=AOn4CLC2WOS1Fub0yLZiWnlMZOOr7BHRtQ</t>
  </si>
  <si>
    <t>kkjw7xt7teQ</t>
  </si>
  <si>
    <t>radial and transverse components example (Part 1) kinematics - engineering dynamics</t>
  </si>
  <si>
    <t>https://www.youtube.com/watch?v=4IwMsJNe9ws</t>
  </si>
  <si>
    <t>https://i.ytimg.com/vi/4IwMsJNe9ws/hqdefault.jpg?sqp=-oaymwEZCPYBEIoBSFXyq4qpAwsIARUAAIhCGAFwAQ==&amp;rs=AOn4CLDxLSWakSkIZx4T3gjIGDPofrrthw</t>
  </si>
  <si>
    <t>4IwMsJNe9ws</t>
  </si>
  <si>
    <t>Rigid Body Kinetic Energy (Part 2) - Engineering Dynamics</t>
  </si>
  <si>
    <t>https://www.youtube.com/watch?v=mrw3zT1rjOY</t>
  </si>
  <si>
    <t>https://i.ytimg.com/vi/mrw3zT1rjOY/hqdefault.jpg?sqp=-oaymwEZCPYBEIoBSFXyq4qpAwsIARUAAIhCGAFwAQ==&amp;rs=AOn4CLBo718D6YhjP3X_92L6FvyGzS7Vcw</t>
  </si>
  <si>
    <t>mrw3zT1rjOY</t>
  </si>
  <si>
    <t>Rigid Body Kinetic Energy (Part 1): Engineering Dynamics</t>
  </si>
  <si>
    <t>https://www.youtube.com/watch?v=OaWScJvqHmg</t>
  </si>
  <si>
    <t>https://i.ytimg.com/vi/OaWScJvqHmg/hqdefault.jpg?sqp=-oaymwEZCPYBEIoBSFXyq4qpAwsIARUAAIhCGAFwAQ==&amp;rs=AOn4CLBEH51QG0bY13NehYd9DyUgWQuJPQ</t>
  </si>
  <si>
    <t>OaWScJvqHmg</t>
  </si>
  <si>
    <t>Projectile Motion - Engineering Dynamics</t>
  </si>
  <si>
    <t>https://www.youtube.com/watch?v=EBCOGh8Fls8</t>
  </si>
  <si>
    <t>https://i.ytimg.com/vi/EBCOGh8Fls8/hqdefault.jpg?sqp=-oaymwEZCPYBEIoBSFXyq4qpAwsIARUAAIhCGAFwAQ==&amp;rs=AOn4CLAQ3kv3CL4uRKy2_H6nZrnorRz8Tw</t>
  </si>
  <si>
    <t>EBCOGh8Fls8</t>
  </si>
  <si>
    <t>Cons. of Energy, Oblique Impact, Projectile Motion Example (Part 2) - Engineering Dynamics</t>
  </si>
  <si>
    <t>https://www.youtube.com/watch?v=UrA8QKv2dl8</t>
  </si>
  <si>
    <t>https://i.ytimg.com/vi/UrA8QKv2dl8/hqdefault.jpg?sqp=-oaymwEZCPYBEIoBSFXyq4qpAwsIARUAAIhCGAFwAQ==&amp;rs=AOn4CLAkp0PKiWUBLnRu0Kf5iWnNWvA40A</t>
  </si>
  <si>
    <t>UrA8QKv2dl8</t>
  </si>
  <si>
    <t>Cons. of Energy, Oblique Impact, Projectile Motion Example (Part 1) - Engineering Dynamics</t>
  </si>
  <si>
    <t>https://www.youtube.com/watch?v=EDBqo2Fy-tg</t>
  </si>
  <si>
    <t>https://i.ytimg.com/vi/EDBqo2Fy-tg/hqdefault.jpg?sqp=-oaymwEZCPYBEIoBSFXyq4qpAwsIARUAAIhCGAFwAQ==&amp;rs=AOn4CLCHqXSFxuaT7QylljplHEd2yqjElA</t>
  </si>
  <si>
    <t>EDBqo2Fy-tg</t>
  </si>
  <si>
    <t>Instantaneous Center of Rotation (Part 2) - Engineering Dynamics</t>
  </si>
  <si>
    <t>https://www.youtube.com/watch?v=dHm1sV6L65A</t>
  </si>
  <si>
    <t>https://i.ytimg.com/vi/dHm1sV6L65A/hqdefault.jpg?sqp=-oaymwEZCPYBEIoBSFXyq4qpAwsIARUAAIhCGAFwAQ==&amp;rs=AOn4CLAjpBO5ZTC8Fd8l-3rlsKOxx2UCug</t>
  </si>
  <si>
    <t>dHm1sV6L65A</t>
  </si>
  <si>
    <t>Instantaneous Center of Rotation (Part 1) - Engineering Dynamics</t>
  </si>
  <si>
    <t>https://www.youtube.com/watch?v=ha2PzDt5SbE</t>
  </si>
  <si>
    <t>https://i.ytimg.com/vi/ha2PzDt5SbE/hqdefault.jpg?sqp=-oaymwEZCPYBEIoBSFXyq4qpAwsIARUAAIhCGAFwAQ==&amp;rs=AOn4CLAxLI8WGBSvx_sOTHxq9Du4V--bbw</t>
  </si>
  <si>
    <t>ha2PzDt5SbE</t>
  </si>
  <si>
    <t>Rigid Body Kinetics with Rotation - Engineering Dynamics</t>
  </si>
  <si>
    <t>https://www.youtube.com/watch?v=K4kYBMNJCRc</t>
  </si>
  <si>
    <t>https://i.ytimg.com/vi/K4kYBMNJCRc/hqdefault.jpg?sqp=-oaymwEZCPYBEIoBSFXyq4qpAwsIARUAAIhCGAFwAQ==&amp;rs=AOn4CLBbbsml17ZvHLGMyeyKA7vMCVUW1g</t>
  </si>
  <si>
    <t>K4kYBMNJCRc</t>
  </si>
  <si>
    <t>Relative Acceleration Analysis, Rigid Body Kinematics - Engineering Dynamics</t>
  </si>
  <si>
    <t>https://www.youtube.com/watch?v=_o9lI_Ry1SQ</t>
  </si>
  <si>
    <t>https://i.ytimg.com/vi/_o9lI_Ry1SQ/hqdefault.jpg?sqp=-oaymwEZCPYBEIoBSFXyq4qpAwsIARUAAIhCGAFwAQ==&amp;rs=AOn4CLA78DVtFnkyci7WosgMnmINHB_3ZA</t>
  </si>
  <si>
    <t>_o9lI_Ry1SQ</t>
  </si>
  <si>
    <t>Introduction to Interaction Diagrams - Reinforced Concrete</t>
  </si>
  <si>
    <t>https://www.youtube.com/watch?v=YduVVl4rzEs</t>
  </si>
  <si>
    <t>https://i.ytimg.com/vi/YduVVl4rzEs/hqdefault.jpg?sqp=-oaymwEZCPYBEIoBSFXyq4qpAwsIARUAAIhCGAFwAQ==&amp;rs=AOn4CLDNhJUjrK18ArUvie4Jn9JAVr7jRg</t>
  </si>
  <si>
    <t>YduVVl4rzEs</t>
  </si>
  <si>
    <t>https://yt3.ggpht.com/a-/AAuE7mD0IbNE1HqyUBATilk0elAYbI31qadGcO4czA=s288-mo-c-c0xffffffff-rj-k-no</t>
  </si>
  <si>
    <t>https://yt3.ggpht.com/a-/AAuE7mChML1k85VCjfJNOrJnMPtQ2GsMwMi7vC0cKQ=s288-mo-c-c0xffffffff-rj-k-no</t>
  </si>
  <si>
    <t>https://yt3.ggpht.com/a-/AAuE7mB9GZgng2M9cRm_YMi3DzNNDxv6pNe5pyPSIw=s288-mo-c-c0xffffffff-rj-k-no</t>
  </si>
  <si>
    <t>https://yt3.ggpht.com/a-/AAuE7mBZ0D558T889sOBCsqMXLwMfbx9j6vMRLksRA=s288-mo-c-c0xffffffff-rj-k-no</t>
  </si>
  <si>
    <t>Korean</t>
  </si>
  <si>
    <t>https://yt3.ggpht.com/a-/AAuE7mAB2N-3jBuzekUwayEujpXyj3mIN3mE-zOz5Q=s288-mo-c-c0xffffffff-rj-k-no</t>
  </si>
  <si>
    <t>https://yt3.ggpht.com/a-/AAuE7mBxNVGrcwLba9-8Vy2QZ9f3UawNalGC7VQTPA=s288-mo-c-c0xffffffff-rj-k-no</t>
  </si>
  <si>
    <t>https://yt3.ggpht.com/a-/AAuE7mCta4-uzeafiT1tQDy1ZJokJvJWHAFTnQW-xQ=s288-mo-c-c0xffffffff-rj-k-no</t>
  </si>
  <si>
    <t>https://yt3.ggpht.com/a-/AAuE7mC006a3KoR7PIp0yavL2o8GA382mJYavFaJTQ=s288-mo-c-c0xffffffff-rj-k-no</t>
  </si>
  <si>
    <t>https://yt3.ggpht.com/a-/AAuE7mCdxZHnJCvq4grDzfG8fhhXtVkcJ1OgzXewPw=s288-mo-c-c0xffffffff-rj-k-no</t>
  </si>
  <si>
    <t>https://yt3.ggpht.com/a-/AAuE7mCTFnCU8dXSsrqBSwZ0dp0v73aIDqN4HPr53Q=s288-mo-c-c0xffffffff-rj-k-no</t>
  </si>
  <si>
    <t>https://yt3.ggpht.com/a-/AAuE7mCeFBKyf0tDESdnVf97ksH7uxmJWGUsz5W-fw=s288-mo-c-c0xffffffff-rj-k-no</t>
  </si>
  <si>
    <t>https://yt3.ggpht.com/a-/AAuE7mDywrOd-V9FXBwIk4N465FVyM9-hWzcXoOxIw=s288-mo-c-c0xffffffff-rj-k-no</t>
  </si>
  <si>
    <t>https://yt3.ggpht.com/a-/AAuE7mCaC23-GvW9soEyljYZWT7sCOpqVRov-JCrZA=s288-mo-c-c0xffffffff-rj-k-no</t>
  </si>
  <si>
    <t>https://yt3.ggpht.com/a-/AAuE7mD2F-NRUeL1wpwFxNr7guCydsJbNU4QhKt-ag=s288-mo-c-c0xffffffff-rj-k-no</t>
  </si>
  <si>
    <t>https://yt3.ggpht.com/a-/AAuE7mBy-_mHWV_wjO5-XN1E61Ad1NtHEQ94nP5nvg=s288-mo-c-c0xffffffff-rj-k-no</t>
  </si>
  <si>
    <t>https://yt3.ggpht.com/a-/AAuE7mC365ay97u3oy7rQ8emNKcio2-jbK1qFtWiNg=s288-mo-c-c0xffffffff-rj-k-no</t>
  </si>
  <si>
    <t>https://yt3.ggpht.com/a-/AAuE7mBk0j0tlDpsBvLdGJvthjq-ZePHpH1MbS6ACA=s288-mo-c-c0xffffffff-rj-k-no</t>
  </si>
  <si>
    <t>https://yt3.ggpht.com/a-/AAuE7mCtiDyyxRtujSiBnXXnUJsldY4Cmtx4ITaxKA=s288-mo-c-c0xffffffff-rj-k-no</t>
  </si>
  <si>
    <t>https://yt3.ggpht.com/a-/AAuE7mCOhdWvX_aiNVfnI0GrQ-BpAiQDt-xEIIVW-g=s288-mo-c-c0xffffffff-rj-k-no</t>
  </si>
  <si>
    <t>https://yt3.ggpht.com/a-/AAuE7mAPt8LOS6_XQDcqiJG8Ebgabphk3avlNe_BEw=s288-mo-c-c0xffffffff-rj-k-no</t>
  </si>
  <si>
    <t>https://yt3.ggpht.com/a-/AAuE7mBVgQuxh5QTkTEXGuwlNMZg-T-f19akkxwpQA=s288-mo-c-c0xffffffff-rj-k-no</t>
  </si>
  <si>
    <t>https://yt3.ggpht.com/a-/AAuE7mBo2wIctcsKB7BwvCp4xJkBSnrfcbzUU2HC0w=s288-mo-c-c0xffffffff-rj-k-no</t>
  </si>
  <si>
    <t>https://yt3.ggpht.com/a-/AAuE7mAtws8HX4DqmEpYhDcG-uENiM2BGimfmt2i2g=s288-mo-c-c0xffffffff-rj-k-no</t>
  </si>
  <si>
    <t>https://yt3.ggpht.com/a-/AAuE7mC9MPdAgsRGVlXRulZFEWwctLUSohnWuOiDeQ=s288-mo-c-c0xffffffff-rj-k-no</t>
  </si>
  <si>
    <t>https://yt3.ggpht.com/a-/AAuE7mBzN48NaF8Q2gF8GbUUm2KXXJSAyx-2X3e-yA=s288-mo-c-c0xffffffff-rj-k-no</t>
  </si>
  <si>
    <t>https://yt3.ggpht.com/a-/AAuE7mD3ygSfn3lg3l4538gfybsjvK2Om7OOHrEaGg=s288-mo-c-c0xffffffff-rj-k-no</t>
  </si>
  <si>
    <t>https://yt3.ggpht.com/a-/AAuE7mDMoNuFXLDOPJ7VCTl8SBw27R3yAwczzEtdMA=s288-mo-c-c0xffffffff-rj-k-no</t>
  </si>
  <si>
    <t>https://yt3.ggpht.com/a-/AAuE7mCx9ajYGUUNQy26VqA3Brh2RdWrU89FtXrL7Q=s288-mo-c-c0xffffffff-rj-k-no</t>
  </si>
  <si>
    <t>https://yt3.ggpht.com/a-/AAuE7mD-lCm9v_iH_3EYLtzLFrj1i9s1-4Od3Dqjsg=s288-mo-c-c0xffffffff-rj-k-no</t>
  </si>
  <si>
    <t>https://yt3.ggpht.com/a-/AAuE7mBfHWv5q7vPi2H8qtWdQJDdGqdpR4cJI5n33Q=s288-mo-c-c0xffffffff-rj-k-no</t>
  </si>
  <si>
    <t>Polish</t>
  </si>
  <si>
    <t>https://yt3.ggpht.com/a-/AAuE7mCZJQ8NktiV86hY4MWm_m7xbTk6BsuCV6ObZg=s288-mo-c-c0xffffffff-rj-k-no</t>
  </si>
  <si>
    <t>Russian</t>
  </si>
  <si>
    <t>https://yt3.ggpht.com/a-/AAuE7mCygJyzm3VAKxhs6ZwCHH5-DpmgIYdbgQSZLA=s288-mo-c-c0xffffffff-rj-k-no</t>
  </si>
  <si>
    <t>https://yt3.ggpht.com/a-/AAuE7mBh2TRuk3MYo7SVIlLMjXWjU2nFim53fwWLIg=s288-mo-c-c0xffffffff-rj-k-no</t>
  </si>
  <si>
    <t>https://yt3.ggpht.com/a-/AAuE7mCvJEMKhvLr9zHWP7AxLxuDvgH0_Bpak1CmZA=s288-mo-c-c0xffffffff-rj-k-no</t>
  </si>
  <si>
    <t>https://yt3.ggpht.com/a-/AAuE7mDS5BsDu0f1OCvvJHil2Nx_GxQlfrXkoRAyvQ=s288-mo-c-c0xffffffff-rj-k-no</t>
  </si>
  <si>
    <t>https://yt3.ggpht.com/a-/AAuE7mDnnNWSKxfPuDMxXwq81KPXaaROGY_rgyJi7g=s288-mo-c-c0xffffffff-rj-k-no</t>
  </si>
  <si>
    <t>https://yt3.ggpht.com/a-/AAuE7mDbPf2ANjxEqiy131ImHvnauL6HH7s3pwB-lw=s288-mo-c-c0xffffffff-rj-k-no</t>
  </si>
  <si>
    <t>https://yt3.ggpht.com/a-/AAuE7mAwCMQ508zr59Y5fm8k_fZp8oqNUXOurV09Zw=s288-mo-c-c0xffffffff-rj-k-no</t>
  </si>
  <si>
    <t>https://yt3.ggpht.com/a-/AAuE7mA8wr83XDpxF8hJvsBqa1dttngO8cz3vNGHCA=s288-mo-c-c0xffffffff-rj-k-no</t>
  </si>
  <si>
    <t>https://yt3.ggpht.com/a-/AAuE7mCC11acu85OujsFmxeLH8fbTC0_HUqbV2ZB0g=s288-mo-c-c0xffffffff-rj-k-no</t>
  </si>
  <si>
    <t>https://yt3.ggpht.com/a-/AAuE7mDX6NM1j-bzZIVshRFxLxw86ssTr5Q3BK1UUw=s288-mo-c-c0xffffffff-rj-k-no</t>
  </si>
  <si>
    <t>https://yt3.ggpht.com/a-/AAuE7mB1xkn2YsfPPfuKAqFbPTeI2YyLbj6P8dn1nw=s288-mo-c-c0xffffffff-rj-k-no</t>
  </si>
  <si>
    <t>https://yt3.ggpht.com/a-/AAuE7mBc27tDHgj_iI9UthubriIsyxdCDfbdrBdarw=s288-mo-c-c0xffffffff-rj-k-no</t>
  </si>
  <si>
    <t>EXPACE ITALIA</t>
  </si>
  <si>
    <t>https://yt3.ggpht.com/a-/AAuE7mA4-2cU1X7QIGsa8fOL1a1bWNf9GVOHvchHpw=s288-mo-c-c0xffffffff-rj-k-no</t>
  </si>
  <si>
    <t>https://yt3.ggpht.com/a-/AAuE7mBOG0Tf8EkVaR-qWy7Ffr9rlvtV43zxaVwnjQ=s288-mo-c-c0xffffffff-rj-k-no</t>
  </si>
  <si>
    <t>https://yt3.ggpht.com/a-/AAuE7mADBaQaXYz-gr4J_wqrjiZjETy2IIe9XhYWPA=s288-mo-c-c0xffffffff-rj-k-no</t>
  </si>
  <si>
    <t>https://yt3.ggpht.com/a-/AAuE7mCnhb-QjP6Vmwi9GHez8z3CQDTRVdaaSWcQuA=s288-mo-c-c0xffffffff-rj-k-no</t>
  </si>
  <si>
    <t>https://yt3.ggpht.com/a-/AAuE7mDV5e6J_UqzZT3rLNKc7F3mkHkJVW8l0vfJjQ=s288-mo-c-c0xffffffff-rj-k-no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</si>
</sst>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16"/>
  <sheetViews>
    <sheetView tabSelected="1" workbookViewId="0">
      <selection activeCell="A2" sqref="A2:XFD2"/>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t="s">
        <v>18</v>
      </c>
      <c r="G2" t="s">
        <v>19</v>
      </c>
      <c r="H2" t="s">
        <v>20</v>
      </c>
      <c r="I2" t="e">
        <f>-fJ3hhuVfMU</f>
        <v>#NAME?</v>
      </c>
      <c r="J2" t="s">
        <v>21</v>
      </c>
      <c r="L2" t="s">
        <v>22</v>
      </c>
      <c r="M2">
        <v>5</v>
      </c>
    </row>
    <row r="3" spans="1:13" x14ac:dyDescent="0.25">
      <c r="A3" t="s">
        <v>13</v>
      </c>
      <c r="B3" t="s">
        <v>14</v>
      </c>
      <c r="C3" t="s">
        <v>23</v>
      </c>
      <c r="D3" t="s">
        <v>24</v>
      </c>
      <c r="E3" t="s">
        <v>25</v>
      </c>
      <c r="F3" t="s">
        <v>18</v>
      </c>
      <c r="G3" t="s">
        <v>26</v>
      </c>
      <c r="H3" t="s">
        <v>20</v>
      </c>
      <c r="I3" t="s">
        <v>27</v>
      </c>
      <c r="J3" t="s">
        <v>21</v>
      </c>
      <c r="L3" t="s">
        <v>22</v>
      </c>
      <c r="M3">
        <v>5</v>
      </c>
    </row>
    <row r="4" spans="1:13" x14ac:dyDescent="0.25">
      <c r="A4" t="s">
        <v>13</v>
      </c>
      <c r="B4" t="s">
        <v>14</v>
      </c>
      <c r="C4" t="s">
        <v>28</v>
      </c>
      <c r="D4" t="s">
        <v>29</v>
      </c>
      <c r="E4" t="s">
        <v>30</v>
      </c>
      <c r="F4" t="s">
        <v>18</v>
      </c>
      <c r="G4" t="s">
        <v>31</v>
      </c>
      <c r="H4" t="s">
        <v>20</v>
      </c>
      <c r="I4" t="s">
        <v>32</v>
      </c>
      <c r="J4" t="s">
        <v>21</v>
      </c>
      <c r="L4" t="s">
        <v>22</v>
      </c>
      <c r="M4">
        <v>5</v>
      </c>
    </row>
    <row r="5" spans="1:13" x14ac:dyDescent="0.25">
      <c r="A5" t="s">
        <v>13</v>
      </c>
      <c r="B5" t="s">
        <v>14</v>
      </c>
      <c r="C5" t="s">
        <v>33</v>
      </c>
      <c r="D5" t="s">
        <v>34</v>
      </c>
      <c r="E5" t="s">
        <v>35</v>
      </c>
      <c r="F5" t="s">
        <v>18</v>
      </c>
      <c r="G5" t="s">
        <v>36</v>
      </c>
      <c r="H5" t="s">
        <v>20</v>
      </c>
      <c r="I5" t="s">
        <v>37</v>
      </c>
      <c r="J5" t="s">
        <v>21</v>
      </c>
      <c r="L5" t="s">
        <v>22</v>
      </c>
      <c r="M5">
        <v>5</v>
      </c>
    </row>
    <row r="6" spans="1:13" x14ac:dyDescent="0.25">
      <c r="A6" t="s">
        <v>13</v>
      </c>
      <c r="B6" t="s">
        <v>14</v>
      </c>
      <c r="C6" t="s">
        <v>38</v>
      </c>
      <c r="D6" t="s">
        <v>39</v>
      </c>
      <c r="E6" t="s">
        <v>40</v>
      </c>
      <c r="F6" t="s">
        <v>18</v>
      </c>
      <c r="G6" t="s">
        <v>41</v>
      </c>
      <c r="H6" t="s">
        <v>20</v>
      </c>
      <c r="I6" t="s">
        <v>42</v>
      </c>
      <c r="J6" t="s">
        <v>21</v>
      </c>
      <c r="L6" t="s">
        <v>22</v>
      </c>
      <c r="M6">
        <v>5</v>
      </c>
    </row>
    <row r="7" spans="1:13" x14ac:dyDescent="0.25">
      <c r="A7" t="s">
        <v>43</v>
      </c>
      <c r="B7" t="s">
        <v>14</v>
      </c>
      <c r="C7" t="s">
        <v>44</v>
      </c>
      <c r="D7" t="s">
        <v>45</v>
      </c>
      <c r="E7" t="s">
        <v>46</v>
      </c>
      <c r="F7" t="s">
        <v>47</v>
      </c>
      <c r="G7" t="s">
        <v>48</v>
      </c>
      <c r="H7" t="s">
        <v>49</v>
      </c>
      <c r="I7" t="s">
        <v>50</v>
      </c>
      <c r="J7" t="s">
        <v>21</v>
      </c>
      <c r="L7" t="s">
        <v>22</v>
      </c>
      <c r="M7">
        <v>5</v>
      </c>
    </row>
    <row r="8" spans="1:13" x14ac:dyDescent="0.25">
      <c r="A8" t="s">
        <v>43</v>
      </c>
      <c r="B8" t="s">
        <v>14</v>
      </c>
      <c r="C8" t="s">
        <v>51</v>
      </c>
      <c r="D8" t="s">
        <v>52</v>
      </c>
      <c r="E8" t="s">
        <v>53</v>
      </c>
      <c r="F8" t="s">
        <v>47</v>
      </c>
      <c r="G8" t="s">
        <v>54</v>
      </c>
      <c r="H8" t="s">
        <v>55</v>
      </c>
      <c r="I8" t="s">
        <v>56</v>
      </c>
      <c r="J8" t="s">
        <v>21</v>
      </c>
      <c r="L8" t="s">
        <v>22</v>
      </c>
      <c r="M8">
        <v>5</v>
      </c>
    </row>
    <row r="9" spans="1:13" x14ac:dyDescent="0.25">
      <c r="A9" t="s">
        <v>43</v>
      </c>
      <c r="B9" t="s">
        <v>14</v>
      </c>
      <c r="C9" t="s">
        <v>57</v>
      </c>
      <c r="D9" t="s">
        <v>58</v>
      </c>
      <c r="E9" t="s">
        <v>59</v>
      </c>
      <c r="F9" t="s">
        <v>47</v>
      </c>
      <c r="G9" t="s">
        <v>60</v>
      </c>
      <c r="H9" t="s">
        <v>55</v>
      </c>
      <c r="I9" t="s">
        <v>61</v>
      </c>
      <c r="J9" t="s">
        <v>21</v>
      </c>
      <c r="L9" t="s">
        <v>22</v>
      </c>
      <c r="M9">
        <v>5</v>
      </c>
    </row>
    <row r="10" spans="1:13" x14ac:dyDescent="0.25">
      <c r="A10" t="s">
        <v>43</v>
      </c>
      <c r="B10" t="s">
        <v>14</v>
      </c>
      <c r="C10" t="s">
        <v>62</v>
      </c>
      <c r="D10" t="s">
        <v>63</v>
      </c>
      <c r="E10" t="s">
        <v>64</v>
      </c>
      <c r="F10" t="s">
        <v>47</v>
      </c>
      <c r="G10" t="s">
        <v>65</v>
      </c>
      <c r="H10" t="s">
        <v>55</v>
      </c>
      <c r="I10" t="s">
        <v>66</v>
      </c>
      <c r="J10" t="s">
        <v>21</v>
      </c>
      <c r="L10" t="s">
        <v>22</v>
      </c>
      <c r="M10">
        <v>5</v>
      </c>
    </row>
    <row r="11" spans="1:13" x14ac:dyDescent="0.25">
      <c r="A11" t="s">
        <v>43</v>
      </c>
      <c r="B11" t="s">
        <v>14</v>
      </c>
      <c r="C11" t="s">
        <v>67</v>
      </c>
      <c r="D11" t="s">
        <v>68</v>
      </c>
      <c r="E11" t="s">
        <v>69</v>
      </c>
      <c r="F11" t="s">
        <v>47</v>
      </c>
      <c r="G11" t="s">
        <v>70</v>
      </c>
      <c r="H11" t="s">
        <v>55</v>
      </c>
      <c r="I11" t="s">
        <v>71</v>
      </c>
      <c r="J11" t="s">
        <v>21</v>
      </c>
      <c r="L11" t="s">
        <v>22</v>
      </c>
      <c r="M11">
        <v>5</v>
      </c>
    </row>
    <row r="12" spans="1:13" x14ac:dyDescent="0.25">
      <c r="A12" t="s">
        <v>43</v>
      </c>
      <c r="B12" t="s">
        <v>14</v>
      </c>
      <c r="C12" t="s">
        <v>72</v>
      </c>
      <c r="D12" t="s">
        <v>73</v>
      </c>
      <c r="E12" t="s">
        <v>74</v>
      </c>
      <c r="F12" t="s">
        <v>47</v>
      </c>
      <c r="G12" t="s">
        <v>75</v>
      </c>
      <c r="H12" t="s">
        <v>55</v>
      </c>
      <c r="I12" t="s">
        <v>76</v>
      </c>
      <c r="J12" t="s">
        <v>21</v>
      </c>
      <c r="L12" t="s">
        <v>22</v>
      </c>
      <c r="M12">
        <v>5</v>
      </c>
    </row>
    <row r="13" spans="1:13" x14ac:dyDescent="0.25">
      <c r="A13" t="s">
        <v>43</v>
      </c>
      <c r="B13" t="s">
        <v>14</v>
      </c>
      <c r="C13" t="s">
        <v>77</v>
      </c>
      <c r="D13" t="s">
        <v>78</v>
      </c>
      <c r="E13" t="s">
        <v>79</v>
      </c>
      <c r="F13" t="s">
        <v>47</v>
      </c>
      <c r="G13" t="s">
        <v>80</v>
      </c>
      <c r="H13" t="s">
        <v>55</v>
      </c>
      <c r="I13" t="s">
        <v>81</v>
      </c>
      <c r="J13" t="s">
        <v>21</v>
      </c>
      <c r="L13" t="s">
        <v>22</v>
      </c>
      <c r="M13">
        <v>5</v>
      </c>
    </row>
    <row r="14" spans="1:13" x14ac:dyDescent="0.25">
      <c r="A14" t="s">
        <v>43</v>
      </c>
      <c r="B14" t="s">
        <v>14</v>
      </c>
      <c r="C14" t="s">
        <v>82</v>
      </c>
      <c r="D14" t="s">
        <v>83</v>
      </c>
      <c r="E14" t="s">
        <v>84</v>
      </c>
      <c r="F14" t="s">
        <v>47</v>
      </c>
      <c r="G14" t="s">
        <v>85</v>
      </c>
      <c r="H14" t="s">
        <v>55</v>
      </c>
      <c r="I14" t="s">
        <v>86</v>
      </c>
      <c r="J14" t="s">
        <v>21</v>
      </c>
      <c r="L14" t="s">
        <v>22</v>
      </c>
      <c r="M14">
        <v>5</v>
      </c>
    </row>
    <row r="15" spans="1:13" x14ac:dyDescent="0.25">
      <c r="A15" t="s">
        <v>43</v>
      </c>
      <c r="B15" t="s">
        <v>14</v>
      </c>
      <c r="C15" t="s">
        <v>87</v>
      </c>
      <c r="D15" t="s">
        <v>88</v>
      </c>
      <c r="E15" t="s">
        <v>89</v>
      </c>
      <c r="F15" t="s">
        <v>47</v>
      </c>
      <c r="G15" t="s">
        <v>90</v>
      </c>
      <c r="H15" t="s">
        <v>91</v>
      </c>
      <c r="I15" t="s">
        <v>92</v>
      </c>
      <c r="J15" t="s">
        <v>21</v>
      </c>
      <c r="L15" t="s">
        <v>22</v>
      </c>
      <c r="M15">
        <v>5</v>
      </c>
    </row>
    <row r="16" spans="1:13" x14ac:dyDescent="0.25">
      <c r="A16" t="s">
        <v>43</v>
      </c>
      <c r="B16" t="s">
        <v>14</v>
      </c>
      <c r="C16" t="s">
        <v>93</v>
      </c>
      <c r="D16" t="s">
        <v>94</v>
      </c>
      <c r="E16" t="s">
        <v>95</v>
      </c>
      <c r="F16" t="s">
        <v>47</v>
      </c>
      <c r="G16" t="s">
        <v>96</v>
      </c>
      <c r="H16" t="s">
        <v>91</v>
      </c>
      <c r="I16" t="s">
        <v>97</v>
      </c>
      <c r="J16" t="s">
        <v>21</v>
      </c>
      <c r="L16" t="s">
        <v>22</v>
      </c>
      <c r="M16">
        <v>5</v>
      </c>
    </row>
    <row r="17" spans="1:13" x14ac:dyDescent="0.25">
      <c r="A17" t="s">
        <v>43</v>
      </c>
      <c r="B17" t="s">
        <v>14</v>
      </c>
      <c r="C17" t="s">
        <v>98</v>
      </c>
      <c r="D17" t="s">
        <v>99</v>
      </c>
      <c r="E17" t="s">
        <v>100</v>
      </c>
      <c r="F17" t="s">
        <v>47</v>
      </c>
      <c r="G17" t="s">
        <v>101</v>
      </c>
      <c r="H17" t="s">
        <v>91</v>
      </c>
      <c r="I17" t="s">
        <v>102</v>
      </c>
      <c r="J17" t="s">
        <v>21</v>
      </c>
      <c r="L17" t="s">
        <v>22</v>
      </c>
      <c r="M17">
        <v>5</v>
      </c>
    </row>
    <row r="18" spans="1:13" x14ac:dyDescent="0.25">
      <c r="A18" t="s">
        <v>43</v>
      </c>
      <c r="B18" t="s">
        <v>14</v>
      </c>
      <c r="C18" t="s">
        <v>103</v>
      </c>
      <c r="D18" t="s">
        <v>104</v>
      </c>
      <c r="E18" t="s">
        <v>105</v>
      </c>
      <c r="F18" t="s">
        <v>47</v>
      </c>
      <c r="G18" t="s">
        <v>106</v>
      </c>
      <c r="H18" t="s">
        <v>91</v>
      </c>
      <c r="I18" t="s">
        <v>107</v>
      </c>
      <c r="J18" t="s">
        <v>21</v>
      </c>
      <c r="L18" t="s">
        <v>22</v>
      </c>
      <c r="M18">
        <v>5</v>
      </c>
    </row>
    <row r="19" spans="1:13" x14ac:dyDescent="0.25">
      <c r="A19" t="s">
        <v>43</v>
      </c>
      <c r="B19" t="s">
        <v>14</v>
      </c>
      <c r="C19" t="s">
        <v>108</v>
      </c>
      <c r="D19" t="s">
        <v>109</v>
      </c>
      <c r="E19" t="s">
        <v>110</v>
      </c>
      <c r="F19" t="s">
        <v>47</v>
      </c>
      <c r="G19" t="s">
        <v>111</v>
      </c>
      <c r="H19" t="s">
        <v>91</v>
      </c>
      <c r="I19" t="s">
        <v>112</v>
      </c>
      <c r="J19" t="s">
        <v>21</v>
      </c>
      <c r="L19" t="s">
        <v>22</v>
      </c>
      <c r="M19">
        <v>5</v>
      </c>
    </row>
    <row r="20" spans="1:13" x14ac:dyDescent="0.25">
      <c r="A20" t="s">
        <v>43</v>
      </c>
      <c r="B20" t="s">
        <v>14</v>
      </c>
      <c r="C20" t="s">
        <v>113</v>
      </c>
      <c r="D20" t="s">
        <v>114</v>
      </c>
      <c r="E20" t="s">
        <v>115</v>
      </c>
      <c r="F20" t="s">
        <v>47</v>
      </c>
      <c r="G20" t="s">
        <v>116</v>
      </c>
      <c r="H20" t="s">
        <v>91</v>
      </c>
      <c r="I20" t="s">
        <v>117</v>
      </c>
      <c r="J20" t="s">
        <v>21</v>
      </c>
      <c r="L20" t="s">
        <v>22</v>
      </c>
      <c r="M20">
        <v>5</v>
      </c>
    </row>
    <row r="21" spans="1:13" x14ac:dyDescent="0.25">
      <c r="A21" t="s">
        <v>43</v>
      </c>
      <c r="B21" t="s">
        <v>14</v>
      </c>
      <c r="C21" t="s">
        <v>118</v>
      </c>
      <c r="D21" t="s">
        <v>119</v>
      </c>
      <c r="E21" t="s">
        <v>120</v>
      </c>
      <c r="F21" t="s">
        <v>47</v>
      </c>
      <c r="G21" t="s">
        <v>121</v>
      </c>
      <c r="H21" t="s">
        <v>55</v>
      </c>
      <c r="I21" t="s">
        <v>122</v>
      </c>
      <c r="J21" t="s">
        <v>21</v>
      </c>
      <c r="L21" t="s">
        <v>22</v>
      </c>
      <c r="M21">
        <v>5</v>
      </c>
    </row>
    <row r="22" spans="1:13" x14ac:dyDescent="0.25">
      <c r="A22" t="s">
        <v>43</v>
      </c>
      <c r="B22" t="s">
        <v>14</v>
      </c>
      <c r="C22" t="s">
        <v>123</v>
      </c>
      <c r="D22" t="s">
        <v>124</v>
      </c>
      <c r="E22" t="s">
        <v>125</v>
      </c>
      <c r="F22" t="s">
        <v>47</v>
      </c>
      <c r="G22" t="s">
        <v>126</v>
      </c>
      <c r="H22" t="s">
        <v>55</v>
      </c>
      <c r="I22" t="s">
        <v>127</v>
      </c>
      <c r="J22" t="s">
        <v>21</v>
      </c>
      <c r="L22" t="s">
        <v>22</v>
      </c>
      <c r="M22">
        <v>5</v>
      </c>
    </row>
    <row r="23" spans="1:13" x14ac:dyDescent="0.25">
      <c r="A23" t="s">
        <v>43</v>
      </c>
      <c r="B23" t="s">
        <v>14</v>
      </c>
      <c r="C23" t="s">
        <v>128</v>
      </c>
      <c r="D23" t="s">
        <v>129</v>
      </c>
      <c r="E23" t="s">
        <v>130</v>
      </c>
      <c r="F23" t="s">
        <v>47</v>
      </c>
      <c r="G23" t="s">
        <v>131</v>
      </c>
      <c r="H23" t="s">
        <v>91</v>
      </c>
      <c r="I23" t="s">
        <v>132</v>
      </c>
      <c r="J23" t="s">
        <v>21</v>
      </c>
      <c r="L23" t="s">
        <v>22</v>
      </c>
      <c r="M23">
        <v>5</v>
      </c>
    </row>
    <row r="24" spans="1:13" x14ac:dyDescent="0.25">
      <c r="A24" t="s">
        <v>43</v>
      </c>
      <c r="B24" t="s">
        <v>14</v>
      </c>
      <c r="C24" t="s">
        <v>133</v>
      </c>
      <c r="D24" t="s">
        <v>134</v>
      </c>
      <c r="E24" t="s">
        <v>135</v>
      </c>
      <c r="F24" t="s">
        <v>47</v>
      </c>
      <c r="G24" t="s">
        <v>136</v>
      </c>
      <c r="H24" t="s">
        <v>55</v>
      </c>
      <c r="I24" t="s">
        <v>137</v>
      </c>
      <c r="J24" t="s">
        <v>21</v>
      </c>
      <c r="L24" t="s">
        <v>22</v>
      </c>
      <c r="M24">
        <v>5</v>
      </c>
    </row>
    <row r="25" spans="1:13" x14ac:dyDescent="0.25">
      <c r="A25" t="s">
        <v>43</v>
      </c>
      <c r="B25" t="s">
        <v>14</v>
      </c>
      <c r="C25" t="s">
        <v>138</v>
      </c>
      <c r="D25" t="s">
        <v>139</v>
      </c>
      <c r="E25" t="s">
        <v>140</v>
      </c>
      <c r="F25" t="s">
        <v>47</v>
      </c>
      <c r="G25" t="s">
        <v>141</v>
      </c>
      <c r="H25" t="s">
        <v>55</v>
      </c>
      <c r="I25" t="s">
        <v>142</v>
      </c>
      <c r="J25" t="s">
        <v>21</v>
      </c>
      <c r="L25" t="s">
        <v>22</v>
      </c>
      <c r="M25">
        <v>5</v>
      </c>
    </row>
    <row r="26" spans="1:13" x14ac:dyDescent="0.25">
      <c r="A26" t="s">
        <v>43</v>
      </c>
      <c r="B26" t="s">
        <v>14</v>
      </c>
      <c r="C26" t="s">
        <v>143</v>
      </c>
      <c r="D26" t="s">
        <v>144</v>
      </c>
      <c r="E26" t="s">
        <v>145</v>
      </c>
      <c r="F26" t="s">
        <v>47</v>
      </c>
      <c r="G26" t="s">
        <v>146</v>
      </c>
      <c r="H26" t="s">
        <v>55</v>
      </c>
      <c r="I26" t="s">
        <v>147</v>
      </c>
      <c r="J26" t="s">
        <v>21</v>
      </c>
      <c r="L26" t="s">
        <v>22</v>
      </c>
      <c r="M26">
        <v>5</v>
      </c>
    </row>
    <row r="27" spans="1:13" x14ac:dyDescent="0.25">
      <c r="A27" t="s">
        <v>43</v>
      </c>
      <c r="B27" t="s">
        <v>14</v>
      </c>
      <c r="C27" t="s">
        <v>148</v>
      </c>
      <c r="D27" t="s">
        <v>149</v>
      </c>
      <c r="E27" t="s">
        <v>150</v>
      </c>
      <c r="F27" t="s">
        <v>47</v>
      </c>
      <c r="G27" t="s">
        <v>151</v>
      </c>
      <c r="H27" t="s">
        <v>55</v>
      </c>
      <c r="I27" t="s">
        <v>152</v>
      </c>
      <c r="J27" t="s">
        <v>21</v>
      </c>
      <c r="L27" t="s">
        <v>22</v>
      </c>
      <c r="M27">
        <v>5</v>
      </c>
    </row>
    <row r="28" spans="1:13" x14ac:dyDescent="0.25">
      <c r="A28" t="s">
        <v>43</v>
      </c>
      <c r="B28" t="s">
        <v>14</v>
      </c>
      <c r="C28" t="s">
        <v>153</v>
      </c>
      <c r="D28" t="s">
        <v>154</v>
      </c>
      <c r="E28" t="s">
        <v>155</v>
      </c>
      <c r="F28" t="s">
        <v>47</v>
      </c>
      <c r="G28" t="s">
        <v>156</v>
      </c>
      <c r="H28" t="s">
        <v>55</v>
      </c>
      <c r="I28" t="s">
        <v>157</v>
      </c>
      <c r="J28" t="s">
        <v>21</v>
      </c>
      <c r="L28" t="s">
        <v>22</v>
      </c>
      <c r="M28">
        <v>5</v>
      </c>
    </row>
    <row r="29" spans="1:13" x14ac:dyDescent="0.25">
      <c r="A29" t="s">
        <v>43</v>
      </c>
      <c r="B29" t="s">
        <v>14</v>
      </c>
      <c r="C29" t="s">
        <v>158</v>
      </c>
      <c r="D29" t="s">
        <v>159</v>
      </c>
      <c r="E29" t="s">
        <v>160</v>
      </c>
      <c r="F29" t="s">
        <v>47</v>
      </c>
      <c r="G29" t="s">
        <v>161</v>
      </c>
      <c r="H29" t="s">
        <v>162</v>
      </c>
      <c r="I29" t="s">
        <v>163</v>
      </c>
      <c r="J29" t="s">
        <v>21</v>
      </c>
      <c r="L29" t="s">
        <v>22</v>
      </c>
      <c r="M29">
        <v>5</v>
      </c>
    </row>
    <row r="30" spans="1:13" x14ac:dyDescent="0.25">
      <c r="A30" t="s">
        <v>43</v>
      </c>
      <c r="B30" t="s">
        <v>14</v>
      </c>
      <c r="C30" t="s">
        <v>164</v>
      </c>
      <c r="D30" t="s">
        <v>165</v>
      </c>
      <c r="E30" t="s">
        <v>166</v>
      </c>
      <c r="F30" t="s">
        <v>47</v>
      </c>
      <c r="G30" t="s">
        <v>167</v>
      </c>
      <c r="H30" t="s">
        <v>55</v>
      </c>
      <c r="I30" t="s">
        <v>168</v>
      </c>
      <c r="J30" t="s">
        <v>21</v>
      </c>
      <c r="L30" t="s">
        <v>22</v>
      </c>
      <c r="M30">
        <v>5</v>
      </c>
    </row>
    <row r="31" spans="1:13" x14ac:dyDescent="0.25">
      <c r="A31" t="s">
        <v>43</v>
      </c>
      <c r="B31" t="s">
        <v>14</v>
      </c>
      <c r="C31" t="s">
        <v>169</v>
      </c>
      <c r="D31" t="s">
        <v>170</v>
      </c>
      <c r="E31" t="s">
        <v>171</v>
      </c>
      <c r="F31" t="s">
        <v>47</v>
      </c>
      <c r="G31" t="s">
        <v>172</v>
      </c>
      <c r="H31" t="s">
        <v>173</v>
      </c>
      <c r="I31" t="s">
        <v>174</v>
      </c>
      <c r="J31" t="s">
        <v>21</v>
      </c>
      <c r="L31" t="s">
        <v>22</v>
      </c>
      <c r="M31">
        <v>5</v>
      </c>
    </row>
    <row r="32" spans="1:13" x14ac:dyDescent="0.25">
      <c r="A32" t="s">
        <v>43</v>
      </c>
      <c r="B32" t="s">
        <v>14</v>
      </c>
      <c r="C32" t="s">
        <v>175</v>
      </c>
      <c r="D32" t="s">
        <v>176</v>
      </c>
      <c r="E32" t="s">
        <v>177</v>
      </c>
      <c r="F32" t="s">
        <v>47</v>
      </c>
      <c r="G32" t="s">
        <v>178</v>
      </c>
      <c r="H32" t="s">
        <v>173</v>
      </c>
      <c r="I32" t="s">
        <v>179</v>
      </c>
      <c r="J32" t="s">
        <v>21</v>
      </c>
      <c r="L32" t="s">
        <v>22</v>
      </c>
      <c r="M32">
        <v>5</v>
      </c>
    </row>
    <row r="33" spans="1:13" x14ac:dyDescent="0.25">
      <c r="A33" t="s">
        <v>43</v>
      </c>
      <c r="B33" t="s">
        <v>14</v>
      </c>
      <c r="C33" t="s">
        <v>180</v>
      </c>
      <c r="D33" t="s">
        <v>181</v>
      </c>
      <c r="E33" t="s">
        <v>182</v>
      </c>
      <c r="F33" t="s">
        <v>47</v>
      </c>
      <c r="G33" t="s">
        <v>183</v>
      </c>
      <c r="H33" t="s">
        <v>55</v>
      </c>
      <c r="I33" t="s">
        <v>184</v>
      </c>
      <c r="J33" t="s">
        <v>21</v>
      </c>
      <c r="L33" t="s">
        <v>22</v>
      </c>
      <c r="M33">
        <v>5</v>
      </c>
    </row>
    <row r="34" spans="1:13" x14ac:dyDescent="0.25">
      <c r="A34" t="s">
        <v>43</v>
      </c>
      <c r="B34" t="s">
        <v>14</v>
      </c>
      <c r="C34" t="s">
        <v>185</v>
      </c>
      <c r="D34" t="s">
        <v>186</v>
      </c>
      <c r="E34" t="s">
        <v>187</v>
      </c>
      <c r="F34" t="s">
        <v>47</v>
      </c>
      <c r="G34" t="s">
        <v>188</v>
      </c>
      <c r="H34" t="s">
        <v>173</v>
      </c>
      <c r="I34" t="s">
        <v>189</v>
      </c>
      <c r="J34" t="s">
        <v>21</v>
      </c>
      <c r="L34" t="s">
        <v>22</v>
      </c>
      <c r="M34">
        <v>5</v>
      </c>
    </row>
    <row r="35" spans="1:13" x14ac:dyDescent="0.25">
      <c r="A35" t="s">
        <v>43</v>
      </c>
      <c r="B35" t="s">
        <v>14</v>
      </c>
      <c r="C35" t="s">
        <v>190</v>
      </c>
      <c r="D35" t="s">
        <v>191</v>
      </c>
      <c r="E35" t="s">
        <v>192</v>
      </c>
      <c r="F35" t="s">
        <v>47</v>
      </c>
      <c r="G35" t="s">
        <v>193</v>
      </c>
      <c r="H35" t="s">
        <v>194</v>
      </c>
      <c r="I35" t="s">
        <v>195</v>
      </c>
      <c r="J35" t="s">
        <v>21</v>
      </c>
      <c r="L35" t="s">
        <v>22</v>
      </c>
      <c r="M35">
        <v>5</v>
      </c>
    </row>
    <row r="36" spans="1:13" x14ac:dyDescent="0.25">
      <c r="A36" t="s">
        <v>43</v>
      </c>
      <c r="B36" t="s">
        <v>14</v>
      </c>
      <c r="C36" t="s">
        <v>196</v>
      </c>
      <c r="D36" t="s">
        <v>197</v>
      </c>
      <c r="E36" t="s">
        <v>198</v>
      </c>
      <c r="F36" t="s">
        <v>47</v>
      </c>
      <c r="G36" t="s">
        <v>199</v>
      </c>
      <c r="H36" t="s">
        <v>200</v>
      </c>
      <c r="I36" t="s">
        <v>201</v>
      </c>
      <c r="J36" t="s">
        <v>21</v>
      </c>
      <c r="L36" t="s">
        <v>22</v>
      </c>
      <c r="M36">
        <v>5</v>
      </c>
    </row>
    <row r="37" spans="1:13" x14ac:dyDescent="0.25">
      <c r="A37" t="s">
        <v>43</v>
      </c>
      <c r="B37" t="s">
        <v>14</v>
      </c>
      <c r="C37" t="s">
        <v>202</v>
      </c>
      <c r="D37" t="s">
        <v>203</v>
      </c>
      <c r="E37" t="s">
        <v>204</v>
      </c>
      <c r="F37" t="s">
        <v>47</v>
      </c>
      <c r="G37" t="s">
        <v>205</v>
      </c>
      <c r="H37" t="s">
        <v>55</v>
      </c>
      <c r="I37" t="s">
        <v>206</v>
      </c>
      <c r="J37" t="s">
        <v>21</v>
      </c>
      <c r="L37" t="s">
        <v>22</v>
      </c>
      <c r="M37">
        <v>5</v>
      </c>
    </row>
    <row r="38" spans="1:13" x14ac:dyDescent="0.25">
      <c r="A38" t="s">
        <v>43</v>
      </c>
      <c r="B38" t="s">
        <v>14</v>
      </c>
      <c r="C38" t="s">
        <v>207</v>
      </c>
      <c r="D38" t="s">
        <v>208</v>
      </c>
      <c r="E38" t="s">
        <v>209</v>
      </c>
      <c r="F38" t="s">
        <v>47</v>
      </c>
      <c r="G38" t="s">
        <v>210</v>
      </c>
      <c r="H38" t="s">
        <v>55</v>
      </c>
      <c r="I38" t="s">
        <v>211</v>
      </c>
      <c r="J38" t="s">
        <v>21</v>
      </c>
      <c r="L38" t="s">
        <v>22</v>
      </c>
      <c r="M38">
        <v>5</v>
      </c>
    </row>
    <row r="39" spans="1:13" x14ac:dyDescent="0.25">
      <c r="A39" t="s">
        <v>43</v>
      </c>
      <c r="B39" t="s">
        <v>14</v>
      </c>
      <c r="C39" t="s">
        <v>212</v>
      </c>
      <c r="D39" t="s">
        <v>213</v>
      </c>
      <c r="E39" t="s">
        <v>214</v>
      </c>
      <c r="F39" t="s">
        <v>47</v>
      </c>
      <c r="G39" t="s">
        <v>215</v>
      </c>
      <c r="H39" t="s">
        <v>55</v>
      </c>
      <c r="I39" t="s">
        <v>216</v>
      </c>
      <c r="J39" t="s">
        <v>21</v>
      </c>
      <c r="L39" t="s">
        <v>22</v>
      </c>
      <c r="M39">
        <v>5</v>
      </c>
    </row>
    <row r="40" spans="1:13" x14ac:dyDescent="0.25">
      <c r="A40" t="s">
        <v>43</v>
      </c>
      <c r="B40" t="s">
        <v>14</v>
      </c>
      <c r="C40" t="s">
        <v>217</v>
      </c>
      <c r="D40" t="s">
        <v>218</v>
      </c>
      <c r="E40" t="s">
        <v>219</v>
      </c>
      <c r="F40" t="s">
        <v>47</v>
      </c>
      <c r="G40" t="s">
        <v>220</v>
      </c>
      <c r="H40" t="s">
        <v>221</v>
      </c>
      <c r="I40" t="s">
        <v>222</v>
      </c>
      <c r="J40" t="s">
        <v>21</v>
      </c>
      <c r="L40" t="s">
        <v>22</v>
      </c>
      <c r="M40">
        <v>5</v>
      </c>
    </row>
    <row r="41" spans="1:13" x14ac:dyDescent="0.25">
      <c r="A41" t="s">
        <v>43</v>
      </c>
      <c r="B41" t="s">
        <v>14</v>
      </c>
      <c r="C41" t="s">
        <v>223</v>
      </c>
      <c r="D41" t="s">
        <v>224</v>
      </c>
      <c r="E41" t="s">
        <v>225</v>
      </c>
      <c r="F41" t="s">
        <v>47</v>
      </c>
      <c r="G41" t="s">
        <v>226</v>
      </c>
      <c r="H41" t="s">
        <v>227</v>
      </c>
      <c r="I41" t="s">
        <v>228</v>
      </c>
      <c r="J41" t="s">
        <v>21</v>
      </c>
      <c r="L41" t="s">
        <v>22</v>
      </c>
      <c r="M41">
        <v>5</v>
      </c>
    </row>
    <row r="42" spans="1:13" x14ac:dyDescent="0.25">
      <c r="A42" t="s">
        <v>43</v>
      </c>
      <c r="B42" t="s">
        <v>14</v>
      </c>
      <c r="C42" t="s">
        <v>229</v>
      </c>
      <c r="D42" t="s">
        <v>230</v>
      </c>
      <c r="E42" t="s">
        <v>231</v>
      </c>
      <c r="F42" t="s">
        <v>47</v>
      </c>
      <c r="G42" t="s">
        <v>232</v>
      </c>
      <c r="H42" t="s">
        <v>233</v>
      </c>
      <c r="I42" t="s">
        <v>234</v>
      </c>
      <c r="J42" t="s">
        <v>21</v>
      </c>
      <c r="L42" t="s">
        <v>22</v>
      </c>
      <c r="M42">
        <v>5</v>
      </c>
    </row>
    <row r="43" spans="1:13" x14ac:dyDescent="0.25">
      <c r="A43" t="s">
        <v>43</v>
      </c>
      <c r="B43" t="s">
        <v>14</v>
      </c>
      <c r="C43" t="s">
        <v>235</v>
      </c>
      <c r="D43" t="s">
        <v>236</v>
      </c>
      <c r="E43" t="s">
        <v>237</v>
      </c>
      <c r="F43" t="s">
        <v>47</v>
      </c>
      <c r="G43" t="s">
        <v>238</v>
      </c>
      <c r="H43" t="s">
        <v>239</v>
      </c>
      <c r="I43" t="s">
        <v>240</v>
      </c>
      <c r="J43" t="s">
        <v>21</v>
      </c>
      <c r="L43" t="s">
        <v>22</v>
      </c>
      <c r="M43">
        <v>5</v>
      </c>
    </row>
    <row r="44" spans="1:13" x14ac:dyDescent="0.25">
      <c r="A44" t="s">
        <v>43</v>
      </c>
      <c r="B44" t="s">
        <v>14</v>
      </c>
      <c r="C44" t="s">
        <v>241</v>
      </c>
      <c r="D44" t="s">
        <v>242</v>
      </c>
      <c r="E44" t="s">
        <v>243</v>
      </c>
      <c r="F44" t="s">
        <v>47</v>
      </c>
      <c r="G44" t="s">
        <v>244</v>
      </c>
      <c r="H44" t="s">
        <v>245</v>
      </c>
      <c r="I44" t="s">
        <v>246</v>
      </c>
      <c r="J44" t="s">
        <v>21</v>
      </c>
      <c r="L44" t="s">
        <v>22</v>
      </c>
      <c r="M44">
        <v>5</v>
      </c>
    </row>
    <row r="45" spans="1:13" x14ac:dyDescent="0.25">
      <c r="A45" t="s">
        <v>43</v>
      </c>
      <c r="B45" t="s">
        <v>14</v>
      </c>
      <c r="C45" t="s">
        <v>247</v>
      </c>
      <c r="D45" t="s">
        <v>248</v>
      </c>
      <c r="E45" t="s">
        <v>249</v>
      </c>
      <c r="F45" t="s">
        <v>47</v>
      </c>
      <c r="G45" t="s">
        <v>250</v>
      </c>
      <c r="H45" t="s">
        <v>239</v>
      </c>
      <c r="I45" t="s">
        <v>251</v>
      </c>
      <c r="J45" t="s">
        <v>21</v>
      </c>
      <c r="L45" t="s">
        <v>22</v>
      </c>
      <c r="M45">
        <v>5</v>
      </c>
    </row>
    <row r="46" spans="1:13" x14ac:dyDescent="0.25">
      <c r="A46" t="s">
        <v>43</v>
      </c>
      <c r="B46" t="s">
        <v>14</v>
      </c>
      <c r="C46" t="s">
        <v>252</v>
      </c>
      <c r="D46" t="s">
        <v>253</v>
      </c>
      <c r="E46" t="s">
        <v>254</v>
      </c>
      <c r="F46" t="s">
        <v>47</v>
      </c>
      <c r="G46" t="s">
        <v>255</v>
      </c>
      <c r="H46" t="s">
        <v>239</v>
      </c>
      <c r="I46" t="s">
        <v>256</v>
      </c>
      <c r="J46" t="s">
        <v>21</v>
      </c>
      <c r="L46" t="s">
        <v>22</v>
      </c>
      <c r="M46">
        <v>5</v>
      </c>
    </row>
    <row r="47" spans="1:13" x14ac:dyDescent="0.25">
      <c r="A47" t="s">
        <v>43</v>
      </c>
      <c r="B47" t="s">
        <v>14</v>
      </c>
      <c r="C47" t="s">
        <v>257</v>
      </c>
      <c r="D47" t="s">
        <v>258</v>
      </c>
      <c r="E47" t="s">
        <v>259</v>
      </c>
      <c r="F47" t="s">
        <v>47</v>
      </c>
      <c r="G47" t="s">
        <v>260</v>
      </c>
      <c r="H47" t="s">
        <v>261</v>
      </c>
      <c r="I47" t="s">
        <v>262</v>
      </c>
      <c r="J47" t="s">
        <v>21</v>
      </c>
      <c r="L47" t="s">
        <v>22</v>
      </c>
      <c r="M47">
        <v>5</v>
      </c>
    </row>
    <row r="48" spans="1:13" x14ac:dyDescent="0.25">
      <c r="A48" t="s">
        <v>43</v>
      </c>
      <c r="B48" t="s">
        <v>14</v>
      </c>
      <c r="C48" t="s">
        <v>263</v>
      </c>
      <c r="D48" t="s">
        <v>264</v>
      </c>
      <c r="E48" t="s">
        <v>265</v>
      </c>
      <c r="F48" t="s">
        <v>47</v>
      </c>
      <c r="G48" t="s">
        <v>266</v>
      </c>
      <c r="H48" t="s">
        <v>55</v>
      </c>
      <c r="I48" t="s">
        <v>267</v>
      </c>
      <c r="J48" t="s">
        <v>21</v>
      </c>
      <c r="L48" t="s">
        <v>22</v>
      </c>
      <c r="M48">
        <v>5</v>
      </c>
    </row>
    <row r="49" spans="1:13" x14ac:dyDescent="0.25">
      <c r="A49" t="s">
        <v>43</v>
      </c>
      <c r="B49" t="s">
        <v>14</v>
      </c>
      <c r="C49" t="s">
        <v>268</v>
      </c>
      <c r="D49" t="s">
        <v>269</v>
      </c>
      <c r="E49" t="s">
        <v>270</v>
      </c>
      <c r="F49" t="s">
        <v>47</v>
      </c>
      <c r="G49" t="s">
        <v>271</v>
      </c>
      <c r="H49" t="s">
        <v>272</v>
      </c>
      <c r="I49" t="s">
        <v>273</v>
      </c>
      <c r="J49" t="s">
        <v>21</v>
      </c>
      <c r="L49" t="s">
        <v>22</v>
      </c>
      <c r="M49">
        <v>5</v>
      </c>
    </row>
    <row r="50" spans="1:13" x14ac:dyDescent="0.25">
      <c r="A50" t="s">
        <v>43</v>
      </c>
      <c r="B50" t="s">
        <v>14</v>
      </c>
      <c r="C50" t="s">
        <v>274</v>
      </c>
      <c r="D50" t="s">
        <v>275</v>
      </c>
      <c r="E50" t="s">
        <v>276</v>
      </c>
      <c r="F50" t="s">
        <v>47</v>
      </c>
      <c r="G50" t="s">
        <v>277</v>
      </c>
      <c r="H50" t="s">
        <v>278</v>
      </c>
      <c r="I50" t="s">
        <v>279</v>
      </c>
      <c r="J50" t="s">
        <v>21</v>
      </c>
      <c r="L50" t="s">
        <v>22</v>
      </c>
      <c r="M50">
        <v>5</v>
      </c>
    </row>
    <row r="51" spans="1:13" x14ac:dyDescent="0.25">
      <c r="A51" t="s">
        <v>43</v>
      </c>
      <c r="B51" t="s">
        <v>14</v>
      </c>
      <c r="C51" t="s">
        <v>280</v>
      </c>
      <c r="D51" t="s">
        <v>281</v>
      </c>
      <c r="E51" t="s">
        <v>282</v>
      </c>
      <c r="F51" t="s">
        <v>47</v>
      </c>
      <c r="G51" t="s">
        <v>283</v>
      </c>
      <c r="H51" t="s">
        <v>284</v>
      </c>
      <c r="I51" t="s">
        <v>285</v>
      </c>
      <c r="J51" t="s">
        <v>21</v>
      </c>
      <c r="L51" t="s">
        <v>22</v>
      </c>
      <c r="M51">
        <v>5</v>
      </c>
    </row>
    <row r="52" spans="1:13" x14ac:dyDescent="0.25">
      <c r="A52" t="s">
        <v>43</v>
      </c>
      <c r="B52" t="s">
        <v>14</v>
      </c>
      <c r="C52" t="s">
        <v>286</v>
      </c>
      <c r="D52" t="s">
        <v>287</v>
      </c>
      <c r="E52" t="s">
        <v>288</v>
      </c>
      <c r="F52" t="s">
        <v>47</v>
      </c>
      <c r="G52" t="s">
        <v>289</v>
      </c>
      <c r="H52" t="s">
        <v>290</v>
      </c>
      <c r="I52" t="s">
        <v>291</v>
      </c>
      <c r="J52" t="s">
        <v>21</v>
      </c>
      <c r="L52" t="s">
        <v>22</v>
      </c>
      <c r="M52">
        <v>5</v>
      </c>
    </row>
    <row r="53" spans="1:13" x14ac:dyDescent="0.25">
      <c r="A53" t="s">
        <v>43</v>
      </c>
      <c r="B53" t="s">
        <v>14</v>
      </c>
      <c r="C53" t="s">
        <v>292</v>
      </c>
      <c r="D53" t="s">
        <v>293</v>
      </c>
      <c r="E53" t="s">
        <v>294</v>
      </c>
      <c r="F53" t="s">
        <v>47</v>
      </c>
      <c r="G53" t="s">
        <v>295</v>
      </c>
      <c r="H53" t="s">
        <v>296</v>
      </c>
      <c r="I53" t="s">
        <v>297</v>
      </c>
      <c r="J53" t="s">
        <v>21</v>
      </c>
      <c r="L53" t="s">
        <v>22</v>
      </c>
      <c r="M53">
        <v>5</v>
      </c>
    </row>
    <row r="54" spans="1:13" x14ac:dyDescent="0.25">
      <c r="A54" t="s">
        <v>43</v>
      </c>
      <c r="B54" t="s">
        <v>14</v>
      </c>
      <c r="C54" t="s">
        <v>298</v>
      </c>
      <c r="D54" t="s">
        <v>299</v>
      </c>
      <c r="E54" t="s">
        <v>300</v>
      </c>
      <c r="F54" t="s">
        <v>47</v>
      </c>
      <c r="G54" t="s">
        <v>301</v>
      </c>
      <c r="H54" t="s">
        <v>302</v>
      </c>
      <c r="I54" t="s">
        <v>303</v>
      </c>
      <c r="J54" t="s">
        <v>21</v>
      </c>
      <c r="L54" t="s">
        <v>22</v>
      </c>
      <c r="M54">
        <v>5</v>
      </c>
    </row>
    <row r="55" spans="1:13" x14ac:dyDescent="0.25">
      <c r="A55" t="s">
        <v>43</v>
      </c>
      <c r="B55" t="s">
        <v>14</v>
      </c>
      <c r="C55" t="s">
        <v>304</v>
      </c>
      <c r="D55" t="s">
        <v>305</v>
      </c>
      <c r="E55" t="s">
        <v>306</v>
      </c>
      <c r="F55" t="s">
        <v>47</v>
      </c>
      <c r="G55" t="s">
        <v>301</v>
      </c>
      <c r="H55" t="s">
        <v>307</v>
      </c>
      <c r="I55" t="s">
        <v>308</v>
      </c>
      <c r="J55" t="s">
        <v>21</v>
      </c>
      <c r="L55" t="s">
        <v>22</v>
      </c>
      <c r="M55">
        <v>5</v>
      </c>
    </row>
    <row r="56" spans="1:13" x14ac:dyDescent="0.25">
      <c r="A56" t="s">
        <v>43</v>
      </c>
      <c r="B56" t="s">
        <v>14</v>
      </c>
      <c r="C56" t="s">
        <v>309</v>
      </c>
      <c r="D56" t="s">
        <v>310</v>
      </c>
      <c r="E56" t="s">
        <v>311</v>
      </c>
      <c r="F56" t="s">
        <v>47</v>
      </c>
      <c r="G56" t="s">
        <v>312</v>
      </c>
      <c r="H56" t="s">
        <v>313</v>
      </c>
      <c r="I56" t="s">
        <v>314</v>
      </c>
      <c r="J56" t="s">
        <v>21</v>
      </c>
      <c r="L56" t="s">
        <v>22</v>
      </c>
      <c r="M56">
        <v>5</v>
      </c>
    </row>
    <row r="57" spans="1:13" x14ac:dyDescent="0.25">
      <c r="A57" t="s">
        <v>43</v>
      </c>
      <c r="B57" t="s">
        <v>14</v>
      </c>
      <c r="C57" t="s">
        <v>315</v>
      </c>
      <c r="D57" t="s">
        <v>316</v>
      </c>
      <c r="E57" t="s">
        <v>317</v>
      </c>
      <c r="F57" t="s">
        <v>47</v>
      </c>
      <c r="G57" t="s">
        <v>318</v>
      </c>
      <c r="H57" t="s">
        <v>319</v>
      </c>
      <c r="I57" t="s">
        <v>320</v>
      </c>
      <c r="J57" t="s">
        <v>21</v>
      </c>
      <c r="L57" t="s">
        <v>22</v>
      </c>
      <c r="M57">
        <v>5</v>
      </c>
    </row>
    <row r="58" spans="1:13" x14ac:dyDescent="0.25">
      <c r="A58" t="s">
        <v>43</v>
      </c>
      <c r="B58" t="s">
        <v>14</v>
      </c>
      <c r="C58" t="s">
        <v>321</v>
      </c>
      <c r="D58" t="s">
        <v>322</v>
      </c>
      <c r="E58" t="s">
        <v>323</v>
      </c>
      <c r="F58" t="s">
        <v>47</v>
      </c>
      <c r="G58" t="s">
        <v>324</v>
      </c>
      <c r="H58" t="s">
        <v>319</v>
      </c>
      <c r="I58" t="s">
        <v>325</v>
      </c>
      <c r="J58" t="s">
        <v>21</v>
      </c>
      <c r="L58" t="s">
        <v>22</v>
      </c>
      <c r="M58">
        <v>5</v>
      </c>
    </row>
    <row r="59" spans="1:13" x14ac:dyDescent="0.25">
      <c r="A59" t="s">
        <v>43</v>
      </c>
      <c r="B59" t="s">
        <v>14</v>
      </c>
      <c r="C59" t="s">
        <v>326</v>
      </c>
      <c r="D59" t="s">
        <v>327</v>
      </c>
      <c r="E59" t="s">
        <v>328</v>
      </c>
      <c r="F59" t="s">
        <v>47</v>
      </c>
      <c r="G59" t="s">
        <v>329</v>
      </c>
      <c r="H59" t="s">
        <v>330</v>
      </c>
      <c r="I59" t="s">
        <v>331</v>
      </c>
      <c r="J59" t="s">
        <v>21</v>
      </c>
      <c r="L59" t="s">
        <v>22</v>
      </c>
      <c r="M59">
        <v>5</v>
      </c>
    </row>
    <row r="60" spans="1:13" x14ac:dyDescent="0.25">
      <c r="A60" t="s">
        <v>43</v>
      </c>
      <c r="B60" t="s">
        <v>14</v>
      </c>
      <c r="C60" t="s">
        <v>332</v>
      </c>
      <c r="D60" t="s">
        <v>333</v>
      </c>
      <c r="E60" t="s">
        <v>334</v>
      </c>
      <c r="F60" t="s">
        <v>47</v>
      </c>
      <c r="G60" t="s">
        <v>335</v>
      </c>
      <c r="H60" t="s">
        <v>336</v>
      </c>
      <c r="I60" t="s">
        <v>337</v>
      </c>
      <c r="J60" t="s">
        <v>21</v>
      </c>
      <c r="L60" t="s">
        <v>22</v>
      </c>
      <c r="M60">
        <v>5</v>
      </c>
    </row>
    <row r="61" spans="1:13" x14ac:dyDescent="0.25">
      <c r="A61" t="s">
        <v>43</v>
      </c>
      <c r="B61" t="s">
        <v>14</v>
      </c>
      <c r="C61" t="s">
        <v>338</v>
      </c>
      <c r="D61" t="s">
        <v>339</v>
      </c>
      <c r="E61" t="s">
        <v>340</v>
      </c>
      <c r="F61" t="s">
        <v>47</v>
      </c>
      <c r="G61" t="s">
        <v>341</v>
      </c>
      <c r="H61" t="s">
        <v>342</v>
      </c>
      <c r="I61" t="s">
        <v>343</v>
      </c>
      <c r="J61" t="s">
        <v>21</v>
      </c>
      <c r="L61" t="s">
        <v>22</v>
      </c>
      <c r="M61">
        <v>5</v>
      </c>
    </row>
    <row r="62" spans="1:13" x14ac:dyDescent="0.25">
      <c r="A62" t="s">
        <v>43</v>
      </c>
      <c r="B62" t="s">
        <v>14</v>
      </c>
      <c r="C62" t="s">
        <v>344</v>
      </c>
      <c r="D62" t="s">
        <v>345</v>
      </c>
      <c r="E62" t="s">
        <v>346</v>
      </c>
      <c r="F62" t="s">
        <v>47</v>
      </c>
      <c r="G62" t="s">
        <v>347</v>
      </c>
      <c r="H62" t="s">
        <v>348</v>
      </c>
      <c r="I62" t="s">
        <v>349</v>
      </c>
      <c r="J62" t="s">
        <v>21</v>
      </c>
      <c r="L62" t="s">
        <v>22</v>
      </c>
      <c r="M62">
        <v>5</v>
      </c>
    </row>
    <row r="63" spans="1:13" x14ac:dyDescent="0.25">
      <c r="A63" t="s">
        <v>43</v>
      </c>
      <c r="B63" t="s">
        <v>14</v>
      </c>
      <c r="C63" t="s">
        <v>350</v>
      </c>
      <c r="D63" t="s">
        <v>351</v>
      </c>
      <c r="E63" t="s">
        <v>352</v>
      </c>
      <c r="F63" t="s">
        <v>47</v>
      </c>
      <c r="G63" t="s">
        <v>353</v>
      </c>
      <c r="H63" t="s">
        <v>354</v>
      </c>
      <c r="I63" t="s">
        <v>355</v>
      </c>
      <c r="J63" t="s">
        <v>21</v>
      </c>
      <c r="L63" t="s">
        <v>22</v>
      </c>
      <c r="M63">
        <v>5</v>
      </c>
    </row>
    <row r="64" spans="1:13" x14ac:dyDescent="0.25">
      <c r="A64" t="s">
        <v>43</v>
      </c>
      <c r="B64" t="s">
        <v>14</v>
      </c>
      <c r="C64" t="s">
        <v>356</v>
      </c>
      <c r="D64" t="s">
        <v>357</v>
      </c>
      <c r="E64" t="s">
        <v>358</v>
      </c>
      <c r="F64" t="s">
        <v>47</v>
      </c>
      <c r="G64" t="s">
        <v>359</v>
      </c>
      <c r="H64" t="s">
        <v>360</v>
      </c>
      <c r="I64" t="s">
        <v>361</v>
      </c>
      <c r="J64" t="s">
        <v>21</v>
      </c>
      <c r="L64" t="s">
        <v>22</v>
      </c>
      <c r="M64">
        <v>5</v>
      </c>
    </row>
    <row r="65" spans="1:13" x14ac:dyDescent="0.25">
      <c r="A65" t="s">
        <v>43</v>
      </c>
      <c r="B65" t="s">
        <v>14</v>
      </c>
      <c r="C65" t="s">
        <v>362</v>
      </c>
      <c r="D65" t="s">
        <v>363</v>
      </c>
      <c r="E65" t="s">
        <v>364</v>
      </c>
      <c r="F65" t="s">
        <v>47</v>
      </c>
      <c r="G65" t="s">
        <v>365</v>
      </c>
      <c r="H65" t="s">
        <v>366</v>
      </c>
      <c r="I65" t="s">
        <v>367</v>
      </c>
      <c r="J65" t="s">
        <v>21</v>
      </c>
      <c r="L65" t="s">
        <v>22</v>
      </c>
      <c r="M65">
        <v>5</v>
      </c>
    </row>
    <row r="66" spans="1:13" x14ac:dyDescent="0.25">
      <c r="A66" t="s">
        <v>43</v>
      </c>
      <c r="B66" t="s">
        <v>14</v>
      </c>
      <c r="C66" t="s">
        <v>368</v>
      </c>
      <c r="D66" t="s">
        <v>369</v>
      </c>
      <c r="E66" t="s">
        <v>370</v>
      </c>
      <c r="F66" t="s">
        <v>47</v>
      </c>
      <c r="G66" t="s">
        <v>371</v>
      </c>
      <c r="H66" t="s">
        <v>372</v>
      </c>
      <c r="I66" t="s">
        <v>373</v>
      </c>
      <c r="J66" t="s">
        <v>21</v>
      </c>
      <c r="L66" t="s">
        <v>22</v>
      </c>
      <c r="M66">
        <v>5</v>
      </c>
    </row>
    <row r="67" spans="1:13" x14ac:dyDescent="0.25">
      <c r="A67" t="s">
        <v>43</v>
      </c>
      <c r="B67" t="s">
        <v>14</v>
      </c>
      <c r="C67" t="s">
        <v>374</v>
      </c>
      <c r="D67" t="s">
        <v>375</v>
      </c>
      <c r="E67" t="s">
        <v>376</v>
      </c>
      <c r="F67" t="s">
        <v>47</v>
      </c>
      <c r="G67" t="s">
        <v>377</v>
      </c>
      <c r="H67" t="s">
        <v>378</v>
      </c>
      <c r="I67" t="s">
        <v>379</v>
      </c>
      <c r="J67" t="s">
        <v>21</v>
      </c>
      <c r="L67" t="s">
        <v>22</v>
      </c>
      <c r="M67">
        <v>5</v>
      </c>
    </row>
    <row r="68" spans="1:13" x14ac:dyDescent="0.25">
      <c r="A68" t="s">
        <v>43</v>
      </c>
      <c r="B68" t="s">
        <v>14</v>
      </c>
      <c r="C68" t="s">
        <v>380</v>
      </c>
      <c r="D68" t="s">
        <v>381</v>
      </c>
      <c r="E68" t="s">
        <v>382</v>
      </c>
      <c r="F68" t="s">
        <v>47</v>
      </c>
      <c r="G68" t="s">
        <v>383</v>
      </c>
      <c r="H68" t="s">
        <v>384</v>
      </c>
      <c r="I68" t="s">
        <v>385</v>
      </c>
      <c r="J68" t="s">
        <v>21</v>
      </c>
      <c r="L68" t="s">
        <v>22</v>
      </c>
      <c r="M68">
        <v>5</v>
      </c>
    </row>
    <row r="69" spans="1:13" x14ac:dyDescent="0.25">
      <c r="A69" t="s">
        <v>43</v>
      </c>
      <c r="B69" t="s">
        <v>14</v>
      </c>
      <c r="C69" t="s">
        <v>386</v>
      </c>
      <c r="D69" t="s">
        <v>387</v>
      </c>
      <c r="E69" t="s">
        <v>388</v>
      </c>
      <c r="F69" t="s">
        <v>47</v>
      </c>
      <c r="G69" t="s">
        <v>389</v>
      </c>
      <c r="H69" t="s">
        <v>390</v>
      </c>
      <c r="I69" t="s">
        <v>391</v>
      </c>
      <c r="J69" t="s">
        <v>21</v>
      </c>
      <c r="L69" t="s">
        <v>22</v>
      </c>
      <c r="M69">
        <v>5</v>
      </c>
    </row>
    <row r="70" spans="1:13" x14ac:dyDescent="0.25">
      <c r="A70" t="s">
        <v>43</v>
      </c>
      <c r="B70" t="s">
        <v>14</v>
      </c>
      <c r="C70" t="s">
        <v>392</v>
      </c>
      <c r="D70" t="s">
        <v>393</v>
      </c>
      <c r="E70" t="s">
        <v>394</v>
      </c>
      <c r="F70" t="s">
        <v>47</v>
      </c>
      <c r="G70" t="s">
        <v>395</v>
      </c>
      <c r="H70" t="s">
        <v>396</v>
      </c>
      <c r="I70" t="s">
        <v>397</v>
      </c>
      <c r="J70" t="s">
        <v>21</v>
      </c>
      <c r="L70" t="s">
        <v>22</v>
      </c>
      <c r="M70">
        <v>5</v>
      </c>
    </row>
    <row r="71" spans="1:13" x14ac:dyDescent="0.25">
      <c r="A71" t="s">
        <v>43</v>
      </c>
      <c r="B71" t="s">
        <v>14</v>
      </c>
      <c r="C71" t="s">
        <v>398</v>
      </c>
      <c r="D71" t="s">
        <v>399</v>
      </c>
      <c r="E71" t="s">
        <v>400</v>
      </c>
      <c r="F71" t="s">
        <v>47</v>
      </c>
      <c r="G71" t="s">
        <v>401</v>
      </c>
      <c r="H71" t="s">
        <v>402</v>
      </c>
      <c r="I71" t="s">
        <v>403</v>
      </c>
      <c r="J71" t="s">
        <v>21</v>
      </c>
      <c r="L71" t="s">
        <v>22</v>
      </c>
      <c r="M71">
        <v>5</v>
      </c>
    </row>
    <row r="72" spans="1:13" x14ac:dyDescent="0.25">
      <c r="A72" t="s">
        <v>43</v>
      </c>
      <c r="B72" t="s">
        <v>14</v>
      </c>
      <c r="C72" t="s">
        <v>392</v>
      </c>
      <c r="D72" t="s">
        <v>404</v>
      </c>
      <c r="E72" t="s">
        <v>405</v>
      </c>
      <c r="F72" t="s">
        <v>47</v>
      </c>
      <c r="G72" t="s">
        <v>406</v>
      </c>
      <c r="H72" t="s">
        <v>407</v>
      </c>
      <c r="I72" t="s">
        <v>408</v>
      </c>
      <c r="J72" t="s">
        <v>21</v>
      </c>
      <c r="L72" t="s">
        <v>22</v>
      </c>
      <c r="M72">
        <v>5</v>
      </c>
    </row>
    <row r="73" spans="1:13" x14ac:dyDescent="0.25">
      <c r="A73" t="s">
        <v>43</v>
      </c>
      <c r="B73" t="s">
        <v>14</v>
      </c>
      <c r="C73" t="s">
        <v>409</v>
      </c>
      <c r="D73" t="s">
        <v>410</v>
      </c>
      <c r="E73" t="s">
        <v>411</v>
      </c>
      <c r="F73" t="s">
        <v>47</v>
      </c>
      <c r="G73" t="s">
        <v>412</v>
      </c>
      <c r="H73" t="s">
        <v>413</v>
      </c>
      <c r="I73" t="s">
        <v>414</v>
      </c>
      <c r="J73" t="s">
        <v>21</v>
      </c>
      <c r="L73" t="s">
        <v>22</v>
      </c>
      <c r="M73">
        <v>5</v>
      </c>
    </row>
    <row r="74" spans="1:13" x14ac:dyDescent="0.25">
      <c r="A74" t="s">
        <v>43</v>
      </c>
      <c r="B74" t="s">
        <v>14</v>
      </c>
      <c r="C74" t="s">
        <v>415</v>
      </c>
      <c r="D74" t="s">
        <v>416</v>
      </c>
      <c r="E74" t="s">
        <v>417</v>
      </c>
      <c r="F74" t="s">
        <v>47</v>
      </c>
      <c r="G74" t="s">
        <v>418</v>
      </c>
      <c r="H74" t="s">
        <v>419</v>
      </c>
      <c r="I74" t="s">
        <v>420</v>
      </c>
      <c r="J74" t="s">
        <v>21</v>
      </c>
      <c r="L74" t="s">
        <v>22</v>
      </c>
      <c r="M74">
        <v>5</v>
      </c>
    </row>
    <row r="75" spans="1:13" x14ac:dyDescent="0.25">
      <c r="A75" t="s">
        <v>43</v>
      </c>
      <c r="B75" t="s">
        <v>14</v>
      </c>
      <c r="C75" t="s">
        <v>421</v>
      </c>
      <c r="D75" t="s">
        <v>422</v>
      </c>
      <c r="E75" t="s">
        <v>423</v>
      </c>
      <c r="F75" t="s">
        <v>47</v>
      </c>
      <c r="G75" t="s">
        <v>424</v>
      </c>
      <c r="H75" t="s">
        <v>425</v>
      </c>
      <c r="I75" t="s">
        <v>426</v>
      </c>
      <c r="J75" t="s">
        <v>21</v>
      </c>
      <c r="L75" t="s">
        <v>22</v>
      </c>
      <c r="M75">
        <v>5</v>
      </c>
    </row>
    <row r="76" spans="1:13" x14ac:dyDescent="0.25">
      <c r="A76" t="s">
        <v>43</v>
      </c>
      <c r="B76" t="s">
        <v>14</v>
      </c>
      <c r="C76" t="s">
        <v>427</v>
      </c>
      <c r="D76" t="s">
        <v>428</v>
      </c>
      <c r="E76" t="s">
        <v>429</v>
      </c>
      <c r="F76" t="s">
        <v>47</v>
      </c>
      <c r="G76" t="s">
        <v>430</v>
      </c>
      <c r="H76" t="s">
        <v>431</v>
      </c>
      <c r="I76" t="s">
        <v>432</v>
      </c>
      <c r="J76" t="s">
        <v>21</v>
      </c>
      <c r="L76" t="s">
        <v>22</v>
      </c>
      <c r="M76">
        <v>5</v>
      </c>
    </row>
    <row r="77" spans="1:13" x14ac:dyDescent="0.25">
      <c r="A77" t="s">
        <v>43</v>
      </c>
      <c r="B77" t="s">
        <v>14</v>
      </c>
      <c r="C77" t="s">
        <v>433</v>
      </c>
      <c r="D77" t="s">
        <v>434</v>
      </c>
      <c r="E77" t="s">
        <v>435</v>
      </c>
      <c r="F77" t="s">
        <v>47</v>
      </c>
      <c r="G77" t="s">
        <v>436</v>
      </c>
      <c r="H77" t="s">
        <v>437</v>
      </c>
      <c r="I77" t="s">
        <v>438</v>
      </c>
      <c r="J77" t="s">
        <v>21</v>
      </c>
      <c r="L77" t="s">
        <v>22</v>
      </c>
      <c r="M77">
        <v>5</v>
      </c>
    </row>
    <row r="78" spans="1:13" x14ac:dyDescent="0.25">
      <c r="A78" t="s">
        <v>43</v>
      </c>
      <c r="B78" t="s">
        <v>14</v>
      </c>
      <c r="C78" t="s">
        <v>439</v>
      </c>
      <c r="D78" t="s">
        <v>440</v>
      </c>
      <c r="E78" t="s">
        <v>441</v>
      </c>
      <c r="F78" t="s">
        <v>47</v>
      </c>
      <c r="G78" t="s">
        <v>442</v>
      </c>
      <c r="H78" t="s">
        <v>437</v>
      </c>
      <c r="I78" t="s">
        <v>443</v>
      </c>
      <c r="J78" t="s">
        <v>21</v>
      </c>
      <c r="L78" t="s">
        <v>22</v>
      </c>
      <c r="M78">
        <v>5</v>
      </c>
    </row>
    <row r="79" spans="1:13" x14ac:dyDescent="0.25">
      <c r="A79" t="s">
        <v>43</v>
      </c>
      <c r="B79" t="s">
        <v>14</v>
      </c>
      <c r="C79" t="s">
        <v>444</v>
      </c>
      <c r="D79" t="s">
        <v>445</v>
      </c>
      <c r="E79" t="s">
        <v>446</v>
      </c>
      <c r="F79" t="s">
        <v>47</v>
      </c>
      <c r="G79" t="s">
        <v>447</v>
      </c>
      <c r="H79" t="s">
        <v>437</v>
      </c>
      <c r="I79" t="s">
        <v>448</v>
      </c>
      <c r="J79" t="s">
        <v>21</v>
      </c>
      <c r="L79" t="s">
        <v>22</v>
      </c>
      <c r="M79">
        <v>5</v>
      </c>
    </row>
    <row r="80" spans="1:13" x14ac:dyDescent="0.25">
      <c r="A80" t="s">
        <v>43</v>
      </c>
      <c r="B80" t="s">
        <v>14</v>
      </c>
      <c r="C80" t="s">
        <v>449</v>
      </c>
      <c r="D80" t="s">
        <v>450</v>
      </c>
      <c r="E80" t="s">
        <v>451</v>
      </c>
      <c r="F80" t="s">
        <v>47</v>
      </c>
      <c r="G80" t="s">
        <v>452</v>
      </c>
      <c r="H80" t="s">
        <v>437</v>
      </c>
      <c r="I80" t="s">
        <v>453</v>
      </c>
      <c r="J80" t="s">
        <v>21</v>
      </c>
      <c r="L80" t="s">
        <v>22</v>
      </c>
      <c r="M80">
        <v>5</v>
      </c>
    </row>
    <row r="81" spans="1:13" x14ac:dyDescent="0.25">
      <c r="A81" t="s">
        <v>43</v>
      </c>
      <c r="B81" t="s">
        <v>14</v>
      </c>
      <c r="C81" t="s">
        <v>454</v>
      </c>
      <c r="D81" t="s">
        <v>455</v>
      </c>
      <c r="E81" t="s">
        <v>456</v>
      </c>
      <c r="F81" t="s">
        <v>47</v>
      </c>
      <c r="G81" t="s">
        <v>457</v>
      </c>
      <c r="H81" t="s">
        <v>437</v>
      </c>
      <c r="I81" t="s">
        <v>458</v>
      </c>
      <c r="J81" t="s">
        <v>21</v>
      </c>
      <c r="L81" t="s">
        <v>22</v>
      </c>
      <c r="M81">
        <v>5</v>
      </c>
    </row>
    <row r="82" spans="1:13" x14ac:dyDescent="0.25">
      <c r="A82" t="s">
        <v>43</v>
      </c>
      <c r="B82" t="s">
        <v>14</v>
      </c>
      <c r="C82" t="s">
        <v>459</v>
      </c>
      <c r="D82" t="s">
        <v>460</v>
      </c>
      <c r="E82" t="s">
        <v>461</v>
      </c>
      <c r="F82" t="s">
        <v>47</v>
      </c>
      <c r="G82" t="s">
        <v>462</v>
      </c>
      <c r="H82" t="s">
        <v>463</v>
      </c>
      <c r="I82" t="s">
        <v>464</v>
      </c>
      <c r="J82" t="s">
        <v>21</v>
      </c>
      <c r="L82" t="s">
        <v>22</v>
      </c>
      <c r="M82">
        <v>5</v>
      </c>
    </row>
    <row r="83" spans="1:13" x14ac:dyDescent="0.25">
      <c r="A83" t="s">
        <v>43</v>
      </c>
      <c r="B83" t="s">
        <v>14</v>
      </c>
      <c r="C83" t="s">
        <v>465</v>
      </c>
      <c r="D83" t="s">
        <v>466</v>
      </c>
      <c r="E83" t="s">
        <v>467</v>
      </c>
      <c r="F83" t="s">
        <v>47</v>
      </c>
      <c r="G83" t="s">
        <v>468</v>
      </c>
      <c r="H83" t="s">
        <v>469</v>
      </c>
      <c r="I83" t="s">
        <v>470</v>
      </c>
      <c r="J83" t="s">
        <v>21</v>
      </c>
      <c r="L83" t="s">
        <v>22</v>
      </c>
      <c r="M83">
        <v>5</v>
      </c>
    </row>
    <row r="84" spans="1:13" x14ac:dyDescent="0.25">
      <c r="A84" t="s">
        <v>43</v>
      </c>
      <c r="B84" t="s">
        <v>14</v>
      </c>
      <c r="C84" t="s">
        <v>471</v>
      </c>
      <c r="D84" t="s">
        <v>472</v>
      </c>
      <c r="E84" t="s">
        <v>473</v>
      </c>
      <c r="F84" t="s">
        <v>47</v>
      </c>
      <c r="G84" t="s">
        <v>474</v>
      </c>
      <c r="H84" t="s">
        <v>475</v>
      </c>
      <c r="I84" t="s">
        <v>476</v>
      </c>
      <c r="J84" t="s">
        <v>21</v>
      </c>
      <c r="L84" t="s">
        <v>22</v>
      </c>
      <c r="M84">
        <v>5</v>
      </c>
    </row>
    <row r="85" spans="1:13" x14ac:dyDescent="0.25">
      <c r="A85" t="s">
        <v>43</v>
      </c>
      <c r="B85" t="s">
        <v>14</v>
      </c>
      <c r="C85" t="s">
        <v>477</v>
      </c>
      <c r="D85" t="s">
        <v>478</v>
      </c>
      <c r="E85" t="s">
        <v>479</v>
      </c>
      <c r="F85" t="s">
        <v>47</v>
      </c>
      <c r="G85" t="s">
        <v>480</v>
      </c>
      <c r="I85" t="s">
        <v>481</v>
      </c>
      <c r="J85" t="s">
        <v>21</v>
      </c>
      <c r="L85" t="s">
        <v>22</v>
      </c>
      <c r="M85">
        <v>5</v>
      </c>
    </row>
    <row r="86" spans="1:13" x14ac:dyDescent="0.25">
      <c r="A86" t="s">
        <v>43</v>
      </c>
      <c r="B86" t="s">
        <v>14</v>
      </c>
      <c r="C86" t="s">
        <v>482</v>
      </c>
      <c r="D86" t="s">
        <v>483</v>
      </c>
      <c r="E86" t="s">
        <v>484</v>
      </c>
      <c r="F86" t="s">
        <v>47</v>
      </c>
      <c r="G86" t="s">
        <v>485</v>
      </c>
      <c r="H86" t="s">
        <v>486</v>
      </c>
      <c r="I86" t="s">
        <v>487</v>
      </c>
      <c r="J86" t="s">
        <v>21</v>
      </c>
      <c r="L86" t="s">
        <v>22</v>
      </c>
      <c r="M86">
        <v>5</v>
      </c>
    </row>
    <row r="87" spans="1:13" x14ac:dyDescent="0.25">
      <c r="A87" t="s">
        <v>43</v>
      </c>
      <c r="B87" t="s">
        <v>14</v>
      </c>
      <c r="C87" t="s">
        <v>488</v>
      </c>
      <c r="D87" t="s">
        <v>489</v>
      </c>
      <c r="E87" t="s">
        <v>490</v>
      </c>
      <c r="F87" t="s">
        <v>47</v>
      </c>
      <c r="G87" t="s">
        <v>491</v>
      </c>
      <c r="H87" t="s">
        <v>492</v>
      </c>
      <c r="I87" t="s">
        <v>493</v>
      </c>
      <c r="J87" t="s">
        <v>21</v>
      </c>
      <c r="L87" t="s">
        <v>22</v>
      </c>
      <c r="M87">
        <v>5</v>
      </c>
    </row>
    <row r="88" spans="1:13" x14ac:dyDescent="0.25">
      <c r="A88" t="s">
        <v>43</v>
      </c>
      <c r="B88" t="s">
        <v>14</v>
      </c>
      <c r="C88" t="s">
        <v>494</v>
      </c>
      <c r="D88" t="s">
        <v>495</v>
      </c>
      <c r="E88" t="s">
        <v>496</v>
      </c>
      <c r="F88" t="s">
        <v>47</v>
      </c>
      <c r="G88" t="s">
        <v>497</v>
      </c>
      <c r="H88" t="s">
        <v>498</v>
      </c>
      <c r="I88" t="s">
        <v>499</v>
      </c>
      <c r="J88" t="s">
        <v>21</v>
      </c>
      <c r="L88" t="s">
        <v>22</v>
      </c>
      <c r="M88">
        <v>5</v>
      </c>
    </row>
    <row r="89" spans="1:13" x14ac:dyDescent="0.25">
      <c r="A89" t="s">
        <v>43</v>
      </c>
      <c r="B89" t="s">
        <v>14</v>
      </c>
      <c r="C89" t="s">
        <v>500</v>
      </c>
      <c r="D89" t="s">
        <v>501</v>
      </c>
      <c r="E89" t="s">
        <v>502</v>
      </c>
      <c r="F89" t="s">
        <v>47</v>
      </c>
      <c r="G89" t="s">
        <v>503</v>
      </c>
      <c r="H89" t="s">
        <v>504</v>
      </c>
      <c r="I89" t="s">
        <v>505</v>
      </c>
      <c r="J89" t="s">
        <v>21</v>
      </c>
      <c r="L89" t="s">
        <v>22</v>
      </c>
      <c r="M89">
        <v>5</v>
      </c>
    </row>
    <row r="90" spans="1:13" x14ac:dyDescent="0.25">
      <c r="A90" t="s">
        <v>43</v>
      </c>
      <c r="B90" t="s">
        <v>14</v>
      </c>
      <c r="C90" t="s">
        <v>506</v>
      </c>
      <c r="D90" t="s">
        <v>507</v>
      </c>
      <c r="E90" t="s">
        <v>508</v>
      </c>
      <c r="F90" t="s">
        <v>47</v>
      </c>
      <c r="G90" t="s">
        <v>509</v>
      </c>
      <c r="H90" t="s">
        <v>510</v>
      </c>
      <c r="I90" t="s">
        <v>511</v>
      </c>
      <c r="J90" t="s">
        <v>21</v>
      </c>
      <c r="L90" t="s">
        <v>22</v>
      </c>
      <c r="M90">
        <v>5</v>
      </c>
    </row>
    <row r="91" spans="1:13" x14ac:dyDescent="0.25">
      <c r="A91" t="s">
        <v>43</v>
      </c>
      <c r="B91" t="s">
        <v>14</v>
      </c>
      <c r="C91" t="s">
        <v>512</v>
      </c>
      <c r="D91" t="s">
        <v>513</v>
      </c>
      <c r="E91" t="s">
        <v>514</v>
      </c>
      <c r="F91" t="s">
        <v>47</v>
      </c>
      <c r="G91" t="s">
        <v>515</v>
      </c>
      <c r="H91" t="s">
        <v>516</v>
      </c>
      <c r="I91" t="s">
        <v>517</v>
      </c>
      <c r="J91" t="s">
        <v>21</v>
      </c>
      <c r="L91" t="s">
        <v>22</v>
      </c>
      <c r="M91">
        <v>5</v>
      </c>
    </row>
    <row r="92" spans="1:13" x14ac:dyDescent="0.25">
      <c r="A92" t="s">
        <v>43</v>
      </c>
      <c r="B92" t="s">
        <v>14</v>
      </c>
      <c r="C92" t="s">
        <v>518</v>
      </c>
      <c r="D92" t="s">
        <v>519</v>
      </c>
      <c r="E92" t="s">
        <v>520</v>
      </c>
      <c r="F92" t="s">
        <v>47</v>
      </c>
      <c r="G92" t="s">
        <v>521</v>
      </c>
      <c r="H92" t="s">
        <v>522</v>
      </c>
      <c r="I92" t="s">
        <v>523</v>
      </c>
      <c r="J92" t="s">
        <v>21</v>
      </c>
      <c r="L92" t="s">
        <v>22</v>
      </c>
      <c r="M92">
        <v>5</v>
      </c>
    </row>
    <row r="93" spans="1:13" x14ac:dyDescent="0.25">
      <c r="A93" t="s">
        <v>43</v>
      </c>
      <c r="B93" t="s">
        <v>14</v>
      </c>
      <c r="C93" t="s">
        <v>524</v>
      </c>
      <c r="D93" t="s">
        <v>525</v>
      </c>
      <c r="E93" t="s">
        <v>526</v>
      </c>
      <c r="F93" t="s">
        <v>47</v>
      </c>
      <c r="G93" t="s">
        <v>527</v>
      </c>
      <c r="H93" t="s">
        <v>528</v>
      </c>
      <c r="I93" t="s">
        <v>529</v>
      </c>
      <c r="J93" t="s">
        <v>21</v>
      </c>
      <c r="L93" t="s">
        <v>22</v>
      </c>
      <c r="M93">
        <v>5</v>
      </c>
    </row>
    <row r="94" spans="1:13" x14ac:dyDescent="0.25">
      <c r="A94" t="s">
        <v>43</v>
      </c>
      <c r="B94" t="s">
        <v>14</v>
      </c>
      <c r="C94" t="s">
        <v>530</v>
      </c>
      <c r="D94" t="s">
        <v>531</v>
      </c>
      <c r="E94" t="s">
        <v>532</v>
      </c>
      <c r="F94" t="s">
        <v>47</v>
      </c>
      <c r="G94" t="s">
        <v>533</v>
      </c>
      <c r="H94" t="s">
        <v>534</v>
      </c>
      <c r="I94" t="s">
        <v>535</v>
      </c>
      <c r="J94" t="s">
        <v>21</v>
      </c>
      <c r="L94" t="s">
        <v>22</v>
      </c>
      <c r="M94">
        <v>5</v>
      </c>
    </row>
    <row r="95" spans="1:13" x14ac:dyDescent="0.25">
      <c r="A95" t="s">
        <v>43</v>
      </c>
      <c r="B95" t="s">
        <v>14</v>
      </c>
      <c r="C95" t="s">
        <v>536</v>
      </c>
      <c r="D95" t="s">
        <v>537</v>
      </c>
      <c r="E95" t="s">
        <v>538</v>
      </c>
      <c r="F95" t="s">
        <v>47</v>
      </c>
      <c r="G95" t="s">
        <v>539</v>
      </c>
      <c r="H95" t="s">
        <v>540</v>
      </c>
      <c r="I95" t="s">
        <v>541</v>
      </c>
      <c r="J95" t="s">
        <v>21</v>
      </c>
      <c r="L95" t="s">
        <v>22</v>
      </c>
      <c r="M95">
        <v>5</v>
      </c>
    </row>
    <row r="96" spans="1:13" x14ac:dyDescent="0.25">
      <c r="A96" t="s">
        <v>43</v>
      </c>
      <c r="B96" t="s">
        <v>14</v>
      </c>
      <c r="C96" t="s">
        <v>542</v>
      </c>
      <c r="D96" t="s">
        <v>543</v>
      </c>
      <c r="E96" t="s">
        <v>544</v>
      </c>
      <c r="F96" t="s">
        <v>47</v>
      </c>
      <c r="G96" t="s">
        <v>545</v>
      </c>
      <c r="H96" t="s">
        <v>546</v>
      </c>
      <c r="I96" t="s">
        <v>547</v>
      </c>
      <c r="J96" t="s">
        <v>21</v>
      </c>
      <c r="L96" t="s">
        <v>22</v>
      </c>
      <c r="M96">
        <v>5</v>
      </c>
    </row>
    <row r="97" spans="1:13" x14ac:dyDescent="0.25">
      <c r="A97" t="s">
        <v>43</v>
      </c>
      <c r="B97" t="s">
        <v>14</v>
      </c>
      <c r="C97" t="s">
        <v>548</v>
      </c>
      <c r="D97" t="s">
        <v>549</v>
      </c>
      <c r="E97" t="s">
        <v>550</v>
      </c>
      <c r="F97" t="s">
        <v>47</v>
      </c>
      <c r="G97" t="s">
        <v>551</v>
      </c>
      <c r="H97" t="s">
        <v>552</v>
      </c>
      <c r="I97" t="s">
        <v>553</v>
      </c>
      <c r="J97" t="s">
        <v>21</v>
      </c>
      <c r="L97" t="s">
        <v>22</v>
      </c>
      <c r="M97">
        <v>5</v>
      </c>
    </row>
    <row r="98" spans="1:13" x14ac:dyDescent="0.25">
      <c r="A98" t="s">
        <v>43</v>
      </c>
      <c r="B98" t="s">
        <v>14</v>
      </c>
      <c r="C98" t="s">
        <v>554</v>
      </c>
      <c r="D98" t="s">
        <v>555</v>
      </c>
      <c r="E98" t="s">
        <v>556</v>
      </c>
      <c r="F98" t="s">
        <v>47</v>
      </c>
      <c r="G98" t="s">
        <v>557</v>
      </c>
      <c r="H98" t="s">
        <v>558</v>
      </c>
      <c r="I98" t="s">
        <v>559</v>
      </c>
      <c r="J98" t="s">
        <v>21</v>
      </c>
      <c r="L98" t="s">
        <v>22</v>
      </c>
      <c r="M98">
        <v>5</v>
      </c>
    </row>
    <row r="99" spans="1:13" x14ac:dyDescent="0.25">
      <c r="A99" t="s">
        <v>43</v>
      </c>
      <c r="B99" t="s">
        <v>14</v>
      </c>
      <c r="C99" t="s">
        <v>560</v>
      </c>
      <c r="D99" t="s">
        <v>561</v>
      </c>
      <c r="E99" t="s">
        <v>562</v>
      </c>
      <c r="F99" t="s">
        <v>47</v>
      </c>
      <c r="G99" t="s">
        <v>563</v>
      </c>
      <c r="H99" t="s">
        <v>564</v>
      </c>
      <c r="I99" t="s">
        <v>565</v>
      </c>
      <c r="J99" t="s">
        <v>21</v>
      </c>
      <c r="L99" t="s">
        <v>22</v>
      </c>
      <c r="M99">
        <v>5</v>
      </c>
    </row>
    <row r="100" spans="1:13" x14ac:dyDescent="0.25">
      <c r="A100" t="s">
        <v>43</v>
      </c>
      <c r="B100" t="s">
        <v>14</v>
      </c>
      <c r="C100" t="s">
        <v>566</v>
      </c>
      <c r="D100" t="s">
        <v>567</v>
      </c>
      <c r="E100" t="s">
        <v>568</v>
      </c>
      <c r="F100" t="s">
        <v>47</v>
      </c>
      <c r="G100" t="s">
        <v>569</v>
      </c>
      <c r="H100" t="s">
        <v>570</v>
      </c>
      <c r="I100" t="s">
        <v>571</v>
      </c>
      <c r="J100" t="s">
        <v>21</v>
      </c>
      <c r="L100" t="s">
        <v>22</v>
      </c>
      <c r="M100">
        <v>5</v>
      </c>
    </row>
    <row r="101" spans="1:13" x14ac:dyDescent="0.25">
      <c r="A101" t="s">
        <v>43</v>
      </c>
      <c r="B101" t="s">
        <v>14</v>
      </c>
      <c r="C101" t="s">
        <v>572</v>
      </c>
      <c r="D101" t="s">
        <v>573</v>
      </c>
      <c r="E101" t="s">
        <v>574</v>
      </c>
      <c r="F101" t="s">
        <v>47</v>
      </c>
      <c r="G101" t="s">
        <v>575</v>
      </c>
      <c r="H101" t="s">
        <v>576</v>
      </c>
      <c r="I101" t="s">
        <v>577</v>
      </c>
      <c r="J101" t="s">
        <v>21</v>
      </c>
      <c r="L101" t="s">
        <v>22</v>
      </c>
      <c r="M101">
        <v>5</v>
      </c>
    </row>
    <row r="102" spans="1:13" x14ac:dyDescent="0.25">
      <c r="A102" t="s">
        <v>43</v>
      </c>
      <c r="B102" t="s">
        <v>14</v>
      </c>
      <c r="C102" t="s">
        <v>578</v>
      </c>
      <c r="D102" t="s">
        <v>579</v>
      </c>
      <c r="E102" t="s">
        <v>580</v>
      </c>
      <c r="F102" t="s">
        <v>47</v>
      </c>
      <c r="G102" t="s">
        <v>581</v>
      </c>
      <c r="H102" t="s">
        <v>582</v>
      </c>
      <c r="I102" t="s">
        <v>583</v>
      </c>
      <c r="J102" t="s">
        <v>21</v>
      </c>
      <c r="L102" t="s">
        <v>22</v>
      </c>
      <c r="M102">
        <v>5</v>
      </c>
    </row>
    <row r="103" spans="1:13" x14ac:dyDescent="0.25">
      <c r="A103" t="s">
        <v>43</v>
      </c>
      <c r="B103" t="s">
        <v>14</v>
      </c>
      <c r="C103" t="s">
        <v>584</v>
      </c>
      <c r="D103" t="s">
        <v>585</v>
      </c>
      <c r="E103" t="s">
        <v>586</v>
      </c>
      <c r="F103" t="s">
        <v>47</v>
      </c>
      <c r="G103" t="s">
        <v>587</v>
      </c>
      <c r="H103" t="s">
        <v>588</v>
      </c>
      <c r="I103" t="s">
        <v>589</v>
      </c>
      <c r="J103" t="s">
        <v>21</v>
      </c>
      <c r="L103" t="s">
        <v>22</v>
      </c>
      <c r="M103">
        <v>5</v>
      </c>
    </row>
    <row r="104" spans="1:13" x14ac:dyDescent="0.25">
      <c r="A104" t="s">
        <v>43</v>
      </c>
      <c r="B104" t="s">
        <v>14</v>
      </c>
      <c r="C104" t="s">
        <v>590</v>
      </c>
      <c r="D104" t="s">
        <v>591</v>
      </c>
      <c r="E104" t="s">
        <v>592</v>
      </c>
      <c r="F104" t="s">
        <v>47</v>
      </c>
      <c r="G104" t="s">
        <v>593</v>
      </c>
      <c r="H104" t="s">
        <v>594</v>
      </c>
      <c r="I104" t="s">
        <v>595</v>
      </c>
      <c r="J104" t="s">
        <v>21</v>
      </c>
      <c r="L104" t="s">
        <v>22</v>
      </c>
      <c r="M104">
        <v>5</v>
      </c>
    </row>
    <row r="105" spans="1:13" x14ac:dyDescent="0.25">
      <c r="A105" t="s">
        <v>43</v>
      </c>
      <c r="B105" t="s">
        <v>14</v>
      </c>
      <c r="C105" t="s">
        <v>596</v>
      </c>
      <c r="D105" t="s">
        <v>597</v>
      </c>
      <c r="E105" t="s">
        <v>598</v>
      </c>
      <c r="F105" t="s">
        <v>47</v>
      </c>
      <c r="G105" t="s">
        <v>599</v>
      </c>
      <c r="H105" t="s">
        <v>600</v>
      </c>
      <c r="I105" t="s">
        <v>601</v>
      </c>
      <c r="J105" t="s">
        <v>21</v>
      </c>
      <c r="L105" t="s">
        <v>22</v>
      </c>
      <c r="M105">
        <v>5</v>
      </c>
    </row>
    <row r="106" spans="1:13" x14ac:dyDescent="0.25">
      <c r="A106" t="s">
        <v>43</v>
      </c>
      <c r="B106" t="s">
        <v>14</v>
      </c>
      <c r="C106" t="s">
        <v>602</v>
      </c>
      <c r="D106" t="s">
        <v>603</v>
      </c>
      <c r="E106" t="s">
        <v>604</v>
      </c>
      <c r="F106" t="s">
        <v>47</v>
      </c>
      <c r="G106" t="s">
        <v>605</v>
      </c>
      <c r="H106" t="s">
        <v>606</v>
      </c>
      <c r="I106" t="s">
        <v>607</v>
      </c>
      <c r="J106" t="s">
        <v>21</v>
      </c>
      <c r="L106" t="s">
        <v>22</v>
      </c>
      <c r="M106">
        <v>5</v>
      </c>
    </row>
    <row r="107" spans="1:13" x14ac:dyDescent="0.25">
      <c r="A107" t="s">
        <v>43</v>
      </c>
      <c r="B107" t="s">
        <v>14</v>
      </c>
      <c r="C107" t="s">
        <v>608</v>
      </c>
      <c r="D107" t="s">
        <v>609</v>
      </c>
      <c r="E107" t="s">
        <v>610</v>
      </c>
      <c r="F107" t="s">
        <v>47</v>
      </c>
      <c r="G107" t="s">
        <v>611</v>
      </c>
      <c r="H107" t="s">
        <v>612</v>
      </c>
      <c r="I107" t="s">
        <v>613</v>
      </c>
      <c r="J107" t="s">
        <v>21</v>
      </c>
      <c r="L107" t="s">
        <v>22</v>
      </c>
      <c r="M107">
        <v>5</v>
      </c>
    </row>
    <row r="108" spans="1:13" x14ac:dyDescent="0.25">
      <c r="A108" t="s">
        <v>43</v>
      </c>
      <c r="B108" t="s">
        <v>14</v>
      </c>
      <c r="C108" t="s">
        <v>614</v>
      </c>
      <c r="D108" t="s">
        <v>615</v>
      </c>
      <c r="E108" t="s">
        <v>616</v>
      </c>
      <c r="F108" t="s">
        <v>47</v>
      </c>
      <c r="G108" t="s">
        <v>617</v>
      </c>
      <c r="H108" t="s">
        <v>618</v>
      </c>
      <c r="I108" t="s">
        <v>619</v>
      </c>
      <c r="J108" t="s">
        <v>21</v>
      </c>
      <c r="L108" t="s">
        <v>22</v>
      </c>
      <c r="M108">
        <v>5</v>
      </c>
    </row>
    <row r="109" spans="1:13" x14ac:dyDescent="0.25">
      <c r="A109" t="s">
        <v>43</v>
      </c>
      <c r="B109" t="s">
        <v>14</v>
      </c>
      <c r="C109" t="s">
        <v>620</v>
      </c>
      <c r="D109" t="s">
        <v>621</v>
      </c>
      <c r="E109" t="s">
        <v>622</v>
      </c>
      <c r="F109" t="s">
        <v>47</v>
      </c>
      <c r="G109" t="s">
        <v>623</v>
      </c>
      <c r="H109" t="s">
        <v>612</v>
      </c>
      <c r="I109" t="s">
        <v>624</v>
      </c>
      <c r="J109" t="s">
        <v>21</v>
      </c>
      <c r="L109" t="s">
        <v>22</v>
      </c>
      <c r="M109">
        <v>5</v>
      </c>
    </row>
    <row r="110" spans="1:13" x14ac:dyDescent="0.25">
      <c r="A110" t="s">
        <v>43</v>
      </c>
      <c r="B110" t="s">
        <v>14</v>
      </c>
      <c r="C110" t="s">
        <v>625</v>
      </c>
      <c r="D110" t="s">
        <v>626</v>
      </c>
      <c r="E110" t="s">
        <v>627</v>
      </c>
      <c r="F110" t="s">
        <v>47</v>
      </c>
      <c r="G110" t="s">
        <v>628</v>
      </c>
      <c r="H110" t="s">
        <v>612</v>
      </c>
      <c r="I110" t="s">
        <v>629</v>
      </c>
      <c r="J110" t="s">
        <v>21</v>
      </c>
      <c r="L110" t="s">
        <v>22</v>
      </c>
      <c r="M110">
        <v>5</v>
      </c>
    </row>
    <row r="111" spans="1:13" x14ac:dyDescent="0.25">
      <c r="A111" t="s">
        <v>43</v>
      </c>
      <c r="B111" t="s">
        <v>14</v>
      </c>
      <c r="C111" t="s">
        <v>630</v>
      </c>
      <c r="D111" t="s">
        <v>631</v>
      </c>
      <c r="E111" t="s">
        <v>632</v>
      </c>
      <c r="F111" t="s">
        <v>47</v>
      </c>
      <c r="G111" t="s">
        <v>633</v>
      </c>
      <c r="H111" t="s">
        <v>634</v>
      </c>
      <c r="I111" t="s">
        <v>635</v>
      </c>
      <c r="J111" t="s">
        <v>21</v>
      </c>
      <c r="L111" t="s">
        <v>22</v>
      </c>
      <c r="M111">
        <v>5</v>
      </c>
    </row>
    <row r="112" spans="1:13" x14ac:dyDescent="0.25">
      <c r="A112" t="s">
        <v>43</v>
      </c>
      <c r="B112" t="s">
        <v>14</v>
      </c>
      <c r="C112" t="s">
        <v>636</v>
      </c>
      <c r="D112" t="s">
        <v>637</v>
      </c>
      <c r="E112" t="s">
        <v>638</v>
      </c>
      <c r="F112" t="s">
        <v>47</v>
      </c>
      <c r="G112" t="s">
        <v>639</v>
      </c>
      <c r="H112" t="s">
        <v>640</v>
      </c>
      <c r="I112" t="s">
        <v>641</v>
      </c>
      <c r="J112" t="s">
        <v>21</v>
      </c>
      <c r="L112" t="s">
        <v>22</v>
      </c>
      <c r="M112">
        <v>5</v>
      </c>
    </row>
    <row r="113" spans="1:13" x14ac:dyDescent="0.25">
      <c r="A113" t="s">
        <v>43</v>
      </c>
      <c r="B113" t="s">
        <v>14</v>
      </c>
      <c r="C113" t="s">
        <v>642</v>
      </c>
      <c r="D113" t="s">
        <v>643</v>
      </c>
      <c r="E113" t="s">
        <v>644</v>
      </c>
      <c r="F113" t="s">
        <v>47</v>
      </c>
      <c r="G113" t="s">
        <v>645</v>
      </c>
      <c r="H113" t="s">
        <v>646</v>
      </c>
      <c r="I113" t="s">
        <v>647</v>
      </c>
      <c r="J113" t="s">
        <v>21</v>
      </c>
      <c r="L113" t="s">
        <v>22</v>
      </c>
      <c r="M113">
        <v>5</v>
      </c>
    </row>
    <row r="114" spans="1:13" x14ac:dyDescent="0.25">
      <c r="A114" t="s">
        <v>43</v>
      </c>
      <c r="B114" t="s">
        <v>14</v>
      </c>
      <c r="C114" t="s">
        <v>648</v>
      </c>
      <c r="D114" t="s">
        <v>649</v>
      </c>
      <c r="E114" t="s">
        <v>650</v>
      </c>
      <c r="F114" t="s">
        <v>47</v>
      </c>
      <c r="G114" t="s">
        <v>651</v>
      </c>
      <c r="H114" t="s">
        <v>652</v>
      </c>
      <c r="I114" t="s">
        <v>653</v>
      </c>
      <c r="J114" t="s">
        <v>21</v>
      </c>
      <c r="L114" t="s">
        <v>22</v>
      </c>
      <c r="M114">
        <v>5</v>
      </c>
    </row>
    <row r="115" spans="1:13" x14ac:dyDescent="0.25">
      <c r="A115" t="s">
        <v>43</v>
      </c>
      <c r="B115" t="s">
        <v>14</v>
      </c>
      <c r="C115" t="s">
        <v>654</v>
      </c>
      <c r="D115" t="s">
        <v>655</v>
      </c>
      <c r="E115" t="s">
        <v>656</v>
      </c>
      <c r="F115" t="s">
        <v>47</v>
      </c>
      <c r="G115" t="s">
        <v>657</v>
      </c>
      <c r="H115" t="s">
        <v>658</v>
      </c>
      <c r="I115" t="s">
        <v>659</v>
      </c>
      <c r="J115" t="s">
        <v>21</v>
      </c>
      <c r="L115" t="s">
        <v>22</v>
      </c>
      <c r="M115">
        <v>5</v>
      </c>
    </row>
    <row r="116" spans="1:13" x14ac:dyDescent="0.25">
      <c r="A116" t="s">
        <v>43</v>
      </c>
      <c r="B116" t="s">
        <v>14</v>
      </c>
      <c r="C116" t="s">
        <v>660</v>
      </c>
      <c r="D116" t="s">
        <v>661</v>
      </c>
      <c r="E116" t="s">
        <v>662</v>
      </c>
      <c r="F116" t="s">
        <v>47</v>
      </c>
      <c r="G116" t="s">
        <v>663</v>
      </c>
      <c r="H116" t="s">
        <v>664</v>
      </c>
      <c r="I116" t="s">
        <v>665</v>
      </c>
      <c r="J116" t="s">
        <v>21</v>
      </c>
      <c r="L116" t="s">
        <v>22</v>
      </c>
      <c r="M116">
        <v>5</v>
      </c>
    </row>
    <row r="117" spans="1:13" x14ac:dyDescent="0.25">
      <c r="A117" t="s">
        <v>43</v>
      </c>
      <c r="B117" t="s">
        <v>14</v>
      </c>
      <c r="C117" t="s">
        <v>666</v>
      </c>
      <c r="D117" t="s">
        <v>667</v>
      </c>
      <c r="E117" t="s">
        <v>668</v>
      </c>
      <c r="F117" t="s">
        <v>47</v>
      </c>
      <c r="G117" t="s">
        <v>669</v>
      </c>
      <c r="H117" t="s">
        <v>670</v>
      </c>
      <c r="I117" t="s">
        <v>671</v>
      </c>
      <c r="J117" t="s">
        <v>21</v>
      </c>
      <c r="L117" t="s">
        <v>22</v>
      </c>
      <c r="M117">
        <v>5</v>
      </c>
    </row>
    <row r="118" spans="1:13" x14ac:dyDescent="0.25">
      <c r="A118" t="s">
        <v>43</v>
      </c>
      <c r="B118" t="s">
        <v>14</v>
      </c>
      <c r="C118" t="s">
        <v>672</v>
      </c>
      <c r="D118" t="s">
        <v>673</v>
      </c>
      <c r="E118" t="s">
        <v>674</v>
      </c>
      <c r="F118" t="s">
        <v>47</v>
      </c>
      <c r="G118" t="s">
        <v>675</v>
      </c>
      <c r="H118" t="s">
        <v>676</v>
      </c>
      <c r="I118" t="s">
        <v>677</v>
      </c>
      <c r="J118" t="s">
        <v>21</v>
      </c>
      <c r="L118" t="s">
        <v>22</v>
      </c>
      <c r="M118">
        <v>5</v>
      </c>
    </row>
    <row r="119" spans="1:13" x14ac:dyDescent="0.25">
      <c r="A119" t="s">
        <v>43</v>
      </c>
      <c r="B119" t="s">
        <v>14</v>
      </c>
      <c r="C119" t="s">
        <v>678</v>
      </c>
      <c r="D119" t="s">
        <v>679</v>
      </c>
      <c r="E119" t="s">
        <v>680</v>
      </c>
      <c r="F119" t="s">
        <v>47</v>
      </c>
      <c r="G119" t="s">
        <v>681</v>
      </c>
      <c r="H119" t="s">
        <v>682</v>
      </c>
      <c r="I119" t="s">
        <v>683</v>
      </c>
      <c r="J119" t="s">
        <v>21</v>
      </c>
      <c r="L119" t="s">
        <v>22</v>
      </c>
      <c r="M119">
        <v>5</v>
      </c>
    </row>
    <row r="120" spans="1:13" x14ac:dyDescent="0.25">
      <c r="A120" t="s">
        <v>43</v>
      </c>
      <c r="B120" t="s">
        <v>14</v>
      </c>
      <c r="C120" t="s">
        <v>684</v>
      </c>
      <c r="D120" t="s">
        <v>685</v>
      </c>
      <c r="E120" t="s">
        <v>686</v>
      </c>
      <c r="F120" t="s">
        <v>47</v>
      </c>
      <c r="G120" t="s">
        <v>687</v>
      </c>
      <c r="H120" t="s">
        <v>688</v>
      </c>
      <c r="I120" t="s">
        <v>689</v>
      </c>
      <c r="J120" t="s">
        <v>21</v>
      </c>
      <c r="L120" t="s">
        <v>22</v>
      </c>
      <c r="M120">
        <v>5</v>
      </c>
    </row>
    <row r="121" spans="1:13" x14ac:dyDescent="0.25">
      <c r="A121" t="s">
        <v>43</v>
      </c>
      <c r="B121" t="s">
        <v>14</v>
      </c>
      <c r="C121" t="s">
        <v>690</v>
      </c>
      <c r="D121" t="s">
        <v>691</v>
      </c>
      <c r="E121" t="s">
        <v>692</v>
      </c>
      <c r="F121" t="s">
        <v>47</v>
      </c>
      <c r="G121" t="s">
        <v>693</v>
      </c>
      <c r="H121" t="s">
        <v>694</v>
      </c>
      <c r="I121" t="s">
        <v>695</v>
      </c>
      <c r="J121" t="s">
        <v>21</v>
      </c>
      <c r="L121" t="s">
        <v>22</v>
      </c>
      <c r="M121">
        <v>5</v>
      </c>
    </row>
    <row r="122" spans="1:13" x14ac:dyDescent="0.25">
      <c r="A122" t="s">
        <v>43</v>
      </c>
      <c r="B122" t="s">
        <v>14</v>
      </c>
      <c r="C122" t="s">
        <v>696</v>
      </c>
      <c r="D122" t="s">
        <v>697</v>
      </c>
      <c r="E122" t="s">
        <v>698</v>
      </c>
      <c r="F122" t="s">
        <v>47</v>
      </c>
      <c r="G122" t="s">
        <v>699</v>
      </c>
      <c r="H122" t="s">
        <v>700</v>
      </c>
      <c r="I122" t="s">
        <v>701</v>
      </c>
      <c r="J122" t="s">
        <v>21</v>
      </c>
      <c r="L122" t="s">
        <v>22</v>
      </c>
      <c r="M122">
        <v>5</v>
      </c>
    </row>
    <row r="123" spans="1:13" x14ac:dyDescent="0.25">
      <c r="A123" t="s">
        <v>43</v>
      </c>
      <c r="B123" t="s">
        <v>14</v>
      </c>
      <c r="C123" t="s">
        <v>702</v>
      </c>
      <c r="D123" t="s">
        <v>703</v>
      </c>
      <c r="E123" t="s">
        <v>704</v>
      </c>
      <c r="F123" t="s">
        <v>47</v>
      </c>
      <c r="G123" t="s">
        <v>705</v>
      </c>
      <c r="H123" t="s">
        <v>706</v>
      </c>
      <c r="I123" t="s">
        <v>707</v>
      </c>
      <c r="J123" t="s">
        <v>21</v>
      </c>
      <c r="L123" t="s">
        <v>22</v>
      </c>
      <c r="M123">
        <v>5</v>
      </c>
    </row>
    <row r="124" spans="1:13" x14ac:dyDescent="0.25">
      <c r="A124" t="s">
        <v>43</v>
      </c>
      <c r="B124" t="s">
        <v>14</v>
      </c>
      <c r="C124" t="s">
        <v>708</v>
      </c>
      <c r="D124" t="s">
        <v>709</v>
      </c>
      <c r="E124" t="s">
        <v>710</v>
      </c>
      <c r="F124" t="s">
        <v>47</v>
      </c>
      <c r="G124" t="s">
        <v>711</v>
      </c>
      <c r="H124" t="s">
        <v>712</v>
      </c>
      <c r="I124" t="s">
        <v>713</v>
      </c>
      <c r="J124" t="s">
        <v>21</v>
      </c>
      <c r="L124" t="s">
        <v>22</v>
      </c>
      <c r="M124">
        <v>5</v>
      </c>
    </row>
    <row r="125" spans="1:13" x14ac:dyDescent="0.25">
      <c r="A125" t="s">
        <v>43</v>
      </c>
      <c r="B125" t="s">
        <v>14</v>
      </c>
      <c r="C125" t="s">
        <v>714</v>
      </c>
      <c r="D125" t="s">
        <v>715</v>
      </c>
      <c r="E125" t="s">
        <v>716</v>
      </c>
      <c r="F125" t="s">
        <v>47</v>
      </c>
      <c r="G125" t="s">
        <v>657</v>
      </c>
      <c r="H125" t="s">
        <v>717</v>
      </c>
      <c r="I125" t="s">
        <v>718</v>
      </c>
      <c r="J125" t="s">
        <v>21</v>
      </c>
      <c r="L125" t="s">
        <v>22</v>
      </c>
      <c r="M125">
        <v>5</v>
      </c>
    </row>
    <row r="126" spans="1:13" x14ac:dyDescent="0.25">
      <c r="A126" t="s">
        <v>43</v>
      </c>
      <c r="B126" t="s">
        <v>14</v>
      </c>
      <c r="C126" t="s">
        <v>719</v>
      </c>
      <c r="D126" t="s">
        <v>720</v>
      </c>
      <c r="E126" t="s">
        <v>721</v>
      </c>
      <c r="F126" t="s">
        <v>47</v>
      </c>
      <c r="G126" t="s">
        <v>722</v>
      </c>
      <c r="H126" t="s">
        <v>723</v>
      </c>
      <c r="I126" t="s">
        <v>724</v>
      </c>
      <c r="J126" t="s">
        <v>21</v>
      </c>
      <c r="L126" t="s">
        <v>22</v>
      </c>
      <c r="M126">
        <v>5</v>
      </c>
    </row>
    <row r="127" spans="1:13" x14ac:dyDescent="0.25">
      <c r="A127" t="s">
        <v>43</v>
      </c>
      <c r="B127" t="s">
        <v>14</v>
      </c>
      <c r="C127" t="s">
        <v>725</v>
      </c>
      <c r="D127" t="s">
        <v>726</v>
      </c>
      <c r="E127" t="s">
        <v>727</v>
      </c>
      <c r="F127" t="s">
        <v>47</v>
      </c>
      <c r="G127" t="s">
        <v>728</v>
      </c>
      <c r="H127" t="s">
        <v>729</v>
      </c>
      <c r="I127" t="s">
        <v>730</v>
      </c>
      <c r="J127" t="s">
        <v>21</v>
      </c>
      <c r="L127" t="s">
        <v>22</v>
      </c>
      <c r="M127">
        <v>5</v>
      </c>
    </row>
    <row r="128" spans="1:13" x14ac:dyDescent="0.25">
      <c r="A128" t="s">
        <v>43</v>
      </c>
      <c r="B128" t="s">
        <v>14</v>
      </c>
      <c r="C128" t="s">
        <v>731</v>
      </c>
      <c r="D128" t="s">
        <v>732</v>
      </c>
      <c r="E128" t="s">
        <v>733</v>
      </c>
      <c r="F128" t="s">
        <v>47</v>
      </c>
      <c r="G128" t="s">
        <v>734</v>
      </c>
      <c r="H128" t="s">
        <v>735</v>
      </c>
      <c r="I128" t="s">
        <v>736</v>
      </c>
      <c r="J128" t="s">
        <v>21</v>
      </c>
      <c r="L128" t="s">
        <v>22</v>
      </c>
      <c r="M128">
        <v>5</v>
      </c>
    </row>
    <row r="129" spans="1:13" x14ac:dyDescent="0.25">
      <c r="A129" t="s">
        <v>43</v>
      </c>
      <c r="B129" t="s">
        <v>14</v>
      </c>
      <c r="C129" t="s">
        <v>737</v>
      </c>
      <c r="D129" t="s">
        <v>738</v>
      </c>
      <c r="E129" t="s">
        <v>739</v>
      </c>
      <c r="F129" t="s">
        <v>47</v>
      </c>
      <c r="G129" t="s">
        <v>740</v>
      </c>
      <c r="H129" t="s">
        <v>741</v>
      </c>
      <c r="I129" t="s">
        <v>742</v>
      </c>
      <c r="J129" t="s">
        <v>21</v>
      </c>
      <c r="L129" t="s">
        <v>22</v>
      </c>
      <c r="M129">
        <v>5</v>
      </c>
    </row>
    <row r="130" spans="1:13" x14ac:dyDescent="0.25">
      <c r="A130" t="s">
        <v>43</v>
      </c>
      <c r="B130" t="s">
        <v>14</v>
      </c>
      <c r="C130" t="s">
        <v>743</v>
      </c>
      <c r="D130" t="s">
        <v>744</v>
      </c>
      <c r="E130" t="s">
        <v>745</v>
      </c>
      <c r="F130" t="s">
        <v>47</v>
      </c>
      <c r="G130" t="s">
        <v>746</v>
      </c>
      <c r="H130" t="s">
        <v>747</v>
      </c>
      <c r="I130" t="s">
        <v>748</v>
      </c>
      <c r="J130" t="s">
        <v>21</v>
      </c>
      <c r="L130" t="s">
        <v>22</v>
      </c>
      <c r="M130">
        <v>5</v>
      </c>
    </row>
    <row r="131" spans="1:13" x14ac:dyDescent="0.25">
      <c r="A131" t="s">
        <v>43</v>
      </c>
      <c r="B131" t="s">
        <v>14</v>
      </c>
      <c r="C131" t="s">
        <v>749</v>
      </c>
      <c r="D131" t="s">
        <v>750</v>
      </c>
      <c r="E131" t="s">
        <v>751</v>
      </c>
      <c r="F131" t="s">
        <v>47</v>
      </c>
      <c r="G131" t="s">
        <v>752</v>
      </c>
      <c r="H131" t="s">
        <v>753</v>
      </c>
      <c r="I131" t="s">
        <v>754</v>
      </c>
      <c r="J131" t="s">
        <v>21</v>
      </c>
      <c r="L131" t="s">
        <v>22</v>
      </c>
      <c r="M131">
        <v>5</v>
      </c>
    </row>
    <row r="132" spans="1:13" x14ac:dyDescent="0.25">
      <c r="A132" t="s">
        <v>43</v>
      </c>
      <c r="B132" t="s">
        <v>14</v>
      </c>
      <c r="C132" t="s">
        <v>755</v>
      </c>
      <c r="D132" t="s">
        <v>756</v>
      </c>
      <c r="E132" t="s">
        <v>757</v>
      </c>
      <c r="F132" t="s">
        <v>47</v>
      </c>
      <c r="H132" t="s">
        <v>758</v>
      </c>
      <c r="I132" t="s">
        <v>759</v>
      </c>
      <c r="J132" t="s">
        <v>21</v>
      </c>
      <c r="L132" t="s">
        <v>22</v>
      </c>
      <c r="M132">
        <v>5</v>
      </c>
    </row>
    <row r="133" spans="1:13" x14ac:dyDescent="0.25">
      <c r="A133" t="s">
        <v>43</v>
      </c>
      <c r="B133" t="s">
        <v>14</v>
      </c>
      <c r="C133" t="s">
        <v>760</v>
      </c>
      <c r="D133" t="s">
        <v>761</v>
      </c>
      <c r="E133" t="s">
        <v>762</v>
      </c>
      <c r="F133" t="s">
        <v>47</v>
      </c>
      <c r="H133" t="s">
        <v>763</v>
      </c>
      <c r="I133" t="s">
        <v>764</v>
      </c>
      <c r="J133" t="s">
        <v>21</v>
      </c>
      <c r="L133" t="s">
        <v>22</v>
      </c>
      <c r="M133">
        <v>5</v>
      </c>
    </row>
    <row r="134" spans="1:13" x14ac:dyDescent="0.25">
      <c r="A134" t="s">
        <v>43</v>
      </c>
      <c r="B134" t="s">
        <v>14</v>
      </c>
      <c r="C134" t="s">
        <v>765</v>
      </c>
      <c r="D134" t="s">
        <v>766</v>
      </c>
      <c r="E134" t="s">
        <v>767</v>
      </c>
      <c r="F134" t="s">
        <v>47</v>
      </c>
      <c r="H134" t="s">
        <v>768</v>
      </c>
      <c r="I134" t="s">
        <v>769</v>
      </c>
      <c r="J134" t="s">
        <v>21</v>
      </c>
      <c r="L134" t="s">
        <v>22</v>
      </c>
      <c r="M134">
        <v>5</v>
      </c>
    </row>
    <row r="135" spans="1:13" x14ac:dyDescent="0.25">
      <c r="A135" t="s">
        <v>43</v>
      </c>
      <c r="B135" t="s">
        <v>14</v>
      </c>
      <c r="C135" t="s">
        <v>770</v>
      </c>
      <c r="D135" t="s">
        <v>771</v>
      </c>
      <c r="E135" t="s">
        <v>772</v>
      </c>
      <c r="F135" t="s">
        <v>47</v>
      </c>
      <c r="H135" t="s">
        <v>773</v>
      </c>
      <c r="I135" t="s">
        <v>774</v>
      </c>
      <c r="J135" t="s">
        <v>21</v>
      </c>
      <c r="L135" t="s">
        <v>22</v>
      </c>
      <c r="M135">
        <v>5</v>
      </c>
    </row>
    <row r="136" spans="1:13" x14ac:dyDescent="0.25">
      <c r="A136" t="s">
        <v>43</v>
      </c>
      <c r="B136" t="s">
        <v>14</v>
      </c>
      <c r="C136" t="s">
        <v>775</v>
      </c>
      <c r="D136" t="s">
        <v>776</v>
      </c>
      <c r="E136" t="s">
        <v>777</v>
      </c>
      <c r="F136" t="s">
        <v>47</v>
      </c>
      <c r="H136" t="s">
        <v>778</v>
      </c>
      <c r="I136" t="s">
        <v>779</v>
      </c>
      <c r="J136" t="s">
        <v>21</v>
      </c>
      <c r="L136" t="s">
        <v>22</v>
      </c>
      <c r="M136">
        <v>5</v>
      </c>
    </row>
    <row r="137" spans="1:13" x14ac:dyDescent="0.25">
      <c r="A137" t="s">
        <v>43</v>
      </c>
      <c r="B137" t="s">
        <v>14</v>
      </c>
      <c r="C137" t="s">
        <v>780</v>
      </c>
      <c r="D137" t="s">
        <v>781</v>
      </c>
      <c r="E137" t="s">
        <v>782</v>
      </c>
      <c r="F137" t="s">
        <v>47</v>
      </c>
      <c r="H137" t="s">
        <v>783</v>
      </c>
      <c r="I137" t="s">
        <v>784</v>
      </c>
      <c r="J137" t="s">
        <v>21</v>
      </c>
      <c r="L137" t="s">
        <v>22</v>
      </c>
      <c r="M137">
        <v>5</v>
      </c>
    </row>
    <row r="138" spans="1:13" x14ac:dyDescent="0.25">
      <c r="A138" t="s">
        <v>43</v>
      </c>
      <c r="B138" t="s">
        <v>14</v>
      </c>
      <c r="C138" t="s">
        <v>785</v>
      </c>
      <c r="D138" t="s">
        <v>786</v>
      </c>
      <c r="E138" t="s">
        <v>787</v>
      </c>
      <c r="F138" t="s">
        <v>47</v>
      </c>
      <c r="H138" t="s">
        <v>788</v>
      </c>
      <c r="I138" t="s">
        <v>789</v>
      </c>
      <c r="J138" t="s">
        <v>21</v>
      </c>
      <c r="L138" t="s">
        <v>22</v>
      </c>
      <c r="M138">
        <v>5</v>
      </c>
    </row>
    <row r="139" spans="1:13" x14ac:dyDescent="0.25">
      <c r="A139" t="s">
        <v>43</v>
      </c>
      <c r="B139" t="s">
        <v>14</v>
      </c>
      <c r="C139" t="s">
        <v>790</v>
      </c>
      <c r="D139" t="s">
        <v>791</v>
      </c>
      <c r="E139" t="s">
        <v>792</v>
      </c>
      <c r="F139" t="s">
        <v>47</v>
      </c>
      <c r="H139" t="s">
        <v>793</v>
      </c>
      <c r="I139" t="s">
        <v>794</v>
      </c>
      <c r="J139" t="s">
        <v>21</v>
      </c>
      <c r="L139" t="s">
        <v>22</v>
      </c>
      <c r="M139">
        <v>5</v>
      </c>
    </row>
    <row r="140" spans="1:13" x14ac:dyDescent="0.25">
      <c r="A140" t="s">
        <v>43</v>
      </c>
      <c r="B140" t="s">
        <v>14</v>
      </c>
      <c r="C140" t="s">
        <v>795</v>
      </c>
      <c r="D140" t="s">
        <v>796</v>
      </c>
      <c r="E140" t="s">
        <v>797</v>
      </c>
      <c r="F140" t="s">
        <v>47</v>
      </c>
      <c r="H140" t="s">
        <v>798</v>
      </c>
      <c r="I140" t="s">
        <v>799</v>
      </c>
      <c r="J140" t="s">
        <v>21</v>
      </c>
      <c r="L140" t="s">
        <v>22</v>
      </c>
      <c r="M140">
        <v>5</v>
      </c>
    </row>
    <row r="141" spans="1:13" x14ac:dyDescent="0.25">
      <c r="A141" t="s">
        <v>43</v>
      </c>
      <c r="B141" t="s">
        <v>14</v>
      </c>
      <c r="C141" t="s">
        <v>800</v>
      </c>
      <c r="D141" t="s">
        <v>801</v>
      </c>
      <c r="E141" t="s">
        <v>802</v>
      </c>
      <c r="F141" t="s">
        <v>47</v>
      </c>
      <c r="H141" t="s">
        <v>803</v>
      </c>
      <c r="I141" t="s">
        <v>804</v>
      </c>
      <c r="J141" t="s">
        <v>21</v>
      </c>
      <c r="L141" t="s">
        <v>22</v>
      </c>
      <c r="M141">
        <v>5</v>
      </c>
    </row>
    <row r="142" spans="1:13" x14ac:dyDescent="0.25">
      <c r="A142" t="s">
        <v>43</v>
      </c>
      <c r="B142" t="s">
        <v>14</v>
      </c>
      <c r="C142" t="s">
        <v>805</v>
      </c>
      <c r="D142" t="s">
        <v>806</v>
      </c>
      <c r="E142" t="s">
        <v>807</v>
      </c>
      <c r="F142" t="s">
        <v>47</v>
      </c>
      <c r="H142" t="s">
        <v>808</v>
      </c>
      <c r="I142" t="s">
        <v>809</v>
      </c>
      <c r="J142" t="s">
        <v>21</v>
      </c>
      <c r="L142" t="s">
        <v>22</v>
      </c>
      <c r="M142">
        <v>5</v>
      </c>
    </row>
    <row r="143" spans="1:13" x14ac:dyDescent="0.25">
      <c r="A143" t="s">
        <v>43</v>
      </c>
      <c r="B143" t="s">
        <v>14</v>
      </c>
      <c r="C143" t="s">
        <v>810</v>
      </c>
      <c r="D143" t="s">
        <v>811</v>
      </c>
      <c r="E143" t="s">
        <v>812</v>
      </c>
      <c r="F143" t="s">
        <v>47</v>
      </c>
      <c r="H143" t="s">
        <v>813</v>
      </c>
      <c r="I143" t="s">
        <v>814</v>
      </c>
      <c r="J143" t="s">
        <v>21</v>
      </c>
      <c r="L143" t="s">
        <v>22</v>
      </c>
      <c r="M143">
        <v>5</v>
      </c>
    </row>
    <row r="144" spans="1:13" x14ac:dyDescent="0.25">
      <c r="A144" t="s">
        <v>43</v>
      </c>
      <c r="B144" t="s">
        <v>14</v>
      </c>
      <c r="C144" t="s">
        <v>815</v>
      </c>
      <c r="D144" t="s">
        <v>816</v>
      </c>
      <c r="E144" t="s">
        <v>817</v>
      </c>
      <c r="F144" t="s">
        <v>47</v>
      </c>
      <c r="H144" t="s">
        <v>818</v>
      </c>
      <c r="I144" t="s">
        <v>819</v>
      </c>
      <c r="J144" t="s">
        <v>21</v>
      </c>
      <c r="L144" t="s">
        <v>22</v>
      </c>
      <c r="M144">
        <v>5</v>
      </c>
    </row>
    <row r="145" spans="1:13" x14ac:dyDescent="0.25">
      <c r="A145" t="s">
        <v>43</v>
      </c>
      <c r="B145" t="s">
        <v>14</v>
      </c>
      <c r="C145" t="s">
        <v>820</v>
      </c>
      <c r="D145" t="s">
        <v>821</v>
      </c>
      <c r="E145" t="s">
        <v>822</v>
      </c>
      <c r="F145" t="s">
        <v>47</v>
      </c>
      <c r="H145" t="s">
        <v>823</v>
      </c>
      <c r="I145" t="s">
        <v>824</v>
      </c>
      <c r="J145" t="s">
        <v>21</v>
      </c>
      <c r="L145" t="s">
        <v>22</v>
      </c>
      <c r="M145">
        <v>5</v>
      </c>
    </row>
    <row r="146" spans="1:13" x14ac:dyDescent="0.25">
      <c r="A146" t="s">
        <v>43</v>
      </c>
      <c r="B146" t="s">
        <v>14</v>
      </c>
      <c r="C146" t="s">
        <v>825</v>
      </c>
      <c r="D146" t="s">
        <v>826</v>
      </c>
      <c r="E146" t="s">
        <v>827</v>
      </c>
      <c r="F146" t="s">
        <v>47</v>
      </c>
      <c r="H146" t="s">
        <v>828</v>
      </c>
      <c r="I146" t="s">
        <v>829</v>
      </c>
      <c r="J146" t="s">
        <v>21</v>
      </c>
      <c r="L146" t="s">
        <v>22</v>
      </c>
      <c r="M146">
        <v>5</v>
      </c>
    </row>
    <row r="147" spans="1:13" x14ac:dyDescent="0.25">
      <c r="A147" t="s">
        <v>830</v>
      </c>
      <c r="B147" t="s">
        <v>14</v>
      </c>
      <c r="C147" t="s">
        <v>831</v>
      </c>
      <c r="D147" t="s">
        <v>832</v>
      </c>
      <c r="E147" t="s">
        <v>833</v>
      </c>
      <c r="F147" t="s">
        <v>47</v>
      </c>
      <c r="G147" t="s">
        <v>834</v>
      </c>
      <c r="H147" t="s">
        <v>835</v>
      </c>
      <c r="I147" t="s">
        <v>836</v>
      </c>
      <c r="J147" t="s">
        <v>21</v>
      </c>
      <c r="L147" t="s">
        <v>22</v>
      </c>
      <c r="M147">
        <v>5</v>
      </c>
    </row>
    <row r="148" spans="1:13" x14ac:dyDescent="0.25">
      <c r="A148" t="s">
        <v>830</v>
      </c>
      <c r="B148" t="s">
        <v>14</v>
      </c>
      <c r="C148" t="s">
        <v>837</v>
      </c>
      <c r="D148" t="s">
        <v>838</v>
      </c>
      <c r="E148" t="s">
        <v>839</v>
      </c>
      <c r="F148" t="s">
        <v>47</v>
      </c>
      <c r="G148" t="s">
        <v>840</v>
      </c>
      <c r="H148" t="s">
        <v>841</v>
      </c>
      <c r="I148" t="s">
        <v>842</v>
      </c>
      <c r="J148" t="s">
        <v>21</v>
      </c>
      <c r="L148" t="s">
        <v>22</v>
      </c>
      <c r="M148">
        <v>5</v>
      </c>
    </row>
    <row r="149" spans="1:13" x14ac:dyDescent="0.25">
      <c r="A149" t="s">
        <v>830</v>
      </c>
      <c r="B149" t="s">
        <v>14</v>
      </c>
      <c r="C149" t="s">
        <v>843</v>
      </c>
      <c r="D149" t="s">
        <v>844</v>
      </c>
      <c r="E149" t="s">
        <v>845</v>
      </c>
      <c r="F149" t="s">
        <v>47</v>
      </c>
      <c r="G149" t="s">
        <v>846</v>
      </c>
      <c r="H149" t="s">
        <v>847</v>
      </c>
      <c r="I149" t="s">
        <v>848</v>
      </c>
      <c r="J149" t="s">
        <v>21</v>
      </c>
      <c r="L149" t="s">
        <v>22</v>
      </c>
      <c r="M149">
        <v>5</v>
      </c>
    </row>
    <row r="150" spans="1:13" x14ac:dyDescent="0.25">
      <c r="A150" t="s">
        <v>830</v>
      </c>
      <c r="B150" t="s">
        <v>14</v>
      </c>
      <c r="C150" t="s">
        <v>849</v>
      </c>
      <c r="D150" t="s">
        <v>850</v>
      </c>
      <c r="E150" t="s">
        <v>851</v>
      </c>
      <c r="F150" t="s">
        <v>47</v>
      </c>
      <c r="G150" t="s">
        <v>852</v>
      </c>
      <c r="H150" t="s">
        <v>853</v>
      </c>
      <c r="I150" t="s">
        <v>854</v>
      </c>
      <c r="J150" t="s">
        <v>855</v>
      </c>
      <c r="L150" t="s">
        <v>22</v>
      </c>
      <c r="M150">
        <v>5</v>
      </c>
    </row>
    <row r="151" spans="1:13" x14ac:dyDescent="0.25">
      <c r="A151" t="s">
        <v>830</v>
      </c>
      <c r="B151" t="s">
        <v>14</v>
      </c>
      <c r="C151" t="s">
        <v>856</v>
      </c>
      <c r="D151" t="s">
        <v>857</v>
      </c>
      <c r="E151" t="s">
        <v>858</v>
      </c>
      <c r="F151" t="s">
        <v>47</v>
      </c>
      <c r="G151" t="s">
        <v>859</v>
      </c>
      <c r="H151" t="s">
        <v>860</v>
      </c>
      <c r="I151" t="s">
        <v>861</v>
      </c>
      <c r="J151" t="s">
        <v>21</v>
      </c>
      <c r="L151" t="s">
        <v>22</v>
      </c>
      <c r="M151">
        <v>5</v>
      </c>
    </row>
    <row r="152" spans="1:13" x14ac:dyDescent="0.25">
      <c r="A152" t="s">
        <v>830</v>
      </c>
      <c r="B152" t="s">
        <v>14</v>
      </c>
      <c r="C152" t="s">
        <v>862</v>
      </c>
      <c r="D152" t="s">
        <v>863</v>
      </c>
      <c r="E152" t="s">
        <v>864</v>
      </c>
      <c r="F152" t="s">
        <v>47</v>
      </c>
      <c r="G152" t="s">
        <v>865</v>
      </c>
      <c r="H152" t="s">
        <v>866</v>
      </c>
      <c r="I152" t="s">
        <v>867</v>
      </c>
      <c r="J152" t="s">
        <v>21</v>
      </c>
      <c r="L152" t="s">
        <v>22</v>
      </c>
      <c r="M152">
        <v>5</v>
      </c>
    </row>
    <row r="153" spans="1:13" x14ac:dyDescent="0.25">
      <c r="A153" t="s">
        <v>830</v>
      </c>
      <c r="B153" t="s">
        <v>14</v>
      </c>
      <c r="C153" t="s">
        <v>868</v>
      </c>
      <c r="D153" t="s">
        <v>869</v>
      </c>
      <c r="E153" t="s">
        <v>870</v>
      </c>
      <c r="F153" t="s">
        <v>47</v>
      </c>
      <c r="G153" t="s">
        <v>871</v>
      </c>
      <c r="H153" t="s">
        <v>872</v>
      </c>
      <c r="I153" t="s">
        <v>873</v>
      </c>
      <c r="J153" t="s">
        <v>21</v>
      </c>
      <c r="L153" t="s">
        <v>22</v>
      </c>
      <c r="M153">
        <v>5</v>
      </c>
    </row>
    <row r="154" spans="1:13" x14ac:dyDescent="0.25">
      <c r="A154" t="s">
        <v>830</v>
      </c>
      <c r="B154" t="s">
        <v>14</v>
      </c>
      <c r="C154" t="s">
        <v>874</v>
      </c>
      <c r="D154" t="s">
        <v>875</v>
      </c>
      <c r="E154" t="s">
        <v>876</v>
      </c>
      <c r="F154" t="s">
        <v>47</v>
      </c>
      <c r="G154" t="s">
        <v>877</v>
      </c>
      <c r="H154" t="s">
        <v>878</v>
      </c>
      <c r="I154" t="s">
        <v>879</v>
      </c>
      <c r="J154" t="s">
        <v>21</v>
      </c>
      <c r="L154" t="s">
        <v>22</v>
      </c>
      <c r="M154">
        <v>5</v>
      </c>
    </row>
    <row r="155" spans="1:13" x14ac:dyDescent="0.25">
      <c r="A155" t="s">
        <v>830</v>
      </c>
      <c r="B155" t="s">
        <v>14</v>
      </c>
      <c r="C155" t="s">
        <v>880</v>
      </c>
      <c r="D155" t="s">
        <v>881</v>
      </c>
      <c r="E155" t="s">
        <v>882</v>
      </c>
      <c r="F155" t="s">
        <v>47</v>
      </c>
      <c r="G155" t="s">
        <v>883</v>
      </c>
      <c r="H155" t="s">
        <v>884</v>
      </c>
      <c r="I155" t="s">
        <v>885</v>
      </c>
      <c r="J155" t="s">
        <v>855</v>
      </c>
      <c r="L155" t="s">
        <v>22</v>
      </c>
      <c r="M155">
        <v>5</v>
      </c>
    </row>
    <row r="156" spans="1:13" x14ac:dyDescent="0.25">
      <c r="A156" t="s">
        <v>830</v>
      </c>
      <c r="B156" t="s">
        <v>14</v>
      </c>
      <c r="C156" t="s">
        <v>886</v>
      </c>
      <c r="D156" t="s">
        <v>887</v>
      </c>
      <c r="E156" t="s">
        <v>888</v>
      </c>
      <c r="F156" t="s">
        <v>47</v>
      </c>
      <c r="G156" t="s">
        <v>889</v>
      </c>
      <c r="H156" t="s">
        <v>853</v>
      </c>
      <c r="I156" t="s">
        <v>890</v>
      </c>
      <c r="J156" t="s">
        <v>855</v>
      </c>
      <c r="L156" t="s">
        <v>22</v>
      </c>
      <c r="M156">
        <v>5</v>
      </c>
    </row>
    <row r="157" spans="1:13" x14ac:dyDescent="0.25">
      <c r="A157" t="s">
        <v>830</v>
      </c>
      <c r="B157" t="s">
        <v>14</v>
      </c>
      <c r="C157" t="s">
        <v>891</v>
      </c>
      <c r="D157" t="s">
        <v>892</v>
      </c>
      <c r="E157" t="s">
        <v>893</v>
      </c>
      <c r="F157" t="s">
        <v>47</v>
      </c>
      <c r="G157" t="s">
        <v>894</v>
      </c>
      <c r="H157" t="s">
        <v>895</v>
      </c>
      <c r="I157" t="s">
        <v>896</v>
      </c>
      <c r="J157" t="s">
        <v>21</v>
      </c>
      <c r="L157" t="s">
        <v>22</v>
      </c>
      <c r="M157">
        <v>5</v>
      </c>
    </row>
    <row r="158" spans="1:13" x14ac:dyDescent="0.25">
      <c r="A158" t="s">
        <v>830</v>
      </c>
      <c r="B158" t="s">
        <v>14</v>
      </c>
      <c r="C158" t="s">
        <v>897</v>
      </c>
      <c r="D158" t="s">
        <v>898</v>
      </c>
      <c r="E158" t="s">
        <v>899</v>
      </c>
      <c r="F158" t="s">
        <v>47</v>
      </c>
      <c r="G158" t="s">
        <v>900</v>
      </c>
      <c r="H158" t="s">
        <v>901</v>
      </c>
      <c r="I158" t="s">
        <v>902</v>
      </c>
      <c r="J158" t="s">
        <v>21</v>
      </c>
      <c r="L158" t="s">
        <v>22</v>
      </c>
      <c r="M158">
        <v>5</v>
      </c>
    </row>
    <row r="159" spans="1:13" x14ac:dyDescent="0.25">
      <c r="A159" t="s">
        <v>830</v>
      </c>
      <c r="B159" t="s">
        <v>14</v>
      </c>
      <c r="C159" t="s">
        <v>903</v>
      </c>
      <c r="D159" t="s">
        <v>904</v>
      </c>
      <c r="E159" t="s">
        <v>905</v>
      </c>
      <c r="F159" t="s">
        <v>47</v>
      </c>
      <c r="G159" t="s">
        <v>906</v>
      </c>
      <c r="H159" t="s">
        <v>907</v>
      </c>
      <c r="I159" t="s">
        <v>908</v>
      </c>
      <c r="J159" t="s">
        <v>21</v>
      </c>
      <c r="L159" t="s">
        <v>22</v>
      </c>
      <c r="M159">
        <v>5</v>
      </c>
    </row>
    <row r="160" spans="1:13" x14ac:dyDescent="0.25">
      <c r="A160" t="s">
        <v>830</v>
      </c>
      <c r="B160" t="s">
        <v>14</v>
      </c>
      <c r="C160" t="s">
        <v>909</v>
      </c>
      <c r="D160" t="s">
        <v>910</v>
      </c>
      <c r="E160" t="s">
        <v>911</v>
      </c>
      <c r="F160" t="s">
        <v>47</v>
      </c>
      <c r="G160" t="s">
        <v>912</v>
      </c>
      <c r="H160" t="s">
        <v>913</v>
      </c>
      <c r="I160" t="s">
        <v>914</v>
      </c>
      <c r="J160" t="s">
        <v>855</v>
      </c>
      <c r="L160" t="s">
        <v>22</v>
      </c>
      <c r="M160">
        <v>5</v>
      </c>
    </row>
    <row r="161" spans="1:13" x14ac:dyDescent="0.25">
      <c r="A161" t="s">
        <v>830</v>
      </c>
      <c r="B161" t="s">
        <v>14</v>
      </c>
      <c r="C161" t="s">
        <v>915</v>
      </c>
      <c r="D161" t="s">
        <v>916</v>
      </c>
      <c r="E161" t="s">
        <v>917</v>
      </c>
      <c r="F161" t="s">
        <v>47</v>
      </c>
      <c r="G161" t="s">
        <v>918</v>
      </c>
      <c r="H161" t="s">
        <v>919</v>
      </c>
      <c r="I161" t="s">
        <v>920</v>
      </c>
      <c r="J161" t="s">
        <v>855</v>
      </c>
      <c r="L161" t="s">
        <v>22</v>
      </c>
      <c r="M161">
        <v>5</v>
      </c>
    </row>
    <row r="162" spans="1:13" x14ac:dyDescent="0.25">
      <c r="A162" t="s">
        <v>830</v>
      </c>
      <c r="B162" t="s">
        <v>14</v>
      </c>
      <c r="C162" t="s">
        <v>921</v>
      </c>
      <c r="D162" t="s">
        <v>922</v>
      </c>
      <c r="E162" t="s">
        <v>923</v>
      </c>
      <c r="F162" t="s">
        <v>47</v>
      </c>
      <c r="G162" t="s">
        <v>924</v>
      </c>
      <c r="H162" t="s">
        <v>919</v>
      </c>
      <c r="I162" t="s">
        <v>925</v>
      </c>
      <c r="J162" t="s">
        <v>855</v>
      </c>
      <c r="L162" t="s">
        <v>22</v>
      </c>
      <c r="M162">
        <v>5</v>
      </c>
    </row>
    <row r="163" spans="1:13" x14ac:dyDescent="0.25">
      <c r="A163" t="s">
        <v>830</v>
      </c>
      <c r="B163" t="s">
        <v>14</v>
      </c>
      <c r="C163" t="s">
        <v>926</v>
      </c>
      <c r="D163" t="s">
        <v>927</v>
      </c>
      <c r="E163" t="s">
        <v>928</v>
      </c>
      <c r="F163" t="s">
        <v>47</v>
      </c>
      <c r="G163" t="s">
        <v>929</v>
      </c>
      <c r="H163" t="s">
        <v>930</v>
      </c>
      <c r="I163" t="s">
        <v>931</v>
      </c>
      <c r="J163" t="s">
        <v>855</v>
      </c>
      <c r="L163" t="s">
        <v>22</v>
      </c>
      <c r="M163">
        <v>5</v>
      </c>
    </row>
    <row r="164" spans="1:13" x14ac:dyDescent="0.25">
      <c r="A164" t="s">
        <v>830</v>
      </c>
      <c r="B164" t="s">
        <v>14</v>
      </c>
      <c r="C164" t="s">
        <v>932</v>
      </c>
      <c r="D164" t="s">
        <v>933</v>
      </c>
      <c r="E164" t="s">
        <v>934</v>
      </c>
      <c r="F164" t="s">
        <v>47</v>
      </c>
      <c r="G164" t="s">
        <v>935</v>
      </c>
      <c r="H164" t="s">
        <v>930</v>
      </c>
      <c r="I164" t="s">
        <v>936</v>
      </c>
      <c r="J164" t="s">
        <v>855</v>
      </c>
      <c r="L164" t="s">
        <v>22</v>
      </c>
      <c r="M164">
        <v>5</v>
      </c>
    </row>
    <row r="165" spans="1:13" x14ac:dyDescent="0.25">
      <c r="A165" t="s">
        <v>830</v>
      </c>
      <c r="B165" t="s">
        <v>14</v>
      </c>
      <c r="C165" t="s">
        <v>937</v>
      </c>
      <c r="D165" t="s">
        <v>938</v>
      </c>
      <c r="E165" t="s">
        <v>939</v>
      </c>
      <c r="F165" t="s">
        <v>47</v>
      </c>
      <c r="G165" t="s">
        <v>940</v>
      </c>
      <c r="H165" t="s">
        <v>941</v>
      </c>
      <c r="I165" t="s">
        <v>942</v>
      </c>
      <c r="J165" t="s">
        <v>21</v>
      </c>
      <c r="L165" t="s">
        <v>22</v>
      </c>
      <c r="M165">
        <v>5</v>
      </c>
    </row>
    <row r="166" spans="1:13" x14ac:dyDescent="0.25">
      <c r="A166" t="s">
        <v>830</v>
      </c>
      <c r="B166" t="s">
        <v>14</v>
      </c>
      <c r="C166" t="s">
        <v>943</v>
      </c>
      <c r="D166" t="s">
        <v>944</v>
      </c>
      <c r="E166" t="s">
        <v>945</v>
      </c>
      <c r="F166" t="s">
        <v>47</v>
      </c>
      <c r="G166" t="s">
        <v>946</v>
      </c>
      <c r="H166" t="s">
        <v>947</v>
      </c>
      <c r="I166" t="s">
        <v>948</v>
      </c>
      <c r="J166" t="s">
        <v>21</v>
      </c>
      <c r="L166" t="s">
        <v>22</v>
      </c>
      <c r="M166">
        <v>5</v>
      </c>
    </row>
    <row r="167" spans="1:13" x14ac:dyDescent="0.25">
      <c r="A167" t="s">
        <v>830</v>
      </c>
      <c r="B167" t="s">
        <v>14</v>
      </c>
      <c r="C167" t="s">
        <v>949</v>
      </c>
      <c r="D167" t="s">
        <v>950</v>
      </c>
      <c r="E167" t="s">
        <v>951</v>
      </c>
      <c r="F167" t="s">
        <v>47</v>
      </c>
      <c r="G167" t="s">
        <v>952</v>
      </c>
      <c r="H167" t="s">
        <v>953</v>
      </c>
      <c r="I167" t="s">
        <v>954</v>
      </c>
      <c r="J167" t="s">
        <v>855</v>
      </c>
      <c r="L167" t="s">
        <v>22</v>
      </c>
      <c r="M167">
        <v>5</v>
      </c>
    </row>
    <row r="168" spans="1:13" x14ac:dyDescent="0.25">
      <c r="A168" t="s">
        <v>830</v>
      </c>
      <c r="B168" t="s">
        <v>14</v>
      </c>
      <c r="C168" t="s">
        <v>955</v>
      </c>
      <c r="D168" t="s">
        <v>956</v>
      </c>
      <c r="E168" t="s">
        <v>957</v>
      </c>
      <c r="F168" t="s">
        <v>47</v>
      </c>
      <c r="G168" t="s">
        <v>952</v>
      </c>
      <c r="H168" t="s">
        <v>953</v>
      </c>
      <c r="I168" t="s">
        <v>958</v>
      </c>
      <c r="J168" t="s">
        <v>855</v>
      </c>
      <c r="L168" t="s">
        <v>22</v>
      </c>
      <c r="M168">
        <v>5</v>
      </c>
    </row>
    <row r="169" spans="1:13" x14ac:dyDescent="0.25">
      <c r="A169" t="s">
        <v>830</v>
      </c>
      <c r="B169" t="s">
        <v>14</v>
      </c>
      <c r="C169" t="s">
        <v>959</v>
      </c>
      <c r="D169" t="s">
        <v>960</v>
      </c>
      <c r="E169" t="s">
        <v>961</v>
      </c>
      <c r="F169" t="s">
        <v>47</v>
      </c>
      <c r="G169" t="s">
        <v>962</v>
      </c>
      <c r="H169" t="s">
        <v>963</v>
      </c>
      <c r="I169" t="s">
        <v>964</v>
      </c>
      <c r="J169" t="s">
        <v>21</v>
      </c>
      <c r="L169" t="s">
        <v>22</v>
      </c>
      <c r="M169">
        <v>5</v>
      </c>
    </row>
    <row r="170" spans="1:13" x14ac:dyDescent="0.25">
      <c r="A170" t="s">
        <v>830</v>
      </c>
      <c r="B170" t="s">
        <v>14</v>
      </c>
      <c r="C170" t="s">
        <v>965</v>
      </c>
      <c r="D170" t="s">
        <v>966</v>
      </c>
      <c r="E170" t="s">
        <v>967</v>
      </c>
      <c r="F170" t="s">
        <v>47</v>
      </c>
      <c r="G170" t="s">
        <v>968</v>
      </c>
      <c r="H170" t="s">
        <v>969</v>
      </c>
      <c r="I170" t="s">
        <v>970</v>
      </c>
      <c r="J170" t="s">
        <v>855</v>
      </c>
      <c r="L170" t="s">
        <v>22</v>
      </c>
      <c r="M170">
        <v>5</v>
      </c>
    </row>
    <row r="171" spans="1:13" x14ac:dyDescent="0.25">
      <c r="A171" t="s">
        <v>830</v>
      </c>
      <c r="B171" t="s">
        <v>14</v>
      </c>
      <c r="C171" t="s">
        <v>971</v>
      </c>
      <c r="D171" t="s">
        <v>972</v>
      </c>
      <c r="E171" t="s">
        <v>973</v>
      </c>
      <c r="F171" t="s">
        <v>47</v>
      </c>
      <c r="G171" t="s">
        <v>974</v>
      </c>
      <c r="I171" t="s">
        <v>975</v>
      </c>
      <c r="J171" t="s">
        <v>21</v>
      </c>
      <c r="L171" t="s">
        <v>22</v>
      </c>
      <c r="M171">
        <v>5</v>
      </c>
    </row>
    <row r="172" spans="1:13" x14ac:dyDescent="0.25">
      <c r="A172" t="s">
        <v>830</v>
      </c>
      <c r="B172" t="s">
        <v>14</v>
      </c>
      <c r="C172" t="s">
        <v>976</v>
      </c>
      <c r="D172" t="s">
        <v>977</v>
      </c>
      <c r="E172" t="s">
        <v>978</v>
      </c>
      <c r="F172" t="s">
        <v>47</v>
      </c>
      <c r="G172" t="s">
        <v>979</v>
      </c>
      <c r="H172" t="s">
        <v>872</v>
      </c>
      <c r="I172" t="s">
        <v>980</v>
      </c>
      <c r="J172" t="s">
        <v>21</v>
      </c>
      <c r="L172" t="s">
        <v>22</v>
      </c>
      <c r="M172">
        <v>5</v>
      </c>
    </row>
    <row r="173" spans="1:13" x14ac:dyDescent="0.25">
      <c r="A173" t="s">
        <v>830</v>
      </c>
      <c r="B173" t="s">
        <v>14</v>
      </c>
      <c r="C173" t="s">
        <v>981</v>
      </c>
      <c r="D173" t="s">
        <v>982</v>
      </c>
      <c r="E173" t="s">
        <v>983</v>
      </c>
      <c r="F173" t="s">
        <v>47</v>
      </c>
      <c r="G173" t="s">
        <v>984</v>
      </c>
      <c r="H173" t="s">
        <v>866</v>
      </c>
      <c r="I173" t="s">
        <v>985</v>
      </c>
      <c r="J173" t="s">
        <v>21</v>
      </c>
      <c r="L173" t="s">
        <v>22</v>
      </c>
      <c r="M173">
        <v>5</v>
      </c>
    </row>
    <row r="174" spans="1:13" x14ac:dyDescent="0.25">
      <c r="A174" t="s">
        <v>830</v>
      </c>
      <c r="B174" t="s">
        <v>14</v>
      </c>
      <c r="C174" t="s">
        <v>986</v>
      </c>
      <c r="D174" t="s">
        <v>987</v>
      </c>
      <c r="E174" t="s">
        <v>988</v>
      </c>
      <c r="F174" t="s">
        <v>47</v>
      </c>
      <c r="G174" t="s">
        <v>989</v>
      </c>
      <c r="H174" t="s">
        <v>990</v>
      </c>
      <c r="I174" t="s">
        <v>991</v>
      </c>
      <c r="J174" t="s">
        <v>21</v>
      </c>
      <c r="L174" t="s">
        <v>22</v>
      </c>
      <c r="M174">
        <v>5</v>
      </c>
    </row>
    <row r="175" spans="1:13" x14ac:dyDescent="0.25">
      <c r="A175" t="s">
        <v>830</v>
      </c>
      <c r="B175" t="s">
        <v>14</v>
      </c>
      <c r="C175" t="s">
        <v>992</v>
      </c>
      <c r="D175" t="s">
        <v>993</v>
      </c>
      <c r="E175" t="s">
        <v>994</v>
      </c>
      <c r="F175" t="s">
        <v>47</v>
      </c>
      <c r="G175" t="s">
        <v>995</v>
      </c>
      <c r="H175" t="s">
        <v>996</v>
      </c>
      <c r="I175" t="s">
        <v>997</v>
      </c>
      <c r="J175" t="s">
        <v>21</v>
      </c>
      <c r="L175" t="s">
        <v>22</v>
      </c>
      <c r="M175">
        <v>5</v>
      </c>
    </row>
    <row r="176" spans="1:13" x14ac:dyDescent="0.25">
      <c r="A176" t="s">
        <v>830</v>
      </c>
      <c r="B176" t="s">
        <v>14</v>
      </c>
      <c r="C176" t="s">
        <v>998</v>
      </c>
      <c r="D176" t="s">
        <v>999</v>
      </c>
      <c r="E176" t="s">
        <v>1000</v>
      </c>
      <c r="F176" t="s">
        <v>47</v>
      </c>
      <c r="G176" t="s">
        <v>1001</v>
      </c>
      <c r="H176" t="s">
        <v>1002</v>
      </c>
      <c r="I176" t="s">
        <v>1003</v>
      </c>
      <c r="J176" t="s">
        <v>21</v>
      </c>
      <c r="L176" t="s">
        <v>22</v>
      </c>
      <c r="M176">
        <v>5</v>
      </c>
    </row>
    <row r="177" spans="1:13" x14ac:dyDescent="0.25">
      <c r="A177" t="s">
        <v>830</v>
      </c>
      <c r="B177" t="s">
        <v>14</v>
      </c>
      <c r="C177" t="s">
        <v>1004</v>
      </c>
      <c r="D177" t="s">
        <v>1005</v>
      </c>
      <c r="E177" t="s">
        <v>1006</v>
      </c>
      <c r="F177" t="s">
        <v>47</v>
      </c>
      <c r="G177" t="s">
        <v>1007</v>
      </c>
      <c r="H177" t="s">
        <v>1008</v>
      </c>
      <c r="I177" t="s">
        <v>1009</v>
      </c>
      <c r="J177" t="s">
        <v>21</v>
      </c>
      <c r="L177" t="s">
        <v>22</v>
      </c>
      <c r="M177">
        <v>5</v>
      </c>
    </row>
    <row r="178" spans="1:13" x14ac:dyDescent="0.25">
      <c r="A178" t="s">
        <v>830</v>
      </c>
      <c r="B178" t="s">
        <v>14</v>
      </c>
      <c r="C178" t="s">
        <v>1010</v>
      </c>
      <c r="D178" t="s">
        <v>1011</v>
      </c>
      <c r="E178" t="s">
        <v>1012</v>
      </c>
      <c r="F178" t="s">
        <v>47</v>
      </c>
      <c r="G178" t="s">
        <v>1013</v>
      </c>
      <c r="H178" t="s">
        <v>1014</v>
      </c>
      <c r="I178" t="e">
        <f>-cBMHqdbB6k</f>
        <v>#NAME?</v>
      </c>
      <c r="J178" t="s">
        <v>21</v>
      </c>
      <c r="L178" t="s">
        <v>22</v>
      </c>
      <c r="M178">
        <v>5</v>
      </c>
    </row>
    <row r="179" spans="1:13" x14ac:dyDescent="0.25">
      <c r="A179" t="s">
        <v>830</v>
      </c>
      <c r="B179" t="s">
        <v>14</v>
      </c>
      <c r="C179" t="s">
        <v>1015</v>
      </c>
      <c r="D179" t="s">
        <v>1016</v>
      </c>
      <c r="E179" t="s">
        <v>1017</v>
      </c>
      <c r="F179" t="s">
        <v>47</v>
      </c>
      <c r="G179" t="s">
        <v>1018</v>
      </c>
      <c r="H179" t="s">
        <v>1019</v>
      </c>
      <c r="I179" t="s">
        <v>1020</v>
      </c>
      <c r="J179" t="s">
        <v>21</v>
      </c>
      <c r="L179" t="s">
        <v>22</v>
      </c>
      <c r="M179">
        <v>5</v>
      </c>
    </row>
    <row r="180" spans="1:13" x14ac:dyDescent="0.25">
      <c r="A180" t="s">
        <v>830</v>
      </c>
      <c r="B180" t="s">
        <v>14</v>
      </c>
      <c r="C180" t="s">
        <v>1021</v>
      </c>
      <c r="D180" t="s">
        <v>1022</v>
      </c>
      <c r="E180" t="s">
        <v>1023</v>
      </c>
      <c r="F180" t="s">
        <v>47</v>
      </c>
      <c r="G180" t="s">
        <v>1024</v>
      </c>
      <c r="H180" t="s">
        <v>1019</v>
      </c>
      <c r="I180" t="s">
        <v>1025</v>
      </c>
      <c r="J180" t="s">
        <v>21</v>
      </c>
      <c r="L180" t="s">
        <v>22</v>
      </c>
      <c r="M180">
        <v>5</v>
      </c>
    </row>
    <row r="181" spans="1:13" x14ac:dyDescent="0.25">
      <c r="A181" t="s">
        <v>830</v>
      </c>
      <c r="B181" t="s">
        <v>14</v>
      </c>
      <c r="C181" t="s">
        <v>1026</v>
      </c>
      <c r="D181" t="s">
        <v>1027</v>
      </c>
      <c r="E181" t="s">
        <v>1028</v>
      </c>
      <c r="F181" t="s">
        <v>47</v>
      </c>
      <c r="G181" t="s">
        <v>1029</v>
      </c>
      <c r="H181" t="s">
        <v>1030</v>
      </c>
      <c r="I181" t="s">
        <v>1031</v>
      </c>
      <c r="J181" t="s">
        <v>21</v>
      </c>
      <c r="L181" t="s">
        <v>22</v>
      </c>
      <c r="M181">
        <v>5</v>
      </c>
    </row>
    <row r="182" spans="1:13" x14ac:dyDescent="0.25">
      <c r="A182" t="s">
        <v>830</v>
      </c>
      <c r="B182" t="s">
        <v>14</v>
      </c>
      <c r="C182" t="s">
        <v>1032</v>
      </c>
      <c r="D182" t="s">
        <v>1033</v>
      </c>
      <c r="E182" t="s">
        <v>1034</v>
      </c>
      <c r="F182" t="s">
        <v>47</v>
      </c>
      <c r="G182" t="s">
        <v>1035</v>
      </c>
      <c r="H182" t="s">
        <v>1036</v>
      </c>
      <c r="I182" t="s">
        <v>1037</v>
      </c>
      <c r="J182" t="s">
        <v>21</v>
      </c>
      <c r="L182" t="s">
        <v>22</v>
      </c>
      <c r="M182">
        <v>5</v>
      </c>
    </row>
    <row r="183" spans="1:13" x14ac:dyDescent="0.25">
      <c r="A183" t="s">
        <v>830</v>
      </c>
      <c r="B183" t="s">
        <v>14</v>
      </c>
      <c r="C183" t="s">
        <v>1038</v>
      </c>
      <c r="D183" t="s">
        <v>1039</v>
      </c>
      <c r="E183" t="s">
        <v>1040</v>
      </c>
      <c r="F183" t="s">
        <v>47</v>
      </c>
      <c r="G183" t="s">
        <v>989</v>
      </c>
      <c r="H183" t="s">
        <v>990</v>
      </c>
      <c r="I183" t="s">
        <v>1041</v>
      </c>
      <c r="J183" t="s">
        <v>21</v>
      </c>
      <c r="L183" t="s">
        <v>22</v>
      </c>
      <c r="M183">
        <v>5</v>
      </c>
    </row>
    <row r="184" spans="1:13" x14ac:dyDescent="0.25">
      <c r="A184" t="s">
        <v>830</v>
      </c>
      <c r="B184" t="s">
        <v>14</v>
      </c>
      <c r="C184" t="s">
        <v>1042</v>
      </c>
      <c r="D184" t="s">
        <v>1043</v>
      </c>
      <c r="E184" t="s">
        <v>1044</v>
      </c>
      <c r="F184" t="s">
        <v>47</v>
      </c>
      <c r="G184" t="s">
        <v>1045</v>
      </c>
      <c r="H184" t="s">
        <v>1046</v>
      </c>
      <c r="I184" t="s">
        <v>1047</v>
      </c>
      <c r="J184" t="s">
        <v>21</v>
      </c>
      <c r="L184" t="s">
        <v>22</v>
      </c>
      <c r="M184">
        <v>5</v>
      </c>
    </row>
    <row r="185" spans="1:13" x14ac:dyDescent="0.25">
      <c r="A185" t="s">
        <v>830</v>
      </c>
      <c r="B185" t="s">
        <v>14</v>
      </c>
      <c r="C185" t="s">
        <v>1048</v>
      </c>
      <c r="D185" t="s">
        <v>1049</v>
      </c>
      <c r="E185" t="s">
        <v>1050</v>
      </c>
      <c r="F185" t="s">
        <v>47</v>
      </c>
      <c r="G185" t="s">
        <v>1045</v>
      </c>
      <c r="H185" t="s">
        <v>1051</v>
      </c>
      <c r="I185" t="s">
        <v>1052</v>
      </c>
      <c r="J185" t="s">
        <v>21</v>
      </c>
      <c r="L185" t="s">
        <v>22</v>
      </c>
      <c r="M185">
        <v>5</v>
      </c>
    </row>
    <row r="186" spans="1:13" x14ac:dyDescent="0.25">
      <c r="A186" t="s">
        <v>830</v>
      </c>
      <c r="B186" t="s">
        <v>14</v>
      </c>
      <c r="C186" t="s">
        <v>1053</v>
      </c>
      <c r="D186" t="s">
        <v>1054</v>
      </c>
      <c r="E186" t="s">
        <v>1055</v>
      </c>
      <c r="F186" t="s">
        <v>47</v>
      </c>
      <c r="G186" t="s">
        <v>989</v>
      </c>
      <c r="H186" t="s">
        <v>990</v>
      </c>
      <c r="I186" t="s">
        <v>1056</v>
      </c>
      <c r="J186" t="s">
        <v>21</v>
      </c>
      <c r="L186" t="s">
        <v>22</v>
      </c>
      <c r="M186">
        <v>5</v>
      </c>
    </row>
    <row r="187" spans="1:13" x14ac:dyDescent="0.25">
      <c r="A187" t="s">
        <v>830</v>
      </c>
      <c r="B187" t="s">
        <v>14</v>
      </c>
      <c r="C187" t="s">
        <v>1057</v>
      </c>
      <c r="D187" t="s">
        <v>1058</v>
      </c>
      <c r="E187" t="s">
        <v>1059</v>
      </c>
      <c r="F187" t="s">
        <v>47</v>
      </c>
      <c r="G187" t="s">
        <v>989</v>
      </c>
      <c r="H187" t="s">
        <v>1060</v>
      </c>
      <c r="I187" t="s">
        <v>1061</v>
      </c>
      <c r="J187" t="s">
        <v>21</v>
      </c>
      <c r="L187" t="s">
        <v>22</v>
      </c>
      <c r="M187">
        <v>5</v>
      </c>
    </row>
    <row r="188" spans="1:13" x14ac:dyDescent="0.25">
      <c r="A188" t="s">
        <v>830</v>
      </c>
      <c r="B188" t="s">
        <v>14</v>
      </c>
      <c r="C188" t="s">
        <v>1062</v>
      </c>
      <c r="D188" t="s">
        <v>1063</v>
      </c>
      <c r="E188" t="s">
        <v>1064</v>
      </c>
      <c r="F188" t="s">
        <v>47</v>
      </c>
      <c r="G188" t="s">
        <v>989</v>
      </c>
      <c r="H188" t="s">
        <v>990</v>
      </c>
      <c r="I188" t="s">
        <v>1065</v>
      </c>
      <c r="J188" t="s">
        <v>21</v>
      </c>
      <c r="L188" t="s">
        <v>22</v>
      </c>
      <c r="M188">
        <v>5</v>
      </c>
    </row>
    <row r="189" spans="1:13" x14ac:dyDescent="0.25">
      <c r="A189" t="s">
        <v>830</v>
      </c>
      <c r="B189" t="s">
        <v>14</v>
      </c>
      <c r="C189" t="s">
        <v>1066</v>
      </c>
      <c r="D189" t="s">
        <v>1067</v>
      </c>
      <c r="E189" t="s">
        <v>1068</v>
      </c>
      <c r="F189" t="s">
        <v>47</v>
      </c>
      <c r="G189" t="s">
        <v>1069</v>
      </c>
      <c r="H189" t="s">
        <v>1070</v>
      </c>
      <c r="I189" t="s">
        <v>1071</v>
      </c>
      <c r="J189" t="s">
        <v>21</v>
      </c>
      <c r="L189" t="s">
        <v>22</v>
      </c>
      <c r="M189">
        <v>5</v>
      </c>
    </row>
    <row r="190" spans="1:13" x14ac:dyDescent="0.25">
      <c r="A190" t="s">
        <v>830</v>
      </c>
      <c r="B190" t="s">
        <v>14</v>
      </c>
      <c r="C190" t="s">
        <v>1072</v>
      </c>
      <c r="D190" t="s">
        <v>1073</v>
      </c>
      <c r="E190" t="s">
        <v>1074</v>
      </c>
      <c r="F190" t="s">
        <v>47</v>
      </c>
      <c r="G190" t="s">
        <v>1075</v>
      </c>
      <c r="I190" t="s">
        <v>1076</v>
      </c>
      <c r="J190" t="s">
        <v>21</v>
      </c>
      <c r="L190" t="s">
        <v>22</v>
      </c>
      <c r="M190">
        <v>5</v>
      </c>
    </row>
    <row r="191" spans="1:13" x14ac:dyDescent="0.25">
      <c r="A191" t="s">
        <v>830</v>
      </c>
      <c r="B191" t="s">
        <v>14</v>
      </c>
      <c r="C191" t="s">
        <v>1077</v>
      </c>
      <c r="D191" t="s">
        <v>1078</v>
      </c>
      <c r="E191" t="s">
        <v>1079</v>
      </c>
      <c r="F191" t="s">
        <v>47</v>
      </c>
      <c r="G191" t="s">
        <v>1080</v>
      </c>
      <c r="I191" t="s">
        <v>1081</v>
      </c>
      <c r="J191" t="s">
        <v>21</v>
      </c>
      <c r="L191" t="s">
        <v>22</v>
      </c>
      <c r="M191">
        <v>5</v>
      </c>
    </row>
    <row r="192" spans="1:13" x14ac:dyDescent="0.25">
      <c r="A192" t="s">
        <v>830</v>
      </c>
      <c r="B192" t="s">
        <v>14</v>
      </c>
      <c r="C192" t="s">
        <v>1082</v>
      </c>
      <c r="D192" t="s">
        <v>1083</v>
      </c>
      <c r="E192" t="s">
        <v>1084</v>
      </c>
      <c r="F192" t="s">
        <v>47</v>
      </c>
      <c r="G192" t="s">
        <v>1085</v>
      </c>
      <c r="I192" t="s">
        <v>1086</v>
      </c>
      <c r="J192" t="s">
        <v>21</v>
      </c>
      <c r="L192" t="s">
        <v>22</v>
      </c>
      <c r="M192">
        <v>5</v>
      </c>
    </row>
    <row r="193" spans="1:13" x14ac:dyDescent="0.25">
      <c r="A193" t="s">
        <v>830</v>
      </c>
      <c r="B193" t="s">
        <v>14</v>
      </c>
      <c r="C193" t="s">
        <v>1087</v>
      </c>
      <c r="D193" t="s">
        <v>1088</v>
      </c>
      <c r="E193" t="s">
        <v>1089</v>
      </c>
      <c r="F193" t="s">
        <v>47</v>
      </c>
      <c r="G193" t="s">
        <v>1090</v>
      </c>
      <c r="H193" t="s">
        <v>1091</v>
      </c>
      <c r="I193" t="s">
        <v>1092</v>
      </c>
      <c r="J193" t="s">
        <v>21</v>
      </c>
      <c r="L193" t="s">
        <v>22</v>
      </c>
      <c r="M193">
        <v>5</v>
      </c>
    </row>
    <row r="194" spans="1:13" x14ac:dyDescent="0.25">
      <c r="A194" t="s">
        <v>830</v>
      </c>
      <c r="B194" t="s">
        <v>14</v>
      </c>
      <c r="C194" t="s">
        <v>1093</v>
      </c>
      <c r="D194" t="s">
        <v>1094</v>
      </c>
      <c r="E194" t="s">
        <v>1095</v>
      </c>
      <c r="F194" t="s">
        <v>47</v>
      </c>
      <c r="G194" t="s">
        <v>1096</v>
      </c>
      <c r="H194" t="s">
        <v>1097</v>
      </c>
      <c r="I194" t="s">
        <v>1098</v>
      </c>
      <c r="J194" t="s">
        <v>21</v>
      </c>
      <c r="L194" t="s">
        <v>22</v>
      </c>
      <c r="M194">
        <v>5</v>
      </c>
    </row>
    <row r="195" spans="1:13" x14ac:dyDescent="0.25">
      <c r="A195" t="s">
        <v>830</v>
      </c>
      <c r="B195" t="s">
        <v>14</v>
      </c>
      <c r="C195" t="s">
        <v>1099</v>
      </c>
      <c r="D195" t="s">
        <v>1100</v>
      </c>
      <c r="E195" t="s">
        <v>1101</v>
      </c>
      <c r="F195" t="s">
        <v>47</v>
      </c>
      <c r="G195" t="s">
        <v>1102</v>
      </c>
      <c r="H195" t="s">
        <v>1103</v>
      </c>
      <c r="I195" t="s">
        <v>1104</v>
      </c>
      <c r="J195" t="s">
        <v>21</v>
      </c>
      <c r="L195" t="s">
        <v>22</v>
      </c>
      <c r="M195">
        <v>5</v>
      </c>
    </row>
    <row r="196" spans="1:13" x14ac:dyDescent="0.25">
      <c r="A196" t="s">
        <v>830</v>
      </c>
      <c r="B196" t="s">
        <v>14</v>
      </c>
      <c r="C196" t="s">
        <v>1105</v>
      </c>
      <c r="D196" t="s">
        <v>1106</v>
      </c>
      <c r="E196" t="s">
        <v>1107</v>
      </c>
      <c r="F196" t="s">
        <v>47</v>
      </c>
      <c r="G196" t="s">
        <v>1108</v>
      </c>
      <c r="H196" t="s">
        <v>1109</v>
      </c>
      <c r="I196" t="s">
        <v>1110</v>
      </c>
      <c r="J196" t="s">
        <v>21</v>
      </c>
      <c r="L196" t="s">
        <v>22</v>
      </c>
      <c r="M196">
        <v>5</v>
      </c>
    </row>
    <row r="197" spans="1:13" x14ac:dyDescent="0.25">
      <c r="A197" t="s">
        <v>830</v>
      </c>
      <c r="B197" t="s">
        <v>14</v>
      </c>
      <c r="C197" t="s">
        <v>1111</v>
      </c>
      <c r="D197" t="s">
        <v>1112</v>
      </c>
      <c r="E197" t="s">
        <v>1113</v>
      </c>
      <c r="F197" t="s">
        <v>47</v>
      </c>
      <c r="G197" t="s">
        <v>1114</v>
      </c>
      <c r="H197" t="s">
        <v>1115</v>
      </c>
      <c r="I197" t="s">
        <v>1116</v>
      </c>
      <c r="J197" t="s">
        <v>21</v>
      </c>
      <c r="L197" t="s">
        <v>22</v>
      </c>
      <c r="M197">
        <v>5</v>
      </c>
    </row>
    <row r="198" spans="1:13" x14ac:dyDescent="0.25">
      <c r="A198" t="s">
        <v>830</v>
      </c>
      <c r="B198" t="s">
        <v>14</v>
      </c>
      <c r="C198" t="s">
        <v>1117</v>
      </c>
      <c r="D198" t="s">
        <v>1118</v>
      </c>
      <c r="E198" t="s">
        <v>1119</v>
      </c>
      <c r="F198" t="s">
        <v>47</v>
      </c>
      <c r="G198" t="s">
        <v>1120</v>
      </c>
      <c r="H198" t="s">
        <v>1121</v>
      </c>
      <c r="I198" t="s">
        <v>1122</v>
      </c>
      <c r="J198" t="s">
        <v>21</v>
      </c>
      <c r="L198" t="s">
        <v>22</v>
      </c>
      <c r="M198">
        <v>5</v>
      </c>
    </row>
    <row r="199" spans="1:13" x14ac:dyDescent="0.25">
      <c r="A199" t="s">
        <v>830</v>
      </c>
      <c r="B199" t="s">
        <v>14</v>
      </c>
      <c r="C199" t="s">
        <v>1123</v>
      </c>
      <c r="D199" t="s">
        <v>1124</v>
      </c>
      <c r="E199" t="s">
        <v>1125</v>
      </c>
      <c r="F199" t="s">
        <v>47</v>
      </c>
      <c r="G199" t="s">
        <v>1126</v>
      </c>
      <c r="H199" t="s">
        <v>1127</v>
      </c>
      <c r="I199" t="s">
        <v>1128</v>
      </c>
      <c r="J199" t="s">
        <v>21</v>
      </c>
      <c r="L199" t="s">
        <v>22</v>
      </c>
      <c r="M199">
        <v>5</v>
      </c>
    </row>
    <row r="200" spans="1:13" x14ac:dyDescent="0.25">
      <c r="A200" t="s">
        <v>830</v>
      </c>
      <c r="B200" t="s">
        <v>14</v>
      </c>
      <c r="C200" t="s">
        <v>1129</v>
      </c>
      <c r="D200" t="s">
        <v>1130</v>
      </c>
      <c r="E200" t="s">
        <v>1131</v>
      </c>
      <c r="F200" t="s">
        <v>47</v>
      </c>
      <c r="G200" t="s">
        <v>1132</v>
      </c>
      <c r="H200" t="s">
        <v>1133</v>
      </c>
      <c r="I200" t="s">
        <v>1134</v>
      </c>
      <c r="J200" t="s">
        <v>21</v>
      </c>
      <c r="L200" t="s">
        <v>22</v>
      </c>
      <c r="M200">
        <v>5</v>
      </c>
    </row>
    <row r="201" spans="1:13" x14ac:dyDescent="0.25">
      <c r="A201" t="s">
        <v>830</v>
      </c>
      <c r="B201" t="s">
        <v>14</v>
      </c>
      <c r="C201" t="s">
        <v>1135</v>
      </c>
      <c r="D201" t="s">
        <v>1136</v>
      </c>
      <c r="E201" t="s">
        <v>1137</v>
      </c>
      <c r="F201" t="s">
        <v>47</v>
      </c>
      <c r="G201" t="s">
        <v>979</v>
      </c>
      <c r="H201" t="s">
        <v>872</v>
      </c>
      <c r="I201" t="s">
        <v>1138</v>
      </c>
      <c r="J201" t="s">
        <v>21</v>
      </c>
      <c r="L201" t="s">
        <v>22</v>
      </c>
      <c r="M201">
        <v>5</v>
      </c>
    </row>
    <row r="202" spans="1:13" x14ac:dyDescent="0.25">
      <c r="A202" t="s">
        <v>830</v>
      </c>
      <c r="B202" t="s">
        <v>14</v>
      </c>
      <c r="C202" t="s">
        <v>1139</v>
      </c>
      <c r="D202" t="s">
        <v>1140</v>
      </c>
      <c r="E202" t="s">
        <v>1141</v>
      </c>
      <c r="F202" t="s">
        <v>47</v>
      </c>
      <c r="G202" t="s">
        <v>1142</v>
      </c>
      <c r="H202" t="s">
        <v>872</v>
      </c>
      <c r="I202" t="s">
        <v>1143</v>
      </c>
      <c r="J202" t="s">
        <v>21</v>
      </c>
      <c r="L202" t="s">
        <v>22</v>
      </c>
      <c r="M202">
        <v>5</v>
      </c>
    </row>
    <row r="203" spans="1:13" x14ac:dyDescent="0.25">
      <c r="A203" t="s">
        <v>830</v>
      </c>
      <c r="B203" t="s">
        <v>14</v>
      </c>
      <c r="C203" t="s">
        <v>1144</v>
      </c>
      <c r="D203" t="s">
        <v>1145</v>
      </c>
      <c r="E203" t="s">
        <v>1146</v>
      </c>
      <c r="F203" t="s">
        <v>47</v>
      </c>
      <c r="G203" t="s">
        <v>1147</v>
      </c>
      <c r="H203" t="s">
        <v>866</v>
      </c>
      <c r="I203" t="s">
        <v>1148</v>
      </c>
      <c r="J203" t="s">
        <v>21</v>
      </c>
      <c r="L203" t="s">
        <v>22</v>
      </c>
      <c r="M203">
        <v>5</v>
      </c>
    </row>
    <row r="204" spans="1:13" x14ac:dyDescent="0.25">
      <c r="A204" t="s">
        <v>830</v>
      </c>
      <c r="B204" t="s">
        <v>14</v>
      </c>
      <c r="C204" t="s">
        <v>1149</v>
      </c>
      <c r="D204" t="s">
        <v>1150</v>
      </c>
      <c r="E204" t="s">
        <v>1151</v>
      </c>
      <c r="F204" t="s">
        <v>47</v>
      </c>
      <c r="G204" t="s">
        <v>1152</v>
      </c>
      <c r="H204" t="s">
        <v>1153</v>
      </c>
      <c r="I204" t="s">
        <v>1154</v>
      </c>
      <c r="J204" t="s">
        <v>21</v>
      </c>
      <c r="L204" t="s">
        <v>22</v>
      </c>
      <c r="M204">
        <v>5</v>
      </c>
    </row>
    <row r="205" spans="1:13" x14ac:dyDescent="0.25">
      <c r="A205" t="s">
        <v>830</v>
      </c>
      <c r="B205" t="s">
        <v>14</v>
      </c>
      <c r="C205" t="s">
        <v>1155</v>
      </c>
      <c r="D205" t="s">
        <v>1156</v>
      </c>
      <c r="E205" t="s">
        <v>1157</v>
      </c>
      <c r="F205" t="s">
        <v>47</v>
      </c>
      <c r="G205" t="s">
        <v>1158</v>
      </c>
      <c r="H205" t="s">
        <v>1159</v>
      </c>
      <c r="I205" t="s">
        <v>1160</v>
      </c>
      <c r="J205" t="s">
        <v>21</v>
      </c>
      <c r="L205" t="s">
        <v>22</v>
      </c>
      <c r="M205">
        <v>5</v>
      </c>
    </row>
    <row r="206" spans="1:13" x14ac:dyDescent="0.25">
      <c r="A206" t="s">
        <v>830</v>
      </c>
      <c r="B206" t="s">
        <v>14</v>
      </c>
      <c r="C206" t="s">
        <v>1161</v>
      </c>
      <c r="D206" t="s">
        <v>1162</v>
      </c>
      <c r="E206" t="s">
        <v>1163</v>
      </c>
      <c r="F206" t="s">
        <v>47</v>
      </c>
      <c r="G206" t="s">
        <v>1164</v>
      </c>
      <c r="H206" t="s">
        <v>1165</v>
      </c>
      <c r="I206" t="s">
        <v>1166</v>
      </c>
      <c r="J206" t="s">
        <v>21</v>
      </c>
      <c r="L206" t="s">
        <v>22</v>
      </c>
      <c r="M206">
        <v>5</v>
      </c>
    </row>
    <row r="207" spans="1:13" x14ac:dyDescent="0.25">
      <c r="A207" t="s">
        <v>830</v>
      </c>
      <c r="B207" t="s">
        <v>14</v>
      </c>
      <c r="C207" t="s">
        <v>1167</v>
      </c>
      <c r="D207" t="s">
        <v>1168</v>
      </c>
      <c r="E207" t="s">
        <v>1169</v>
      </c>
      <c r="F207" t="s">
        <v>47</v>
      </c>
      <c r="G207" t="s">
        <v>1170</v>
      </c>
      <c r="H207" t="s">
        <v>1171</v>
      </c>
      <c r="I207" t="s">
        <v>1172</v>
      </c>
      <c r="J207" t="s">
        <v>21</v>
      </c>
      <c r="L207" t="s">
        <v>22</v>
      </c>
      <c r="M207">
        <v>5</v>
      </c>
    </row>
    <row r="208" spans="1:13" x14ac:dyDescent="0.25">
      <c r="A208" t="s">
        <v>830</v>
      </c>
      <c r="B208" t="s">
        <v>14</v>
      </c>
      <c r="C208" t="s">
        <v>1173</v>
      </c>
      <c r="D208" t="s">
        <v>1174</v>
      </c>
      <c r="E208" t="s">
        <v>1175</v>
      </c>
      <c r="F208" t="s">
        <v>47</v>
      </c>
      <c r="G208" t="s">
        <v>1176</v>
      </c>
      <c r="H208" t="s">
        <v>1177</v>
      </c>
      <c r="I208" t="s">
        <v>1178</v>
      </c>
      <c r="J208" t="s">
        <v>21</v>
      </c>
      <c r="L208" t="s">
        <v>22</v>
      </c>
      <c r="M208">
        <v>5</v>
      </c>
    </row>
    <row r="209" spans="1:13" x14ac:dyDescent="0.25">
      <c r="A209" t="s">
        <v>830</v>
      </c>
      <c r="B209" t="s">
        <v>14</v>
      </c>
      <c r="C209" t="s">
        <v>1179</v>
      </c>
      <c r="D209" t="s">
        <v>1180</v>
      </c>
      <c r="E209" t="s">
        <v>1181</v>
      </c>
      <c r="F209" t="s">
        <v>47</v>
      </c>
      <c r="G209" t="s">
        <v>1182</v>
      </c>
      <c r="H209" t="s">
        <v>1183</v>
      </c>
      <c r="I209" t="s">
        <v>1184</v>
      </c>
      <c r="J209" t="s">
        <v>21</v>
      </c>
      <c r="L209" t="s">
        <v>22</v>
      </c>
      <c r="M209">
        <v>5</v>
      </c>
    </row>
    <row r="210" spans="1:13" x14ac:dyDescent="0.25">
      <c r="A210" t="s">
        <v>830</v>
      </c>
      <c r="B210" t="s">
        <v>14</v>
      </c>
      <c r="C210" t="s">
        <v>1185</v>
      </c>
      <c r="D210" t="s">
        <v>1186</v>
      </c>
      <c r="E210" t="s">
        <v>1187</v>
      </c>
      <c r="F210" t="s">
        <v>47</v>
      </c>
      <c r="G210" t="s">
        <v>1188</v>
      </c>
      <c r="H210" t="s">
        <v>1189</v>
      </c>
      <c r="I210" t="s">
        <v>1190</v>
      </c>
      <c r="J210" t="s">
        <v>855</v>
      </c>
      <c r="L210" t="s">
        <v>22</v>
      </c>
      <c r="M210">
        <v>5</v>
      </c>
    </row>
    <row r="211" spans="1:13" x14ac:dyDescent="0.25">
      <c r="A211" t="s">
        <v>830</v>
      </c>
      <c r="B211" t="s">
        <v>14</v>
      </c>
      <c r="C211" t="s">
        <v>1191</v>
      </c>
      <c r="D211" t="s">
        <v>1192</v>
      </c>
      <c r="E211" t="s">
        <v>1193</v>
      </c>
      <c r="F211" t="s">
        <v>47</v>
      </c>
      <c r="G211" t="s">
        <v>1188</v>
      </c>
      <c r="H211" t="s">
        <v>1189</v>
      </c>
      <c r="I211" t="s">
        <v>1194</v>
      </c>
      <c r="J211" t="s">
        <v>855</v>
      </c>
      <c r="L211" t="s">
        <v>22</v>
      </c>
      <c r="M211">
        <v>5</v>
      </c>
    </row>
    <row r="212" spans="1:13" x14ac:dyDescent="0.25">
      <c r="A212" t="s">
        <v>830</v>
      </c>
      <c r="B212" t="s">
        <v>14</v>
      </c>
      <c r="C212" t="s">
        <v>1195</v>
      </c>
      <c r="D212" t="s">
        <v>1196</v>
      </c>
      <c r="E212" t="s">
        <v>1197</v>
      </c>
      <c r="F212" t="s">
        <v>47</v>
      </c>
      <c r="G212" t="s">
        <v>1198</v>
      </c>
      <c r="H212" t="s">
        <v>1199</v>
      </c>
      <c r="I212" t="s">
        <v>1200</v>
      </c>
      <c r="J212" t="s">
        <v>21</v>
      </c>
      <c r="L212" t="s">
        <v>22</v>
      </c>
      <c r="M212">
        <v>5</v>
      </c>
    </row>
    <row r="213" spans="1:13" x14ac:dyDescent="0.25">
      <c r="A213" t="s">
        <v>830</v>
      </c>
      <c r="B213" t="s">
        <v>14</v>
      </c>
      <c r="C213" t="s">
        <v>1201</v>
      </c>
      <c r="D213" t="s">
        <v>1202</v>
      </c>
      <c r="E213" t="s">
        <v>1203</v>
      </c>
      <c r="F213" t="s">
        <v>47</v>
      </c>
      <c r="G213" t="s">
        <v>1204</v>
      </c>
      <c r="H213" t="s">
        <v>1205</v>
      </c>
      <c r="I213" t="s">
        <v>1206</v>
      </c>
      <c r="J213" t="s">
        <v>21</v>
      </c>
      <c r="L213" t="s">
        <v>22</v>
      </c>
      <c r="M213">
        <v>5</v>
      </c>
    </row>
    <row r="214" spans="1:13" x14ac:dyDescent="0.25">
      <c r="A214" t="s">
        <v>830</v>
      </c>
      <c r="B214" t="s">
        <v>14</v>
      </c>
      <c r="C214" t="s">
        <v>1207</v>
      </c>
      <c r="D214" t="s">
        <v>1208</v>
      </c>
      <c r="E214" t="s">
        <v>1209</v>
      </c>
      <c r="F214" t="s">
        <v>47</v>
      </c>
      <c r="G214" t="s">
        <v>1210</v>
      </c>
      <c r="H214" t="s">
        <v>1211</v>
      </c>
      <c r="I214" t="s">
        <v>1212</v>
      </c>
      <c r="J214" t="s">
        <v>855</v>
      </c>
      <c r="L214" t="s">
        <v>22</v>
      </c>
      <c r="M214">
        <v>5</v>
      </c>
    </row>
    <row r="215" spans="1:13" x14ac:dyDescent="0.25">
      <c r="A215" t="s">
        <v>830</v>
      </c>
      <c r="B215" t="s">
        <v>14</v>
      </c>
      <c r="C215" t="s">
        <v>1213</v>
      </c>
      <c r="D215" t="s">
        <v>1214</v>
      </c>
      <c r="E215" t="s">
        <v>1215</v>
      </c>
      <c r="F215" t="s">
        <v>47</v>
      </c>
      <c r="G215" t="s">
        <v>1216</v>
      </c>
      <c r="H215" t="s">
        <v>1211</v>
      </c>
      <c r="I215" t="s">
        <v>1217</v>
      </c>
      <c r="J215" t="s">
        <v>855</v>
      </c>
      <c r="L215" t="s">
        <v>22</v>
      </c>
      <c r="M215">
        <v>5</v>
      </c>
    </row>
    <row r="216" spans="1:13" x14ac:dyDescent="0.25">
      <c r="A216" t="s">
        <v>830</v>
      </c>
      <c r="B216" t="s">
        <v>14</v>
      </c>
      <c r="C216" t="s">
        <v>1218</v>
      </c>
      <c r="D216" t="s">
        <v>1219</v>
      </c>
      <c r="E216" t="s">
        <v>1220</v>
      </c>
      <c r="F216" t="s">
        <v>47</v>
      </c>
      <c r="G216" t="s">
        <v>1221</v>
      </c>
      <c r="H216" t="s">
        <v>1222</v>
      </c>
      <c r="I216" t="s">
        <v>1223</v>
      </c>
      <c r="J216" t="s">
        <v>855</v>
      </c>
      <c r="L216" t="s">
        <v>22</v>
      </c>
      <c r="M216">
        <v>5</v>
      </c>
    </row>
    <row r="217" spans="1:13" x14ac:dyDescent="0.25">
      <c r="A217" t="s">
        <v>830</v>
      </c>
      <c r="B217" t="s">
        <v>14</v>
      </c>
      <c r="C217" t="s">
        <v>1224</v>
      </c>
      <c r="D217" t="s">
        <v>1225</v>
      </c>
      <c r="E217" t="s">
        <v>1226</v>
      </c>
      <c r="F217" t="s">
        <v>47</v>
      </c>
      <c r="G217" t="s">
        <v>1227</v>
      </c>
      <c r="H217" t="s">
        <v>1222</v>
      </c>
      <c r="I217" t="s">
        <v>1228</v>
      </c>
      <c r="J217" t="s">
        <v>855</v>
      </c>
      <c r="L217" t="s">
        <v>22</v>
      </c>
      <c r="M217">
        <v>5</v>
      </c>
    </row>
    <row r="218" spans="1:13" x14ac:dyDescent="0.25">
      <c r="A218" t="s">
        <v>830</v>
      </c>
      <c r="B218" t="s">
        <v>14</v>
      </c>
      <c r="C218" t="s">
        <v>1229</v>
      </c>
      <c r="D218" t="s">
        <v>1230</v>
      </c>
      <c r="E218" t="s">
        <v>1231</v>
      </c>
      <c r="F218" t="s">
        <v>47</v>
      </c>
      <c r="G218" t="s">
        <v>1232</v>
      </c>
      <c r="H218" t="s">
        <v>1233</v>
      </c>
      <c r="I218" t="s">
        <v>1234</v>
      </c>
      <c r="J218" t="s">
        <v>21</v>
      </c>
      <c r="L218" t="s">
        <v>22</v>
      </c>
      <c r="M218">
        <v>5</v>
      </c>
    </row>
    <row r="219" spans="1:13" x14ac:dyDescent="0.25">
      <c r="A219" t="s">
        <v>830</v>
      </c>
      <c r="B219" t="s">
        <v>14</v>
      </c>
      <c r="C219" t="s">
        <v>1235</v>
      </c>
      <c r="D219" t="s">
        <v>1236</v>
      </c>
      <c r="E219" t="s">
        <v>1237</v>
      </c>
      <c r="F219" t="s">
        <v>47</v>
      </c>
      <c r="G219" t="s">
        <v>1238</v>
      </c>
      <c r="H219" t="s">
        <v>1239</v>
      </c>
      <c r="I219" t="s">
        <v>1240</v>
      </c>
      <c r="J219" t="s">
        <v>21</v>
      </c>
      <c r="L219" t="s">
        <v>22</v>
      </c>
      <c r="M219">
        <v>5</v>
      </c>
    </row>
    <row r="220" spans="1:13" x14ac:dyDescent="0.25">
      <c r="A220" t="s">
        <v>830</v>
      </c>
      <c r="B220" t="s">
        <v>14</v>
      </c>
      <c r="C220" t="s">
        <v>1241</v>
      </c>
      <c r="D220" t="s">
        <v>1242</v>
      </c>
      <c r="E220" t="s">
        <v>1243</v>
      </c>
      <c r="F220" t="s">
        <v>47</v>
      </c>
      <c r="G220" t="s">
        <v>1244</v>
      </c>
      <c r="H220" t="s">
        <v>1245</v>
      </c>
      <c r="I220" t="s">
        <v>1246</v>
      </c>
      <c r="J220" t="s">
        <v>21</v>
      </c>
      <c r="L220" t="s">
        <v>22</v>
      </c>
      <c r="M220">
        <v>5</v>
      </c>
    </row>
    <row r="221" spans="1:13" x14ac:dyDescent="0.25">
      <c r="A221" t="s">
        <v>830</v>
      </c>
      <c r="B221" t="s">
        <v>14</v>
      </c>
      <c r="C221" t="s">
        <v>1247</v>
      </c>
      <c r="D221" t="s">
        <v>1248</v>
      </c>
      <c r="E221" t="s">
        <v>1249</v>
      </c>
      <c r="F221" t="s">
        <v>47</v>
      </c>
      <c r="G221" t="s">
        <v>1250</v>
      </c>
      <c r="H221" t="s">
        <v>1251</v>
      </c>
      <c r="I221" t="s">
        <v>1252</v>
      </c>
      <c r="J221" t="s">
        <v>21</v>
      </c>
      <c r="L221" t="s">
        <v>22</v>
      </c>
      <c r="M221">
        <v>5</v>
      </c>
    </row>
    <row r="222" spans="1:13" x14ac:dyDescent="0.25">
      <c r="A222" t="s">
        <v>830</v>
      </c>
      <c r="B222" t="s">
        <v>14</v>
      </c>
      <c r="C222" t="s">
        <v>1253</v>
      </c>
      <c r="D222" t="s">
        <v>1254</v>
      </c>
      <c r="E222" t="s">
        <v>1255</v>
      </c>
      <c r="F222" t="s">
        <v>47</v>
      </c>
      <c r="G222" t="s">
        <v>1256</v>
      </c>
      <c r="H222" t="s">
        <v>1257</v>
      </c>
      <c r="I222" t="s">
        <v>1258</v>
      </c>
      <c r="J222" t="s">
        <v>21</v>
      </c>
      <c r="L222" t="s">
        <v>22</v>
      </c>
      <c r="M222">
        <v>5</v>
      </c>
    </row>
    <row r="223" spans="1:13" x14ac:dyDescent="0.25">
      <c r="A223" t="s">
        <v>830</v>
      </c>
      <c r="B223" t="s">
        <v>14</v>
      </c>
      <c r="C223" t="s">
        <v>1259</v>
      </c>
      <c r="D223" t="s">
        <v>1260</v>
      </c>
      <c r="E223" t="s">
        <v>1261</v>
      </c>
      <c r="F223" t="s">
        <v>47</v>
      </c>
      <c r="G223" t="s">
        <v>1262</v>
      </c>
      <c r="H223" t="s">
        <v>1263</v>
      </c>
      <c r="I223" t="s">
        <v>1264</v>
      </c>
      <c r="J223" t="s">
        <v>21</v>
      </c>
      <c r="L223" t="s">
        <v>22</v>
      </c>
      <c r="M223">
        <v>5</v>
      </c>
    </row>
    <row r="224" spans="1:13" x14ac:dyDescent="0.25">
      <c r="A224" t="s">
        <v>830</v>
      </c>
      <c r="B224" t="s">
        <v>14</v>
      </c>
      <c r="C224" t="s">
        <v>1265</v>
      </c>
      <c r="D224" t="s">
        <v>1266</v>
      </c>
      <c r="E224" t="s">
        <v>1267</v>
      </c>
      <c r="F224" t="s">
        <v>47</v>
      </c>
      <c r="G224" t="s">
        <v>1268</v>
      </c>
      <c r="H224" t="s">
        <v>1269</v>
      </c>
      <c r="I224" t="s">
        <v>1270</v>
      </c>
      <c r="J224" t="s">
        <v>21</v>
      </c>
      <c r="L224" t="s">
        <v>22</v>
      </c>
      <c r="M224">
        <v>5</v>
      </c>
    </row>
    <row r="225" spans="1:13" x14ac:dyDescent="0.25">
      <c r="A225" t="s">
        <v>830</v>
      </c>
      <c r="B225" t="s">
        <v>14</v>
      </c>
      <c r="C225" t="s">
        <v>1271</v>
      </c>
      <c r="D225" t="s">
        <v>1272</v>
      </c>
      <c r="E225" t="s">
        <v>1273</v>
      </c>
      <c r="F225" t="s">
        <v>47</v>
      </c>
      <c r="G225" t="s">
        <v>1274</v>
      </c>
      <c r="H225" t="s">
        <v>1275</v>
      </c>
      <c r="I225" t="s">
        <v>1276</v>
      </c>
      <c r="J225" t="s">
        <v>21</v>
      </c>
      <c r="L225" t="s">
        <v>22</v>
      </c>
      <c r="M225">
        <v>5</v>
      </c>
    </row>
    <row r="226" spans="1:13" x14ac:dyDescent="0.25">
      <c r="A226" t="s">
        <v>830</v>
      </c>
      <c r="B226" t="s">
        <v>14</v>
      </c>
      <c r="C226" t="s">
        <v>1277</v>
      </c>
      <c r="D226" t="s">
        <v>1278</v>
      </c>
      <c r="E226" t="s">
        <v>1279</v>
      </c>
      <c r="F226" t="s">
        <v>47</v>
      </c>
      <c r="G226" t="s">
        <v>1280</v>
      </c>
      <c r="H226" t="s">
        <v>1281</v>
      </c>
      <c r="I226" t="s">
        <v>1282</v>
      </c>
      <c r="J226" t="s">
        <v>21</v>
      </c>
      <c r="L226" t="s">
        <v>22</v>
      </c>
      <c r="M226">
        <v>5</v>
      </c>
    </row>
    <row r="227" spans="1:13" x14ac:dyDescent="0.25">
      <c r="A227" t="s">
        <v>830</v>
      </c>
      <c r="B227" t="s">
        <v>14</v>
      </c>
      <c r="C227" t="s">
        <v>1283</v>
      </c>
      <c r="D227" t="s">
        <v>1284</v>
      </c>
      <c r="E227" t="s">
        <v>1285</v>
      </c>
      <c r="F227" t="s">
        <v>47</v>
      </c>
      <c r="G227" t="s">
        <v>1286</v>
      </c>
      <c r="H227" t="s">
        <v>1287</v>
      </c>
      <c r="I227" t="s">
        <v>1288</v>
      </c>
      <c r="J227" t="s">
        <v>21</v>
      </c>
      <c r="L227" t="s">
        <v>22</v>
      </c>
      <c r="M227">
        <v>5</v>
      </c>
    </row>
    <row r="228" spans="1:13" x14ac:dyDescent="0.25">
      <c r="A228" t="s">
        <v>830</v>
      </c>
      <c r="B228" t="s">
        <v>14</v>
      </c>
      <c r="C228" t="s">
        <v>1289</v>
      </c>
      <c r="D228" t="s">
        <v>1290</v>
      </c>
      <c r="E228" t="s">
        <v>1291</v>
      </c>
      <c r="F228" t="s">
        <v>47</v>
      </c>
      <c r="G228" t="s">
        <v>1292</v>
      </c>
      <c r="H228" t="s">
        <v>1293</v>
      </c>
      <c r="I228" t="s">
        <v>1294</v>
      </c>
      <c r="J228" t="s">
        <v>21</v>
      </c>
      <c r="L228" t="s">
        <v>22</v>
      </c>
      <c r="M228">
        <v>5</v>
      </c>
    </row>
    <row r="229" spans="1:13" x14ac:dyDescent="0.25">
      <c r="A229" t="s">
        <v>830</v>
      </c>
      <c r="B229" t="s">
        <v>14</v>
      </c>
      <c r="C229" t="s">
        <v>1295</v>
      </c>
      <c r="D229" t="s">
        <v>1296</v>
      </c>
      <c r="E229" t="s">
        <v>1297</v>
      </c>
      <c r="F229" t="s">
        <v>47</v>
      </c>
      <c r="G229" t="s">
        <v>1298</v>
      </c>
      <c r="H229" t="s">
        <v>1299</v>
      </c>
      <c r="I229" t="s">
        <v>1300</v>
      </c>
      <c r="J229" t="s">
        <v>21</v>
      </c>
      <c r="L229" t="s">
        <v>22</v>
      </c>
      <c r="M229">
        <v>5</v>
      </c>
    </row>
    <row r="230" spans="1:13" x14ac:dyDescent="0.25">
      <c r="A230" t="s">
        <v>830</v>
      </c>
      <c r="B230" t="s">
        <v>14</v>
      </c>
      <c r="C230" t="s">
        <v>1301</v>
      </c>
      <c r="D230" t="s">
        <v>1302</v>
      </c>
      <c r="E230" t="s">
        <v>1303</v>
      </c>
      <c r="F230" t="s">
        <v>47</v>
      </c>
      <c r="G230" t="s">
        <v>1304</v>
      </c>
      <c r="H230" t="s">
        <v>1305</v>
      </c>
      <c r="I230" t="s">
        <v>1306</v>
      </c>
      <c r="J230" t="s">
        <v>21</v>
      </c>
      <c r="L230" t="s">
        <v>22</v>
      </c>
      <c r="M230">
        <v>5</v>
      </c>
    </row>
    <row r="231" spans="1:13" x14ac:dyDescent="0.25">
      <c r="A231" t="s">
        <v>830</v>
      </c>
      <c r="B231" t="s">
        <v>14</v>
      </c>
      <c r="C231" t="s">
        <v>1307</v>
      </c>
      <c r="D231" t="s">
        <v>1308</v>
      </c>
      <c r="E231" t="s">
        <v>1309</v>
      </c>
      <c r="F231" t="s">
        <v>47</v>
      </c>
      <c r="G231" t="s">
        <v>1310</v>
      </c>
      <c r="H231" t="s">
        <v>1311</v>
      </c>
      <c r="I231" t="s">
        <v>1312</v>
      </c>
      <c r="J231" t="s">
        <v>21</v>
      </c>
      <c r="L231" t="s">
        <v>22</v>
      </c>
      <c r="M231">
        <v>5</v>
      </c>
    </row>
    <row r="232" spans="1:13" x14ac:dyDescent="0.25">
      <c r="A232" t="s">
        <v>830</v>
      </c>
      <c r="B232" t="s">
        <v>14</v>
      </c>
      <c r="C232" t="s">
        <v>1313</v>
      </c>
      <c r="D232" t="s">
        <v>1314</v>
      </c>
      <c r="E232" t="s">
        <v>1315</v>
      </c>
      <c r="F232" t="s">
        <v>47</v>
      </c>
      <c r="G232" t="s">
        <v>1316</v>
      </c>
      <c r="H232" t="s">
        <v>1311</v>
      </c>
      <c r="I232" t="s">
        <v>1317</v>
      </c>
      <c r="J232" t="s">
        <v>21</v>
      </c>
      <c r="L232" t="s">
        <v>22</v>
      </c>
      <c r="M232">
        <v>5</v>
      </c>
    </row>
    <row r="233" spans="1:13" x14ac:dyDescent="0.25">
      <c r="A233" t="s">
        <v>830</v>
      </c>
      <c r="B233" t="s">
        <v>14</v>
      </c>
      <c r="C233" t="s">
        <v>1318</v>
      </c>
      <c r="D233" t="s">
        <v>1319</v>
      </c>
      <c r="E233" t="s">
        <v>1320</v>
      </c>
      <c r="F233" t="s">
        <v>47</v>
      </c>
      <c r="G233" t="s">
        <v>1321</v>
      </c>
      <c r="H233" t="s">
        <v>1322</v>
      </c>
      <c r="I233" t="s">
        <v>1323</v>
      </c>
      <c r="J233" t="s">
        <v>21</v>
      </c>
      <c r="L233" t="s">
        <v>22</v>
      </c>
      <c r="M233">
        <v>5</v>
      </c>
    </row>
    <row r="234" spans="1:13" x14ac:dyDescent="0.25">
      <c r="A234" t="s">
        <v>830</v>
      </c>
      <c r="B234" t="s">
        <v>14</v>
      </c>
      <c r="C234" t="s">
        <v>1324</v>
      </c>
      <c r="D234" t="s">
        <v>1325</v>
      </c>
      <c r="E234" t="s">
        <v>1326</v>
      </c>
      <c r="F234" t="s">
        <v>47</v>
      </c>
      <c r="G234" t="s">
        <v>1327</v>
      </c>
      <c r="H234" t="s">
        <v>1328</v>
      </c>
      <c r="I234" t="s">
        <v>1329</v>
      </c>
      <c r="J234" t="s">
        <v>21</v>
      </c>
      <c r="L234" t="s">
        <v>22</v>
      </c>
      <c r="M234">
        <v>5</v>
      </c>
    </row>
    <row r="235" spans="1:13" x14ac:dyDescent="0.25">
      <c r="A235" t="s">
        <v>830</v>
      </c>
      <c r="B235" t="s">
        <v>14</v>
      </c>
      <c r="C235" t="s">
        <v>1330</v>
      </c>
      <c r="D235" t="s">
        <v>1331</v>
      </c>
      <c r="E235" t="s">
        <v>1332</v>
      </c>
      <c r="F235" t="s">
        <v>47</v>
      </c>
      <c r="G235" t="s">
        <v>1333</v>
      </c>
      <c r="H235" t="s">
        <v>1334</v>
      </c>
      <c r="I235" t="s">
        <v>1335</v>
      </c>
      <c r="J235" t="s">
        <v>21</v>
      </c>
      <c r="L235" t="s">
        <v>22</v>
      </c>
      <c r="M235">
        <v>5</v>
      </c>
    </row>
    <row r="236" spans="1:13" x14ac:dyDescent="0.25">
      <c r="A236" t="s">
        <v>830</v>
      </c>
      <c r="B236" t="s">
        <v>14</v>
      </c>
      <c r="C236" t="s">
        <v>1336</v>
      </c>
      <c r="D236" t="s">
        <v>1337</v>
      </c>
      <c r="E236" t="s">
        <v>1338</v>
      </c>
      <c r="F236" t="s">
        <v>47</v>
      </c>
      <c r="G236" t="s">
        <v>1339</v>
      </c>
      <c r="H236" t="s">
        <v>1334</v>
      </c>
      <c r="I236" t="s">
        <v>1340</v>
      </c>
      <c r="J236" t="s">
        <v>21</v>
      </c>
      <c r="L236" t="s">
        <v>22</v>
      </c>
      <c r="M236">
        <v>5</v>
      </c>
    </row>
    <row r="237" spans="1:13" x14ac:dyDescent="0.25">
      <c r="A237" t="s">
        <v>830</v>
      </c>
      <c r="B237" t="s">
        <v>14</v>
      </c>
      <c r="C237" t="s">
        <v>1341</v>
      </c>
      <c r="D237" t="s">
        <v>1342</v>
      </c>
      <c r="E237" t="s">
        <v>1343</v>
      </c>
      <c r="F237" t="s">
        <v>47</v>
      </c>
      <c r="G237" t="s">
        <v>1344</v>
      </c>
      <c r="I237" t="s">
        <v>1345</v>
      </c>
      <c r="J237" t="s">
        <v>21</v>
      </c>
      <c r="L237" t="s">
        <v>22</v>
      </c>
      <c r="M237">
        <v>5</v>
      </c>
    </row>
    <row r="238" spans="1:13" x14ac:dyDescent="0.25">
      <c r="A238" t="s">
        <v>830</v>
      </c>
      <c r="B238" t="s">
        <v>14</v>
      </c>
      <c r="C238" t="s">
        <v>1346</v>
      </c>
      <c r="D238" t="s">
        <v>1347</v>
      </c>
      <c r="E238" t="s">
        <v>1348</v>
      </c>
      <c r="F238" t="s">
        <v>47</v>
      </c>
      <c r="G238" t="s">
        <v>1349</v>
      </c>
      <c r="H238" t="s">
        <v>872</v>
      </c>
      <c r="I238" t="s">
        <v>1350</v>
      </c>
      <c r="J238" t="s">
        <v>21</v>
      </c>
      <c r="L238" t="s">
        <v>22</v>
      </c>
      <c r="M238">
        <v>5</v>
      </c>
    </row>
    <row r="239" spans="1:13" x14ac:dyDescent="0.25">
      <c r="A239" t="s">
        <v>830</v>
      </c>
      <c r="B239" t="s">
        <v>14</v>
      </c>
      <c r="C239" t="s">
        <v>1351</v>
      </c>
      <c r="D239" t="s">
        <v>1352</v>
      </c>
      <c r="E239" t="s">
        <v>1353</v>
      </c>
      <c r="F239" t="s">
        <v>47</v>
      </c>
      <c r="G239" t="s">
        <v>1354</v>
      </c>
      <c r="H239" t="s">
        <v>1355</v>
      </c>
      <c r="I239" t="s">
        <v>1356</v>
      </c>
      <c r="J239" t="s">
        <v>21</v>
      </c>
      <c r="L239" t="s">
        <v>22</v>
      </c>
      <c r="M239">
        <v>5</v>
      </c>
    </row>
    <row r="240" spans="1:13" x14ac:dyDescent="0.25">
      <c r="A240" t="s">
        <v>830</v>
      </c>
      <c r="B240" t="s">
        <v>14</v>
      </c>
      <c r="C240" t="s">
        <v>1357</v>
      </c>
      <c r="D240" t="s">
        <v>1358</v>
      </c>
      <c r="E240" t="s">
        <v>1359</v>
      </c>
      <c r="F240" t="s">
        <v>47</v>
      </c>
      <c r="G240" t="s">
        <v>1360</v>
      </c>
      <c r="H240" t="s">
        <v>1361</v>
      </c>
      <c r="I240" t="s">
        <v>1362</v>
      </c>
      <c r="J240" t="s">
        <v>21</v>
      </c>
      <c r="L240" t="s">
        <v>22</v>
      </c>
      <c r="M240">
        <v>5</v>
      </c>
    </row>
    <row r="241" spans="1:13" x14ac:dyDescent="0.25">
      <c r="A241" t="s">
        <v>830</v>
      </c>
      <c r="B241" t="s">
        <v>14</v>
      </c>
      <c r="C241" t="s">
        <v>1363</v>
      </c>
      <c r="D241" t="s">
        <v>1364</v>
      </c>
      <c r="E241" t="s">
        <v>1365</v>
      </c>
      <c r="F241" t="s">
        <v>47</v>
      </c>
      <c r="G241" t="s">
        <v>1366</v>
      </c>
      <c r="H241" t="s">
        <v>1361</v>
      </c>
      <c r="I241" t="s">
        <v>1367</v>
      </c>
      <c r="J241" t="s">
        <v>21</v>
      </c>
      <c r="L241" t="s">
        <v>22</v>
      </c>
      <c r="M241">
        <v>5</v>
      </c>
    </row>
    <row r="242" spans="1:13" x14ac:dyDescent="0.25">
      <c r="A242" t="s">
        <v>830</v>
      </c>
      <c r="B242" t="s">
        <v>14</v>
      </c>
      <c r="C242" t="s">
        <v>1368</v>
      </c>
      <c r="D242" t="s">
        <v>1369</v>
      </c>
      <c r="E242" t="s">
        <v>1370</v>
      </c>
      <c r="F242" t="s">
        <v>47</v>
      </c>
      <c r="G242" t="s">
        <v>1371</v>
      </c>
      <c r="H242" t="s">
        <v>1361</v>
      </c>
      <c r="I242" t="s">
        <v>1372</v>
      </c>
      <c r="J242" t="s">
        <v>21</v>
      </c>
      <c r="L242" t="s">
        <v>22</v>
      </c>
      <c r="M242">
        <v>5</v>
      </c>
    </row>
    <row r="243" spans="1:13" x14ac:dyDescent="0.25">
      <c r="A243" t="s">
        <v>830</v>
      </c>
      <c r="B243" t="s">
        <v>14</v>
      </c>
      <c r="C243" t="s">
        <v>1373</v>
      </c>
      <c r="D243" t="s">
        <v>1374</v>
      </c>
      <c r="E243" t="s">
        <v>1375</v>
      </c>
      <c r="F243" t="s">
        <v>47</v>
      </c>
      <c r="G243" t="s">
        <v>1001</v>
      </c>
      <c r="H243" t="s">
        <v>1002</v>
      </c>
      <c r="I243" t="s">
        <v>1376</v>
      </c>
      <c r="J243" t="s">
        <v>21</v>
      </c>
      <c r="L243" t="s">
        <v>22</v>
      </c>
      <c r="M243">
        <v>5</v>
      </c>
    </row>
    <row r="244" spans="1:13" x14ac:dyDescent="0.25">
      <c r="A244" t="s">
        <v>830</v>
      </c>
      <c r="B244" t="s">
        <v>14</v>
      </c>
      <c r="C244" t="s">
        <v>1377</v>
      </c>
      <c r="D244" t="s">
        <v>1378</v>
      </c>
      <c r="E244" t="s">
        <v>1379</v>
      </c>
      <c r="F244" t="s">
        <v>47</v>
      </c>
      <c r="G244" t="s">
        <v>1380</v>
      </c>
      <c r="H244" t="s">
        <v>1381</v>
      </c>
      <c r="I244" t="s">
        <v>1382</v>
      </c>
      <c r="J244" t="s">
        <v>21</v>
      </c>
      <c r="L244" t="s">
        <v>22</v>
      </c>
      <c r="M244">
        <v>5</v>
      </c>
    </row>
    <row r="245" spans="1:13" x14ac:dyDescent="0.25">
      <c r="A245" t="s">
        <v>830</v>
      </c>
      <c r="B245" t="s">
        <v>14</v>
      </c>
      <c r="C245" t="s">
        <v>1383</v>
      </c>
      <c r="D245" t="s">
        <v>1384</v>
      </c>
      <c r="E245" t="s">
        <v>1385</v>
      </c>
      <c r="F245" t="s">
        <v>47</v>
      </c>
      <c r="G245" t="s">
        <v>1386</v>
      </c>
      <c r="H245" t="s">
        <v>1381</v>
      </c>
      <c r="I245" t="s">
        <v>1387</v>
      </c>
      <c r="J245" t="s">
        <v>21</v>
      </c>
      <c r="L245" t="s">
        <v>22</v>
      </c>
      <c r="M245">
        <v>5</v>
      </c>
    </row>
    <row r="246" spans="1:13" x14ac:dyDescent="0.25">
      <c r="A246" t="s">
        <v>830</v>
      </c>
      <c r="B246" t="s">
        <v>14</v>
      </c>
      <c r="C246" t="s">
        <v>1388</v>
      </c>
      <c r="D246" t="s">
        <v>1389</v>
      </c>
      <c r="E246" t="s">
        <v>1390</v>
      </c>
      <c r="F246" t="s">
        <v>47</v>
      </c>
      <c r="G246" t="s">
        <v>1391</v>
      </c>
      <c r="H246" t="s">
        <v>1381</v>
      </c>
      <c r="I246" t="s">
        <v>1392</v>
      </c>
      <c r="J246" t="s">
        <v>21</v>
      </c>
      <c r="L246" t="s">
        <v>22</v>
      </c>
      <c r="M246">
        <v>5</v>
      </c>
    </row>
    <row r="247" spans="1:13" x14ac:dyDescent="0.25">
      <c r="A247" t="s">
        <v>830</v>
      </c>
      <c r="B247" t="s">
        <v>14</v>
      </c>
      <c r="C247" t="s">
        <v>1393</v>
      </c>
      <c r="D247" t="s">
        <v>1394</v>
      </c>
      <c r="E247" t="s">
        <v>1395</v>
      </c>
      <c r="F247" t="s">
        <v>47</v>
      </c>
      <c r="G247" t="s">
        <v>1396</v>
      </c>
      <c r="H247" t="s">
        <v>1397</v>
      </c>
      <c r="I247" t="s">
        <v>1398</v>
      </c>
      <c r="J247" t="s">
        <v>21</v>
      </c>
      <c r="L247" t="s">
        <v>22</v>
      </c>
      <c r="M247">
        <v>5</v>
      </c>
    </row>
    <row r="248" spans="1:13" x14ac:dyDescent="0.25">
      <c r="A248" t="s">
        <v>830</v>
      </c>
      <c r="B248" t="s">
        <v>14</v>
      </c>
      <c r="C248" t="s">
        <v>1399</v>
      </c>
      <c r="D248" t="s">
        <v>1400</v>
      </c>
      <c r="E248" t="s">
        <v>1401</v>
      </c>
      <c r="F248" t="s">
        <v>47</v>
      </c>
      <c r="G248" t="s">
        <v>1402</v>
      </c>
      <c r="H248" t="s">
        <v>1397</v>
      </c>
      <c r="I248" t="s">
        <v>1403</v>
      </c>
      <c r="J248" t="s">
        <v>21</v>
      </c>
      <c r="L248" t="s">
        <v>22</v>
      </c>
      <c r="M248">
        <v>5</v>
      </c>
    </row>
    <row r="249" spans="1:13" x14ac:dyDescent="0.25">
      <c r="A249" t="s">
        <v>830</v>
      </c>
      <c r="B249" t="s">
        <v>14</v>
      </c>
      <c r="C249" t="s">
        <v>1404</v>
      </c>
      <c r="D249" t="s">
        <v>1405</v>
      </c>
      <c r="E249" t="s">
        <v>1406</v>
      </c>
      <c r="F249" t="s">
        <v>47</v>
      </c>
      <c r="G249" t="s">
        <v>1407</v>
      </c>
      <c r="H249" t="s">
        <v>1408</v>
      </c>
      <c r="I249" t="s">
        <v>1409</v>
      </c>
      <c r="J249" t="s">
        <v>21</v>
      </c>
      <c r="L249" t="s">
        <v>22</v>
      </c>
      <c r="M249">
        <v>5</v>
      </c>
    </row>
    <row r="250" spans="1:13" x14ac:dyDescent="0.25">
      <c r="A250" t="s">
        <v>830</v>
      </c>
      <c r="B250" t="s">
        <v>14</v>
      </c>
      <c r="C250" t="s">
        <v>1410</v>
      </c>
      <c r="D250" t="s">
        <v>1411</v>
      </c>
      <c r="E250" t="s">
        <v>1412</v>
      </c>
      <c r="F250" t="s">
        <v>47</v>
      </c>
      <c r="G250" t="s">
        <v>1413</v>
      </c>
      <c r="H250" t="s">
        <v>1414</v>
      </c>
      <c r="I250" t="s">
        <v>1415</v>
      </c>
      <c r="J250" t="s">
        <v>21</v>
      </c>
      <c r="L250" t="s">
        <v>22</v>
      </c>
      <c r="M250">
        <v>5</v>
      </c>
    </row>
    <row r="251" spans="1:13" x14ac:dyDescent="0.25">
      <c r="A251" t="s">
        <v>830</v>
      </c>
      <c r="B251" t="s">
        <v>14</v>
      </c>
      <c r="C251" t="s">
        <v>1416</v>
      </c>
      <c r="D251" t="s">
        <v>1417</v>
      </c>
      <c r="E251" t="s">
        <v>1418</v>
      </c>
      <c r="F251" t="s">
        <v>47</v>
      </c>
      <c r="G251" t="s">
        <v>1419</v>
      </c>
      <c r="H251" t="s">
        <v>1420</v>
      </c>
      <c r="I251" t="s">
        <v>1421</v>
      </c>
      <c r="J251" t="s">
        <v>21</v>
      </c>
      <c r="L251" t="s">
        <v>22</v>
      </c>
      <c r="M251">
        <v>5</v>
      </c>
    </row>
    <row r="252" spans="1:13" x14ac:dyDescent="0.25">
      <c r="A252" t="s">
        <v>830</v>
      </c>
      <c r="B252" t="s">
        <v>14</v>
      </c>
      <c r="C252" t="s">
        <v>1422</v>
      </c>
      <c r="D252" t="s">
        <v>1423</v>
      </c>
      <c r="E252" t="s">
        <v>1424</v>
      </c>
      <c r="F252" t="s">
        <v>47</v>
      </c>
      <c r="G252" t="s">
        <v>1425</v>
      </c>
      <c r="H252" t="s">
        <v>1426</v>
      </c>
      <c r="I252" t="s">
        <v>1427</v>
      </c>
      <c r="J252" t="s">
        <v>21</v>
      </c>
      <c r="L252" t="s">
        <v>22</v>
      </c>
      <c r="M252">
        <v>5</v>
      </c>
    </row>
    <row r="253" spans="1:13" x14ac:dyDescent="0.25">
      <c r="A253" t="s">
        <v>830</v>
      </c>
      <c r="B253" t="s">
        <v>14</v>
      </c>
      <c r="C253" t="s">
        <v>1428</v>
      </c>
      <c r="D253" t="s">
        <v>1429</v>
      </c>
      <c r="E253" t="s">
        <v>1430</v>
      </c>
      <c r="F253" t="s">
        <v>47</v>
      </c>
      <c r="G253" t="s">
        <v>1431</v>
      </c>
      <c r="H253" t="s">
        <v>1432</v>
      </c>
      <c r="I253" t="s">
        <v>1433</v>
      </c>
      <c r="J253" t="s">
        <v>21</v>
      </c>
      <c r="L253" t="s">
        <v>22</v>
      </c>
      <c r="M253">
        <v>5</v>
      </c>
    </row>
    <row r="254" spans="1:13" x14ac:dyDescent="0.25">
      <c r="A254" t="s">
        <v>830</v>
      </c>
      <c r="B254" t="s">
        <v>14</v>
      </c>
      <c r="C254" t="s">
        <v>1434</v>
      </c>
      <c r="D254" t="s">
        <v>1435</v>
      </c>
      <c r="E254" t="s">
        <v>1436</v>
      </c>
      <c r="F254" t="s">
        <v>47</v>
      </c>
      <c r="G254" t="s">
        <v>1437</v>
      </c>
      <c r="H254" t="s">
        <v>969</v>
      </c>
      <c r="I254" t="s">
        <v>1438</v>
      </c>
      <c r="J254" t="s">
        <v>21</v>
      </c>
      <c r="L254" t="s">
        <v>22</v>
      </c>
      <c r="M254">
        <v>5</v>
      </c>
    </row>
    <row r="255" spans="1:13" x14ac:dyDescent="0.25">
      <c r="A255" t="s">
        <v>830</v>
      </c>
      <c r="B255" t="s">
        <v>14</v>
      </c>
      <c r="C255" t="s">
        <v>1439</v>
      </c>
      <c r="D255" t="s">
        <v>1440</v>
      </c>
      <c r="E255" t="s">
        <v>1441</v>
      </c>
      <c r="F255" t="s">
        <v>47</v>
      </c>
      <c r="G255" t="s">
        <v>1442</v>
      </c>
      <c r="H255" t="s">
        <v>1443</v>
      </c>
      <c r="I255" t="s">
        <v>1444</v>
      </c>
      <c r="J255" t="s">
        <v>21</v>
      </c>
      <c r="L255" t="s">
        <v>22</v>
      </c>
      <c r="M255">
        <v>5</v>
      </c>
    </row>
    <row r="256" spans="1:13" x14ac:dyDescent="0.25">
      <c r="A256" t="s">
        <v>830</v>
      </c>
      <c r="B256" t="s">
        <v>14</v>
      </c>
      <c r="C256" t="s">
        <v>1445</v>
      </c>
      <c r="D256" t="s">
        <v>1446</v>
      </c>
      <c r="E256" t="s">
        <v>1447</v>
      </c>
      <c r="F256" t="s">
        <v>47</v>
      </c>
      <c r="G256" t="s">
        <v>1448</v>
      </c>
      <c r="H256" t="s">
        <v>1449</v>
      </c>
      <c r="I256" t="s">
        <v>1450</v>
      </c>
      <c r="J256" t="s">
        <v>21</v>
      </c>
      <c r="L256" t="s">
        <v>22</v>
      </c>
      <c r="M256">
        <v>5</v>
      </c>
    </row>
    <row r="257" spans="1:13" x14ac:dyDescent="0.25">
      <c r="A257" t="s">
        <v>830</v>
      </c>
      <c r="B257" t="s">
        <v>14</v>
      </c>
      <c r="C257" t="s">
        <v>1451</v>
      </c>
      <c r="D257" t="s">
        <v>1452</v>
      </c>
      <c r="E257" t="s">
        <v>1453</v>
      </c>
      <c r="F257" t="s">
        <v>47</v>
      </c>
      <c r="G257" t="s">
        <v>1454</v>
      </c>
      <c r="H257" t="s">
        <v>1455</v>
      </c>
      <c r="I257" t="s">
        <v>1456</v>
      </c>
      <c r="J257" t="s">
        <v>21</v>
      </c>
      <c r="L257" t="s">
        <v>22</v>
      </c>
      <c r="M257">
        <v>5</v>
      </c>
    </row>
    <row r="258" spans="1:13" x14ac:dyDescent="0.25">
      <c r="A258" t="s">
        <v>830</v>
      </c>
      <c r="B258" t="s">
        <v>14</v>
      </c>
      <c r="C258" t="s">
        <v>1457</v>
      </c>
      <c r="D258" t="s">
        <v>1458</v>
      </c>
      <c r="E258" t="s">
        <v>1459</v>
      </c>
      <c r="F258" t="s">
        <v>47</v>
      </c>
      <c r="G258" t="s">
        <v>1460</v>
      </c>
      <c r="H258" t="s">
        <v>1461</v>
      </c>
      <c r="I258" t="s">
        <v>1462</v>
      </c>
      <c r="J258" t="s">
        <v>21</v>
      </c>
      <c r="L258" t="s">
        <v>22</v>
      </c>
      <c r="M258">
        <v>5</v>
      </c>
    </row>
    <row r="259" spans="1:13" x14ac:dyDescent="0.25">
      <c r="A259" t="s">
        <v>830</v>
      </c>
      <c r="B259" t="s">
        <v>14</v>
      </c>
      <c r="C259" t="s">
        <v>1463</v>
      </c>
      <c r="D259" t="s">
        <v>1464</v>
      </c>
      <c r="E259" t="s">
        <v>1465</v>
      </c>
      <c r="F259" t="s">
        <v>47</v>
      </c>
      <c r="G259" t="s">
        <v>1466</v>
      </c>
      <c r="H259" t="s">
        <v>1467</v>
      </c>
      <c r="I259" t="s">
        <v>1468</v>
      </c>
      <c r="J259" t="s">
        <v>21</v>
      </c>
      <c r="L259" t="s">
        <v>22</v>
      </c>
      <c r="M259">
        <v>5</v>
      </c>
    </row>
    <row r="260" spans="1:13" x14ac:dyDescent="0.25">
      <c r="A260" t="s">
        <v>830</v>
      </c>
      <c r="B260" t="s">
        <v>14</v>
      </c>
      <c r="C260" t="s">
        <v>1469</v>
      </c>
      <c r="D260" t="s">
        <v>1470</v>
      </c>
      <c r="E260" t="s">
        <v>1471</v>
      </c>
      <c r="F260" t="s">
        <v>47</v>
      </c>
      <c r="G260" t="s">
        <v>1472</v>
      </c>
      <c r="H260" t="s">
        <v>1473</v>
      </c>
      <c r="I260" t="s">
        <v>1474</v>
      </c>
      <c r="J260" t="s">
        <v>21</v>
      </c>
      <c r="L260" t="s">
        <v>22</v>
      </c>
      <c r="M260">
        <v>5</v>
      </c>
    </row>
    <row r="261" spans="1:13" x14ac:dyDescent="0.25">
      <c r="A261" t="s">
        <v>830</v>
      </c>
      <c r="B261" t="s">
        <v>14</v>
      </c>
      <c r="C261" t="s">
        <v>1475</v>
      </c>
      <c r="D261" t="s">
        <v>1476</v>
      </c>
      <c r="E261" t="s">
        <v>1477</v>
      </c>
      <c r="F261" t="s">
        <v>47</v>
      </c>
      <c r="G261" t="s">
        <v>1478</v>
      </c>
      <c r="H261" t="s">
        <v>1479</v>
      </c>
      <c r="I261" t="s">
        <v>1480</v>
      </c>
      <c r="J261" t="s">
        <v>21</v>
      </c>
      <c r="L261" t="s">
        <v>22</v>
      </c>
      <c r="M261">
        <v>5</v>
      </c>
    </row>
    <row r="262" spans="1:13" x14ac:dyDescent="0.25">
      <c r="A262" t="s">
        <v>830</v>
      </c>
      <c r="B262" t="s">
        <v>14</v>
      </c>
      <c r="C262" t="s">
        <v>1481</v>
      </c>
      <c r="D262" t="s">
        <v>1482</v>
      </c>
      <c r="E262" t="s">
        <v>1483</v>
      </c>
      <c r="F262" t="s">
        <v>47</v>
      </c>
      <c r="G262" t="s">
        <v>1484</v>
      </c>
      <c r="H262" t="s">
        <v>1485</v>
      </c>
      <c r="I262" t="s">
        <v>1486</v>
      </c>
      <c r="J262" t="s">
        <v>21</v>
      </c>
      <c r="L262" t="s">
        <v>22</v>
      </c>
      <c r="M262">
        <v>5</v>
      </c>
    </row>
    <row r="263" spans="1:13" x14ac:dyDescent="0.25">
      <c r="A263" t="s">
        <v>830</v>
      </c>
      <c r="B263" t="s">
        <v>14</v>
      </c>
      <c r="C263" t="s">
        <v>1487</v>
      </c>
      <c r="D263" t="s">
        <v>1488</v>
      </c>
      <c r="E263" t="s">
        <v>1489</v>
      </c>
      <c r="F263" t="s">
        <v>47</v>
      </c>
      <c r="G263" t="s">
        <v>1490</v>
      </c>
      <c r="H263" t="s">
        <v>1491</v>
      </c>
      <c r="I263" t="s">
        <v>1492</v>
      </c>
      <c r="J263" t="s">
        <v>21</v>
      </c>
      <c r="L263" t="s">
        <v>22</v>
      </c>
      <c r="M263">
        <v>5</v>
      </c>
    </row>
    <row r="264" spans="1:13" x14ac:dyDescent="0.25">
      <c r="A264" t="s">
        <v>830</v>
      </c>
      <c r="B264" t="s">
        <v>14</v>
      </c>
      <c r="C264" t="s">
        <v>1493</v>
      </c>
      <c r="D264" t="s">
        <v>1494</v>
      </c>
      <c r="E264" t="s">
        <v>1495</v>
      </c>
      <c r="F264" t="s">
        <v>47</v>
      </c>
      <c r="G264" t="s">
        <v>1496</v>
      </c>
      <c r="H264" t="s">
        <v>1497</v>
      </c>
      <c r="I264" t="s">
        <v>1498</v>
      </c>
      <c r="J264" t="s">
        <v>21</v>
      </c>
      <c r="L264" t="s">
        <v>22</v>
      </c>
      <c r="M264">
        <v>5</v>
      </c>
    </row>
    <row r="265" spans="1:13" x14ac:dyDescent="0.25">
      <c r="A265" t="s">
        <v>830</v>
      </c>
      <c r="B265" t="s">
        <v>14</v>
      </c>
      <c r="C265" t="s">
        <v>1499</v>
      </c>
      <c r="D265" t="s">
        <v>1500</v>
      </c>
      <c r="E265" t="s">
        <v>1501</v>
      </c>
      <c r="F265" t="s">
        <v>47</v>
      </c>
      <c r="G265" t="s">
        <v>1502</v>
      </c>
      <c r="H265" t="s">
        <v>1503</v>
      </c>
      <c r="I265" t="s">
        <v>1504</v>
      </c>
      <c r="J265" t="s">
        <v>21</v>
      </c>
      <c r="L265" t="s">
        <v>22</v>
      </c>
      <c r="M265">
        <v>5</v>
      </c>
    </row>
    <row r="266" spans="1:13" x14ac:dyDescent="0.25">
      <c r="A266" t="s">
        <v>830</v>
      </c>
      <c r="B266" t="s">
        <v>14</v>
      </c>
      <c r="C266" t="s">
        <v>1505</v>
      </c>
      <c r="D266" t="s">
        <v>1506</v>
      </c>
      <c r="E266" t="s">
        <v>1507</v>
      </c>
      <c r="F266" t="s">
        <v>47</v>
      </c>
      <c r="G266" t="s">
        <v>1508</v>
      </c>
      <c r="H266" t="s">
        <v>1509</v>
      </c>
      <c r="I266" t="s">
        <v>1510</v>
      </c>
      <c r="J266" t="s">
        <v>21</v>
      </c>
      <c r="L266" t="s">
        <v>22</v>
      </c>
      <c r="M266">
        <v>5</v>
      </c>
    </row>
    <row r="267" spans="1:13" x14ac:dyDescent="0.25">
      <c r="A267" t="s">
        <v>830</v>
      </c>
      <c r="B267" t="s">
        <v>14</v>
      </c>
      <c r="C267" t="s">
        <v>1511</v>
      </c>
      <c r="D267" t="s">
        <v>1512</v>
      </c>
      <c r="E267" t="s">
        <v>1513</v>
      </c>
      <c r="F267" t="s">
        <v>47</v>
      </c>
      <c r="G267" t="s">
        <v>1514</v>
      </c>
      <c r="H267" t="s">
        <v>1515</v>
      </c>
      <c r="I267" t="s">
        <v>1516</v>
      </c>
      <c r="J267" t="s">
        <v>21</v>
      </c>
      <c r="L267" t="s">
        <v>22</v>
      </c>
      <c r="M267">
        <v>5</v>
      </c>
    </row>
    <row r="268" spans="1:13" x14ac:dyDescent="0.25">
      <c r="A268" t="s">
        <v>830</v>
      </c>
      <c r="B268" t="s">
        <v>14</v>
      </c>
      <c r="C268" t="s">
        <v>1517</v>
      </c>
      <c r="D268" t="s">
        <v>1518</v>
      </c>
      <c r="E268" t="s">
        <v>1519</v>
      </c>
      <c r="F268" t="s">
        <v>47</v>
      </c>
      <c r="G268" t="s">
        <v>1520</v>
      </c>
      <c r="H268" t="s">
        <v>1521</v>
      </c>
      <c r="I268" t="s">
        <v>1522</v>
      </c>
      <c r="J268" t="s">
        <v>21</v>
      </c>
      <c r="L268" t="s">
        <v>22</v>
      </c>
      <c r="M268">
        <v>5</v>
      </c>
    </row>
    <row r="269" spans="1:13" x14ac:dyDescent="0.25">
      <c r="A269" t="s">
        <v>830</v>
      </c>
      <c r="B269" t="s">
        <v>14</v>
      </c>
      <c r="C269" t="s">
        <v>1523</v>
      </c>
      <c r="D269" t="s">
        <v>1524</v>
      </c>
      <c r="E269" t="s">
        <v>1525</v>
      </c>
      <c r="F269" t="s">
        <v>47</v>
      </c>
      <c r="G269" t="s">
        <v>1526</v>
      </c>
      <c r="H269" t="s">
        <v>1527</v>
      </c>
      <c r="I269" t="s">
        <v>1528</v>
      </c>
      <c r="J269" t="s">
        <v>21</v>
      </c>
      <c r="L269" t="s">
        <v>22</v>
      </c>
      <c r="M269">
        <v>5</v>
      </c>
    </row>
    <row r="270" spans="1:13" x14ac:dyDescent="0.25">
      <c r="A270" t="s">
        <v>830</v>
      </c>
      <c r="B270" t="s">
        <v>14</v>
      </c>
      <c r="C270" t="s">
        <v>1529</v>
      </c>
      <c r="D270" t="s">
        <v>1530</v>
      </c>
      <c r="E270" t="s">
        <v>1531</v>
      </c>
      <c r="F270" t="s">
        <v>47</v>
      </c>
      <c r="G270" t="s">
        <v>1532</v>
      </c>
      <c r="H270" t="s">
        <v>1121</v>
      </c>
      <c r="I270" t="s">
        <v>1533</v>
      </c>
      <c r="J270" t="s">
        <v>21</v>
      </c>
      <c r="L270" t="s">
        <v>22</v>
      </c>
      <c r="M270">
        <v>5</v>
      </c>
    </row>
    <row r="271" spans="1:13" x14ac:dyDescent="0.25">
      <c r="A271" t="s">
        <v>830</v>
      </c>
      <c r="B271" t="s">
        <v>14</v>
      </c>
      <c r="C271" t="s">
        <v>1534</v>
      </c>
      <c r="D271" t="s">
        <v>1535</v>
      </c>
      <c r="E271" t="s">
        <v>1536</v>
      </c>
      <c r="F271" t="s">
        <v>47</v>
      </c>
      <c r="G271" t="s">
        <v>1537</v>
      </c>
      <c r="H271" t="s">
        <v>1538</v>
      </c>
      <c r="I271" t="s">
        <v>1539</v>
      </c>
      <c r="J271" t="s">
        <v>21</v>
      </c>
      <c r="L271" t="s">
        <v>22</v>
      </c>
      <c r="M271">
        <v>5</v>
      </c>
    </row>
    <row r="272" spans="1:13" x14ac:dyDescent="0.25">
      <c r="A272" t="s">
        <v>830</v>
      </c>
      <c r="B272" t="s">
        <v>14</v>
      </c>
      <c r="C272" t="s">
        <v>1540</v>
      </c>
      <c r="D272" t="s">
        <v>1541</v>
      </c>
      <c r="E272" t="s">
        <v>1542</v>
      </c>
      <c r="F272" t="s">
        <v>47</v>
      </c>
      <c r="G272" t="s">
        <v>1543</v>
      </c>
      <c r="H272" t="s">
        <v>1544</v>
      </c>
      <c r="I272" t="s">
        <v>1545</v>
      </c>
      <c r="J272" t="s">
        <v>21</v>
      </c>
      <c r="L272" t="s">
        <v>22</v>
      </c>
      <c r="M272">
        <v>5</v>
      </c>
    </row>
    <row r="273" spans="1:13" x14ac:dyDescent="0.25">
      <c r="A273" t="s">
        <v>830</v>
      </c>
      <c r="B273" t="s">
        <v>14</v>
      </c>
      <c r="C273" t="s">
        <v>1546</v>
      </c>
      <c r="D273" t="s">
        <v>1547</v>
      </c>
      <c r="E273" t="s">
        <v>1548</v>
      </c>
      <c r="F273" t="s">
        <v>47</v>
      </c>
      <c r="G273" t="s">
        <v>1549</v>
      </c>
      <c r="H273" t="s">
        <v>1550</v>
      </c>
      <c r="I273" t="s">
        <v>1551</v>
      </c>
      <c r="J273" t="s">
        <v>21</v>
      </c>
      <c r="L273" t="s">
        <v>22</v>
      </c>
      <c r="M273">
        <v>5</v>
      </c>
    </row>
    <row r="274" spans="1:13" x14ac:dyDescent="0.25">
      <c r="A274" t="s">
        <v>830</v>
      </c>
      <c r="B274" t="s">
        <v>14</v>
      </c>
      <c r="C274" t="s">
        <v>1552</v>
      </c>
      <c r="D274" t="s">
        <v>1553</v>
      </c>
      <c r="E274" t="s">
        <v>1554</v>
      </c>
      <c r="F274" t="s">
        <v>47</v>
      </c>
      <c r="G274" t="s">
        <v>1555</v>
      </c>
      <c r="H274" t="s">
        <v>1556</v>
      </c>
      <c r="I274" t="s">
        <v>1557</v>
      </c>
      <c r="J274" t="s">
        <v>21</v>
      </c>
      <c r="L274" t="s">
        <v>22</v>
      </c>
      <c r="M274">
        <v>5</v>
      </c>
    </row>
    <row r="275" spans="1:13" x14ac:dyDescent="0.25">
      <c r="A275" t="s">
        <v>830</v>
      </c>
      <c r="B275" t="s">
        <v>14</v>
      </c>
      <c r="C275" t="s">
        <v>1558</v>
      </c>
      <c r="D275" t="s">
        <v>1559</v>
      </c>
      <c r="E275" t="s">
        <v>1560</v>
      </c>
      <c r="F275" t="s">
        <v>47</v>
      </c>
      <c r="G275" t="s">
        <v>1555</v>
      </c>
      <c r="H275" t="s">
        <v>1556</v>
      </c>
      <c r="I275" t="s">
        <v>1561</v>
      </c>
      <c r="J275" t="s">
        <v>21</v>
      </c>
      <c r="L275" t="s">
        <v>22</v>
      </c>
      <c r="M275">
        <v>5</v>
      </c>
    </row>
    <row r="276" spans="1:13" x14ac:dyDescent="0.25">
      <c r="A276" t="s">
        <v>830</v>
      </c>
      <c r="B276" t="s">
        <v>14</v>
      </c>
      <c r="C276" t="s">
        <v>1562</v>
      </c>
      <c r="D276" t="s">
        <v>1563</v>
      </c>
      <c r="E276" t="s">
        <v>1564</v>
      </c>
      <c r="F276" t="s">
        <v>47</v>
      </c>
      <c r="G276" t="s">
        <v>1565</v>
      </c>
      <c r="H276" t="s">
        <v>1566</v>
      </c>
      <c r="I276" t="s">
        <v>1567</v>
      </c>
      <c r="J276" t="s">
        <v>21</v>
      </c>
      <c r="L276" t="s">
        <v>22</v>
      </c>
      <c r="M276">
        <v>5</v>
      </c>
    </row>
    <row r="277" spans="1:13" x14ac:dyDescent="0.25">
      <c r="A277" t="s">
        <v>830</v>
      </c>
      <c r="B277" t="s">
        <v>14</v>
      </c>
      <c r="C277" t="s">
        <v>1568</v>
      </c>
      <c r="D277" t="s">
        <v>1569</v>
      </c>
      <c r="E277" t="s">
        <v>1570</v>
      </c>
      <c r="F277" t="s">
        <v>47</v>
      </c>
      <c r="G277" t="s">
        <v>1571</v>
      </c>
      <c r="H277" t="s">
        <v>1566</v>
      </c>
      <c r="I277" t="s">
        <v>1572</v>
      </c>
      <c r="J277" t="s">
        <v>21</v>
      </c>
      <c r="L277" t="s">
        <v>22</v>
      </c>
      <c r="M277">
        <v>5</v>
      </c>
    </row>
    <row r="278" spans="1:13" x14ac:dyDescent="0.25">
      <c r="A278" t="s">
        <v>830</v>
      </c>
      <c r="B278" t="s">
        <v>14</v>
      </c>
      <c r="C278" t="s">
        <v>1573</v>
      </c>
      <c r="D278" t="s">
        <v>1574</v>
      </c>
      <c r="E278" t="s">
        <v>1575</v>
      </c>
      <c r="F278" t="s">
        <v>47</v>
      </c>
      <c r="G278" t="s">
        <v>1576</v>
      </c>
      <c r="H278" t="s">
        <v>1577</v>
      </c>
      <c r="I278" t="s">
        <v>1578</v>
      </c>
      <c r="J278" t="s">
        <v>21</v>
      </c>
      <c r="L278" t="s">
        <v>22</v>
      </c>
      <c r="M278">
        <v>5</v>
      </c>
    </row>
    <row r="279" spans="1:13" x14ac:dyDescent="0.25">
      <c r="A279" t="s">
        <v>830</v>
      </c>
      <c r="B279" t="s">
        <v>14</v>
      </c>
      <c r="C279" t="s">
        <v>1579</v>
      </c>
      <c r="D279" t="s">
        <v>1580</v>
      </c>
      <c r="E279" t="s">
        <v>1581</v>
      </c>
      <c r="F279" t="s">
        <v>47</v>
      </c>
      <c r="G279" t="s">
        <v>1582</v>
      </c>
      <c r="H279" t="s">
        <v>1583</v>
      </c>
      <c r="I279" t="s">
        <v>1584</v>
      </c>
      <c r="J279" t="s">
        <v>21</v>
      </c>
      <c r="L279" t="s">
        <v>22</v>
      </c>
      <c r="M279">
        <v>5</v>
      </c>
    </row>
    <row r="280" spans="1:13" x14ac:dyDescent="0.25">
      <c r="A280" t="s">
        <v>830</v>
      </c>
      <c r="B280" t="s">
        <v>14</v>
      </c>
      <c r="C280" t="s">
        <v>1585</v>
      </c>
      <c r="D280" t="s">
        <v>1586</v>
      </c>
      <c r="E280" t="s">
        <v>1587</v>
      </c>
      <c r="F280" t="s">
        <v>47</v>
      </c>
      <c r="G280" t="s">
        <v>1588</v>
      </c>
      <c r="H280" t="s">
        <v>1589</v>
      </c>
      <c r="I280" t="s">
        <v>1590</v>
      </c>
      <c r="J280" t="s">
        <v>21</v>
      </c>
      <c r="L280" t="s">
        <v>22</v>
      </c>
      <c r="M280">
        <v>5</v>
      </c>
    </row>
    <row r="281" spans="1:13" x14ac:dyDescent="0.25">
      <c r="A281" t="s">
        <v>830</v>
      </c>
      <c r="B281" t="s">
        <v>14</v>
      </c>
      <c r="C281" t="s">
        <v>1591</v>
      </c>
      <c r="D281" t="s">
        <v>1592</v>
      </c>
      <c r="E281" t="s">
        <v>1593</v>
      </c>
      <c r="F281" t="s">
        <v>47</v>
      </c>
      <c r="G281" t="s">
        <v>1594</v>
      </c>
      <c r="H281" t="s">
        <v>1595</v>
      </c>
      <c r="I281" t="s">
        <v>1596</v>
      </c>
      <c r="J281" t="s">
        <v>21</v>
      </c>
      <c r="L281" t="s">
        <v>22</v>
      </c>
      <c r="M281">
        <v>5</v>
      </c>
    </row>
    <row r="282" spans="1:13" x14ac:dyDescent="0.25">
      <c r="A282" t="s">
        <v>830</v>
      </c>
      <c r="B282" t="s">
        <v>14</v>
      </c>
      <c r="C282" t="s">
        <v>1597</v>
      </c>
      <c r="D282" t="s">
        <v>1598</v>
      </c>
      <c r="E282" t="s">
        <v>1599</v>
      </c>
      <c r="F282" t="s">
        <v>47</v>
      </c>
      <c r="G282" t="s">
        <v>1600</v>
      </c>
      <c r="H282" t="s">
        <v>1601</v>
      </c>
      <c r="I282" t="s">
        <v>1602</v>
      </c>
      <c r="J282" t="s">
        <v>21</v>
      </c>
      <c r="L282" t="s">
        <v>22</v>
      </c>
      <c r="M282">
        <v>5</v>
      </c>
    </row>
    <row r="283" spans="1:13" x14ac:dyDescent="0.25">
      <c r="A283" t="s">
        <v>830</v>
      </c>
      <c r="B283" t="s">
        <v>14</v>
      </c>
      <c r="C283" t="s">
        <v>1603</v>
      </c>
      <c r="D283" t="s">
        <v>1604</v>
      </c>
      <c r="E283" t="s">
        <v>1605</v>
      </c>
      <c r="F283" t="s">
        <v>47</v>
      </c>
      <c r="G283" t="s">
        <v>1606</v>
      </c>
      <c r="H283" t="s">
        <v>1566</v>
      </c>
      <c r="I283" t="s">
        <v>1607</v>
      </c>
      <c r="J283" t="s">
        <v>21</v>
      </c>
      <c r="L283" t="s">
        <v>22</v>
      </c>
      <c r="M283">
        <v>5</v>
      </c>
    </row>
    <row r="284" spans="1:13" x14ac:dyDescent="0.25">
      <c r="A284" t="s">
        <v>830</v>
      </c>
      <c r="B284" t="s">
        <v>14</v>
      </c>
      <c r="C284" t="s">
        <v>1608</v>
      </c>
      <c r="D284" t="s">
        <v>1609</v>
      </c>
      <c r="E284" t="s">
        <v>1610</v>
      </c>
      <c r="F284" t="s">
        <v>47</v>
      </c>
      <c r="G284" t="s">
        <v>1611</v>
      </c>
      <c r="H284" t="s">
        <v>1612</v>
      </c>
      <c r="I284" t="s">
        <v>1613</v>
      </c>
      <c r="J284" t="s">
        <v>21</v>
      </c>
      <c r="L284" t="s">
        <v>22</v>
      </c>
      <c r="M284">
        <v>5</v>
      </c>
    </row>
    <row r="285" spans="1:13" x14ac:dyDescent="0.25">
      <c r="A285" t="s">
        <v>830</v>
      </c>
      <c r="B285" t="s">
        <v>14</v>
      </c>
      <c r="C285" t="s">
        <v>1614</v>
      </c>
      <c r="D285" t="s">
        <v>1615</v>
      </c>
      <c r="E285" t="s">
        <v>1616</v>
      </c>
      <c r="F285" t="s">
        <v>47</v>
      </c>
      <c r="G285" t="s">
        <v>1617</v>
      </c>
      <c r="H285" t="s">
        <v>1618</v>
      </c>
      <c r="I285" t="s">
        <v>1619</v>
      </c>
      <c r="J285" t="s">
        <v>21</v>
      </c>
      <c r="L285" t="s">
        <v>22</v>
      </c>
      <c r="M285">
        <v>5</v>
      </c>
    </row>
    <row r="286" spans="1:13" x14ac:dyDescent="0.25">
      <c r="A286" t="s">
        <v>830</v>
      </c>
      <c r="B286" t="s">
        <v>14</v>
      </c>
      <c r="C286" t="s">
        <v>1620</v>
      </c>
      <c r="D286" t="s">
        <v>1621</v>
      </c>
      <c r="E286" t="s">
        <v>1622</v>
      </c>
      <c r="F286" t="s">
        <v>47</v>
      </c>
      <c r="G286" t="s">
        <v>1532</v>
      </c>
      <c r="H286" t="s">
        <v>1121</v>
      </c>
      <c r="I286" t="s">
        <v>1623</v>
      </c>
      <c r="J286" t="s">
        <v>21</v>
      </c>
      <c r="L286" t="s">
        <v>22</v>
      </c>
      <c r="M286">
        <v>5</v>
      </c>
    </row>
    <row r="287" spans="1:13" x14ac:dyDescent="0.25">
      <c r="A287" t="s">
        <v>830</v>
      </c>
      <c r="B287" t="s">
        <v>14</v>
      </c>
      <c r="C287" t="s">
        <v>1624</v>
      </c>
      <c r="D287" t="s">
        <v>1625</v>
      </c>
      <c r="E287" t="s">
        <v>1626</v>
      </c>
      <c r="F287" t="s">
        <v>47</v>
      </c>
      <c r="G287" t="s">
        <v>1543</v>
      </c>
      <c r="H287" t="s">
        <v>1544</v>
      </c>
      <c r="I287" t="s">
        <v>1627</v>
      </c>
      <c r="J287" t="s">
        <v>21</v>
      </c>
      <c r="L287" t="s">
        <v>22</v>
      </c>
      <c r="M287">
        <v>5</v>
      </c>
    </row>
    <row r="288" spans="1:13" x14ac:dyDescent="0.25">
      <c r="A288" t="s">
        <v>830</v>
      </c>
      <c r="B288" t="s">
        <v>14</v>
      </c>
      <c r="C288" t="s">
        <v>1628</v>
      </c>
      <c r="D288" t="s">
        <v>1629</v>
      </c>
      <c r="E288" t="s">
        <v>1630</v>
      </c>
      <c r="F288" t="s">
        <v>47</v>
      </c>
      <c r="G288" t="s">
        <v>1537</v>
      </c>
      <c r="H288" t="s">
        <v>1538</v>
      </c>
      <c r="I288" t="s">
        <v>1631</v>
      </c>
      <c r="J288" t="s">
        <v>21</v>
      </c>
      <c r="L288" t="s">
        <v>22</v>
      </c>
      <c r="M288">
        <v>5</v>
      </c>
    </row>
    <row r="289" spans="1:13" x14ac:dyDescent="0.25">
      <c r="A289" t="s">
        <v>830</v>
      </c>
      <c r="B289" t="s">
        <v>14</v>
      </c>
      <c r="C289" t="s">
        <v>1632</v>
      </c>
      <c r="D289" t="s">
        <v>1633</v>
      </c>
      <c r="E289" t="s">
        <v>1634</v>
      </c>
      <c r="F289" t="s">
        <v>47</v>
      </c>
      <c r="G289" t="s">
        <v>1635</v>
      </c>
      <c r="H289" t="s">
        <v>1636</v>
      </c>
      <c r="I289" t="s">
        <v>1637</v>
      </c>
      <c r="J289" t="s">
        <v>21</v>
      </c>
      <c r="L289" t="s">
        <v>22</v>
      </c>
      <c r="M289">
        <v>5</v>
      </c>
    </row>
    <row r="290" spans="1:13" x14ac:dyDescent="0.25">
      <c r="A290" t="s">
        <v>830</v>
      </c>
      <c r="B290" t="s">
        <v>14</v>
      </c>
      <c r="C290" t="s">
        <v>1638</v>
      </c>
      <c r="D290" t="s">
        <v>1639</v>
      </c>
      <c r="E290" t="s">
        <v>1640</v>
      </c>
      <c r="F290" t="s">
        <v>47</v>
      </c>
      <c r="G290" t="s">
        <v>1641</v>
      </c>
      <c r="H290" t="s">
        <v>1642</v>
      </c>
      <c r="I290" t="s">
        <v>1643</v>
      </c>
      <c r="J290" t="s">
        <v>21</v>
      </c>
      <c r="L290" t="s">
        <v>22</v>
      </c>
      <c r="M290">
        <v>5</v>
      </c>
    </row>
    <row r="291" spans="1:13" x14ac:dyDescent="0.25">
      <c r="A291" t="s">
        <v>830</v>
      </c>
      <c r="B291" t="s">
        <v>14</v>
      </c>
      <c r="C291" t="s">
        <v>1644</v>
      </c>
      <c r="D291" t="s">
        <v>1645</v>
      </c>
      <c r="E291" t="s">
        <v>1646</v>
      </c>
      <c r="F291" t="s">
        <v>47</v>
      </c>
      <c r="G291" t="s">
        <v>1647</v>
      </c>
      <c r="H291" t="s">
        <v>1648</v>
      </c>
      <c r="I291" t="s">
        <v>1649</v>
      </c>
      <c r="J291" t="s">
        <v>21</v>
      </c>
      <c r="L291" t="s">
        <v>22</v>
      </c>
      <c r="M291">
        <v>5</v>
      </c>
    </row>
    <row r="292" spans="1:13" x14ac:dyDescent="0.25">
      <c r="A292" t="s">
        <v>830</v>
      </c>
      <c r="B292" t="s">
        <v>14</v>
      </c>
      <c r="C292" t="s">
        <v>1650</v>
      </c>
      <c r="D292" t="s">
        <v>1651</v>
      </c>
      <c r="E292" t="s">
        <v>1652</v>
      </c>
      <c r="F292" t="s">
        <v>47</v>
      </c>
      <c r="G292" t="s">
        <v>840</v>
      </c>
      <c r="H292" t="s">
        <v>841</v>
      </c>
      <c r="I292" t="s">
        <v>1653</v>
      </c>
      <c r="J292" t="s">
        <v>21</v>
      </c>
      <c r="L292" t="s">
        <v>22</v>
      </c>
      <c r="M292">
        <v>5</v>
      </c>
    </row>
    <row r="293" spans="1:13" x14ac:dyDescent="0.25">
      <c r="A293" t="s">
        <v>830</v>
      </c>
      <c r="B293" t="s">
        <v>14</v>
      </c>
      <c r="C293" t="s">
        <v>1654</v>
      </c>
      <c r="D293" t="s">
        <v>1655</v>
      </c>
      <c r="E293" t="s">
        <v>1656</v>
      </c>
      <c r="F293" t="s">
        <v>47</v>
      </c>
      <c r="G293" t="s">
        <v>1657</v>
      </c>
      <c r="H293" t="s">
        <v>1658</v>
      </c>
      <c r="I293" t="s">
        <v>1659</v>
      </c>
      <c r="J293" t="s">
        <v>21</v>
      </c>
      <c r="L293" t="s">
        <v>22</v>
      </c>
      <c r="M293">
        <v>5</v>
      </c>
    </row>
    <row r="294" spans="1:13" x14ac:dyDescent="0.25">
      <c r="A294" t="s">
        <v>830</v>
      </c>
      <c r="B294" t="s">
        <v>14</v>
      </c>
      <c r="C294" t="s">
        <v>1660</v>
      </c>
      <c r="D294" t="s">
        <v>1661</v>
      </c>
      <c r="E294" t="s">
        <v>1662</v>
      </c>
      <c r="F294" t="s">
        <v>47</v>
      </c>
      <c r="G294" t="s">
        <v>1663</v>
      </c>
      <c r="H294" t="s">
        <v>1664</v>
      </c>
      <c r="I294" t="s">
        <v>1665</v>
      </c>
      <c r="J294" t="s">
        <v>21</v>
      </c>
      <c r="L294" t="s">
        <v>22</v>
      </c>
      <c r="M294">
        <v>5</v>
      </c>
    </row>
    <row r="295" spans="1:13" x14ac:dyDescent="0.25">
      <c r="A295" t="s">
        <v>830</v>
      </c>
      <c r="B295" t="s">
        <v>14</v>
      </c>
      <c r="C295" t="s">
        <v>1666</v>
      </c>
      <c r="D295" t="s">
        <v>1667</v>
      </c>
      <c r="E295" t="s">
        <v>1668</v>
      </c>
      <c r="F295" t="s">
        <v>47</v>
      </c>
      <c r="G295" t="s">
        <v>1669</v>
      </c>
      <c r="H295" t="s">
        <v>1670</v>
      </c>
      <c r="I295" t="s">
        <v>1671</v>
      </c>
      <c r="J295" t="s">
        <v>21</v>
      </c>
      <c r="L295" t="s">
        <v>22</v>
      </c>
      <c r="M295">
        <v>5</v>
      </c>
    </row>
    <row r="296" spans="1:13" x14ac:dyDescent="0.25">
      <c r="A296" t="s">
        <v>830</v>
      </c>
      <c r="B296" t="s">
        <v>14</v>
      </c>
      <c r="C296" t="s">
        <v>1672</v>
      </c>
      <c r="D296" t="s">
        <v>1673</v>
      </c>
      <c r="E296" t="s">
        <v>1674</v>
      </c>
      <c r="F296" t="s">
        <v>47</v>
      </c>
      <c r="G296" t="s">
        <v>1675</v>
      </c>
      <c r="H296" t="s">
        <v>1133</v>
      </c>
      <c r="I296" t="s">
        <v>1676</v>
      </c>
      <c r="J296" t="s">
        <v>21</v>
      </c>
      <c r="L296" t="s">
        <v>22</v>
      </c>
      <c r="M296">
        <v>5</v>
      </c>
    </row>
    <row r="297" spans="1:13" x14ac:dyDescent="0.25">
      <c r="A297" t="s">
        <v>830</v>
      </c>
      <c r="B297" t="s">
        <v>14</v>
      </c>
      <c r="C297" t="s">
        <v>1677</v>
      </c>
      <c r="D297" t="s">
        <v>1678</v>
      </c>
      <c r="E297" t="s">
        <v>1679</v>
      </c>
      <c r="F297" t="s">
        <v>47</v>
      </c>
      <c r="G297" t="s">
        <v>1013</v>
      </c>
      <c r="H297" t="s">
        <v>1014</v>
      </c>
      <c r="I297" t="s">
        <v>1680</v>
      </c>
      <c r="J297" t="s">
        <v>21</v>
      </c>
      <c r="L297" t="s">
        <v>22</v>
      </c>
      <c r="M297">
        <v>5</v>
      </c>
    </row>
    <row r="298" spans="1:13" x14ac:dyDescent="0.25">
      <c r="A298" t="s">
        <v>830</v>
      </c>
      <c r="B298" t="s">
        <v>14</v>
      </c>
      <c r="C298" t="s">
        <v>1681</v>
      </c>
      <c r="D298" t="s">
        <v>1682</v>
      </c>
      <c r="E298" t="s">
        <v>1683</v>
      </c>
      <c r="F298" t="s">
        <v>47</v>
      </c>
      <c r="G298" t="s">
        <v>1684</v>
      </c>
      <c r="H298" t="s">
        <v>1685</v>
      </c>
      <c r="I298" t="s">
        <v>1686</v>
      </c>
      <c r="J298" t="s">
        <v>21</v>
      </c>
      <c r="L298" t="s">
        <v>22</v>
      </c>
      <c r="M298">
        <v>5</v>
      </c>
    </row>
    <row r="299" spans="1:13" x14ac:dyDescent="0.25">
      <c r="A299" t="s">
        <v>830</v>
      </c>
      <c r="B299" t="s">
        <v>14</v>
      </c>
      <c r="C299" t="s">
        <v>1687</v>
      </c>
      <c r="D299" t="s">
        <v>1688</v>
      </c>
      <c r="E299" t="s">
        <v>1689</v>
      </c>
      <c r="F299" t="s">
        <v>47</v>
      </c>
      <c r="G299" t="s">
        <v>1690</v>
      </c>
      <c r="H299" t="s">
        <v>1691</v>
      </c>
      <c r="I299" t="s">
        <v>1692</v>
      </c>
      <c r="J299" t="s">
        <v>21</v>
      </c>
      <c r="L299" t="s">
        <v>22</v>
      </c>
      <c r="M299">
        <v>5</v>
      </c>
    </row>
    <row r="300" spans="1:13" x14ac:dyDescent="0.25">
      <c r="A300" t="s">
        <v>830</v>
      </c>
      <c r="B300" t="s">
        <v>14</v>
      </c>
      <c r="C300" t="s">
        <v>1693</v>
      </c>
      <c r="D300" t="s">
        <v>1694</v>
      </c>
      <c r="E300" t="s">
        <v>1695</v>
      </c>
      <c r="F300" t="s">
        <v>47</v>
      </c>
      <c r="G300" t="s">
        <v>1696</v>
      </c>
      <c r="H300" t="s">
        <v>1697</v>
      </c>
      <c r="I300" t="s">
        <v>1698</v>
      </c>
      <c r="J300" t="s">
        <v>21</v>
      </c>
      <c r="L300" t="s">
        <v>22</v>
      </c>
      <c r="M300">
        <v>5</v>
      </c>
    </row>
    <row r="301" spans="1:13" x14ac:dyDescent="0.25">
      <c r="A301" t="s">
        <v>830</v>
      </c>
      <c r="B301" t="s">
        <v>14</v>
      </c>
      <c r="C301" t="s">
        <v>1699</v>
      </c>
      <c r="D301" t="s">
        <v>1700</v>
      </c>
      <c r="E301" t="s">
        <v>1701</v>
      </c>
      <c r="F301" t="s">
        <v>47</v>
      </c>
      <c r="G301" t="s">
        <v>1702</v>
      </c>
      <c r="H301" t="s">
        <v>1703</v>
      </c>
      <c r="I301" t="s">
        <v>1704</v>
      </c>
      <c r="J301" t="s">
        <v>21</v>
      </c>
      <c r="L301" t="s">
        <v>22</v>
      </c>
      <c r="M301">
        <v>5</v>
      </c>
    </row>
    <row r="302" spans="1:13" x14ac:dyDescent="0.25">
      <c r="A302" t="s">
        <v>830</v>
      </c>
      <c r="B302" t="s">
        <v>14</v>
      </c>
      <c r="C302" t="s">
        <v>1247</v>
      </c>
      <c r="D302" t="s">
        <v>1705</v>
      </c>
      <c r="E302" t="s">
        <v>1706</v>
      </c>
      <c r="F302" t="s">
        <v>47</v>
      </c>
      <c r="G302" t="s">
        <v>1707</v>
      </c>
      <c r="H302" t="s">
        <v>1708</v>
      </c>
      <c r="I302" t="s">
        <v>1709</v>
      </c>
      <c r="J302" t="s">
        <v>21</v>
      </c>
      <c r="L302" t="s">
        <v>22</v>
      </c>
      <c r="M302">
        <v>5</v>
      </c>
    </row>
    <row r="303" spans="1:13" x14ac:dyDescent="0.25">
      <c r="A303" t="s">
        <v>830</v>
      </c>
      <c r="B303" t="s">
        <v>14</v>
      </c>
      <c r="C303" t="s">
        <v>1710</v>
      </c>
      <c r="D303" t="s">
        <v>1711</v>
      </c>
      <c r="E303" t="s">
        <v>1712</v>
      </c>
      <c r="F303" t="s">
        <v>47</v>
      </c>
      <c r="G303" t="s">
        <v>1713</v>
      </c>
      <c r="H303" t="s">
        <v>1714</v>
      </c>
      <c r="I303" t="s">
        <v>1715</v>
      </c>
      <c r="J303" t="s">
        <v>21</v>
      </c>
      <c r="L303" t="s">
        <v>22</v>
      </c>
      <c r="M303">
        <v>5</v>
      </c>
    </row>
    <row r="304" spans="1:13" x14ac:dyDescent="0.25">
      <c r="A304" t="s">
        <v>830</v>
      </c>
      <c r="B304" t="s">
        <v>14</v>
      </c>
      <c r="C304" t="s">
        <v>1716</v>
      </c>
      <c r="D304" t="s">
        <v>1717</v>
      </c>
      <c r="E304" t="s">
        <v>1718</v>
      </c>
      <c r="F304" t="s">
        <v>47</v>
      </c>
      <c r="G304" t="s">
        <v>1719</v>
      </c>
      <c r="H304" t="s">
        <v>1720</v>
      </c>
      <c r="I304" t="s">
        <v>1721</v>
      </c>
      <c r="J304" t="s">
        <v>21</v>
      </c>
      <c r="L304" t="s">
        <v>22</v>
      </c>
      <c r="M304">
        <v>5</v>
      </c>
    </row>
    <row r="305" spans="1:13" x14ac:dyDescent="0.25">
      <c r="A305" t="s">
        <v>830</v>
      </c>
      <c r="B305" t="s">
        <v>14</v>
      </c>
      <c r="C305" t="s">
        <v>1722</v>
      </c>
      <c r="D305" t="s">
        <v>1723</v>
      </c>
      <c r="E305" t="s">
        <v>1724</v>
      </c>
      <c r="F305" t="s">
        <v>47</v>
      </c>
      <c r="G305" t="s">
        <v>1543</v>
      </c>
      <c r="H305" t="s">
        <v>1544</v>
      </c>
      <c r="I305" t="s">
        <v>1725</v>
      </c>
      <c r="J305" t="s">
        <v>21</v>
      </c>
      <c r="L305" t="s">
        <v>22</v>
      </c>
      <c r="M305">
        <v>5</v>
      </c>
    </row>
    <row r="306" spans="1:13" x14ac:dyDescent="0.25">
      <c r="A306" t="s">
        <v>830</v>
      </c>
      <c r="B306" t="s">
        <v>14</v>
      </c>
      <c r="C306" t="s">
        <v>1726</v>
      </c>
      <c r="D306" t="s">
        <v>1727</v>
      </c>
      <c r="E306" t="s">
        <v>1728</v>
      </c>
      <c r="F306" t="s">
        <v>47</v>
      </c>
      <c r="G306" t="s">
        <v>1729</v>
      </c>
      <c r="H306" t="s">
        <v>1730</v>
      </c>
      <c r="I306" t="s">
        <v>1731</v>
      </c>
      <c r="J306" t="s">
        <v>21</v>
      </c>
      <c r="L306" t="s">
        <v>22</v>
      </c>
      <c r="M306">
        <v>5</v>
      </c>
    </row>
    <row r="307" spans="1:13" x14ac:dyDescent="0.25">
      <c r="A307" t="s">
        <v>830</v>
      </c>
      <c r="B307" t="s">
        <v>14</v>
      </c>
      <c r="C307" t="s">
        <v>1732</v>
      </c>
      <c r="D307" t="s">
        <v>1733</v>
      </c>
      <c r="E307" t="s">
        <v>1734</v>
      </c>
      <c r="F307" t="s">
        <v>47</v>
      </c>
      <c r="G307" t="s">
        <v>1735</v>
      </c>
      <c r="H307" t="s">
        <v>1618</v>
      </c>
      <c r="I307" t="s">
        <v>1736</v>
      </c>
      <c r="J307" t="s">
        <v>21</v>
      </c>
      <c r="L307" t="s">
        <v>22</v>
      </c>
      <c r="M307">
        <v>5</v>
      </c>
    </row>
    <row r="308" spans="1:13" x14ac:dyDescent="0.25">
      <c r="A308" t="s">
        <v>830</v>
      </c>
      <c r="B308" t="s">
        <v>14</v>
      </c>
      <c r="C308" t="s">
        <v>1265</v>
      </c>
      <c r="D308" t="s">
        <v>1737</v>
      </c>
      <c r="E308" t="s">
        <v>1738</v>
      </c>
      <c r="F308" t="s">
        <v>47</v>
      </c>
      <c r="G308" t="s">
        <v>1739</v>
      </c>
      <c r="H308" t="s">
        <v>1269</v>
      </c>
      <c r="I308" t="s">
        <v>1740</v>
      </c>
      <c r="J308" t="s">
        <v>21</v>
      </c>
      <c r="L308" t="s">
        <v>22</v>
      </c>
      <c r="M308">
        <v>5</v>
      </c>
    </row>
    <row r="309" spans="1:13" x14ac:dyDescent="0.25">
      <c r="A309" t="s">
        <v>830</v>
      </c>
      <c r="B309" t="s">
        <v>14</v>
      </c>
      <c r="C309" t="s">
        <v>1741</v>
      </c>
      <c r="D309" t="s">
        <v>1742</v>
      </c>
      <c r="E309" t="s">
        <v>1743</v>
      </c>
      <c r="F309" t="s">
        <v>47</v>
      </c>
      <c r="G309" t="s">
        <v>1744</v>
      </c>
      <c r="H309" t="s">
        <v>1745</v>
      </c>
      <c r="I309" t="s">
        <v>1746</v>
      </c>
      <c r="J309" t="s">
        <v>21</v>
      </c>
      <c r="L309" t="s">
        <v>22</v>
      </c>
      <c r="M309">
        <v>5</v>
      </c>
    </row>
    <row r="310" spans="1:13" x14ac:dyDescent="0.25">
      <c r="A310" t="s">
        <v>830</v>
      </c>
      <c r="B310" t="s">
        <v>14</v>
      </c>
      <c r="C310" t="s">
        <v>1747</v>
      </c>
      <c r="D310" t="s">
        <v>1748</v>
      </c>
      <c r="E310" t="s">
        <v>1749</v>
      </c>
      <c r="F310" t="s">
        <v>47</v>
      </c>
      <c r="G310" t="s">
        <v>1532</v>
      </c>
      <c r="H310" t="s">
        <v>1121</v>
      </c>
      <c r="I310" t="s">
        <v>1750</v>
      </c>
      <c r="J310" t="s">
        <v>21</v>
      </c>
      <c r="L310" t="s">
        <v>22</v>
      </c>
      <c r="M310">
        <v>5</v>
      </c>
    </row>
    <row r="311" spans="1:13" x14ac:dyDescent="0.25">
      <c r="A311" t="s">
        <v>830</v>
      </c>
      <c r="B311" t="s">
        <v>14</v>
      </c>
      <c r="C311" t="s">
        <v>1751</v>
      </c>
      <c r="D311" t="s">
        <v>1752</v>
      </c>
      <c r="E311" t="s">
        <v>1753</v>
      </c>
      <c r="F311" t="s">
        <v>47</v>
      </c>
      <c r="G311" t="s">
        <v>1754</v>
      </c>
      <c r="H311" t="s">
        <v>1755</v>
      </c>
      <c r="I311" t="s">
        <v>1756</v>
      </c>
      <c r="J311" t="s">
        <v>21</v>
      </c>
      <c r="L311" t="s">
        <v>22</v>
      </c>
      <c r="M311">
        <v>5</v>
      </c>
    </row>
    <row r="312" spans="1:13" x14ac:dyDescent="0.25">
      <c r="A312" t="s">
        <v>830</v>
      </c>
      <c r="B312" t="s">
        <v>14</v>
      </c>
      <c r="C312" t="s">
        <v>1757</v>
      </c>
      <c r="D312" t="s">
        <v>1758</v>
      </c>
      <c r="E312" t="s">
        <v>1759</v>
      </c>
      <c r="F312" t="s">
        <v>47</v>
      </c>
      <c r="G312" t="s">
        <v>1760</v>
      </c>
      <c r="H312" t="s">
        <v>1761</v>
      </c>
      <c r="I312" t="s">
        <v>1762</v>
      </c>
      <c r="J312" t="s">
        <v>21</v>
      </c>
      <c r="L312" t="s">
        <v>22</v>
      </c>
      <c r="M312">
        <v>5</v>
      </c>
    </row>
    <row r="313" spans="1:13" x14ac:dyDescent="0.25">
      <c r="A313" t="s">
        <v>830</v>
      </c>
      <c r="B313" t="s">
        <v>14</v>
      </c>
      <c r="C313" t="s">
        <v>1763</v>
      </c>
      <c r="D313" t="s">
        <v>1764</v>
      </c>
      <c r="E313" t="s">
        <v>1765</v>
      </c>
      <c r="F313" t="s">
        <v>47</v>
      </c>
      <c r="G313" t="s">
        <v>1766</v>
      </c>
      <c r="H313" t="s">
        <v>1767</v>
      </c>
      <c r="I313" t="s">
        <v>1768</v>
      </c>
      <c r="J313" t="s">
        <v>21</v>
      </c>
      <c r="L313" t="s">
        <v>22</v>
      </c>
      <c r="M313">
        <v>5</v>
      </c>
    </row>
    <row r="314" spans="1:13" x14ac:dyDescent="0.25">
      <c r="A314" t="s">
        <v>830</v>
      </c>
      <c r="B314" t="s">
        <v>14</v>
      </c>
      <c r="C314" t="s">
        <v>1769</v>
      </c>
      <c r="D314" t="s">
        <v>1770</v>
      </c>
      <c r="E314" t="s">
        <v>1771</v>
      </c>
      <c r="F314" t="s">
        <v>47</v>
      </c>
      <c r="G314" t="s">
        <v>1772</v>
      </c>
      <c r="H314" t="s">
        <v>1127</v>
      </c>
      <c r="I314" t="s">
        <v>1773</v>
      </c>
      <c r="J314" t="s">
        <v>21</v>
      </c>
      <c r="L314" t="s">
        <v>22</v>
      </c>
      <c r="M314">
        <v>5</v>
      </c>
    </row>
    <row r="315" spans="1:13" x14ac:dyDescent="0.25">
      <c r="A315" t="s">
        <v>830</v>
      </c>
      <c r="B315" t="s">
        <v>14</v>
      </c>
      <c r="C315" t="s">
        <v>1774</v>
      </c>
      <c r="D315" t="s">
        <v>1775</v>
      </c>
      <c r="E315" t="s">
        <v>1776</v>
      </c>
      <c r="F315" t="s">
        <v>47</v>
      </c>
      <c r="G315" t="s">
        <v>1321</v>
      </c>
      <c r="H315" t="s">
        <v>1777</v>
      </c>
      <c r="I315" t="s">
        <v>1778</v>
      </c>
      <c r="J315" t="s">
        <v>21</v>
      </c>
      <c r="L315" t="s">
        <v>22</v>
      </c>
      <c r="M315">
        <v>5</v>
      </c>
    </row>
    <row r="316" spans="1:13" x14ac:dyDescent="0.25">
      <c r="A316" t="s">
        <v>830</v>
      </c>
      <c r="B316" t="s">
        <v>14</v>
      </c>
      <c r="C316" t="s">
        <v>1779</v>
      </c>
      <c r="D316" t="s">
        <v>1780</v>
      </c>
      <c r="E316" t="s">
        <v>1781</v>
      </c>
      <c r="F316" t="s">
        <v>47</v>
      </c>
      <c r="G316" t="s">
        <v>1316</v>
      </c>
      <c r="H316" t="s">
        <v>1782</v>
      </c>
      <c r="I316" t="s">
        <v>1783</v>
      </c>
      <c r="J316" t="s">
        <v>21</v>
      </c>
      <c r="L316" t="s">
        <v>22</v>
      </c>
      <c r="M316">
        <v>5</v>
      </c>
    </row>
    <row r="317" spans="1:13" x14ac:dyDescent="0.25">
      <c r="A317" t="s">
        <v>830</v>
      </c>
      <c r="B317" t="s">
        <v>14</v>
      </c>
      <c r="C317" t="s">
        <v>1784</v>
      </c>
      <c r="D317" t="s">
        <v>1785</v>
      </c>
      <c r="E317" t="s">
        <v>1786</v>
      </c>
      <c r="F317" t="s">
        <v>47</v>
      </c>
      <c r="G317" t="s">
        <v>1310</v>
      </c>
      <c r="H317" t="s">
        <v>1782</v>
      </c>
      <c r="I317" t="s">
        <v>1787</v>
      </c>
      <c r="J317" t="s">
        <v>21</v>
      </c>
      <c r="L317" t="s">
        <v>22</v>
      </c>
      <c r="M317">
        <v>5</v>
      </c>
    </row>
    <row r="318" spans="1:13" x14ac:dyDescent="0.25">
      <c r="A318" t="s">
        <v>830</v>
      </c>
      <c r="B318" t="s">
        <v>14</v>
      </c>
      <c r="C318" t="s">
        <v>1788</v>
      </c>
      <c r="D318" t="s">
        <v>1789</v>
      </c>
      <c r="E318" t="s">
        <v>1790</v>
      </c>
      <c r="F318" t="s">
        <v>47</v>
      </c>
      <c r="G318" t="s">
        <v>1304</v>
      </c>
      <c r="H318" t="s">
        <v>1777</v>
      </c>
      <c r="I318" t="s">
        <v>1791</v>
      </c>
      <c r="J318" t="s">
        <v>21</v>
      </c>
      <c r="L318" t="s">
        <v>22</v>
      </c>
      <c r="M318">
        <v>5</v>
      </c>
    </row>
    <row r="319" spans="1:13" x14ac:dyDescent="0.25">
      <c r="A319" t="s">
        <v>830</v>
      </c>
      <c r="B319" t="s">
        <v>14</v>
      </c>
      <c r="C319" t="s">
        <v>1792</v>
      </c>
      <c r="D319" t="s">
        <v>1793</v>
      </c>
      <c r="E319" t="s">
        <v>1794</v>
      </c>
      <c r="F319" t="s">
        <v>47</v>
      </c>
      <c r="G319" t="s">
        <v>1795</v>
      </c>
      <c r="H319" t="s">
        <v>1796</v>
      </c>
      <c r="I319" t="s">
        <v>1797</v>
      </c>
      <c r="J319" t="s">
        <v>21</v>
      </c>
      <c r="L319" t="s">
        <v>22</v>
      </c>
      <c r="M319">
        <v>5</v>
      </c>
    </row>
    <row r="320" spans="1:13" x14ac:dyDescent="0.25">
      <c r="A320" t="s">
        <v>830</v>
      </c>
      <c r="B320" t="s">
        <v>14</v>
      </c>
      <c r="C320" t="s">
        <v>1798</v>
      </c>
      <c r="D320" t="s">
        <v>1799</v>
      </c>
      <c r="E320" t="s">
        <v>1800</v>
      </c>
      <c r="F320" t="s">
        <v>47</v>
      </c>
      <c r="G320" t="s">
        <v>1286</v>
      </c>
      <c r="H320" t="s">
        <v>1801</v>
      </c>
      <c r="I320" t="s">
        <v>1802</v>
      </c>
      <c r="J320" t="s">
        <v>21</v>
      </c>
      <c r="L320" t="s">
        <v>22</v>
      </c>
      <c r="M320">
        <v>5</v>
      </c>
    </row>
    <row r="321" spans="1:13" x14ac:dyDescent="0.25">
      <c r="A321" t="s">
        <v>830</v>
      </c>
      <c r="B321" t="s">
        <v>14</v>
      </c>
      <c r="C321" t="s">
        <v>1803</v>
      </c>
      <c r="D321" t="s">
        <v>1804</v>
      </c>
      <c r="E321" t="s">
        <v>1805</v>
      </c>
      <c r="F321" t="s">
        <v>47</v>
      </c>
      <c r="G321" t="s">
        <v>1262</v>
      </c>
      <c r="H321" t="s">
        <v>1796</v>
      </c>
      <c r="I321" t="s">
        <v>1806</v>
      </c>
      <c r="J321" t="s">
        <v>21</v>
      </c>
      <c r="L321" t="s">
        <v>22</v>
      </c>
      <c r="M321">
        <v>5</v>
      </c>
    </row>
    <row r="322" spans="1:13" x14ac:dyDescent="0.25">
      <c r="A322" t="s">
        <v>830</v>
      </c>
      <c r="B322" t="s">
        <v>14</v>
      </c>
      <c r="C322" t="s">
        <v>1807</v>
      </c>
      <c r="D322" t="s">
        <v>1808</v>
      </c>
      <c r="E322" t="s">
        <v>1809</v>
      </c>
      <c r="F322" t="s">
        <v>47</v>
      </c>
      <c r="G322" t="s">
        <v>1292</v>
      </c>
      <c r="H322" t="s">
        <v>1810</v>
      </c>
      <c r="I322" t="s">
        <v>1811</v>
      </c>
      <c r="J322" t="s">
        <v>21</v>
      </c>
      <c r="L322" t="s">
        <v>22</v>
      </c>
      <c r="M322">
        <v>5</v>
      </c>
    </row>
    <row r="323" spans="1:13" x14ac:dyDescent="0.25">
      <c r="A323" t="s">
        <v>830</v>
      </c>
      <c r="B323" t="s">
        <v>14</v>
      </c>
      <c r="C323" t="s">
        <v>1812</v>
      </c>
      <c r="D323" t="s">
        <v>1813</v>
      </c>
      <c r="E323" t="s">
        <v>1814</v>
      </c>
      <c r="F323" t="s">
        <v>47</v>
      </c>
      <c r="G323" t="s">
        <v>1815</v>
      </c>
      <c r="H323" t="s">
        <v>1816</v>
      </c>
      <c r="I323" t="s">
        <v>1817</v>
      </c>
      <c r="J323" t="s">
        <v>21</v>
      </c>
      <c r="L323" t="s">
        <v>22</v>
      </c>
      <c r="M323">
        <v>5</v>
      </c>
    </row>
    <row r="324" spans="1:13" x14ac:dyDescent="0.25">
      <c r="A324" t="s">
        <v>830</v>
      </c>
      <c r="B324" t="s">
        <v>14</v>
      </c>
      <c r="C324" t="s">
        <v>1818</v>
      </c>
      <c r="D324" t="s">
        <v>1819</v>
      </c>
      <c r="E324" t="s">
        <v>1820</v>
      </c>
      <c r="F324" t="s">
        <v>47</v>
      </c>
      <c r="G324" t="s">
        <v>1821</v>
      </c>
      <c r="H324" t="s">
        <v>1816</v>
      </c>
      <c r="I324" t="s">
        <v>1822</v>
      </c>
      <c r="J324" t="s">
        <v>21</v>
      </c>
      <c r="L324" t="s">
        <v>22</v>
      </c>
      <c r="M324">
        <v>5</v>
      </c>
    </row>
    <row r="325" spans="1:13" x14ac:dyDescent="0.25">
      <c r="A325" t="s">
        <v>830</v>
      </c>
      <c r="B325" t="s">
        <v>14</v>
      </c>
      <c r="C325" t="s">
        <v>1823</v>
      </c>
      <c r="D325" t="s">
        <v>1824</v>
      </c>
      <c r="E325" t="s">
        <v>1825</v>
      </c>
      <c r="F325" t="s">
        <v>47</v>
      </c>
      <c r="G325" t="s">
        <v>1826</v>
      </c>
      <c r="H325" t="s">
        <v>1816</v>
      </c>
      <c r="I325" t="s">
        <v>1827</v>
      </c>
      <c r="J325" t="s">
        <v>21</v>
      </c>
      <c r="L325" t="s">
        <v>22</v>
      </c>
      <c r="M325">
        <v>5</v>
      </c>
    </row>
    <row r="326" spans="1:13" x14ac:dyDescent="0.25">
      <c r="A326" t="s">
        <v>830</v>
      </c>
      <c r="B326" t="s">
        <v>14</v>
      </c>
      <c r="C326" t="s">
        <v>1828</v>
      </c>
      <c r="D326" t="s">
        <v>1829</v>
      </c>
      <c r="E326" t="s">
        <v>1830</v>
      </c>
      <c r="F326" t="s">
        <v>47</v>
      </c>
      <c r="G326" t="s">
        <v>1831</v>
      </c>
      <c r="I326" t="s">
        <v>1832</v>
      </c>
      <c r="J326" t="s">
        <v>21</v>
      </c>
      <c r="L326" t="s">
        <v>22</v>
      </c>
      <c r="M326">
        <v>5</v>
      </c>
    </row>
    <row r="327" spans="1:13" x14ac:dyDescent="0.25">
      <c r="A327" t="s">
        <v>830</v>
      </c>
      <c r="B327" t="s">
        <v>14</v>
      </c>
      <c r="C327" t="s">
        <v>1833</v>
      </c>
      <c r="D327" t="s">
        <v>1834</v>
      </c>
      <c r="E327" t="s">
        <v>1835</v>
      </c>
      <c r="F327" t="s">
        <v>47</v>
      </c>
      <c r="G327" t="s">
        <v>1836</v>
      </c>
      <c r="H327" t="s">
        <v>1837</v>
      </c>
      <c r="I327" t="s">
        <v>1838</v>
      </c>
      <c r="J327" t="s">
        <v>21</v>
      </c>
      <c r="L327" t="s">
        <v>22</v>
      </c>
      <c r="M327">
        <v>5</v>
      </c>
    </row>
    <row r="328" spans="1:13" x14ac:dyDescent="0.25">
      <c r="A328" t="s">
        <v>830</v>
      </c>
      <c r="B328" t="s">
        <v>14</v>
      </c>
      <c r="C328" t="s">
        <v>1839</v>
      </c>
      <c r="D328" t="s">
        <v>1840</v>
      </c>
      <c r="E328" t="s">
        <v>1841</v>
      </c>
      <c r="F328" t="s">
        <v>47</v>
      </c>
      <c r="G328" t="s">
        <v>1842</v>
      </c>
      <c r="H328" t="s">
        <v>1816</v>
      </c>
      <c r="I328" t="s">
        <v>1843</v>
      </c>
      <c r="J328" t="s">
        <v>21</v>
      </c>
      <c r="L328" t="s">
        <v>22</v>
      </c>
      <c r="M328">
        <v>5</v>
      </c>
    </row>
    <row r="329" spans="1:13" x14ac:dyDescent="0.25">
      <c r="A329" t="s">
        <v>830</v>
      </c>
      <c r="B329" t="s">
        <v>14</v>
      </c>
      <c r="C329" t="s">
        <v>1844</v>
      </c>
      <c r="D329" t="s">
        <v>1845</v>
      </c>
      <c r="E329" t="s">
        <v>1846</v>
      </c>
      <c r="F329" t="s">
        <v>47</v>
      </c>
      <c r="G329" t="s">
        <v>1847</v>
      </c>
      <c r="H329" t="s">
        <v>1816</v>
      </c>
      <c r="I329" t="s">
        <v>1848</v>
      </c>
      <c r="J329" t="s">
        <v>21</v>
      </c>
      <c r="L329" t="s">
        <v>22</v>
      </c>
      <c r="M329">
        <v>5</v>
      </c>
    </row>
    <row r="330" spans="1:13" x14ac:dyDescent="0.25">
      <c r="A330" t="s">
        <v>830</v>
      </c>
      <c r="B330" t="s">
        <v>14</v>
      </c>
      <c r="C330" t="s">
        <v>1849</v>
      </c>
      <c r="D330" t="s">
        <v>1850</v>
      </c>
      <c r="E330" t="s">
        <v>1851</v>
      </c>
      <c r="F330" t="s">
        <v>47</v>
      </c>
      <c r="G330" t="s">
        <v>1852</v>
      </c>
      <c r="H330" t="s">
        <v>1816</v>
      </c>
      <c r="I330" t="s">
        <v>1853</v>
      </c>
      <c r="J330" t="s">
        <v>21</v>
      </c>
      <c r="L330" t="s">
        <v>22</v>
      </c>
      <c r="M330">
        <v>5</v>
      </c>
    </row>
    <row r="331" spans="1:13" x14ac:dyDescent="0.25">
      <c r="A331" t="s">
        <v>830</v>
      </c>
      <c r="B331" t="s">
        <v>14</v>
      </c>
      <c r="C331" t="s">
        <v>1854</v>
      </c>
      <c r="D331" t="s">
        <v>1855</v>
      </c>
      <c r="E331" t="s">
        <v>1856</v>
      </c>
      <c r="F331" t="s">
        <v>47</v>
      </c>
      <c r="G331" t="s">
        <v>1857</v>
      </c>
      <c r="H331" t="s">
        <v>1858</v>
      </c>
      <c r="I331" t="s">
        <v>1859</v>
      </c>
      <c r="J331" t="s">
        <v>21</v>
      </c>
      <c r="L331" t="s">
        <v>22</v>
      </c>
      <c r="M331">
        <v>5</v>
      </c>
    </row>
    <row r="332" spans="1:13" x14ac:dyDescent="0.25">
      <c r="A332" t="s">
        <v>830</v>
      </c>
      <c r="B332" t="s">
        <v>14</v>
      </c>
      <c r="C332" t="s">
        <v>1860</v>
      </c>
      <c r="D332" t="s">
        <v>1861</v>
      </c>
      <c r="E332" t="s">
        <v>1862</v>
      </c>
      <c r="F332" t="s">
        <v>47</v>
      </c>
      <c r="G332" t="s">
        <v>1863</v>
      </c>
      <c r="H332" t="s">
        <v>1864</v>
      </c>
      <c r="I332" t="s">
        <v>1865</v>
      </c>
      <c r="J332" t="s">
        <v>21</v>
      </c>
      <c r="L332" t="s">
        <v>22</v>
      </c>
      <c r="M332">
        <v>5</v>
      </c>
    </row>
    <row r="333" spans="1:13" x14ac:dyDescent="0.25">
      <c r="A333" t="s">
        <v>830</v>
      </c>
      <c r="B333" t="s">
        <v>14</v>
      </c>
      <c r="C333" t="s">
        <v>1866</v>
      </c>
      <c r="D333" t="s">
        <v>1867</v>
      </c>
      <c r="E333" t="s">
        <v>1868</v>
      </c>
      <c r="F333" t="s">
        <v>47</v>
      </c>
      <c r="G333" t="s">
        <v>1869</v>
      </c>
      <c r="H333" t="s">
        <v>1870</v>
      </c>
      <c r="I333" t="s">
        <v>1871</v>
      </c>
      <c r="J333" t="s">
        <v>21</v>
      </c>
      <c r="L333" t="s">
        <v>22</v>
      </c>
      <c r="M333">
        <v>5</v>
      </c>
    </row>
    <row r="334" spans="1:13" x14ac:dyDescent="0.25">
      <c r="A334" t="s">
        <v>830</v>
      </c>
      <c r="B334" t="s">
        <v>14</v>
      </c>
      <c r="C334" t="s">
        <v>1872</v>
      </c>
      <c r="D334" t="s">
        <v>1873</v>
      </c>
      <c r="E334" t="s">
        <v>1874</v>
      </c>
      <c r="F334" t="s">
        <v>47</v>
      </c>
      <c r="G334" t="s">
        <v>1875</v>
      </c>
      <c r="H334" t="s">
        <v>1876</v>
      </c>
      <c r="I334" t="s">
        <v>1877</v>
      </c>
      <c r="J334" t="s">
        <v>21</v>
      </c>
      <c r="L334" t="s">
        <v>22</v>
      </c>
      <c r="M334">
        <v>5</v>
      </c>
    </row>
    <row r="335" spans="1:13" x14ac:dyDescent="0.25">
      <c r="A335" t="s">
        <v>830</v>
      </c>
      <c r="B335" t="s">
        <v>14</v>
      </c>
      <c r="C335" t="s">
        <v>1878</v>
      </c>
      <c r="D335" t="s">
        <v>1879</v>
      </c>
      <c r="E335" t="s">
        <v>1880</v>
      </c>
      <c r="F335" t="s">
        <v>47</v>
      </c>
      <c r="G335" t="s">
        <v>1881</v>
      </c>
      <c r="H335" t="s">
        <v>1882</v>
      </c>
      <c r="I335" t="s">
        <v>1883</v>
      </c>
      <c r="J335" t="s">
        <v>21</v>
      </c>
      <c r="L335" t="s">
        <v>22</v>
      </c>
      <c r="M335">
        <v>5</v>
      </c>
    </row>
    <row r="336" spans="1:13" x14ac:dyDescent="0.25">
      <c r="A336" t="s">
        <v>830</v>
      </c>
      <c r="B336" t="s">
        <v>14</v>
      </c>
      <c r="C336" t="s">
        <v>1884</v>
      </c>
      <c r="D336" t="s">
        <v>1885</v>
      </c>
      <c r="E336" t="s">
        <v>1886</v>
      </c>
      <c r="F336" t="s">
        <v>47</v>
      </c>
      <c r="G336" t="s">
        <v>1887</v>
      </c>
      <c r="H336" t="s">
        <v>1888</v>
      </c>
      <c r="I336" t="s">
        <v>1889</v>
      </c>
      <c r="J336" t="s">
        <v>855</v>
      </c>
      <c r="L336" t="s">
        <v>22</v>
      </c>
      <c r="M336">
        <v>5</v>
      </c>
    </row>
    <row r="337" spans="1:13" x14ac:dyDescent="0.25">
      <c r="A337" t="s">
        <v>830</v>
      </c>
      <c r="B337" t="s">
        <v>14</v>
      </c>
      <c r="C337" t="s">
        <v>1890</v>
      </c>
      <c r="D337" t="s">
        <v>1891</v>
      </c>
      <c r="E337" t="s">
        <v>1892</v>
      </c>
      <c r="F337" t="s">
        <v>47</v>
      </c>
      <c r="G337" t="s">
        <v>1887</v>
      </c>
      <c r="H337" t="s">
        <v>1888</v>
      </c>
      <c r="I337" t="s">
        <v>1893</v>
      </c>
      <c r="J337" t="s">
        <v>855</v>
      </c>
      <c r="L337" t="s">
        <v>22</v>
      </c>
      <c r="M337">
        <v>5</v>
      </c>
    </row>
    <row r="338" spans="1:13" x14ac:dyDescent="0.25">
      <c r="A338" t="s">
        <v>830</v>
      </c>
      <c r="B338" t="s">
        <v>14</v>
      </c>
      <c r="C338" t="s">
        <v>1894</v>
      </c>
      <c r="D338" t="s">
        <v>1895</v>
      </c>
      <c r="E338" t="s">
        <v>1896</v>
      </c>
      <c r="F338" t="s">
        <v>47</v>
      </c>
      <c r="G338" t="s">
        <v>1897</v>
      </c>
      <c r="H338" t="s">
        <v>1898</v>
      </c>
      <c r="I338" t="s">
        <v>1899</v>
      </c>
      <c r="J338" t="s">
        <v>21</v>
      </c>
      <c r="L338" t="s">
        <v>22</v>
      </c>
      <c r="M338">
        <v>5</v>
      </c>
    </row>
    <row r="339" spans="1:13" x14ac:dyDescent="0.25">
      <c r="A339" t="s">
        <v>830</v>
      </c>
      <c r="B339" t="s">
        <v>14</v>
      </c>
      <c r="C339" t="s">
        <v>1900</v>
      </c>
      <c r="D339" t="s">
        <v>1901</v>
      </c>
      <c r="E339" t="s">
        <v>1902</v>
      </c>
      <c r="F339" t="s">
        <v>47</v>
      </c>
      <c r="G339" t="s">
        <v>1903</v>
      </c>
      <c r="H339" t="s">
        <v>1904</v>
      </c>
      <c r="I339" t="s">
        <v>1905</v>
      </c>
      <c r="J339" t="s">
        <v>21</v>
      </c>
      <c r="L339" t="s">
        <v>22</v>
      </c>
      <c r="M339">
        <v>5</v>
      </c>
    </row>
    <row r="340" spans="1:13" x14ac:dyDescent="0.25">
      <c r="A340" t="s">
        <v>830</v>
      </c>
      <c r="B340" t="s">
        <v>14</v>
      </c>
      <c r="C340" t="s">
        <v>1906</v>
      </c>
      <c r="D340" t="s">
        <v>1907</v>
      </c>
      <c r="E340" t="s">
        <v>1908</v>
      </c>
      <c r="F340" t="s">
        <v>47</v>
      </c>
      <c r="G340" t="s">
        <v>1903</v>
      </c>
      <c r="H340" t="s">
        <v>1904</v>
      </c>
      <c r="I340" t="s">
        <v>1909</v>
      </c>
      <c r="J340" t="s">
        <v>21</v>
      </c>
      <c r="L340" t="s">
        <v>22</v>
      </c>
      <c r="M340">
        <v>5</v>
      </c>
    </row>
    <row r="341" spans="1:13" x14ac:dyDescent="0.25">
      <c r="A341" t="s">
        <v>830</v>
      </c>
      <c r="B341" t="s">
        <v>14</v>
      </c>
      <c r="C341" t="s">
        <v>1910</v>
      </c>
      <c r="D341" t="s">
        <v>1911</v>
      </c>
      <c r="E341" t="s">
        <v>1912</v>
      </c>
      <c r="F341" t="s">
        <v>47</v>
      </c>
      <c r="G341" t="s">
        <v>1913</v>
      </c>
      <c r="H341" t="s">
        <v>1914</v>
      </c>
      <c r="I341" t="s">
        <v>1915</v>
      </c>
      <c r="J341" t="s">
        <v>21</v>
      </c>
      <c r="L341" t="s">
        <v>22</v>
      </c>
      <c r="M341">
        <v>5</v>
      </c>
    </row>
    <row r="342" spans="1:13" x14ac:dyDescent="0.25">
      <c r="A342" t="s">
        <v>830</v>
      </c>
      <c r="B342" t="s">
        <v>14</v>
      </c>
      <c r="C342" t="s">
        <v>1916</v>
      </c>
      <c r="D342" t="s">
        <v>1917</v>
      </c>
      <c r="E342" t="s">
        <v>1918</v>
      </c>
      <c r="F342" t="s">
        <v>47</v>
      </c>
      <c r="G342" t="s">
        <v>1919</v>
      </c>
      <c r="H342" t="s">
        <v>1920</v>
      </c>
      <c r="I342" t="s">
        <v>1921</v>
      </c>
      <c r="J342" t="s">
        <v>21</v>
      </c>
      <c r="L342" t="s">
        <v>22</v>
      </c>
      <c r="M342">
        <v>5</v>
      </c>
    </row>
    <row r="343" spans="1:13" x14ac:dyDescent="0.25">
      <c r="A343" t="s">
        <v>830</v>
      </c>
      <c r="B343" t="s">
        <v>14</v>
      </c>
      <c r="C343" t="s">
        <v>1922</v>
      </c>
      <c r="D343" t="s">
        <v>1923</v>
      </c>
      <c r="E343" t="s">
        <v>1924</v>
      </c>
      <c r="F343" t="s">
        <v>47</v>
      </c>
      <c r="G343" t="s">
        <v>1925</v>
      </c>
      <c r="H343" t="s">
        <v>1926</v>
      </c>
      <c r="I343" t="s">
        <v>1927</v>
      </c>
      <c r="J343" t="s">
        <v>21</v>
      </c>
      <c r="L343" t="s">
        <v>22</v>
      </c>
      <c r="M343">
        <v>5</v>
      </c>
    </row>
    <row r="344" spans="1:13" x14ac:dyDescent="0.25">
      <c r="A344" t="s">
        <v>830</v>
      </c>
      <c r="B344" t="s">
        <v>14</v>
      </c>
      <c r="C344" t="s">
        <v>1928</v>
      </c>
      <c r="D344" t="s">
        <v>1929</v>
      </c>
      <c r="E344" t="s">
        <v>1930</v>
      </c>
      <c r="F344" t="s">
        <v>47</v>
      </c>
      <c r="G344" t="s">
        <v>1931</v>
      </c>
      <c r="H344" t="s">
        <v>1926</v>
      </c>
      <c r="I344" t="s">
        <v>1932</v>
      </c>
      <c r="J344" t="s">
        <v>21</v>
      </c>
      <c r="L344" t="s">
        <v>22</v>
      </c>
      <c r="M344">
        <v>5</v>
      </c>
    </row>
    <row r="345" spans="1:13" x14ac:dyDescent="0.25">
      <c r="A345" t="s">
        <v>830</v>
      </c>
      <c r="B345" t="s">
        <v>14</v>
      </c>
      <c r="C345" t="s">
        <v>1933</v>
      </c>
      <c r="D345" t="s">
        <v>1934</v>
      </c>
      <c r="E345" t="s">
        <v>1935</v>
      </c>
      <c r="F345" t="s">
        <v>47</v>
      </c>
      <c r="G345" t="s">
        <v>1936</v>
      </c>
      <c r="H345" t="s">
        <v>1937</v>
      </c>
      <c r="I345" t="s">
        <v>1938</v>
      </c>
      <c r="J345" t="s">
        <v>21</v>
      </c>
      <c r="L345" t="s">
        <v>22</v>
      </c>
      <c r="M345">
        <v>5</v>
      </c>
    </row>
    <row r="346" spans="1:13" x14ac:dyDescent="0.25">
      <c r="A346" t="s">
        <v>830</v>
      </c>
      <c r="B346" t="s">
        <v>14</v>
      </c>
      <c r="C346" t="s">
        <v>1939</v>
      </c>
      <c r="D346" t="s">
        <v>1940</v>
      </c>
      <c r="E346" t="s">
        <v>1941</v>
      </c>
      <c r="F346" t="s">
        <v>47</v>
      </c>
      <c r="G346" t="s">
        <v>1936</v>
      </c>
      <c r="H346" t="s">
        <v>1937</v>
      </c>
      <c r="I346" t="s">
        <v>1942</v>
      </c>
      <c r="J346" t="s">
        <v>21</v>
      </c>
      <c r="L346" t="s">
        <v>22</v>
      </c>
      <c r="M346">
        <v>5</v>
      </c>
    </row>
    <row r="347" spans="1:13" x14ac:dyDescent="0.25">
      <c r="A347" t="s">
        <v>830</v>
      </c>
      <c r="B347" t="s">
        <v>14</v>
      </c>
      <c r="C347" t="s">
        <v>1943</v>
      </c>
      <c r="D347" t="s">
        <v>1944</v>
      </c>
      <c r="E347" t="s">
        <v>1945</v>
      </c>
      <c r="F347" t="s">
        <v>47</v>
      </c>
      <c r="G347" t="s">
        <v>1946</v>
      </c>
      <c r="H347" t="s">
        <v>1947</v>
      </c>
      <c r="I347" t="s">
        <v>1948</v>
      </c>
      <c r="J347" t="s">
        <v>21</v>
      </c>
      <c r="L347" t="s">
        <v>22</v>
      </c>
      <c r="M347">
        <v>5</v>
      </c>
    </row>
    <row r="348" spans="1:13" x14ac:dyDescent="0.25">
      <c r="A348" t="s">
        <v>830</v>
      </c>
      <c r="B348" t="s">
        <v>14</v>
      </c>
      <c r="C348" t="s">
        <v>1949</v>
      </c>
      <c r="D348" t="s">
        <v>1950</v>
      </c>
      <c r="E348" t="s">
        <v>1951</v>
      </c>
      <c r="F348" t="s">
        <v>47</v>
      </c>
      <c r="G348" t="s">
        <v>1952</v>
      </c>
      <c r="H348" t="s">
        <v>1953</v>
      </c>
      <c r="I348" t="s">
        <v>1954</v>
      </c>
      <c r="J348" t="s">
        <v>21</v>
      </c>
      <c r="L348" t="s">
        <v>22</v>
      </c>
      <c r="M348">
        <v>5</v>
      </c>
    </row>
    <row r="349" spans="1:13" x14ac:dyDescent="0.25">
      <c r="A349" t="s">
        <v>830</v>
      </c>
      <c r="B349" t="s">
        <v>14</v>
      </c>
      <c r="C349" t="s">
        <v>1955</v>
      </c>
      <c r="D349" t="s">
        <v>1956</v>
      </c>
      <c r="E349" t="s">
        <v>1957</v>
      </c>
      <c r="F349" t="s">
        <v>47</v>
      </c>
      <c r="G349" t="s">
        <v>1958</v>
      </c>
      <c r="H349" t="s">
        <v>1953</v>
      </c>
      <c r="I349" t="s">
        <v>1959</v>
      </c>
      <c r="J349" t="s">
        <v>21</v>
      </c>
      <c r="L349" t="s">
        <v>22</v>
      </c>
      <c r="M349">
        <v>5</v>
      </c>
    </row>
    <row r="350" spans="1:13" x14ac:dyDescent="0.25">
      <c r="A350" t="s">
        <v>830</v>
      </c>
      <c r="B350" t="s">
        <v>14</v>
      </c>
      <c r="C350" t="s">
        <v>1960</v>
      </c>
      <c r="D350" t="s">
        <v>1961</v>
      </c>
      <c r="E350" t="s">
        <v>1962</v>
      </c>
      <c r="F350" t="s">
        <v>47</v>
      </c>
      <c r="G350" t="s">
        <v>1963</v>
      </c>
      <c r="H350" t="s">
        <v>1953</v>
      </c>
      <c r="I350" t="s">
        <v>1964</v>
      </c>
      <c r="J350" t="s">
        <v>21</v>
      </c>
      <c r="L350" t="s">
        <v>22</v>
      </c>
      <c r="M350">
        <v>5</v>
      </c>
    </row>
    <row r="351" spans="1:13" x14ac:dyDescent="0.25">
      <c r="A351" t="s">
        <v>830</v>
      </c>
      <c r="B351" t="s">
        <v>14</v>
      </c>
      <c r="C351" t="s">
        <v>1965</v>
      </c>
      <c r="D351" t="s">
        <v>1966</v>
      </c>
      <c r="E351" t="s">
        <v>1967</v>
      </c>
      <c r="F351" t="s">
        <v>47</v>
      </c>
      <c r="G351" t="s">
        <v>1968</v>
      </c>
      <c r="H351" t="s">
        <v>1953</v>
      </c>
      <c r="I351" t="s">
        <v>1969</v>
      </c>
      <c r="J351" t="s">
        <v>21</v>
      </c>
      <c r="L351" t="s">
        <v>22</v>
      </c>
      <c r="M351">
        <v>5</v>
      </c>
    </row>
    <row r="352" spans="1:13" x14ac:dyDescent="0.25">
      <c r="A352" t="s">
        <v>830</v>
      </c>
      <c r="B352" t="s">
        <v>14</v>
      </c>
      <c r="C352" t="s">
        <v>1970</v>
      </c>
      <c r="D352" t="s">
        <v>1971</v>
      </c>
      <c r="E352" t="s">
        <v>1972</v>
      </c>
      <c r="F352" t="s">
        <v>47</v>
      </c>
      <c r="G352" t="s">
        <v>1973</v>
      </c>
      <c r="H352" t="s">
        <v>1953</v>
      </c>
      <c r="I352" t="s">
        <v>1974</v>
      </c>
      <c r="J352" t="s">
        <v>21</v>
      </c>
      <c r="L352" t="s">
        <v>22</v>
      </c>
      <c r="M352">
        <v>5</v>
      </c>
    </row>
    <row r="353" spans="1:13" x14ac:dyDescent="0.25">
      <c r="A353" t="s">
        <v>830</v>
      </c>
      <c r="B353" t="s">
        <v>14</v>
      </c>
      <c r="C353" t="s">
        <v>1975</v>
      </c>
      <c r="D353" t="s">
        <v>1976</v>
      </c>
      <c r="E353" t="s">
        <v>1977</v>
      </c>
      <c r="F353" t="s">
        <v>47</v>
      </c>
      <c r="G353" t="s">
        <v>1978</v>
      </c>
      <c r="H353" t="s">
        <v>1953</v>
      </c>
      <c r="I353" t="s">
        <v>1979</v>
      </c>
      <c r="J353" t="s">
        <v>21</v>
      </c>
      <c r="L353" t="s">
        <v>22</v>
      </c>
      <c r="M353">
        <v>5</v>
      </c>
    </row>
    <row r="354" spans="1:13" x14ac:dyDescent="0.25">
      <c r="A354" t="s">
        <v>830</v>
      </c>
      <c r="B354" t="s">
        <v>14</v>
      </c>
      <c r="C354" t="s">
        <v>1980</v>
      </c>
      <c r="D354" t="s">
        <v>1981</v>
      </c>
      <c r="E354" t="s">
        <v>1982</v>
      </c>
      <c r="F354" t="s">
        <v>47</v>
      </c>
      <c r="G354" t="s">
        <v>1983</v>
      </c>
      <c r="H354" t="s">
        <v>1876</v>
      </c>
      <c r="I354" t="s">
        <v>1984</v>
      </c>
      <c r="J354" t="s">
        <v>21</v>
      </c>
      <c r="L354" t="s">
        <v>22</v>
      </c>
      <c r="M354">
        <v>5</v>
      </c>
    </row>
    <row r="355" spans="1:13" x14ac:dyDescent="0.25">
      <c r="A355" t="s">
        <v>830</v>
      </c>
      <c r="B355" t="s">
        <v>14</v>
      </c>
      <c r="C355" t="s">
        <v>1985</v>
      </c>
      <c r="D355" t="s">
        <v>1986</v>
      </c>
      <c r="E355" t="s">
        <v>1987</v>
      </c>
      <c r="F355" t="s">
        <v>47</v>
      </c>
      <c r="G355" t="s">
        <v>1988</v>
      </c>
      <c r="H355" t="s">
        <v>1876</v>
      </c>
      <c r="I355" t="s">
        <v>1989</v>
      </c>
      <c r="J355" t="s">
        <v>21</v>
      </c>
      <c r="L355" t="s">
        <v>22</v>
      </c>
      <c r="M355">
        <v>5</v>
      </c>
    </row>
    <row r="356" spans="1:13" x14ac:dyDescent="0.25">
      <c r="A356" t="s">
        <v>830</v>
      </c>
      <c r="B356" t="s">
        <v>14</v>
      </c>
      <c r="C356" t="s">
        <v>1990</v>
      </c>
      <c r="D356" t="s">
        <v>1991</v>
      </c>
      <c r="E356" t="s">
        <v>1992</v>
      </c>
      <c r="F356" t="s">
        <v>47</v>
      </c>
      <c r="G356" t="s">
        <v>1993</v>
      </c>
      <c r="H356" t="s">
        <v>1876</v>
      </c>
      <c r="I356" t="s">
        <v>1994</v>
      </c>
      <c r="J356" t="s">
        <v>21</v>
      </c>
      <c r="L356" t="s">
        <v>22</v>
      </c>
      <c r="M356">
        <v>5</v>
      </c>
    </row>
    <row r="357" spans="1:13" x14ac:dyDescent="0.25">
      <c r="A357" t="s">
        <v>830</v>
      </c>
      <c r="B357" t="s">
        <v>14</v>
      </c>
      <c r="C357" t="s">
        <v>1995</v>
      </c>
      <c r="D357" t="s">
        <v>1996</v>
      </c>
      <c r="E357" t="s">
        <v>1997</v>
      </c>
      <c r="F357" t="s">
        <v>47</v>
      </c>
      <c r="G357" t="s">
        <v>1998</v>
      </c>
      <c r="H357" t="s">
        <v>1876</v>
      </c>
      <c r="I357" t="s">
        <v>1999</v>
      </c>
      <c r="J357" t="s">
        <v>21</v>
      </c>
      <c r="L357" t="s">
        <v>22</v>
      </c>
      <c r="M357">
        <v>5</v>
      </c>
    </row>
    <row r="358" spans="1:13" x14ac:dyDescent="0.25">
      <c r="A358" t="s">
        <v>830</v>
      </c>
      <c r="B358" t="s">
        <v>14</v>
      </c>
      <c r="C358" t="s">
        <v>2000</v>
      </c>
      <c r="D358" t="s">
        <v>2001</v>
      </c>
      <c r="E358" t="s">
        <v>2002</v>
      </c>
      <c r="F358" t="s">
        <v>47</v>
      </c>
      <c r="G358" t="s">
        <v>2003</v>
      </c>
      <c r="H358" t="s">
        <v>1876</v>
      </c>
      <c r="I358" t="s">
        <v>2004</v>
      </c>
      <c r="J358" t="s">
        <v>21</v>
      </c>
      <c r="L358" t="s">
        <v>22</v>
      </c>
      <c r="M358">
        <v>5</v>
      </c>
    </row>
    <row r="359" spans="1:13" x14ac:dyDescent="0.25">
      <c r="A359" t="s">
        <v>830</v>
      </c>
      <c r="B359" t="s">
        <v>14</v>
      </c>
      <c r="C359" t="s">
        <v>2005</v>
      </c>
      <c r="D359" t="s">
        <v>2006</v>
      </c>
      <c r="E359" t="s">
        <v>2007</v>
      </c>
      <c r="F359" t="s">
        <v>47</v>
      </c>
      <c r="G359" t="s">
        <v>2008</v>
      </c>
      <c r="H359" t="s">
        <v>2009</v>
      </c>
      <c r="I359" t="s">
        <v>2010</v>
      </c>
      <c r="J359" t="s">
        <v>21</v>
      </c>
      <c r="L359" t="s">
        <v>22</v>
      </c>
      <c r="M359">
        <v>5</v>
      </c>
    </row>
    <row r="360" spans="1:13" x14ac:dyDescent="0.25">
      <c r="A360" t="s">
        <v>830</v>
      </c>
      <c r="B360" t="s">
        <v>14</v>
      </c>
      <c r="C360" t="s">
        <v>2011</v>
      </c>
      <c r="D360" t="s">
        <v>2012</v>
      </c>
      <c r="E360" t="s">
        <v>2013</v>
      </c>
      <c r="F360" t="s">
        <v>47</v>
      </c>
      <c r="G360" t="s">
        <v>2014</v>
      </c>
      <c r="H360" t="s">
        <v>2015</v>
      </c>
      <c r="I360" t="s">
        <v>2016</v>
      </c>
      <c r="J360" t="s">
        <v>21</v>
      </c>
      <c r="L360" t="s">
        <v>22</v>
      </c>
      <c r="M360">
        <v>5</v>
      </c>
    </row>
    <row r="361" spans="1:13" x14ac:dyDescent="0.25">
      <c r="A361" t="s">
        <v>830</v>
      </c>
      <c r="B361" t="s">
        <v>14</v>
      </c>
      <c r="C361" t="s">
        <v>2017</v>
      </c>
      <c r="D361" t="s">
        <v>2018</v>
      </c>
      <c r="E361" t="s">
        <v>2019</v>
      </c>
      <c r="F361" t="s">
        <v>47</v>
      </c>
      <c r="G361" t="s">
        <v>995</v>
      </c>
      <c r="H361" t="s">
        <v>996</v>
      </c>
      <c r="I361" t="s">
        <v>2020</v>
      </c>
      <c r="J361" t="s">
        <v>21</v>
      </c>
      <c r="L361" t="s">
        <v>22</v>
      </c>
      <c r="M361">
        <v>5</v>
      </c>
    </row>
    <row r="362" spans="1:13" x14ac:dyDescent="0.25">
      <c r="A362" t="s">
        <v>830</v>
      </c>
      <c r="B362" t="s">
        <v>14</v>
      </c>
      <c r="C362" t="s">
        <v>2021</v>
      </c>
      <c r="D362" t="s">
        <v>2022</v>
      </c>
      <c r="E362" t="s">
        <v>2023</v>
      </c>
      <c r="F362" t="s">
        <v>47</v>
      </c>
      <c r="G362" t="s">
        <v>2024</v>
      </c>
      <c r="H362" t="s">
        <v>2025</v>
      </c>
      <c r="I362" t="s">
        <v>2026</v>
      </c>
      <c r="J362" t="s">
        <v>21</v>
      </c>
      <c r="L362" t="s">
        <v>22</v>
      </c>
      <c r="M362">
        <v>5</v>
      </c>
    </row>
    <row r="363" spans="1:13" x14ac:dyDescent="0.25">
      <c r="A363" t="s">
        <v>830</v>
      </c>
      <c r="B363" t="s">
        <v>14</v>
      </c>
      <c r="C363" t="s">
        <v>2027</v>
      </c>
      <c r="D363" t="s">
        <v>2028</v>
      </c>
      <c r="E363" t="s">
        <v>2029</v>
      </c>
      <c r="F363" t="s">
        <v>47</v>
      </c>
      <c r="G363" t="s">
        <v>2030</v>
      </c>
      <c r="H363" t="s">
        <v>2025</v>
      </c>
      <c r="I363" t="s">
        <v>2031</v>
      </c>
      <c r="J363" t="s">
        <v>21</v>
      </c>
      <c r="L363" t="s">
        <v>22</v>
      </c>
      <c r="M363">
        <v>5</v>
      </c>
    </row>
    <row r="364" spans="1:13" x14ac:dyDescent="0.25">
      <c r="A364" t="s">
        <v>830</v>
      </c>
      <c r="B364" t="s">
        <v>14</v>
      </c>
      <c r="C364" t="s">
        <v>2032</v>
      </c>
      <c r="D364" t="s">
        <v>2033</v>
      </c>
      <c r="E364" t="s">
        <v>2034</v>
      </c>
      <c r="F364" t="s">
        <v>47</v>
      </c>
      <c r="G364" t="s">
        <v>2035</v>
      </c>
      <c r="H364" t="s">
        <v>2025</v>
      </c>
      <c r="I364" t="s">
        <v>2036</v>
      </c>
      <c r="J364" t="s">
        <v>21</v>
      </c>
      <c r="L364" t="s">
        <v>22</v>
      </c>
      <c r="M364">
        <v>5</v>
      </c>
    </row>
    <row r="365" spans="1:13" x14ac:dyDescent="0.25">
      <c r="A365" t="s">
        <v>830</v>
      </c>
      <c r="B365" t="s">
        <v>14</v>
      </c>
      <c r="C365" t="s">
        <v>2037</v>
      </c>
      <c r="D365" t="s">
        <v>2038</v>
      </c>
      <c r="E365" t="s">
        <v>2039</v>
      </c>
      <c r="F365" t="s">
        <v>47</v>
      </c>
      <c r="G365" t="s">
        <v>2040</v>
      </c>
      <c r="H365" t="s">
        <v>2041</v>
      </c>
      <c r="I365" t="s">
        <v>2042</v>
      </c>
      <c r="J365" t="s">
        <v>21</v>
      </c>
      <c r="L365" t="s">
        <v>22</v>
      </c>
      <c r="M365">
        <v>5</v>
      </c>
    </row>
    <row r="366" spans="1:13" x14ac:dyDescent="0.25">
      <c r="A366" t="s">
        <v>830</v>
      </c>
      <c r="B366" t="s">
        <v>14</v>
      </c>
      <c r="C366" t="s">
        <v>2043</v>
      </c>
      <c r="D366" t="s">
        <v>2044</v>
      </c>
      <c r="E366" t="s">
        <v>2045</v>
      </c>
      <c r="F366" t="s">
        <v>47</v>
      </c>
      <c r="G366" t="s">
        <v>2046</v>
      </c>
      <c r="H366" t="s">
        <v>2047</v>
      </c>
      <c r="I366" t="s">
        <v>2048</v>
      </c>
      <c r="J366" t="s">
        <v>21</v>
      </c>
      <c r="L366" t="s">
        <v>22</v>
      </c>
      <c r="M366">
        <v>5</v>
      </c>
    </row>
    <row r="367" spans="1:13" x14ac:dyDescent="0.25">
      <c r="A367" t="s">
        <v>830</v>
      </c>
      <c r="B367" t="s">
        <v>14</v>
      </c>
      <c r="C367" t="s">
        <v>2049</v>
      </c>
      <c r="D367" t="s">
        <v>2050</v>
      </c>
      <c r="E367" t="s">
        <v>2051</v>
      </c>
      <c r="F367" t="s">
        <v>47</v>
      </c>
      <c r="G367" t="s">
        <v>2052</v>
      </c>
      <c r="H367" t="s">
        <v>2053</v>
      </c>
      <c r="I367" t="s">
        <v>2054</v>
      </c>
      <c r="J367" t="s">
        <v>21</v>
      </c>
      <c r="L367" t="s">
        <v>22</v>
      </c>
      <c r="M367">
        <v>5</v>
      </c>
    </row>
    <row r="368" spans="1:13" x14ac:dyDescent="0.25">
      <c r="A368" t="s">
        <v>830</v>
      </c>
      <c r="B368" t="s">
        <v>14</v>
      </c>
      <c r="C368" t="s">
        <v>2055</v>
      </c>
      <c r="D368" t="s">
        <v>2056</v>
      </c>
      <c r="E368" t="s">
        <v>2057</v>
      </c>
      <c r="F368" t="s">
        <v>47</v>
      </c>
      <c r="G368" t="s">
        <v>1881</v>
      </c>
      <c r="H368" t="s">
        <v>2058</v>
      </c>
      <c r="I368" t="s">
        <v>2059</v>
      </c>
      <c r="J368" t="s">
        <v>21</v>
      </c>
      <c r="L368" t="s">
        <v>22</v>
      </c>
      <c r="M368">
        <v>5</v>
      </c>
    </row>
    <row r="369" spans="1:13" x14ac:dyDescent="0.25">
      <c r="A369" t="s">
        <v>830</v>
      </c>
      <c r="B369" t="s">
        <v>14</v>
      </c>
      <c r="C369" t="s">
        <v>2060</v>
      </c>
      <c r="D369" t="s">
        <v>2061</v>
      </c>
      <c r="E369" t="s">
        <v>2062</v>
      </c>
      <c r="F369" t="s">
        <v>47</v>
      </c>
      <c r="G369" t="s">
        <v>2063</v>
      </c>
      <c r="H369" t="s">
        <v>2064</v>
      </c>
      <c r="I369" t="s">
        <v>2065</v>
      </c>
      <c r="J369" t="s">
        <v>21</v>
      </c>
      <c r="L369" t="s">
        <v>22</v>
      </c>
      <c r="M369">
        <v>5</v>
      </c>
    </row>
    <row r="370" spans="1:13" x14ac:dyDescent="0.25">
      <c r="A370" t="s">
        <v>830</v>
      </c>
      <c r="B370" t="s">
        <v>14</v>
      </c>
      <c r="C370" t="s">
        <v>2066</v>
      </c>
      <c r="D370" t="s">
        <v>2067</v>
      </c>
      <c r="E370" t="s">
        <v>2068</v>
      </c>
      <c r="F370" t="s">
        <v>47</v>
      </c>
      <c r="G370" t="s">
        <v>1069</v>
      </c>
      <c r="H370" t="s">
        <v>2069</v>
      </c>
      <c r="I370" t="s">
        <v>2070</v>
      </c>
      <c r="J370" t="s">
        <v>21</v>
      </c>
      <c r="L370" t="s">
        <v>22</v>
      </c>
      <c r="M370">
        <v>5</v>
      </c>
    </row>
    <row r="371" spans="1:13" x14ac:dyDescent="0.25">
      <c r="A371" t="s">
        <v>830</v>
      </c>
      <c r="B371" t="s">
        <v>14</v>
      </c>
      <c r="C371" t="s">
        <v>2071</v>
      </c>
      <c r="D371" t="s">
        <v>2072</v>
      </c>
      <c r="E371" t="s">
        <v>2073</v>
      </c>
      <c r="F371" t="s">
        <v>47</v>
      </c>
      <c r="G371" t="s">
        <v>2074</v>
      </c>
      <c r="H371" t="s">
        <v>2075</v>
      </c>
      <c r="I371" t="s">
        <v>2076</v>
      </c>
      <c r="J371" t="s">
        <v>21</v>
      </c>
      <c r="L371" t="s">
        <v>22</v>
      </c>
      <c r="M371">
        <v>5</v>
      </c>
    </row>
    <row r="372" spans="1:13" x14ac:dyDescent="0.25">
      <c r="A372" t="s">
        <v>830</v>
      </c>
      <c r="B372" t="s">
        <v>14</v>
      </c>
      <c r="C372" t="s">
        <v>2077</v>
      </c>
      <c r="D372" t="s">
        <v>2078</v>
      </c>
      <c r="E372" t="s">
        <v>2079</v>
      </c>
      <c r="F372" t="s">
        <v>47</v>
      </c>
      <c r="G372" t="s">
        <v>2080</v>
      </c>
      <c r="H372" t="s">
        <v>2081</v>
      </c>
      <c r="I372" t="s">
        <v>2082</v>
      </c>
      <c r="J372" t="s">
        <v>21</v>
      </c>
      <c r="L372" t="s">
        <v>22</v>
      </c>
      <c r="M372">
        <v>5</v>
      </c>
    </row>
    <row r="373" spans="1:13" x14ac:dyDescent="0.25">
      <c r="A373" t="s">
        <v>830</v>
      </c>
      <c r="B373" t="s">
        <v>14</v>
      </c>
      <c r="C373" t="s">
        <v>2083</v>
      </c>
      <c r="D373" t="s">
        <v>2084</v>
      </c>
      <c r="E373" t="s">
        <v>2085</v>
      </c>
      <c r="F373" t="s">
        <v>47</v>
      </c>
      <c r="G373" t="s">
        <v>2086</v>
      </c>
      <c r="H373" t="s">
        <v>2087</v>
      </c>
      <c r="I373" t="s">
        <v>2088</v>
      </c>
      <c r="J373" t="s">
        <v>21</v>
      </c>
      <c r="L373" t="s">
        <v>22</v>
      </c>
      <c r="M373">
        <v>5</v>
      </c>
    </row>
    <row r="374" spans="1:13" x14ac:dyDescent="0.25">
      <c r="A374" t="s">
        <v>830</v>
      </c>
      <c r="B374" t="s">
        <v>14</v>
      </c>
      <c r="C374" t="s">
        <v>2089</v>
      </c>
      <c r="D374" t="s">
        <v>2090</v>
      </c>
      <c r="E374" t="s">
        <v>2091</v>
      </c>
      <c r="F374" t="s">
        <v>47</v>
      </c>
      <c r="G374" t="s">
        <v>2092</v>
      </c>
      <c r="H374" t="s">
        <v>2093</v>
      </c>
      <c r="I374" t="s">
        <v>2094</v>
      </c>
      <c r="J374" t="s">
        <v>21</v>
      </c>
      <c r="L374" t="s">
        <v>22</v>
      </c>
      <c r="M374">
        <v>5</v>
      </c>
    </row>
    <row r="375" spans="1:13" x14ac:dyDescent="0.25">
      <c r="A375" t="s">
        <v>830</v>
      </c>
      <c r="B375" t="s">
        <v>14</v>
      </c>
      <c r="C375" t="s">
        <v>2095</v>
      </c>
      <c r="D375" t="s">
        <v>2096</v>
      </c>
      <c r="E375" t="s">
        <v>2097</v>
      </c>
      <c r="F375" t="s">
        <v>47</v>
      </c>
      <c r="G375" t="s">
        <v>2098</v>
      </c>
      <c r="H375" t="s">
        <v>2099</v>
      </c>
      <c r="I375" t="s">
        <v>2100</v>
      </c>
      <c r="J375" t="s">
        <v>21</v>
      </c>
      <c r="L375" t="s">
        <v>22</v>
      </c>
      <c r="M375">
        <v>5</v>
      </c>
    </row>
    <row r="376" spans="1:13" x14ac:dyDescent="0.25">
      <c r="A376" t="s">
        <v>830</v>
      </c>
      <c r="B376" t="s">
        <v>14</v>
      </c>
      <c r="C376" t="s">
        <v>2101</v>
      </c>
      <c r="D376" t="s">
        <v>2102</v>
      </c>
      <c r="E376" t="s">
        <v>2103</v>
      </c>
      <c r="F376" t="s">
        <v>47</v>
      </c>
      <c r="G376" t="s">
        <v>2104</v>
      </c>
      <c r="H376" t="s">
        <v>2105</v>
      </c>
      <c r="I376" t="s">
        <v>2106</v>
      </c>
      <c r="J376" t="s">
        <v>21</v>
      </c>
      <c r="L376" t="s">
        <v>22</v>
      </c>
      <c r="M376">
        <v>5</v>
      </c>
    </row>
    <row r="377" spans="1:13" x14ac:dyDescent="0.25">
      <c r="A377" t="s">
        <v>830</v>
      </c>
      <c r="B377" t="s">
        <v>14</v>
      </c>
      <c r="C377" t="s">
        <v>2107</v>
      </c>
      <c r="D377" t="s">
        <v>2108</v>
      </c>
      <c r="E377" t="s">
        <v>2109</v>
      </c>
      <c r="F377" t="s">
        <v>47</v>
      </c>
      <c r="G377" t="s">
        <v>2110</v>
      </c>
      <c r="H377" t="s">
        <v>2111</v>
      </c>
      <c r="I377" t="s">
        <v>2112</v>
      </c>
      <c r="J377" t="s">
        <v>21</v>
      </c>
      <c r="L377" t="s">
        <v>22</v>
      </c>
      <c r="M377">
        <v>5</v>
      </c>
    </row>
    <row r="378" spans="1:13" x14ac:dyDescent="0.25">
      <c r="A378" t="s">
        <v>830</v>
      </c>
      <c r="B378" t="s">
        <v>14</v>
      </c>
      <c r="C378" t="s">
        <v>2113</v>
      </c>
      <c r="D378" t="s">
        <v>2114</v>
      </c>
      <c r="E378" t="s">
        <v>2115</v>
      </c>
      <c r="F378" t="s">
        <v>47</v>
      </c>
      <c r="G378" t="s">
        <v>2116</v>
      </c>
      <c r="H378" t="s">
        <v>2117</v>
      </c>
      <c r="I378" t="s">
        <v>2118</v>
      </c>
      <c r="J378" t="s">
        <v>21</v>
      </c>
      <c r="L378" t="s">
        <v>22</v>
      </c>
      <c r="M378">
        <v>5</v>
      </c>
    </row>
    <row r="379" spans="1:13" x14ac:dyDescent="0.25">
      <c r="A379" t="s">
        <v>830</v>
      </c>
      <c r="B379" t="s">
        <v>14</v>
      </c>
      <c r="C379" t="s">
        <v>2119</v>
      </c>
      <c r="D379" t="s">
        <v>2120</v>
      </c>
      <c r="E379" t="s">
        <v>2121</v>
      </c>
      <c r="F379" t="s">
        <v>47</v>
      </c>
      <c r="G379" t="s">
        <v>2122</v>
      </c>
      <c r="H379" t="s">
        <v>2123</v>
      </c>
      <c r="I379" t="s">
        <v>2124</v>
      </c>
      <c r="J379" t="s">
        <v>21</v>
      </c>
      <c r="L379" t="s">
        <v>22</v>
      </c>
      <c r="M379">
        <v>5</v>
      </c>
    </row>
    <row r="380" spans="1:13" x14ac:dyDescent="0.25">
      <c r="A380" t="s">
        <v>830</v>
      </c>
      <c r="B380" t="s">
        <v>14</v>
      </c>
      <c r="C380" t="s">
        <v>2125</v>
      </c>
      <c r="D380" t="s">
        <v>2126</v>
      </c>
      <c r="E380" t="s">
        <v>2127</v>
      </c>
      <c r="F380" t="s">
        <v>47</v>
      </c>
      <c r="G380" t="s">
        <v>2128</v>
      </c>
      <c r="H380" t="s">
        <v>2129</v>
      </c>
      <c r="I380" t="s">
        <v>2130</v>
      </c>
      <c r="J380" t="s">
        <v>21</v>
      </c>
      <c r="L380" t="s">
        <v>22</v>
      </c>
      <c r="M380">
        <v>5</v>
      </c>
    </row>
    <row r="381" spans="1:13" x14ac:dyDescent="0.25">
      <c r="A381" t="s">
        <v>830</v>
      </c>
      <c r="B381" t="s">
        <v>14</v>
      </c>
      <c r="C381" t="s">
        <v>2131</v>
      </c>
      <c r="D381" t="s">
        <v>2132</v>
      </c>
      <c r="E381" t="s">
        <v>2133</v>
      </c>
      <c r="F381" t="s">
        <v>47</v>
      </c>
      <c r="G381" t="s">
        <v>2128</v>
      </c>
      <c r="H381" t="s">
        <v>2129</v>
      </c>
      <c r="I381" t="s">
        <v>2134</v>
      </c>
      <c r="J381" t="s">
        <v>21</v>
      </c>
      <c r="L381" t="s">
        <v>22</v>
      </c>
      <c r="M381">
        <v>5</v>
      </c>
    </row>
    <row r="382" spans="1:13" x14ac:dyDescent="0.25">
      <c r="A382" t="s">
        <v>830</v>
      </c>
      <c r="B382" t="s">
        <v>14</v>
      </c>
      <c r="C382" t="s">
        <v>2135</v>
      </c>
      <c r="D382" t="s">
        <v>2136</v>
      </c>
      <c r="E382" t="s">
        <v>2137</v>
      </c>
      <c r="F382" t="s">
        <v>47</v>
      </c>
      <c r="G382" t="s">
        <v>2138</v>
      </c>
      <c r="H382" t="s">
        <v>2139</v>
      </c>
      <c r="I382" t="s">
        <v>2140</v>
      </c>
      <c r="J382" t="s">
        <v>21</v>
      </c>
      <c r="L382" t="s">
        <v>22</v>
      </c>
      <c r="M382">
        <v>5</v>
      </c>
    </row>
    <row r="383" spans="1:13" x14ac:dyDescent="0.25">
      <c r="A383" t="s">
        <v>830</v>
      </c>
      <c r="B383" t="s">
        <v>14</v>
      </c>
      <c r="C383" t="s">
        <v>2141</v>
      </c>
      <c r="D383" t="s">
        <v>2142</v>
      </c>
      <c r="E383" t="s">
        <v>2143</v>
      </c>
      <c r="F383" t="s">
        <v>47</v>
      </c>
      <c r="G383" t="s">
        <v>2144</v>
      </c>
      <c r="H383" t="s">
        <v>2139</v>
      </c>
      <c r="I383" t="s">
        <v>2145</v>
      </c>
      <c r="J383" t="s">
        <v>21</v>
      </c>
      <c r="L383" t="s">
        <v>22</v>
      </c>
      <c r="M383">
        <v>5</v>
      </c>
    </row>
    <row r="384" spans="1:13" x14ac:dyDescent="0.25">
      <c r="A384" t="s">
        <v>830</v>
      </c>
      <c r="B384" t="s">
        <v>14</v>
      </c>
      <c r="C384" t="s">
        <v>2146</v>
      </c>
      <c r="D384" t="s">
        <v>2147</v>
      </c>
      <c r="E384" t="s">
        <v>2148</v>
      </c>
      <c r="F384" t="s">
        <v>47</v>
      </c>
      <c r="G384" t="s">
        <v>2149</v>
      </c>
      <c r="H384" t="s">
        <v>2150</v>
      </c>
      <c r="I384" t="s">
        <v>2151</v>
      </c>
      <c r="J384" t="s">
        <v>21</v>
      </c>
      <c r="L384" t="s">
        <v>22</v>
      </c>
      <c r="M384">
        <v>5</v>
      </c>
    </row>
    <row r="385" spans="1:13" x14ac:dyDescent="0.25">
      <c r="A385" t="s">
        <v>830</v>
      </c>
      <c r="B385" t="s">
        <v>14</v>
      </c>
      <c r="C385" t="s">
        <v>2152</v>
      </c>
      <c r="D385" t="s">
        <v>2153</v>
      </c>
      <c r="E385" t="s">
        <v>2154</v>
      </c>
      <c r="F385" t="s">
        <v>47</v>
      </c>
      <c r="G385" t="s">
        <v>2155</v>
      </c>
      <c r="H385" t="s">
        <v>2156</v>
      </c>
      <c r="I385" t="s">
        <v>2157</v>
      </c>
      <c r="J385" t="s">
        <v>21</v>
      </c>
      <c r="L385" t="s">
        <v>22</v>
      </c>
      <c r="M385">
        <v>5</v>
      </c>
    </row>
    <row r="386" spans="1:13" x14ac:dyDescent="0.25">
      <c r="A386" t="s">
        <v>830</v>
      </c>
      <c r="B386" t="s">
        <v>14</v>
      </c>
      <c r="C386" t="s">
        <v>2158</v>
      </c>
      <c r="D386" t="s">
        <v>2159</v>
      </c>
      <c r="E386" t="s">
        <v>2160</v>
      </c>
      <c r="F386" t="s">
        <v>47</v>
      </c>
      <c r="G386" t="s">
        <v>2161</v>
      </c>
      <c r="H386" t="s">
        <v>2162</v>
      </c>
      <c r="I386" t="s">
        <v>2163</v>
      </c>
      <c r="J386" t="s">
        <v>21</v>
      </c>
      <c r="L386" t="s">
        <v>22</v>
      </c>
      <c r="M386">
        <v>5</v>
      </c>
    </row>
    <row r="387" spans="1:13" x14ac:dyDescent="0.25">
      <c r="A387" t="s">
        <v>830</v>
      </c>
      <c r="B387" t="s">
        <v>14</v>
      </c>
      <c r="C387" t="s">
        <v>2164</v>
      </c>
      <c r="D387" t="s">
        <v>2165</v>
      </c>
      <c r="E387" t="s">
        <v>2166</v>
      </c>
      <c r="F387" t="s">
        <v>47</v>
      </c>
      <c r="G387" t="s">
        <v>2167</v>
      </c>
      <c r="H387" t="s">
        <v>2168</v>
      </c>
      <c r="I387" t="s">
        <v>2169</v>
      </c>
      <c r="J387" t="s">
        <v>21</v>
      </c>
      <c r="L387" t="s">
        <v>22</v>
      </c>
      <c r="M387">
        <v>5</v>
      </c>
    </row>
    <row r="388" spans="1:13" x14ac:dyDescent="0.25">
      <c r="A388" t="s">
        <v>830</v>
      </c>
      <c r="B388" t="s">
        <v>14</v>
      </c>
      <c r="C388" t="s">
        <v>2170</v>
      </c>
      <c r="D388" t="s">
        <v>2171</v>
      </c>
      <c r="E388" t="s">
        <v>2172</v>
      </c>
      <c r="F388" t="s">
        <v>47</v>
      </c>
      <c r="G388" t="s">
        <v>2173</v>
      </c>
      <c r="H388" t="s">
        <v>2168</v>
      </c>
      <c r="I388" t="s">
        <v>2174</v>
      </c>
      <c r="J388" t="s">
        <v>21</v>
      </c>
      <c r="L388" t="s">
        <v>22</v>
      </c>
      <c r="M388">
        <v>5</v>
      </c>
    </row>
    <row r="389" spans="1:13" x14ac:dyDescent="0.25">
      <c r="A389" t="s">
        <v>830</v>
      </c>
      <c r="B389" t="s">
        <v>14</v>
      </c>
      <c r="C389" t="s">
        <v>2175</v>
      </c>
      <c r="D389" t="s">
        <v>2176</v>
      </c>
      <c r="E389" t="s">
        <v>2177</v>
      </c>
      <c r="F389" t="s">
        <v>47</v>
      </c>
      <c r="G389" t="s">
        <v>2178</v>
      </c>
      <c r="H389" t="s">
        <v>2179</v>
      </c>
      <c r="I389" t="s">
        <v>2180</v>
      </c>
      <c r="J389" t="s">
        <v>21</v>
      </c>
      <c r="L389" t="s">
        <v>22</v>
      </c>
      <c r="M389">
        <v>5</v>
      </c>
    </row>
    <row r="390" spans="1:13" x14ac:dyDescent="0.25">
      <c r="A390" t="s">
        <v>830</v>
      </c>
      <c r="B390" t="s">
        <v>14</v>
      </c>
      <c r="C390" t="s">
        <v>2181</v>
      </c>
      <c r="D390" t="s">
        <v>2182</v>
      </c>
      <c r="E390" t="s">
        <v>2183</v>
      </c>
      <c r="F390" t="s">
        <v>47</v>
      </c>
      <c r="G390" t="s">
        <v>2184</v>
      </c>
      <c r="H390" t="s">
        <v>2185</v>
      </c>
      <c r="I390" t="s">
        <v>2186</v>
      </c>
      <c r="J390" t="s">
        <v>21</v>
      </c>
      <c r="L390" t="s">
        <v>22</v>
      </c>
      <c r="M390">
        <v>5</v>
      </c>
    </row>
    <row r="391" spans="1:13" x14ac:dyDescent="0.25">
      <c r="A391" t="s">
        <v>830</v>
      </c>
      <c r="B391" t="s">
        <v>14</v>
      </c>
      <c r="C391" t="s">
        <v>2187</v>
      </c>
      <c r="D391" t="s">
        <v>2188</v>
      </c>
      <c r="E391" t="s">
        <v>2189</v>
      </c>
      <c r="F391" t="s">
        <v>47</v>
      </c>
      <c r="G391" t="s">
        <v>2190</v>
      </c>
      <c r="H391" t="s">
        <v>2191</v>
      </c>
      <c r="I391" t="s">
        <v>2192</v>
      </c>
      <c r="J391" t="s">
        <v>21</v>
      </c>
      <c r="L391" t="s">
        <v>22</v>
      </c>
      <c r="M391">
        <v>5</v>
      </c>
    </row>
    <row r="392" spans="1:13" x14ac:dyDescent="0.25">
      <c r="A392" t="s">
        <v>830</v>
      </c>
      <c r="B392" t="s">
        <v>14</v>
      </c>
      <c r="C392" t="s">
        <v>2193</v>
      </c>
      <c r="D392" t="s">
        <v>2194</v>
      </c>
      <c r="E392" t="s">
        <v>2195</v>
      </c>
      <c r="F392" t="s">
        <v>47</v>
      </c>
      <c r="G392" t="s">
        <v>2196</v>
      </c>
      <c r="H392" t="s">
        <v>1870</v>
      </c>
      <c r="I392" t="s">
        <v>2197</v>
      </c>
      <c r="J392" t="s">
        <v>21</v>
      </c>
      <c r="L392" t="s">
        <v>22</v>
      </c>
      <c r="M392">
        <v>5</v>
      </c>
    </row>
    <row r="393" spans="1:13" x14ac:dyDescent="0.25">
      <c r="A393" t="s">
        <v>830</v>
      </c>
      <c r="B393" t="s">
        <v>14</v>
      </c>
      <c r="C393" t="s">
        <v>2198</v>
      </c>
      <c r="D393" t="s">
        <v>2199</v>
      </c>
      <c r="E393" t="s">
        <v>2200</v>
      </c>
      <c r="F393" t="s">
        <v>47</v>
      </c>
      <c r="G393" t="s">
        <v>2201</v>
      </c>
      <c r="H393" t="s">
        <v>1870</v>
      </c>
      <c r="I393" t="s">
        <v>2202</v>
      </c>
      <c r="J393" t="s">
        <v>21</v>
      </c>
      <c r="L393" t="s">
        <v>22</v>
      </c>
      <c r="M393">
        <v>5</v>
      </c>
    </row>
    <row r="394" spans="1:13" x14ac:dyDescent="0.25">
      <c r="A394" t="s">
        <v>830</v>
      </c>
      <c r="B394" t="s">
        <v>14</v>
      </c>
      <c r="C394" t="s">
        <v>2203</v>
      </c>
      <c r="D394" t="s">
        <v>2204</v>
      </c>
      <c r="E394" t="s">
        <v>2205</v>
      </c>
      <c r="F394" t="s">
        <v>47</v>
      </c>
      <c r="G394" t="s">
        <v>2206</v>
      </c>
      <c r="H394" t="s">
        <v>1870</v>
      </c>
      <c r="I394" t="s">
        <v>2207</v>
      </c>
      <c r="J394" t="s">
        <v>21</v>
      </c>
      <c r="L394" t="s">
        <v>22</v>
      </c>
      <c r="M394">
        <v>5</v>
      </c>
    </row>
    <row r="395" spans="1:13" x14ac:dyDescent="0.25">
      <c r="A395" t="s">
        <v>830</v>
      </c>
      <c r="B395" t="s">
        <v>14</v>
      </c>
      <c r="C395" t="s">
        <v>2208</v>
      </c>
      <c r="D395" t="s">
        <v>2209</v>
      </c>
      <c r="E395" t="s">
        <v>2210</v>
      </c>
      <c r="F395" t="s">
        <v>47</v>
      </c>
      <c r="G395" t="s">
        <v>2211</v>
      </c>
      <c r="H395" t="s">
        <v>1870</v>
      </c>
      <c r="I395" t="s">
        <v>2212</v>
      </c>
      <c r="J395" t="s">
        <v>21</v>
      </c>
      <c r="L395" t="s">
        <v>22</v>
      </c>
      <c r="M395">
        <v>5</v>
      </c>
    </row>
    <row r="396" spans="1:13" x14ac:dyDescent="0.25">
      <c r="A396" t="s">
        <v>830</v>
      </c>
      <c r="B396" t="s">
        <v>14</v>
      </c>
      <c r="C396" t="s">
        <v>2213</v>
      </c>
      <c r="D396" t="s">
        <v>2214</v>
      </c>
      <c r="E396" t="s">
        <v>2215</v>
      </c>
      <c r="F396" t="s">
        <v>47</v>
      </c>
      <c r="G396" t="s">
        <v>2196</v>
      </c>
      <c r="H396" t="s">
        <v>1870</v>
      </c>
      <c r="I396" t="s">
        <v>2216</v>
      </c>
      <c r="J396" t="s">
        <v>21</v>
      </c>
      <c r="L396" t="s">
        <v>22</v>
      </c>
      <c r="M396">
        <v>5</v>
      </c>
    </row>
    <row r="397" spans="1:13" x14ac:dyDescent="0.25">
      <c r="A397" t="s">
        <v>830</v>
      </c>
      <c r="B397" t="s">
        <v>14</v>
      </c>
      <c r="C397" t="s">
        <v>2217</v>
      </c>
      <c r="D397" t="s">
        <v>2218</v>
      </c>
      <c r="E397" t="s">
        <v>2219</v>
      </c>
      <c r="F397" t="s">
        <v>47</v>
      </c>
      <c r="G397" t="s">
        <v>2220</v>
      </c>
      <c r="H397" t="s">
        <v>1870</v>
      </c>
      <c r="I397" t="s">
        <v>2221</v>
      </c>
      <c r="J397" t="s">
        <v>21</v>
      </c>
      <c r="L397" t="s">
        <v>22</v>
      </c>
      <c r="M397">
        <v>5</v>
      </c>
    </row>
    <row r="398" spans="1:13" x14ac:dyDescent="0.25">
      <c r="A398" t="s">
        <v>830</v>
      </c>
      <c r="B398" t="s">
        <v>14</v>
      </c>
      <c r="C398" t="s">
        <v>2222</v>
      </c>
      <c r="D398" t="s">
        <v>2223</v>
      </c>
      <c r="E398" t="s">
        <v>2224</v>
      </c>
      <c r="F398" t="s">
        <v>47</v>
      </c>
      <c r="G398" t="s">
        <v>2225</v>
      </c>
      <c r="H398" t="s">
        <v>1870</v>
      </c>
      <c r="I398" t="s">
        <v>2226</v>
      </c>
      <c r="J398" t="s">
        <v>21</v>
      </c>
      <c r="L398" t="s">
        <v>22</v>
      </c>
      <c r="M398">
        <v>5</v>
      </c>
    </row>
    <row r="399" spans="1:13" x14ac:dyDescent="0.25">
      <c r="A399" t="s">
        <v>830</v>
      </c>
      <c r="B399" t="s">
        <v>14</v>
      </c>
      <c r="C399" t="s">
        <v>2227</v>
      </c>
      <c r="D399" t="s">
        <v>2228</v>
      </c>
      <c r="E399" t="s">
        <v>2229</v>
      </c>
      <c r="F399" t="s">
        <v>47</v>
      </c>
      <c r="G399" t="s">
        <v>2230</v>
      </c>
      <c r="H399" t="s">
        <v>1870</v>
      </c>
      <c r="I399" t="s">
        <v>2231</v>
      </c>
      <c r="J399" t="s">
        <v>21</v>
      </c>
      <c r="L399" t="s">
        <v>22</v>
      </c>
      <c r="M399">
        <v>5</v>
      </c>
    </row>
    <row r="400" spans="1:13" x14ac:dyDescent="0.25">
      <c r="A400" t="s">
        <v>830</v>
      </c>
      <c r="B400" t="s">
        <v>14</v>
      </c>
      <c r="C400" t="s">
        <v>2232</v>
      </c>
      <c r="D400" t="s">
        <v>2233</v>
      </c>
      <c r="E400" t="s">
        <v>2234</v>
      </c>
      <c r="F400" t="s">
        <v>47</v>
      </c>
      <c r="G400" t="s">
        <v>2235</v>
      </c>
      <c r="H400" t="s">
        <v>1870</v>
      </c>
      <c r="I400" t="s">
        <v>2236</v>
      </c>
      <c r="J400" t="s">
        <v>21</v>
      </c>
      <c r="L400" t="s">
        <v>22</v>
      </c>
      <c r="M400">
        <v>5</v>
      </c>
    </row>
    <row r="401" spans="1:13" x14ac:dyDescent="0.25">
      <c r="A401" t="s">
        <v>830</v>
      </c>
      <c r="B401" t="s">
        <v>14</v>
      </c>
      <c r="C401" t="s">
        <v>2237</v>
      </c>
      <c r="D401" t="s">
        <v>2238</v>
      </c>
      <c r="E401" t="s">
        <v>2239</v>
      </c>
      <c r="F401" t="s">
        <v>47</v>
      </c>
      <c r="G401" t="s">
        <v>2240</v>
      </c>
      <c r="H401" t="s">
        <v>1870</v>
      </c>
      <c r="I401" t="s">
        <v>2241</v>
      </c>
      <c r="J401" t="s">
        <v>21</v>
      </c>
      <c r="L401" t="s">
        <v>22</v>
      </c>
      <c r="M401">
        <v>5</v>
      </c>
    </row>
    <row r="402" spans="1:13" x14ac:dyDescent="0.25">
      <c r="A402" t="s">
        <v>830</v>
      </c>
      <c r="B402" t="s">
        <v>14</v>
      </c>
      <c r="C402" t="s">
        <v>2242</v>
      </c>
      <c r="D402" t="s">
        <v>2243</v>
      </c>
      <c r="E402" t="s">
        <v>2244</v>
      </c>
      <c r="F402" t="s">
        <v>47</v>
      </c>
      <c r="G402" t="s">
        <v>2245</v>
      </c>
      <c r="H402" t="s">
        <v>1870</v>
      </c>
      <c r="I402" t="s">
        <v>2246</v>
      </c>
      <c r="J402" t="s">
        <v>21</v>
      </c>
      <c r="L402" t="s">
        <v>22</v>
      </c>
      <c r="M402">
        <v>5</v>
      </c>
    </row>
    <row r="403" spans="1:13" x14ac:dyDescent="0.25">
      <c r="A403" t="s">
        <v>830</v>
      </c>
      <c r="B403" t="s">
        <v>14</v>
      </c>
      <c r="C403" t="s">
        <v>2247</v>
      </c>
      <c r="D403" t="s">
        <v>2248</v>
      </c>
      <c r="E403" t="s">
        <v>2249</v>
      </c>
      <c r="F403" t="s">
        <v>47</v>
      </c>
      <c r="G403" t="s">
        <v>2250</v>
      </c>
      <c r="H403" t="s">
        <v>2251</v>
      </c>
      <c r="I403" t="s">
        <v>2252</v>
      </c>
      <c r="J403" t="s">
        <v>21</v>
      </c>
      <c r="L403" t="s">
        <v>22</v>
      </c>
      <c r="M403">
        <v>5</v>
      </c>
    </row>
    <row r="404" spans="1:13" x14ac:dyDescent="0.25">
      <c r="A404" t="s">
        <v>830</v>
      </c>
      <c r="B404" t="s">
        <v>14</v>
      </c>
      <c r="C404" t="s">
        <v>2253</v>
      </c>
      <c r="D404" t="s">
        <v>2254</v>
      </c>
      <c r="E404" t="s">
        <v>2255</v>
      </c>
      <c r="F404" t="s">
        <v>47</v>
      </c>
      <c r="G404" t="s">
        <v>2256</v>
      </c>
      <c r="H404" t="s">
        <v>2251</v>
      </c>
      <c r="I404" t="s">
        <v>2257</v>
      </c>
      <c r="J404" t="s">
        <v>21</v>
      </c>
      <c r="L404" t="s">
        <v>22</v>
      </c>
      <c r="M404">
        <v>5</v>
      </c>
    </row>
    <row r="405" spans="1:13" x14ac:dyDescent="0.25">
      <c r="A405" t="s">
        <v>830</v>
      </c>
      <c r="B405" t="s">
        <v>14</v>
      </c>
      <c r="C405" t="s">
        <v>2258</v>
      </c>
      <c r="D405" t="s">
        <v>2259</v>
      </c>
      <c r="E405" t="s">
        <v>2260</v>
      </c>
      <c r="F405" t="s">
        <v>47</v>
      </c>
      <c r="G405" t="s">
        <v>2261</v>
      </c>
      <c r="H405" t="s">
        <v>2262</v>
      </c>
      <c r="I405" t="s">
        <v>2263</v>
      </c>
      <c r="J405" t="s">
        <v>21</v>
      </c>
      <c r="L405" t="s">
        <v>22</v>
      </c>
      <c r="M405">
        <v>5</v>
      </c>
    </row>
    <row r="406" spans="1:13" x14ac:dyDescent="0.25">
      <c r="A406" t="s">
        <v>830</v>
      </c>
      <c r="B406" t="s">
        <v>14</v>
      </c>
      <c r="C406" t="s">
        <v>2264</v>
      </c>
      <c r="D406" t="s">
        <v>2265</v>
      </c>
      <c r="E406" t="s">
        <v>2266</v>
      </c>
      <c r="F406" t="s">
        <v>47</v>
      </c>
      <c r="G406" t="s">
        <v>2267</v>
      </c>
      <c r="H406" t="s">
        <v>2268</v>
      </c>
      <c r="I406" t="s">
        <v>2269</v>
      </c>
      <c r="J406" t="s">
        <v>21</v>
      </c>
      <c r="L406" t="s">
        <v>22</v>
      </c>
      <c r="M406">
        <v>5</v>
      </c>
    </row>
    <row r="407" spans="1:13" x14ac:dyDescent="0.25">
      <c r="A407" t="s">
        <v>830</v>
      </c>
      <c r="B407" t="s">
        <v>14</v>
      </c>
      <c r="C407" t="s">
        <v>2270</v>
      </c>
      <c r="D407" t="s">
        <v>2271</v>
      </c>
      <c r="E407" t="s">
        <v>2272</v>
      </c>
      <c r="F407" t="s">
        <v>47</v>
      </c>
      <c r="G407" t="s">
        <v>2273</v>
      </c>
      <c r="H407" t="s">
        <v>2274</v>
      </c>
      <c r="I407" t="s">
        <v>2275</v>
      </c>
      <c r="J407" t="s">
        <v>21</v>
      </c>
      <c r="L407" t="s">
        <v>22</v>
      </c>
      <c r="M407">
        <v>5</v>
      </c>
    </row>
    <row r="408" spans="1:13" x14ac:dyDescent="0.25">
      <c r="A408" t="s">
        <v>830</v>
      </c>
      <c r="B408" t="s">
        <v>14</v>
      </c>
      <c r="C408" t="s">
        <v>2276</v>
      </c>
      <c r="D408" t="s">
        <v>2277</v>
      </c>
      <c r="E408" t="s">
        <v>2278</v>
      </c>
      <c r="F408" t="s">
        <v>47</v>
      </c>
      <c r="G408" t="s">
        <v>2279</v>
      </c>
      <c r="H408" t="s">
        <v>2274</v>
      </c>
      <c r="I408" t="s">
        <v>2280</v>
      </c>
      <c r="J408" t="s">
        <v>21</v>
      </c>
      <c r="L408" t="s">
        <v>22</v>
      </c>
      <c r="M408">
        <v>5</v>
      </c>
    </row>
    <row r="409" spans="1:13" x14ac:dyDescent="0.25">
      <c r="A409" t="s">
        <v>830</v>
      </c>
      <c r="B409" t="s">
        <v>14</v>
      </c>
      <c r="C409" t="s">
        <v>2281</v>
      </c>
      <c r="D409" t="s">
        <v>2282</v>
      </c>
      <c r="E409" t="s">
        <v>2283</v>
      </c>
      <c r="F409" t="s">
        <v>47</v>
      </c>
      <c r="G409" t="s">
        <v>2284</v>
      </c>
      <c r="H409" t="s">
        <v>2285</v>
      </c>
      <c r="I409" t="s">
        <v>2286</v>
      </c>
      <c r="J409" t="s">
        <v>21</v>
      </c>
      <c r="L409" t="s">
        <v>22</v>
      </c>
      <c r="M409">
        <v>5</v>
      </c>
    </row>
    <row r="410" spans="1:13" x14ac:dyDescent="0.25">
      <c r="A410" t="s">
        <v>830</v>
      </c>
      <c r="B410" t="s">
        <v>14</v>
      </c>
      <c r="C410" t="s">
        <v>2287</v>
      </c>
      <c r="D410" t="s">
        <v>2288</v>
      </c>
      <c r="E410" t="s">
        <v>2289</v>
      </c>
      <c r="F410" t="s">
        <v>47</v>
      </c>
      <c r="G410" t="s">
        <v>2290</v>
      </c>
      <c r="H410" t="s">
        <v>2291</v>
      </c>
      <c r="I410" t="s">
        <v>2292</v>
      </c>
      <c r="J410" t="s">
        <v>21</v>
      </c>
      <c r="L410" t="s">
        <v>22</v>
      </c>
      <c r="M410">
        <v>5</v>
      </c>
    </row>
    <row r="411" spans="1:13" x14ac:dyDescent="0.25">
      <c r="A411" t="s">
        <v>830</v>
      </c>
      <c r="B411" t="s">
        <v>14</v>
      </c>
      <c r="C411" t="s">
        <v>2293</v>
      </c>
      <c r="D411" t="s">
        <v>2294</v>
      </c>
      <c r="E411" t="s">
        <v>2295</v>
      </c>
      <c r="F411" t="s">
        <v>47</v>
      </c>
      <c r="G411" t="s">
        <v>2296</v>
      </c>
      <c r="H411" t="s">
        <v>2297</v>
      </c>
      <c r="I411" t="s">
        <v>2298</v>
      </c>
      <c r="J411" t="s">
        <v>21</v>
      </c>
      <c r="L411" t="s">
        <v>22</v>
      </c>
      <c r="M411">
        <v>5</v>
      </c>
    </row>
    <row r="412" spans="1:13" x14ac:dyDescent="0.25">
      <c r="A412" t="s">
        <v>830</v>
      </c>
      <c r="B412" t="s">
        <v>14</v>
      </c>
      <c r="C412" t="s">
        <v>2299</v>
      </c>
      <c r="D412" t="s">
        <v>2300</v>
      </c>
      <c r="E412" t="s">
        <v>2301</v>
      </c>
      <c r="F412" t="s">
        <v>47</v>
      </c>
      <c r="G412" t="s">
        <v>2302</v>
      </c>
      <c r="H412" t="s">
        <v>2297</v>
      </c>
      <c r="I412" t="s">
        <v>2303</v>
      </c>
      <c r="J412" t="s">
        <v>21</v>
      </c>
      <c r="L412" t="s">
        <v>22</v>
      </c>
      <c r="M412">
        <v>5</v>
      </c>
    </row>
    <row r="413" spans="1:13" x14ac:dyDescent="0.25">
      <c r="A413" t="s">
        <v>830</v>
      </c>
      <c r="B413" t="s">
        <v>14</v>
      </c>
      <c r="C413" t="s">
        <v>2304</v>
      </c>
      <c r="D413" t="s">
        <v>2305</v>
      </c>
      <c r="E413" t="s">
        <v>2306</v>
      </c>
      <c r="F413" t="s">
        <v>47</v>
      </c>
      <c r="G413" t="s">
        <v>2307</v>
      </c>
      <c r="H413" t="s">
        <v>2308</v>
      </c>
      <c r="I413" t="s">
        <v>2309</v>
      </c>
      <c r="J413" t="s">
        <v>21</v>
      </c>
      <c r="L413" t="s">
        <v>22</v>
      </c>
      <c r="M413">
        <v>5</v>
      </c>
    </row>
    <row r="414" spans="1:13" x14ac:dyDescent="0.25">
      <c r="A414" t="s">
        <v>830</v>
      </c>
      <c r="B414" t="s">
        <v>14</v>
      </c>
      <c r="C414" t="s">
        <v>2310</v>
      </c>
      <c r="D414" t="s">
        <v>2311</v>
      </c>
      <c r="E414" t="s">
        <v>2312</v>
      </c>
      <c r="F414" t="s">
        <v>47</v>
      </c>
      <c r="G414" t="s">
        <v>2313</v>
      </c>
      <c r="H414" t="s">
        <v>2314</v>
      </c>
      <c r="I414" t="s">
        <v>2315</v>
      </c>
      <c r="J414" t="s">
        <v>21</v>
      </c>
      <c r="L414" t="s">
        <v>22</v>
      </c>
      <c r="M414">
        <v>5</v>
      </c>
    </row>
    <row r="415" spans="1:13" x14ac:dyDescent="0.25">
      <c r="A415" t="s">
        <v>830</v>
      </c>
      <c r="B415" t="s">
        <v>14</v>
      </c>
      <c r="C415" t="s">
        <v>2316</v>
      </c>
      <c r="D415" t="s">
        <v>2317</v>
      </c>
      <c r="E415" t="s">
        <v>2318</v>
      </c>
      <c r="F415" t="s">
        <v>47</v>
      </c>
      <c r="G415" t="s">
        <v>2319</v>
      </c>
      <c r="H415" t="s">
        <v>2320</v>
      </c>
      <c r="I415" t="s">
        <v>2321</v>
      </c>
      <c r="J415" t="s">
        <v>21</v>
      </c>
      <c r="L415" t="s">
        <v>22</v>
      </c>
      <c r="M415">
        <v>5</v>
      </c>
    </row>
    <row r="416" spans="1:13" x14ac:dyDescent="0.25">
      <c r="A416" t="s">
        <v>830</v>
      </c>
      <c r="B416" t="s">
        <v>14</v>
      </c>
      <c r="C416" t="s">
        <v>2322</v>
      </c>
      <c r="D416" t="s">
        <v>2323</v>
      </c>
      <c r="E416" t="s">
        <v>2324</v>
      </c>
      <c r="F416" t="s">
        <v>47</v>
      </c>
      <c r="G416" t="s">
        <v>2325</v>
      </c>
      <c r="H416" t="s">
        <v>2326</v>
      </c>
      <c r="I416" t="s">
        <v>2327</v>
      </c>
      <c r="J416" t="s">
        <v>21</v>
      </c>
      <c r="L416" t="s">
        <v>22</v>
      </c>
      <c r="M416">
        <v>5</v>
      </c>
    </row>
    <row r="417" spans="1:13" x14ac:dyDescent="0.25">
      <c r="A417" t="s">
        <v>830</v>
      </c>
      <c r="B417" t="s">
        <v>14</v>
      </c>
      <c r="C417" t="s">
        <v>2328</v>
      </c>
      <c r="D417" t="s">
        <v>2329</v>
      </c>
      <c r="E417" t="s">
        <v>2330</v>
      </c>
      <c r="F417" t="s">
        <v>47</v>
      </c>
      <c r="G417" t="s">
        <v>2331</v>
      </c>
      <c r="H417" t="s">
        <v>2332</v>
      </c>
      <c r="I417" t="s">
        <v>2333</v>
      </c>
      <c r="J417" t="s">
        <v>21</v>
      </c>
      <c r="L417" t="s">
        <v>22</v>
      </c>
      <c r="M417">
        <v>5</v>
      </c>
    </row>
    <row r="418" spans="1:13" x14ac:dyDescent="0.25">
      <c r="A418" t="s">
        <v>830</v>
      </c>
      <c r="B418" t="s">
        <v>14</v>
      </c>
      <c r="C418" t="s">
        <v>2334</v>
      </c>
      <c r="D418" t="s">
        <v>2335</v>
      </c>
      <c r="E418" t="s">
        <v>2336</v>
      </c>
      <c r="F418" t="s">
        <v>47</v>
      </c>
      <c r="G418" t="s">
        <v>2337</v>
      </c>
      <c r="H418" t="s">
        <v>2338</v>
      </c>
      <c r="I418" t="e">
        <f>-L73K0O9VwU</f>
        <v>#NAME?</v>
      </c>
      <c r="J418" t="s">
        <v>21</v>
      </c>
      <c r="L418" t="s">
        <v>22</v>
      </c>
      <c r="M418">
        <v>5</v>
      </c>
    </row>
    <row r="419" spans="1:13" x14ac:dyDescent="0.25">
      <c r="A419" t="s">
        <v>830</v>
      </c>
      <c r="B419" t="s">
        <v>14</v>
      </c>
      <c r="C419" t="s">
        <v>2339</v>
      </c>
      <c r="D419" t="s">
        <v>2340</v>
      </c>
      <c r="E419" t="s">
        <v>2341</v>
      </c>
      <c r="F419" t="s">
        <v>47</v>
      </c>
      <c r="G419" t="s">
        <v>2342</v>
      </c>
      <c r="H419" t="s">
        <v>2343</v>
      </c>
      <c r="I419" t="s">
        <v>2344</v>
      </c>
      <c r="J419" t="s">
        <v>21</v>
      </c>
      <c r="L419" t="s">
        <v>22</v>
      </c>
      <c r="M419">
        <v>5</v>
      </c>
    </row>
    <row r="420" spans="1:13" x14ac:dyDescent="0.25">
      <c r="A420" t="s">
        <v>830</v>
      </c>
      <c r="B420" t="s">
        <v>14</v>
      </c>
      <c r="C420" t="s">
        <v>2345</v>
      </c>
      <c r="D420" t="s">
        <v>2346</v>
      </c>
      <c r="E420" t="s">
        <v>2347</v>
      </c>
      <c r="F420" t="s">
        <v>47</v>
      </c>
      <c r="G420" t="s">
        <v>2348</v>
      </c>
      <c r="H420" t="s">
        <v>2349</v>
      </c>
      <c r="I420" t="s">
        <v>2350</v>
      </c>
      <c r="J420" t="s">
        <v>21</v>
      </c>
      <c r="L420" t="s">
        <v>22</v>
      </c>
      <c r="M420">
        <v>5</v>
      </c>
    </row>
    <row r="421" spans="1:13" x14ac:dyDescent="0.25">
      <c r="A421" t="s">
        <v>830</v>
      </c>
      <c r="B421" t="s">
        <v>14</v>
      </c>
      <c r="C421" t="s">
        <v>2351</v>
      </c>
      <c r="D421" t="s">
        <v>2352</v>
      </c>
      <c r="E421" t="s">
        <v>2353</v>
      </c>
      <c r="F421" t="s">
        <v>47</v>
      </c>
      <c r="G421" t="s">
        <v>2354</v>
      </c>
      <c r="H421" t="s">
        <v>2355</v>
      </c>
      <c r="I421" t="s">
        <v>2356</v>
      </c>
      <c r="J421" t="s">
        <v>21</v>
      </c>
      <c r="L421" t="s">
        <v>22</v>
      </c>
      <c r="M421">
        <v>5</v>
      </c>
    </row>
    <row r="422" spans="1:13" x14ac:dyDescent="0.25">
      <c r="A422" t="s">
        <v>830</v>
      </c>
      <c r="B422" t="s">
        <v>14</v>
      </c>
      <c r="C422" t="s">
        <v>2357</v>
      </c>
      <c r="D422" t="s">
        <v>2358</v>
      </c>
      <c r="E422" t="s">
        <v>2359</v>
      </c>
      <c r="F422" t="s">
        <v>47</v>
      </c>
      <c r="G422" t="s">
        <v>2360</v>
      </c>
      <c r="H422" t="s">
        <v>2361</v>
      </c>
      <c r="I422" t="s">
        <v>2362</v>
      </c>
      <c r="J422" t="s">
        <v>21</v>
      </c>
      <c r="L422" t="s">
        <v>22</v>
      </c>
      <c r="M422">
        <v>5</v>
      </c>
    </row>
    <row r="423" spans="1:13" x14ac:dyDescent="0.25">
      <c r="A423" t="s">
        <v>830</v>
      </c>
      <c r="B423" t="s">
        <v>14</v>
      </c>
      <c r="C423" t="s">
        <v>2363</v>
      </c>
      <c r="D423" t="s">
        <v>2364</v>
      </c>
      <c r="E423" t="s">
        <v>2365</v>
      </c>
      <c r="F423" t="s">
        <v>47</v>
      </c>
      <c r="G423" t="s">
        <v>2366</v>
      </c>
      <c r="H423" t="s">
        <v>2367</v>
      </c>
      <c r="I423" t="s">
        <v>2368</v>
      </c>
      <c r="J423" t="s">
        <v>21</v>
      </c>
      <c r="L423" t="s">
        <v>22</v>
      </c>
      <c r="M423">
        <v>5</v>
      </c>
    </row>
    <row r="424" spans="1:13" x14ac:dyDescent="0.25">
      <c r="A424" t="s">
        <v>830</v>
      </c>
      <c r="B424" t="s">
        <v>14</v>
      </c>
      <c r="C424" t="s">
        <v>2369</v>
      </c>
      <c r="D424" t="s">
        <v>2370</v>
      </c>
      <c r="E424" t="s">
        <v>2371</v>
      </c>
      <c r="F424" t="s">
        <v>47</v>
      </c>
      <c r="G424" t="s">
        <v>2372</v>
      </c>
      <c r="H424" t="s">
        <v>2373</v>
      </c>
      <c r="I424" t="s">
        <v>2374</v>
      </c>
      <c r="J424" t="s">
        <v>21</v>
      </c>
      <c r="L424" t="s">
        <v>22</v>
      </c>
      <c r="M424">
        <v>5</v>
      </c>
    </row>
    <row r="425" spans="1:13" x14ac:dyDescent="0.25">
      <c r="A425" t="s">
        <v>830</v>
      </c>
      <c r="B425" t="s">
        <v>14</v>
      </c>
      <c r="C425" t="s">
        <v>2375</v>
      </c>
      <c r="D425" t="s">
        <v>2376</v>
      </c>
      <c r="E425" t="s">
        <v>2377</v>
      </c>
      <c r="F425" t="s">
        <v>47</v>
      </c>
      <c r="G425" t="s">
        <v>2378</v>
      </c>
      <c r="H425" t="s">
        <v>2379</v>
      </c>
      <c r="I425" t="s">
        <v>2380</v>
      </c>
      <c r="J425" t="s">
        <v>21</v>
      </c>
      <c r="L425" t="s">
        <v>22</v>
      </c>
      <c r="M425">
        <v>5</v>
      </c>
    </row>
    <row r="426" spans="1:13" x14ac:dyDescent="0.25">
      <c r="A426" t="s">
        <v>830</v>
      </c>
      <c r="B426" t="s">
        <v>14</v>
      </c>
      <c r="C426" t="s">
        <v>2381</v>
      </c>
      <c r="D426" t="s">
        <v>2382</v>
      </c>
      <c r="E426" t="s">
        <v>2383</v>
      </c>
      <c r="F426" t="s">
        <v>47</v>
      </c>
      <c r="G426" t="s">
        <v>2384</v>
      </c>
      <c r="H426" t="s">
        <v>2385</v>
      </c>
      <c r="I426" t="s">
        <v>2386</v>
      </c>
      <c r="J426" t="s">
        <v>21</v>
      </c>
      <c r="L426" t="s">
        <v>22</v>
      </c>
      <c r="M426">
        <v>5</v>
      </c>
    </row>
    <row r="427" spans="1:13" x14ac:dyDescent="0.25">
      <c r="A427" t="s">
        <v>830</v>
      </c>
      <c r="B427" t="s">
        <v>14</v>
      </c>
      <c r="C427" t="s">
        <v>2387</v>
      </c>
      <c r="D427" t="s">
        <v>2388</v>
      </c>
      <c r="E427" t="s">
        <v>2389</v>
      </c>
      <c r="F427" t="s">
        <v>47</v>
      </c>
      <c r="G427" t="s">
        <v>2390</v>
      </c>
      <c r="H427" t="s">
        <v>1870</v>
      </c>
      <c r="I427" t="s">
        <v>2391</v>
      </c>
      <c r="J427" t="s">
        <v>21</v>
      </c>
      <c r="L427" t="s">
        <v>22</v>
      </c>
      <c r="M427">
        <v>5</v>
      </c>
    </row>
    <row r="428" spans="1:13" x14ac:dyDescent="0.25">
      <c r="A428" t="s">
        <v>830</v>
      </c>
      <c r="B428" t="s">
        <v>14</v>
      </c>
      <c r="C428" t="s">
        <v>2392</v>
      </c>
      <c r="D428" t="s">
        <v>2393</v>
      </c>
      <c r="E428" t="s">
        <v>2394</v>
      </c>
      <c r="F428" t="s">
        <v>47</v>
      </c>
      <c r="G428" t="s">
        <v>2395</v>
      </c>
      <c r="H428" t="s">
        <v>1870</v>
      </c>
      <c r="I428" t="s">
        <v>2396</v>
      </c>
      <c r="J428" t="s">
        <v>21</v>
      </c>
      <c r="L428" t="s">
        <v>22</v>
      </c>
      <c r="M428">
        <v>5</v>
      </c>
    </row>
    <row r="429" spans="1:13" x14ac:dyDescent="0.25">
      <c r="A429" t="s">
        <v>830</v>
      </c>
      <c r="B429" t="s">
        <v>14</v>
      </c>
      <c r="C429" t="s">
        <v>2397</v>
      </c>
      <c r="D429" t="s">
        <v>2398</v>
      </c>
      <c r="E429" t="s">
        <v>2399</v>
      </c>
      <c r="F429" t="s">
        <v>47</v>
      </c>
      <c r="G429" t="s">
        <v>2400</v>
      </c>
      <c r="H429" t="s">
        <v>2401</v>
      </c>
      <c r="I429" t="s">
        <v>2402</v>
      </c>
      <c r="J429" t="s">
        <v>21</v>
      </c>
      <c r="L429" t="s">
        <v>22</v>
      </c>
      <c r="M429">
        <v>5</v>
      </c>
    </row>
    <row r="430" spans="1:13" x14ac:dyDescent="0.25">
      <c r="A430" t="s">
        <v>830</v>
      </c>
      <c r="B430" t="s">
        <v>14</v>
      </c>
      <c r="C430" t="s">
        <v>2403</v>
      </c>
      <c r="D430" t="s">
        <v>2404</v>
      </c>
      <c r="E430" t="s">
        <v>2405</v>
      </c>
      <c r="F430" t="s">
        <v>47</v>
      </c>
      <c r="G430" t="s">
        <v>2406</v>
      </c>
      <c r="H430" t="s">
        <v>2407</v>
      </c>
      <c r="I430" t="s">
        <v>2408</v>
      </c>
      <c r="J430" t="s">
        <v>21</v>
      </c>
      <c r="L430" t="s">
        <v>22</v>
      </c>
      <c r="M430">
        <v>5</v>
      </c>
    </row>
    <row r="431" spans="1:13" x14ac:dyDescent="0.25">
      <c r="A431" t="s">
        <v>830</v>
      </c>
      <c r="B431" t="s">
        <v>14</v>
      </c>
      <c r="C431" t="s">
        <v>2409</v>
      </c>
      <c r="D431" t="s">
        <v>2410</v>
      </c>
      <c r="E431" t="s">
        <v>2411</v>
      </c>
      <c r="F431" t="s">
        <v>47</v>
      </c>
      <c r="G431" t="s">
        <v>2412</v>
      </c>
      <c r="H431" t="s">
        <v>2413</v>
      </c>
      <c r="I431" t="s">
        <v>2414</v>
      </c>
      <c r="J431" t="s">
        <v>21</v>
      </c>
      <c r="L431" t="s">
        <v>22</v>
      </c>
      <c r="M431">
        <v>5</v>
      </c>
    </row>
    <row r="432" spans="1:13" x14ac:dyDescent="0.25">
      <c r="A432" t="s">
        <v>830</v>
      </c>
      <c r="B432" t="s">
        <v>14</v>
      </c>
      <c r="C432" t="s">
        <v>2415</v>
      </c>
      <c r="D432" t="s">
        <v>2416</v>
      </c>
      <c r="E432" t="s">
        <v>2417</v>
      </c>
      <c r="F432" t="s">
        <v>47</v>
      </c>
      <c r="G432" t="s">
        <v>2418</v>
      </c>
      <c r="H432" t="s">
        <v>2419</v>
      </c>
      <c r="I432" t="s">
        <v>2420</v>
      </c>
      <c r="J432" t="s">
        <v>21</v>
      </c>
      <c r="L432" t="s">
        <v>22</v>
      </c>
      <c r="M432">
        <v>5</v>
      </c>
    </row>
    <row r="433" spans="1:13" x14ac:dyDescent="0.25">
      <c r="A433" t="s">
        <v>830</v>
      </c>
      <c r="B433" t="s">
        <v>14</v>
      </c>
      <c r="C433" t="s">
        <v>2421</v>
      </c>
      <c r="D433" t="s">
        <v>2422</v>
      </c>
      <c r="E433" t="s">
        <v>2423</v>
      </c>
      <c r="F433" t="s">
        <v>47</v>
      </c>
      <c r="G433" t="s">
        <v>2418</v>
      </c>
      <c r="H433" t="s">
        <v>2419</v>
      </c>
      <c r="I433" t="s">
        <v>2424</v>
      </c>
      <c r="J433" t="s">
        <v>21</v>
      </c>
      <c r="L433" t="s">
        <v>22</v>
      </c>
      <c r="M433">
        <v>5</v>
      </c>
    </row>
    <row r="434" spans="1:13" x14ac:dyDescent="0.25">
      <c r="A434" t="s">
        <v>830</v>
      </c>
      <c r="B434" t="s">
        <v>14</v>
      </c>
      <c r="C434" t="s">
        <v>2425</v>
      </c>
      <c r="D434" t="s">
        <v>2426</v>
      </c>
      <c r="E434" t="s">
        <v>2427</v>
      </c>
      <c r="F434" t="s">
        <v>47</v>
      </c>
      <c r="G434" t="s">
        <v>2418</v>
      </c>
      <c r="H434" t="s">
        <v>2419</v>
      </c>
      <c r="I434" t="s">
        <v>2428</v>
      </c>
      <c r="J434" t="s">
        <v>21</v>
      </c>
      <c r="L434" t="s">
        <v>22</v>
      </c>
      <c r="M434">
        <v>5</v>
      </c>
    </row>
    <row r="435" spans="1:13" x14ac:dyDescent="0.25">
      <c r="A435" t="s">
        <v>830</v>
      </c>
      <c r="B435" t="s">
        <v>14</v>
      </c>
      <c r="C435" t="s">
        <v>2429</v>
      </c>
      <c r="D435" t="s">
        <v>2430</v>
      </c>
      <c r="E435" t="s">
        <v>2431</v>
      </c>
      <c r="F435" t="s">
        <v>47</v>
      </c>
      <c r="G435" t="s">
        <v>2432</v>
      </c>
      <c r="H435" t="s">
        <v>2419</v>
      </c>
      <c r="I435" t="s">
        <v>2433</v>
      </c>
      <c r="J435" t="s">
        <v>21</v>
      </c>
      <c r="L435" t="s">
        <v>22</v>
      </c>
      <c r="M435">
        <v>5</v>
      </c>
    </row>
    <row r="436" spans="1:13" x14ac:dyDescent="0.25">
      <c r="A436" t="s">
        <v>830</v>
      </c>
      <c r="B436" t="s">
        <v>14</v>
      </c>
      <c r="C436" t="s">
        <v>2434</v>
      </c>
      <c r="D436" t="s">
        <v>2435</v>
      </c>
      <c r="E436" t="s">
        <v>2436</v>
      </c>
      <c r="F436" t="s">
        <v>47</v>
      </c>
      <c r="G436" t="s">
        <v>2437</v>
      </c>
      <c r="H436" t="s">
        <v>2438</v>
      </c>
      <c r="I436" t="s">
        <v>2439</v>
      </c>
      <c r="J436" t="s">
        <v>21</v>
      </c>
      <c r="L436" t="s">
        <v>22</v>
      </c>
      <c r="M436">
        <v>5</v>
      </c>
    </row>
    <row r="437" spans="1:13" x14ac:dyDescent="0.25">
      <c r="A437" t="s">
        <v>830</v>
      </c>
      <c r="B437" t="s">
        <v>14</v>
      </c>
      <c r="C437" t="s">
        <v>2440</v>
      </c>
      <c r="D437" t="s">
        <v>2441</v>
      </c>
      <c r="E437" t="s">
        <v>2442</v>
      </c>
      <c r="F437" t="s">
        <v>47</v>
      </c>
      <c r="G437" t="s">
        <v>2443</v>
      </c>
      <c r="H437" t="s">
        <v>2444</v>
      </c>
      <c r="I437" t="s">
        <v>2445</v>
      </c>
      <c r="J437" t="s">
        <v>21</v>
      </c>
      <c r="L437" t="s">
        <v>22</v>
      </c>
      <c r="M437">
        <v>5</v>
      </c>
    </row>
    <row r="438" spans="1:13" x14ac:dyDescent="0.25">
      <c r="A438" t="s">
        <v>830</v>
      </c>
      <c r="B438" t="s">
        <v>14</v>
      </c>
      <c r="C438" t="s">
        <v>1779</v>
      </c>
      <c r="D438" t="s">
        <v>2446</v>
      </c>
      <c r="E438" t="s">
        <v>2447</v>
      </c>
      <c r="F438" t="s">
        <v>47</v>
      </c>
      <c r="G438" t="s">
        <v>2448</v>
      </c>
      <c r="H438" t="s">
        <v>1782</v>
      </c>
      <c r="I438" t="s">
        <v>2449</v>
      </c>
      <c r="J438" t="s">
        <v>21</v>
      </c>
      <c r="L438" t="s">
        <v>22</v>
      </c>
      <c r="M438">
        <v>5</v>
      </c>
    </row>
    <row r="439" spans="1:13" x14ac:dyDescent="0.25">
      <c r="A439" t="s">
        <v>830</v>
      </c>
      <c r="B439" t="s">
        <v>14</v>
      </c>
      <c r="C439" t="s">
        <v>1784</v>
      </c>
      <c r="D439" t="s">
        <v>2450</v>
      </c>
      <c r="E439" t="s">
        <v>2451</v>
      </c>
      <c r="F439" t="s">
        <v>47</v>
      </c>
      <c r="G439" t="s">
        <v>2452</v>
      </c>
      <c r="H439" t="s">
        <v>1782</v>
      </c>
      <c r="I439" t="s">
        <v>2453</v>
      </c>
      <c r="J439" t="s">
        <v>21</v>
      </c>
      <c r="L439" t="s">
        <v>22</v>
      </c>
      <c r="M439">
        <v>5</v>
      </c>
    </row>
    <row r="440" spans="1:13" x14ac:dyDescent="0.25">
      <c r="A440" t="s">
        <v>830</v>
      </c>
      <c r="B440" t="s">
        <v>14</v>
      </c>
      <c r="C440" t="s">
        <v>2454</v>
      </c>
      <c r="D440" t="s">
        <v>2455</v>
      </c>
      <c r="E440" t="s">
        <v>2456</v>
      </c>
      <c r="F440" t="s">
        <v>47</v>
      </c>
      <c r="G440" t="s">
        <v>2457</v>
      </c>
      <c r="H440" t="s">
        <v>2458</v>
      </c>
      <c r="I440" t="s">
        <v>2459</v>
      </c>
      <c r="J440" t="s">
        <v>21</v>
      </c>
      <c r="L440" t="s">
        <v>22</v>
      </c>
      <c r="M440">
        <v>5</v>
      </c>
    </row>
    <row r="441" spans="1:13" x14ac:dyDescent="0.25">
      <c r="A441" t="s">
        <v>830</v>
      </c>
      <c r="B441" t="s">
        <v>14</v>
      </c>
      <c r="C441" t="s">
        <v>2460</v>
      </c>
      <c r="D441" t="s">
        <v>2461</v>
      </c>
      <c r="E441" t="s">
        <v>2462</v>
      </c>
      <c r="F441" t="s">
        <v>47</v>
      </c>
      <c r="G441" t="s">
        <v>2463</v>
      </c>
      <c r="H441" t="s">
        <v>2464</v>
      </c>
      <c r="I441" t="s">
        <v>2465</v>
      </c>
      <c r="J441" t="s">
        <v>21</v>
      </c>
      <c r="L441" t="s">
        <v>22</v>
      </c>
      <c r="M441">
        <v>5</v>
      </c>
    </row>
    <row r="442" spans="1:13" x14ac:dyDescent="0.25">
      <c r="A442" t="s">
        <v>830</v>
      </c>
      <c r="B442" t="s">
        <v>14</v>
      </c>
      <c r="C442" t="s">
        <v>2466</v>
      </c>
      <c r="D442" t="s">
        <v>2467</v>
      </c>
      <c r="E442" t="s">
        <v>2468</v>
      </c>
      <c r="F442" t="s">
        <v>47</v>
      </c>
      <c r="G442" t="s">
        <v>2469</v>
      </c>
      <c r="H442" t="s">
        <v>2470</v>
      </c>
      <c r="I442" t="s">
        <v>2471</v>
      </c>
      <c r="J442" t="s">
        <v>21</v>
      </c>
      <c r="L442" t="s">
        <v>22</v>
      </c>
      <c r="M442">
        <v>5</v>
      </c>
    </row>
    <row r="443" spans="1:13" x14ac:dyDescent="0.25">
      <c r="A443" t="s">
        <v>830</v>
      </c>
      <c r="B443" t="s">
        <v>14</v>
      </c>
      <c r="C443" t="s">
        <v>2472</v>
      </c>
      <c r="D443" t="s">
        <v>2473</v>
      </c>
      <c r="E443" t="s">
        <v>2474</v>
      </c>
      <c r="F443" t="s">
        <v>47</v>
      </c>
      <c r="G443" t="s">
        <v>2475</v>
      </c>
      <c r="H443" t="s">
        <v>2476</v>
      </c>
      <c r="I443" t="s">
        <v>2477</v>
      </c>
      <c r="J443" t="s">
        <v>21</v>
      </c>
      <c r="L443" t="s">
        <v>22</v>
      </c>
      <c r="M443">
        <v>5</v>
      </c>
    </row>
    <row r="444" spans="1:13" x14ac:dyDescent="0.25">
      <c r="A444" t="s">
        <v>830</v>
      </c>
      <c r="B444" t="s">
        <v>14</v>
      </c>
      <c r="C444" t="s">
        <v>2478</v>
      </c>
      <c r="D444" t="s">
        <v>2479</v>
      </c>
      <c r="E444" t="s">
        <v>2480</v>
      </c>
      <c r="F444" t="s">
        <v>47</v>
      </c>
      <c r="G444" t="s">
        <v>2481</v>
      </c>
      <c r="H444" t="s">
        <v>2482</v>
      </c>
      <c r="I444" t="s">
        <v>2483</v>
      </c>
      <c r="J444" t="s">
        <v>21</v>
      </c>
      <c r="L444" t="s">
        <v>22</v>
      </c>
      <c r="M444">
        <v>5</v>
      </c>
    </row>
    <row r="445" spans="1:13" x14ac:dyDescent="0.25">
      <c r="A445" t="s">
        <v>830</v>
      </c>
      <c r="B445" t="s">
        <v>14</v>
      </c>
      <c r="C445" t="s">
        <v>2484</v>
      </c>
      <c r="D445" t="s">
        <v>2485</v>
      </c>
      <c r="E445" t="s">
        <v>2486</v>
      </c>
      <c r="F445" t="s">
        <v>47</v>
      </c>
      <c r="G445" t="s">
        <v>2487</v>
      </c>
      <c r="H445" t="s">
        <v>2488</v>
      </c>
      <c r="I445" t="s">
        <v>2489</v>
      </c>
      <c r="J445" t="s">
        <v>21</v>
      </c>
      <c r="L445" t="s">
        <v>22</v>
      </c>
      <c r="M445">
        <v>5</v>
      </c>
    </row>
    <row r="446" spans="1:13" x14ac:dyDescent="0.25">
      <c r="A446" t="s">
        <v>830</v>
      </c>
      <c r="B446" t="s">
        <v>14</v>
      </c>
      <c r="C446" t="s">
        <v>2490</v>
      </c>
      <c r="D446" t="s">
        <v>2491</v>
      </c>
      <c r="E446" t="s">
        <v>2492</v>
      </c>
      <c r="F446" t="s">
        <v>47</v>
      </c>
      <c r="G446" t="s">
        <v>2493</v>
      </c>
      <c r="H446" t="s">
        <v>2494</v>
      </c>
      <c r="I446" t="s">
        <v>2495</v>
      </c>
      <c r="J446" t="s">
        <v>21</v>
      </c>
      <c r="L446" t="s">
        <v>22</v>
      </c>
      <c r="M446">
        <v>5</v>
      </c>
    </row>
    <row r="447" spans="1:13" x14ac:dyDescent="0.25">
      <c r="A447" t="s">
        <v>830</v>
      </c>
      <c r="B447" t="s">
        <v>14</v>
      </c>
      <c r="C447" t="s">
        <v>2496</v>
      </c>
      <c r="D447" t="s">
        <v>2497</v>
      </c>
      <c r="E447" t="s">
        <v>2498</v>
      </c>
      <c r="F447" t="s">
        <v>47</v>
      </c>
      <c r="G447" t="s">
        <v>2499</v>
      </c>
      <c r="H447" t="s">
        <v>2500</v>
      </c>
      <c r="I447" t="s">
        <v>2501</v>
      </c>
      <c r="J447" t="s">
        <v>21</v>
      </c>
      <c r="L447" t="s">
        <v>22</v>
      </c>
      <c r="M447">
        <v>5</v>
      </c>
    </row>
    <row r="448" spans="1:13" x14ac:dyDescent="0.25">
      <c r="A448" t="s">
        <v>830</v>
      </c>
      <c r="B448" t="s">
        <v>14</v>
      </c>
      <c r="C448" t="s">
        <v>2502</v>
      </c>
      <c r="D448" t="s">
        <v>2503</v>
      </c>
      <c r="E448" t="s">
        <v>2504</v>
      </c>
      <c r="F448" t="s">
        <v>47</v>
      </c>
      <c r="G448" t="s">
        <v>2505</v>
      </c>
      <c r="H448" t="s">
        <v>2506</v>
      </c>
      <c r="I448" t="s">
        <v>2507</v>
      </c>
      <c r="J448" t="s">
        <v>21</v>
      </c>
      <c r="L448" t="s">
        <v>22</v>
      </c>
      <c r="M448">
        <v>5</v>
      </c>
    </row>
    <row r="449" spans="1:13" x14ac:dyDescent="0.25">
      <c r="A449" t="s">
        <v>830</v>
      </c>
      <c r="B449" t="s">
        <v>14</v>
      </c>
      <c r="C449" t="s">
        <v>2508</v>
      </c>
      <c r="D449" t="s">
        <v>2509</v>
      </c>
      <c r="E449" t="s">
        <v>2510</v>
      </c>
      <c r="F449" t="s">
        <v>47</v>
      </c>
      <c r="G449" t="s">
        <v>2511</v>
      </c>
      <c r="H449" t="s">
        <v>2512</v>
      </c>
      <c r="I449" t="s">
        <v>2513</v>
      </c>
      <c r="J449" t="s">
        <v>21</v>
      </c>
      <c r="L449" t="s">
        <v>22</v>
      </c>
      <c r="M449">
        <v>5</v>
      </c>
    </row>
    <row r="450" spans="1:13" x14ac:dyDescent="0.25">
      <c r="A450" t="s">
        <v>830</v>
      </c>
      <c r="B450" t="s">
        <v>14</v>
      </c>
      <c r="C450" t="s">
        <v>2514</v>
      </c>
      <c r="D450" t="s">
        <v>2515</v>
      </c>
      <c r="E450" t="s">
        <v>2516</v>
      </c>
      <c r="F450" t="s">
        <v>47</v>
      </c>
      <c r="G450" t="s">
        <v>2517</v>
      </c>
      <c r="H450" t="s">
        <v>2518</v>
      </c>
      <c r="I450" t="s">
        <v>2519</v>
      </c>
      <c r="J450" t="s">
        <v>21</v>
      </c>
      <c r="L450" t="s">
        <v>22</v>
      </c>
      <c r="M450">
        <v>5</v>
      </c>
    </row>
    <row r="451" spans="1:13" x14ac:dyDescent="0.25">
      <c r="A451" t="s">
        <v>830</v>
      </c>
      <c r="B451" t="s">
        <v>14</v>
      </c>
      <c r="C451" t="s">
        <v>2520</v>
      </c>
      <c r="D451" t="s">
        <v>2521</v>
      </c>
      <c r="E451" t="s">
        <v>2522</v>
      </c>
      <c r="F451" t="s">
        <v>47</v>
      </c>
      <c r="G451" t="s">
        <v>2523</v>
      </c>
      <c r="H451" t="s">
        <v>2524</v>
      </c>
      <c r="I451" t="s">
        <v>2525</v>
      </c>
      <c r="J451" t="s">
        <v>21</v>
      </c>
      <c r="L451" t="s">
        <v>22</v>
      </c>
      <c r="M451">
        <v>5</v>
      </c>
    </row>
    <row r="452" spans="1:13" x14ac:dyDescent="0.25">
      <c r="A452" t="s">
        <v>830</v>
      </c>
      <c r="B452" t="s">
        <v>14</v>
      </c>
      <c r="C452" t="s">
        <v>2526</v>
      </c>
      <c r="D452" t="s">
        <v>2527</v>
      </c>
      <c r="E452" t="s">
        <v>2528</v>
      </c>
      <c r="F452" t="s">
        <v>47</v>
      </c>
      <c r="G452" t="s">
        <v>2529</v>
      </c>
      <c r="H452" t="s">
        <v>2530</v>
      </c>
      <c r="I452" t="s">
        <v>2531</v>
      </c>
      <c r="J452" t="s">
        <v>21</v>
      </c>
      <c r="L452" t="s">
        <v>22</v>
      </c>
      <c r="M452">
        <v>5</v>
      </c>
    </row>
    <row r="453" spans="1:13" x14ac:dyDescent="0.25">
      <c r="A453" t="s">
        <v>830</v>
      </c>
      <c r="B453" t="s">
        <v>14</v>
      </c>
      <c r="C453" t="s">
        <v>2532</v>
      </c>
      <c r="D453" t="s">
        <v>2533</v>
      </c>
      <c r="E453" t="s">
        <v>2534</v>
      </c>
      <c r="F453" t="s">
        <v>47</v>
      </c>
      <c r="G453" t="s">
        <v>2535</v>
      </c>
      <c r="H453" t="s">
        <v>2536</v>
      </c>
      <c r="I453" t="s">
        <v>2537</v>
      </c>
      <c r="J453" t="s">
        <v>21</v>
      </c>
      <c r="L453" t="s">
        <v>22</v>
      </c>
      <c r="M453">
        <v>5</v>
      </c>
    </row>
    <row r="454" spans="1:13" x14ac:dyDescent="0.25">
      <c r="A454" t="s">
        <v>830</v>
      </c>
      <c r="B454" t="s">
        <v>14</v>
      </c>
      <c r="C454" t="s">
        <v>2538</v>
      </c>
      <c r="D454" t="s">
        <v>2539</v>
      </c>
      <c r="E454" t="s">
        <v>2540</v>
      </c>
      <c r="F454" t="s">
        <v>47</v>
      </c>
      <c r="G454" t="s">
        <v>2541</v>
      </c>
      <c r="H454" t="s">
        <v>2542</v>
      </c>
      <c r="I454" t="s">
        <v>2543</v>
      </c>
      <c r="J454" t="s">
        <v>21</v>
      </c>
      <c r="L454" t="s">
        <v>22</v>
      </c>
      <c r="M454">
        <v>5</v>
      </c>
    </row>
    <row r="455" spans="1:13" x14ac:dyDescent="0.25">
      <c r="A455" t="s">
        <v>830</v>
      </c>
      <c r="B455" t="s">
        <v>14</v>
      </c>
      <c r="C455" t="s">
        <v>2544</v>
      </c>
      <c r="D455" t="s">
        <v>2545</v>
      </c>
      <c r="E455" t="s">
        <v>2546</v>
      </c>
      <c r="F455" t="s">
        <v>47</v>
      </c>
      <c r="G455" t="s">
        <v>2547</v>
      </c>
      <c r="H455" t="s">
        <v>2548</v>
      </c>
      <c r="I455" t="s">
        <v>2549</v>
      </c>
      <c r="J455" t="s">
        <v>21</v>
      </c>
      <c r="L455" t="s">
        <v>22</v>
      </c>
      <c r="M455">
        <v>5</v>
      </c>
    </row>
    <row r="456" spans="1:13" x14ac:dyDescent="0.25">
      <c r="A456" t="s">
        <v>830</v>
      </c>
      <c r="B456" t="s">
        <v>14</v>
      </c>
      <c r="C456" t="s">
        <v>2550</v>
      </c>
      <c r="D456" t="s">
        <v>2551</v>
      </c>
      <c r="E456" t="s">
        <v>2552</v>
      </c>
      <c r="F456" t="s">
        <v>47</v>
      </c>
      <c r="G456" t="s">
        <v>2553</v>
      </c>
      <c r="H456" t="s">
        <v>2554</v>
      </c>
      <c r="I456" t="s">
        <v>2555</v>
      </c>
      <c r="J456" t="s">
        <v>21</v>
      </c>
      <c r="L456" t="s">
        <v>22</v>
      </c>
      <c r="M456">
        <v>5</v>
      </c>
    </row>
    <row r="457" spans="1:13" x14ac:dyDescent="0.25">
      <c r="A457" t="s">
        <v>830</v>
      </c>
      <c r="B457" t="s">
        <v>14</v>
      </c>
      <c r="C457" t="s">
        <v>2556</v>
      </c>
      <c r="D457" t="s">
        <v>2557</v>
      </c>
      <c r="E457" t="s">
        <v>2558</v>
      </c>
      <c r="F457" t="s">
        <v>47</v>
      </c>
      <c r="G457" t="s">
        <v>2559</v>
      </c>
      <c r="H457" t="s">
        <v>2560</v>
      </c>
      <c r="I457" t="s">
        <v>2561</v>
      </c>
      <c r="J457" t="s">
        <v>21</v>
      </c>
      <c r="L457" t="s">
        <v>22</v>
      </c>
      <c r="M457">
        <v>5</v>
      </c>
    </row>
    <row r="458" spans="1:13" x14ac:dyDescent="0.25">
      <c r="A458" t="s">
        <v>830</v>
      </c>
      <c r="B458" t="s">
        <v>14</v>
      </c>
      <c r="C458" t="s">
        <v>2562</v>
      </c>
      <c r="D458" t="s">
        <v>2563</v>
      </c>
      <c r="E458" t="s">
        <v>2564</v>
      </c>
      <c r="F458" t="s">
        <v>47</v>
      </c>
      <c r="G458" t="s">
        <v>2565</v>
      </c>
      <c r="H458" t="s">
        <v>2566</v>
      </c>
      <c r="I458" t="s">
        <v>2567</v>
      </c>
      <c r="J458" t="s">
        <v>21</v>
      </c>
      <c r="L458" t="s">
        <v>22</v>
      </c>
      <c r="M458">
        <v>5</v>
      </c>
    </row>
    <row r="459" spans="1:13" x14ac:dyDescent="0.25">
      <c r="A459" t="s">
        <v>830</v>
      </c>
      <c r="B459" t="s">
        <v>14</v>
      </c>
      <c r="C459" t="s">
        <v>2568</v>
      </c>
      <c r="D459" t="s">
        <v>2569</v>
      </c>
      <c r="E459" t="s">
        <v>2570</v>
      </c>
      <c r="F459" t="s">
        <v>47</v>
      </c>
      <c r="G459" t="s">
        <v>2571</v>
      </c>
      <c r="H459" t="s">
        <v>2572</v>
      </c>
      <c r="I459" t="s">
        <v>2573</v>
      </c>
      <c r="J459" t="s">
        <v>21</v>
      </c>
      <c r="L459" t="s">
        <v>22</v>
      </c>
      <c r="M459">
        <v>5</v>
      </c>
    </row>
    <row r="460" spans="1:13" x14ac:dyDescent="0.25">
      <c r="A460" t="s">
        <v>830</v>
      </c>
      <c r="B460" t="s">
        <v>14</v>
      </c>
      <c r="C460" t="s">
        <v>2574</v>
      </c>
      <c r="D460" t="s">
        <v>2575</v>
      </c>
      <c r="E460" t="s">
        <v>2576</v>
      </c>
      <c r="F460" t="s">
        <v>47</v>
      </c>
      <c r="G460" t="s">
        <v>2577</v>
      </c>
      <c r="H460" t="s">
        <v>2578</v>
      </c>
      <c r="I460" t="s">
        <v>2579</v>
      </c>
      <c r="J460" t="s">
        <v>21</v>
      </c>
      <c r="L460" t="s">
        <v>22</v>
      </c>
      <c r="M460">
        <v>5</v>
      </c>
    </row>
    <row r="461" spans="1:13" x14ac:dyDescent="0.25">
      <c r="A461" t="s">
        <v>830</v>
      </c>
      <c r="B461" t="s">
        <v>14</v>
      </c>
      <c r="C461" t="s">
        <v>2580</v>
      </c>
      <c r="D461" t="s">
        <v>2581</v>
      </c>
      <c r="E461" t="s">
        <v>2582</v>
      </c>
      <c r="F461" t="s">
        <v>47</v>
      </c>
      <c r="G461" t="s">
        <v>2583</v>
      </c>
      <c r="H461" t="s">
        <v>2584</v>
      </c>
      <c r="I461" t="s">
        <v>2585</v>
      </c>
      <c r="J461" t="s">
        <v>21</v>
      </c>
      <c r="L461" t="s">
        <v>22</v>
      </c>
      <c r="M461">
        <v>5</v>
      </c>
    </row>
    <row r="462" spans="1:13" x14ac:dyDescent="0.25">
      <c r="A462" t="s">
        <v>830</v>
      </c>
      <c r="B462" t="s">
        <v>14</v>
      </c>
      <c r="C462" t="s">
        <v>2586</v>
      </c>
      <c r="D462" t="s">
        <v>2587</v>
      </c>
      <c r="E462" t="s">
        <v>2588</v>
      </c>
      <c r="F462" t="s">
        <v>47</v>
      </c>
      <c r="G462" t="s">
        <v>2589</v>
      </c>
      <c r="H462" t="s">
        <v>2590</v>
      </c>
      <c r="I462" t="s">
        <v>2591</v>
      </c>
      <c r="J462" t="s">
        <v>21</v>
      </c>
      <c r="L462" t="s">
        <v>22</v>
      </c>
      <c r="M462">
        <v>5</v>
      </c>
    </row>
    <row r="463" spans="1:13" x14ac:dyDescent="0.25">
      <c r="A463" t="s">
        <v>830</v>
      </c>
      <c r="B463" t="s">
        <v>14</v>
      </c>
      <c r="C463" t="s">
        <v>2592</v>
      </c>
      <c r="D463" t="s">
        <v>2593</v>
      </c>
      <c r="E463" t="s">
        <v>2594</v>
      </c>
      <c r="F463" t="s">
        <v>47</v>
      </c>
      <c r="G463" t="s">
        <v>2595</v>
      </c>
      <c r="H463" t="s">
        <v>2596</v>
      </c>
      <c r="I463" t="s">
        <v>2597</v>
      </c>
      <c r="J463" t="s">
        <v>21</v>
      </c>
      <c r="L463" t="s">
        <v>22</v>
      </c>
      <c r="M463">
        <v>5</v>
      </c>
    </row>
    <row r="464" spans="1:13" x14ac:dyDescent="0.25">
      <c r="A464" t="s">
        <v>830</v>
      </c>
      <c r="B464" t="s">
        <v>14</v>
      </c>
      <c r="C464" t="s">
        <v>2598</v>
      </c>
      <c r="D464" t="s">
        <v>2599</v>
      </c>
      <c r="E464" t="s">
        <v>2600</v>
      </c>
      <c r="F464" t="s">
        <v>47</v>
      </c>
      <c r="G464" t="s">
        <v>2601</v>
      </c>
      <c r="H464" t="s">
        <v>2602</v>
      </c>
      <c r="I464" t="s">
        <v>2603</v>
      </c>
      <c r="J464" t="s">
        <v>21</v>
      </c>
      <c r="L464" t="s">
        <v>22</v>
      </c>
      <c r="M464">
        <v>5</v>
      </c>
    </row>
    <row r="465" spans="1:13" x14ac:dyDescent="0.25">
      <c r="A465" t="s">
        <v>830</v>
      </c>
      <c r="B465" t="s">
        <v>14</v>
      </c>
      <c r="C465" t="s">
        <v>2604</v>
      </c>
      <c r="D465" t="s">
        <v>2605</v>
      </c>
      <c r="E465" t="s">
        <v>2606</v>
      </c>
      <c r="F465" t="s">
        <v>47</v>
      </c>
      <c r="G465" t="s">
        <v>2607</v>
      </c>
      <c r="H465" t="s">
        <v>2608</v>
      </c>
      <c r="I465" t="s">
        <v>2609</v>
      </c>
      <c r="J465" t="s">
        <v>21</v>
      </c>
      <c r="L465" t="s">
        <v>22</v>
      </c>
      <c r="M465">
        <v>5</v>
      </c>
    </row>
    <row r="466" spans="1:13" x14ac:dyDescent="0.25">
      <c r="A466" t="s">
        <v>830</v>
      </c>
      <c r="B466" t="s">
        <v>14</v>
      </c>
      <c r="C466" t="s">
        <v>2610</v>
      </c>
      <c r="D466" t="s">
        <v>2611</v>
      </c>
      <c r="E466" t="s">
        <v>2612</v>
      </c>
      <c r="F466" t="s">
        <v>47</v>
      </c>
      <c r="G466" t="s">
        <v>2613</v>
      </c>
      <c r="H466" t="s">
        <v>2614</v>
      </c>
      <c r="I466" t="s">
        <v>2615</v>
      </c>
      <c r="J466" t="s">
        <v>21</v>
      </c>
      <c r="L466" t="s">
        <v>22</v>
      </c>
      <c r="M466">
        <v>5</v>
      </c>
    </row>
    <row r="467" spans="1:13" x14ac:dyDescent="0.25">
      <c r="A467" t="s">
        <v>830</v>
      </c>
      <c r="B467" t="s">
        <v>14</v>
      </c>
      <c r="C467" t="s">
        <v>2616</v>
      </c>
      <c r="D467" t="s">
        <v>2617</v>
      </c>
      <c r="E467" t="s">
        <v>2618</v>
      </c>
      <c r="F467" t="s">
        <v>47</v>
      </c>
      <c r="G467" t="s">
        <v>2613</v>
      </c>
      <c r="H467" t="s">
        <v>2614</v>
      </c>
      <c r="I467" t="s">
        <v>2619</v>
      </c>
      <c r="J467" t="s">
        <v>21</v>
      </c>
      <c r="L467" t="s">
        <v>22</v>
      </c>
      <c r="M467">
        <v>5</v>
      </c>
    </row>
    <row r="468" spans="1:13" x14ac:dyDescent="0.25">
      <c r="A468" t="s">
        <v>830</v>
      </c>
      <c r="B468" t="s">
        <v>14</v>
      </c>
      <c r="C468" t="s">
        <v>2620</v>
      </c>
      <c r="D468" t="s">
        <v>2621</v>
      </c>
      <c r="E468" t="s">
        <v>2622</v>
      </c>
      <c r="F468" t="s">
        <v>47</v>
      </c>
      <c r="G468" t="s">
        <v>2613</v>
      </c>
      <c r="H468" t="s">
        <v>2623</v>
      </c>
      <c r="I468" t="s">
        <v>2624</v>
      </c>
      <c r="J468" t="s">
        <v>21</v>
      </c>
      <c r="L468" t="s">
        <v>22</v>
      </c>
      <c r="M468">
        <v>5</v>
      </c>
    </row>
    <row r="469" spans="1:13" x14ac:dyDescent="0.25">
      <c r="A469" t="s">
        <v>830</v>
      </c>
      <c r="B469" t="s">
        <v>14</v>
      </c>
      <c r="C469" t="s">
        <v>2625</v>
      </c>
      <c r="D469" t="s">
        <v>2626</v>
      </c>
      <c r="E469" t="s">
        <v>2627</v>
      </c>
      <c r="F469" t="s">
        <v>47</v>
      </c>
      <c r="G469" t="s">
        <v>2628</v>
      </c>
      <c r="H469" t="s">
        <v>2629</v>
      </c>
      <c r="I469" t="s">
        <v>2630</v>
      </c>
      <c r="J469" t="s">
        <v>21</v>
      </c>
      <c r="L469" t="s">
        <v>22</v>
      </c>
      <c r="M469">
        <v>5</v>
      </c>
    </row>
    <row r="470" spans="1:13" x14ac:dyDescent="0.25">
      <c r="A470" t="s">
        <v>830</v>
      </c>
      <c r="B470" t="s">
        <v>14</v>
      </c>
      <c r="C470" t="s">
        <v>2631</v>
      </c>
      <c r="D470" t="s">
        <v>2632</v>
      </c>
      <c r="E470" t="s">
        <v>2633</v>
      </c>
      <c r="F470" t="s">
        <v>47</v>
      </c>
      <c r="G470" t="s">
        <v>2634</v>
      </c>
      <c r="H470" t="s">
        <v>2635</v>
      </c>
      <c r="I470" t="s">
        <v>2636</v>
      </c>
      <c r="J470" t="s">
        <v>21</v>
      </c>
      <c r="L470" t="s">
        <v>22</v>
      </c>
      <c r="M470">
        <v>5</v>
      </c>
    </row>
    <row r="471" spans="1:13" x14ac:dyDescent="0.25">
      <c r="A471" t="s">
        <v>830</v>
      </c>
      <c r="B471" t="s">
        <v>14</v>
      </c>
      <c r="C471" t="s">
        <v>2637</v>
      </c>
      <c r="D471" t="s">
        <v>2638</v>
      </c>
      <c r="E471" t="s">
        <v>2639</v>
      </c>
      <c r="F471" t="s">
        <v>47</v>
      </c>
      <c r="G471" t="s">
        <v>2640</v>
      </c>
      <c r="H471" t="s">
        <v>2641</v>
      </c>
      <c r="I471" t="s">
        <v>2642</v>
      </c>
      <c r="J471" t="s">
        <v>21</v>
      </c>
      <c r="L471" t="s">
        <v>22</v>
      </c>
      <c r="M471">
        <v>5</v>
      </c>
    </row>
    <row r="472" spans="1:13" x14ac:dyDescent="0.25">
      <c r="A472" t="s">
        <v>830</v>
      </c>
      <c r="B472" t="s">
        <v>14</v>
      </c>
      <c r="C472" t="s">
        <v>2643</v>
      </c>
      <c r="D472" t="s">
        <v>2644</v>
      </c>
      <c r="E472" t="s">
        <v>2645</v>
      </c>
      <c r="F472" t="s">
        <v>47</v>
      </c>
      <c r="G472" t="s">
        <v>2646</v>
      </c>
      <c r="H472" t="s">
        <v>2647</v>
      </c>
      <c r="I472" t="s">
        <v>2648</v>
      </c>
      <c r="J472" t="s">
        <v>21</v>
      </c>
      <c r="L472" t="s">
        <v>22</v>
      </c>
      <c r="M472">
        <v>5</v>
      </c>
    </row>
    <row r="473" spans="1:13" x14ac:dyDescent="0.25">
      <c r="A473" t="s">
        <v>830</v>
      </c>
      <c r="B473" t="s">
        <v>14</v>
      </c>
      <c r="C473" t="s">
        <v>2649</v>
      </c>
      <c r="D473" t="s">
        <v>2650</v>
      </c>
      <c r="E473" t="s">
        <v>2651</v>
      </c>
      <c r="F473" t="s">
        <v>47</v>
      </c>
      <c r="G473" t="s">
        <v>2652</v>
      </c>
      <c r="H473" t="s">
        <v>1870</v>
      </c>
      <c r="I473" t="s">
        <v>2653</v>
      </c>
      <c r="J473" t="s">
        <v>21</v>
      </c>
      <c r="L473" t="s">
        <v>22</v>
      </c>
      <c r="M473">
        <v>5</v>
      </c>
    </row>
    <row r="474" spans="1:13" x14ac:dyDescent="0.25">
      <c r="A474" t="s">
        <v>830</v>
      </c>
      <c r="B474" t="s">
        <v>14</v>
      </c>
      <c r="C474" t="s">
        <v>2654</v>
      </c>
      <c r="D474" t="s">
        <v>2655</v>
      </c>
      <c r="E474" t="s">
        <v>2656</v>
      </c>
      <c r="F474" t="s">
        <v>47</v>
      </c>
      <c r="G474" t="s">
        <v>2657</v>
      </c>
      <c r="H474" t="s">
        <v>1870</v>
      </c>
      <c r="I474" t="s">
        <v>2658</v>
      </c>
      <c r="J474" t="s">
        <v>21</v>
      </c>
      <c r="L474" t="s">
        <v>22</v>
      </c>
      <c r="M474">
        <v>5</v>
      </c>
    </row>
    <row r="475" spans="1:13" x14ac:dyDescent="0.25">
      <c r="A475" t="s">
        <v>830</v>
      </c>
      <c r="B475" t="s">
        <v>14</v>
      </c>
      <c r="C475" t="s">
        <v>2659</v>
      </c>
      <c r="D475" t="s">
        <v>2660</v>
      </c>
      <c r="E475" t="s">
        <v>2661</v>
      </c>
      <c r="F475" t="s">
        <v>47</v>
      </c>
      <c r="G475" t="s">
        <v>2657</v>
      </c>
      <c r="H475" t="s">
        <v>1870</v>
      </c>
      <c r="I475" t="s">
        <v>2662</v>
      </c>
      <c r="J475" t="s">
        <v>21</v>
      </c>
      <c r="L475" t="s">
        <v>22</v>
      </c>
      <c r="M475">
        <v>5</v>
      </c>
    </row>
    <row r="476" spans="1:13" x14ac:dyDescent="0.25">
      <c r="A476" t="s">
        <v>830</v>
      </c>
      <c r="B476" t="s">
        <v>14</v>
      </c>
      <c r="C476" t="s">
        <v>2663</v>
      </c>
      <c r="D476" t="s">
        <v>2664</v>
      </c>
      <c r="E476" t="s">
        <v>2665</v>
      </c>
      <c r="F476" t="s">
        <v>47</v>
      </c>
      <c r="G476" t="s">
        <v>2666</v>
      </c>
      <c r="H476" t="s">
        <v>1870</v>
      </c>
      <c r="I476" t="s">
        <v>2667</v>
      </c>
      <c r="J476" t="s">
        <v>21</v>
      </c>
      <c r="L476" t="s">
        <v>22</v>
      </c>
      <c r="M476">
        <v>5</v>
      </c>
    </row>
    <row r="477" spans="1:13" x14ac:dyDescent="0.25">
      <c r="A477" t="s">
        <v>830</v>
      </c>
      <c r="B477" t="s">
        <v>14</v>
      </c>
      <c r="C477" t="s">
        <v>2668</v>
      </c>
      <c r="D477" t="s">
        <v>2669</v>
      </c>
      <c r="E477" t="s">
        <v>2670</v>
      </c>
      <c r="F477" t="s">
        <v>47</v>
      </c>
      <c r="G477" t="s">
        <v>1903</v>
      </c>
      <c r="H477" t="s">
        <v>2671</v>
      </c>
      <c r="I477" t="s">
        <v>2672</v>
      </c>
      <c r="J477" t="s">
        <v>21</v>
      </c>
      <c r="L477" t="s">
        <v>22</v>
      </c>
      <c r="M477">
        <v>5</v>
      </c>
    </row>
    <row r="478" spans="1:13" x14ac:dyDescent="0.25">
      <c r="A478" t="s">
        <v>830</v>
      </c>
      <c r="B478" t="s">
        <v>14</v>
      </c>
      <c r="C478" t="s">
        <v>2673</v>
      </c>
      <c r="D478" t="s">
        <v>2674</v>
      </c>
      <c r="E478" t="s">
        <v>2675</v>
      </c>
      <c r="F478" t="s">
        <v>47</v>
      </c>
      <c r="G478" t="s">
        <v>2676</v>
      </c>
      <c r="H478" t="s">
        <v>2677</v>
      </c>
      <c r="I478" t="s">
        <v>2678</v>
      </c>
      <c r="J478" t="s">
        <v>21</v>
      </c>
      <c r="L478" t="s">
        <v>22</v>
      </c>
      <c r="M478">
        <v>5</v>
      </c>
    </row>
    <row r="479" spans="1:13" x14ac:dyDescent="0.25">
      <c r="A479" t="s">
        <v>830</v>
      </c>
      <c r="B479" t="s">
        <v>14</v>
      </c>
      <c r="C479" t="s">
        <v>2679</v>
      </c>
      <c r="D479" t="s">
        <v>2680</v>
      </c>
      <c r="E479" t="s">
        <v>2681</v>
      </c>
      <c r="F479" t="s">
        <v>47</v>
      </c>
      <c r="G479" t="s">
        <v>2682</v>
      </c>
      <c r="H479" t="s">
        <v>2683</v>
      </c>
      <c r="I479" t="s">
        <v>2684</v>
      </c>
      <c r="J479" t="s">
        <v>21</v>
      </c>
      <c r="L479" t="s">
        <v>22</v>
      </c>
      <c r="M479">
        <v>5</v>
      </c>
    </row>
    <row r="480" spans="1:13" x14ac:dyDescent="0.25">
      <c r="A480" t="s">
        <v>830</v>
      </c>
      <c r="B480" t="s">
        <v>14</v>
      </c>
      <c r="C480" t="s">
        <v>2685</v>
      </c>
      <c r="D480" t="s">
        <v>2686</v>
      </c>
      <c r="E480" t="s">
        <v>2687</v>
      </c>
      <c r="F480" t="s">
        <v>47</v>
      </c>
      <c r="G480" t="s">
        <v>2688</v>
      </c>
      <c r="H480" t="s">
        <v>2689</v>
      </c>
      <c r="I480" t="s">
        <v>2690</v>
      </c>
      <c r="J480" t="s">
        <v>21</v>
      </c>
      <c r="L480" t="s">
        <v>22</v>
      </c>
      <c r="M480">
        <v>5</v>
      </c>
    </row>
    <row r="481" spans="1:13" x14ac:dyDescent="0.25">
      <c r="A481" t="s">
        <v>830</v>
      </c>
      <c r="B481" t="s">
        <v>14</v>
      </c>
      <c r="C481" t="s">
        <v>2691</v>
      </c>
      <c r="D481" t="s">
        <v>2692</v>
      </c>
      <c r="E481" t="s">
        <v>2693</v>
      </c>
      <c r="F481" t="s">
        <v>47</v>
      </c>
      <c r="G481" t="s">
        <v>2694</v>
      </c>
      <c r="H481" t="s">
        <v>2689</v>
      </c>
      <c r="I481" t="s">
        <v>2695</v>
      </c>
      <c r="J481" t="s">
        <v>21</v>
      </c>
      <c r="L481" t="s">
        <v>22</v>
      </c>
      <c r="M481">
        <v>5</v>
      </c>
    </row>
    <row r="482" spans="1:13" x14ac:dyDescent="0.25">
      <c r="A482" t="s">
        <v>830</v>
      </c>
      <c r="B482" t="s">
        <v>14</v>
      </c>
      <c r="C482" t="s">
        <v>2696</v>
      </c>
      <c r="D482" t="s">
        <v>2697</v>
      </c>
      <c r="E482" t="s">
        <v>2698</v>
      </c>
      <c r="F482" t="s">
        <v>47</v>
      </c>
      <c r="G482" t="s">
        <v>2699</v>
      </c>
      <c r="H482" t="s">
        <v>2689</v>
      </c>
      <c r="I482" t="s">
        <v>2700</v>
      </c>
      <c r="J482" t="s">
        <v>21</v>
      </c>
      <c r="L482" t="s">
        <v>22</v>
      </c>
      <c r="M482">
        <v>5</v>
      </c>
    </row>
    <row r="483" spans="1:13" x14ac:dyDescent="0.25">
      <c r="A483" t="s">
        <v>830</v>
      </c>
      <c r="B483" t="s">
        <v>14</v>
      </c>
      <c r="C483" t="s">
        <v>2701</v>
      </c>
      <c r="D483" t="s">
        <v>2702</v>
      </c>
      <c r="E483" t="s">
        <v>2703</v>
      </c>
      <c r="F483" t="s">
        <v>47</v>
      </c>
      <c r="G483" t="s">
        <v>2704</v>
      </c>
      <c r="H483" t="s">
        <v>2689</v>
      </c>
      <c r="I483" t="s">
        <v>2705</v>
      </c>
      <c r="J483" t="s">
        <v>21</v>
      </c>
      <c r="L483" t="s">
        <v>22</v>
      </c>
      <c r="M483">
        <v>5</v>
      </c>
    </row>
    <row r="484" spans="1:13" x14ac:dyDescent="0.25">
      <c r="A484" t="s">
        <v>830</v>
      </c>
      <c r="B484" t="s">
        <v>14</v>
      </c>
      <c r="C484" t="s">
        <v>2706</v>
      </c>
      <c r="D484" t="s">
        <v>2707</v>
      </c>
      <c r="E484" t="s">
        <v>2708</v>
      </c>
      <c r="F484" t="s">
        <v>47</v>
      </c>
      <c r="G484" t="s">
        <v>2709</v>
      </c>
      <c r="H484" t="s">
        <v>2689</v>
      </c>
      <c r="I484" t="s">
        <v>2710</v>
      </c>
      <c r="J484" t="s">
        <v>21</v>
      </c>
      <c r="L484" t="s">
        <v>22</v>
      </c>
      <c r="M484">
        <v>5</v>
      </c>
    </row>
    <row r="485" spans="1:13" x14ac:dyDescent="0.25">
      <c r="A485" t="s">
        <v>830</v>
      </c>
      <c r="B485" t="s">
        <v>14</v>
      </c>
      <c r="C485" t="s">
        <v>2711</v>
      </c>
      <c r="D485" t="s">
        <v>2712</v>
      </c>
      <c r="E485" t="s">
        <v>2713</v>
      </c>
      <c r="F485" t="s">
        <v>47</v>
      </c>
      <c r="G485" t="s">
        <v>2714</v>
      </c>
      <c r="H485" t="s">
        <v>1870</v>
      </c>
      <c r="I485" t="e">
        <f>-SCoxljBVQY</f>
        <v>#NAME?</v>
      </c>
      <c r="J485" t="s">
        <v>21</v>
      </c>
      <c r="L485" t="s">
        <v>22</v>
      </c>
      <c r="M485">
        <v>5</v>
      </c>
    </row>
    <row r="486" spans="1:13" x14ac:dyDescent="0.25">
      <c r="A486" t="s">
        <v>830</v>
      </c>
      <c r="B486" t="s">
        <v>14</v>
      </c>
      <c r="C486" t="s">
        <v>2715</v>
      </c>
      <c r="D486" t="s">
        <v>2716</v>
      </c>
      <c r="E486" t="s">
        <v>2717</v>
      </c>
      <c r="F486" t="s">
        <v>47</v>
      </c>
      <c r="G486" t="s">
        <v>2718</v>
      </c>
      <c r="H486" t="s">
        <v>1870</v>
      </c>
      <c r="I486" t="s">
        <v>2719</v>
      </c>
      <c r="J486" t="s">
        <v>21</v>
      </c>
      <c r="L486" t="s">
        <v>22</v>
      </c>
      <c r="M486">
        <v>5</v>
      </c>
    </row>
    <row r="487" spans="1:13" x14ac:dyDescent="0.25">
      <c r="A487" t="s">
        <v>830</v>
      </c>
      <c r="B487" t="s">
        <v>14</v>
      </c>
      <c r="C487" t="s">
        <v>2720</v>
      </c>
      <c r="D487" t="s">
        <v>2721</v>
      </c>
      <c r="E487" t="s">
        <v>2722</v>
      </c>
      <c r="F487" t="s">
        <v>47</v>
      </c>
      <c r="G487" t="s">
        <v>2723</v>
      </c>
      <c r="H487" t="s">
        <v>1870</v>
      </c>
      <c r="I487" t="s">
        <v>2724</v>
      </c>
      <c r="J487" t="s">
        <v>21</v>
      </c>
      <c r="L487" t="s">
        <v>22</v>
      </c>
      <c r="M487">
        <v>5</v>
      </c>
    </row>
    <row r="488" spans="1:13" x14ac:dyDescent="0.25">
      <c r="A488" t="s">
        <v>830</v>
      </c>
      <c r="B488" t="s">
        <v>14</v>
      </c>
      <c r="C488" t="s">
        <v>2725</v>
      </c>
      <c r="D488" t="s">
        <v>2726</v>
      </c>
      <c r="E488" t="s">
        <v>2727</v>
      </c>
      <c r="F488" t="s">
        <v>47</v>
      </c>
      <c r="G488" t="s">
        <v>2728</v>
      </c>
      <c r="H488" t="s">
        <v>1870</v>
      </c>
      <c r="I488" t="s">
        <v>2729</v>
      </c>
      <c r="J488" t="s">
        <v>21</v>
      </c>
      <c r="L488" t="s">
        <v>22</v>
      </c>
      <c r="M488">
        <v>5</v>
      </c>
    </row>
    <row r="489" spans="1:13" x14ac:dyDescent="0.25">
      <c r="A489" t="s">
        <v>830</v>
      </c>
      <c r="B489" t="s">
        <v>14</v>
      </c>
      <c r="C489" t="s">
        <v>2730</v>
      </c>
      <c r="D489" t="s">
        <v>2731</v>
      </c>
      <c r="E489" t="s">
        <v>2732</v>
      </c>
      <c r="F489" t="s">
        <v>47</v>
      </c>
      <c r="G489" t="s">
        <v>2733</v>
      </c>
      <c r="H489" t="s">
        <v>1870</v>
      </c>
      <c r="I489" t="s">
        <v>2734</v>
      </c>
      <c r="J489" t="s">
        <v>21</v>
      </c>
      <c r="L489" t="s">
        <v>22</v>
      </c>
      <c r="M489">
        <v>5</v>
      </c>
    </row>
    <row r="490" spans="1:13" x14ac:dyDescent="0.25">
      <c r="A490" t="s">
        <v>830</v>
      </c>
      <c r="B490" t="s">
        <v>14</v>
      </c>
      <c r="C490" t="s">
        <v>2735</v>
      </c>
      <c r="D490" t="s">
        <v>2736</v>
      </c>
      <c r="E490" t="s">
        <v>2737</v>
      </c>
      <c r="F490" t="s">
        <v>47</v>
      </c>
      <c r="G490" t="s">
        <v>2738</v>
      </c>
      <c r="H490" t="s">
        <v>2739</v>
      </c>
      <c r="I490" t="s">
        <v>2740</v>
      </c>
      <c r="J490" t="s">
        <v>21</v>
      </c>
      <c r="L490" t="s">
        <v>22</v>
      </c>
      <c r="M490">
        <v>5</v>
      </c>
    </row>
    <row r="491" spans="1:13" x14ac:dyDescent="0.25">
      <c r="A491" t="s">
        <v>830</v>
      </c>
      <c r="B491" t="s">
        <v>14</v>
      </c>
      <c r="C491" t="s">
        <v>2741</v>
      </c>
      <c r="D491" t="s">
        <v>2742</v>
      </c>
      <c r="E491" t="s">
        <v>2743</v>
      </c>
      <c r="F491" t="s">
        <v>47</v>
      </c>
      <c r="G491" t="s">
        <v>2744</v>
      </c>
      <c r="H491" t="s">
        <v>2745</v>
      </c>
      <c r="I491" t="s">
        <v>2746</v>
      </c>
      <c r="J491" t="s">
        <v>21</v>
      </c>
      <c r="L491" t="s">
        <v>22</v>
      </c>
      <c r="M491">
        <v>5</v>
      </c>
    </row>
    <row r="492" spans="1:13" x14ac:dyDescent="0.25">
      <c r="A492" t="s">
        <v>830</v>
      </c>
      <c r="B492" t="s">
        <v>14</v>
      </c>
      <c r="C492" t="s">
        <v>2747</v>
      </c>
      <c r="D492" t="s">
        <v>2748</v>
      </c>
      <c r="E492" t="s">
        <v>2749</v>
      </c>
      <c r="F492" t="s">
        <v>47</v>
      </c>
      <c r="G492" t="s">
        <v>2750</v>
      </c>
      <c r="H492" t="s">
        <v>2751</v>
      </c>
      <c r="I492" t="s">
        <v>2752</v>
      </c>
      <c r="J492" t="s">
        <v>21</v>
      </c>
      <c r="L492" t="s">
        <v>22</v>
      </c>
      <c r="M492">
        <v>5</v>
      </c>
    </row>
    <row r="493" spans="1:13" x14ac:dyDescent="0.25">
      <c r="A493" t="s">
        <v>830</v>
      </c>
      <c r="B493" t="s">
        <v>14</v>
      </c>
      <c r="C493" t="s">
        <v>2753</v>
      </c>
      <c r="D493" t="s">
        <v>2754</v>
      </c>
      <c r="E493" t="s">
        <v>2755</v>
      </c>
      <c r="F493" t="s">
        <v>47</v>
      </c>
      <c r="G493" t="s">
        <v>2756</v>
      </c>
      <c r="H493" t="s">
        <v>2757</v>
      </c>
      <c r="I493" t="s">
        <v>2758</v>
      </c>
      <c r="J493" t="s">
        <v>21</v>
      </c>
      <c r="L493" t="s">
        <v>22</v>
      </c>
      <c r="M493">
        <v>5</v>
      </c>
    </row>
    <row r="494" spans="1:13" x14ac:dyDescent="0.25">
      <c r="A494" t="s">
        <v>830</v>
      </c>
      <c r="B494" t="s">
        <v>14</v>
      </c>
      <c r="C494" t="s">
        <v>2759</v>
      </c>
      <c r="D494" t="s">
        <v>2760</v>
      </c>
      <c r="E494" t="s">
        <v>2761</v>
      </c>
      <c r="F494" t="s">
        <v>47</v>
      </c>
      <c r="G494" t="s">
        <v>2762</v>
      </c>
      <c r="H494" t="s">
        <v>2763</v>
      </c>
      <c r="I494" t="s">
        <v>2764</v>
      </c>
      <c r="J494" t="s">
        <v>21</v>
      </c>
      <c r="L494" t="s">
        <v>22</v>
      </c>
      <c r="M494">
        <v>5</v>
      </c>
    </row>
    <row r="495" spans="1:13" x14ac:dyDescent="0.25">
      <c r="A495" t="s">
        <v>830</v>
      </c>
      <c r="B495" t="s">
        <v>14</v>
      </c>
      <c r="C495" t="s">
        <v>2765</v>
      </c>
      <c r="D495" t="s">
        <v>2766</v>
      </c>
      <c r="E495" t="s">
        <v>2767</v>
      </c>
      <c r="F495" t="s">
        <v>47</v>
      </c>
      <c r="G495" t="s">
        <v>2768</v>
      </c>
      <c r="H495" t="s">
        <v>2769</v>
      </c>
      <c r="I495" t="s">
        <v>2770</v>
      </c>
      <c r="J495" t="s">
        <v>21</v>
      </c>
      <c r="L495" t="s">
        <v>22</v>
      </c>
      <c r="M495">
        <v>5</v>
      </c>
    </row>
    <row r="496" spans="1:13" x14ac:dyDescent="0.25">
      <c r="A496" t="s">
        <v>830</v>
      </c>
      <c r="B496" t="s">
        <v>14</v>
      </c>
      <c r="C496" t="s">
        <v>2771</v>
      </c>
      <c r="D496" t="s">
        <v>2772</v>
      </c>
      <c r="E496" t="s">
        <v>2773</v>
      </c>
      <c r="F496" t="s">
        <v>47</v>
      </c>
      <c r="G496" t="s">
        <v>2774</v>
      </c>
      <c r="H496" t="s">
        <v>2775</v>
      </c>
      <c r="I496" t="s">
        <v>2776</v>
      </c>
      <c r="J496" t="s">
        <v>21</v>
      </c>
      <c r="L496" t="s">
        <v>22</v>
      </c>
      <c r="M496">
        <v>5</v>
      </c>
    </row>
    <row r="497" spans="1:13" x14ac:dyDescent="0.25">
      <c r="A497" t="s">
        <v>830</v>
      </c>
      <c r="B497" t="s">
        <v>14</v>
      </c>
      <c r="C497" t="s">
        <v>2777</v>
      </c>
      <c r="D497" t="s">
        <v>2778</v>
      </c>
      <c r="E497" t="s">
        <v>2779</v>
      </c>
      <c r="F497" t="s">
        <v>47</v>
      </c>
      <c r="G497" t="s">
        <v>2780</v>
      </c>
      <c r="H497" t="s">
        <v>2781</v>
      </c>
      <c r="I497" t="s">
        <v>2782</v>
      </c>
      <c r="J497" t="s">
        <v>21</v>
      </c>
      <c r="L497" t="s">
        <v>22</v>
      </c>
      <c r="M497">
        <v>5</v>
      </c>
    </row>
    <row r="498" spans="1:13" x14ac:dyDescent="0.25">
      <c r="A498" t="s">
        <v>830</v>
      </c>
      <c r="B498" t="s">
        <v>14</v>
      </c>
      <c r="C498" t="s">
        <v>2783</v>
      </c>
      <c r="D498" t="s">
        <v>2784</v>
      </c>
      <c r="E498" t="s">
        <v>2785</v>
      </c>
      <c r="F498" t="s">
        <v>47</v>
      </c>
      <c r="G498" t="s">
        <v>2786</v>
      </c>
      <c r="H498" t="s">
        <v>2787</v>
      </c>
      <c r="I498" t="s">
        <v>2788</v>
      </c>
      <c r="J498" t="s">
        <v>21</v>
      </c>
      <c r="L498" t="s">
        <v>22</v>
      </c>
      <c r="M498">
        <v>5</v>
      </c>
    </row>
    <row r="499" spans="1:13" x14ac:dyDescent="0.25">
      <c r="A499" t="s">
        <v>830</v>
      </c>
      <c r="B499" t="s">
        <v>14</v>
      </c>
      <c r="C499" t="s">
        <v>2789</v>
      </c>
      <c r="D499" t="s">
        <v>2790</v>
      </c>
      <c r="E499" t="s">
        <v>2791</v>
      </c>
      <c r="F499" t="s">
        <v>47</v>
      </c>
      <c r="G499" t="s">
        <v>2792</v>
      </c>
      <c r="H499" t="s">
        <v>2793</v>
      </c>
      <c r="I499" t="e">
        <f>-cpyYpbNv8o</f>
        <v>#NAME?</v>
      </c>
      <c r="J499" t="s">
        <v>21</v>
      </c>
      <c r="L499" t="s">
        <v>22</v>
      </c>
      <c r="M499">
        <v>5</v>
      </c>
    </row>
    <row r="500" spans="1:13" x14ac:dyDescent="0.25">
      <c r="A500" t="s">
        <v>830</v>
      </c>
      <c r="B500" t="s">
        <v>14</v>
      </c>
      <c r="C500" t="s">
        <v>2794</v>
      </c>
      <c r="D500" t="s">
        <v>2795</v>
      </c>
      <c r="E500" t="s">
        <v>2796</v>
      </c>
      <c r="F500" t="s">
        <v>47</v>
      </c>
      <c r="G500" t="s">
        <v>2797</v>
      </c>
      <c r="H500" t="s">
        <v>2798</v>
      </c>
      <c r="I500" t="s">
        <v>2799</v>
      </c>
      <c r="J500" t="s">
        <v>21</v>
      </c>
      <c r="L500" t="s">
        <v>22</v>
      </c>
      <c r="M500">
        <v>5</v>
      </c>
    </row>
    <row r="501" spans="1:13" x14ac:dyDescent="0.25">
      <c r="A501" t="s">
        <v>830</v>
      </c>
      <c r="B501" t="s">
        <v>14</v>
      </c>
      <c r="C501" t="s">
        <v>2800</v>
      </c>
      <c r="D501" t="s">
        <v>2801</v>
      </c>
      <c r="E501" t="s">
        <v>2802</v>
      </c>
      <c r="F501" t="s">
        <v>47</v>
      </c>
      <c r="G501" t="s">
        <v>2803</v>
      </c>
      <c r="H501" t="s">
        <v>2804</v>
      </c>
      <c r="I501" t="s">
        <v>2805</v>
      </c>
      <c r="J501" t="s">
        <v>21</v>
      </c>
      <c r="L501" t="s">
        <v>22</v>
      </c>
      <c r="M501">
        <v>5</v>
      </c>
    </row>
    <row r="502" spans="1:13" x14ac:dyDescent="0.25">
      <c r="A502" t="s">
        <v>830</v>
      </c>
      <c r="B502" t="s">
        <v>14</v>
      </c>
      <c r="C502" t="s">
        <v>2806</v>
      </c>
      <c r="D502" t="s">
        <v>2807</v>
      </c>
      <c r="E502" t="s">
        <v>2808</v>
      </c>
      <c r="F502" t="s">
        <v>47</v>
      </c>
      <c r="G502" t="s">
        <v>2809</v>
      </c>
      <c r="H502" t="s">
        <v>2810</v>
      </c>
      <c r="I502" t="s">
        <v>2811</v>
      </c>
      <c r="J502" t="s">
        <v>21</v>
      </c>
      <c r="L502" t="s">
        <v>22</v>
      </c>
      <c r="M502">
        <v>5</v>
      </c>
    </row>
    <row r="503" spans="1:13" x14ac:dyDescent="0.25">
      <c r="A503" t="s">
        <v>830</v>
      </c>
      <c r="B503" t="s">
        <v>14</v>
      </c>
      <c r="C503" t="s">
        <v>2604</v>
      </c>
      <c r="D503" t="s">
        <v>2812</v>
      </c>
      <c r="E503" t="s">
        <v>2813</v>
      </c>
      <c r="F503" t="s">
        <v>47</v>
      </c>
      <c r="G503" t="s">
        <v>2814</v>
      </c>
      <c r="H503" t="s">
        <v>2815</v>
      </c>
      <c r="I503" t="s">
        <v>2816</v>
      </c>
      <c r="J503" t="s">
        <v>21</v>
      </c>
      <c r="L503" t="s">
        <v>22</v>
      </c>
      <c r="M503">
        <v>5</v>
      </c>
    </row>
    <row r="504" spans="1:13" x14ac:dyDescent="0.25">
      <c r="A504" t="s">
        <v>830</v>
      </c>
      <c r="B504" t="s">
        <v>14</v>
      </c>
      <c r="C504" t="s">
        <v>2817</v>
      </c>
      <c r="D504" t="s">
        <v>2818</v>
      </c>
      <c r="E504" t="s">
        <v>2819</v>
      </c>
      <c r="F504" t="s">
        <v>47</v>
      </c>
      <c r="G504" t="s">
        <v>2820</v>
      </c>
      <c r="H504" t="s">
        <v>2821</v>
      </c>
      <c r="I504" t="s">
        <v>2822</v>
      </c>
      <c r="J504" t="s">
        <v>21</v>
      </c>
      <c r="L504" t="s">
        <v>22</v>
      </c>
      <c r="M504">
        <v>5</v>
      </c>
    </row>
    <row r="505" spans="1:13" x14ac:dyDescent="0.25">
      <c r="A505" t="s">
        <v>830</v>
      </c>
      <c r="B505" t="s">
        <v>14</v>
      </c>
      <c r="C505" t="s">
        <v>2823</v>
      </c>
      <c r="D505" t="s">
        <v>2824</v>
      </c>
      <c r="E505" t="s">
        <v>2825</v>
      </c>
      <c r="F505" t="s">
        <v>47</v>
      </c>
      <c r="G505" t="s">
        <v>2826</v>
      </c>
      <c r="H505" t="s">
        <v>2827</v>
      </c>
      <c r="I505" t="s">
        <v>2828</v>
      </c>
      <c r="J505" t="s">
        <v>21</v>
      </c>
      <c r="L505" t="s">
        <v>22</v>
      </c>
      <c r="M505">
        <v>5</v>
      </c>
    </row>
    <row r="506" spans="1:13" x14ac:dyDescent="0.25">
      <c r="A506" t="s">
        <v>830</v>
      </c>
      <c r="B506" t="s">
        <v>14</v>
      </c>
      <c r="C506" t="s">
        <v>2829</v>
      </c>
      <c r="D506" t="s">
        <v>2830</v>
      </c>
      <c r="E506" t="s">
        <v>2831</v>
      </c>
      <c r="F506" t="s">
        <v>47</v>
      </c>
      <c r="G506" t="s">
        <v>2832</v>
      </c>
      <c r="H506" t="s">
        <v>2833</v>
      </c>
      <c r="I506" t="s">
        <v>2834</v>
      </c>
      <c r="J506" t="s">
        <v>21</v>
      </c>
      <c r="L506" t="s">
        <v>22</v>
      </c>
      <c r="M506">
        <v>5</v>
      </c>
    </row>
    <row r="507" spans="1:13" x14ac:dyDescent="0.25">
      <c r="A507" t="s">
        <v>830</v>
      </c>
      <c r="B507" t="s">
        <v>14</v>
      </c>
      <c r="C507" t="s">
        <v>2835</v>
      </c>
      <c r="D507" t="s">
        <v>2836</v>
      </c>
      <c r="E507" t="s">
        <v>2837</v>
      </c>
      <c r="F507" t="s">
        <v>47</v>
      </c>
      <c r="G507" t="s">
        <v>2838</v>
      </c>
      <c r="H507" t="s">
        <v>2839</v>
      </c>
      <c r="I507" t="s">
        <v>2840</v>
      </c>
      <c r="J507" t="s">
        <v>21</v>
      </c>
      <c r="L507" t="s">
        <v>22</v>
      </c>
      <c r="M507">
        <v>5</v>
      </c>
    </row>
    <row r="508" spans="1:13" x14ac:dyDescent="0.25">
      <c r="A508" t="s">
        <v>830</v>
      </c>
      <c r="B508" t="s">
        <v>14</v>
      </c>
      <c r="C508" t="s">
        <v>2841</v>
      </c>
      <c r="D508" t="s">
        <v>2842</v>
      </c>
      <c r="E508" t="s">
        <v>2843</v>
      </c>
      <c r="F508" t="s">
        <v>47</v>
      </c>
      <c r="G508" t="s">
        <v>2844</v>
      </c>
      <c r="H508" t="s">
        <v>2845</v>
      </c>
      <c r="I508" t="s">
        <v>2846</v>
      </c>
      <c r="J508" t="s">
        <v>21</v>
      </c>
      <c r="L508" t="s">
        <v>22</v>
      </c>
      <c r="M508">
        <v>5</v>
      </c>
    </row>
    <row r="509" spans="1:13" x14ac:dyDescent="0.25">
      <c r="A509" t="s">
        <v>830</v>
      </c>
      <c r="B509" t="s">
        <v>14</v>
      </c>
      <c r="C509" t="s">
        <v>2847</v>
      </c>
      <c r="D509" t="s">
        <v>2848</v>
      </c>
      <c r="E509" t="s">
        <v>2849</v>
      </c>
      <c r="F509" t="s">
        <v>47</v>
      </c>
      <c r="G509" t="s">
        <v>2850</v>
      </c>
      <c r="H509" t="s">
        <v>2851</v>
      </c>
      <c r="I509" t="s">
        <v>2852</v>
      </c>
      <c r="J509" t="s">
        <v>21</v>
      </c>
      <c r="L509" t="s">
        <v>22</v>
      </c>
      <c r="M509">
        <v>5</v>
      </c>
    </row>
    <row r="510" spans="1:13" x14ac:dyDescent="0.25">
      <c r="A510" t="s">
        <v>830</v>
      </c>
      <c r="B510" t="s">
        <v>14</v>
      </c>
      <c r="C510" t="s">
        <v>2853</v>
      </c>
      <c r="D510" t="s">
        <v>2854</v>
      </c>
      <c r="E510" t="s">
        <v>2855</v>
      </c>
      <c r="F510" t="s">
        <v>47</v>
      </c>
      <c r="G510" t="s">
        <v>2850</v>
      </c>
      <c r="H510" t="s">
        <v>2856</v>
      </c>
      <c r="I510" t="s">
        <v>2857</v>
      </c>
      <c r="J510" t="s">
        <v>21</v>
      </c>
      <c r="L510" t="s">
        <v>22</v>
      </c>
      <c r="M510">
        <v>5</v>
      </c>
    </row>
    <row r="511" spans="1:13" x14ac:dyDescent="0.25">
      <c r="A511" t="s">
        <v>830</v>
      </c>
      <c r="B511" t="s">
        <v>14</v>
      </c>
      <c r="C511" t="s">
        <v>2858</v>
      </c>
      <c r="D511" t="s">
        <v>2859</v>
      </c>
      <c r="E511" t="s">
        <v>2860</v>
      </c>
      <c r="F511" t="s">
        <v>47</v>
      </c>
      <c r="G511" t="s">
        <v>2861</v>
      </c>
      <c r="H511" t="s">
        <v>2862</v>
      </c>
      <c r="I511" t="s">
        <v>2863</v>
      </c>
      <c r="J511" t="s">
        <v>21</v>
      </c>
      <c r="L511" t="s">
        <v>22</v>
      </c>
      <c r="M511">
        <v>5</v>
      </c>
    </row>
    <row r="512" spans="1:13" x14ac:dyDescent="0.25">
      <c r="A512" t="s">
        <v>830</v>
      </c>
      <c r="B512" t="s">
        <v>14</v>
      </c>
      <c r="C512" t="s">
        <v>2864</v>
      </c>
      <c r="D512" t="s">
        <v>2865</v>
      </c>
      <c r="E512" t="s">
        <v>2866</v>
      </c>
      <c r="F512" t="s">
        <v>47</v>
      </c>
      <c r="G512" t="s">
        <v>2867</v>
      </c>
      <c r="H512" t="s">
        <v>2868</v>
      </c>
      <c r="I512" t="s">
        <v>2869</v>
      </c>
      <c r="J512" t="s">
        <v>21</v>
      </c>
      <c r="L512" t="s">
        <v>22</v>
      </c>
      <c r="M512">
        <v>5</v>
      </c>
    </row>
    <row r="513" spans="1:13" x14ac:dyDescent="0.25">
      <c r="A513" t="s">
        <v>830</v>
      </c>
      <c r="B513" t="s">
        <v>14</v>
      </c>
      <c r="C513" t="s">
        <v>2870</v>
      </c>
      <c r="D513" t="s">
        <v>2871</v>
      </c>
      <c r="E513" t="s">
        <v>2872</v>
      </c>
      <c r="F513" t="s">
        <v>47</v>
      </c>
      <c r="G513" t="s">
        <v>2873</v>
      </c>
      <c r="H513" t="s">
        <v>2874</v>
      </c>
      <c r="I513" t="s">
        <v>2875</v>
      </c>
      <c r="J513" t="s">
        <v>21</v>
      </c>
      <c r="L513" t="s">
        <v>22</v>
      </c>
      <c r="M513">
        <v>5</v>
      </c>
    </row>
    <row r="514" spans="1:13" x14ac:dyDescent="0.25">
      <c r="A514" t="s">
        <v>830</v>
      </c>
      <c r="B514" t="s">
        <v>14</v>
      </c>
      <c r="C514" t="s">
        <v>2876</v>
      </c>
      <c r="D514" t="s">
        <v>2877</v>
      </c>
      <c r="E514" t="s">
        <v>2878</v>
      </c>
      <c r="F514" t="s">
        <v>47</v>
      </c>
      <c r="G514" t="s">
        <v>2873</v>
      </c>
      <c r="H514" t="s">
        <v>2879</v>
      </c>
      <c r="I514" t="s">
        <v>2880</v>
      </c>
      <c r="J514" t="s">
        <v>21</v>
      </c>
      <c r="L514" t="s">
        <v>22</v>
      </c>
      <c r="M514">
        <v>5</v>
      </c>
    </row>
    <row r="515" spans="1:13" x14ac:dyDescent="0.25">
      <c r="A515" t="s">
        <v>830</v>
      </c>
      <c r="B515" t="s">
        <v>14</v>
      </c>
      <c r="C515" t="s">
        <v>2881</v>
      </c>
      <c r="D515" t="s">
        <v>2882</v>
      </c>
      <c r="E515" t="s">
        <v>2883</v>
      </c>
      <c r="F515" t="s">
        <v>47</v>
      </c>
      <c r="G515" t="s">
        <v>2884</v>
      </c>
      <c r="H515" t="s">
        <v>2885</v>
      </c>
      <c r="I515" t="s">
        <v>2886</v>
      </c>
      <c r="J515" t="s">
        <v>21</v>
      </c>
      <c r="L515" t="s">
        <v>22</v>
      </c>
      <c r="M515">
        <v>5</v>
      </c>
    </row>
    <row r="516" spans="1:13" x14ac:dyDescent="0.25">
      <c r="A516" t="s">
        <v>830</v>
      </c>
      <c r="B516" t="s">
        <v>14</v>
      </c>
      <c r="C516" t="s">
        <v>2887</v>
      </c>
      <c r="D516" t="s">
        <v>2888</v>
      </c>
      <c r="E516" t="s">
        <v>2889</v>
      </c>
      <c r="F516" t="s">
        <v>47</v>
      </c>
      <c r="G516" t="s">
        <v>2850</v>
      </c>
      <c r="H516" t="s">
        <v>2890</v>
      </c>
      <c r="I516" t="s">
        <v>2891</v>
      </c>
      <c r="J516" t="s">
        <v>21</v>
      </c>
      <c r="L516" t="s">
        <v>22</v>
      </c>
      <c r="M516">
        <v>5</v>
      </c>
    </row>
    <row r="517" spans="1:13" x14ac:dyDescent="0.25">
      <c r="A517" t="s">
        <v>830</v>
      </c>
      <c r="B517" t="s">
        <v>14</v>
      </c>
      <c r="C517" t="s">
        <v>2892</v>
      </c>
      <c r="D517" t="s">
        <v>2893</v>
      </c>
      <c r="E517" t="s">
        <v>2894</v>
      </c>
      <c r="F517" t="s">
        <v>47</v>
      </c>
      <c r="G517" t="s">
        <v>2850</v>
      </c>
      <c r="H517" t="s">
        <v>2851</v>
      </c>
      <c r="I517" t="s">
        <v>2895</v>
      </c>
      <c r="J517" t="s">
        <v>21</v>
      </c>
      <c r="L517" t="s">
        <v>22</v>
      </c>
      <c r="M517">
        <v>5</v>
      </c>
    </row>
    <row r="518" spans="1:13" x14ac:dyDescent="0.25">
      <c r="A518" t="s">
        <v>830</v>
      </c>
      <c r="B518" t="s">
        <v>14</v>
      </c>
      <c r="C518" t="s">
        <v>2896</v>
      </c>
      <c r="D518" t="s">
        <v>2897</v>
      </c>
      <c r="E518" t="s">
        <v>2898</v>
      </c>
      <c r="F518" t="s">
        <v>47</v>
      </c>
      <c r="G518" t="s">
        <v>2850</v>
      </c>
      <c r="H518" t="s">
        <v>2899</v>
      </c>
      <c r="I518" t="s">
        <v>2900</v>
      </c>
      <c r="J518" t="s">
        <v>21</v>
      </c>
      <c r="L518" t="s">
        <v>22</v>
      </c>
      <c r="M518">
        <v>5</v>
      </c>
    </row>
    <row r="519" spans="1:13" x14ac:dyDescent="0.25">
      <c r="A519" t="s">
        <v>830</v>
      </c>
      <c r="B519" t="s">
        <v>14</v>
      </c>
      <c r="C519" t="s">
        <v>2901</v>
      </c>
      <c r="D519" t="s">
        <v>2902</v>
      </c>
      <c r="E519" t="s">
        <v>2903</v>
      </c>
      <c r="F519" t="s">
        <v>47</v>
      </c>
      <c r="G519" t="s">
        <v>2850</v>
      </c>
      <c r="H519" t="s">
        <v>2904</v>
      </c>
      <c r="I519" t="s">
        <v>2905</v>
      </c>
      <c r="J519" t="s">
        <v>21</v>
      </c>
      <c r="L519" t="s">
        <v>22</v>
      </c>
      <c r="M519">
        <v>5</v>
      </c>
    </row>
    <row r="520" spans="1:13" x14ac:dyDescent="0.25">
      <c r="A520" t="s">
        <v>830</v>
      </c>
      <c r="B520" t="s">
        <v>14</v>
      </c>
      <c r="C520" t="s">
        <v>2906</v>
      </c>
      <c r="D520" t="s">
        <v>2907</v>
      </c>
      <c r="E520" t="s">
        <v>2908</v>
      </c>
      <c r="F520" t="s">
        <v>47</v>
      </c>
      <c r="G520" t="s">
        <v>2909</v>
      </c>
      <c r="H520" t="s">
        <v>2910</v>
      </c>
      <c r="I520" t="s">
        <v>2911</v>
      </c>
      <c r="J520" t="s">
        <v>21</v>
      </c>
      <c r="L520" t="s">
        <v>22</v>
      </c>
      <c r="M520">
        <v>5</v>
      </c>
    </row>
    <row r="521" spans="1:13" x14ac:dyDescent="0.25">
      <c r="A521" t="s">
        <v>830</v>
      </c>
      <c r="B521" t="s">
        <v>14</v>
      </c>
      <c r="C521" t="s">
        <v>2912</v>
      </c>
      <c r="D521" t="s">
        <v>2913</v>
      </c>
      <c r="E521" t="s">
        <v>2914</v>
      </c>
      <c r="F521" t="s">
        <v>47</v>
      </c>
      <c r="G521" t="s">
        <v>2915</v>
      </c>
      <c r="H521" t="s">
        <v>2916</v>
      </c>
      <c r="I521" t="s">
        <v>2917</v>
      </c>
      <c r="J521" t="s">
        <v>21</v>
      </c>
      <c r="L521" t="s">
        <v>22</v>
      </c>
      <c r="M521">
        <v>5</v>
      </c>
    </row>
    <row r="522" spans="1:13" x14ac:dyDescent="0.25">
      <c r="A522" t="s">
        <v>830</v>
      </c>
      <c r="B522" t="s">
        <v>14</v>
      </c>
      <c r="C522" t="s">
        <v>2918</v>
      </c>
      <c r="D522" t="s">
        <v>2919</v>
      </c>
      <c r="E522" t="s">
        <v>2920</v>
      </c>
      <c r="F522" t="s">
        <v>47</v>
      </c>
      <c r="G522" t="s">
        <v>2921</v>
      </c>
      <c r="H522" t="s">
        <v>2922</v>
      </c>
      <c r="I522" t="s">
        <v>2923</v>
      </c>
      <c r="J522" t="s">
        <v>21</v>
      </c>
      <c r="L522" t="s">
        <v>22</v>
      </c>
      <c r="M522">
        <v>5</v>
      </c>
    </row>
    <row r="523" spans="1:13" x14ac:dyDescent="0.25">
      <c r="A523" t="s">
        <v>830</v>
      </c>
      <c r="B523" t="s">
        <v>14</v>
      </c>
      <c r="C523" t="s">
        <v>2924</v>
      </c>
      <c r="D523" t="s">
        <v>2925</v>
      </c>
      <c r="E523" t="s">
        <v>2926</v>
      </c>
      <c r="F523" t="s">
        <v>47</v>
      </c>
      <c r="G523" t="s">
        <v>2927</v>
      </c>
      <c r="H523" t="s">
        <v>2910</v>
      </c>
      <c r="I523" t="s">
        <v>2928</v>
      </c>
      <c r="J523" t="s">
        <v>21</v>
      </c>
      <c r="L523" t="s">
        <v>22</v>
      </c>
      <c r="M523">
        <v>5</v>
      </c>
    </row>
    <row r="524" spans="1:13" x14ac:dyDescent="0.25">
      <c r="A524" t="s">
        <v>830</v>
      </c>
      <c r="B524" t="s">
        <v>14</v>
      </c>
      <c r="C524" t="s">
        <v>2929</v>
      </c>
      <c r="D524" t="s">
        <v>2930</v>
      </c>
      <c r="E524" t="s">
        <v>2931</v>
      </c>
      <c r="F524" t="s">
        <v>47</v>
      </c>
      <c r="G524" t="s">
        <v>2932</v>
      </c>
      <c r="H524" t="s">
        <v>2910</v>
      </c>
      <c r="I524" t="s">
        <v>2933</v>
      </c>
      <c r="J524" t="s">
        <v>21</v>
      </c>
      <c r="L524" t="s">
        <v>22</v>
      </c>
      <c r="M524">
        <v>5</v>
      </c>
    </row>
    <row r="525" spans="1:13" x14ac:dyDescent="0.25">
      <c r="A525" t="s">
        <v>830</v>
      </c>
      <c r="B525" t="s">
        <v>14</v>
      </c>
      <c r="C525" t="s">
        <v>2934</v>
      </c>
      <c r="D525" t="s">
        <v>2935</v>
      </c>
      <c r="E525" t="s">
        <v>2936</v>
      </c>
      <c r="F525" t="s">
        <v>47</v>
      </c>
      <c r="G525" t="s">
        <v>2937</v>
      </c>
      <c r="H525" t="s">
        <v>2851</v>
      </c>
      <c r="I525" t="s">
        <v>2938</v>
      </c>
      <c r="J525" t="s">
        <v>21</v>
      </c>
      <c r="L525" t="s">
        <v>22</v>
      </c>
      <c r="M525">
        <v>5</v>
      </c>
    </row>
    <row r="526" spans="1:13" x14ac:dyDescent="0.25">
      <c r="A526" t="s">
        <v>830</v>
      </c>
      <c r="B526" t="s">
        <v>14</v>
      </c>
      <c r="C526" t="s">
        <v>2939</v>
      </c>
      <c r="D526" t="s">
        <v>2940</v>
      </c>
      <c r="E526" t="s">
        <v>2941</v>
      </c>
      <c r="F526" t="s">
        <v>47</v>
      </c>
      <c r="G526" t="s">
        <v>2942</v>
      </c>
      <c r="H526" t="s">
        <v>2910</v>
      </c>
      <c r="I526" t="s">
        <v>2943</v>
      </c>
      <c r="J526" t="s">
        <v>21</v>
      </c>
      <c r="L526" t="s">
        <v>22</v>
      </c>
      <c r="M526">
        <v>5</v>
      </c>
    </row>
    <row r="527" spans="1:13" x14ac:dyDescent="0.25">
      <c r="A527" t="s">
        <v>830</v>
      </c>
      <c r="B527" t="s">
        <v>14</v>
      </c>
      <c r="C527" t="s">
        <v>2944</v>
      </c>
      <c r="D527" t="s">
        <v>2945</v>
      </c>
      <c r="E527" t="s">
        <v>2946</v>
      </c>
      <c r="F527" t="s">
        <v>47</v>
      </c>
      <c r="G527" t="s">
        <v>2947</v>
      </c>
      <c r="H527" t="s">
        <v>2948</v>
      </c>
      <c r="I527" t="s">
        <v>2949</v>
      </c>
      <c r="J527" t="s">
        <v>21</v>
      </c>
      <c r="L527" t="s">
        <v>22</v>
      </c>
      <c r="M527">
        <v>5</v>
      </c>
    </row>
    <row r="528" spans="1:13" x14ac:dyDescent="0.25">
      <c r="A528" t="s">
        <v>830</v>
      </c>
      <c r="B528" t="s">
        <v>14</v>
      </c>
      <c r="C528" t="s">
        <v>2950</v>
      </c>
      <c r="D528" t="s">
        <v>2951</v>
      </c>
      <c r="E528" t="s">
        <v>2952</v>
      </c>
      <c r="F528" t="s">
        <v>47</v>
      </c>
      <c r="G528" t="s">
        <v>2953</v>
      </c>
      <c r="H528" t="s">
        <v>2954</v>
      </c>
      <c r="I528" t="s">
        <v>2955</v>
      </c>
      <c r="J528" t="s">
        <v>21</v>
      </c>
      <c r="L528" t="s">
        <v>22</v>
      </c>
      <c r="M528">
        <v>5</v>
      </c>
    </row>
    <row r="529" spans="1:13" x14ac:dyDescent="0.25">
      <c r="A529" t="s">
        <v>830</v>
      </c>
      <c r="B529" t="s">
        <v>14</v>
      </c>
      <c r="C529" t="s">
        <v>2956</v>
      </c>
      <c r="D529" t="s">
        <v>2957</v>
      </c>
      <c r="E529" t="s">
        <v>2958</v>
      </c>
      <c r="F529" t="s">
        <v>47</v>
      </c>
      <c r="G529" t="s">
        <v>2947</v>
      </c>
      <c r="H529" t="s">
        <v>2959</v>
      </c>
      <c r="I529" t="s">
        <v>2960</v>
      </c>
      <c r="J529" t="s">
        <v>21</v>
      </c>
      <c r="L529" t="s">
        <v>22</v>
      </c>
      <c r="M529">
        <v>5</v>
      </c>
    </row>
    <row r="530" spans="1:13" x14ac:dyDescent="0.25">
      <c r="A530" t="s">
        <v>830</v>
      </c>
      <c r="B530" t="s">
        <v>14</v>
      </c>
      <c r="C530" t="s">
        <v>2961</v>
      </c>
      <c r="D530" t="s">
        <v>2962</v>
      </c>
      <c r="E530" t="s">
        <v>2963</v>
      </c>
      <c r="F530" t="s">
        <v>47</v>
      </c>
      <c r="G530" t="s">
        <v>2964</v>
      </c>
      <c r="H530" t="s">
        <v>2965</v>
      </c>
      <c r="I530" t="s">
        <v>2966</v>
      </c>
      <c r="J530" t="s">
        <v>21</v>
      </c>
      <c r="L530" t="s">
        <v>22</v>
      </c>
      <c r="M530">
        <v>5</v>
      </c>
    </row>
    <row r="531" spans="1:13" x14ac:dyDescent="0.25">
      <c r="A531" t="s">
        <v>830</v>
      </c>
      <c r="B531" t="s">
        <v>14</v>
      </c>
      <c r="C531" t="s">
        <v>2967</v>
      </c>
      <c r="D531" t="s">
        <v>2968</v>
      </c>
      <c r="E531" t="s">
        <v>2969</v>
      </c>
      <c r="F531" t="s">
        <v>47</v>
      </c>
      <c r="G531" t="s">
        <v>2970</v>
      </c>
      <c r="H531" t="s">
        <v>2971</v>
      </c>
      <c r="I531" t="s">
        <v>2972</v>
      </c>
      <c r="J531" t="s">
        <v>21</v>
      </c>
      <c r="L531" t="s">
        <v>22</v>
      </c>
      <c r="M531">
        <v>5</v>
      </c>
    </row>
    <row r="532" spans="1:13" x14ac:dyDescent="0.25">
      <c r="A532" t="s">
        <v>830</v>
      </c>
      <c r="B532" t="s">
        <v>14</v>
      </c>
      <c r="C532" t="s">
        <v>2973</v>
      </c>
      <c r="D532" t="s">
        <v>2974</v>
      </c>
      <c r="E532" t="s">
        <v>2975</v>
      </c>
      <c r="F532" t="s">
        <v>47</v>
      </c>
      <c r="G532" t="s">
        <v>2976</v>
      </c>
      <c r="H532" t="s">
        <v>2977</v>
      </c>
      <c r="I532" t="s">
        <v>2978</v>
      </c>
      <c r="J532" t="s">
        <v>21</v>
      </c>
      <c r="L532" t="s">
        <v>22</v>
      </c>
      <c r="M532">
        <v>5</v>
      </c>
    </row>
    <row r="533" spans="1:13" x14ac:dyDescent="0.25">
      <c r="A533" t="s">
        <v>830</v>
      </c>
      <c r="B533" t="s">
        <v>14</v>
      </c>
      <c r="C533" t="s">
        <v>2979</v>
      </c>
      <c r="D533" t="s">
        <v>2980</v>
      </c>
      <c r="E533" t="s">
        <v>2981</v>
      </c>
      <c r="F533" t="s">
        <v>47</v>
      </c>
      <c r="G533" t="s">
        <v>2970</v>
      </c>
      <c r="H533" t="s">
        <v>2971</v>
      </c>
      <c r="I533" t="s">
        <v>2982</v>
      </c>
      <c r="J533" t="s">
        <v>21</v>
      </c>
      <c r="L533" t="s">
        <v>22</v>
      </c>
      <c r="M533">
        <v>5</v>
      </c>
    </row>
    <row r="534" spans="1:13" x14ac:dyDescent="0.25">
      <c r="A534" t="s">
        <v>830</v>
      </c>
      <c r="B534" t="s">
        <v>14</v>
      </c>
      <c r="C534" t="s">
        <v>2983</v>
      </c>
      <c r="D534" t="s">
        <v>2984</v>
      </c>
      <c r="E534" t="s">
        <v>2985</v>
      </c>
      <c r="F534" t="s">
        <v>47</v>
      </c>
      <c r="G534" t="s">
        <v>2682</v>
      </c>
      <c r="H534" t="s">
        <v>2986</v>
      </c>
      <c r="I534" t="s">
        <v>2987</v>
      </c>
      <c r="J534" t="s">
        <v>21</v>
      </c>
      <c r="L534" t="s">
        <v>22</v>
      </c>
      <c r="M534">
        <v>5</v>
      </c>
    </row>
    <row r="535" spans="1:13" x14ac:dyDescent="0.25">
      <c r="A535" t="s">
        <v>830</v>
      </c>
      <c r="B535" t="s">
        <v>14</v>
      </c>
      <c r="C535" t="s">
        <v>2988</v>
      </c>
      <c r="D535" t="s">
        <v>2989</v>
      </c>
      <c r="E535" t="s">
        <v>2990</v>
      </c>
      <c r="F535" t="s">
        <v>47</v>
      </c>
      <c r="G535" t="s">
        <v>2682</v>
      </c>
      <c r="H535" t="s">
        <v>2986</v>
      </c>
      <c r="I535" t="s">
        <v>2991</v>
      </c>
      <c r="J535" t="s">
        <v>21</v>
      </c>
      <c r="L535" t="s">
        <v>22</v>
      </c>
      <c r="M535">
        <v>5</v>
      </c>
    </row>
    <row r="536" spans="1:13" x14ac:dyDescent="0.25">
      <c r="A536" t="s">
        <v>830</v>
      </c>
      <c r="B536" t="s">
        <v>14</v>
      </c>
      <c r="C536" t="s">
        <v>2992</v>
      </c>
      <c r="D536" t="s">
        <v>2993</v>
      </c>
      <c r="E536" t="s">
        <v>2994</v>
      </c>
      <c r="F536" t="s">
        <v>47</v>
      </c>
      <c r="G536" t="s">
        <v>2995</v>
      </c>
      <c r="H536" t="s">
        <v>2996</v>
      </c>
      <c r="I536" t="s">
        <v>2997</v>
      </c>
      <c r="J536" t="s">
        <v>21</v>
      </c>
      <c r="L536" t="s">
        <v>22</v>
      </c>
      <c r="M536">
        <v>5</v>
      </c>
    </row>
    <row r="537" spans="1:13" x14ac:dyDescent="0.25">
      <c r="A537" t="s">
        <v>830</v>
      </c>
      <c r="B537" t="s">
        <v>14</v>
      </c>
      <c r="C537" t="s">
        <v>2998</v>
      </c>
      <c r="D537" t="s">
        <v>2999</v>
      </c>
      <c r="E537" t="s">
        <v>3000</v>
      </c>
      <c r="F537" t="s">
        <v>47</v>
      </c>
      <c r="G537" t="s">
        <v>3001</v>
      </c>
      <c r="H537" t="s">
        <v>3002</v>
      </c>
      <c r="I537" t="s">
        <v>3003</v>
      </c>
      <c r="J537" t="s">
        <v>21</v>
      </c>
      <c r="L537" t="s">
        <v>22</v>
      </c>
      <c r="M537">
        <v>5</v>
      </c>
    </row>
    <row r="538" spans="1:13" x14ac:dyDescent="0.25">
      <c r="A538" t="s">
        <v>830</v>
      </c>
      <c r="B538" t="s">
        <v>14</v>
      </c>
      <c r="C538" t="s">
        <v>3004</v>
      </c>
      <c r="D538" t="s">
        <v>3005</v>
      </c>
      <c r="E538" t="s">
        <v>3006</v>
      </c>
      <c r="F538" t="s">
        <v>47</v>
      </c>
      <c r="G538" t="s">
        <v>3001</v>
      </c>
      <c r="H538" t="s">
        <v>3007</v>
      </c>
      <c r="I538" t="s">
        <v>3008</v>
      </c>
      <c r="J538" t="s">
        <v>21</v>
      </c>
      <c r="L538" t="s">
        <v>22</v>
      </c>
      <c r="M538">
        <v>5</v>
      </c>
    </row>
    <row r="539" spans="1:13" x14ac:dyDescent="0.25">
      <c r="A539" t="s">
        <v>830</v>
      </c>
      <c r="B539" t="s">
        <v>14</v>
      </c>
      <c r="C539" t="s">
        <v>3009</v>
      </c>
      <c r="D539" t="s">
        <v>3010</v>
      </c>
      <c r="E539" t="s">
        <v>3011</v>
      </c>
      <c r="F539" t="s">
        <v>47</v>
      </c>
      <c r="G539" t="s">
        <v>3012</v>
      </c>
      <c r="H539" t="s">
        <v>3013</v>
      </c>
      <c r="I539" t="s">
        <v>3014</v>
      </c>
      <c r="J539" t="s">
        <v>21</v>
      </c>
      <c r="L539" t="s">
        <v>22</v>
      </c>
      <c r="M539">
        <v>5</v>
      </c>
    </row>
    <row r="540" spans="1:13" x14ac:dyDescent="0.25">
      <c r="A540" t="s">
        <v>830</v>
      </c>
      <c r="B540" t="s">
        <v>14</v>
      </c>
      <c r="C540" t="s">
        <v>3015</v>
      </c>
      <c r="D540" t="s">
        <v>3016</v>
      </c>
      <c r="E540" t="s">
        <v>3017</v>
      </c>
      <c r="F540" t="s">
        <v>47</v>
      </c>
      <c r="G540" t="s">
        <v>3018</v>
      </c>
      <c r="H540" t="s">
        <v>3019</v>
      </c>
      <c r="I540" t="s">
        <v>3020</v>
      </c>
      <c r="J540" t="s">
        <v>21</v>
      </c>
      <c r="L540" t="s">
        <v>22</v>
      </c>
      <c r="M540">
        <v>5</v>
      </c>
    </row>
    <row r="541" spans="1:13" x14ac:dyDescent="0.25">
      <c r="A541" t="s">
        <v>830</v>
      </c>
      <c r="B541" t="s">
        <v>14</v>
      </c>
      <c r="C541" t="s">
        <v>3021</v>
      </c>
      <c r="D541" t="s">
        <v>3022</v>
      </c>
      <c r="E541" t="s">
        <v>3023</v>
      </c>
      <c r="F541" t="s">
        <v>47</v>
      </c>
      <c r="G541" t="s">
        <v>3024</v>
      </c>
      <c r="H541" t="s">
        <v>3025</v>
      </c>
      <c r="I541" t="s">
        <v>3026</v>
      </c>
      <c r="J541" t="s">
        <v>21</v>
      </c>
      <c r="L541" t="s">
        <v>22</v>
      </c>
      <c r="M541">
        <v>5</v>
      </c>
    </row>
    <row r="542" spans="1:13" x14ac:dyDescent="0.25">
      <c r="A542" t="s">
        <v>830</v>
      </c>
      <c r="B542" t="s">
        <v>14</v>
      </c>
      <c r="C542" t="s">
        <v>3027</v>
      </c>
      <c r="D542" t="s">
        <v>3028</v>
      </c>
      <c r="E542" t="s">
        <v>3029</v>
      </c>
      <c r="F542" t="s">
        <v>47</v>
      </c>
      <c r="G542" t="s">
        <v>3030</v>
      </c>
      <c r="H542" t="s">
        <v>3031</v>
      </c>
      <c r="I542" t="s">
        <v>3032</v>
      </c>
      <c r="J542" t="s">
        <v>21</v>
      </c>
      <c r="L542" t="s">
        <v>22</v>
      </c>
      <c r="M542">
        <v>5</v>
      </c>
    </row>
    <row r="543" spans="1:13" x14ac:dyDescent="0.25">
      <c r="A543" t="s">
        <v>3033</v>
      </c>
      <c r="B543" t="s">
        <v>3034</v>
      </c>
      <c r="C543" t="s">
        <v>3035</v>
      </c>
      <c r="D543" t="s">
        <v>3036</v>
      </c>
      <c r="E543" t="s">
        <v>3037</v>
      </c>
      <c r="F543" t="s">
        <v>47</v>
      </c>
      <c r="G543" t="s">
        <v>3038</v>
      </c>
      <c r="H543" t="s">
        <v>3039</v>
      </c>
      <c r="I543" t="s">
        <v>3040</v>
      </c>
      <c r="J543" t="s">
        <v>21</v>
      </c>
      <c r="L543" t="s">
        <v>22</v>
      </c>
      <c r="M543">
        <v>0</v>
      </c>
    </row>
    <row r="544" spans="1:13" x14ac:dyDescent="0.25">
      <c r="A544" t="s">
        <v>3033</v>
      </c>
      <c r="B544" t="s">
        <v>3034</v>
      </c>
      <c r="C544" t="s">
        <v>3041</v>
      </c>
      <c r="D544" t="s">
        <v>3042</v>
      </c>
      <c r="E544" t="s">
        <v>3043</v>
      </c>
      <c r="F544" t="s">
        <v>47</v>
      </c>
      <c r="G544" t="s">
        <v>3038</v>
      </c>
      <c r="H544" t="s">
        <v>3039</v>
      </c>
      <c r="I544" t="s">
        <v>3044</v>
      </c>
      <c r="J544" t="s">
        <v>21</v>
      </c>
      <c r="L544" t="s">
        <v>22</v>
      </c>
      <c r="M544">
        <v>0</v>
      </c>
    </row>
    <row r="545" spans="1:13" x14ac:dyDescent="0.25">
      <c r="A545" t="s">
        <v>3033</v>
      </c>
      <c r="B545" t="s">
        <v>3034</v>
      </c>
      <c r="C545" t="s">
        <v>3045</v>
      </c>
      <c r="D545" t="s">
        <v>3046</v>
      </c>
      <c r="E545" t="s">
        <v>3047</v>
      </c>
      <c r="F545" t="s">
        <v>47</v>
      </c>
      <c r="G545" t="s">
        <v>3038</v>
      </c>
      <c r="H545" t="s">
        <v>3039</v>
      </c>
      <c r="I545" t="s">
        <v>3048</v>
      </c>
      <c r="J545" t="s">
        <v>21</v>
      </c>
      <c r="L545" t="s">
        <v>22</v>
      </c>
      <c r="M545">
        <v>0</v>
      </c>
    </row>
    <row r="546" spans="1:13" x14ac:dyDescent="0.25">
      <c r="A546" t="s">
        <v>3033</v>
      </c>
      <c r="B546" t="s">
        <v>3034</v>
      </c>
      <c r="C546" t="s">
        <v>3049</v>
      </c>
      <c r="D546" t="s">
        <v>3050</v>
      </c>
      <c r="E546" t="s">
        <v>3051</v>
      </c>
      <c r="F546" t="s">
        <v>47</v>
      </c>
      <c r="G546" t="s">
        <v>3038</v>
      </c>
      <c r="H546" t="s">
        <v>3039</v>
      </c>
      <c r="I546" t="s">
        <v>3052</v>
      </c>
      <c r="J546" t="s">
        <v>21</v>
      </c>
      <c r="L546" t="s">
        <v>22</v>
      </c>
      <c r="M546">
        <v>0</v>
      </c>
    </row>
    <row r="547" spans="1:13" x14ac:dyDescent="0.25">
      <c r="A547" t="s">
        <v>3033</v>
      </c>
      <c r="B547" t="s">
        <v>3034</v>
      </c>
      <c r="C547" t="s">
        <v>3053</v>
      </c>
      <c r="D547" t="s">
        <v>3054</v>
      </c>
      <c r="E547" t="s">
        <v>3055</v>
      </c>
      <c r="F547" t="s">
        <v>47</v>
      </c>
      <c r="G547" t="s">
        <v>3038</v>
      </c>
      <c r="H547" t="s">
        <v>3039</v>
      </c>
      <c r="I547" t="s">
        <v>3056</v>
      </c>
      <c r="J547" t="s">
        <v>21</v>
      </c>
      <c r="L547" t="s">
        <v>22</v>
      </c>
      <c r="M547">
        <v>0</v>
      </c>
    </row>
    <row r="548" spans="1:13" x14ac:dyDescent="0.25">
      <c r="A548" t="s">
        <v>3033</v>
      </c>
      <c r="B548" t="s">
        <v>3034</v>
      </c>
      <c r="C548" t="s">
        <v>3057</v>
      </c>
      <c r="D548" t="s">
        <v>3058</v>
      </c>
      <c r="E548" t="s">
        <v>3059</v>
      </c>
      <c r="F548" t="s">
        <v>47</v>
      </c>
      <c r="G548" t="s">
        <v>3038</v>
      </c>
      <c r="H548" t="s">
        <v>3039</v>
      </c>
      <c r="I548" t="s">
        <v>3060</v>
      </c>
      <c r="J548" t="s">
        <v>21</v>
      </c>
      <c r="L548" t="s">
        <v>22</v>
      </c>
      <c r="M548">
        <v>0</v>
      </c>
    </row>
    <row r="549" spans="1:13" x14ac:dyDescent="0.25">
      <c r="A549" t="s">
        <v>3033</v>
      </c>
      <c r="B549" t="s">
        <v>3034</v>
      </c>
      <c r="C549" t="s">
        <v>3061</v>
      </c>
      <c r="D549" t="s">
        <v>3062</v>
      </c>
      <c r="E549" t="s">
        <v>3063</v>
      </c>
      <c r="F549" t="s">
        <v>47</v>
      </c>
      <c r="G549" t="s">
        <v>3038</v>
      </c>
      <c r="H549" t="s">
        <v>3064</v>
      </c>
      <c r="I549" t="s">
        <v>3065</v>
      </c>
      <c r="J549" t="s">
        <v>21</v>
      </c>
      <c r="L549" t="s">
        <v>22</v>
      </c>
      <c r="M549">
        <v>0</v>
      </c>
    </row>
    <row r="550" spans="1:13" x14ac:dyDescent="0.25">
      <c r="A550" t="s">
        <v>3033</v>
      </c>
      <c r="B550" t="s">
        <v>3034</v>
      </c>
      <c r="C550" t="s">
        <v>3066</v>
      </c>
      <c r="D550" t="s">
        <v>3067</v>
      </c>
      <c r="E550" t="s">
        <v>3068</v>
      </c>
      <c r="F550" t="s">
        <v>47</v>
      </c>
      <c r="G550" t="s">
        <v>3038</v>
      </c>
      <c r="H550" t="s">
        <v>3039</v>
      </c>
      <c r="I550" t="s">
        <v>3069</v>
      </c>
      <c r="J550" t="s">
        <v>21</v>
      </c>
      <c r="L550" t="s">
        <v>22</v>
      </c>
      <c r="M550">
        <v>0</v>
      </c>
    </row>
    <row r="551" spans="1:13" x14ac:dyDescent="0.25">
      <c r="A551" t="s">
        <v>3033</v>
      </c>
      <c r="B551" t="s">
        <v>3034</v>
      </c>
      <c r="C551" t="s">
        <v>3070</v>
      </c>
      <c r="D551" t="s">
        <v>3071</v>
      </c>
      <c r="E551" t="s">
        <v>3072</v>
      </c>
      <c r="F551" t="s">
        <v>47</v>
      </c>
      <c r="G551" t="s">
        <v>3073</v>
      </c>
      <c r="H551" t="s">
        <v>3039</v>
      </c>
      <c r="I551" t="s">
        <v>3074</v>
      </c>
      <c r="J551" t="s">
        <v>21</v>
      </c>
      <c r="L551" t="s">
        <v>22</v>
      </c>
      <c r="M551">
        <v>0</v>
      </c>
    </row>
    <row r="552" spans="1:13" x14ac:dyDescent="0.25">
      <c r="A552" t="s">
        <v>3033</v>
      </c>
      <c r="B552" t="s">
        <v>3034</v>
      </c>
      <c r="C552" t="s">
        <v>3075</v>
      </c>
      <c r="D552" t="s">
        <v>3076</v>
      </c>
      <c r="E552" t="s">
        <v>3077</v>
      </c>
      <c r="F552" t="s">
        <v>47</v>
      </c>
      <c r="G552" t="s">
        <v>3078</v>
      </c>
      <c r="H552" t="s">
        <v>3039</v>
      </c>
      <c r="I552" t="s">
        <v>3079</v>
      </c>
      <c r="J552" t="s">
        <v>21</v>
      </c>
      <c r="L552" t="s">
        <v>22</v>
      </c>
      <c r="M552">
        <v>0</v>
      </c>
    </row>
    <row r="553" spans="1:13" x14ac:dyDescent="0.25">
      <c r="A553" t="s">
        <v>3033</v>
      </c>
      <c r="B553" t="s">
        <v>3034</v>
      </c>
      <c r="C553" t="s">
        <v>3080</v>
      </c>
      <c r="D553" t="s">
        <v>3081</v>
      </c>
      <c r="E553" t="s">
        <v>3082</v>
      </c>
      <c r="F553" t="s">
        <v>47</v>
      </c>
      <c r="G553" t="s">
        <v>3083</v>
      </c>
      <c r="H553" t="s">
        <v>3084</v>
      </c>
      <c r="I553" t="s">
        <v>3085</v>
      </c>
      <c r="J553" t="s">
        <v>21</v>
      </c>
      <c r="L553" t="s">
        <v>22</v>
      </c>
      <c r="M553">
        <v>0</v>
      </c>
    </row>
    <row r="554" spans="1:13" x14ac:dyDescent="0.25">
      <c r="A554" t="s">
        <v>3033</v>
      </c>
      <c r="B554" t="s">
        <v>3034</v>
      </c>
      <c r="C554" t="s">
        <v>3086</v>
      </c>
      <c r="D554" t="s">
        <v>3087</v>
      </c>
      <c r="E554" t="s">
        <v>3088</v>
      </c>
      <c r="F554" t="s">
        <v>47</v>
      </c>
      <c r="G554" t="s">
        <v>3089</v>
      </c>
      <c r="H554" t="s">
        <v>3039</v>
      </c>
      <c r="I554" t="s">
        <v>3090</v>
      </c>
      <c r="J554" t="s">
        <v>21</v>
      </c>
      <c r="L554" t="s">
        <v>22</v>
      </c>
      <c r="M554">
        <v>0</v>
      </c>
    </row>
    <row r="555" spans="1:13" x14ac:dyDescent="0.25">
      <c r="A555" t="s">
        <v>3033</v>
      </c>
      <c r="B555" t="s">
        <v>3034</v>
      </c>
      <c r="C555" t="s">
        <v>3091</v>
      </c>
      <c r="D555" t="s">
        <v>3092</v>
      </c>
      <c r="E555" t="s">
        <v>3093</v>
      </c>
      <c r="F555" t="s">
        <v>47</v>
      </c>
      <c r="G555" t="s">
        <v>3089</v>
      </c>
      <c r="H555" t="s">
        <v>3094</v>
      </c>
      <c r="I555" t="s">
        <v>3095</v>
      </c>
      <c r="J555" t="s">
        <v>21</v>
      </c>
      <c r="L555" t="s">
        <v>22</v>
      </c>
      <c r="M555">
        <v>0</v>
      </c>
    </row>
    <row r="556" spans="1:13" x14ac:dyDescent="0.25">
      <c r="A556" t="s">
        <v>3033</v>
      </c>
      <c r="B556" t="s">
        <v>3034</v>
      </c>
      <c r="C556" t="s">
        <v>3096</v>
      </c>
      <c r="D556" t="s">
        <v>3097</v>
      </c>
      <c r="E556" t="s">
        <v>3098</v>
      </c>
      <c r="F556" t="s">
        <v>47</v>
      </c>
      <c r="G556" t="s">
        <v>3099</v>
      </c>
      <c r="H556" t="s">
        <v>3039</v>
      </c>
      <c r="I556" t="s">
        <v>3100</v>
      </c>
      <c r="J556" t="s">
        <v>21</v>
      </c>
      <c r="L556" t="s">
        <v>22</v>
      </c>
      <c r="M556">
        <v>0</v>
      </c>
    </row>
    <row r="557" spans="1:13" x14ac:dyDescent="0.25">
      <c r="A557" t="s">
        <v>3033</v>
      </c>
      <c r="B557" t="s">
        <v>3034</v>
      </c>
      <c r="C557" t="s">
        <v>3101</v>
      </c>
      <c r="D557" t="s">
        <v>3102</v>
      </c>
      <c r="E557" t="s">
        <v>3103</v>
      </c>
      <c r="F557" t="s">
        <v>47</v>
      </c>
      <c r="G557" t="s">
        <v>3104</v>
      </c>
      <c r="H557" t="s">
        <v>3039</v>
      </c>
      <c r="I557" t="s">
        <v>3105</v>
      </c>
      <c r="J557" t="s">
        <v>21</v>
      </c>
      <c r="L557" t="s">
        <v>22</v>
      </c>
      <c r="M557">
        <v>0</v>
      </c>
    </row>
    <row r="558" spans="1:13" x14ac:dyDescent="0.25">
      <c r="A558" t="s">
        <v>3033</v>
      </c>
      <c r="B558" t="s">
        <v>3034</v>
      </c>
      <c r="C558" t="s">
        <v>3106</v>
      </c>
      <c r="D558" t="s">
        <v>3107</v>
      </c>
      <c r="E558" t="s">
        <v>3108</v>
      </c>
      <c r="F558" t="s">
        <v>47</v>
      </c>
      <c r="G558" t="s">
        <v>3109</v>
      </c>
      <c r="H558" t="s">
        <v>3039</v>
      </c>
      <c r="I558" t="s">
        <v>3110</v>
      </c>
      <c r="J558" t="s">
        <v>21</v>
      </c>
      <c r="L558" t="s">
        <v>22</v>
      </c>
      <c r="M558">
        <v>0</v>
      </c>
    </row>
    <row r="559" spans="1:13" x14ac:dyDescent="0.25">
      <c r="A559" t="s">
        <v>3033</v>
      </c>
      <c r="B559" t="s">
        <v>3034</v>
      </c>
      <c r="C559" t="s">
        <v>3111</v>
      </c>
      <c r="D559" t="s">
        <v>3112</v>
      </c>
      <c r="E559" t="s">
        <v>3113</v>
      </c>
      <c r="F559" t="s">
        <v>47</v>
      </c>
      <c r="G559" t="s">
        <v>3114</v>
      </c>
      <c r="H559" t="s">
        <v>3094</v>
      </c>
      <c r="I559" t="s">
        <v>3115</v>
      </c>
      <c r="J559" t="s">
        <v>21</v>
      </c>
      <c r="L559" t="s">
        <v>22</v>
      </c>
      <c r="M559">
        <v>0</v>
      </c>
    </row>
    <row r="560" spans="1:13" x14ac:dyDescent="0.25">
      <c r="A560" t="s">
        <v>3033</v>
      </c>
      <c r="B560" t="s">
        <v>3034</v>
      </c>
      <c r="C560" t="s">
        <v>3116</v>
      </c>
      <c r="D560" t="s">
        <v>3117</v>
      </c>
      <c r="E560" t="s">
        <v>3118</v>
      </c>
      <c r="F560" t="s">
        <v>47</v>
      </c>
      <c r="G560" t="s">
        <v>3119</v>
      </c>
      <c r="H560" t="s">
        <v>3120</v>
      </c>
      <c r="I560" t="s">
        <v>3121</v>
      </c>
      <c r="J560" t="s">
        <v>21</v>
      </c>
      <c r="L560" t="s">
        <v>22</v>
      </c>
      <c r="M560">
        <v>0</v>
      </c>
    </row>
    <row r="561" spans="1:13" x14ac:dyDescent="0.25">
      <c r="A561" t="s">
        <v>3033</v>
      </c>
      <c r="B561" t="s">
        <v>3034</v>
      </c>
      <c r="C561" t="s">
        <v>3122</v>
      </c>
      <c r="D561" t="s">
        <v>3123</v>
      </c>
      <c r="E561" t="s">
        <v>3124</v>
      </c>
      <c r="F561" t="s">
        <v>47</v>
      </c>
      <c r="G561" t="s">
        <v>3125</v>
      </c>
      <c r="I561" t="s">
        <v>3126</v>
      </c>
      <c r="J561" t="s">
        <v>21</v>
      </c>
      <c r="L561" t="s">
        <v>22</v>
      </c>
      <c r="M561">
        <v>0</v>
      </c>
    </row>
    <row r="562" spans="1:13" x14ac:dyDescent="0.25">
      <c r="A562" t="s">
        <v>3033</v>
      </c>
      <c r="B562" t="s">
        <v>3034</v>
      </c>
      <c r="C562" t="s">
        <v>3127</v>
      </c>
      <c r="D562" t="s">
        <v>3128</v>
      </c>
      <c r="E562" t="s">
        <v>3129</v>
      </c>
      <c r="F562" t="s">
        <v>47</v>
      </c>
      <c r="G562" t="s">
        <v>3130</v>
      </c>
      <c r="H562" t="s">
        <v>3120</v>
      </c>
      <c r="I562" t="s">
        <v>3131</v>
      </c>
      <c r="J562" t="s">
        <v>21</v>
      </c>
      <c r="L562" t="s">
        <v>22</v>
      </c>
      <c r="M562">
        <v>0</v>
      </c>
    </row>
    <row r="563" spans="1:13" x14ac:dyDescent="0.25">
      <c r="A563" t="s">
        <v>3033</v>
      </c>
      <c r="B563" t="s">
        <v>3034</v>
      </c>
      <c r="C563" t="s">
        <v>3132</v>
      </c>
      <c r="D563" t="s">
        <v>3133</v>
      </c>
      <c r="E563" t="s">
        <v>3134</v>
      </c>
      <c r="F563" t="s">
        <v>47</v>
      </c>
      <c r="G563" t="s">
        <v>3135</v>
      </c>
      <c r="H563" t="s">
        <v>3039</v>
      </c>
      <c r="I563" t="s">
        <v>3136</v>
      </c>
      <c r="J563" t="s">
        <v>21</v>
      </c>
      <c r="L563" t="s">
        <v>22</v>
      </c>
      <c r="M563">
        <v>0</v>
      </c>
    </row>
    <row r="564" spans="1:13" x14ac:dyDescent="0.25">
      <c r="A564" t="s">
        <v>3033</v>
      </c>
      <c r="B564" t="s">
        <v>3034</v>
      </c>
      <c r="C564" t="s">
        <v>3137</v>
      </c>
      <c r="D564" t="s">
        <v>3138</v>
      </c>
      <c r="E564" t="s">
        <v>3139</v>
      </c>
      <c r="F564" t="s">
        <v>47</v>
      </c>
      <c r="G564" t="s">
        <v>3140</v>
      </c>
      <c r="H564" t="s">
        <v>3039</v>
      </c>
      <c r="I564" t="s">
        <v>3141</v>
      </c>
      <c r="J564" t="s">
        <v>21</v>
      </c>
      <c r="L564" t="s">
        <v>22</v>
      </c>
      <c r="M564">
        <v>0</v>
      </c>
    </row>
    <row r="565" spans="1:13" x14ac:dyDescent="0.25">
      <c r="A565" t="s">
        <v>3033</v>
      </c>
      <c r="B565" t="s">
        <v>3034</v>
      </c>
      <c r="C565" t="s">
        <v>3142</v>
      </c>
      <c r="D565" t="s">
        <v>3143</v>
      </c>
      <c r="E565" t="s">
        <v>3144</v>
      </c>
      <c r="F565" t="s">
        <v>47</v>
      </c>
      <c r="G565" t="s">
        <v>3145</v>
      </c>
      <c r="H565" t="s">
        <v>3039</v>
      </c>
      <c r="I565" t="s">
        <v>3146</v>
      </c>
      <c r="J565" t="s">
        <v>21</v>
      </c>
      <c r="L565" t="s">
        <v>22</v>
      </c>
      <c r="M565">
        <v>0</v>
      </c>
    </row>
    <row r="566" spans="1:13" x14ac:dyDescent="0.25">
      <c r="A566" t="s">
        <v>3033</v>
      </c>
      <c r="B566" t="s">
        <v>3034</v>
      </c>
      <c r="C566" t="s">
        <v>3147</v>
      </c>
      <c r="D566" t="s">
        <v>3148</v>
      </c>
      <c r="E566" t="s">
        <v>3149</v>
      </c>
      <c r="F566" t="s">
        <v>47</v>
      </c>
      <c r="G566" t="s">
        <v>3150</v>
      </c>
      <c r="H566" t="s">
        <v>3039</v>
      </c>
      <c r="I566" t="s">
        <v>3151</v>
      </c>
      <c r="J566" t="s">
        <v>21</v>
      </c>
      <c r="L566" t="s">
        <v>22</v>
      </c>
      <c r="M566">
        <v>0</v>
      </c>
    </row>
    <row r="567" spans="1:13" x14ac:dyDescent="0.25">
      <c r="A567" t="s">
        <v>3033</v>
      </c>
      <c r="B567" t="s">
        <v>3034</v>
      </c>
      <c r="C567" t="s">
        <v>3152</v>
      </c>
      <c r="D567" t="s">
        <v>3153</v>
      </c>
      <c r="E567" t="s">
        <v>3154</v>
      </c>
      <c r="F567" t="s">
        <v>47</v>
      </c>
      <c r="G567" t="s">
        <v>3155</v>
      </c>
      <c r="H567" t="s">
        <v>3039</v>
      </c>
      <c r="I567" t="s">
        <v>3156</v>
      </c>
      <c r="J567" t="s">
        <v>21</v>
      </c>
      <c r="L567" t="s">
        <v>22</v>
      </c>
      <c r="M567">
        <v>0</v>
      </c>
    </row>
    <row r="568" spans="1:13" x14ac:dyDescent="0.25">
      <c r="A568" t="s">
        <v>3033</v>
      </c>
      <c r="B568" t="s">
        <v>3034</v>
      </c>
      <c r="C568" t="s">
        <v>3157</v>
      </c>
      <c r="D568" t="s">
        <v>3158</v>
      </c>
      <c r="E568" t="s">
        <v>3159</v>
      </c>
      <c r="F568" t="s">
        <v>47</v>
      </c>
      <c r="G568" t="s">
        <v>3160</v>
      </c>
      <c r="H568" t="s">
        <v>3039</v>
      </c>
      <c r="I568" t="s">
        <v>3161</v>
      </c>
      <c r="J568" t="s">
        <v>21</v>
      </c>
      <c r="L568" t="s">
        <v>22</v>
      </c>
      <c r="M568">
        <v>0</v>
      </c>
    </row>
    <row r="569" spans="1:13" x14ac:dyDescent="0.25">
      <c r="A569" t="s">
        <v>3033</v>
      </c>
      <c r="B569" t="s">
        <v>3034</v>
      </c>
      <c r="C569" t="s">
        <v>3162</v>
      </c>
      <c r="D569" t="s">
        <v>3163</v>
      </c>
      <c r="E569" t="s">
        <v>3164</v>
      </c>
      <c r="F569" t="s">
        <v>47</v>
      </c>
      <c r="G569" t="s">
        <v>3165</v>
      </c>
      <c r="H569" t="s">
        <v>3039</v>
      </c>
      <c r="I569" t="s">
        <v>3166</v>
      </c>
      <c r="J569" t="s">
        <v>21</v>
      </c>
      <c r="L569" t="s">
        <v>22</v>
      </c>
      <c r="M569">
        <v>0</v>
      </c>
    </row>
    <row r="570" spans="1:13" x14ac:dyDescent="0.25">
      <c r="A570" t="s">
        <v>3033</v>
      </c>
      <c r="B570" t="s">
        <v>3034</v>
      </c>
      <c r="C570" t="s">
        <v>3167</v>
      </c>
      <c r="D570" t="s">
        <v>3168</v>
      </c>
      <c r="E570" t="s">
        <v>3169</v>
      </c>
      <c r="F570" t="s">
        <v>47</v>
      </c>
      <c r="G570" t="s">
        <v>3170</v>
      </c>
      <c r="H570" t="s">
        <v>3039</v>
      </c>
      <c r="I570" t="s">
        <v>3171</v>
      </c>
      <c r="J570" t="s">
        <v>21</v>
      </c>
      <c r="L570" t="s">
        <v>22</v>
      </c>
      <c r="M570">
        <v>0</v>
      </c>
    </row>
    <row r="571" spans="1:13" x14ac:dyDescent="0.25">
      <c r="A571" t="s">
        <v>3033</v>
      </c>
      <c r="B571" t="s">
        <v>3034</v>
      </c>
      <c r="C571" t="s">
        <v>3172</v>
      </c>
      <c r="D571" t="s">
        <v>3173</v>
      </c>
      <c r="E571" t="s">
        <v>3174</v>
      </c>
      <c r="F571" t="s">
        <v>47</v>
      </c>
      <c r="G571" t="s">
        <v>3175</v>
      </c>
      <c r="H571" t="s">
        <v>3039</v>
      </c>
      <c r="I571" t="s">
        <v>3176</v>
      </c>
      <c r="J571" t="s">
        <v>21</v>
      </c>
      <c r="L571" t="s">
        <v>22</v>
      </c>
      <c r="M571">
        <v>0</v>
      </c>
    </row>
    <row r="572" spans="1:13" x14ac:dyDescent="0.25">
      <c r="A572" t="s">
        <v>3033</v>
      </c>
      <c r="B572" t="s">
        <v>3034</v>
      </c>
      <c r="C572" t="s">
        <v>3177</v>
      </c>
      <c r="D572" t="s">
        <v>3178</v>
      </c>
      <c r="E572" t="s">
        <v>3179</v>
      </c>
      <c r="F572" t="s">
        <v>47</v>
      </c>
      <c r="G572" t="s">
        <v>3180</v>
      </c>
      <c r="H572" t="s">
        <v>3039</v>
      </c>
      <c r="I572" t="s">
        <v>3181</v>
      </c>
      <c r="J572" t="s">
        <v>21</v>
      </c>
      <c r="L572" t="s">
        <v>22</v>
      </c>
      <c r="M572">
        <v>0</v>
      </c>
    </row>
    <row r="573" spans="1:13" x14ac:dyDescent="0.25">
      <c r="A573" t="s">
        <v>3033</v>
      </c>
      <c r="B573" t="s">
        <v>3034</v>
      </c>
      <c r="C573" t="s">
        <v>3182</v>
      </c>
      <c r="D573" t="s">
        <v>3183</v>
      </c>
      <c r="E573" t="s">
        <v>3184</v>
      </c>
      <c r="F573" t="s">
        <v>47</v>
      </c>
      <c r="G573" t="s">
        <v>3185</v>
      </c>
      <c r="H573" t="s">
        <v>3039</v>
      </c>
      <c r="I573" t="s">
        <v>3186</v>
      </c>
      <c r="J573" t="s">
        <v>21</v>
      </c>
      <c r="L573" t="s">
        <v>22</v>
      </c>
      <c r="M573">
        <v>0</v>
      </c>
    </row>
    <row r="574" spans="1:13" x14ac:dyDescent="0.25">
      <c r="A574" t="s">
        <v>3033</v>
      </c>
      <c r="B574" t="s">
        <v>3034</v>
      </c>
      <c r="C574" t="s">
        <v>3187</v>
      </c>
      <c r="D574" t="s">
        <v>3188</v>
      </c>
      <c r="E574" t="s">
        <v>3189</v>
      </c>
      <c r="F574" t="s">
        <v>47</v>
      </c>
      <c r="G574" t="s">
        <v>3190</v>
      </c>
      <c r="H574" t="s">
        <v>3039</v>
      </c>
      <c r="I574" t="s">
        <v>3191</v>
      </c>
      <c r="J574" t="s">
        <v>21</v>
      </c>
      <c r="L574" t="s">
        <v>22</v>
      </c>
      <c r="M574">
        <v>0</v>
      </c>
    </row>
    <row r="575" spans="1:13" x14ac:dyDescent="0.25">
      <c r="A575" t="s">
        <v>3033</v>
      </c>
      <c r="B575" t="s">
        <v>3034</v>
      </c>
      <c r="C575" t="s">
        <v>3192</v>
      </c>
      <c r="D575" t="s">
        <v>3193</v>
      </c>
      <c r="E575" t="s">
        <v>3194</v>
      </c>
      <c r="F575" t="s">
        <v>47</v>
      </c>
      <c r="G575" t="s">
        <v>3195</v>
      </c>
      <c r="H575" t="s">
        <v>3039</v>
      </c>
      <c r="I575" t="s">
        <v>3196</v>
      </c>
      <c r="J575" t="s">
        <v>21</v>
      </c>
      <c r="L575" t="s">
        <v>22</v>
      </c>
      <c r="M575">
        <v>0</v>
      </c>
    </row>
    <row r="576" spans="1:13" x14ac:dyDescent="0.25">
      <c r="A576" t="s">
        <v>3197</v>
      </c>
      <c r="B576" t="s">
        <v>3034</v>
      </c>
      <c r="C576" t="s">
        <v>3198</v>
      </c>
      <c r="D576" t="s">
        <v>3199</v>
      </c>
      <c r="E576" t="s">
        <v>3200</v>
      </c>
      <c r="F576" t="s">
        <v>47</v>
      </c>
      <c r="G576" t="s">
        <v>3201</v>
      </c>
      <c r="H576" t="s">
        <v>3202</v>
      </c>
      <c r="I576" t="s">
        <v>3203</v>
      </c>
      <c r="J576" t="s">
        <v>21</v>
      </c>
      <c r="L576" t="s">
        <v>22</v>
      </c>
      <c r="M576">
        <v>0</v>
      </c>
    </row>
    <row r="577" spans="1:13" x14ac:dyDescent="0.25">
      <c r="A577" t="s">
        <v>3197</v>
      </c>
      <c r="B577" t="s">
        <v>3034</v>
      </c>
      <c r="C577" t="s">
        <v>3204</v>
      </c>
      <c r="D577" t="s">
        <v>3205</v>
      </c>
      <c r="E577" t="s">
        <v>3206</v>
      </c>
      <c r="F577" t="s">
        <v>47</v>
      </c>
      <c r="G577" t="s">
        <v>3201</v>
      </c>
      <c r="H577" t="s">
        <v>3207</v>
      </c>
      <c r="I577" t="s">
        <v>3208</v>
      </c>
      <c r="J577" t="s">
        <v>21</v>
      </c>
      <c r="L577" t="s">
        <v>22</v>
      </c>
      <c r="M577">
        <v>0</v>
      </c>
    </row>
    <row r="578" spans="1:13" x14ac:dyDescent="0.25">
      <c r="A578" t="s">
        <v>3197</v>
      </c>
      <c r="B578" t="s">
        <v>3034</v>
      </c>
      <c r="C578" t="s">
        <v>3209</v>
      </c>
      <c r="D578" t="s">
        <v>3210</v>
      </c>
      <c r="E578" t="s">
        <v>3211</v>
      </c>
      <c r="F578" t="s">
        <v>47</v>
      </c>
      <c r="G578" t="s">
        <v>3201</v>
      </c>
      <c r="H578" t="s">
        <v>3212</v>
      </c>
      <c r="I578" t="s">
        <v>3213</v>
      </c>
      <c r="J578" t="s">
        <v>21</v>
      </c>
      <c r="L578" t="s">
        <v>22</v>
      </c>
      <c r="M578">
        <v>0</v>
      </c>
    </row>
    <row r="579" spans="1:13" x14ac:dyDescent="0.25">
      <c r="A579" t="s">
        <v>3197</v>
      </c>
      <c r="B579" t="s">
        <v>3034</v>
      </c>
      <c r="C579" t="s">
        <v>3214</v>
      </c>
      <c r="D579" t="s">
        <v>3215</v>
      </c>
      <c r="E579" t="s">
        <v>3216</v>
      </c>
      <c r="F579" t="s">
        <v>47</v>
      </c>
      <c r="G579" t="s">
        <v>3201</v>
      </c>
      <c r="H579" t="s">
        <v>3217</v>
      </c>
      <c r="I579" t="s">
        <v>3218</v>
      </c>
      <c r="J579" t="s">
        <v>21</v>
      </c>
      <c r="L579" t="s">
        <v>22</v>
      </c>
      <c r="M579">
        <v>0</v>
      </c>
    </row>
    <row r="580" spans="1:13" x14ac:dyDescent="0.25">
      <c r="A580" t="s">
        <v>3197</v>
      </c>
      <c r="B580" t="s">
        <v>3034</v>
      </c>
      <c r="C580" t="s">
        <v>3219</v>
      </c>
      <c r="D580" t="s">
        <v>3220</v>
      </c>
      <c r="E580" t="s">
        <v>3221</v>
      </c>
      <c r="F580" t="s">
        <v>47</v>
      </c>
      <c r="G580" t="s">
        <v>3222</v>
      </c>
      <c r="H580" t="s">
        <v>3223</v>
      </c>
      <c r="I580" t="s">
        <v>3224</v>
      </c>
      <c r="J580" t="s">
        <v>21</v>
      </c>
      <c r="L580" t="s">
        <v>22</v>
      </c>
      <c r="M580">
        <v>0</v>
      </c>
    </row>
    <row r="581" spans="1:13" x14ac:dyDescent="0.25">
      <c r="A581" t="s">
        <v>3197</v>
      </c>
      <c r="B581" t="s">
        <v>3034</v>
      </c>
      <c r="C581" t="s">
        <v>3225</v>
      </c>
      <c r="D581" t="s">
        <v>3226</v>
      </c>
      <c r="E581" t="s">
        <v>3227</v>
      </c>
      <c r="F581" t="s">
        <v>47</v>
      </c>
      <c r="G581" t="s">
        <v>3201</v>
      </c>
      <c r="H581" t="s">
        <v>3228</v>
      </c>
      <c r="I581" t="s">
        <v>3229</v>
      </c>
      <c r="J581" t="s">
        <v>21</v>
      </c>
      <c r="L581" t="s">
        <v>22</v>
      </c>
      <c r="M581">
        <v>0</v>
      </c>
    </row>
    <row r="582" spans="1:13" x14ac:dyDescent="0.25">
      <c r="A582" t="s">
        <v>3197</v>
      </c>
      <c r="B582" t="s">
        <v>3034</v>
      </c>
      <c r="C582" t="s">
        <v>3230</v>
      </c>
      <c r="D582" t="s">
        <v>3231</v>
      </c>
      <c r="E582" t="s">
        <v>3232</v>
      </c>
      <c r="F582" t="s">
        <v>47</v>
      </c>
      <c r="G582" t="s">
        <v>3201</v>
      </c>
      <c r="H582" t="s">
        <v>3233</v>
      </c>
      <c r="I582" t="s">
        <v>3234</v>
      </c>
      <c r="J582" t="s">
        <v>21</v>
      </c>
      <c r="L582" t="s">
        <v>22</v>
      </c>
      <c r="M582">
        <v>0</v>
      </c>
    </row>
    <row r="583" spans="1:13" x14ac:dyDescent="0.25">
      <c r="A583" t="s">
        <v>3197</v>
      </c>
      <c r="B583" t="s">
        <v>3034</v>
      </c>
      <c r="C583" t="s">
        <v>3235</v>
      </c>
      <c r="D583" t="s">
        <v>3236</v>
      </c>
      <c r="E583" t="s">
        <v>3237</v>
      </c>
      <c r="F583" t="s">
        <v>47</v>
      </c>
      <c r="G583" t="s">
        <v>3201</v>
      </c>
      <c r="H583" t="s">
        <v>3238</v>
      </c>
      <c r="I583" t="s">
        <v>3239</v>
      </c>
      <c r="J583" t="s">
        <v>21</v>
      </c>
      <c r="L583" t="s">
        <v>22</v>
      </c>
      <c r="M583">
        <v>0</v>
      </c>
    </row>
    <row r="584" spans="1:13" x14ac:dyDescent="0.25">
      <c r="A584" t="s">
        <v>3197</v>
      </c>
      <c r="B584" t="s">
        <v>3034</v>
      </c>
      <c r="C584" t="s">
        <v>3240</v>
      </c>
      <c r="D584" t="s">
        <v>3241</v>
      </c>
      <c r="E584" t="s">
        <v>3242</v>
      </c>
      <c r="F584" t="s">
        <v>47</v>
      </c>
      <c r="G584" t="s">
        <v>3201</v>
      </c>
      <c r="H584" t="s">
        <v>3243</v>
      </c>
      <c r="I584" t="s">
        <v>3244</v>
      </c>
      <c r="J584" t="s">
        <v>21</v>
      </c>
      <c r="L584" t="s">
        <v>22</v>
      </c>
      <c r="M584">
        <v>0</v>
      </c>
    </row>
    <row r="585" spans="1:13" x14ac:dyDescent="0.25">
      <c r="A585" t="s">
        <v>3197</v>
      </c>
      <c r="B585" t="s">
        <v>3034</v>
      </c>
      <c r="C585" t="s">
        <v>3245</v>
      </c>
      <c r="D585" t="s">
        <v>3246</v>
      </c>
      <c r="E585" t="s">
        <v>3247</v>
      </c>
      <c r="F585" t="s">
        <v>47</v>
      </c>
      <c r="G585" t="s">
        <v>3201</v>
      </c>
      <c r="H585" t="s">
        <v>3248</v>
      </c>
      <c r="I585" t="s">
        <v>3249</v>
      </c>
      <c r="J585" t="s">
        <v>21</v>
      </c>
      <c r="L585" t="s">
        <v>22</v>
      </c>
      <c r="M585">
        <v>0</v>
      </c>
    </row>
    <row r="586" spans="1:13" x14ac:dyDescent="0.25">
      <c r="A586" t="s">
        <v>3197</v>
      </c>
      <c r="B586" t="s">
        <v>3034</v>
      </c>
      <c r="C586" t="s">
        <v>3250</v>
      </c>
      <c r="D586" t="s">
        <v>3251</v>
      </c>
      <c r="E586" t="s">
        <v>3252</v>
      </c>
      <c r="F586" t="s">
        <v>47</v>
      </c>
      <c r="G586" t="s">
        <v>3201</v>
      </c>
      <c r="H586" t="s">
        <v>3253</v>
      </c>
      <c r="I586" t="s">
        <v>3254</v>
      </c>
      <c r="J586" t="s">
        <v>21</v>
      </c>
      <c r="L586" t="s">
        <v>22</v>
      </c>
      <c r="M586">
        <v>0</v>
      </c>
    </row>
    <row r="587" spans="1:13" x14ac:dyDescent="0.25">
      <c r="A587" t="s">
        <v>3197</v>
      </c>
      <c r="B587" t="s">
        <v>3034</v>
      </c>
      <c r="C587" t="s">
        <v>3255</v>
      </c>
      <c r="D587" t="s">
        <v>3256</v>
      </c>
      <c r="E587" t="s">
        <v>3257</v>
      </c>
      <c r="F587" t="s">
        <v>47</v>
      </c>
      <c r="G587" t="s">
        <v>3258</v>
      </c>
      <c r="H587" t="s">
        <v>3259</v>
      </c>
      <c r="I587" t="s">
        <v>3260</v>
      </c>
      <c r="J587" t="s">
        <v>21</v>
      </c>
      <c r="L587" t="s">
        <v>22</v>
      </c>
      <c r="M587">
        <v>0</v>
      </c>
    </row>
    <row r="588" spans="1:13" x14ac:dyDescent="0.25">
      <c r="A588" t="s">
        <v>3197</v>
      </c>
      <c r="B588" t="s">
        <v>3034</v>
      </c>
      <c r="C588" t="s">
        <v>3261</v>
      </c>
      <c r="D588" t="s">
        <v>3262</v>
      </c>
      <c r="E588" t="s">
        <v>3263</v>
      </c>
      <c r="F588" t="s">
        <v>47</v>
      </c>
      <c r="G588" t="s">
        <v>3264</v>
      </c>
      <c r="H588" t="s">
        <v>3265</v>
      </c>
      <c r="I588" t="s">
        <v>3266</v>
      </c>
      <c r="J588" t="s">
        <v>21</v>
      </c>
      <c r="L588" t="s">
        <v>22</v>
      </c>
      <c r="M588">
        <v>0</v>
      </c>
    </row>
    <row r="589" spans="1:13" x14ac:dyDescent="0.25">
      <c r="A589" t="s">
        <v>3197</v>
      </c>
      <c r="B589" t="s">
        <v>3034</v>
      </c>
      <c r="C589" t="s">
        <v>3267</v>
      </c>
      <c r="D589" t="s">
        <v>3268</v>
      </c>
      <c r="E589" t="s">
        <v>3269</v>
      </c>
      <c r="F589" t="s">
        <v>47</v>
      </c>
      <c r="G589" t="s">
        <v>3264</v>
      </c>
      <c r="H589" t="s">
        <v>3270</v>
      </c>
      <c r="I589" t="s">
        <v>3271</v>
      </c>
      <c r="J589" t="s">
        <v>21</v>
      </c>
      <c r="L589" t="s">
        <v>22</v>
      </c>
      <c r="M589">
        <v>0</v>
      </c>
    </row>
    <row r="590" spans="1:13" x14ac:dyDescent="0.25">
      <c r="A590" t="s">
        <v>3197</v>
      </c>
      <c r="B590" t="s">
        <v>3034</v>
      </c>
      <c r="C590" t="s">
        <v>3272</v>
      </c>
      <c r="D590" t="s">
        <v>3273</v>
      </c>
      <c r="E590" t="s">
        <v>3274</v>
      </c>
      <c r="F590" t="s">
        <v>47</v>
      </c>
      <c r="G590" t="s">
        <v>3264</v>
      </c>
      <c r="H590" t="s">
        <v>3275</v>
      </c>
      <c r="I590" t="s">
        <v>3276</v>
      </c>
      <c r="J590" t="s">
        <v>21</v>
      </c>
      <c r="L590" t="s">
        <v>22</v>
      </c>
      <c r="M590">
        <v>0</v>
      </c>
    </row>
    <row r="591" spans="1:13" x14ac:dyDescent="0.25">
      <c r="A591" t="s">
        <v>3197</v>
      </c>
      <c r="B591" t="s">
        <v>3034</v>
      </c>
      <c r="C591" t="s">
        <v>3277</v>
      </c>
      <c r="D591" t="s">
        <v>3278</v>
      </c>
      <c r="E591" t="s">
        <v>3279</v>
      </c>
      <c r="F591" t="s">
        <v>47</v>
      </c>
      <c r="G591" t="s">
        <v>3280</v>
      </c>
      <c r="H591" t="s">
        <v>3281</v>
      </c>
      <c r="I591" t="s">
        <v>3282</v>
      </c>
      <c r="J591" t="s">
        <v>21</v>
      </c>
      <c r="L591" t="s">
        <v>22</v>
      </c>
      <c r="M591">
        <v>0</v>
      </c>
    </row>
    <row r="592" spans="1:13" x14ac:dyDescent="0.25">
      <c r="A592" t="s">
        <v>3197</v>
      </c>
      <c r="B592" t="s">
        <v>3034</v>
      </c>
      <c r="C592" t="s">
        <v>3283</v>
      </c>
      <c r="D592" t="s">
        <v>3284</v>
      </c>
      <c r="E592" t="s">
        <v>3285</v>
      </c>
      <c r="F592" t="s">
        <v>47</v>
      </c>
      <c r="G592" t="s">
        <v>3264</v>
      </c>
      <c r="H592" t="s">
        <v>3286</v>
      </c>
      <c r="I592" t="s">
        <v>3287</v>
      </c>
      <c r="J592" t="s">
        <v>21</v>
      </c>
      <c r="L592" t="s">
        <v>22</v>
      </c>
      <c r="M592">
        <v>0</v>
      </c>
    </row>
    <row r="593" spans="1:13" x14ac:dyDescent="0.25">
      <c r="A593" t="s">
        <v>3197</v>
      </c>
      <c r="B593" t="s">
        <v>3034</v>
      </c>
      <c r="C593" t="s">
        <v>3288</v>
      </c>
      <c r="D593" t="s">
        <v>3289</v>
      </c>
      <c r="E593" t="s">
        <v>3290</v>
      </c>
      <c r="F593" t="s">
        <v>47</v>
      </c>
      <c r="G593" t="s">
        <v>3291</v>
      </c>
      <c r="H593" t="s">
        <v>3292</v>
      </c>
      <c r="I593" t="s">
        <v>3293</v>
      </c>
      <c r="J593" t="s">
        <v>21</v>
      </c>
      <c r="L593" t="s">
        <v>22</v>
      </c>
      <c r="M593">
        <v>0</v>
      </c>
    </row>
    <row r="594" spans="1:13" x14ac:dyDescent="0.25">
      <c r="A594" t="s">
        <v>3197</v>
      </c>
      <c r="B594" t="s">
        <v>3034</v>
      </c>
      <c r="C594" t="s">
        <v>3294</v>
      </c>
      <c r="D594" t="s">
        <v>3295</v>
      </c>
      <c r="E594" t="s">
        <v>3296</v>
      </c>
      <c r="F594" t="s">
        <v>47</v>
      </c>
      <c r="G594" t="s">
        <v>3297</v>
      </c>
      <c r="H594" t="s">
        <v>3292</v>
      </c>
      <c r="I594" t="s">
        <v>3298</v>
      </c>
      <c r="J594" t="s">
        <v>21</v>
      </c>
      <c r="L594" t="s">
        <v>22</v>
      </c>
      <c r="M594">
        <v>0</v>
      </c>
    </row>
    <row r="595" spans="1:13" x14ac:dyDescent="0.25">
      <c r="A595" t="s">
        <v>3197</v>
      </c>
      <c r="B595" t="s">
        <v>3034</v>
      </c>
      <c r="C595" t="s">
        <v>3299</v>
      </c>
      <c r="D595" t="s">
        <v>3300</v>
      </c>
      <c r="E595" t="s">
        <v>3301</v>
      </c>
      <c r="F595" t="s">
        <v>47</v>
      </c>
      <c r="G595" t="s">
        <v>3264</v>
      </c>
      <c r="H595" t="s">
        <v>3292</v>
      </c>
      <c r="I595" t="s">
        <v>3302</v>
      </c>
      <c r="J595" t="s">
        <v>21</v>
      </c>
      <c r="L595" t="s">
        <v>22</v>
      </c>
      <c r="M595">
        <v>0</v>
      </c>
    </row>
    <row r="596" spans="1:13" x14ac:dyDescent="0.25">
      <c r="A596" t="s">
        <v>3197</v>
      </c>
      <c r="B596" t="s">
        <v>3034</v>
      </c>
      <c r="C596" t="s">
        <v>3303</v>
      </c>
      <c r="D596" t="s">
        <v>3304</v>
      </c>
      <c r="E596" t="s">
        <v>3305</v>
      </c>
      <c r="F596" t="s">
        <v>47</v>
      </c>
      <c r="G596" t="s">
        <v>3297</v>
      </c>
      <c r="H596" t="s">
        <v>3306</v>
      </c>
      <c r="I596" t="s">
        <v>3307</v>
      </c>
      <c r="J596" t="s">
        <v>21</v>
      </c>
      <c r="L596" t="s">
        <v>22</v>
      </c>
      <c r="M596">
        <v>0</v>
      </c>
    </row>
    <row r="597" spans="1:13" x14ac:dyDescent="0.25">
      <c r="A597" t="s">
        <v>3197</v>
      </c>
      <c r="B597" t="s">
        <v>3034</v>
      </c>
      <c r="C597" t="s">
        <v>3308</v>
      </c>
      <c r="D597" t="s">
        <v>3309</v>
      </c>
      <c r="E597" t="s">
        <v>3310</v>
      </c>
      <c r="F597" t="s">
        <v>47</v>
      </c>
      <c r="G597" t="s">
        <v>3297</v>
      </c>
      <c r="H597" t="s">
        <v>3311</v>
      </c>
      <c r="I597" t="s">
        <v>3312</v>
      </c>
      <c r="J597" t="s">
        <v>21</v>
      </c>
      <c r="L597" t="s">
        <v>22</v>
      </c>
      <c r="M597">
        <v>0</v>
      </c>
    </row>
    <row r="598" spans="1:13" x14ac:dyDescent="0.25">
      <c r="A598" t="s">
        <v>3197</v>
      </c>
      <c r="B598" t="s">
        <v>3034</v>
      </c>
      <c r="C598" t="s">
        <v>3313</v>
      </c>
      <c r="D598" t="s">
        <v>3314</v>
      </c>
      <c r="E598" t="s">
        <v>3315</v>
      </c>
      <c r="F598" t="s">
        <v>47</v>
      </c>
      <c r="G598" t="s">
        <v>3297</v>
      </c>
      <c r="H598" t="s">
        <v>3316</v>
      </c>
      <c r="I598" t="s">
        <v>3317</v>
      </c>
      <c r="J598" t="s">
        <v>21</v>
      </c>
      <c r="L598" t="s">
        <v>22</v>
      </c>
      <c r="M598">
        <v>0</v>
      </c>
    </row>
    <row r="599" spans="1:13" x14ac:dyDescent="0.25">
      <c r="A599" t="s">
        <v>3197</v>
      </c>
      <c r="B599" t="s">
        <v>3034</v>
      </c>
      <c r="C599" t="s">
        <v>3318</v>
      </c>
      <c r="D599" t="s">
        <v>3319</v>
      </c>
      <c r="E599" t="s">
        <v>3320</v>
      </c>
      <c r="F599" t="s">
        <v>47</v>
      </c>
      <c r="G599" t="s">
        <v>3321</v>
      </c>
      <c r="H599" t="s">
        <v>3322</v>
      </c>
      <c r="I599" t="s">
        <v>3323</v>
      </c>
      <c r="J599" t="s">
        <v>21</v>
      </c>
      <c r="L599" t="s">
        <v>22</v>
      </c>
      <c r="M599">
        <v>0</v>
      </c>
    </row>
    <row r="600" spans="1:13" x14ac:dyDescent="0.25">
      <c r="A600" t="s">
        <v>3197</v>
      </c>
      <c r="B600" t="s">
        <v>3034</v>
      </c>
      <c r="C600" t="s">
        <v>3324</v>
      </c>
      <c r="D600" t="s">
        <v>3325</v>
      </c>
      <c r="E600" t="s">
        <v>3326</v>
      </c>
      <c r="F600" t="s">
        <v>47</v>
      </c>
      <c r="G600" t="s">
        <v>3327</v>
      </c>
      <c r="H600" t="s">
        <v>3328</v>
      </c>
      <c r="I600" t="s">
        <v>3329</v>
      </c>
      <c r="J600" t="s">
        <v>21</v>
      </c>
      <c r="L600" t="s">
        <v>22</v>
      </c>
      <c r="M600">
        <v>0</v>
      </c>
    </row>
    <row r="601" spans="1:13" x14ac:dyDescent="0.25">
      <c r="A601" t="s">
        <v>3197</v>
      </c>
      <c r="B601" t="s">
        <v>3034</v>
      </c>
      <c r="C601" t="s">
        <v>3330</v>
      </c>
      <c r="D601" t="s">
        <v>3331</v>
      </c>
      <c r="E601" t="s">
        <v>3332</v>
      </c>
      <c r="F601" t="s">
        <v>47</v>
      </c>
      <c r="G601" t="s">
        <v>3297</v>
      </c>
      <c r="H601" t="s">
        <v>3333</v>
      </c>
      <c r="I601" t="s">
        <v>3334</v>
      </c>
      <c r="J601" t="s">
        <v>21</v>
      </c>
      <c r="L601" t="s">
        <v>22</v>
      </c>
      <c r="M601">
        <v>0</v>
      </c>
    </row>
    <row r="602" spans="1:13" x14ac:dyDescent="0.25">
      <c r="A602" t="s">
        <v>3197</v>
      </c>
      <c r="B602" t="s">
        <v>3034</v>
      </c>
      <c r="C602" t="s">
        <v>3335</v>
      </c>
      <c r="D602" t="s">
        <v>3336</v>
      </c>
      <c r="E602" t="s">
        <v>3337</v>
      </c>
      <c r="F602" t="s">
        <v>47</v>
      </c>
      <c r="G602" t="s">
        <v>3297</v>
      </c>
      <c r="H602" t="s">
        <v>3338</v>
      </c>
      <c r="I602" t="s">
        <v>3339</v>
      </c>
      <c r="J602" t="s">
        <v>21</v>
      </c>
      <c r="L602" t="s">
        <v>22</v>
      </c>
      <c r="M602">
        <v>0</v>
      </c>
    </row>
    <row r="603" spans="1:13" x14ac:dyDescent="0.25">
      <c r="A603" t="s">
        <v>3197</v>
      </c>
      <c r="B603" t="s">
        <v>3034</v>
      </c>
      <c r="C603" t="s">
        <v>3340</v>
      </c>
      <c r="D603" t="s">
        <v>3341</v>
      </c>
      <c r="E603" t="s">
        <v>3342</v>
      </c>
      <c r="F603" t="s">
        <v>47</v>
      </c>
      <c r="G603" t="s">
        <v>3297</v>
      </c>
      <c r="H603" t="s">
        <v>3343</v>
      </c>
      <c r="I603" t="s">
        <v>3344</v>
      </c>
      <c r="J603" t="s">
        <v>21</v>
      </c>
      <c r="L603" t="s">
        <v>22</v>
      </c>
      <c r="M603">
        <v>0</v>
      </c>
    </row>
    <row r="604" spans="1:13" x14ac:dyDescent="0.25">
      <c r="A604" t="s">
        <v>3197</v>
      </c>
      <c r="B604" t="s">
        <v>3034</v>
      </c>
      <c r="C604" t="s">
        <v>3345</v>
      </c>
      <c r="D604" t="s">
        <v>3346</v>
      </c>
      <c r="E604" t="s">
        <v>3347</v>
      </c>
      <c r="F604" t="s">
        <v>47</v>
      </c>
      <c r="G604" t="s">
        <v>3297</v>
      </c>
      <c r="H604" t="s">
        <v>3348</v>
      </c>
      <c r="I604" t="s">
        <v>3349</v>
      </c>
      <c r="J604" t="s">
        <v>21</v>
      </c>
      <c r="L604" t="s">
        <v>22</v>
      </c>
      <c r="M604">
        <v>0</v>
      </c>
    </row>
    <row r="605" spans="1:13" x14ac:dyDescent="0.25">
      <c r="A605" t="s">
        <v>3197</v>
      </c>
      <c r="B605" t="s">
        <v>3034</v>
      </c>
      <c r="C605" t="s">
        <v>3350</v>
      </c>
      <c r="D605" t="s">
        <v>3351</v>
      </c>
      <c r="E605" t="s">
        <v>3352</v>
      </c>
      <c r="F605" t="s">
        <v>47</v>
      </c>
      <c r="G605" t="s">
        <v>3297</v>
      </c>
      <c r="I605" t="e">
        <f>-LOmy9tadlI</f>
        <v>#NAME?</v>
      </c>
      <c r="J605" t="s">
        <v>21</v>
      </c>
      <c r="L605" t="s">
        <v>22</v>
      </c>
      <c r="M605">
        <v>0</v>
      </c>
    </row>
    <row r="606" spans="1:13" x14ac:dyDescent="0.25">
      <c r="A606" t="s">
        <v>3197</v>
      </c>
      <c r="B606" t="s">
        <v>3034</v>
      </c>
      <c r="C606" t="s">
        <v>3353</v>
      </c>
      <c r="D606" t="s">
        <v>3354</v>
      </c>
      <c r="E606" t="s">
        <v>3355</v>
      </c>
      <c r="F606" t="s">
        <v>47</v>
      </c>
      <c r="G606" t="s">
        <v>3356</v>
      </c>
      <c r="H606" t="s">
        <v>3357</v>
      </c>
      <c r="I606" t="s">
        <v>3358</v>
      </c>
      <c r="J606" t="s">
        <v>21</v>
      </c>
      <c r="L606" t="s">
        <v>22</v>
      </c>
      <c r="M606">
        <v>0</v>
      </c>
    </row>
    <row r="607" spans="1:13" x14ac:dyDescent="0.25">
      <c r="A607" t="s">
        <v>3197</v>
      </c>
      <c r="B607" t="s">
        <v>3034</v>
      </c>
      <c r="C607" t="s">
        <v>3359</v>
      </c>
      <c r="D607" t="s">
        <v>3360</v>
      </c>
      <c r="E607" t="s">
        <v>3361</v>
      </c>
      <c r="F607" t="s">
        <v>47</v>
      </c>
      <c r="G607" t="s">
        <v>3297</v>
      </c>
      <c r="H607" t="s">
        <v>3362</v>
      </c>
      <c r="I607" t="s">
        <v>3363</v>
      </c>
      <c r="J607" t="s">
        <v>21</v>
      </c>
      <c r="L607" t="s">
        <v>22</v>
      </c>
      <c r="M607">
        <v>0</v>
      </c>
    </row>
    <row r="608" spans="1:13" x14ac:dyDescent="0.25">
      <c r="A608" t="s">
        <v>3197</v>
      </c>
      <c r="B608" t="s">
        <v>3034</v>
      </c>
      <c r="C608" t="s">
        <v>3364</v>
      </c>
      <c r="D608" t="s">
        <v>3365</v>
      </c>
      <c r="E608" t="s">
        <v>3366</v>
      </c>
      <c r="F608" t="s">
        <v>47</v>
      </c>
      <c r="G608" t="s">
        <v>3367</v>
      </c>
      <c r="H608" t="s">
        <v>3368</v>
      </c>
      <c r="I608" t="s">
        <v>3369</v>
      </c>
      <c r="J608" t="s">
        <v>21</v>
      </c>
      <c r="L608" t="s">
        <v>22</v>
      </c>
      <c r="M608">
        <v>0</v>
      </c>
    </row>
    <row r="609" spans="1:13" x14ac:dyDescent="0.25">
      <c r="A609" t="s">
        <v>3197</v>
      </c>
      <c r="B609" t="s">
        <v>3034</v>
      </c>
      <c r="C609" t="s">
        <v>3370</v>
      </c>
      <c r="D609" t="s">
        <v>3371</v>
      </c>
      <c r="E609" t="s">
        <v>3372</v>
      </c>
      <c r="F609" t="s">
        <v>47</v>
      </c>
      <c r="G609" t="s">
        <v>3373</v>
      </c>
      <c r="H609" t="s">
        <v>3374</v>
      </c>
      <c r="I609" t="s">
        <v>3375</v>
      </c>
      <c r="J609" t="s">
        <v>21</v>
      </c>
      <c r="L609" t="s">
        <v>22</v>
      </c>
      <c r="M609">
        <v>0</v>
      </c>
    </row>
    <row r="610" spans="1:13" x14ac:dyDescent="0.25">
      <c r="A610" t="s">
        <v>3197</v>
      </c>
      <c r="B610" t="s">
        <v>3034</v>
      </c>
      <c r="C610" t="s">
        <v>3376</v>
      </c>
      <c r="D610" t="s">
        <v>3377</v>
      </c>
      <c r="E610" t="s">
        <v>3378</v>
      </c>
      <c r="F610" t="s">
        <v>47</v>
      </c>
      <c r="G610" t="s">
        <v>3379</v>
      </c>
      <c r="H610" t="s">
        <v>3380</v>
      </c>
      <c r="I610" t="s">
        <v>3381</v>
      </c>
      <c r="J610" t="s">
        <v>21</v>
      </c>
      <c r="L610" t="s">
        <v>22</v>
      </c>
      <c r="M610">
        <v>0</v>
      </c>
    </row>
    <row r="611" spans="1:13" x14ac:dyDescent="0.25">
      <c r="A611" t="s">
        <v>3197</v>
      </c>
      <c r="B611" t="s">
        <v>3034</v>
      </c>
      <c r="C611" t="s">
        <v>3382</v>
      </c>
      <c r="D611" t="s">
        <v>3383</v>
      </c>
      <c r="E611" t="s">
        <v>3384</v>
      </c>
      <c r="F611" t="s">
        <v>47</v>
      </c>
      <c r="G611" t="s">
        <v>3385</v>
      </c>
      <c r="H611" t="s">
        <v>3386</v>
      </c>
      <c r="I611" t="s">
        <v>3387</v>
      </c>
      <c r="J611" t="s">
        <v>21</v>
      </c>
      <c r="L611" t="s">
        <v>22</v>
      </c>
      <c r="M611">
        <v>0</v>
      </c>
    </row>
    <row r="612" spans="1:13" x14ac:dyDescent="0.25">
      <c r="A612" t="s">
        <v>3197</v>
      </c>
      <c r="B612" t="s">
        <v>3034</v>
      </c>
      <c r="C612" t="s">
        <v>3388</v>
      </c>
      <c r="D612" t="s">
        <v>3389</v>
      </c>
      <c r="E612" t="s">
        <v>3390</v>
      </c>
      <c r="F612" t="s">
        <v>47</v>
      </c>
      <c r="G612" t="s">
        <v>3297</v>
      </c>
      <c r="H612" t="s">
        <v>3391</v>
      </c>
      <c r="I612" t="s">
        <v>3392</v>
      </c>
      <c r="J612" t="s">
        <v>21</v>
      </c>
      <c r="L612" t="s">
        <v>22</v>
      </c>
      <c r="M612">
        <v>0</v>
      </c>
    </row>
    <row r="613" spans="1:13" x14ac:dyDescent="0.25">
      <c r="A613" t="s">
        <v>3197</v>
      </c>
      <c r="B613" t="s">
        <v>3034</v>
      </c>
      <c r="C613" t="s">
        <v>3393</v>
      </c>
      <c r="D613" t="s">
        <v>3394</v>
      </c>
      <c r="E613" t="s">
        <v>3395</v>
      </c>
      <c r="F613" t="s">
        <v>47</v>
      </c>
      <c r="G613" t="s">
        <v>3297</v>
      </c>
      <c r="H613" t="s">
        <v>3396</v>
      </c>
      <c r="I613" t="s">
        <v>3397</v>
      </c>
      <c r="J613" t="s">
        <v>21</v>
      </c>
      <c r="L613" t="s">
        <v>22</v>
      </c>
      <c r="M613">
        <v>0</v>
      </c>
    </row>
    <row r="614" spans="1:13" x14ac:dyDescent="0.25">
      <c r="A614" t="s">
        <v>3197</v>
      </c>
      <c r="B614" t="s">
        <v>3034</v>
      </c>
      <c r="C614" t="s">
        <v>3398</v>
      </c>
      <c r="D614" t="s">
        <v>3399</v>
      </c>
      <c r="E614" t="s">
        <v>3400</v>
      </c>
      <c r="F614" t="s">
        <v>47</v>
      </c>
      <c r="G614" t="s">
        <v>3297</v>
      </c>
      <c r="H614" t="s">
        <v>3401</v>
      </c>
      <c r="I614" t="s">
        <v>3402</v>
      </c>
      <c r="J614" t="s">
        <v>21</v>
      </c>
      <c r="L614" t="s">
        <v>22</v>
      </c>
      <c r="M614">
        <v>0</v>
      </c>
    </row>
    <row r="615" spans="1:13" x14ac:dyDescent="0.25">
      <c r="A615" t="s">
        <v>3197</v>
      </c>
      <c r="B615" t="s">
        <v>3034</v>
      </c>
      <c r="C615" t="s">
        <v>3403</v>
      </c>
      <c r="D615" t="s">
        <v>3404</v>
      </c>
      <c r="E615" t="s">
        <v>3405</v>
      </c>
      <c r="F615" t="s">
        <v>47</v>
      </c>
      <c r="G615" t="s">
        <v>3406</v>
      </c>
      <c r="H615" t="s">
        <v>3407</v>
      </c>
      <c r="I615" t="s">
        <v>3408</v>
      </c>
      <c r="J615" t="s">
        <v>21</v>
      </c>
      <c r="L615" t="s">
        <v>22</v>
      </c>
      <c r="M615">
        <v>0</v>
      </c>
    </row>
    <row r="616" spans="1:13" x14ac:dyDescent="0.25">
      <c r="A616" t="s">
        <v>3197</v>
      </c>
      <c r="B616" t="s">
        <v>3034</v>
      </c>
      <c r="C616" t="s">
        <v>3409</v>
      </c>
      <c r="D616" t="s">
        <v>3410</v>
      </c>
      <c r="E616" t="s">
        <v>3411</v>
      </c>
      <c r="F616" t="s">
        <v>47</v>
      </c>
      <c r="G616" t="s">
        <v>3412</v>
      </c>
      <c r="H616" t="s">
        <v>3413</v>
      </c>
      <c r="I616" t="s">
        <v>3414</v>
      </c>
      <c r="J616" t="s">
        <v>21</v>
      </c>
      <c r="L616" t="s">
        <v>22</v>
      </c>
      <c r="M616">
        <v>0</v>
      </c>
    </row>
    <row r="617" spans="1:13" x14ac:dyDescent="0.25">
      <c r="A617" t="s">
        <v>3197</v>
      </c>
      <c r="B617" t="s">
        <v>3034</v>
      </c>
      <c r="C617" t="s">
        <v>3415</v>
      </c>
      <c r="D617" t="s">
        <v>3416</v>
      </c>
      <c r="E617" t="s">
        <v>3417</v>
      </c>
      <c r="F617" t="s">
        <v>47</v>
      </c>
      <c r="G617" t="s">
        <v>3297</v>
      </c>
      <c r="H617" t="s">
        <v>3418</v>
      </c>
      <c r="I617" t="s">
        <v>3419</v>
      </c>
      <c r="J617" t="s">
        <v>21</v>
      </c>
      <c r="L617" t="s">
        <v>22</v>
      </c>
      <c r="M617">
        <v>0</v>
      </c>
    </row>
    <row r="618" spans="1:13" x14ac:dyDescent="0.25">
      <c r="A618" t="s">
        <v>3197</v>
      </c>
      <c r="B618" t="s">
        <v>3034</v>
      </c>
      <c r="C618" t="s">
        <v>3420</v>
      </c>
      <c r="D618" t="s">
        <v>3421</v>
      </c>
      <c r="E618" t="s">
        <v>3422</v>
      </c>
      <c r="F618" t="s">
        <v>47</v>
      </c>
      <c r="G618" t="s">
        <v>3423</v>
      </c>
      <c r="H618" t="s">
        <v>3424</v>
      </c>
      <c r="I618" t="s">
        <v>3425</v>
      </c>
      <c r="J618" t="s">
        <v>21</v>
      </c>
      <c r="L618" t="s">
        <v>22</v>
      </c>
      <c r="M618">
        <v>0</v>
      </c>
    </row>
    <row r="619" spans="1:13" x14ac:dyDescent="0.25">
      <c r="A619" t="s">
        <v>3197</v>
      </c>
      <c r="B619" t="s">
        <v>3034</v>
      </c>
      <c r="C619" t="s">
        <v>3426</v>
      </c>
      <c r="D619" t="s">
        <v>3427</v>
      </c>
      <c r="E619" t="s">
        <v>3428</v>
      </c>
      <c r="F619" t="s">
        <v>47</v>
      </c>
      <c r="G619" t="s">
        <v>3429</v>
      </c>
      <c r="H619" t="s">
        <v>3430</v>
      </c>
      <c r="I619" t="s">
        <v>3431</v>
      </c>
      <c r="J619" t="s">
        <v>21</v>
      </c>
      <c r="L619" t="s">
        <v>22</v>
      </c>
      <c r="M619">
        <v>0</v>
      </c>
    </row>
    <row r="620" spans="1:13" x14ac:dyDescent="0.25">
      <c r="A620" t="s">
        <v>3197</v>
      </c>
      <c r="B620" t="s">
        <v>3034</v>
      </c>
      <c r="C620" t="s">
        <v>3432</v>
      </c>
      <c r="D620" t="s">
        <v>3433</v>
      </c>
      <c r="E620" t="s">
        <v>3434</v>
      </c>
      <c r="F620" t="s">
        <v>47</v>
      </c>
      <c r="G620" t="s">
        <v>3429</v>
      </c>
      <c r="H620" t="s">
        <v>3435</v>
      </c>
      <c r="I620" t="s">
        <v>3436</v>
      </c>
      <c r="J620" t="s">
        <v>21</v>
      </c>
      <c r="L620" t="s">
        <v>22</v>
      </c>
      <c r="M620">
        <v>0</v>
      </c>
    </row>
    <row r="621" spans="1:13" x14ac:dyDescent="0.25">
      <c r="A621" t="s">
        <v>3197</v>
      </c>
      <c r="B621" t="s">
        <v>3034</v>
      </c>
      <c r="C621" t="s">
        <v>3437</v>
      </c>
      <c r="D621" t="s">
        <v>3438</v>
      </c>
      <c r="E621" t="s">
        <v>3439</v>
      </c>
      <c r="F621" t="s">
        <v>47</v>
      </c>
      <c r="G621" t="s">
        <v>3440</v>
      </c>
      <c r="H621" t="s">
        <v>3441</v>
      </c>
      <c r="I621" t="s">
        <v>3442</v>
      </c>
      <c r="J621" t="s">
        <v>21</v>
      </c>
      <c r="L621" t="s">
        <v>22</v>
      </c>
      <c r="M621">
        <v>0</v>
      </c>
    </row>
    <row r="622" spans="1:13" x14ac:dyDescent="0.25">
      <c r="A622" t="s">
        <v>3197</v>
      </c>
      <c r="B622" t="s">
        <v>3034</v>
      </c>
      <c r="C622" t="s">
        <v>3443</v>
      </c>
      <c r="D622" t="s">
        <v>3444</v>
      </c>
      <c r="E622" t="s">
        <v>3445</v>
      </c>
      <c r="F622" t="s">
        <v>47</v>
      </c>
      <c r="G622" t="s">
        <v>3297</v>
      </c>
      <c r="H622" t="s">
        <v>3446</v>
      </c>
      <c r="I622" t="s">
        <v>3447</v>
      </c>
      <c r="J622" t="s">
        <v>21</v>
      </c>
      <c r="L622" t="s">
        <v>22</v>
      </c>
      <c r="M622">
        <v>0</v>
      </c>
    </row>
    <row r="623" spans="1:13" x14ac:dyDescent="0.25">
      <c r="A623" t="s">
        <v>3197</v>
      </c>
      <c r="B623" t="s">
        <v>3034</v>
      </c>
      <c r="C623" t="s">
        <v>3448</v>
      </c>
      <c r="D623" t="s">
        <v>3449</v>
      </c>
      <c r="E623" t="s">
        <v>3450</v>
      </c>
      <c r="F623" t="s">
        <v>47</v>
      </c>
      <c r="G623" t="s">
        <v>3451</v>
      </c>
      <c r="H623" t="s">
        <v>3452</v>
      </c>
      <c r="I623" t="s">
        <v>3453</v>
      </c>
      <c r="J623" t="s">
        <v>21</v>
      </c>
      <c r="L623" t="s">
        <v>22</v>
      </c>
      <c r="M623">
        <v>0</v>
      </c>
    </row>
    <row r="624" spans="1:13" x14ac:dyDescent="0.25">
      <c r="A624" t="s">
        <v>3197</v>
      </c>
      <c r="B624" t="s">
        <v>3034</v>
      </c>
      <c r="C624" t="s">
        <v>3454</v>
      </c>
      <c r="D624" t="s">
        <v>3455</v>
      </c>
      <c r="E624" t="s">
        <v>3456</v>
      </c>
      <c r="F624" t="s">
        <v>47</v>
      </c>
      <c r="G624" t="s">
        <v>3297</v>
      </c>
      <c r="H624" t="s">
        <v>3454</v>
      </c>
      <c r="I624" t="s">
        <v>3457</v>
      </c>
      <c r="J624" t="s">
        <v>21</v>
      </c>
      <c r="L624" t="s">
        <v>22</v>
      </c>
      <c r="M624">
        <v>0</v>
      </c>
    </row>
    <row r="625" spans="1:13" x14ac:dyDescent="0.25">
      <c r="A625" t="s">
        <v>3197</v>
      </c>
      <c r="B625" t="s">
        <v>3034</v>
      </c>
      <c r="C625" t="s">
        <v>3458</v>
      </c>
      <c r="D625" t="s">
        <v>3459</v>
      </c>
      <c r="E625" t="s">
        <v>3460</v>
      </c>
      <c r="F625" t="s">
        <v>47</v>
      </c>
      <c r="G625" t="s">
        <v>3461</v>
      </c>
      <c r="H625" t="s">
        <v>3462</v>
      </c>
      <c r="I625" t="s">
        <v>3463</v>
      </c>
      <c r="J625" t="s">
        <v>21</v>
      </c>
      <c r="L625" t="s">
        <v>22</v>
      </c>
      <c r="M625">
        <v>0</v>
      </c>
    </row>
    <row r="626" spans="1:13" x14ac:dyDescent="0.25">
      <c r="A626" t="s">
        <v>3197</v>
      </c>
      <c r="B626" t="s">
        <v>3034</v>
      </c>
      <c r="C626" t="s">
        <v>3464</v>
      </c>
      <c r="D626" t="s">
        <v>3465</v>
      </c>
      <c r="E626" t="s">
        <v>3466</v>
      </c>
      <c r="F626" t="s">
        <v>47</v>
      </c>
      <c r="G626" t="s">
        <v>3467</v>
      </c>
      <c r="H626" t="s">
        <v>3468</v>
      </c>
      <c r="I626" t="s">
        <v>3469</v>
      </c>
      <c r="J626" t="s">
        <v>21</v>
      </c>
      <c r="L626" t="s">
        <v>22</v>
      </c>
      <c r="M626">
        <v>0</v>
      </c>
    </row>
    <row r="627" spans="1:13" x14ac:dyDescent="0.25">
      <c r="A627" t="s">
        <v>3197</v>
      </c>
      <c r="B627" t="s">
        <v>3034</v>
      </c>
      <c r="C627" t="s">
        <v>3470</v>
      </c>
      <c r="D627" t="s">
        <v>3471</v>
      </c>
      <c r="E627" t="s">
        <v>3472</v>
      </c>
      <c r="F627" t="s">
        <v>47</v>
      </c>
      <c r="G627" t="s">
        <v>3473</v>
      </c>
      <c r="H627" t="s">
        <v>3474</v>
      </c>
      <c r="I627" t="s">
        <v>3475</v>
      </c>
      <c r="J627" t="s">
        <v>21</v>
      </c>
      <c r="L627" t="s">
        <v>22</v>
      </c>
      <c r="M627">
        <v>0</v>
      </c>
    </row>
    <row r="628" spans="1:13" x14ac:dyDescent="0.25">
      <c r="A628" t="s">
        <v>3197</v>
      </c>
      <c r="B628" t="s">
        <v>3034</v>
      </c>
      <c r="C628" t="s">
        <v>3476</v>
      </c>
      <c r="D628" t="s">
        <v>3477</v>
      </c>
      <c r="E628" t="s">
        <v>3478</v>
      </c>
      <c r="F628" t="s">
        <v>47</v>
      </c>
      <c r="G628" t="s">
        <v>3479</v>
      </c>
      <c r="H628" t="s">
        <v>3480</v>
      </c>
      <c r="I628" t="s">
        <v>3481</v>
      </c>
      <c r="J628" t="s">
        <v>21</v>
      </c>
      <c r="L628" t="s">
        <v>22</v>
      </c>
      <c r="M628">
        <v>0</v>
      </c>
    </row>
    <row r="629" spans="1:13" x14ac:dyDescent="0.25">
      <c r="A629" t="s">
        <v>3197</v>
      </c>
      <c r="B629" t="s">
        <v>3034</v>
      </c>
      <c r="C629" t="s">
        <v>3482</v>
      </c>
      <c r="D629" t="s">
        <v>3483</v>
      </c>
      <c r="E629" t="s">
        <v>3484</v>
      </c>
      <c r="F629" t="s">
        <v>47</v>
      </c>
      <c r="G629" t="s">
        <v>3485</v>
      </c>
      <c r="H629" t="s">
        <v>3486</v>
      </c>
      <c r="I629" t="s">
        <v>3487</v>
      </c>
      <c r="J629" t="s">
        <v>21</v>
      </c>
      <c r="L629" t="s">
        <v>22</v>
      </c>
      <c r="M629">
        <v>0</v>
      </c>
    </row>
    <row r="630" spans="1:13" x14ac:dyDescent="0.25">
      <c r="A630" t="s">
        <v>3197</v>
      </c>
      <c r="B630" t="s">
        <v>3034</v>
      </c>
      <c r="C630" t="s">
        <v>3488</v>
      </c>
      <c r="D630" t="s">
        <v>3489</v>
      </c>
      <c r="E630" t="s">
        <v>3490</v>
      </c>
      <c r="F630" t="s">
        <v>47</v>
      </c>
      <c r="G630" t="s">
        <v>3491</v>
      </c>
      <c r="H630" t="s">
        <v>3492</v>
      </c>
      <c r="I630" t="s">
        <v>3493</v>
      </c>
      <c r="J630" t="s">
        <v>21</v>
      </c>
      <c r="L630" t="s">
        <v>22</v>
      </c>
      <c r="M630">
        <v>0</v>
      </c>
    </row>
    <row r="631" spans="1:13" x14ac:dyDescent="0.25">
      <c r="A631" t="s">
        <v>3197</v>
      </c>
      <c r="B631" t="s">
        <v>3034</v>
      </c>
      <c r="C631" t="s">
        <v>3494</v>
      </c>
      <c r="D631" t="s">
        <v>3495</v>
      </c>
      <c r="E631" t="s">
        <v>3496</v>
      </c>
      <c r="F631" t="s">
        <v>47</v>
      </c>
      <c r="G631" t="s">
        <v>3497</v>
      </c>
      <c r="H631" t="s">
        <v>3498</v>
      </c>
      <c r="I631" t="s">
        <v>3499</v>
      </c>
      <c r="J631" t="s">
        <v>21</v>
      </c>
      <c r="L631" t="s">
        <v>22</v>
      </c>
      <c r="M631">
        <v>0</v>
      </c>
    </row>
    <row r="632" spans="1:13" x14ac:dyDescent="0.25">
      <c r="A632" t="s">
        <v>3197</v>
      </c>
      <c r="B632" t="s">
        <v>3034</v>
      </c>
      <c r="C632" t="s">
        <v>3500</v>
      </c>
      <c r="D632" t="s">
        <v>3501</v>
      </c>
      <c r="E632" t="s">
        <v>3502</v>
      </c>
      <c r="F632" t="s">
        <v>47</v>
      </c>
      <c r="G632" t="s">
        <v>3503</v>
      </c>
      <c r="H632" t="s">
        <v>3504</v>
      </c>
      <c r="I632" t="s">
        <v>3505</v>
      </c>
      <c r="J632" t="s">
        <v>21</v>
      </c>
      <c r="L632" t="s">
        <v>22</v>
      </c>
      <c r="M632">
        <v>0</v>
      </c>
    </row>
    <row r="633" spans="1:13" x14ac:dyDescent="0.25">
      <c r="A633" t="s">
        <v>3197</v>
      </c>
      <c r="B633" t="s">
        <v>3034</v>
      </c>
      <c r="C633" t="s">
        <v>3506</v>
      </c>
      <c r="D633" t="s">
        <v>3507</v>
      </c>
      <c r="E633" t="s">
        <v>3508</v>
      </c>
      <c r="F633" t="s">
        <v>47</v>
      </c>
      <c r="G633" t="s">
        <v>3509</v>
      </c>
      <c r="H633" t="s">
        <v>3510</v>
      </c>
      <c r="I633" t="s">
        <v>3511</v>
      </c>
      <c r="J633" t="s">
        <v>21</v>
      </c>
      <c r="L633" t="s">
        <v>22</v>
      </c>
      <c r="M633">
        <v>0</v>
      </c>
    </row>
    <row r="634" spans="1:13" x14ac:dyDescent="0.25">
      <c r="A634" t="s">
        <v>3197</v>
      </c>
      <c r="B634" t="s">
        <v>3034</v>
      </c>
      <c r="C634" t="s">
        <v>3512</v>
      </c>
      <c r="D634" t="s">
        <v>3513</v>
      </c>
      <c r="E634" t="s">
        <v>3514</v>
      </c>
      <c r="F634" t="s">
        <v>47</v>
      </c>
      <c r="G634" t="s">
        <v>3515</v>
      </c>
      <c r="H634" t="s">
        <v>3516</v>
      </c>
      <c r="I634" t="s">
        <v>3517</v>
      </c>
      <c r="J634" t="s">
        <v>21</v>
      </c>
      <c r="L634" t="s">
        <v>22</v>
      </c>
      <c r="M634">
        <v>0</v>
      </c>
    </row>
    <row r="635" spans="1:13" x14ac:dyDescent="0.25">
      <c r="A635" t="s">
        <v>3197</v>
      </c>
      <c r="B635" t="s">
        <v>3034</v>
      </c>
      <c r="C635" t="s">
        <v>3518</v>
      </c>
      <c r="D635" t="s">
        <v>3519</v>
      </c>
      <c r="E635" t="s">
        <v>3520</v>
      </c>
      <c r="F635" t="s">
        <v>47</v>
      </c>
      <c r="G635" t="s">
        <v>3521</v>
      </c>
      <c r="H635" t="s">
        <v>3522</v>
      </c>
      <c r="I635" t="s">
        <v>3523</v>
      </c>
      <c r="J635" t="s">
        <v>21</v>
      </c>
      <c r="L635" t="s">
        <v>22</v>
      </c>
      <c r="M635">
        <v>0</v>
      </c>
    </row>
    <row r="636" spans="1:13" x14ac:dyDescent="0.25">
      <c r="A636" t="s">
        <v>3197</v>
      </c>
      <c r="B636" t="s">
        <v>3034</v>
      </c>
      <c r="C636" t="s">
        <v>3524</v>
      </c>
      <c r="D636" t="s">
        <v>3525</v>
      </c>
      <c r="E636" t="s">
        <v>3526</v>
      </c>
      <c r="F636" t="s">
        <v>47</v>
      </c>
      <c r="G636" t="s">
        <v>3527</v>
      </c>
      <c r="H636" t="s">
        <v>3528</v>
      </c>
      <c r="I636" t="s">
        <v>3529</v>
      </c>
      <c r="J636" t="s">
        <v>21</v>
      </c>
      <c r="L636" t="s">
        <v>22</v>
      </c>
      <c r="M636">
        <v>0</v>
      </c>
    </row>
    <row r="637" spans="1:13" x14ac:dyDescent="0.25">
      <c r="A637" t="s">
        <v>3197</v>
      </c>
      <c r="B637" t="s">
        <v>3034</v>
      </c>
      <c r="C637" t="s">
        <v>3530</v>
      </c>
      <c r="D637" t="s">
        <v>3531</v>
      </c>
      <c r="E637" t="s">
        <v>3532</v>
      </c>
      <c r="F637" t="s">
        <v>47</v>
      </c>
      <c r="G637" t="s">
        <v>3530</v>
      </c>
      <c r="H637" t="s">
        <v>3533</v>
      </c>
      <c r="I637" t="s">
        <v>3534</v>
      </c>
      <c r="J637" t="s">
        <v>21</v>
      </c>
      <c r="L637" t="s">
        <v>22</v>
      </c>
      <c r="M637">
        <v>0</v>
      </c>
    </row>
    <row r="638" spans="1:13" x14ac:dyDescent="0.25">
      <c r="A638" t="s">
        <v>3197</v>
      </c>
      <c r="B638" t="s">
        <v>3034</v>
      </c>
      <c r="C638" t="s">
        <v>3535</v>
      </c>
      <c r="D638" t="s">
        <v>3536</v>
      </c>
      <c r="E638" t="s">
        <v>3537</v>
      </c>
      <c r="F638" t="s">
        <v>47</v>
      </c>
      <c r="G638" t="s">
        <v>3538</v>
      </c>
      <c r="H638" t="s">
        <v>3539</v>
      </c>
      <c r="I638" t="s">
        <v>3540</v>
      </c>
      <c r="J638" t="s">
        <v>21</v>
      </c>
      <c r="L638" t="s">
        <v>22</v>
      </c>
      <c r="M638">
        <v>0</v>
      </c>
    </row>
    <row r="639" spans="1:13" x14ac:dyDescent="0.25">
      <c r="A639" t="s">
        <v>3197</v>
      </c>
      <c r="B639" t="s">
        <v>3034</v>
      </c>
      <c r="C639" t="s">
        <v>3538</v>
      </c>
      <c r="D639" t="s">
        <v>3541</v>
      </c>
      <c r="E639" t="s">
        <v>3542</v>
      </c>
      <c r="F639" t="s">
        <v>47</v>
      </c>
      <c r="G639" t="s">
        <v>3538</v>
      </c>
      <c r="H639" t="s">
        <v>3539</v>
      </c>
      <c r="I639" t="s">
        <v>3543</v>
      </c>
      <c r="J639" t="s">
        <v>21</v>
      </c>
      <c r="L639" t="s">
        <v>22</v>
      </c>
      <c r="M639">
        <v>0</v>
      </c>
    </row>
    <row r="640" spans="1:13" x14ac:dyDescent="0.25">
      <c r="A640" t="s">
        <v>3197</v>
      </c>
      <c r="B640" t="s">
        <v>3034</v>
      </c>
      <c r="C640" t="s">
        <v>3544</v>
      </c>
      <c r="D640" t="s">
        <v>3545</v>
      </c>
      <c r="E640" t="s">
        <v>3546</v>
      </c>
      <c r="F640" t="s">
        <v>47</v>
      </c>
      <c r="G640" t="s">
        <v>3544</v>
      </c>
      <c r="H640" t="s">
        <v>3547</v>
      </c>
      <c r="I640" t="s">
        <v>3548</v>
      </c>
      <c r="J640" t="s">
        <v>21</v>
      </c>
      <c r="L640" t="s">
        <v>22</v>
      </c>
      <c r="M640">
        <v>0</v>
      </c>
    </row>
    <row r="641" spans="1:13" x14ac:dyDescent="0.25">
      <c r="A641" t="s">
        <v>3197</v>
      </c>
      <c r="B641" t="s">
        <v>3034</v>
      </c>
      <c r="C641" t="s">
        <v>3549</v>
      </c>
      <c r="D641" t="s">
        <v>3550</v>
      </c>
      <c r="E641" t="s">
        <v>3551</v>
      </c>
      <c r="F641" t="s">
        <v>47</v>
      </c>
      <c r="G641" t="s">
        <v>3549</v>
      </c>
      <c r="H641" t="s">
        <v>3549</v>
      </c>
      <c r="I641" t="s">
        <v>3552</v>
      </c>
      <c r="J641" t="s">
        <v>21</v>
      </c>
      <c r="L641" t="s">
        <v>22</v>
      </c>
      <c r="M641">
        <v>0</v>
      </c>
    </row>
    <row r="642" spans="1:13" x14ac:dyDescent="0.25">
      <c r="A642" t="s">
        <v>3197</v>
      </c>
      <c r="B642" t="s">
        <v>3034</v>
      </c>
      <c r="C642" t="s">
        <v>3553</v>
      </c>
      <c r="D642" t="s">
        <v>3554</v>
      </c>
      <c r="E642" t="s">
        <v>3555</v>
      </c>
      <c r="F642" t="s">
        <v>47</v>
      </c>
      <c r="G642" t="s">
        <v>3553</v>
      </c>
      <c r="H642" t="s">
        <v>3556</v>
      </c>
      <c r="I642" t="s">
        <v>3557</v>
      </c>
      <c r="J642" t="s">
        <v>21</v>
      </c>
      <c r="L642" t="s">
        <v>22</v>
      </c>
      <c r="M642">
        <v>0</v>
      </c>
    </row>
    <row r="643" spans="1:13" x14ac:dyDescent="0.25">
      <c r="A643" t="s">
        <v>3197</v>
      </c>
      <c r="B643" t="s">
        <v>3034</v>
      </c>
      <c r="C643" t="s">
        <v>3558</v>
      </c>
      <c r="D643" t="s">
        <v>3559</v>
      </c>
      <c r="E643" t="s">
        <v>3560</v>
      </c>
      <c r="F643" t="s">
        <v>47</v>
      </c>
      <c r="G643" t="s">
        <v>3558</v>
      </c>
      <c r="H643" t="s">
        <v>3561</v>
      </c>
      <c r="I643" t="s">
        <v>3562</v>
      </c>
      <c r="J643" t="s">
        <v>21</v>
      </c>
      <c r="L643" t="s">
        <v>22</v>
      </c>
      <c r="M643">
        <v>0</v>
      </c>
    </row>
    <row r="644" spans="1:13" x14ac:dyDescent="0.25">
      <c r="A644" t="s">
        <v>3197</v>
      </c>
      <c r="B644" t="s">
        <v>3034</v>
      </c>
      <c r="C644" t="s">
        <v>3563</v>
      </c>
      <c r="D644" t="s">
        <v>3564</v>
      </c>
      <c r="E644" t="s">
        <v>3565</v>
      </c>
      <c r="F644" t="s">
        <v>47</v>
      </c>
      <c r="G644" t="s">
        <v>3563</v>
      </c>
      <c r="H644" t="s">
        <v>3563</v>
      </c>
      <c r="I644" t="s">
        <v>3566</v>
      </c>
      <c r="J644" t="s">
        <v>21</v>
      </c>
      <c r="L644" t="s">
        <v>22</v>
      </c>
      <c r="M644">
        <v>0</v>
      </c>
    </row>
    <row r="645" spans="1:13" x14ac:dyDescent="0.25">
      <c r="A645" t="s">
        <v>3197</v>
      </c>
      <c r="B645" t="s">
        <v>3034</v>
      </c>
      <c r="C645" t="s">
        <v>3567</v>
      </c>
      <c r="D645" t="s">
        <v>3568</v>
      </c>
      <c r="E645" t="s">
        <v>3569</v>
      </c>
      <c r="F645" t="s">
        <v>47</v>
      </c>
      <c r="G645" t="s">
        <v>3567</v>
      </c>
      <c r="I645" t="s">
        <v>3570</v>
      </c>
      <c r="J645" t="s">
        <v>21</v>
      </c>
      <c r="L645" t="s">
        <v>22</v>
      </c>
      <c r="M645">
        <v>0</v>
      </c>
    </row>
    <row r="646" spans="1:13" x14ac:dyDescent="0.25">
      <c r="A646" t="s">
        <v>3197</v>
      </c>
      <c r="B646" t="s">
        <v>3034</v>
      </c>
      <c r="C646" t="s">
        <v>3571</v>
      </c>
      <c r="D646" t="s">
        <v>3572</v>
      </c>
      <c r="E646" t="s">
        <v>3573</v>
      </c>
      <c r="F646" t="s">
        <v>47</v>
      </c>
      <c r="I646" t="s">
        <v>3574</v>
      </c>
      <c r="J646" t="s">
        <v>21</v>
      </c>
      <c r="L646" t="s">
        <v>22</v>
      </c>
      <c r="M646">
        <v>0</v>
      </c>
    </row>
    <row r="647" spans="1:13" x14ac:dyDescent="0.25">
      <c r="A647" t="s">
        <v>3197</v>
      </c>
      <c r="B647" t="s">
        <v>3034</v>
      </c>
      <c r="C647" t="s">
        <v>3575</v>
      </c>
      <c r="D647" t="s">
        <v>3576</v>
      </c>
      <c r="E647" t="s">
        <v>3577</v>
      </c>
      <c r="F647" t="s">
        <v>47</v>
      </c>
      <c r="I647" t="s">
        <v>3578</v>
      </c>
      <c r="J647" t="s">
        <v>21</v>
      </c>
      <c r="L647" t="s">
        <v>22</v>
      </c>
      <c r="M647">
        <v>0</v>
      </c>
    </row>
    <row r="648" spans="1:13" x14ac:dyDescent="0.25">
      <c r="A648" t="s">
        <v>3197</v>
      </c>
      <c r="B648" t="s">
        <v>3034</v>
      </c>
      <c r="C648" t="s">
        <v>3579</v>
      </c>
      <c r="D648" t="s">
        <v>3580</v>
      </c>
      <c r="E648" t="s">
        <v>3581</v>
      </c>
      <c r="F648" t="s">
        <v>47</v>
      </c>
      <c r="I648" t="s">
        <v>3582</v>
      </c>
      <c r="J648" t="s">
        <v>21</v>
      </c>
      <c r="L648" t="s">
        <v>22</v>
      </c>
      <c r="M648">
        <v>0</v>
      </c>
    </row>
    <row r="649" spans="1:13" x14ac:dyDescent="0.25">
      <c r="A649" t="s">
        <v>3197</v>
      </c>
      <c r="B649" t="s">
        <v>3034</v>
      </c>
      <c r="C649" t="s">
        <v>3583</v>
      </c>
      <c r="D649" t="s">
        <v>3584</v>
      </c>
      <c r="E649" t="s">
        <v>3585</v>
      </c>
      <c r="F649" t="s">
        <v>47</v>
      </c>
      <c r="G649" t="s">
        <v>3586</v>
      </c>
      <c r="H649" t="s">
        <v>3587</v>
      </c>
      <c r="I649" t="s">
        <v>3588</v>
      </c>
      <c r="J649" t="s">
        <v>21</v>
      </c>
      <c r="L649" t="s">
        <v>22</v>
      </c>
      <c r="M649">
        <v>0</v>
      </c>
    </row>
    <row r="650" spans="1:13" x14ac:dyDescent="0.25">
      <c r="A650" t="s">
        <v>3197</v>
      </c>
      <c r="B650" t="s">
        <v>3034</v>
      </c>
      <c r="C650" t="s">
        <v>3589</v>
      </c>
      <c r="D650" t="s">
        <v>3590</v>
      </c>
      <c r="E650" t="s">
        <v>3591</v>
      </c>
      <c r="F650" t="s">
        <v>47</v>
      </c>
      <c r="G650" t="s">
        <v>3592</v>
      </c>
      <c r="H650" t="s">
        <v>3593</v>
      </c>
      <c r="I650" t="s">
        <v>3594</v>
      </c>
      <c r="J650" t="s">
        <v>21</v>
      </c>
      <c r="L650" t="s">
        <v>22</v>
      </c>
      <c r="M650">
        <v>0</v>
      </c>
    </row>
    <row r="651" spans="1:13" x14ac:dyDescent="0.25">
      <c r="A651" t="s">
        <v>3197</v>
      </c>
      <c r="B651" t="s">
        <v>3034</v>
      </c>
      <c r="C651" t="s">
        <v>3595</v>
      </c>
      <c r="D651" t="s">
        <v>3596</v>
      </c>
      <c r="E651" t="s">
        <v>3597</v>
      </c>
      <c r="F651" t="s">
        <v>47</v>
      </c>
      <c r="G651" t="s">
        <v>3598</v>
      </c>
      <c r="I651" t="s">
        <v>3599</v>
      </c>
      <c r="J651" t="s">
        <v>21</v>
      </c>
      <c r="L651" t="s">
        <v>22</v>
      </c>
      <c r="M651">
        <v>0</v>
      </c>
    </row>
    <row r="652" spans="1:13" x14ac:dyDescent="0.25">
      <c r="A652" t="s">
        <v>3197</v>
      </c>
      <c r="B652" t="s">
        <v>3034</v>
      </c>
      <c r="C652" t="s">
        <v>3600</v>
      </c>
      <c r="D652" t="s">
        <v>3601</v>
      </c>
      <c r="E652" t="s">
        <v>3602</v>
      </c>
      <c r="F652" t="s">
        <v>47</v>
      </c>
      <c r="G652" t="s">
        <v>3603</v>
      </c>
      <c r="I652" t="s">
        <v>3604</v>
      </c>
      <c r="J652" t="s">
        <v>21</v>
      </c>
      <c r="L652" t="s">
        <v>22</v>
      </c>
      <c r="M652">
        <v>0</v>
      </c>
    </row>
    <row r="653" spans="1:13" x14ac:dyDescent="0.25">
      <c r="A653" t="s">
        <v>3197</v>
      </c>
      <c r="B653" t="s">
        <v>3034</v>
      </c>
      <c r="C653" t="s">
        <v>3605</v>
      </c>
      <c r="D653" t="s">
        <v>3606</v>
      </c>
      <c r="E653" t="s">
        <v>3607</v>
      </c>
      <c r="F653" t="s">
        <v>47</v>
      </c>
      <c r="G653" t="s">
        <v>3608</v>
      </c>
      <c r="I653" t="s">
        <v>3609</v>
      </c>
      <c r="J653" t="s">
        <v>21</v>
      </c>
      <c r="L653" t="s">
        <v>22</v>
      </c>
      <c r="M653">
        <v>0</v>
      </c>
    </row>
    <row r="654" spans="1:13" x14ac:dyDescent="0.25">
      <c r="A654" t="s">
        <v>3610</v>
      </c>
      <c r="B654" t="s">
        <v>3034</v>
      </c>
      <c r="C654" t="s">
        <v>3611</v>
      </c>
      <c r="D654" t="s">
        <v>3612</v>
      </c>
      <c r="E654" t="s">
        <v>3613</v>
      </c>
      <c r="F654" t="s">
        <v>47</v>
      </c>
      <c r="G654" t="s">
        <v>3614</v>
      </c>
      <c r="I654" t="s">
        <v>3615</v>
      </c>
      <c r="J654" t="s">
        <v>21</v>
      </c>
      <c r="L654" t="s">
        <v>22</v>
      </c>
      <c r="M654">
        <v>0</v>
      </c>
    </row>
    <row r="655" spans="1:13" x14ac:dyDescent="0.25">
      <c r="A655" t="s">
        <v>3610</v>
      </c>
      <c r="B655" t="s">
        <v>3034</v>
      </c>
      <c r="C655" t="s">
        <v>3616</v>
      </c>
      <c r="D655" t="s">
        <v>3617</v>
      </c>
      <c r="E655" t="s">
        <v>3618</v>
      </c>
      <c r="F655" t="s">
        <v>47</v>
      </c>
      <c r="G655" t="s">
        <v>3619</v>
      </c>
      <c r="I655" t="s">
        <v>3620</v>
      </c>
      <c r="J655" t="s">
        <v>21</v>
      </c>
      <c r="L655" t="s">
        <v>22</v>
      </c>
      <c r="M655">
        <v>0</v>
      </c>
    </row>
    <row r="656" spans="1:13" x14ac:dyDescent="0.25">
      <c r="A656" t="s">
        <v>3610</v>
      </c>
      <c r="B656" t="s">
        <v>3034</v>
      </c>
      <c r="C656" t="s">
        <v>3621</v>
      </c>
      <c r="D656" t="s">
        <v>3622</v>
      </c>
      <c r="E656" t="s">
        <v>3623</v>
      </c>
      <c r="F656" t="s">
        <v>47</v>
      </c>
      <c r="G656" t="s">
        <v>3624</v>
      </c>
      <c r="I656" t="s">
        <v>3625</v>
      </c>
      <c r="J656" t="s">
        <v>21</v>
      </c>
      <c r="L656" t="s">
        <v>22</v>
      </c>
      <c r="M656">
        <v>0</v>
      </c>
    </row>
    <row r="657" spans="1:13" x14ac:dyDescent="0.25">
      <c r="A657" t="s">
        <v>3610</v>
      </c>
      <c r="B657" t="s">
        <v>3034</v>
      </c>
      <c r="C657" t="s">
        <v>3626</v>
      </c>
      <c r="D657" t="s">
        <v>3627</v>
      </c>
      <c r="E657" t="s">
        <v>3628</v>
      </c>
      <c r="F657" t="s">
        <v>47</v>
      </c>
      <c r="G657" t="s">
        <v>3629</v>
      </c>
      <c r="I657" t="s">
        <v>3630</v>
      </c>
      <c r="J657" t="s">
        <v>21</v>
      </c>
      <c r="L657" t="s">
        <v>22</v>
      </c>
      <c r="M657">
        <v>0</v>
      </c>
    </row>
    <row r="658" spans="1:13" x14ac:dyDescent="0.25">
      <c r="A658" t="s">
        <v>3610</v>
      </c>
      <c r="B658" t="s">
        <v>3034</v>
      </c>
      <c r="C658" t="s">
        <v>3631</v>
      </c>
      <c r="D658" t="s">
        <v>3632</v>
      </c>
      <c r="E658" t="s">
        <v>3633</v>
      </c>
      <c r="F658" t="s">
        <v>47</v>
      </c>
      <c r="G658" t="s">
        <v>3634</v>
      </c>
      <c r="I658" t="s">
        <v>3635</v>
      </c>
      <c r="J658" t="s">
        <v>21</v>
      </c>
      <c r="L658" t="s">
        <v>22</v>
      </c>
      <c r="M658">
        <v>0</v>
      </c>
    </row>
    <row r="659" spans="1:13" x14ac:dyDescent="0.25">
      <c r="A659" t="s">
        <v>3610</v>
      </c>
      <c r="B659" t="s">
        <v>3034</v>
      </c>
      <c r="C659" t="s">
        <v>3636</v>
      </c>
      <c r="D659" t="s">
        <v>3637</v>
      </c>
      <c r="E659" t="s">
        <v>3638</v>
      </c>
      <c r="F659" t="s">
        <v>47</v>
      </c>
      <c r="G659" t="s">
        <v>3639</v>
      </c>
      <c r="I659" t="s">
        <v>3640</v>
      </c>
      <c r="J659" t="s">
        <v>21</v>
      </c>
      <c r="L659" t="s">
        <v>22</v>
      </c>
      <c r="M659">
        <v>0</v>
      </c>
    </row>
    <row r="660" spans="1:13" x14ac:dyDescent="0.25">
      <c r="A660" t="s">
        <v>3610</v>
      </c>
      <c r="B660" t="s">
        <v>3034</v>
      </c>
      <c r="C660" t="s">
        <v>3641</v>
      </c>
      <c r="D660" t="s">
        <v>3642</v>
      </c>
      <c r="E660" t="s">
        <v>3643</v>
      </c>
      <c r="F660" t="s">
        <v>47</v>
      </c>
      <c r="G660" t="s">
        <v>3644</v>
      </c>
      <c r="I660" t="s">
        <v>3645</v>
      </c>
      <c r="J660" t="s">
        <v>21</v>
      </c>
      <c r="L660" t="s">
        <v>22</v>
      </c>
      <c r="M660">
        <v>0</v>
      </c>
    </row>
    <row r="661" spans="1:13" x14ac:dyDescent="0.25">
      <c r="A661" t="s">
        <v>3610</v>
      </c>
      <c r="B661" t="s">
        <v>3034</v>
      </c>
      <c r="C661" t="s">
        <v>3646</v>
      </c>
      <c r="D661" t="s">
        <v>3647</v>
      </c>
      <c r="E661" t="s">
        <v>3648</v>
      </c>
      <c r="F661" t="s">
        <v>47</v>
      </c>
      <c r="G661" t="s">
        <v>3649</v>
      </c>
      <c r="I661" t="s">
        <v>3650</v>
      </c>
      <c r="J661" t="s">
        <v>21</v>
      </c>
      <c r="L661" t="s">
        <v>22</v>
      </c>
      <c r="M661">
        <v>0</v>
      </c>
    </row>
    <row r="662" spans="1:13" x14ac:dyDescent="0.25">
      <c r="A662" t="s">
        <v>3610</v>
      </c>
      <c r="B662" t="s">
        <v>3034</v>
      </c>
      <c r="C662" t="s">
        <v>3651</v>
      </c>
      <c r="D662" t="s">
        <v>3652</v>
      </c>
      <c r="E662" t="s">
        <v>3653</v>
      </c>
      <c r="F662" t="s">
        <v>47</v>
      </c>
      <c r="I662" t="s">
        <v>3654</v>
      </c>
      <c r="J662" t="s">
        <v>21</v>
      </c>
      <c r="L662" t="s">
        <v>22</v>
      </c>
      <c r="M662">
        <v>0</v>
      </c>
    </row>
    <row r="663" spans="1:13" x14ac:dyDescent="0.25">
      <c r="A663" t="s">
        <v>3610</v>
      </c>
      <c r="B663" t="s">
        <v>3034</v>
      </c>
      <c r="C663" t="s">
        <v>3655</v>
      </c>
      <c r="D663" t="s">
        <v>3656</v>
      </c>
      <c r="E663" t="s">
        <v>3657</v>
      </c>
      <c r="F663" t="s">
        <v>47</v>
      </c>
      <c r="G663" t="s">
        <v>3658</v>
      </c>
      <c r="I663" t="s">
        <v>3659</v>
      </c>
      <c r="J663" t="s">
        <v>21</v>
      </c>
      <c r="L663" t="s">
        <v>22</v>
      </c>
      <c r="M663">
        <v>0</v>
      </c>
    </row>
    <row r="664" spans="1:13" x14ac:dyDescent="0.25">
      <c r="A664" t="s">
        <v>3610</v>
      </c>
      <c r="B664" t="s">
        <v>3034</v>
      </c>
      <c r="C664" t="s">
        <v>3660</v>
      </c>
      <c r="D664" t="s">
        <v>3661</v>
      </c>
      <c r="E664" t="s">
        <v>3662</v>
      </c>
      <c r="F664" t="s">
        <v>47</v>
      </c>
      <c r="I664" t="s">
        <v>3663</v>
      </c>
      <c r="J664" t="s">
        <v>21</v>
      </c>
      <c r="L664" t="s">
        <v>22</v>
      </c>
      <c r="M664">
        <v>0</v>
      </c>
    </row>
    <row r="665" spans="1:13" x14ac:dyDescent="0.25">
      <c r="A665" t="s">
        <v>3610</v>
      </c>
      <c r="B665" t="s">
        <v>3034</v>
      </c>
      <c r="C665" t="s">
        <v>3664</v>
      </c>
      <c r="D665" t="s">
        <v>3665</v>
      </c>
      <c r="E665" t="s">
        <v>3666</v>
      </c>
      <c r="F665" t="s">
        <v>47</v>
      </c>
      <c r="I665" t="s">
        <v>3667</v>
      </c>
      <c r="J665" t="s">
        <v>21</v>
      </c>
      <c r="L665" t="s">
        <v>22</v>
      </c>
      <c r="M665">
        <v>0</v>
      </c>
    </row>
    <row r="666" spans="1:13" x14ac:dyDescent="0.25">
      <c r="A666" t="s">
        <v>3610</v>
      </c>
      <c r="B666" t="s">
        <v>3034</v>
      </c>
      <c r="C666" t="s">
        <v>3668</v>
      </c>
      <c r="D666" t="s">
        <v>3669</v>
      </c>
      <c r="E666" t="s">
        <v>3670</v>
      </c>
      <c r="F666" t="s">
        <v>47</v>
      </c>
      <c r="I666" t="s">
        <v>3671</v>
      </c>
      <c r="J666" t="s">
        <v>21</v>
      </c>
      <c r="L666" t="s">
        <v>22</v>
      </c>
      <c r="M666">
        <v>0</v>
      </c>
    </row>
    <row r="667" spans="1:13" x14ac:dyDescent="0.25">
      <c r="A667" t="s">
        <v>3610</v>
      </c>
      <c r="B667" t="s">
        <v>3034</v>
      </c>
      <c r="C667" t="s">
        <v>3672</v>
      </c>
      <c r="D667" t="s">
        <v>3673</v>
      </c>
      <c r="E667" t="s">
        <v>3674</v>
      </c>
      <c r="F667" t="s">
        <v>47</v>
      </c>
      <c r="G667" t="s">
        <v>3675</v>
      </c>
      <c r="I667" t="s">
        <v>3676</v>
      </c>
      <c r="J667" t="s">
        <v>21</v>
      </c>
      <c r="L667" t="s">
        <v>22</v>
      </c>
      <c r="M667">
        <v>0</v>
      </c>
    </row>
    <row r="668" spans="1:13" x14ac:dyDescent="0.25">
      <c r="A668" t="s">
        <v>3610</v>
      </c>
      <c r="B668" t="s">
        <v>3034</v>
      </c>
      <c r="C668" t="s">
        <v>3677</v>
      </c>
      <c r="D668" t="s">
        <v>3678</v>
      </c>
      <c r="E668" t="s">
        <v>3679</v>
      </c>
      <c r="F668" t="s">
        <v>47</v>
      </c>
      <c r="G668" t="s">
        <v>3675</v>
      </c>
      <c r="I668" t="s">
        <v>3680</v>
      </c>
      <c r="J668" t="s">
        <v>21</v>
      </c>
      <c r="L668" t="s">
        <v>22</v>
      </c>
      <c r="M668">
        <v>0</v>
      </c>
    </row>
    <row r="669" spans="1:13" x14ac:dyDescent="0.25">
      <c r="A669" t="s">
        <v>3610</v>
      </c>
      <c r="B669" t="s">
        <v>3034</v>
      </c>
      <c r="C669" t="s">
        <v>3681</v>
      </c>
      <c r="D669" t="s">
        <v>3682</v>
      </c>
      <c r="E669" t="s">
        <v>3683</v>
      </c>
      <c r="F669" t="s">
        <v>47</v>
      </c>
      <c r="G669" t="s">
        <v>3684</v>
      </c>
      <c r="I669" t="s">
        <v>3685</v>
      </c>
      <c r="J669" t="s">
        <v>21</v>
      </c>
      <c r="L669" t="s">
        <v>22</v>
      </c>
      <c r="M669">
        <v>0</v>
      </c>
    </row>
    <row r="670" spans="1:13" x14ac:dyDescent="0.25">
      <c r="A670" t="s">
        <v>3610</v>
      </c>
      <c r="B670" t="s">
        <v>3034</v>
      </c>
      <c r="C670" t="s">
        <v>3686</v>
      </c>
      <c r="D670" t="s">
        <v>3687</v>
      </c>
      <c r="E670" t="s">
        <v>3688</v>
      </c>
      <c r="F670" t="s">
        <v>47</v>
      </c>
      <c r="G670" t="s">
        <v>3689</v>
      </c>
      <c r="I670" t="s">
        <v>3690</v>
      </c>
      <c r="J670" t="s">
        <v>21</v>
      </c>
      <c r="L670" t="s">
        <v>22</v>
      </c>
      <c r="M670">
        <v>0</v>
      </c>
    </row>
    <row r="671" spans="1:13" x14ac:dyDescent="0.25">
      <c r="A671" t="s">
        <v>3610</v>
      </c>
      <c r="B671" t="s">
        <v>3034</v>
      </c>
      <c r="C671" t="s">
        <v>3691</v>
      </c>
      <c r="D671" t="s">
        <v>3692</v>
      </c>
      <c r="E671" t="s">
        <v>3693</v>
      </c>
      <c r="F671" t="s">
        <v>47</v>
      </c>
      <c r="G671" t="s">
        <v>3675</v>
      </c>
      <c r="I671" t="s">
        <v>3694</v>
      </c>
      <c r="J671" t="s">
        <v>21</v>
      </c>
      <c r="L671" t="s">
        <v>22</v>
      </c>
      <c r="M671">
        <v>0</v>
      </c>
    </row>
    <row r="672" spans="1:13" x14ac:dyDescent="0.25">
      <c r="A672" t="s">
        <v>3610</v>
      </c>
      <c r="B672" t="s">
        <v>3034</v>
      </c>
      <c r="C672" t="s">
        <v>3695</v>
      </c>
      <c r="D672" t="s">
        <v>3696</v>
      </c>
      <c r="E672" t="s">
        <v>3697</v>
      </c>
      <c r="F672" t="s">
        <v>47</v>
      </c>
      <c r="I672" t="s">
        <v>3698</v>
      </c>
      <c r="J672" t="s">
        <v>21</v>
      </c>
      <c r="L672" t="s">
        <v>22</v>
      </c>
      <c r="M672">
        <v>0</v>
      </c>
    </row>
    <row r="673" spans="1:13" x14ac:dyDescent="0.25">
      <c r="A673" t="s">
        <v>3610</v>
      </c>
      <c r="B673" t="s">
        <v>3034</v>
      </c>
      <c r="C673" t="s">
        <v>3699</v>
      </c>
      <c r="D673" t="s">
        <v>3700</v>
      </c>
      <c r="E673" t="s">
        <v>3701</v>
      </c>
      <c r="F673" t="s">
        <v>47</v>
      </c>
      <c r="I673" t="s">
        <v>3702</v>
      </c>
      <c r="J673" t="s">
        <v>21</v>
      </c>
      <c r="L673" t="s">
        <v>22</v>
      </c>
      <c r="M673">
        <v>0</v>
      </c>
    </row>
    <row r="674" spans="1:13" x14ac:dyDescent="0.25">
      <c r="A674" t="s">
        <v>3610</v>
      </c>
      <c r="B674" t="s">
        <v>3034</v>
      </c>
      <c r="C674" t="s">
        <v>3703</v>
      </c>
      <c r="D674" t="s">
        <v>3704</v>
      </c>
      <c r="E674" t="s">
        <v>3705</v>
      </c>
      <c r="F674" t="s">
        <v>47</v>
      </c>
      <c r="I674" t="s">
        <v>3706</v>
      </c>
      <c r="J674" t="s">
        <v>21</v>
      </c>
      <c r="L674" t="s">
        <v>22</v>
      </c>
      <c r="M674">
        <v>0</v>
      </c>
    </row>
    <row r="675" spans="1:13" x14ac:dyDescent="0.25">
      <c r="A675" t="s">
        <v>3610</v>
      </c>
      <c r="B675" t="s">
        <v>3034</v>
      </c>
      <c r="C675" t="s">
        <v>3707</v>
      </c>
      <c r="D675" t="s">
        <v>3708</v>
      </c>
      <c r="E675" t="s">
        <v>3709</v>
      </c>
      <c r="F675" t="s">
        <v>47</v>
      </c>
      <c r="I675" t="s">
        <v>3710</v>
      </c>
      <c r="J675" t="s">
        <v>21</v>
      </c>
      <c r="L675" t="s">
        <v>22</v>
      </c>
      <c r="M675">
        <v>0</v>
      </c>
    </row>
    <row r="676" spans="1:13" x14ac:dyDescent="0.25">
      <c r="A676" t="s">
        <v>3610</v>
      </c>
      <c r="B676" t="s">
        <v>3034</v>
      </c>
      <c r="C676" t="s">
        <v>3711</v>
      </c>
      <c r="D676" t="s">
        <v>3712</v>
      </c>
      <c r="E676" t="s">
        <v>3713</v>
      </c>
      <c r="F676" t="s">
        <v>47</v>
      </c>
      <c r="I676" t="s">
        <v>3714</v>
      </c>
      <c r="J676" t="s">
        <v>21</v>
      </c>
      <c r="L676" t="s">
        <v>22</v>
      </c>
      <c r="M676">
        <v>0</v>
      </c>
    </row>
    <row r="677" spans="1:13" x14ac:dyDescent="0.25">
      <c r="A677" t="s">
        <v>3610</v>
      </c>
      <c r="B677" t="s">
        <v>3034</v>
      </c>
      <c r="C677" t="s">
        <v>3715</v>
      </c>
      <c r="D677" t="s">
        <v>3716</v>
      </c>
      <c r="E677" t="s">
        <v>3717</v>
      </c>
      <c r="F677" t="s">
        <v>47</v>
      </c>
      <c r="I677" t="s">
        <v>3718</v>
      </c>
      <c r="J677" t="s">
        <v>21</v>
      </c>
      <c r="L677" t="s">
        <v>22</v>
      </c>
      <c r="M677">
        <v>0</v>
      </c>
    </row>
    <row r="678" spans="1:13" x14ac:dyDescent="0.25">
      <c r="A678" t="s">
        <v>3610</v>
      </c>
      <c r="B678" t="s">
        <v>3034</v>
      </c>
      <c r="C678" t="s">
        <v>3719</v>
      </c>
      <c r="D678" t="s">
        <v>3720</v>
      </c>
      <c r="E678" t="s">
        <v>3721</v>
      </c>
      <c r="F678" t="s">
        <v>47</v>
      </c>
      <c r="I678" t="s">
        <v>3722</v>
      </c>
      <c r="J678" t="s">
        <v>21</v>
      </c>
      <c r="L678" t="s">
        <v>22</v>
      </c>
      <c r="M678">
        <v>0</v>
      </c>
    </row>
    <row r="679" spans="1:13" x14ac:dyDescent="0.25">
      <c r="A679" t="s">
        <v>3610</v>
      </c>
      <c r="B679" t="s">
        <v>3034</v>
      </c>
      <c r="C679" t="s">
        <v>3723</v>
      </c>
      <c r="D679" t="s">
        <v>3724</v>
      </c>
      <c r="E679" t="s">
        <v>3725</v>
      </c>
      <c r="F679" t="s">
        <v>47</v>
      </c>
      <c r="I679" t="s">
        <v>3726</v>
      </c>
      <c r="J679" t="s">
        <v>21</v>
      </c>
      <c r="L679" t="s">
        <v>22</v>
      </c>
      <c r="M679">
        <v>0</v>
      </c>
    </row>
    <row r="680" spans="1:13" x14ac:dyDescent="0.25">
      <c r="A680" t="s">
        <v>3610</v>
      </c>
      <c r="B680" t="s">
        <v>3034</v>
      </c>
      <c r="C680" t="s">
        <v>3727</v>
      </c>
      <c r="D680" t="s">
        <v>3728</v>
      </c>
      <c r="E680" t="s">
        <v>3729</v>
      </c>
      <c r="F680" t="s">
        <v>47</v>
      </c>
      <c r="G680" t="s">
        <v>3730</v>
      </c>
      <c r="I680" t="s">
        <v>3731</v>
      </c>
      <c r="J680" t="s">
        <v>21</v>
      </c>
      <c r="L680" t="s">
        <v>22</v>
      </c>
      <c r="M680">
        <v>0</v>
      </c>
    </row>
    <row r="681" spans="1:13" x14ac:dyDescent="0.25">
      <c r="A681" t="s">
        <v>3610</v>
      </c>
      <c r="B681" t="s">
        <v>3034</v>
      </c>
      <c r="C681" t="s">
        <v>3732</v>
      </c>
      <c r="D681" t="s">
        <v>3733</v>
      </c>
      <c r="E681" t="s">
        <v>3734</v>
      </c>
      <c r="F681" t="s">
        <v>47</v>
      </c>
      <c r="G681" t="s">
        <v>3735</v>
      </c>
      <c r="I681" t="s">
        <v>3736</v>
      </c>
      <c r="J681" t="s">
        <v>21</v>
      </c>
      <c r="L681" t="s">
        <v>22</v>
      </c>
      <c r="M681">
        <v>0</v>
      </c>
    </row>
    <row r="682" spans="1:13" x14ac:dyDescent="0.25">
      <c r="A682" t="s">
        <v>3610</v>
      </c>
      <c r="B682" t="s">
        <v>3034</v>
      </c>
      <c r="C682" t="s">
        <v>3737</v>
      </c>
      <c r="D682" t="s">
        <v>3738</v>
      </c>
      <c r="E682" t="s">
        <v>3739</v>
      </c>
      <c r="F682" t="s">
        <v>47</v>
      </c>
      <c r="G682" t="s">
        <v>3740</v>
      </c>
      <c r="I682" t="s">
        <v>3741</v>
      </c>
      <c r="J682" t="s">
        <v>21</v>
      </c>
      <c r="L682" t="s">
        <v>22</v>
      </c>
      <c r="M682">
        <v>0</v>
      </c>
    </row>
    <row r="683" spans="1:13" x14ac:dyDescent="0.25">
      <c r="A683" t="s">
        <v>3610</v>
      </c>
      <c r="B683" t="s">
        <v>3034</v>
      </c>
      <c r="C683" t="s">
        <v>3742</v>
      </c>
      <c r="D683" t="s">
        <v>3743</v>
      </c>
      <c r="E683" t="s">
        <v>3744</v>
      </c>
      <c r="F683" t="s">
        <v>47</v>
      </c>
      <c r="I683" t="s">
        <v>3745</v>
      </c>
      <c r="J683" t="s">
        <v>21</v>
      </c>
      <c r="L683" t="s">
        <v>22</v>
      </c>
      <c r="M683">
        <v>0</v>
      </c>
    </row>
    <row r="684" spans="1:13" x14ac:dyDescent="0.25">
      <c r="A684" t="s">
        <v>3610</v>
      </c>
      <c r="B684" t="s">
        <v>3034</v>
      </c>
      <c r="C684" t="s">
        <v>3746</v>
      </c>
      <c r="D684" t="s">
        <v>3747</v>
      </c>
      <c r="E684" t="s">
        <v>3748</v>
      </c>
      <c r="F684" t="s">
        <v>47</v>
      </c>
      <c r="G684" t="s">
        <v>3749</v>
      </c>
      <c r="I684" t="s">
        <v>3750</v>
      </c>
      <c r="J684" t="s">
        <v>21</v>
      </c>
      <c r="L684" t="s">
        <v>22</v>
      </c>
      <c r="M684">
        <v>0</v>
      </c>
    </row>
    <row r="685" spans="1:13" x14ac:dyDescent="0.25">
      <c r="A685" t="s">
        <v>3610</v>
      </c>
      <c r="B685" t="s">
        <v>3034</v>
      </c>
      <c r="C685" t="s">
        <v>3751</v>
      </c>
      <c r="D685" t="s">
        <v>3752</v>
      </c>
      <c r="E685" t="s">
        <v>3753</v>
      </c>
      <c r="F685" t="s">
        <v>47</v>
      </c>
      <c r="G685" t="s">
        <v>3754</v>
      </c>
      <c r="I685" t="s">
        <v>3755</v>
      </c>
      <c r="J685" t="s">
        <v>21</v>
      </c>
      <c r="L685" t="s">
        <v>22</v>
      </c>
      <c r="M685">
        <v>0</v>
      </c>
    </row>
    <row r="686" spans="1:13" x14ac:dyDescent="0.25">
      <c r="A686" t="s">
        <v>3610</v>
      </c>
      <c r="B686" t="s">
        <v>3034</v>
      </c>
      <c r="C686" t="s">
        <v>3756</v>
      </c>
      <c r="D686" t="s">
        <v>3757</v>
      </c>
      <c r="E686" t="s">
        <v>3758</v>
      </c>
      <c r="F686" t="s">
        <v>47</v>
      </c>
      <c r="G686" t="s">
        <v>3759</v>
      </c>
      <c r="I686" t="s">
        <v>3760</v>
      </c>
      <c r="J686" t="s">
        <v>21</v>
      </c>
      <c r="L686" t="s">
        <v>22</v>
      </c>
      <c r="M686">
        <v>0</v>
      </c>
    </row>
    <row r="687" spans="1:13" x14ac:dyDescent="0.25">
      <c r="A687" t="s">
        <v>3610</v>
      </c>
      <c r="B687" t="s">
        <v>3034</v>
      </c>
      <c r="C687" t="s">
        <v>3761</v>
      </c>
      <c r="D687" t="s">
        <v>3762</v>
      </c>
      <c r="E687" t="s">
        <v>3763</v>
      </c>
      <c r="F687" t="s">
        <v>47</v>
      </c>
      <c r="G687" t="s">
        <v>3764</v>
      </c>
      <c r="I687" t="s">
        <v>3765</v>
      </c>
      <c r="J687" t="s">
        <v>21</v>
      </c>
      <c r="L687" t="s">
        <v>22</v>
      </c>
      <c r="M687">
        <v>0</v>
      </c>
    </row>
    <row r="688" spans="1:13" x14ac:dyDescent="0.25">
      <c r="A688" t="s">
        <v>3610</v>
      </c>
      <c r="B688" t="s">
        <v>3034</v>
      </c>
      <c r="C688" t="s">
        <v>3766</v>
      </c>
      <c r="D688" t="s">
        <v>3767</v>
      </c>
      <c r="E688" t="s">
        <v>3768</v>
      </c>
      <c r="F688" t="s">
        <v>47</v>
      </c>
      <c r="G688" t="s">
        <v>3769</v>
      </c>
      <c r="I688" t="s">
        <v>3770</v>
      </c>
      <c r="J688" t="s">
        <v>21</v>
      </c>
      <c r="L688" t="s">
        <v>22</v>
      </c>
      <c r="M688">
        <v>0</v>
      </c>
    </row>
    <row r="689" spans="1:13" x14ac:dyDescent="0.25">
      <c r="A689" t="s">
        <v>3610</v>
      </c>
      <c r="B689" t="s">
        <v>3034</v>
      </c>
      <c r="C689" t="s">
        <v>3771</v>
      </c>
      <c r="D689" t="s">
        <v>3772</v>
      </c>
      <c r="E689" t="s">
        <v>3773</v>
      </c>
      <c r="F689" t="s">
        <v>47</v>
      </c>
      <c r="G689" t="s">
        <v>3774</v>
      </c>
      <c r="I689" t="s">
        <v>3775</v>
      </c>
      <c r="J689" t="s">
        <v>21</v>
      </c>
      <c r="L689" t="s">
        <v>22</v>
      </c>
      <c r="M689">
        <v>0</v>
      </c>
    </row>
    <row r="690" spans="1:13" x14ac:dyDescent="0.25">
      <c r="A690" t="s">
        <v>3610</v>
      </c>
      <c r="B690" t="s">
        <v>3034</v>
      </c>
      <c r="C690" t="s">
        <v>3776</v>
      </c>
      <c r="D690" t="s">
        <v>3777</v>
      </c>
      <c r="E690" t="s">
        <v>3778</v>
      </c>
      <c r="F690" t="s">
        <v>47</v>
      </c>
      <c r="G690" t="s">
        <v>3779</v>
      </c>
      <c r="I690" t="s">
        <v>3780</v>
      </c>
      <c r="J690" t="s">
        <v>21</v>
      </c>
      <c r="L690" t="s">
        <v>22</v>
      </c>
      <c r="M690">
        <v>0</v>
      </c>
    </row>
    <row r="691" spans="1:13" x14ac:dyDescent="0.25">
      <c r="A691" t="s">
        <v>3610</v>
      </c>
      <c r="B691" t="s">
        <v>3034</v>
      </c>
      <c r="C691" t="s">
        <v>3781</v>
      </c>
      <c r="D691" t="s">
        <v>3782</v>
      </c>
      <c r="E691" t="s">
        <v>3783</v>
      </c>
      <c r="F691" t="s">
        <v>47</v>
      </c>
      <c r="G691" t="s">
        <v>3784</v>
      </c>
      <c r="I691" t="s">
        <v>3785</v>
      </c>
      <c r="J691" t="s">
        <v>21</v>
      </c>
      <c r="L691" t="s">
        <v>22</v>
      </c>
      <c r="M691">
        <v>0</v>
      </c>
    </row>
    <row r="692" spans="1:13" x14ac:dyDescent="0.25">
      <c r="A692" t="s">
        <v>3610</v>
      </c>
      <c r="B692" t="s">
        <v>3034</v>
      </c>
      <c r="C692" t="s">
        <v>3786</v>
      </c>
      <c r="D692" t="s">
        <v>3787</v>
      </c>
      <c r="E692" t="s">
        <v>3788</v>
      </c>
      <c r="F692" t="s">
        <v>47</v>
      </c>
      <c r="G692" t="s">
        <v>3789</v>
      </c>
      <c r="I692" t="s">
        <v>3790</v>
      </c>
      <c r="J692" t="s">
        <v>21</v>
      </c>
      <c r="L692" t="s">
        <v>22</v>
      </c>
      <c r="M692">
        <v>0</v>
      </c>
    </row>
    <row r="693" spans="1:13" x14ac:dyDescent="0.25">
      <c r="A693" t="s">
        <v>3610</v>
      </c>
      <c r="B693" t="s">
        <v>3034</v>
      </c>
      <c r="C693" t="s">
        <v>3791</v>
      </c>
      <c r="D693" t="s">
        <v>3792</v>
      </c>
      <c r="E693" t="s">
        <v>3793</v>
      </c>
      <c r="F693" t="s">
        <v>47</v>
      </c>
      <c r="G693" t="s">
        <v>3794</v>
      </c>
      <c r="I693" t="s">
        <v>3795</v>
      </c>
      <c r="J693" t="s">
        <v>21</v>
      </c>
      <c r="L693" t="s">
        <v>22</v>
      </c>
      <c r="M693">
        <v>0</v>
      </c>
    </row>
    <row r="694" spans="1:13" x14ac:dyDescent="0.25">
      <c r="A694" t="s">
        <v>3610</v>
      </c>
      <c r="B694" t="s">
        <v>3034</v>
      </c>
      <c r="C694" t="s">
        <v>3796</v>
      </c>
      <c r="D694" t="s">
        <v>3797</v>
      </c>
      <c r="E694" t="s">
        <v>3798</v>
      </c>
      <c r="F694" t="s">
        <v>47</v>
      </c>
      <c r="G694" t="s">
        <v>3799</v>
      </c>
      <c r="I694" t="s">
        <v>3800</v>
      </c>
      <c r="J694" t="s">
        <v>21</v>
      </c>
      <c r="L694" t="s">
        <v>22</v>
      </c>
      <c r="M694">
        <v>0</v>
      </c>
    </row>
    <row r="695" spans="1:13" x14ac:dyDescent="0.25">
      <c r="A695" t="s">
        <v>3610</v>
      </c>
      <c r="B695" t="s">
        <v>3034</v>
      </c>
      <c r="C695" t="s">
        <v>3801</v>
      </c>
      <c r="D695" t="s">
        <v>3802</v>
      </c>
      <c r="E695" t="s">
        <v>3803</v>
      </c>
      <c r="F695" t="s">
        <v>47</v>
      </c>
      <c r="G695" t="s">
        <v>3799</v>
      </c>
      <c r="I695" t="s">
        <v>3804</v>
      </c>
      <c r="J695" t="s">
        <v>21</v>
      </c>
      <c r="L695" t="s">
        <v>22</v>
      </c>
      <c r="M695">
        <v>0</v>
      </c>
    </row>
    <row r="696" spans="1:13" x14ac:dyDescent="0.25">
      <c r="A696" t="s">
        <v>3610</v>
      </c>
      <c r="B696" t="s">
        <v>3034</v>
      </c>
      <c r="C696" t="s">
        <v>3805</v>
      </c>
      <c r="D696" t="s">
        <v>3806</v>
      </c>
      <c r="E696" t="s">
        <v>3807</v>
      </c>
      <c r="F696" t="s">
        <v>47</v>
      </c>
      <c r="I696" t="s">
        <v>3808</v>
      </c>
      <c r="J696" t="s">
        <v>21</v>
      </c>
      <c r="L696" t="s">
        <v>22</v>
      </c>
      <c r="M696">
        <v>0</v>
      </c>
    </row>
    <row r="697" spans="1:13" x14ac:dyDescent="0.25">
      <c r="A697" t="s">
        <v>3610</v>
      </c>
      <c r="B697" t="s">
        <v>3034</v>
      </c>
      <c r="C697" t="s">
        <v>3809</v>
      </c>
      <c r="D697" t="s">
        <v>3810</v>
      </c>
      <c r="E697" t="s">
        <v>3811</v>
      </c>
      <c r="F697" t="s">
        <v>47</v>
      </c>
      <c r="G697" t="s">
        <v>3812</v>
      </c>
      <c r="I697" t="s">
        <v>3813</v>
      </c>
      <c r="J697" t="s">
        <v>21</v>
      </c>
      <c r="L697" t="s">
        <v>22</v>
      </c>
      <c r="M697">
        <v>0</v>
      </c>
    </row>
    <row r="698" spans="1:13" x14ac:dyDescent="0.25">
      <c r="A698" t="s">
        <v>3610</v>
      </c>
      <c r="B698" t="s">
        <v>3034</v>
      </c>
      <c r="C698" t="s">
        <v>3814</v>
      </c>
      <c r="D698" t="s">
        <v>3815</v>
      </c>
      <c r="E698" t="s">
        <v>3816</v>
      </c>
      <c r="F698" t="s">
        <v>47</v>
      </c>
      <c r="G698" t="s">
        <v>3817</v>
      </c>
      <c r="I698" t="s">
        <v>3818</v>
      </c>
      <c r="J698" t="s">
        <v>21</v>
      </c>
      <c r="L698" t="s">
        <v>22</v>
      </c>
      <c r="M698">
        <v>0</v>
      </c>
    </row>
    <row r="699" spans="1:13" x14ac:dyDescent="0.25">
      <c r="A699" t="s">
        <v>3610</v>
      </c>
      <c r="B699" t="s">
        <v>3034</v>
      </c>
      <c r="C699" t="s">
        <v>3819</v>
      </c>
      <c r="D699" t="s">
        <v>3820</v>
      </c>
      <c r="E699" t="s">
        <v>3821</v>
      </c>
      <c r="F699" t="s">
        <v>47</v>
      </c>
      <c r="I699" t="s">
        <v>3822</v>
      </c>
      <c r="J699" t="s">
        <v>21</v>
      </c>
      <c r="L699" t="s">
        <v>22</v>
      </c>
      <c r="M699">
        <v>0</v>
      </c>
    </row>
    <row r="700" spans="1:13" x14ac:dyDescent="0.25">
      <c r="A700" t="s">
        <v>3610</v>
      </c>
      <c r="B700" t="s">
        <v>3034</v>
      </c>
      <c r="C700" t="s">
        <v>3823</v>
      </c>
      <c r="D700" t="s">
        <v>3824</v>
      </c>
      <c r="E700" t="s">
        <v>3825</v>
      </c>
      <c r="F700" t="s">
        <v>47</v>
      </c>
      <c r="G700" t="s">
        <v>3812</v>
      </c>
      <c r="I700" t="s">
        <v>3826</v>
      </c>
      <c r="J700" t="s">
        <v>21</v>
      </c>
      <c r="L700" t="s">
        <v>22</v>
      </c>
      <c r="M700">
        <v>0</v>
      </c>
    </row>
    <row r="701" spans="1:13" x14ac:dyDescent="0.25">
      <c r="A701" t="s">
        <v>3610</v>
      </c>
      <c r="B701" t="s">
        <v>3034</v>
      </c>
      <c r="C701" t="s">
        <v>3827</v>
      </c>
      <c r="D701" t="s">
        <v>3828</v>
      </c>
      <c r="E701" t="s">
        <v>3829</v>
      </c>
      <c r="F701" t="s">
        <v>47</v>
      </c>
      <c r="G701" t="s">
        <v>3812</v>
      </c>
      <c r="I701" t="s">
        <v>3830</v>
      </c>
      <c r="J701" t="s">
        <v>21</v>
      </c>
      <c r="L701" t="s">
        <v>22</v>
      </c>
      <c r="M701">
        <v>0</v>
      </c>
    </row>
    <row r="702" spans="1:13" x14ac:dyDescent="0.25">
      <c r="A702" t="s">
        <v>3610</v>
      </c>
      <c r="B702" t="s">
        <v>3034</v>
      </c>
      <c r="C702" t="s">
        <v>3831</v>
      </c>
      <c r="D702" t="s">
        <v>3832</v>
      </c>
      <c r="E702" t="s">
        <v>3833</v>
      </c>
      <c r="F702" t="s">
        <v>47</v>
      </c>
      <c r="G702" t="s">
        <v>3834</v>
      </c>
      <c r="I702" t="s">
        <v>3835</v>
      </c>
      <c r="J702" t="s">
        <v>21</v>
      </c>
      <c r="L702" t="s">
        <v>22</v>
      </c>
      <c r="M702">
        <v>0</v>
      </c>
    </row>
    <row r="703" spans="1:13" x14ac:dyDescent="0.25">
      <c r="A703" t="s">
        <v>3610</v>
      </c>
      <c r="B703" t="s">
        <v>3034</v>
      </c>
      <c r="C703" t="s">
        <v>3836</v>
      </c>
      <c r="D703" t="s">
        <v>3837</v>
      </c>
      <c r="E703" t="s">
        <v>3838</v>
      </c>
      <c r="F703" t="s">
        <v>47</v>
      </c>
      <c r="I703" t="s">
        <v>3839</v>
      </c>
      <c r="J703" t="s">
        <v>21</v>
      </c>
      <c r="L703" t="s">
        <v>22</v>
      </c>
      <c r="M703">
        <v>0</v>
      </c>
    </row>
    <row r="704" spans="1:13" x14ac:dyDescent="0.25">
      <c r="A704" t="s">
        <v>3610</v>
      </c>
      <c r="B704" t="s">
        <v>3034</v>
      </c>
      <c r="C704" t="s">
        <v>3840</v>
      </c>
      <c r="D704" t="s">
        <v>3841</v>
      </c>
      <c r="E704" t="s">
        <v>3842</v>
      </c>
      <c r="F704" t="s">
        <v>47</v>
      </c>
      <c r="G704" t="s">
        <v>3843</v>
      </c>
      <c r="I704" t="s">
        <v>3844</v>
      </c>
      <c r="J704" t="s">
        <v>21</v>
      </c>
      <c r="L704" t="s">
        <v>22</v>
      </c>
      <c r="M704">
        <v>0</v>
      </c>
    </row>
    <row r="705" spans="1:13" x14ac:dyDescent="0.25">
      <c r="A705" t="s">
        <v>3610</v>
      </c>
      <c r="B705" t="s">
        <v>3034</v>
      </c>
      <c r="C705" t="s">
        <v>3845</v>
      </c>
      <c r="D705" t="s">
        <v>3846</v>
      </c>
      <c r="E705" t="s">
        <v>3847</v>
      </c>
      <c r="F705" t="s">
        <v>47</v>
      </c>
      <c r="G705" t="s">
        <v>3848</v>
      </c>
      <c r="H705" t="s">
        <v>3849</v>
      </c>
      <c r="I705" t="s">
        <v>3850</v>
      </c>
      <c r="J705" t="s">
        <v>21</v>
      </c>
      <c r="L705" t="s">
        <v>22</v>
      </c>
      <c r="M705">
        <v>0</v>
      </c>
    </row>
    <row r="706" spans="1:13" x14ac:dyDescent="0.25">
      <c r="A706" t="s">
        <v>3610</v>
      </c>
      <c r="B706" t="s">
        <v>3034</v>
      </c>
      <c r="C706" t="s">
        <v>3851</v>
      </c>
      <c r="D706" t="s">
        <v>3852</v>
      </c>
      <c r="E706" t="s">
        <v>3853</v>
      </c>
      <c r="F706" t="s">
        <v>47</v>
      </c>
      <c r="G706" t="s">
        <v>3854</v>
      </c>
      <c r="I706" t="s">
        <v>3855</v>
      </c>
      <c r="J706" t="s">
        <v>21</v>
      </c>
      <c r="L706" t="s">
        <v>22</v>
      </c>
      <c r="M706">
        <v>0</v>
      </c>
    </row>
    <row r="707" spans="1:13" x14ac:dyDescent="0.25">
      <c r="A707" t="s">
        <v>3610</v>
      </c>
      <c r="B707" t="s">
        <v>3034</v>
      </c>
      <c r="C707" t="s">
        <v>3856</v>
      </c>
      <c r="D707" t="s">
        <v>3857</v>
      </c>
      <c r="E707" t="s">
        <v>3858</v>
      </c>
      <c r="F707" t="s">
        <v>47</v>
      </c>
      <c r="I707" t="s">
        <v>3859</v>
      </c>
      <c r="J707" t="s">
        <v>21</v>
      </c>
      <c r="L707" t="s">
        <v>22</v>
      </c>
      <c r="M707">
        <v>0</v>
      </c>
    </row>
    <row r="708" spans="1:13" x14ac:dyDescent="0.25">
      <c r="A708" t="s">
        <v>3610</v>
      </c>
      <c r="B708" t="s">
        <v>3034</v>
      </c>
      <c r="C708" t="s">
        <v>3860</v>
      </c>
      <c r="D708" t="s">
        <v>3861</v>
      </c>
      <c r="E708" t="s">
        <v>3862</v>
      </c>
      <c r="F708" t="s">
        <v>47</v>
      </c>
      <c r="I708" t="s">
        <v>3863</v>
      </c>
      <c r="J708" t="s">
        <v>21</v>
      </c>
      <c r="L708" t="s">
        <v>22</v>
      </c>
      <c r="M708">
        <v>0</v>
      </c>
    </row>
    <row r="709" spans="1:13" x14ac:dyDescent="0.25">
      <c r="A709" t="s">
        <v>3610</v>
      </c>
      <c r="B709" t="s">
        <v>3034</v>
      </c>
      <c r="C709" t="s">
        <v>3864</v>
      </c>
      <c r="D709" t="s">
        <v>3865</v>
      </c>
      <c r="E709" t="s">
        <v>3866</v>
      </c>
      <c r="F709" t="s">
        <v>47</v>
      </c>
      <c r="I709" t="s">
        <v>3867</v>
      </c>
      <c r="J709" t="s">
        <v>21</v>
      </c>
      <c r="L709" t="s">
        <v>22</v>
      </c>
      <c r="M709">
        <v>0</v>
      </c>
    </row>
    <row r="710" spans="1:13" x14ac:dyDescent="0.25">
      <c r="A710" t="s">
        <v>3610</v>
      </c>
      <c r="B710" t="s">
        <v>3034</v>
      </c>
      <c r="C710" t="s">
        <v>3868</v>
      </c>
      <c r="D710" t="s">
        <v>3869</v>
      </c>
      <c r="E710" t="s">
        <v>3870</v>
      </c>
      <c r="F710" t="s">
        <v>47</v>
      </c>
      <c r="I710" t="s">
        <v>3871</v>
      </c>
      <c r="J710" t="s">
        <v>21</v>
      </c>
      <c r="L710" t="s">
        <v>22</v>
      </c>
      <c r="M710">
        <v>0</v>
      </c>
    </row>
    <row r="711" spans="1:13" x14ac:dyDescent="0.25">
      <c r="A711" t="s">
        <v>3610</v>
      </c>
      <c r="B711" t="s">
        <v>3034</v>
      </c>
      <c r="C711" t="s">
        <v>3872</v>
      </c>
      <c r="D711" t="s">
        <v>3873</v>
      </c>
      <c r="E711" t="s">
        <v>3874</v>
      </c>
      <c r="F711" t="s">
        <v>47</v>
      </c>
      <c r="I711" t="s">
        <v>3875</v>
      </c>
      <c r="J711" t="s">
        <v>21</v>
      </c>
      <c r="L711" t="s">
        <v>22</v>
      </c>
      <c r="M711">
        <v>0</v>
      </c>
    </row>
    <row r="712" spans="1:13" x14ac:dyDescent="0.25">
      <c r="A712" t="s">
        <v>3610</v>
      </c>
      <c r="B712" t="s">
        <v>3034</v>
      </c>
      <c r="C712" t="s">
        <v>3876</v>
      </c>
      <c r="D712" t="s">
        <v>3877</v>
      </c>
      <c r="E712" t="s">
        <v>3878</v>
      </c>
      <c r="F712" t="s">
        <v>47</v>
      </c>
      <c r="I712" t="s">
        <v>3879</v>
      </c>
      <c r="J712" t="s">
        <v>21</v>
      </c>
      <c r="L712" t="s">
        <v>22</v>
      </c>
      <c r="M712">
        <v>0</v>
      </c>
    </row>
    <row r="713" spans="1:13" x14ac:dyDescent="0.25">
      <c r="A713" t="s">
        <v>3610</v>
      </c>
      <c r="B713" t="s">
        <v>3034</v>
      </c>
      <c r="C713" t="s">
        <v>3880</v>
      </c>
      <c r="D713" t="s">
        <v>3881</v>
      </c>
      <c r="E713" t="s">
        <v>3882</v>
      </c>
      <c r="F713" t="s">
        <v>47</v>
      </c>
      <c r="G713" t="s">
        <v>3883</v>
      </c>
      <c r="I713" t="s">
        <v>3884</v>
      </c>
      <c r="J713" t="s">
        <v>21</v>
      </c>
      <c r="L713" t="s">
        <v>22</v>
      </c>
      <c r="M713">
        <v>0</v>
      </c>
    </row>
    <row r="714" spans="1:13" x14ac:dyDescent="0.25">
      <c r="A714" t="s">
        <v>3610</v>
      </c>
      <c r="B714" t="s">
        <v>3034</v>
      </c>
      <c r="C714" t="s">
        <v>3885</v>
      </c>
      <c r="D714" t="s">
        <v>3886</v>
      </c>
      <c r="E714" t="s">
        <v>3887</v>
      </c>
      <c r="F714" t="s">
        <v>47</v>
      </c>
      <c r="I714" t="s">
        <v>3888</v>
      </c>
      <c r="J714" t="s">
        <v>21</v>
      </c>
      <c r="L714" t="s">
        <v>22</v>
      </c>
      <c r="M714">
        <v>0</v>
      </c>
    </row>
    <row r="715" spans="1:13" x14ac:dyDescent="0.25">
      <c r="A715" t="s">
        <v>3610</v>
      </c>
      <c r="B715" t="s">
        <v>3034</v>
      </c>
      <c r="C715" t="s">
        <v>3889</v>
      </c>
      <c r="D715" t="s">
        <v>3890</v>
      </c>
      <c r="E715" t="s">
        <v>3891</v>
      </c>
      <c r="F715" t="s">
        <v>47</v>
      </c>
      <c r="I715" t="s">
        <v>3892</v>
      </c>
      <c r="J715" t="s">
        <v>21</v>
      </c>
      <c r="L715" t="s">
        <v>22</v>
      </c>
      <c r="M715">
        <v>0</v>
      </c>
    </row>
    <row r="716" spans="1:13" x14ac:dyDescent="0.25">
      <c r="A716" t="s">
        <v>3610</v>
      </c>
      <c r="B716" t="s">
        <v>3034</v>
      </c>
      <c r="C716" t="s">
        <v>3893</v>
      </c>
      <c r="D716" t="s">
        <v>3894</v>
      </c>
      <c r="E716" t="s">
        <v>3895</v>
      </c>
      <c r="F716" t="s">
        <v>47</v>
      </c>
      <c r="I716" t="s">
        <v>3896</v>
      </c>
      <c r="J716" t="s">
        <v>21</v>
      </c>
      <c r="L716" t="s">
        <v>22</v>
      </c>
      <c r="M716">
        <v>0</v>
      </c>
    </row>
    <row r="717" spans="1:13" x14ac:dyDescent="0.25">
      <c r="A717" t="s">
        <v>3610</v>
      </c>
      <c r="B717" t="s">
        <v>3034</v>
      </c>
      <c r="C717" t="s">
        <v>3897</v>
      </c>
      <c r="D717" t="s">
        <v>3898</v>
      </c>
      <c r="E717" t="s">
        <v>3899</v>
      </c>
      <c r="F717" t="s">
        <v>47</v>
      </c>
      <c r="I717" t="s">
        <v>3900</v>
      </c>
      <c r="J717" t="s">
        <v>21</v>
      </c>
      <c r="L717" t="s">
        <v>22</v>
      </c>
      <c r="M717">
        <v>0</v>
      </c>
    </row>
    <row r="718" spans="1:13" x14ac:dyDescent="0.25">
      <c r="A718" t="s">
        <v>3610</v>
      </c>
      <c r="B718" t="s">
        <v>3034</v>
      </c>
      <c r="C718" t="s">
        <v>3901</v>
      </c>
      <c r="D718" t="s">
        <v>3902</v>
      </c>
      <c r="E718" t="s">
        <v>3903</v>
      </c>
      <c r="F718" t="s">
        <v>47</v>
      </c>
      <c r="I718" t="s">
        <v>3904</v>
      </c>
      <c r="J718" t="s">
        <v>21</v>
      </c>
      <c r="L718" t="s">
        <v>22</v>
      </c>
      <c r="M718">
        <v>0</v>
      </c>
    </row>
    <row r="719" spans="1:13" x14ac:dyDescent="0.25">
      <c r="A719" t="s">
        <v>3610</v>
      </c>
      <c r="B719" t="s">
        <v>3034</v>
      </c>
      <c r="C719" t="s">
        <v>3905</v>
      </c>
      <c r="D719" t="s">
        <v>3906</v>
      </c>
      <c r="E719" t="s">
        <v>3907</v>
      </c>
      <c r="F719" t="s">
        <v>47</v>
      </c>
      <c r="G719" t="s">
        <v>3908</v>
      </c>
      <c r="I719" t="s">
        <v>3909</v>
      </c>
      <c r="J719" t="s">
        <v>21</v>
      </c>
      <c r="L719" t="s">
        <v>22</v>
      </c>
      <c r="M719">
        <v>0</v>
      </c>
    </row>
    <row r="720" spans="1:13" x14ac:dyDescent="0.25">
      <c r="A720" t="s">
        <v>3610</v>
      </c>
      <c r="B720" t="s">
        <v>3034</v>
      </c>
      <c r="C720" t="s">
        <v>3910</v>
      </c>
      <c r="D720" t="s">
        <v>3911</v>
      </c>
      <c r="E720" t="s">
        <v>3912</v>
      </c>
      <c r="F720" t="s">
        <v>47</v>
      </c>
      <c r="G720" t="s">
        <v>3883</v>
      </c>
      <c r="I720" t="s">
        <v>3913</v>
      </c>
      <c r="J720" t="s">
        <v>21</v>
      </c>
      <c r="L720" t="s">
        <v>22</v>
      </c>
      <c r="M720">
        <v>0</v>
      </c>
    </row>
    <row r="721" spans="1:13" x14ac:dyDescent="0.25">
      <c r="A721" t="s">
        <v>3610</v>
      </c>
      <c r="B721" t="s">
        <v>3034</v>
      </c>
      <c r="C721" t="s">
        <v>3914</v>
      </c>
      <c r="D721" t="s">
        <v>3915</v>
      </c>
      <c r="E721" t="s">
        <v>3916</v>
      </c>
      <c r="F721" t="s">
        <v>47</v>
      </c>
      <c r="I721" t="s">
        <v>3917</v>
      </c>
      <c r="J721" t="s">
        <v>21</v>
      </c>
      <c r="L721" t="s">
        <v>22</v>
      </c>
      <c r="M721">
        <v>0</v>
      </c>
    </row>
    <row r="722" spans="1:13" x14ac:dyDescent="0.25">
      <c r="A722" t="s">
        <v>3610</v>
      </c>
      <c r="B722" t="s">
        <v>3034</v>
      </c>
      <c r="C722" t="s">
        <v>3918</v>
      </c>
      <c r="D722" t="s">
        <v>3919</v>
      </c>
      <c r="E722" t="s">
        <v>3920</v>
      </c>
      <c r="F722" t="s">
        <v>47</v>
      </c>
      <c r="I722" t="e">
        <f>-UnhGaY5chs</f>
        <v>#NAME?</v>
      </c>
      <c r="J722" t="s">
        <v>21</v>
      </c>
      <c r="L722" t="s">
        <v>22</v>
      </c>
      <c r="M722">
        <v>0</v>
      </c>
    </row>
    <row r="723" spans="1:13" x14ac:dyDescent="0.25">
      <c r="A723" t="s">
        <v>3610</v>
      </c>
      <c r="B723" t="s">
        <v>3034</v>
      </c>
      <c r="C723" t="s">
        <v>3921</v>
      </c>
      <c r="D723" t="s">
        <v>3922</v>
      </c>
      <c r="E723" t="s">
        <v>3923</v>
      </c>
      <c r="F723" t="s">
        <v>47</v>
      </c>
      <c r="G723" t="s">
        <v>3883</v>
      </c>
      <c r="I723" t="s">
        <v>3924</v>
      </c>
      <c r="J723" t="s">
        <v>21</v>
      </c>
      <c r="L723" t="s">
        <v>22</v>
      </c>
      <c r="M723">
        <v>0</v>
      </c>
    </row>
    <row r="724" spans="1:13" x14ac:dyDescent="0.25">
      <c r="A724" t="s">
        <v>3610</v>
      </c>
      <c r="B724" t="s">
        <v>3034</v>
      </c>
      <c r="C724" t="s">
        <v>3925</v>
      </c>
      <c r="D724" t="s">
        <v>3926</v>
      </c>
      <c r="E724" t="s">
        <v>3927</v>
      </c>
      <c r="F724" t="s">
        <v>47</v>
      </c>
      <c r="I724" t="s">
        <v>3928</v>
      </c>
      <c r="J724" t="s">
        <v>21</v>
      </c>
      <c r="L724" t="s">
        <v>22</v>
      </c>
      <c r="M724">
        <v>0</v>
      </c>
    </row>
    <row r="725" spans="1:13" x14ac:dyDescent="0.25">
      <c r="A725" t="s">
        <v>3610</v>
      </c>
      <c r="B725" t="s">
        <v>3034</v>
      </c>
      <c r="C725" t="s">
        <v>3929</v>
      </c>
      <c r="D725" t="s">
        <v>3930</v>
      </c>
      <c r="E725" t="s">
        <v>3931</v>
      </c>
      <c r="F725" t="s">
        <v>47</v>
      </c>
      <c r="I725" t="s">
        <v>3932</v>
      </c>
      <c r="J725" t="s">
        <v>21</v>
      </c>
      <c r="L725" t="s">
        <v>22</v>
      </c>
      <c r="M725">
        <v>0</v>
      </c>
    </row>
    <row r="726" spans="1:13" x14ac:dyDescent="0.25">
      <c r="A726" t="s">
        <v>3610</v>
      </c>
      <c r="B726" t="s">
        <v>3034</v>
      </c>
      <c r="C726" t="s">
        <v>3933</v>
      </c>
      <c r="D726" t="s">
        <v>3934</v>
      </c>
      <c r="E726" t="s">
        <v>3935</v>
      </c>
      <c r="F726" t="s">
        <v>47</v>
      </c>
      <c r="G726" t="s">
        <v>3936</v>
      </c>
      <c r="I726" t="s">
        <v>3937</v>
      </c>
      <c r="J726" t="s">
        <v>21</v>
      </c>
      <c r="L726" t="s">
        <v>22</v>
      </c>
      <c r="M726">
        <v>0</v>
      </c>
    </row>
    <row r="727" spans="1:13" x14ac:dyDescent="0.25">
      <c r="A727" t="s">
        <v>3610</v>
      </c>
      <c r="B727" t="s">
        <v>3034</v>
      </c>
      <c r="C727" t="s">
        <v>3938</v>
      </c>
      <c r="D727" t="s">
        <v>3939</v>
      </c>
      <c r="E727" t="s">
        <v>3940</v>
      </c>
      <c r="F727" t="s">
        <v>47</v>
      </c>
      <c r="G727" t="s">
        <v>3936</v>
      </c>
      <c r="I727" t="s">
        <v>3941</v>
      </c>
      <c r="J727" t="s">
        <v>21</v>
      </c>
      <c r="L727" t="s">
        <v>22</v>
      </c>
      <c r="M727">
        <v>0</v>
      </c>
    </row>
    <row r="728" spans="1:13" x14ac:dyDescent="0.25">
      <c r="A728" t="s">
        <v>3610</v>
      </c>
      <c r="B728" t="s">
        <v>3034</v>
      </c>
      <c r="C728" t="s">
        <v>3942</v>
      </c>
      <c r="D728" t="s">
        <v>3943</v>
      </c>
      <c r="E728" t="s">
        <v>3944</v>
      </c>
      <c r="F728" t="s">
        <v>47</v>
      </c>
      <c r="I728" t="s">
        <v>3945</v>
      </c>
      <c r="J728" t="s">
        <v>21</v>
      </c>
      <c r="L728" t="s">
        <v>22</v>
      </c>
      <c r="M728">
        <v>0</v>
      </c>
    </row>
    <row r="729" spans="1:13" x14ac:dyDescent="0.25">
      <c r="A729" t="s">
        <v>3610</v>
      </c>
      <c r="B729" t="s">
        <v>3034</v>
      </c>
      <c r="C729" t="s">
        <v>3946</v>
      </c>
      <c r="D729" t="s">
        <v>3947</v>
      </c>
      <c r="E729" t="s">
        <v>3948</v>
      </c>
      <c r="F729" t="s">
        <v>47</v>
      </c>
      <c r="G729" t="s">
        <v>3949</v>
      </c>
      <c r="I729" t="s">
        <v>3950</v>
      </c>
      <c r="J729" t="s">
        <v>21</v>
      </c>
      <c r="L729" t="s">
        <v>22</v>
      </c>
      <c r="M729">
        <v>0</v>
      </c>
    </row>
    <row r="730" spans="1:13" x14ac:dyDescent="0.25">
      <c r="A730" t="s">
        <v>3610</v>
      </c>
      <c r="B730" t="s">
        <v>3034</v>
      </c>
      <c r="C730" t="s">
        <v>3951</v>
      </c>
      <c r="D730" t="s">
        <v>3952</v>
      </c>
      <c r="E730" t="s">
        <v>3953</v>
      </c>
      <c r="F730" t="s">
        <v>47</v>
      </c>
      <c r="I730" t="s">
        <v>3954</v>
      </c>
      <c r="J730" t="s">
        <v>21</v>
      </c>
      <c r="L730" t="s">
        <v>22</v>
      </c>
      <c r="M730">
        <v>0</v>
      </c>
    </row>
    <row r="731" spans="1:13" x14ac:dyDescent="0.25">
      <c r="A731" t="s">
        <v>3610</v>
      </c>
      <c r="B731" t="s">
        <v>3034</v>
      </c>
      <c r="C731" t="s">
        <v>3955</v>
      </c>
      <c r="D731" t="s">
        <v>3956</v>
      </c>
      <c r="E731" t="s">
        <v>3957</v>
      </c>
      <c r="F731" t="s">
        <v>47</v>
      </c>
      <c r="I731" t="s">
        <v>3958</v>
      </c>
      <c r="J731" t="s">
        <v>21</v>
      </c>
      <c r="L731" t="s">
        <v>22</v>
      </c>
      <c r="M731">
        <v>0</v>
      </c>
    </row>
    <row r="732" spans="1:13" x14ac:dyDescent="0.25">
      <c r="A732" t="s">
        <v>3610</v>
      </c>
      <c r="B732" t="s">
        <v>3034</v>
      </c>
      <c r="C732" t="s">
        <v>3959</v>
      </c>
      <c r="D732" t="s">
        <v>3960</v>
      </c>
      <c r="E732" t="s">
        <v>3961</v>
      </c>
      <c r="F732" t="s">
        <v>47</v>
      </c>
      <c r="I732" t="s">
        <v>3962</v>
      </c>
      <c r="J732" t="s">
        <v>21</v>
      </c>
      <c r="L732" t="s">
        <v>22</v>
      </c>
      <c r="M732">
        <v>0</v>
      </c>
    </row>
    <row r="733" spans="1:13" x14ac:dyDescent="0.25">
      <c r="A733" t="s">
        <v>3610</v>
      </c>
      <c r="B733" t="s">
        <v>3034</v>
      </c>
      <c r="C733" t="s">
        <v>3963</v>
      </c>
      <c r="D733" t="s">
        <v>3964</v>
      </c>
      <c r="E733" t="s">
        <v>3965</v>
      </c>
      <c r="F733" t="s">
        <v>47</v>
      </c>
      <c r="I733" t="s">
        <v>3966</v>
      </c>
      <c r="J733" t="s">
        <v>21</v>
      </c>
      <c r="L733" t="s">
        <v>22</v>
      </c>
      <c r="M733">
        <v>0</v>
      </c>
    </row>
    <row r="734" spans="1:13" x14ac:dyDescent="0.25">
      <c r="A734" t="s">
        <v>3610</v>
      </c>
      <c r="B734" t="s">
        <v>3034</v>
      </c>
      <c r="C734" t="s">
        <v>3967</v>
      </c>
      <c r="D734" t="s">
        <v>3968</v>
      </c>
      <c r="E734" t="s">
        <v>3969</v>
      </c>
      <c r="F734" t="s">
        <v>47</v>
      </c>
      <c r="I734" t="s">
        <v>3970</v>
      </c>
      <c r="J734" t="s">
        <v>21</v>
      </c>
      <c r="L734" t="s">
        <v>22</v>
      </c>
      <c r="M734">
        <v>0</v>
      </c>
    </row>
    <row r="735" spans="1:13" x14ac:dyDescent="0.25">
      <c r="A735" t="s">
        <v>3610</v>
      </c>
      <c r="B735" t="s">
        <v>3034</v>
      </c>
      <c r="C735" t="s">
        <v>3971</v>
      </c>
      <c r="D735" t="s">
        <v>3972</v>
      </c>
      <c r="E735" t="s">
        <v>3973</v>
      </c>
      <c r="F735" t="s">
        <v>47</v>
      </c>
      <c r="I735" t="s">
        <v>3974</v>
      </c>
      <c r="J735" t="s">
        <v>21</v>
      </c>
      <c r="L735" t="s">
        <v>22</v>
      </c>
      <c r="M735">
        <v>0</v>
      </c>
    </row>
    <row r="736" spans="1:13" x14ac:dyDescent="0.25">
      <c r="A736" t="s">
        <v>3610</v>
      </c>
      <c r="B736" t="s">
        <v>3034</v>
      </c>
      <c r="C736" t="s">
        <v>3975</v>
      </c>
      <c r="D736" t="s">
        <v>3976</v>
      </c>
      <c r="E736" t="s">
        <v>3977</v>
      </c>
      <c r="F736" t="s">
        <v>47</v>
      </c>
      <c r="I736" t="s">
        <v>3978</v>
      </c>
      <c r="J736" t="s">
        <v>21</v>
      </c>
      <c r="L736" t="s">
        <v>22</v>
      </c>
      <c r="M736">
        <v>0</v>
      </c>
    </row>
    <row r="737" spans="1:13" x14ac:dyDescent="0.25">
      <c r="A737" t="s">
        <v>3610</v>
      </c>
      <c r="B737" t="s">
        <v>3034</v>
      </c>
      <c r="C737" t="s">
        <v>3979</v>
      </c>
      <c r="D737" t="s">
        <v>3980</v>
      </c>
      <c r="E737" t="s">
        <v>3981</v>
      </c>
      <c r="F737" t="s">
        <v>47</v>
      </c>
      <c r="I737" t="s">
        <v>3982</v>
      </c>
      <c r="J737" t="s">
        <v>21</v>
      </c>
      <c r="L737" t="s">
        <v>22</v>
      </c>
      <c r="M737">
        <v>0</v>
      </c>
    </row>
    <row r="738" spans="1:13" x14ac:dyDescent="0.25">
      <c r="A738" t="s">
        <v>3610</v>
      </c>
      <c r="B738" t="s">
        <v>3034</v>
      </c>
      <c r="C738" t="s">
        <v>3983</v>
      </c>
      <c r="D738" t="s">
        <v>3984</v>
      </c>
      <c r="E738" t="s">
        <v>3985</v>
      </c>
      <c r="F738" t="s">
        <v>47</v>
      </c>
      <c r="I738" t="e">
        <f>-HETorbWD5I</f>
        <v>#NAME?</v>
      </c>
      <c r="J738" t="s">
        <v>21</v>
      </c>
      <c r="L738" t="s">
        <v>22</v>
      </c>
      <c r="M738">
        <v>0</v>
      </c>
    </row>
    <row r="739" spans="1:13" x14ac:dyDescent="0.25">
      <c r="A739" t="s">
        <v>3610</v>
      </c>
      <c r="B739" t="s">
        <v>3034</v>
      </c>
      <c r="C739" t="s">
        <v>3986</v>
      </c>
      <c r="D739" t="s">
        <v>3987</v>
      </c>
      <c r="E739" t="s">
        <v>3988</v>
      </c>
      <c r="F739" t="s">
        <v>47</v>
      </c>
      <c r="I739" t="s">
        <v>3989</v>
      </c>
      <c r="J739" t="s">
        <v>21</v>
      </c>
      <c r="L739" t="s">
        <v>22</v>
      </c>
      <c r="M739">
        <v>0</v>
      </c>
    </row>
    <row r="740" spans="1:13" x14ac:dyDescent="0.25">
      <c r="A740" t="s">
        <v>3610</v>
      </c>
      <c r="B740" t="s">
        <v>3034</v>
      </c>
      <c r="C740" t="s">
        <v>3990</v>
      </c>
      <c r="D740" t="s">
        <v>3991</v>
      </c>
      <c r="E740" t="s">
        <v>3992</v>
      </c>
      <c r="F740" t="s">
        <v>47</v>
      </c>
      <c r="I740" t="s">
        <v>3993</v>
      </c>
      <c r="J740" t="s">
        <v>21</v>
      </c>
      <c r="L740" t="s">
        <v>22</v>
      </c>
      <c r="M740">
        <v>0</v>
      </c>
    </row>
    <row r="741" spans="1:13" x14ac:dyDescent="0.25">
      <c r="A741" t="s">
        <v>3610</v>
      </c>
      <c r="B741" t="s">
        <v>3034</v>
      </c>
      <c r="C741" t="s">
        <v>3994</v>
      </c>
      <c r="D741" t="s">
        <v>3995</v>
      </c>
      <c r="E741" t="s">
        <v>3996</v>
      </c>
      <c r="F741" t="s">
        <v>47</v>
      </c>
      <c r="I741" t="s">
        <v>3997</v>
      </c>
      <c r="J741" t="s">
        <v>21</v>
      </c>
      <c r="L741" t="s">
        <v>22</v>
      </c>
      <c r="M741">
        <v>0</v>
      </c>
    </row>
    <row r="742" spans="1:13" x14ac:dyDescent="0.25">
      <c r="A742" t="s">
        <v>3610</v>
      </c>
      <c r="B742" t="s">
        <v>3034</v>
      </c>
      <c r="C742" t="s">
        <v>3998</v>
      </c>
      <c r="D742" t="s">
        <v>3999</v>
      </c>
      <c r="E742" t="s">
        <v>4000</v>
      </c>
      <c r="F742" t="s">
        <v>47</v>
      </c>
      <c r="I742" t="s">
        <v>4001</v>
      </c>
      <c r="J742" t="s">
        <v>21</v>
      </c>
      <c r="L742" t="s">
        <v>22</v>
      </c>
      <c r="M742">
        <v>0</v>
      </c>
    </row>
    <row r="743" spans="1:13" x14ac:dyDescent="0.25">
      <c r="A743" t="s">
        <v>3610</v>
      </c>
      <c r="B743" t="s">
        <v>3034</v>
      </c>
      <c r="C743" t="s">
        <v>4002</v>
      </c>
      <c r="D743" t="s">
        <v>4003</v>
      </c>
      <c r="E743" t="s">
        <v>4004</v>
      </c>
      <c r="F743" t="s">
        <v>47</v>
      </c>
      <c r="I743" t="s">
        <v>4005</v>
      </c>
      <c r="J743" t="s">
        <v>21</v>
      </c>
      <c r="L743" t="s">
        <v>22</v>
      </c>
      <c r="M743">
        <v>0</v>
      </c>
    </row>
    <row r="744" spans="1:13" x14ac:dyDescent="0.25">
      <c r="A744" t="s">
        <v>3610</v>
      </c>
      <c r="B744" t="s">
        <v>3034</v>
      </c>
      <c r="C744" t="s">
        <v>4006</v>
      </c>
      <c r="D744" t="s">
        <v>4007</v>
      </c>
      <c r="E744" t="s">
        <v>4008</v>
      </c>
      <c r="F744" t="s">
        <v>47</v>
      </c>
      <c r="G744" t="s">
        <v>4009</v>
      </c>
      <c r="I744" t="s">
        <v>4010</v>
      </c>
      <c r="J744" t="s">
        <v>21</v>
      </c>
      <c r="L744" t="s">
        <v>22</v>
      </c>
      <c r="M744">
        <v>0</v>
      </c>
    </row>
    <row r="745" spans="1:13" x14ac:dyDescent="0.25">
      <c r="A745" t="s">
        <v>3610</v>
      </c>
      <c r="B745" t="s">
        <v>3034</v>
      </c>
      <c r="C745" t="s">
        <v>4011</v>
      </c>
      <c r="D745" t="s">
        <v>4012</v>
      </c>
      <c r="E745" t="s">
        <v>4013</v>
      </c>
      <c r="F745" t="s">
        <v>47</v>
      </c>
      <c r="I745" t="s">
        <v>4014</v>
      </c>
      <c r="J745" t="s">
        <v>21</v>
      </c>
      <c r="L745" t="s">
        <v>22</v>
      </c>
      <c r="M745">
        <v>0</v>
      </c>
    </row>
    <row r="746" spans="1:13" x14ac:dyDescent="0.25">
      <c r="A746" t="s">
        <v>3610</v>
      </c>
      <c r="B746" t="s">
        <v>3034</v>
      </c>
      <c r="C746" t="s">
        <v>4015</v>
      </c>
      <c r="D746" t="s">
        <v>4016</v>
      </c>
      <c r="E746" t="s">
        <v>4017</v>
      </c>
      <c r="F746" t="s">
        <v>47</v>
      </c>
      <c r="I746" t="s">
        <v>4018</v>
      </c>
      <c r="J746" t="s">
        <v>21</v>
      </c>
      <c r="L746" t="s">
        <v>22</v>
      </c>
      <c r="M746">
        <v>0</v>
      </c>
    </row>
    <row r="747" spans="1:13" x14ac:dyDescent="0.25">
      <c r="A747" t="s">
        <v>3610</v>
      </c>
      <c r="B747" t="s">
        <v>3034</v>
      </c>
      <c r="C747" t="s">
        <v>4019</v>
      </c>
      <c r="D747" t="s">
        <v>4020</v>
      </c>
      <c r="E747" t="s">
        <v>4021</v>
      </c>
      <c r="F747" t="s">
        <v>47</v>
      </c>
      <c r="I747" t="s">
        <v>4022</v>
      </c>
      <c r="J747" t="s">
        <v>21</v>
      </c>
      <c r="L747" t="s">
        <v>22</v>
      </c>
      <c r="M747">
        <v>0</v>
      </c>
    </row>
    <row r="748" spans="1:13" x14ac:dyDescent="0.25">
      <c r="A748" t="s">
        <v>3610</v>
      </c>
      <c r="B748" t="s">
        <v>3034</v>
      </c>
      <c r="C748" t="s">
        <v>4023</v>
      </c>
      <c r="D748" t="s">
        <v>4024</v>
      </c>
      <c r="E748" t="s">
        <v>4025</v>
      </c>
      <c r="F748" t="s">
        <v>47</v>
      </c>
      <c r="I748" t="s">
        <v>4026</v>
      </c>
      <c r="J748" t="s">
        <v>21</v>
      </c>
      <c r="L748" t="s">
        <v>22</v>
      </c>
      <c r="M748">
        <v>0</v>
      </c>
    </row>
    <row r="749" spans="1:13" x14ac:dyDescent="0.25">
      <c r="A749" t="s">
        <v>3610</v>
      </c>
      <c r="B749" t="s">
        <v>3034</v>
      </c>
      <c r="C749" t="s">
        <v>4027</v>
      </c>
      <c r="D749" t="s">
        <v>4028</v>
      </c>
      <c r="E749" t="s">
        <v>4029</v>
      </c>
      <c r="F749" t="s">
        <v>47</v>
      </c>
      <c r="G749" t="s">
        <v>4030</v>
      </c>
      <c r="I749" t="s">
        <v>4031</v>
      </c>
      <c r="J749" t="s">
        <v>21</v>
      </c>
      <c r="L749" t="s">
        <v>22</v>
      </c>
      <c r="M749">
        <v>0</v>
      </c>
    </row>
    <row r="750" spans="1:13" x14ac:dyDescent="0.25">
      <c r="A750" t="s">
        <v>3610</v>
      </c>
      <c r="B750" t="s">
        <v>3034</v>
      </c>
      <c r="C750" t="s">
        <v>4032</v>
      </c>
      <c r="D750" t="s">
        <v>4033</v>
      </c>
      <c r="E750" t="s">
        <v>4034</v>
      </c>
      <c r="F750" t="s">
        <v>47</v>
      </c>
      <c r="G750" t="s">
        <v>4035</v>
      </c>
      <c r="I750" t="s">
        <v>4036</v>
      </c>
      <c r="J750" t="s">
        <v>21</v>
      </c>
      <c r="L750" t="s">
        <v>22</v>
      </c>
      <c r="M750">
        <v>0</v>
      </c>
    </row>
    <row r="751" spans="1:13" x14ac:dyDescent="0.25">
      <c r="A751" t="s">
        <v>3610</v>
      </c>
      <c r="B751" t="s">
        <v>3034</v>
      </c>
      <c r="C751" t="s">
        <v>4037</v>
      </c>
      <c r="D751" t="s">
        <v>4038</v>
      </c>
      <c r="E751" t="s">
        <v>4039</v>
      </c>
      <c r="F751" t="s">
        <v>47</v>
      </c>
      <c r="G751" t="s">
        <v>4040</v>
      </c>
      <c r="I751" t="s">
        <v>4041</v>
      </c>
      <c r="J751" t="s">
        <v>21</v>
      </c>
      <c r="L751" t="s">
        <v>22</v>
      </c>
      <c r="M751">
        <v>0</v>
      </c>
    </row>
    <row r="752" spans="1:13" x14ac:dyDescent="0.25">
      <c r="A752" t="s">
        <v>3610</v>
      </c>
      <c r="B752" t="s">
        <v>3034</v>
      </c>
      <c r="C752" t="s">
        <v>4042</v>
      </c>
      <c r="D752" t="s">
        <v>4043</v>
      </c>
      <c r="E752" t="s">
        <v>4044</v>
      </c>
      <c r="F752" t="s">
        <v>47</v>
      </c>
      <c r="G752" t="s">
        <v>4045</v>
      </c>
      <c r="I752" t="s">
        <v>4046</v>
      </c>
      <c r="J752" t="s">
        <v>21</v>
      </c>
      <c r="L752" t="s">
        <v>22</v>
      </c>
      <c r="M752">
        <v>0</v>
      </c>
    </row>
    <row r="753" spans="1:13" x14ac:dyDescent="0.25">
      <c r="A753" t="s">
        <v>3610</v>
      </c>
      <c r="B753" t="s">
        <v>3034</v>
      </c>
      <c r="C753" t="s">
        <v>4047</v>
      </c>
      <c r="D753" t="s">
        <v>4048</v>
      </c>
      <c r="E753" t="s">
        <v>4049</v>
      </c>
      <c r="F753" t="s">
        <v>47</v>
      </c>
      <c r="I753" t="s">
        <v>4050</v>
      </c>
      <c r="J753" t="s">
        <v>21</v>
      </c>
      <c r="L753" t="s">
        <v>22</v>
      </c>
      <c r="M753">
        <v>0</v>
      </c>
    </row>
    <row r="754" spans="1:13" x14ac:dyDescent="0.25">
      <c r="A754" t="s">
        <v>3610</v>
      </c>
      <c r="B754" t="s">
        <v>3034</v>
      </c>
      <c r="C754" t="s">
        <v>4051</v>
      </c>
      <c r="D754" t="s">
        <v>4052</v>
      </c>
      <c r="E754" t="s">
        <v>4053</v>
      </c>
      <c r="F754" t="s">
        <v>47</v>
      </c>
      <c r="I754" t="s">
        <v>4054</v>
      </c>
      <c r="J754" t="s">
        <v>21</v>
      </c>
      <c r="L754" t="s">
        <v>22</v>
      </c>
      <c r="M754">
        <v>0</v>
      </c>
    </row>
    <row r="755" spans="1:13" x14ac:dyDescent="0.25">
      <c r="A755" t="s">
        <v>3610</v>
      </c>
      <c r="B755" t="s">
        <v>3034</v>
      </c>
      <c r="C755" t="s">
        <v>4055</v>
      </c>
      <c r="D755" t="s">
        <v>4056</v>
      </c>
      <c r="E755" t="s">
        <v>4057</v>
      </c>
      <c r="F755" t="s">
        <v>47</v>
      </c>
      <c r="I755" t="s">
        <v>4058</v>
      </c>
      <c r="J755" t="s">
        <v>21</v>
      </c>
      <c r="L755" t="s">
        <v>22</v>
      </c>
      <c r="M755">
        <v>0</v>
      </c>
    </row>
    <row r="756" spans="1:13" x14ac:dyDescent="0.25">
      <c r="A756" t="s">
        <v>3610</v>
      </c>
      <c r="B756" t="s">
        <v>3034</v>
      </c>
      <c r="C756" t="s">
        <v>4059</v>
      </c>
      <c r="D756" t="s">
        <v>4060</v>
      </c>
      <c r="E756" t="s">
        <v>4061</v>
      </c>
      <c r="F756" t="s">
        <v>47</v>
      </c>
      <c r="I756" t="s">
        <v>4062</v>
      </c>
      <c r="J756" t="s">
        <v>21</v>
      </c>
      <c r="L756" t="s">
        <v>22</v>
      </c>
      <c r="M756">
        <v>0</v>
      </c>
    </row>
    <row r="757" spans="1:13" x14ac:dyDescent="0.25">
      <c r="A757" t="s">
        <v>3610</v>
      </c>
      <c r="B757" t="s">
        <v>3034</v>
      </c>
      <c r="C757" t="s">
        <v>4063</v>
      </c>
      <c r="D757" t="s">
        <v>4064</v>
      </c>
      <c r="E757" t="s">
        <v>4065</v>
      </c>
      <c r="F757" t="s">
        <v>47</v>
      </c>
      <c r="I757" t="s">
        <v>4066</v>
      </c>
      <c r="J757" t="s">
        <v>21</v>
      </c>
      <c r="L757" t="s">
        <v>22</v>
      </c>
      <c r="M757">
        <v>0</v>
      </c>
    </row>
    <row r="758" spans="1:13" x14ac:dyDescent="0.25">
      <c r="A758" t="s">
        <v>3610</v>
      </c>
      <c r="B758" t="s">
        <v>3034</v>
      </c>
      <c r="C758" t="s">
        <v>4067</v>
      </c>
      <c r="D758" t="s">
        <v>4068</v>
      </c>
      <c r="E758" t="s">
        <v>4069</v>
      </c>
      <c r="F758" t="s">
        <v>47</v>
      </c>
      <c r="I758" t="s">
        <v>4070</v>
      </c>
      <c r="J758" t="s">
        <v>21</v>
      </c>
      <c r="L758" t="s">
        <v>22</v>
      </c>
      <c r="M758">
        <v>0</v>
      </c>
    </row>
    <row r="759" spans="1:13" x14ac:dyDescent="0.25">
      <c r="A759" t="s">
        <v>3610</v>
      </c>
      <c r="B759" t="s">
        <v>3034</v>
      </c>
      <c r="C759" t="s">
        <v>4071</v>
      </c>
      <c r="D759" t="s">
        <v>4072</v>
      </c>
      <c r="E759" t="s">
        <v>4073</v>
      </c>
      <c r="F759" t="s">
        <v>47</v>
      </c>
      <c r="I759" t="s">
        <v>4074</v>
      </c>
      <c r="J759" t="s">
        <v>21</v>
      </c>
      <c r="L759" t="s">
        <v>22</v>
      </c>
      <c r="M759">
        <v>0</v>
      </c>
    </row>
    <row r="760" spans="1:13" x14ac:dyDescent="0.25">
      <c r="A760" t="s">
        <v>3610</v>
      </c>
      <c r="B760" t="s">
        <v>3034</v>
      </c>
      <c r="C760" t="s">
        <v>4075</v>
      </c>
      <c r="D760" t="s">
        <v>4076</v>
      </c>
      <c r="E760" t="s">
        <v>4077</v>
      </c>
      <c r="F760" t="s">
        <v>47</v>
      </c>
      <c r="I760" t="s">
        <v>4078</v>
      </c>
      <c r="J760" t="s">
        <v>21</v>
      </c>
      <c r="L760" t="s">
        <v>22</v>
      </c>
      <c r="M760">
        <v>0</v>
      </c>
    </row>
    <row r="761" spans="1:13" x14ac:dyDescent="0.25">
      <c r="A761" t="s">
        <v>3610</v>
      </c>
      <c r="B761" t="s">
        <v>3034</v>
      </c>
      <c r="C761" t="s">
        <v>4079</v>
      </c>
      <c r="D761" t="s">
        <v>4080</v>
      </c>
      <c r="E761" t="s">
        <v>4081</v>
      </c>
      <c r="F761" t="s">
        <v>47</v>
      </c>
      <c r="I761" t="s">
        <v>4082</v>
      </c>
      <c r="J761" t="s">
        <v>21</v>
      </c>
      <c r="L761" t="s">
        <v>22</v>
      </c>
      <c r="M761">
        <v>0</v>
      </c>
    </row>
    <row r="762" spans="1:13" x14ac:dyDescent="0.25">
      <c r="A762" t="s">
        <v>3610</v>
      </c>
      <c r="B762" t="s">
        <v>3034</v>
      </c>
      <c r="C762" t="s">
        <v>4083</v>
      </c>
      <c r="D762" t="s">
        <v>4084</v>
      </c>
      <c r="E762" t="s">
        <v>4085</v>
      </c>
      <c r="F762" t="s">
        <v>47</v>
      </c>
      <c r="G762" t="s">
        <v>4086</v>
      </c>
      <c r="I762" t="s">
        <v>4087</v>
      </c>
      <c r="J762" t="s">
        <v>21</v>
      </c>
      <c r="L762" t="s">
        <v>22</v>
      </c>
      <c r="M762">
        <v>0</v>
      </c>
    </row>
    <row r="763" spans="1:13" x14ac:dyDescent="0.25">
      <c r="A763" t="s">
        <v>3610</v>
      </c>
      <c r="B763" t="s">
        <v>3034</v>
      </c>
      <c r="C763" t="s">
        <v>4088</v>
      </c>
      <c r="D763" t="s">
        <v>4089</v>
      </c>
      <c r="E763" t="s">
        <v>4090</v>
      </c>
      <c r="F763" t="s">
        <v>47</v>
      </c>
      <c r="G763" t="s">
        <v>4091</v>
      </c>
      <c r="I763" t="s">
        <v>4092</v>
      </c>
      <c r="J763" t="s">
        <v>21</v>
      </c>
      <c r="L763" t="s">
        <v>22</v>
      </c>
      <c r="M763">
        <v>0</v>
      </c>
    </row>
    <row r="764" spans="1:13" x14ac:dyDescent="0.25">
      <c r="A764" t="s">
        <v>3610</v>
      </c>
      <c r="B764" t="s">
        <v>3034</v>
      </c>
      <c r="C764" t="s">
        <v>4093</v>
      </c>
      <c r="D764" t="s">
        <v>4094</v>
      </c>
      <c r="E764" t="s">
        <v>4095</v>
      </c>
      <c r="F764" t="s">
        <v>47</v>
      </c>
      <c r="I764" t="s">
        <v>4096</v>
      </c>
      <c r="J764" t="s">
        <v>21</v>
      </c>
      <c r="L764" t="s">
        <v>22</v>
      </c>
      <c r="M764">
        <v>0</v>
      </c>
    </row>
    <row r="765" spans="1:13" x14ac:dyDescent="0.25">
      <c r="A765" t="s">
        <v>3610</v>
      </c>
      <c r="B765" t="s">
        <v>3034</v>
      </c>
      <c r="C765" t="s">
        <v>4097</v>
      </c>
      <c r="D765" t="s">
        <v>4098</v>
      </c>
      <c r="E765" t="s">
        <v>4099</v>
      </c>
      <c r="F765" t="s">
        <v>47</v>
      </c>
      <c r="I765" t="s">
        <v>4100</v>
      </c>
      <c r="J765" t="s">
        <v>21</v>
      </c>
      <c r="L765" t="s">
        <v>22</v>
      </c>
      <c r="M765">
        <v>0</v>
      </c>
    </row>
    <row r="766" spans="1:13" x14ac:dyDescent="0.25">
      <c r="A766" t="s">
        <v>3610</v>
      </c>
      <c r="B766" t="s">
        <v>3034</v>
      </c>
      <c r="C766" t="s">
        <v>4101</v>
      </c>
      <c r="D766" t="s">
        <v>4102</v>
      </c>
      <c r="E766" t="s">
        <v>4103</v>
      </c>
      <c r="F766" t="s">
        <v>47</v>
      </c>
      <c r="I766" t="s">
        <v>4104</v>
      </c>
      <c r="J766" t="s">
        <v>21</v>
      </c>
      <c r="L766" t="s">
        <v>22</v>
      </c>
      <c r="M766">
        <v>0</v>
      </c>
    </row>
    <row r="767" spans="1:13" x14ac:dyDescent="0.25">
      <c r="A767" t="s">
        <v>3610</v>
      </c>
      <c r="B767" t="s">
        <v>3034</v>
      </c>
      <c r="C767" t="s">
        <v>4105</v>
      </c>
      <c r="D767" t="s">
        <v>4106</v>
      </c>
      <c r="E767" t="s">
        <v>4107</v>
      </c>
      <c r="F767" t="s">
        <v>47</v>
      </c>
      <c r="I767" t="s">
        <v>4108</v>
      </c>
      <c r="J767" t="s">
        <v>21</v>
      </c>
      <c r="L767" t="s">
        <v>22</v>
      </c>
      <c r="M767">
        <v>0</v>
      </c>
    </row>
    <row r="768" spans="1:13" x14ac:dyDescent="0.25">
      <c r="A768" t="s">
        <v>3610</v>
      </c>
      <c r="B768" t="s">
        <v>3034</v>
      </c>
      <c r="C768" t="s">
        <v>4109</v>
      </c>
      <c r="D768" t="s">
        <v>4110</v>
      </c>
      <c r="E768" t="s">
        <v>4111</v>
      </c>
      <c r="F768" t="s">
        <v>47</v>
      </c>
      <c r="I768" t="s">
        <v>4112</v>
      </c>
      <c r="J768" t="s">
        <v>21</v>
      </c>
      <c r="L768" t="s">
        <v>22</v>
      </c>
      <c r="M768">
        <v>0</v>
      </c>
    </row>
    <row r="769" spans="1:13" x14ac:dyDescent="0.25">
      <c r="A769" t="s">
        <v>3610</v>
      </c>
      <c r="B769" t="s">
        <v>3034</v>
      </c>
      <c r="C769" t="s">
        <v>4113</v>
      </c>
      <c r="D769" t="s">
        <v>4114</v>
      </c>
      <c r="E769" t="s">
        <v>4115</v>
      </c>
      <c r="F769" t="s">
        <v>47</v>
      </c>
      <c r="G769" t="s">
        <v>4116</v>
      </c>
      <c r="I769" t="s">
        <v>4117</v>
      </c>
      <c r="J769" t="s">
        <v>21</v>
      </c>
      <c r="L769" t="s">
        <v>22</v>
      </c>
      <c r="M769">
        <v>0</v>
      </c>
    </row>
    <row r="770" spans="1:13" x14ac:dyDescent="0.25">
      <c r="A770" t="s">
        <v>3610</v>
      </c>
      <c r="B770" t="s">
        <v>3034</v>
      </c>
      <c r="C770" t="s">
        <v>4118</v>
      </c>
      <c r="D770" t="s">
        <v>4119</v>
      </c>
      <c r="E770" t="s">
        <v>4120</v>
      </c>
      <c r="F770" t="s">
        <v>47</v>
      </c>
      <c r="G770" t="s">
        <v>4121</v>
      </c>
      <c r="I770" t="s">
        <v>4122</v>
      </c>
      <c r="J770" t="s">
        <v>21</v>
      </c>
      <c r="L770" t="s">
        <v>22</v>
      </c>
      <c r="M770">
        <v>0</v>
      </c>
    </row>
    <row r="771" spans="1:13" x14ac:dyDescent="0.25">
      <c r="A771" t="s">
        <v>3610</v>
      </c>
      <c r="B771" t="s">
        <v>3034</v>
      </c>
      <c r="C771" t="s">
        <v>4123</v>
      </c>
      <c r="D771" t="s">
        <v>4124</v>
      </c>
      <c r="E771" t="s">
        <v>4125</v>
      </c>
      <c r="F771" t="s">
        <v>47</v>
      </c>
      <c r="I771" t="s">
        <v>4126</v>
      </c>
      <c r="J771" t="s">
        <v>21</v>
      </c>
      <c r="L771" t="s">
        <v>22</v>
      </c>
      <c r="M771">
        <v>0</v>
      </c>
    </row>
    <row r="772" spans="1:13" x14ac:dyDescent="0.25">
      <c r="A772" t="s">
        <v>3610</v>
      </c>
      <c r="B772" t="s">
        <v>3034</v>
      </c>
      <c r="C772" t="s">
        <v>4127</v>
      </c>
      <c r="D772" t="s">
        <v>4128</v>
      </c>
      <c r="E772" t="s">
        <v>4129</v>
      </c>
      <c r="F772" t="s">
        <v>47</v>
      </c>
      <c r="I772" t="s">
        <v>4130</v>
      </c>
      <c r="J772" t="s">
        <v>21</v>
      </c>
      <c r="L772" t="s">
        <v>22</v>
      </c>
      <c r="M772">
        <v>0</v>
      </c>
    </row>
    <row r="773" spans="1:13" x14ac:dyDescent="0.25">
      <c r="A773" t="s">
        <v>3610</v>
      </c>
      <c r="B773" t="s">
        <v>3034</v>
      </c>
      <c r="C773" t="s">
        <v>4131</v>
      </c>
      <c r="D773" t="s">
        <v>4132</v>
      </c>
      <c r="E773" t="s">
        <v>4133</v>
      </c>
      <c r="F773" t="s">
        <v>47</v>
      </c>
      <c r="G773" t="s">
        <v>4134</v>
      </c>
      <c r="H773" t="s">
        <v>4134</v>
      </c>
      <c r="I773" t="s">
        <v>4135</v>
      </c>
      <c r="J773" t="s">
        <v>21</v>
      </c>
      <c r="L773" t="s">
        <v>22</v>
      </c>
      <c r="M773">
        <v>0</v>
      </c>
    </row>
    <row r="774" spans="1:13" x14ac:dyDescent="0.25">
      <c r="A774" t="s">
        <v>3610</v>
      </c>
      <c r="B774" t="s">
        <v>3034</v>
      </c>
      <c r="C774" t="s">
        <v>4136</v>
      </c>
      <c r="D774" t="s">
        <v>4137</v>
      </c>
      <c r="E774" t="s">
        <v>4138</v>
      </c>
      <c r="F774" t="s">
        <v>47</v>
      </c>
      <c r="I774" t="s">
        <v>4139</v>
      </c>
      <c r="J774" t="s">
        <v>21</v>
      </c>
      <c r="L774" t="s">
        <v>22</v>
      </c>
      <c r="M774">
        <v>0</v>
      </c>
    </row>
    <row r="775" spans="1:13" x14ac:dyDescent="0.25">
      <c r="A775" t="s">
        <v>3610</v>
      </c>
      <c r="B775" t="s">
        <v>3034</v>
      </c>
      <c r="C775" t="s">
        <v>4140</v>
      </c>
      <c r="D775" t="s">
        <v>4141</v>
      </c>
      <c r="E775" t="s">
        <v>4142</v>
      </c>
      <c r="F775" t="s">
        <v>47</v>
      </c>
      <c r="I775" t="s">
        <v>4143</v>
      </c>
      <c r="J775" t="s">
        <v>21</v>
      </c>
      <c r="L775" t="s">
        <v>22</v>
      </c>
      <c r="M775">
        <v>0</v>
      </c>
    </row>
    <row r="776" spans="1:13" x14ac:dyDescent="0.25">
      <c r="A776" t="s">
        <v>3610</v>
      </c>
      <c r="B776" t="s">
        <v>3034</v>
      </c>
      <c r="C776" t="s">
        <v>4144</v>
      </c>
      <c r="D776" t="s">
        <v>4145</v>
      </c>
      <c r="E776" t="s">
        <v>4146</v>
      </c>
      <c r="F776" t="s">
        <v>47</v>
      </c>
      <c r="G776" t="s">
        <v>4147</v>
      </c>
      <c r="I776" t="s">
        <v>4148</v>
      </c>
      <c r="J776" t="s">
        <v>21</v>
      </c>
      <c r="L776" t="s">
        <v>22</v>
      </c>
      <c r="M776">
        <v>0</v>
      </c>
    </row>
    <row r="777" spans="1:13" x14ac:dyDescent="0.25">
      <c r="A777" t="s">
        <v>3610</v>
      </c>
      <c r="B777" t="s">
        <v>3034</v>
      </c>
      <c r="C777" t="s">
        <v>4149</v>
      </c>
      <c r="D777" t="s">
        <v>4150</v>
      </c>
      <c r="E777" t="s">
        <v>4151</v>
      </c>
      <c r="F777" t="s">
        <v>47</v>
      </c>
      <c r="I777" t="s">
        <v>4152</v>
      </c>
      <c r="J777" t="s">
        <v>21</v>
      </c>
      <c r="L777" t="s">
        <v>22</v>
      </c>
      <c r="M777">
        <v>0</v>
      </c>
    </row>
    <row r="778" spans="1:13" x14ac:dyDescent="0.25">
      <c r="A778" t="s">
        <v>3610</v>
      </c>
      <c r="B778" t="s">
        <v>3034</v>
      </c>
      <c r="C778" t="s">
        <v>4153</v>
      </c>
      <c r="D778" t="s">
        <v>4154</v>
      </c>
      <c r="E778" t="s">
        <v>4155</v>
      </c>
      <c r="F778" t="s">
        <v>47</v>
      </c>
      <c r="I778" t="e">
        <f>--aXFIcFg4w</f>
        <v>#NAME?</v>
      </c>
      <c r="J778" t="s">
        <v>21</v>
      </c>
      <c r="L778" t="s">
        <v>22</v>
      </c>
      <c r="M778">
        <v>0</v>
      </c>
    </row>
    <row r="779" spans="1:13" x14ac:dyDescent="0.25">
      <c r="A779" t="s">
        <v>3610</v>
      </c>
      <c r="B779" t="s">
        <v>3034</v>
      </c>
      <c r="C779" t="s">
        <v>4156</v>
      </c>
      <c r="D779" t="s">
        <v>4157</v>
      </c>
      <c r="E779" t="s">
        <v>4158</v>
      </c>
      <c r="F779" t="s">
        <v>47</v>
      </c>
      <c r="I779" t="s">
        <v>4159</v>
      </c>
      <c r="J779" t="s">
        <v>21</v>
      </c>
      <c r="L779" t="s">
        <v>22</v>
      </c>
      <c r="M779">
        <v>0</v>
      </c>
    </row>
    <row r="780" spans="1:13" x14ac:dyDescent="0.25">
      <c r="A780" t="s">
        <v>3610</v>
      </c>
      <c r="B780" t="s">
        <v>3034</v>
      </c>
      <c r="C780" t="s">
        <v>4160</v>
      </c>
      <c r="D780" t="s">
        <v>4161</v>
      </c>
      <c r="E780" t="s">
        <v>4162</v>
      </c>
      <c r="F780" t="s">
        <v>47</v>
      </c>
      <c r="I780" t="s">
        <v>4163</v>
      </c>
      <c r="J780" t="s">
        <v>21</v>
      </c>
      <c r="L780" t="s">
        <v>22</v>
      </c>
      <c r="M780">
        <v>0</v>
      </c>
    </row>
    <row r="781" spans="1:13" x14ac:dyDescent="0.25">
      <c r="A781" t="s">
        <v>3610</v>
      </c>
      <c r="B781" t="s">
        <v>3034</v>
      </c>
      <c r="C781" t="s">
        <v>4164</v>
      </c>
      <c r="D781" t="s">
        <v>4165</v>
      </c>
      <c r="E781" t="s">
        <v>4166</v>
      </c>
      <c r="F781" t="s">
        <v>47</v>
      </c>
      <c r="I781" t="s">
        <v>4167</v>
      </c>
      <c r="J781" t="s">
        <v>21</v>
      </c>
      <c r="L781" t="s">
        <v>22</v>
      </c>
      <c r="M781">
        <v>0</v>
      </c>
    </row>
    <row r="782" spans="1:13" x14ac:dyDescent="0.25">
      <c r="A782" t="s">
        <v>3610</v>
      </c>
      <c r="B782" t="s">
        <v>3034</v>
      </c>
      <c r="C782" t="s">
        <v>4168</v>
      </c>
      <c r="D782" t="s">
        <v>4169</v>
      </c>
      <c r="E782" t="s">
        <v>4170</v>
      </c>
      <c r="F782" t="s">
        <v>47</v>
      </c>
      <c r="G782" t="s">
        <v>4171</v>
      </c>
      <c r="H782" t="s">
        <v>4172</v>
      </c>
      <c r="I782" t="s">
        <v>4173</v>
      </c>
      <c r="J782" t="s">
        <v>21</v>
      </c>
      <c r="L782" t="s">
        <v>22</v>
      </c>
      <c r="M782">
        <v>0</v>
      </c>
    </row>
    <row r="783" spans="1:13" x14ac:dyDescent="0.25">
      <c r="A783" t="s">
        <v>3610</v>
      </c>
      <c r="B783" t="s">
        <v>3034</v>
      </c>
      <c r="C783" t="s">
        <v>4174</v>
      </c>
      <c r="D783" t="s">
        <v>4175</v>
      </c>
      <c r="E783" t="s">
        <v>4176</v>
      </c>
      <c r="F783" t="s">
        <v>47</v>
      </c>
      <c r="I783" t="s">
        <v>4177</v>
      </c>
      <c r="J783" t="s">
        <v>21</v>
      </c>
      <c r="L783" t="s">
        <v>22</v>
      </c>
      <c r="M783">
        <v>0</v>
      </c>
    </row>
    <row r="784" spans="1:13" x14ac:dyDescent="0.25">
      <c r="A784" t="s">
        <v>3610</v>
      </c>
      <c r="B784" t="s">
        <v>3034</v>
      </c>
      <c r="C784" t="s">
        <v>4178</v>
      </c>
      <c r="D784" t="s">
        <v>4179</v>
      </c>
      <c r="E784" t="s">
        <v>4180</v>
      </c>
      <c r="F784" t="s">
        <v>47</v>
      </c>
      <c r="I784" t="s">
        <v>4181</v>
      </c>
      <c r="J784" t="s">
        <v>21</v>
      </c>
      <c r="L784" t="s">
        <v>22</v>
      </c>
      <c r="M784">
        <v>0</v>
      </c>
    </row>
    <row r="785" spans="1:13" x14ac:dyDescent="0.25">
      <c r="A785" t="s">
        <v>3610</v>
      </c>
      <c r="B785" t="s">
        <v>3034</v>
      </c>
      <c r="C785" t="s">
        <v>4182</v>
      </c>
      <c r="D785" t="s">
        <v>4183</v>
      </c>
      <c r="E785" t="s">
        <v>4184</v>
      </c>
      <c r="F785" t="s">
        <v>47</v>
      </c>
      <c r="I785" t="s">
        <v>4185</v>
      </c>
      <c r="J785" t="s">
        <v>21</v>
      </c>
      <c r="L785" t="s">
        <v>22</v>
      </c>
      <c r="M785">
        <v>0</v>
      </c>
    </row>
    <row r="786" spans="1:13" x14ac:dyDescent="0.25">
      <c r="A786" t="s">
        <v>3610</v>
      </c>
      <c r="B786" t="s">
        <v>3034</v>
      </c>
      <c r="C786" t="s">
        <v>4186</v>
      </c>
      <c r="D786" t="s">
        <v>4187</v>
      </c>
      <c r="E786" t="s">
        <v>4188</v>
      </c>
      <c r="F786" t="s">
        <v>47</v>
      </c>
      <c r="G786" t="s">
        <v>4189</v>
      </c>
      <c r="I786" t="s">
        <v>4190</v>
      </c>
      <c r="J786" t="s">
        <v>21</v>
      </c>
      <c r="L786" t="s">
        <v>22</v>
      </c>
      <c r="M786">
        <v>0</v>
      </c>
    </row>
    <row r="787" spans="1:13" x14ac:dyDescent="0.25">
      <c r="A787" t="s">
        <v>3610</v>
      </c>
      <c r="B787" t="s">
        <v>3034</v>
      </c>
      <c r="C787" t="s">
        <v>4191</v>
      </c>
      <c r="D787" t="s">
        <v>4192</v>
      </c>
      <c r="E787" t="s">
        <v>4193</v>
      </c>
      <c r="F787" t="s">
        <v>47</v>
      </c>
      <c r="G787" t="s">
        <v>4194</v>
      </c>
      <c r="H787" t="s">
        <v>4195</v>
      </c>
      <c r="I787" t="s">
        <v>4196</v>
      </c>
      <c r="J787" t="s">
        <v>21</v>
      </c>
      <c r="L787" t="s">
        <v>22</v>
      </c>
      <c r="M787">
        <v>0</v>
      </c>
    </row>
    <row r="788" spans="1:13" x14ac:dyDescent="0.25">
      <c r="A788" t="s">
        <v>4197</v>
      </c>
      <c r="B788" t="s">
        <v>3034</v>
      </c>
      <c r="C788" t="s">
        <v>4198</v>
      </c>
      <c r="D788" t="s">
        <v>4199</v>
      </c>
      <c r="E788" t="s">
        <v>4200</v>
      </c>
      <c r="F788" t="s">
        <v>47</v>
      </c>
      <c r="G788" t="s">
        <v>4201</v>
      </c>
      <c r="H788" t="s">
        <v>4202</v>
      </c>
      <c r="I788" t="s">
        <v>4203</v>
      </c>
      <c r="J788" t="s">
        <v>21</v>
      </c>
      <c r="L788" t="s">
        <v>22</v>
      </c>
      <c r="M788">
        <v>0</v>
      </c>
    </row>
    <row r="789" spans="1:13" x14ac:dyDescent="0.25">
      <c r="A789" t="s">
        <v>4197</v>
      </c>
      <c r="B789" t="s">
        <v>3034</v>
      </c>
      <c r="C789" t="s">
        <v>4204</v>
      </c>
      <c r="D789" t="s">
        <v>4205</v>
      </c>
      <c r="E789" t="s">
        <v>4206</v>
      </c>
      <c r="F789" t="s">
        <v>47</v>
      </c>
      <c r="G789" t="s">
        <v>4201</v>
      </c>
      <c r="H789" t="s">
        <v>4202</v>
      </c>
      <c r="I789" t="s">
        <v>4207</v>
      </c>
      <c r="J789" t="s">
        <v>21</v>
      </c>
      <c r="L789" t="s">
        <v>22</v>
      </c>
      <c r="M789">
        <v>0</v>
      </c>
    </row>
    <row r="790" spans="1:13" x14ac:dyDescent="0.25">
      <c r="A790" t="s">
        <v>4197</v>
      </c>
      <c r="B790" t="s">
        <v>3034</v>
      </c>
      <c r="C790" t="s">
        <v>4208</v>
      </c>
      <c r="D790" t="s">
        <v>4209</v>
      </c>
      <c r="E790" t="s">
        <v>4210</v>
      </c>
      <c r="F790" t="s">
        <v>47</v>
      </c>
      <c r="G790" t="s">
        <v>4201</v>
      </c>
      <c r="H790" t="s">
        <v>4211</v>
      </c>
      <c r="I790" t="s">
        <v>4212</v>
      </c>
      <c r="J790" t="s">
        <v>21</v>
      </c>
      <c r="L790" t="s">
        <v>22</v>
      </c>
      <c r="M790">
        <v>0</v>
      </c>
    </row>
    <row r="791" spans="1:13" x14ac:dyDescent="0.25">
      <c r="A791" t="s">
        <v>4197</v>
      </c>
      <c r="B791" t="s">
        <v>3034</v>
      </c>
      <c r="C791" t="s">
        <v>4213</v>
      </c>
      <c r="D791" t="s">
        <v>4214</v>
      </c>
      <c r="E791" t="s">
        <v>4215</v>
      </c>
      <c r="F791" t="s">
        <v>47</v>
      </c>
      <c r="G791" t="s">
        <v>4201</v>
      </c>
      <c r="H791" t="s">
        <v>4211</v>
      </c>
      <c r="I791" t="s">
        <v>4216</v>
      </c>
      <c r="J791" t="s">
        <v>21</v>
      </c>
      <c r="L791" t="s">
        <v>22</v>
      </c>
      <c r="M791">
        <v>0</v>
      </c>
    </row>
    <row r="792" spans="1:13" x14ac:dyDescent="0.25">
      <c r="A792" t="s">
        <v>4197</v>
      </c>
      <c r="B792" t="s">
        <v>3034</v>
      </c>
      <c r="C792" t="s">
        <v>4217</v>
      </c>
      <c r="D792" t="s">
        <v>4218</v>
      </c>
      <c r="E792" t="s">
        <v>4219</v>
      </c>
      <c r="F792" t="s">
        <v>47</v>
      </c>
      <c r="G792" t="s">
        <v>4201</v>
      </c>
      <c r="H792" t="s">
        <v>4211</v>
      </c>
      <c r="I792" t="s">
        <v>4220</v>
      </c>
      <c r="J792" t="s">
        <v>21</v>
      </c>
      <c r="L792" t="s">
        <v>22</v>
      </c>
      <c r="M792">
        <v>0</v>
      </c>
    </row>
    <row r="793" spans="1:13" x14ac:dyDescent="0.25">
      <c r="A793" t="s">
        <v>4197</v>
      </c>
      <c r="B793" t="s">
        <v>3034</v>
      </c>
      <c r="C793" t="s">
        <v>4221</v>
      </c>
      <c r="D793" t="s">
        <v>4222</v>
      </c>
      <c r="E793" t="s">
        <v>4223</v>
      </c>
      <c r="F793" t="s">
        <v>47</v>
      </c>
      <c r="G793" t="s">
        <v>4201</v>
      </c>
      <c r="H793" t="s">
        <v>4202</v>
      </c>
      <c r="I793" t="s">
        <v>4224</v>
      </c>
      <c r="J793" t="s">
        <v>21</v>
      </c>
      <c r="L793" t="s">
        <v>22</v>
      </c>
      <c r="M793">
        <v>0</v>
      </c>
    </row>
    <row r="794" spans="1:13" x14ac:dyDescent="0.25">
      <c r="A794" t="s">
        <v>4197</v>
      </c>
      <c r="B794" t="s">
        <v>3034</v>
      </c>
      <c r="C794" t="s">
        <v>4225</v>
      </c>
      <c r="D794" t="s">
        <v>4226</v>
      </c>
      <c r="E794" t="s">
        <v>4227</v>
      </c>
      <c r="F794" t="s">
        <v>47</v>
      </c>
      <c r="G794" t="s">
        <v>4228</v>
      </c>
      <c r="H794" t="s">
        <v>4229</v>
      </c>
      <c r="I794" t="s">
        <v>4230</v>
      </c>
      <c r="J794" t="s">
        <v>21</v>
      </c>
      <c r="L794" t="s">
        <v>22</v>
      </c>
      <c r="M794">
        <v>0</v>
      </c>
    </row>
    <row r="795" spans="1:13" x14ac:dyDescent="0.25">
      <c r="A795" t="s">
        <v>4197</v>
      </c>
      <c r="B795" t="s">
        <v>3034</v>
      </c>
      <c r="C795" t="s">
        <v>4231</v>
      </c>
      <c r="D795" t="s">
        <v>4232</v>
      </c>
      <c r="E795" t="s">
        <v>4233</v>
      </c>
      <c r="F795" t="s">
        <v>47</v>
      </c>
      <c r="G795" t="s">
        <v>4228</v>
      </c>
      <c r="H795" t="s">
        <v>4234</v>
      </c>
      <c r="I795" t="s">
        <v>4235</v>
      </c>
      <c r="J795" t="s">
        <v>21</v>
      </c>
      <c r="L795" t="s">
        <v>22</v>
      </c>
      <c r="M795">
        <v>0</v>
      </c>
    </row>
    <row r="796" spans="1:13" x14ac:dyDescent="0.25">
      <c r="A796" t="s">
        <v>4197</v>
      </c>
      <c r="B796" t="s">
        <v>3034</v>
      </c>
      <c r="C796" t="s">
        <v>4236</v>
      </c>
      <c r="D796" t="s">
        <v>4237</v>
      </c>
      <c r="E796" t="s">
        <v>4238</v>
      </c>
      <c r="F796" t="s">
        <v>47</v>
      </c>
      <c r="G796" t="s">
        <v>4239</v>
      </c>
      <c r="H796" t="s">
        <v>4240</v>
      </c>
      <c r="I796" t="s">
        <v>4241</v>
      </c>
      <c r="J796" t="s">
        <v>21</v>
      </c>
      <c r="L796" t="s">
        <v>22</v>
      </c>
      <c r="M796">
        <v>0</v>
      </c>
    </row>
    <row r="797" spans="1:13" x14ac:dyDescent="0.25">
      <c r="A797" t="s">
        <v>4197</v>
      </c>
      <c r="B797" t="s">
        <v>3034</v>
      </c>
      <c r="C797" t="s">
        <v>4242</v>
      </c>
      <c r="D797" t="s">
        <v>4243</v>
      </c>
      <c r="E797" t="s">
        <v>4244</v>
      </c>
      <c r="F797" t="s">
        <v>47</v>
      </c>
      <c r="G797" t="s">
        <v>4239</v>
      </c>
      <c r="H797" t="s">
        <v>4240</v>
      </c>
      <c r="I797" t="s">
        <v>4245</v>
      </c>
      <c r="J797" t="s">
        <v>21</v>
      </c>
      <c r="L797" t="s">
        <v>22</v>
      </c>
      <c r="M797">
        <v>0</v>
      </c>
    </row>
    <row r="798" spans="1:13" x14ac:dyDescent="0.25">
      <c r="A798" t="s">
        <v>4197</v>
      </c>
      <c r="B798" t="s">
        <v>3034</v>
      </c>
      <c r="C798" t="s">
        <v>4246</v>
      </c>
      <c r="D798" t="s">
        <v>4247</v>
      </c>
      <c r="E798" t="s">
        <v>4248</v>
      </c>
      <c r="F798" t="s">
        <v>47</v>
      </c>
      <c r="G798" t="s">
        <v>4239</v>
      </c>
      <c r="H798" t="s">
        <v>4249</v>
      </c>
      <c r="I798" t="s">
        <v>4250</v>
      </c>
      <c r="J798" t="s">
        <v>21</v>
      </c>
      <c r="L798" t="s">
        <v>22</v>
      </c>
      <c r="M798">
        <v>0</v>
      </c>
    </row>
    <row r="799" spans="1:13" x14ac:dyDescent="0.25">
      <c r="A799" t="s">
        <v>4197</v>
      </c>
      <c r="B799" t="s">
        <v>3034</v>
      </c>
      <c r="C799" t="s">
        <v>4251</v>
      </c>
      <c r="D799" t="s">
        <v>4252</v>
      </c>
      <c r="E799" t="s">
        <v>4253</v>
      </c>
      <c r="F799" t="s">
        <v>47</v>
      </c>
      <c r="G799" t="s">
        <v>4254</v>
      </c>
      <c r="H799" t="s">
        <v>4255</v>
      </c>
      <c r="I799" t="s">
        <v>4256</v>
      </c>
      <c r="J799" t="s">
        <v>21</v>
      </c>
      <c r="L799" t="s">
        <v>22</v>
      </c>
      <c r="M799">
        <v>0</v>
      </c>
    </row>
    <row r="800" spans="1:13" x14ac:dyDescent="0.25">
      <c r="A800" t="s">
        <v>4197</v>
      </c>
      <c r="B800" t="s">
        <v>3034</v>
      </c>
      <c r="C800" t="s">
        <v>4257</v>
      </c>
      <c r="D800" t="s">
        <v>4258</v>
      </c>
      <c r="E800" t="s">
        <v>4259</v>
      </c>
      <c r="F800" t="s">
        <v>47</v>
      </c>
      <c r="G800" t="s">
        <v>4260</v>
      </c>
      <c r="H800" t="s">
        <v>4261</v>
      </c>
      <c r="I800" t="s">
        <v>4262</v>
      </c>
      <c r="J800" t="s">
        <v>21</v>
      </c>
      <c r="L800" t="s">
        <v>22</v>
      </c>
      <c r="M800">
        <v>0</v>
      </c>
    </row>
    <row r="801" spans="1:13" x14ac:dyDescent="0.25">
      <c r="A801" t="s">
        <v>4197</v>
      </c>
      <c r="B801" t="s">
        <v>3034</v>
      </c>
      <c r="C801" t="s">
        <v>4263</v>
      </c>
      <c r="D801" t="s">
        <v>4264</v>
      </c>
      <c r="E801" t="s">
        <v>4265</v>
      </c>
      <c r="F801" t="s">
        <v>47</v>
      </c>
      <c r="G801" t="s">
        <v>4260</v>
      </c>
      <c r="H801" t="s">
        <v>4266</v>
      </c>
      <c r="I801" t="s">
        <v>4267</v>
      </c>
      <c r="J801" t="s">
        <v>21</v>
      </c>
      <c r="L801" t="s">
        <v>22</v>
      </c>
      <c r="M801">
        <v>0</v>
      </c>
    </row>
    <row r="802" spans="1:13" x14ac:dyDescent="0.25">
      <c r="A802" t="s">
        <v>4197</v>
      </c>
      <c r="B802" t="s">
        <v>3034</v>
      </c>
      <c r="C802" t="s">
        <v>4268</v>
      </c>
      <c r="D802" t="s">
        <v>4269</v>
      </c>
      <c r="E802" t="s">
        <v>4270</v>
      </c>
      <c r="F802" t="s">
        <v>47</v>
      </c>
      <c r="G802" t="s">
        <v>4271</v>
      </c>
      <c r="H802" t="s">
        <v>4272</v>
      </c>
      <c r="I802" t="s">
        <v>4273</v>
      </c>
      <c r="J802" t="s">
        <v>21</v>
      </c>
      <c r="L802" t="s">
        <v>22</v>
      </c>
      <c r="M802">
        <v>0</v>
      </c>
    </row>
    <row r="803" spans="1:13" x14ac:dyDescent="0.25">
      <c r="A803" t="s">
        <v>4197</v>
      </c>
      <c r="B803" t="s">
        <v>3034</v>
      </c>
      <c r="C803" t="s">
        <v>4274</v>
      </c>
      <c r="D803" t="s">
        <v>4275</v>
      </c>
      <c r="E803" t="s">
        <v>4276</v>
      </c>
      <c r="F803" t="s">
        <v>47</v>
      </c>
      <c r="G803" t="s">
        <v>4277</v>
      </c>
      <c r="H803" t="s">
        <v>4272</v>
      </c>
      <c r="I803" t="s">
        <v>4278</v>
      </c>
      <c r="J803" t="s">
        <v>21</v>
      </c>
      <c r="L803" t="s">
        <v>22</v>
      </c>
      <c r="M803">
        <v>0</v>
      </c>
    </row>
    <row r="804" spans="1:13" x14ac:dyDescent="0.25">
      <c r="A804" t="s">
        <v>4197</v>
      </c>
      <c r="B804" t="s">
        <v>3034</v>
      </c>
      <c r="C804" t="s">
        <v>4279</v>
      </c>
      <c r="D804" t="s">
        <v>4280</v>
      </c>
      <c r="E804" t="s">
        <v>4281</v>
      </c>
      <c r="F804" t="s">
        <v>47</v>
      </c>
      <c r="G804" t="s">
        <v>4282</v>
      </c>
      <c r="H804" t="s">
        <v>4272</v>
      </c>
      <c r="I804" t="s">
        <v>4283</v>
      </c>
      <c r="J804" t="s">
        <v>21</v>
      </c>
      <c r="L804" t="s">
        <v>22</v>
      </c>
      <c r="M804">
        <v>0</v>
      </c>
    </row>
    <row r="805" spans="1:13" x14ac:dyDescent="0.25">
      <c r="A805" t="s">
        <v>4197</v>
      </c>
      <c r="B805" t="s">
        <v>3034</v>
      </c>
      <c r="C805" t="s">
        <v>4284</v>
      </c>
      <c r="D805" t="s">
        <v>4285</v>
      </c>
      <c r="E805" t="s">
        <v>4286</v>
      </c>
      <c r="F805" t="s">
        <v>47</v>
      </c>
      <c r="G805" t="s">
        <v>4287</v>
      </c>
      <c r="H805" t="s">
        <v>4288</v>
      </c>
      <c r="I805" t="s">
        <v>4289</v>
      </c>
      <c r="J805" t="s">
        <v>21</v>
      </c>
      <c r="L805" t="s">
        <v>22</v>
      </c>
      <c r="M805">
        <v>0</v>
      </c>
    </row>
    <row r="806" spans="1:13" x14ac:dyDescent="0.25">
      <c r="A806" t="s">
        <v>4197</v>
      </c>
      <c r="B806" t="s">
        <v>3034</v>
      </c>
      <c r="C806" t="s">
        <v>4290</v>
      </c>
      <c r="D806" t="s">
        <v>4291</v>
      </c>
      <c r="E806" t="s">
        <v>4292</v>
      </c>
      <c r="F806" t="s">
        <v>47</v>
      </c>
      <c r="G806" t="s">
        <v>4293</v>
      </c>
      <c r="H806" t="s">
        <v>4272</v>
      </c>
      <c r="I806" t="s">
        <v>4294</v>
      </c>
      <c r="J806" t="s">
        <v>21</v>
      </c>
      <c r="L806" t="s">
        <v>22</v>
      </c>
      <c r="M806">
        <v>0</v>
      </c>
    </row>
    <row r="807" spans="1:13" x14ac:dyDescent="0.25">
      <c r="A807" t="s">
        <v>4197</v>
      </c>
      <c r="B807" t="s">
        <v>3034</v>
      </c>
      <c r="C807" t="s">
        <v>4295</v>
      </c>
      <c r="D807" t="s">
        <v>4296</v>
      </c>
      <c r="E807" t="s">
        <v>4297</v>
      </c>
      <c r="F807" t="s">
        <v>47</v>
      </c>
      <c r="G807" t="s">
        <v>4298</v>
      </c>
      <c r="H807" t="s">
        <v>4272</v>
      </c>
      <c r="I807" t="s">
        <v>4299</v>
      </c>
      <c r="J807" t="s">
        <v>21</v>
      </c>
      <c r="L807" t="s">
        <v>22</v>
      </c>
      <c r="M807">
        <v>0</v>
      </c>
    </row>
    <row r="808" spans="1:13" x14ac:dyDescent="0.25">
      <c r="A808" t="s">
        <v>4197</v>
      </c>
      <c r="B808" t="s">
        <v>3034</v>
      </c>
      <c r="C808" t="s">
        <v>4300</v>
      </c>
      <c r="D808" t="s">
        <v>4301</v>
      </c>
      <c r="E808" t="s">
        <v>4302</v>
      </c>
      <c r="F808" t="s">
        <v>47</v>
      </c>
      <c r="G808" t="s">
        <v>4303</v>
      </c>
      <c r="H808" t="s">
        <v>4272</v>
      </c>
      <c r="I808" t="s">
        <v>4304</v>
      </c>
      <c r="J808" t="s">
        <v>21</v>
      </c>
      <c r="L808" t="s">
        <v>22</v>
      </c>
      <c r="M808">
        <v>0</v>
      </c>
    </row>
    <row r="809" spans="1:13" x14ac:dyDescent="0.25">
      <c r="A809" t="s">
        <v>4197</v>
      </c>
      <c r="B809" t="s">
        <v>3034</v>
      </c>
      <c r="C809" t="s">
        <v>4305</v>
      </c>
      <c r="D809" t="s">
        <v>4306</v>
      </c>
      <c r="E809" t="s">
        <v>4307</v>
      </c>
      <c r="F809" t="s">
        <v>47</v>
      </c>
      <c r="G809" t="s">
        <v>4308</v>
      </c>
      <c r="H809" t="s">
        <v>4272</v>
      </c>
      <c r="I809" t="s">
        <v>4309</v>
      </c>
      <c r="J809" t="s">
        <v>21</v>
      </c>
      <c r="L809" t="s">
        <v>22</v>
      </c>
      <c r="M809">
        <v>0</v>
      </c>
    </row>
    <row r="810" spans="1:13" x14ac:dyDescent="0.25">
      <c r="A810" t="s">
        <v>4197</v>
      </c>
      <c r="B810" t="s">
        <v>3034</v>
      </c>
      <c r="C810" t="s">
        <v>4310</v>
      </c>
      <c r="D810" t="s">
        <v>4311</v>
      </c>
      <c r="E810" t="s">
        <v>4312</v>
      </c>
      <c r="F810" t="s">
        <v>47</v>
      </c>
      <c r="G810" t="s">
        <v>4313</v>
      </c>
      <c r="H810" t="s">
        <v>4272</v>
      </c>
      <c r="I810" t="s">
        <v>4314</v>
      </c>
      <c r="J810" t="s">
        <v>21</v>
      </c>
      <c r="L810" t="s">
        <v>22</v>
      </c>
      <c r="M810">
        <v>0</v>
      </c>
    </row>
    <row r="811" spans="1:13" x14ac:dyDescent="0.25">
      <c r="A811" t="s">
        <v>4197</v>
      </c>
      <c r="B811" t="s">
        <v>3034</v>
      </c>
      <c r="C811" t="s">
        <v>4315</v>
      </c>
      <c r="D811" t="s">
        <v>4316</v>
      </c>
      <c r="E811" t="s">
        <v>4317</v>
      </c>
      <c r="F811" t="s">
        <v>47</v>
      </c>
      <c r="G811" t="s">
        <v>4318</v>
      </c>
      <c r="H811" t="s">
        <v>4272</v>
      </c>
      <c r="I811" t="s">
        <v>4319</v>
      </c>
      <c r="J811" t="s">
        <v>21</v>
      </c>
      <c r="L811" t="s">
        <v>22</v>
      </c>
      <c r="M811">
        <v>0</v>
      </c>
    </row>
    <row r="812" spans="1:13" x14ac:dyDescent="0.25">
      <c r="A812" t="s">
        <v>4197</v>
      </c>
      <c r="B812" t="s">
        <v>3034</v>
      </c>
      <c r="C812" t="s">
        <v>4320</v>
      </c>
      <c r="D812" t="s">
        <v>4321</v>
      </c>
      <c r="E812" t="s">
        <v>4322</v>
      </c>
      <c r="F812" t="s">
        <v>47</v>
      </c>
      <c r="G812" t="s">
        <v>4323</v>
      </c>
      <c r="H812" t="s">
        <v>4324</v>
      </c>
      <c r="I812" t="s">
        <v>4325</v>
      </c>
      <c r="J812" t="s">
        <v>21</v>
      </c>
      <c r="L812" t="s">
        <v>22</v>
      </c>
      <c r="M812">
        <v>0</v>
      </c>
    </row>
    <row r="813" spans="1:13" x14ac:dyDescent="0.25">
      <c r="A813" t="s">
        <v>4326</v>
      </c>
      <c r="B813" t="s">
        <v>3034</v>
      </c>
      <c r="C813" t="s">
        <v>4327</v>
      </c>
      <c r="D813" t="s">
        <v>4328</v>
      </c>
      <c r="E813" t="s">
        <v>4329</v>
      </c>
      <c r="F813" t="s">
        <v>47</v>
      </c>
      <c r="G813" t="s">
        <v>4330</v>
      </c>
      <c r="H813" t="s">
        <v>4331</v>
      </c>
      <c r="I813" t="s">
        <v>4332</v>
      </c>
      <c r="J813" t="s">
        <v>21</v>
      </c>
      <c r="L813" t="s">
        <v>22</v>
      </c>
      <c r="M813">
        <v>0</v>
      </c>
    </row>
    <row r="814" spans="1:13" x14ac:dyDescent="0.25">
      <c r="A814" t="s">
        <v>4326</v>
      </c>
      <c r="B814" t="s">
        <v>3034</v>
      </c>
      <c r="C814" t="s">
        <v>4333</v>
      </c>
      <c r="D814" t="s">
        <v>4334</v>
      </c>
      <c r="E814" t="s">
        <v>4335</v>
      </c>
      <c r="F814" t="s">
        <v>47</v>
      </c>
      <c r="G814" t="s">
        <v>4336</v>
      </c>
      <c r="H814" t="s">
        <v>4337</v>
      </c>
      <c r="I814" t="s">
        <v>4338</v>
      </c>
      <c r="J814" t="s">
        <v>21</v>
      </c>
      <c r="L814" t="s">
        <v>22</v>
      </c>
      <c r="M814">
        <v>0</v>
      </c>
    </row>
    <row r="815" spans="1:13" x14ac:dyDescent="0.25">
      <c r="A815" t="s">
        <v>4326</v>
      </c>
      <c r="B815" t="s">
        <v>3034</v>
      </c>
      <c r="C815" t="s">
        <v>4339</v>
      </c>
      <c r="D815" t="s">
        <v>4340</v>
      </c>
      <c r="E815" t="s">
        <v>4341</v>
      </c>
      <c r="F815" t="s">
        <v>47</v>
      </c>
      <c r="G815" t="s">
        <v>4342</v>
      </c>
      <c r="H815" t="s">
        <v>4343</v>
      </c>
      <c r="I815" t="s">
        <v>4344</v>
      </c>
      <c r="J815" t="s">
        <v>21</v>
      </c>
      <c r="L815" t="s">
        <v>22</v>
      </c>
      <c r="M815">
        <v>0</v>
      </c>
    </row>
    <row r="816" spans="1:13" x14ac:dyDescent="0.25">
      <c r="A816" t="s">
        <v>4326</v>
      </c>
      <c r="B816" t="s">
        <v>3034</v>
      </c>
      <c r="C816" t="s">
        <v>4345</v>
      </c>
      <c r="D816" t="s">
        <v>4346</v>
      </c>
      <c r="E816" t="s">
        <v>4347</v>
      </c>
      <c r="F816" t="s">
        <v>47</v>
      </c>
      <c r="G816" t="s">
        <v>4348</v>
      </c>
      <c r="H816" t="s">
        <v>4349</v>
      </c>
      <c r="I816" t="s">
        <v>4350</v>
      </c>
      <c r="J816" t="s">
        <v>21</v>
      </c>
      <c r="L816" t="s">
        <v>22</v>
      </c>
      <c r="M816">
        <v>0</v>
      </c>
    </row>
    <row r="817" spans="1:13" x14ac:dyDescent="0.25">
      <c r="A817" t="s">
        <v>4326</v>
      </c>
      <c r="B817" t="s">
        <v>3034</v>
      </c>
      <c r="C817" t="s">
        <v>4351</v>
      </c>
      <c r="D817" t="s">
        <v>4352</v>
      </c>
      <c r="E817" t="s">
        <v>4353</v>
      </c>
      <c r="F817" t="s">
        <v>47</v>
      </c>
      <c r="G817" t="s">
        <v>4354</v>
      </c>
      <c r="H817" t="s">
        <v>4355</v>
      </c>
      <c r="I817" t="s">
        <v>4356</v>
      </c>
      <c r="J817" t="s">
        <v>21</v>
      </c>
      <c r="L817" t="s">
        <v>22</v>
      </c>
      <c r="M817">
        <v>0</v>
      </c>
    </row>
    <row r="818" spans="1:13" x14ac:dyDescent="0.25">
      <c r="A818" t="s">
        <v>4326</v>
      </c>
      <c r="B818" t="s">
        <v>3034</v>
      </c>
      <c r="C818" t="s">
        <v>4357</v>
      </c>
      <c r="D818" t="s">
        <v>4358</v>
      </c>
      <c r="E818" t="s">
        <v>4359</v>
      </c>
      <c r="F818" t="s">
        <v>47</v>
      </c>
      <c r="G818" t="s">
        <v>4360</v>
      </c>
      <c r="H818" t="s">
        <v>4361</v>
      </c>
      <c r="I818" t="s">
        <v>4362</v>
      </c>
      <c r="J818" t="s">
        <v>21</v>
      </c>
      <c r="L818" t="s">
        <v>22</v>
      </c>
      <c r="M818">
        <v>0</v>
      </c>
    </row>
    <row r="819" spans="1:13" x14ac:dyDescent="0.25">
      <c r="A819" t="s">
        <v>4326</v>
      </c>
      <c r="B819" t="s">
        <v>3034</v>
      </c>
      <c r="C819" t="s">
        <v>4363</v>
      </c>
      <c r="D819" t="s">
        <v>4364</v>
      </c>
      <c r="E819" t="s">
        <v>4365</v>
      </c>
      <c r="F819" t="s">
        <v>47</v>
      </c>
      <c r="G819" t="s">
        <v>4366</v>
      </c>
      <c r="H819" t="s">
        <v>4367</v>
      </c>
      <c r="I819" t="s">
        <v>4368</v>
      </c>
      <c r="J819" t="s">
        <v>21</v>
      </c>
      <c r="L819" t="s">
        <v>22</v>
      </c>
      <c r="M819">
        <v>0</v>
      </c>
    </row>
    <row r="820" spans="1:13" x14ac:dyDescent="0.25">
      <c r="A820" t="s">
        <v>4326</v>
      </c>
      <c r="B820" t="s">
        <v>3034</v>
      </c>
      <c r="C820" t="s">
        <v>4369</v>
      </c>
      <c r="D820" t="s">
        <v>4370</v>
      </c>
      <c r="E820" t="s">
        <v>4371</v>
      </c>
      <c r="F820" t="s">
        <v>47</v>
      </c>
      <c r="G820" t="s">
        <v>4372</v>
      </c>
      <c r="I820" t="s">
        <v>4373</v>
      </c>
      <c r="J820" t="s">
        <v>21</v>
      </c>
      <c r="L820" t="s">
        <v>22</v>
      </c>
      <c r="M820">
        <v>0</v>
      </c>
    </row>
    <row r="821" spans="1:13" x14ac:dyDescent="0.25">
      <c r="A821" t="s">
        <v>4326</v>
      </c>
      <c r="B821" t="s">
        <v>3034</v>
      </c>
      <c r="C821" t="s">
        <v>4374</v>
      </c>
      <c r="D821" t="s">
        <v>4375</v>
      </c>
      <c r="E821" t="s">
        <v>4376</v>
      </c>
      <c r="F821" t="s">
        <v>47</v>
      </c>
      <c r="G821" t="s">
        <v>4377</v>
      </c>
      <c r="H821" t="s">
        <v>4378</v>
      </c>
      <c r="I821" t="s">
        <v>4379</v>
      </c>
      <c r="J821" t="s">
        <v>21</v>
      </c>
      <c r="L821" t="s">
        <v>22</v>
      </c>
      <c r="M821">
        <v>0</v>
      </c>
    </row>
    <row r="822" spans="1:13" x14ac:dyDescent="0.25">
      <c r="A822" t="s">
        <v>4326</v>
      </c>
      <c r="B822" t="s">
        <v>3034</v>
      </c>
      <c r="C822" t="s">
        <v>4380</v>
      </c>
      <c r="D822" t="s">
        <v>4381</v>
      </c>
      <c r="E822" t="s">
        <v>4382</v>
      </c>
      <c r="F822" t="s">
        <v>47</v>
      </c>
      <c r="G822" t="s">
        <v>4383</v>
      </c>
      <c r="I822" t="s">
        <v>4384</v>
      </c>
      <c r="J822" t="s">
        <v>21</v>
      </c>
      <c r="L822" t="s">
        <v>22</v>
      </c>
      <c r="M822">
        <v>0</v>
      </c>
    </row>
    <row r="823" spans="1:13" x14ac:dyDescent="0.25">
      <c r="A823" t="s">
        <v>4385</v>
      </c>
      <c r="B823" t="s">
        <v>3034</v>
      </c>
      <c r="C823" t="s">
        <v>4386</v>
      </c>
      <c r="D823" t="s">
        <v>4387</v>
      </c>
      <c r="E823" t="s">
        <v>4388</v>
      </c>
      <c r="F823" t="s">
        <v>47</v>
      </c>
      <c r="G823" t="s">
        <v>4389</v>
      </c>
      <c r="H823" t="s">
        <v>4390</v>
      </c>
      <c r="I823" t="s">
        <v>4391</v>
      </c>
      <c r="J823" t="s">
        <v>21</v>
      </c>
      <c r="L823" t="s">
        <v>22</v>
      </c>
      <c r="M823">
        <v>0</v>
      </c>
    </row>
    <row r="824" spans="1:13" x14ac:dyDescent="0.25">
      <c r="A824" t="s">
        <v>4385</v>
      </c>
      <c r="B824" t="s">
        <v>3034</v>
      </c>
      <c r="C824" t="s">
        <v>4392</v>
      </c>
      <c r="D824" t="s">
        <v>4393</v>
      </c>
      <c r="E824" t="s">
        <v>4394</v>
      </c>
      <c r="F824" t="s">
        <v>47</v>
      </c>
      <c r="G824" t="s">
        <v>4395</v>
      </c>
      <c r="H824" t="s">
        <v>4396</v>
      </c>
      <c r="I824" t="s">
        <v>4397</v>
      </c>
      <c r="J824" t="s">
        <v>21</v>
      </c>
      <c r="L824" t="s">
        <v>22</v>
      </c>
      <c r="M824">
        <v>0</v>
      </c>
    </row>
    <row r="825" spans="1:13" x14ac:dyDescent="0.25">
      <c r="A825" t="s">
        <v>4385</v>
      </c>
      <c r="B825" t="s">
        <v>3034</v>
      </c>
      <c r="C825" t="s">
        <v>4398</v>
      </c>
      <c r="D825" t="s">
        <v>4399</v>
      </c>
      <c r="E825" t="s">
        <v>4400</v>
      </c>
      <c r="F825" t="s">
        <v>47</v>
      </c>
      <c r="G825" t="s">
        <v>4401</v>
      </c>
      <c r="H825" t="s">
        <v>4402</v>
      </c>
      <c r="I825" t="s">
        <v>4403</v>
      </c>
      <c r="J825" t="s">
        <v>21</v>
      </c>
      <c r="L825" t="s">
        <v>22</v>
      </c>
      <c r="M825">
        <v>0</v>
      </c>
    </row>
    <row r="826" spans="1:13" x14ac:dyDescent="0.25">
      <c r="A826" t="s">
        <v>4385</v>
      </c>
      <c r="B826" t="s">
        <v>3034</v>
      </c>
      <c r="C826" t="s">
        <v>4404</v>
      </c>
      <c r="D826" t="s">
        <v>4405</v>
      </c>
      <c r="E826" t="s">
        <v>4406</v>
      </c>
      <c r="F826" t="s">
        <v>47</v>
      </c>
      <c r="G826" t="s">
        <v>4407</v>
      </c>
      <c r="H826" t="s">
        <v>4408</v>
      </c>
      <c r="I826" t="s">
        <v>4409</v>
      </c>
      <c r="J826" t="s">
        <v>21</v>
      </c>
      <c r="L826" t="s">
        <v>22</v>
      </c>
      <c r="M826">
        <v>0</v>
      </c>
    </row>
    <row r="827" spans="1:13" x14ac:dyDescent="0.25">
      <c r="A827" t="s">
        <v>4385</v>
      </c>
      <c r="B827" t="s">
        <v>3034</v>
      </c>
      <c r="C827" t="s">
        <v>4410</v>
      </c>
      <c r="D827" t="s">
        <v>4411</v>
      </c>
      <c r="E827" t="s">
        <v>4412</v>
      </c>
      <c r="F827" t="s">
        <v>47</v>
      </c>
      <c r="G827" t="s">
        <v>4413</v>
      </c>
      <c r="H827" t="s">
        <v>4408</v>
      </c>
      <c r="I827" t="s">
        <v>4414</v>
      </c>
      <c r="J827" t="s">
        <v>21</v>
      </c>
      <c r="L827" t="s">
        <v>22</v>
      </c>
      <c r="M827">
        <v>0</v>
      </c>
    </row>
    <row r="828" spans="1:13" x14ac:dyDescent="0.25">
      <c r="A828" t="s">
        <v>4385</v>
      </c>
      <c r="B828" t="s">
        <v>3034</v>
      </c>
      <c r="C828" t="s">
        <v>4415</v>
      </c>
      <c r="D828" t="s">
        <v>4416</v>
      </c>
      <c r="E828" t="s">
        <v>4417</v>
      </c>
      <c r="F828" t="s">
        <v>47</v>
      </c>
      <c r="G828" t="s">
        <v>4418</v>
      </c>
      <c r="I828" t="s">
        <v>4419</v>
      </c>
      <c r="J828" t="s">
        <v>21</v>
      </c>
      <c r="L828" t="s">
        <v>22</v>
      </c>
      <c r="M828">
        <v>0</v>
      </c>
    </row>
    <row r="829" spans="1:13" x14ac:dyDescent="0.25">
      <c r="A829" t="s">
        <v>4385</v>
      </c>
      <c r="B829" t="s">
        <v>3034</v>
      </c>
      <c r="C829" t="s">
        <v>4420</v>
      </c>
      <c r="D829" t="s">
        <v>4421</v>
      </c>
      <c r="E829" t="s">
        <v>4422</v>
      </c>
      <c r="F829" t="s">
        <v>47</v>
      </c>
      <c r="G829" t="s">
        <v>4423</v>
      </c>
      <c r="H829" t="s">
        <v>4424</v>
      </c>
      <c r="I829" t="s">
        <v>4425</v>
      </c>
      <c r="J829" t="s">
        <v>21</v>
      </c>
      <c r="L829" t="s">
        <v>22</v>
      </c>
      <c r="M829">
        <v>0</v>
      </c>
    </row>
    <row r="830" spans="1:13" x14ac:dyDescent="0.25">
      <c r="A830" t="s">
        <v>4385</v>
      </c>
      <c r="B830" t="s">
        <v>3034</v>
      </c>
      <c r="C830" t="s">
        <v>4426</v>
      </c>
      <c r="D830" t="s">
        <v>4427</v>
      </c>
      <c r="E830" t="s">
        <v>4428</v>
      </c>
      <c r="F830" t="s">
        <v>47</v>
      </c>
      <c r="G830" t="s">
        <v>4429</v>
      </c>
      <c r="H830" t="s">
        <v>4430</v>
      </c>
      <c r="I830" t="s">
        <v>4431</v>
      </c>
      <c r="J830" t="s">
        <v>21</v>
      </c>
      <c r="L830" t="s">
        <v>22</v>
      </c>
      <c r="M830">
        <v>0</v>
      </c>
    </row>
    <row r="831" spans="1:13" x14ac:dyDescent="0.25">
      <c r="A831" t="s">
        <v>4385</v>
      </c>
      <c r="B831" t="s">
        <v>3034</v>
      </c>
      <c r="C831" t="s">
        <v>4432</v>
      </c>
      <c r="D831" t="s">
        <v>4433</v>
      </c>
      <c r="E831" t="s">
        <v>4434</v>
      </c>
      <c r="F831" t="s">
        <v>47</v>
      </c>
      <c r="G831" t="s">
        <v>4435</v>
      </c>
      <c r="H831" t="s">
        <v>4436</v>
      </c>
      <c r="I831" t="s">
        <v>4437</v>
      </c>
      <c r="J831" t="s">
        <v>21</v>
      </c>
      <c r="L831" t="s">
        <v>22</v>
      </c>
      <c r="M831">
        <v>0</v>
      </c>
    </row>
    <row r="832" spans="1:13" x14ac:dyDescent="0.25">
      <c r="A832" t="s">
        <v>4385</v>
      </c>
      <c r="B832" t="s">
        <v>3034</v>
      </c>
      <c r="C832" t="s">
        <v>4438</v>
      </c>
      <c r="D832" t="s">
        <v>4439</v>
      </c>
      <c r="E832" t="s">
        <v>4440</v>
      </c>
      <c r="F832" t="s">
        <v>47</v>
      </c>
      <c r="G832" t="s">
        <v>4441</v>
      </c>
      <c r="H832" t="s">
        <v>4442</v>
      </c>
      <c r="I832" t="s">
        <v>4443</v>
      </c>
      <c r="J832" t="s">
        <v>21</v>
      </c>
      <c r="L832" t="s">
        <v>22</v>
      </c>
      <c r="M832">
        <v>0</v>
      </c>
    </row>
    <row r="833" spans="1:13" x14ac:dyDescent="0.25">
      <c r="A833" t="s">
        <v>4385</v>
      </c>
      <c r="B833" t="s">
        <v>3034</v>
      </c>
      <c r="C833" t="s">
        <v>4444</v>
      </c>
      <c r="D833" t="s">
        <v>4445</v>
      </c>
      <c r="E833" t="s">
        <v>4446</v>
      </c>
      <c r="F833" t="s">
        <v>47</v>
      </c>
      <c r="G833" t="s">
        <v>4447</v>
      </c>
      <c r="H833" t="s">
        <v>4448</v>
      </c>
      <c r="I833" t="s">
        <v>4449</v>
      </c>
      <c r="J833" t="s">
        <v>21</v>
      </c>
      <c r="L833" t="s">
        <v>22</v>
      </c>
      <c r="M833">
        <v>0</v>
      </c>
    </row>
    <row r="834" spans="1:13" x14ac:dyDescent="0.25">
      <c r="A834" t="s">
        <v>4385</v>
      </c>
      <c r="B834" t="s">
        <v>3034</v>
      </c>
      <c r="C834" t="s">
        <v>4450</v>
      </c>
      <c r="D834" t="s">
        <v>4451</v>
      </c>
      <c r="E834" t="s">
        <v>4452</v>
      </c>
      <c r="F834" t="s">
        <v>47</v>
      </c>
      <c r="G834" t="s">
        <v>4453</v>
      </c>
      <c r="H834" t="s">
        <v>4454</v>
      </c>
      <c r="I834" t="s">
        <v>4455</v>
      </c>
      <c r="J834" t="s">
        <v>21</v>
      </c>
      <c r="L834" t="s">
        <v>22</v>
      </c>
      <c r="M834">
        <v>0</v>
      </c>
    </row>
    <row r="835" spans="1:13" x14ac:dyDescent="0.25">
      <c r="A835" t="s">
        <v>4385</v>
      </c>
      <c r="B835" t="s">
        <v>3034</v>
      </c>
      <c r="C835" t="s">
        <v>4456</v>
      </c>
      <c r="D835" t="s">
        <v>4457</v>
      </c>
      <c r="E835" t="s">
        <v>4458</v>
      </c>
      <c r="F835" t="s">
        <v>47</v>
      </c>
      <c r="G835" t="s">
        <v>4459</v>
      </c>
      <c r="H835" t="s">
        <v>4460</v>
      </c>
      <c r="I835" t="s">
        <v>4461</v>
      </c>
      <c r="J835" t="s">
        <v>21</v>
      </c>
      <c r="L835" t="s">
        <v>22</v>
      </c>
      <c r="M835">
        <v>0</v>
      </c>
    </row>
    <row r="836" spans="1:13" x14ac:dyDescent="0.25">
      <c r="A836" t="s">
        <v>4385</v>
      </c>
      <c r="B836" t="s">
        <v>3034</v>
      </c>
      <c r="C836" t="s">
        <v>4462</v>
      </c>
      <c r="D836" t="s">
        <v>4463</v>
      </c>
      <c r="E836" t="s">
        <v>4464</v>
      </c>
      <c r="F836" t="s">
        <v>47</v>
      </c>
      <c r="G836" t="s">
        <v>4465</v>
      </c>
      <c r="H836" t="s">
        <v>4466</v>
      </c>
      <c r="I836" t="s">
        <v>4467</v>
      </c>
      <c r="J836" t="s">
        <v>21</v>
      </c>
      <c r="L836" t="s">
        <v>22</v>
      </c>
      <c r="M836">
        <v>0</v>
      </c>
    </row>
    <row r="837" spans="1:13" x14ac:dyDescent="0.25">
      <c r="A837" t="s">
        <v>4385</v>
      </c>
      <c r="B837" t="s">
        <v>3034</v>
      </c>
      <c r="C837" t="s">
        <v>4468</v>
      </c>
      <c r="D837" t="s">
        <v>4469</v>
      </c>
      <c r="E837" t="s">
        <v>4470</v>
      </c>
      <c r="F837" t="s">
        <v>47</v>
      </c>
      <c r="G837" t="s">
        <v>4471</v>
      </c>
      <c r="H837" t="s">
        <v>4472</v>
      </c>
      <c r="I837" t="s">
        <v>4473</v>
      </c>
      <c r="J837" t="s">
        <v>21</v>
      </c>
      <c r="L837" t="s">
        <v>22</v>
      </c>
      <c r="M837">
        <v>0</v>
      </c>
    </row>
    <row r="838" spans="1:13" x14ac:dyDescent="0.25">
      <c r="A838" t="s">
        <v>4385</v>
      </c>
      <c r="B838" t="s">
        <v>3034</v>
      </c>
      <c r="C838" t="s">
        <v>4474</v>
      </c>
      <c r="D838" t="s">
        <v>4475</v>
      </c>
      <c r="E838" t="s">
        <v>4476</v>
      </c>
      <c r="F838" t="s">
        <v>47</v>
      </c>
      <c r="G838" t="s">
        <v>4477</v>
      </c>
      <c r="H838" t="s">
        <v>4478</v>
      </c>
      <c r="I838" t="s">
        <v>4479</v>
      </c>
      <c r="J838" t="s">
        <v>21</v>
      </c>
      <c r="L838" t="s">
        <v>22</v>
      </c>
      <c r="M838">
        <v>0</v>
      </c>
    </row>
    <row r="839" spans="1:13" x14ac:dyDescent="0.25">
      <c r="A839" t="s">
        <v>4385</v>
      </c>
      <c r="B839" t="s">
        <v>3034</v>
      </c>
      <c r="C839" t="s">
        <v>4480</v>
      </c>
      <c r="D839" t="s">
        <v>4481</v>
      </c>
      <c r="E839" t="s">
        <v>4482</v>
      </c>
      <c r="F839" t="s">
        <v>47</v>
      </c>
      <c r="G839" t="s">
        <v>4483</v>
      </c>
      <c r="H839" t="s">
        <v>4484</v>
      </c>
      <c r="I839" t="s">
        <v>4485</v>
      </c>
      <c r="J839" t="s">
        <v>21</v>
      </c>
      <c r="L839" t="s">
        <v>22</v>
      </c>
      <c r="M839">
        <v>0</v>
      </c>
    </row>
    <row r="840" spans="1:13" x14ac:dyDescent="0.25">
      <c r="A840" t="s">
        <v>4385</v>
      </c>
      <c r="B840" t="s">
        <v>3034</v>
      </c>
      <c r="C840" t="s">
        <v>4486</v>
      </c>
      <c r="D840" t="s">
        <v>4487</v>
      </c>
      <c r="E840" t="s">
        <v>4488</v>
      </c>
      <c r="F840" t="s">
        <v>47</v>
      </c>
      <c r="G840" t="s">
        <v>4483</v>
      </c>
      <c r="H840" t="s">
        <v>4489</v>
      </c>
      <c r="I840" t="s">
        <v>4490</v>
      </c>
      <c r="J840" t="s">
        <v>21</v>
      </c>
      <c r="L840" t="s">
        <v>22</v>
      </c>
      <c r="M840">
        <v>0</v>
      </c>
    </row>
    <row r="841" spans="1:13" x14ac:dyDescent="0.25">
      <c r="A841" t="s">
        <v>4385</v>
      </c>
      <c r="B841" t="s">
        <v>3034</v>
      </c>
      <c r="C841" t="s">
        <v>4491</v>
      </c>
      <c r="D841" t="s">
        <v>4492</v>
      </c>
      <c r="E841" t="s">
        <v>4493</v>
      </c>
      <c r="F841" t="s">
        <v>47</v>
      </c>
      <c r="G841" t="s">
        <v>4494</v>
      </c>
      <c r="H841" t="s">
        <v>4495</v>
      </c>
      <c r="I841" t="s">
        <v>4496</v>
      </c>
      <c r="J841" t="s">
        <v>21</v>
      </c>
      <c r="L841" t="s">
        <v>22</v>
      </c>
      <c r="M841">
        <v>0</v>
      </c>
    </row>
    <row r="842" spans="1:13" x14ac:dyDescent="0.25">
      <c r="A842" t="s">
        <v>4385</v>
      </c>
      <c r="B842" t="s">
        <v>3034</v>
      </c>
      <c r="C842" t="s">
        <v>4497</v>
      </c>
      <c r="D842" t="s">
        <v>4498</v>
      </c>
      <c r="E842" t="s">
        <v>4499</v>
      </c>
      <c r="F842" t="s">
        <v>47</v>
      </c>
      <c r="G842" t="s">
        <v>4500</v>
      </c>
      <c r="H842" t="s">
        <v>4501</v>
      </c>
      <c r="I842" t="s">
        <v>4502</v>
      </c>
      <c r="J842" t="s">
        <v>21</v>
      </c>
      <c r="L842" t="s">
        <v>22</v>
      </c>
      <c r="M842">
        <v>0</v>
      </c>
    </row>
    <row r="843" spans="1:13" x14ac:dyDescent="0.25">
      <c r="A843" t="s">
        <v>4385</v>
      </c>
      <c r="B843" t="s">
        <v>3034</v>
      </c>
      <c r="C843" t="s">
        <v>4503</v>
      </c>
      <c r="D843" t="s">
        <v>4504</v>
      </c>
      <c r="E843" t="s">
        <v>4505</v>
      </c>
      <c r="F843" t="s">
        <v>47</v>
      </c>
      <c r="G843" t="s">
        <v>4506</v>
      </c>
      <c r="H843" t="s">
        <v>4507</v>
      </c>
      <c r="I843" t="s">
        <v>4508</v>
      </c>
      <c r="J843" t="s">
        <v>21</v>
      </c>
      <c r="L843" t="s">
        <v>22</v>
      </c>
      <c r="M843">
        <v>0</v>
      </c>
    </row>
    <row r="844" spans="1:13" x14ac:dyDescent="0.25">
      <c r="A844" t="s">
        <v>4385</v>
      </c>
      <c r="B844" t="s">
        <v>3034</v>
      </c>
      <c r="C844" t="s">
        <v>4509</v>
      </c>
      <c r="D844" t="s">
        <v>4510</v>
      </c>
      <c r="E844" t="s">
        <v>4511</v>
      </c>
      <c r="F844" t="s">
        <v>47</v>
      </c>
      <c r="G844" t="s">
        <v>4512</v>
      </c>
      <c r="H844" t="s">
        <v>4513</v>
      </c>
      <c r="I844" t="s">
        <v>4514</v>
      </c>
      <c r="J844" t="s">
        <v>21</v>
      </c>
      <c r="L844" t="s">
        <v>22</v>
      </c>
      <c r="M844">
        <v>0</v>
      </c>
    </row>
    <row r="845" spans="1:13" x14ac:dyDescent="0.25">
      <c r="A845" t="s">
        <v>4385</v>
      </c>
      <c r="B845" t="s">
        <v>3034</v>
      </c>
      <c r="C845" t="s">
        <v>4515</v>
      </c>
      <c r="D845" t="s">
        <v>4516</v>
      </c>
      <c r="E845" t="s">
        <v>4517</v>
      </c>
      <c r="F845" t="s">
        <v>47</v>
      </c>
      <c r="G845" t="s">
        <v>4518</v>
      </c>
      <c r="H845" t="s">
        <v>4519</v>
      </c>
      <c r="I845" t="s">
        <v>4520</v>
      </c>
      <c r="J845" t="s">
        <v>21</v>
      </c>
      <c r="L845" t="s">
        <v>22</v>
      </c>
      <c r="M845">
        <v>0</v>
      </c>
    </row>
    <row r="846" spans="1:13" x14ac:dyDescent="0.25">
      <c r="A846" t="s">
        <v>4385</v>
      </c>
      <c r="B846" t="s">
        <v>3034</v>
      </c>
      <c r="C846" t="s">
        <v>4521</v>
      </c>
      <c r="D846" t="s">
        <v>4522</v>
      </c>
      <c r="E846" t="s">
        <v>4523</v>
      </c>
      <c r="F846" t="s">
        <v>47</v>
      </c>
      <c r="G846" t="s">
        <v>4524</v>
      </c>
      <c r="H846" t="s">
        <v>4525</v>
      </c>
      <c r="I846" t="s">
        <v>4526</v>
      </c>
      <c r="J846" t="s">
        <v>21</v>
      </c>
      <c r="L846" t="s">
        <v>22</v>
      </c>
      <c r="M846">
        <v>0</v>
      </c>
    </row>
    <row r="847" spans="1:13" x14ac:dyDescent="0.25">
      <c r="A847" t="s">
        <v>4385</v>
      </c>
      <c r="B847" t="s">
        <v>3034</v>
      </c>
      <c r="C847" t="s">
        <v>4527</v>
      </c>
      <c r="D847" t="s">
        <v>4528</v>
      </c>
      <c r="E847" t="s">
        <v>4529</v>
      </c>
      <c r="F847" t="s">
        <v>47</v>
      </c>
      <c r="G847" t="s">
        <v>4530</v>
      </c>
      <c r="H847" t="s">
        <v>4531</v>
      </c>
      <c r="I847" t="s">
        <v>4532</v>
      </c>
      <c r="J847" t="s">
        <v>21</v>
      </c>
      <c r="L847" t="s">
        <v>22</v>
      </c>
      <c r="M847">
        <v>0</v>
      </c>
    </row>
    <row r="848" spans="1:13" x14ac:dyDescent="0.25">
      <c r="A848" t="s">
        <v>4385</v>
      </c>
      <c r="B848" t="s">
        <v>3034</v>
      </c>
      <c r="C848" t="s">
        <v>4533</v>
      </c>
      <c r="D848" t="s">
        <v>4534</v>
      </c>
      <c r="E848" t="s">
        <v>4535</v>
      </c>
      <c r="F848" t="s">
        <v>47</v>
      </c>
      <c r="G848" t="s">
        <v>4536</v>
      </c>
      <c r="H848" t="s">
        <v>4537</v>
      </c>
      <c r="I848" t="s">
        <v>4538</v>
      </c>
      <c r="J848" t="s">
        <v>21</v>
      </c>
      <c r="L848" t="s">
        <v>22</v>
      </c>
      <c r="M848">
        <v>0</v>
      </c>
    </row>
    <row r="849" spans="1:13" x14ac:dyDescent="0.25">
      <c r="A849" t="s">
        <v>4385</v>
      </c>
      <c r="B849" t="s">
        <v>3034</v>
      </c>
      <c r="C849" t="s">
        <v>4539</v>
      </c>
      <c r="D849" t="s">
        <v>4540</v>
      </c>
      <c r="E849" t="s">
        <v>4541</v>
      </c>
      <c r="F849" t="s">
        <v>47</v>
      </c>
      <c r="G849" t="s">
        <v>4542</v>
      </c>
      <c r="H849" t="s">
        <v>4543</v>
      </c>
      <c r="I849" t="s">
        <v>4544</v>
      </c>
      <c r="J849" t="s">
        <v>21</v>
      </c>
      <c r="L849" t="s">
        <v>22</v>
      </c>
      <c r="M849">
        <v>0</v>
      </c>
    </row>
    <row r="850" spans="1:13" x14ac:dyDescent="0.25">
      <c r="A850" t="s">
        <v>4385</v>
      </c>
      <c r="B850" t="s">
        <v>3034</v>
      </c>
      <c r="C850" t="s">
        <v>4545</v>
      </c>
      <c r="D850" t="s">
        <v>4546</v>
      </c>
      <c r="E850" t="s">
        <v>4547</v>
      </c>
      <c r="F850" t="s">
        <v>47</v>
      </c>
      <c r="G850" t="s">
        <v>4477</v>
      </c>
      <c r="H850" t="s">
        <v>4548</v>
      </c>
      <c r="I850" t="s">
        <v>4549</v>
      </c>
      <c r="J850" t="s">
        <v>21</v>
      </c>
      <c r="L850" t="s">
        <v>22</v>
      </c>
      <c r="M850">
        <v>0</v>
      </c>
    </row>
    <row r="851" spans="1:13" x14ac:dyDescent="0.25">
      <c r="A851" t="s">
        <v>4385</v>
      </c>
      <c r="B851" t="s">
        <v>3034</v>
      </c>
      <c r="C851" t="s">
        <v>4550</v>
      </c>
      <c r="D851" t="s">
        <v>4551</v>
      </c>
      <c r="E851" t="s">
        <v>4552</v>
      </c>
      <c r="F851" t="s">
        <v>47</v>
      </c>
      <c r="G851" t="s">
        <v>4553</v>
      </c>
      <c r="H851" t="s">
        <v>4554</v>
      </c>
      <c r="I851" t="s">
        <v>4555</v>
      </c>
      <c r="J851" t="s">
        <v>21</v>
      </c>
      <c r="L851" t="s">
        <v>22</v>
      </c>
      <c r="M851">
        <v>0</v>
      </c>
    </row>
    <row r="852" spans="1:13" x14ac:dyDescent="0.25">
      <c r="A852" t="s">
        <v>4385</v>
      </c>
      <c r="B852" t="s">
        <v>3034</v>
      </c>
      <c r="C852" t="s">
        <v>4556</v>
      </c>
      <c r="D852" t="s">
        <v>4557</v>
      </c>
      <c r="E852" t="s">
        <v>4558</v>
      </c>
      <c r="F852" t="s">
        <v>47</v>
      </c>
      <c r="G852" t="s">
        <v>4559</v>
      </c>
      <c r="H852" t="s">
        <v>4560</v>
      </c>
      <c r="I852" t="s">
        <v>4561</v>
      </c>
      <c r="J852" t="s">
        <v>21</v>
      </c>
      <c r="L852" t="s">
        <v>22</v>
      </c>
      <c r="M852">
        <v>0</v>
      </c>
    </row>
    <row r="853" spans="1:13" x14ac:dyDescent="0.25">
      <c r="A853" t="s">
        <v>4385</v>
      </c>
      <c r="B853" t="s">
        <v>3034</v>
      </c>
      <c r="C853" t="s">
        <v>4562</v>
      </c>
      <c r="D853" t="s">
        <v>4563</v>
      </c>
      <c r="E853" t="s">
        <v>4564</v>
      </c>
      <c r="F853" t="s">
        <v>47</v>
      </c>
      <c r="G853" t="s">
        <v>4483</v>
      </c>
      <c r="H853" t="s">
        <v>4565</v>
      </c>
      <c r="I853" t="s">
        <v>4566</v>
      </c>
      <c r="J853" t="s">
        <v>21</v>
      </c>
      <c r="L853" t="s">
        <v>22</v>
      </c>
      <c r="M853">
        <v>0</v>
      </c>
    </row>
    <row r="854" spans="1:13" x14ac:dyDescent="0.25">
      <c r="A854" t="s">
        <v>4385</v>
      </c>
      <c r="B854" t="s">
        <v>3034</v>
      </c>
      <c r="C854" t="s">
        <v>4567</v>
      </c>
      <c r="D854" t="s">
        <v>4568</v>
      </c>
      <c r="E854" t="s">
        <v>4569</v>
      </c>
      <c r="F854" t="s">
        <v>47</v>
      </c>
      <c r="G854" t="s">
        <v>4570</v>
      </c>
      <c r="H854" t="s">
        <v>4571</v>
      </c>
      <c r="I854" t="s">
        <v>4572</v>
      </c>
      <c r="J854" t="s">
        <v>21</v>
      </c>
      <c r="L854" t="s">
        <v>22</v>
      </c>
      <c r="M854">
        <v>0</v>
      </c>
    </row>
    <row r="855" spans="1:13" x14ac:dyDescent="0.25">
      <c r="A855" t="s">
        <v>4385</v>
      </c>
      <c r="B855" t="s">
        <v>3034</v>
      </c>
      <c r="C855" t="s">
        <v>4573</v>
      </c>
      <c r="D855" t="s">
        <v>4574</v>
      </c>
      <c r="E855" t="s">
        <v>4575</v>
      </c>
      <c r="F855" t="s">
        <v>47</v>
      </c>
      <c r="G855" t="s">
        <v>4576</v>
      </c>
      <c r="H855" t="s">
        <v>4577</v>
      </c>
      <c r="I855" t="s">
        <v>4578</v>
      </c>
      <c r="J855" t="s">
        <v>21</v>
      </c>
      <c r="L855" t="s">
        <v>22</v>
      </c>
      <c r="M855">
        <v>0</v>
      </c>
    </row>
    <row r="856" spans="1:13" x14ac:dyDescent="0.25">
      <c r="A856" t="s">
        <v>4385</v>
      </c>
      <c r="B856" t="s">
        <v>3034</v>
      </c>
      <c r="C856" t="s">
        <v>4579</v>
      </c>
      <c r="D856" t="s">
        <v>4580</v>
      </c>
      <c r="E856" t="s">
        <v>4581</v>
      </c>
      <c r="F856" t="s">
        <v>47</v>
      </c>
      <c r="G856" t="s">
        <v>4582</v>
      </c>
      <c r="H856" t="s">
        <v>4583</v>
      </c>
      <c r="I856" t="s">
        <v>4584</v>
      </c>
      <c r="J856" t="s">
        <v>21</v>
      </c>
      <c r="L856" t="s">
        <v>22</v>
      </c>
      <c r="M856">
        <v>0</v>
      </c>
    </row>
    <row r="857" spans="1:13" x14ac:dyDescent="0.25">
      <c r="A857" t="s">
        <v>4385</v>
      </c>
      <c r="B857" t="s">
        <v>3034</v>
      </c>
      <c r="C857" t="s">
        <v>4585</v>
      </c>
      <c r="D857" t="s">
        <v>4586</v>
      </c>
      <c r="E857" t="s">
        <v>4587</v>
      </c>
      <c r="F857" t="s">
        <v>47</v>
      </c>
      <c r="G857" t="s">
        <v>4588</v>
      </c>
      <c r="H857" t="s">
        <v>4589</v>
      </c>
      <c r="I857" t="s">
        <v>4590</v>
      </c>
      <c r="J857" t="s">
        <v>21</v>
      </c>
      <c r="L857" t="s">
        <v>22</v>
      </c>
      <c r="M857">
        <v>0</v>
      </c>
    </row>
    <row r="858" spans="1:13" x14ac:dyDescent="0.25">
      <c r="A858" t="s">
        <v>4385</v>
      </c>
      <c r="B858" t="s">
        <v>3034</v>
      </c>
      <c r="C858" t="s">
        <v>4591</v>
      </c>
      <c r="D858" t="s">
        <v>4592</v>
      </c>
      <c r="E858" t="s">
        <v>4593</v>
      </c>
      <c r="F858" t="s">
        <v>47</v>
      </c>
      <c r="G858" t="s">
        <v>4594</v>
      </c>
      <c r="H858" t="s">
        <v>4595</v>
      </c>
      <c r="I858" t="s">
        <v>4596</v>
      </c>
      <c r="J858" t="s">
        <v>21</v>
      </c>
      <c r="L858" t="s">
        <v>22</v>
      </c>
      <c r="M858">
        <v>0</v>
      </c>
    </row>
    <row r="859" spans="1:13" x14ac:dyDescent="0.25">
      <c r="A859" t="s">
        <v>4597</v>
      </c>
      <c r="B859" t="s">
        <v>3034</v>
      </c>
      <c r="C859" t="s">
        <v>4598</v>
      </c>
      <c r="D859" t="s">
        <v>4599</v>
      </c>
      <c r="E859" t="s">
        <v>4600</v>
      </c>
      <c r="F859" t="s">
        <v>47</v>
      </c>
      <c r="G859" t="s">
        <v>4601</v>
      </c>
      <c r="H859" t="s">
        <v>4602</v>
      </c>
      <c r="I859" t="s">
        <v>4603</v>
      </c>
      <c r="J859" t="s">
        <v>21</v>
      </c>
      <c r="L859" t="s">
        <v>22</v>
      </c>
      <c r="M859">
        <v>0</v>
      </c>
    </row>
    <row r="860" spans="1:13" x14ac:dyDescent="0.25">
      <c r="A860" t="s">
        <v>4597</v>
      </c>
      <c r="B860" t="s">
        <v>3034</v>
      </c>
      <c r="C860" t="s">
        <v>4604</v>
      </c>
      <c r="D860" t="s">
        <v>4605</v>
      </c>
      <c r="E860" t="s">
        <v>4606</v>
      </c>
      <c r="F860" t="s">
        <v>47</v>
      </c>
      <c r="G860" t="s">
        <v>4607</v>
      </c>
      <c r="H860" t="s">
        <v>4602</v>
      </c>
      <c r="I860" t="s">
        <v>4608</v>
      </c>
      <c r="J860" t="s">
        <v>21</v>
      </c>
      <c r="L860" t="s">
        <v>22</v>
      </c>
      <c r="M860">
        <v>0</v>
      </c>
    </row>
    <row r="861" spans="1:13" x14ac:dyDescent="0.25">
      <c r="A861" t="s">
        <v>4597</v>
      </c>
      <c r="B861" t="s">
        <v>3034</v>
      </c>
      <c r="C861" t="s">
        <v>4609</v>
      </c>
      <c r="D861" t="s">
        <v>4610</v>
      </c>
      <c r="E861" t="s">
        <v>4611</v>
      </c>
      <c r="F861" t="s">
        <v>47</v>
      </c>
      <c r="G861" t="s">
        <v>4612</v>
      </c>
      <c r="H861" t="s">
        <v>4613</v>
      </c>
      <c r="I861" t="s">
        <v>4614</v>
      </c>
      <c r="J861" t="s">
        <v>21</v>
      </c>
      <c r="L861" t="s">
        <v>22</v>
      </c>
      <c r="M861">
        <v>0</v>
      </c>
    </row>
    <row r="862" spans="1:13" x14ac:dyDescent="0.25">
      <c r="A862" t="s">
        <v>4597</v>
      </c>
      <c r="B862" t="s">
        <v>3034</v>
      </c>
      <c r="C862" t="s">
        <v>4615</v>
      </c>
      <c r="D862" t="s">
        <v>4616</v>
      </c>
      <c r="E862" t="s">
        <v>4617</v>
      </c>
      <c r="F862" t="s">
        <v>47</v>
      </c>
      <c r="G862" t="s">
        <v>4618</v>
      </c>
      <c r="H862" t="s">
        <v>4619</v>
      </c>
      <c r="I862" t="s">
        <v>4620</v>
      </c>
      <c r="J862" t="s">
        <v>21</v>
      </c>
      <c r="L862" t="s">
        <v>22</v>
      </c>
      <c r="M862">
        <v>0</v>
      </c>
    </row>
    <row r="863" spans="1:13" x14ac:dyDescent="0.25">
      <c r="A863" t="s">
        <v>4597</v>
      </c>
      <c r="B863" t="s">
        <v>3034</v>
      </c>
      <c r="C863" t="s">
        <v>4621</v>
      </c>
      <c r="D863" t="s">
        <v>4622</v>
      </c>
      <c r="E863" t="s">
        <v>4623</v>
      </c>
      <c r="F863" t="s">
        <v>47</v>
      </c>
      <c r="H863" t="s">
        <v>4624</v>
      </c>
      <c r="I863" t="s">
        <v>4625</v>
      </c>
      <c r="J863" t="s">
        <v>21</v>
      </c>
      <c r="L863" t="s">
        <v>22</v>
      </c>
      <c r="M863">
        <v>0</v>
      </c>
    </row>
    <row r="864" spans="1:13" x14ac:dyDescent="0.25">
      <c r="A864" t="s">
        <v>4597</v>
      </c>
      <c r="B864" t="s">
        <v>3034</v>
      </c>
      <c r="C864" t="s">
        <v>4626</v>
      </c>
      <c r="D864" t="s">
        <v>4627</v>
      </c>
      <c r="E864" t="s">
        <v>4628</v>
      </c>
      <c r="F864" t="s">
        <v>47</v>
      </c>
      <c r="H864" t="s">
        <v>4629</v>
      </c>
      <c r="I864" t="s">
        <v>4630</v>
      </c>
      <c r="J864" t="s">
        <v>21</v>
      </c>
      <c r="L864" t="s">
        <v>22</v>
      </c>
      <c r="M864">
        <v>0</v>
      </c>
    </row>
    <row r="865" spans="1:13" x14ac:dyDescent="0.25">
      <c r="A865" t="s">
        <v>4597</v>
      </c>
      <c r="B865" t="s">
        <v>3034</v>
      </c>
      <c r="C865" t="s">
        <v>4631</v>
      </c>
      <c r="D865" t="s">
        <v>4632</v>
      </c>
      <c r="E865" t="s">
        <v>4633</v>
      </c>
      <c r="F865" t="s">
        <v>47</v>
      </c>
      <c r="G865" t="s">
        <v>4634</v>
      </c>
      <c r="H865" t="s">
        <v>4635</v>
      </c>
      <c r="I865" t="s">
        <v>4636</v>
      </c>
      <c r="J865" t="s">
        <v>21</v>
      </c>
      <c r="L865" t="s">
        <v>22</v>
      </c>
      <c r="M865">
        <v>0</v>
      </c>
    </row>
    <row r="866" spans="1:13" x14ac:dyDescent="0.25">
      <c r="A866" t="s">
        <v>4597</v>
      </c>
      <c r="B866" t="s">
        <v>3034</v>
      </c>
      <c r="C866" t="s">
        <v>4637</v>
      </c>
      <c r="D866" t="s">
        <v>4638</v>
      </c>
      <c r="E866" t="s">
        <v>4639</v>
      </c>
      <c r="F866" t="s">
        <v>47</v>
      </c>
      <c r="G866" t="s">
        <v>4640</v>
      </c>
      <c r="H866" t="s">
        <v>4641</v>
      </c>
      <c r="I866" t="s">
        <v>4642</v>
      </c>
      <c r="J866" t="s">
        <v>21</v>
      </c>
      <c r="L866" t="s">
        <v>22</v>
      </c>
      <c r="M866">
        <v>0</v>
      </c>
    </row>
    <row r="867" spans="1:13" x14ac:dyDescent="0.25">
      <c r="A867" t="s">
        <v>4597</v>
      </c>
      <c r="B867" t="s">
        <v>3034</v>
      </c>
      <c r="C867" t="s">
        <v>4643</v>
      </c>
      <c r="D867" t="s">
        <v>4644</v>
      </c>
      <c r="E867" t="s">
        <v>4645</v>
      </c>
      <c r="F867" t="s">
        <v>47</v>
      </c>
      <c r="H867" t="s">
        <v>4646</v>
      </c>
      <c r="I867" t="s">
        <v>4647</v>
      </c>
      <c r="J867" t="s">
        <v>21</v>
      </c>
      <c r="L867" t="s">
        <v>22</v>
      </c>
      <c r="M867">
        <v>0</v>
      </c>
    </row>
    <row r="868" spans="1:13" x14ac:dyDescent="0.25">
      <c r="A868" t="s">
        <v>4597</v>
      </c>
      <c r="B868" t="s">
        <v>3034</v>
      </c>
      <c r="C868" t="s">
        <v>4648</v>
      </c>
      <c r="D868" t="s">
        <v>4649</v>
      </c>
      <c r="E868" t="s">
        <v>4650</v>
      </c>
      <c r="F868" t="s">
        <v>47</v>
      </c>
      <c r="H868" t="s">
        <v>4651</v>
      </c>
      <c r="I868" t="s">
        <v>4652</v>
      </c>
      <c r="J868" t="s">
        <v>21</v>
      </c>
      <c r="L868" t="s">
        <v>22</v>
      </c>
      <c r="M868">
        <v>0</v>
      </c>
    </row>
    <row r="869" spans="1:13" x14ac:dyDescent="0.25">
      <c r="A869" t="s">
        <v>4597</v>
      </c>
      <c r="B869" t="s">
        <v>3034</v>
      </c>
      <c r="C869" t="s">
        <v>4653</v>
      </c>
      <c r="D869" t="s">
        <v>4654</v>
      </c>
      <c r="E869" t="s">
        <v>4655</v>
      </c>
      <c r="F869" t="s">
        <v>47</v>
      </c>
      <c r="H869" t="s">
        <v>4656</v>
      </c>
      <c r="I869" t="s">
        <v>4657</v>
      </c>
      <c r="J869" t="s">
        <v>21</v>
      </c>
      <c r="L869" t="s">
        <v>22</v>
      </c>
      <c r="M869">
        <v>0</v>
      </c>
    </row>
    <row r="870" spans="1:13" x14ac:dyDescent="0.25">
      <c r="A870" t="s">
        <v>4597</v>
      </c>
      <c r="B870" t="s">
        <v>3034</v>
      </c>
      <c r="C870" t="s">
        <v>4658</v>
      </c>
      <c r="D870" t="s">
        <v>4659</v>
      </c>
      <c r="E870" t="s">
        <v>4660</v>
      </c>
      <c r="F870" t="s">
        <v>47</v>
      </c>
      <c r="H870" t="s">
        <v>4661</v>
      </c>
      <c r="I870" t="s">
        <v>4662</v>
      </c>
      <c r="J870" t="s">
        <v>21</v>
      </c>
      <c r="L870" t="s">
        <v>22</v>
      </c>
      <c r="M870">
        <v>0</v>
      </c>
    </row>
    <row r="871" spans="1:13" x14ac:dyDescent="0.25">
      <c r="A871" t="s">
        <v>4597</v>
      </c>
      <c r="B871" t="s">
        <v>3034</v>
      </c>
      <c r="C871" t="s">
        <v>4663</v>
      </c>
      <c r="D871" t="s">
        <v>4664</v>
      </c>
      <c r="E871" t="s">
        <v>4665</v>
      </c>
      <c r="F871" t="s">
        <v>47</v>
      </c>
      <c r="H871" t="s">
        <v>4666</v>
      </c>
      <c r="I871" t="s">
        <v>4667</v>
      </c>
      <c r="J871" t="s">
        <v>21</v>
      </c>
      <c r="L871" t="s">
        <v>22</v>
      </c>
      <c r="M871">
        <v>0</v>
      </c>
    </row>
    <row r="872" spans="1:13" x14ac:dyDescent="0.25">
      <c r="A872" t="s">
        <v>4597</v>
      </c>
      <c r="B872" t="s">
        <v>3034</v>
      </c>
      <c r="C872" t="s">
        <v>4668</v>
      </c>
      <c r="D872" t="s">
        <v>4669</v>
      </c>
      <c r="E872" t="s">
        <v>4670</v>
      </c>
      <c r="F872" t="s">
        <v>47</v>
      </c>
      <c r="H872" t="s">
        <v>4671</v>
      </c>
      <c r="I872" t="s">
        <v>4672</v>
      </c>
      <c r="J872" t="s">
        <v>21</v>
      </c>
      <c r="L872" t="s">
        <v>22</v>
      </c>
      <c r="M872">
        <v>0</v>
      </c>
    </row>
    <row r="873" spans="1:13" x14ac:dyDescent="0.25">
      <c r="A873" t="s">
        <v>4597</v>
      </c>
      <c r="B873" t="s">
        <v>3034</v>
      </c>
      <c r="C873" t="s">
        <v>4673</v>
      </c>
      <c r="D873" t="s">
        <v>4674</v>
      </c>
      <c r="E873" t="s">
        <v>4675</v>
      </c>
      <c r="F873" t="s">
        <v>47</v>
      </c>
      <c r="H873" t="s">
        <v>4676</v>
      </c>
      <c r="I873" t="s">
        <v>4677</v>
      </c>
      <c r="J873" t="s">
        <v>21</v>
      </c>
      <c r="L873" t="s">
        <v>22</v>
      </c>
      <c r="M873">
        <v>0</v>
      </c>
    </row>
    <row r="874" spans="1:13" x14ac:dyDescent="0.25">
      <c r="A874" t="s">
        <v>4597</v>
      </c>
      <c r="B874" t="s">
        <v>3034</v>
      </c>
      <c r="C874" t="s">
        <v>4678</v>
      </c>
      <c r="D874" t="s">
        <v>4679</v>
      </c>
      <c r="E874" t="s">
        <v>4680</v>
      </c>
      <c r="F874" t="s">
        <v>47</v>
      </c>
      <c r="G874" t="s">
        <v>4681</v>
      </c>
      <c r="H874" t="s">
        <v>4682</v>
      </c>
      <c r="I874" t="s">
        <v>4683</v>
      </c>
      <c r="J874" t="s">
        <v>21</v>
      </c>
      <c r="L874" t="s">
        <v>22</v>
      </c>
      <c r="M874">
        <v>0</v>
      </c>
    </row>
    <row r="875" spans="1:13" x14ac:dyDescent="0.25">
      <c r="A875" t="s">
        <v>4597</v>
      </c>
      <c r="B875" t="s">
        <v>3034</v>
      </c>
      <c r="C875" t="s">
        <v>4684</v>
      </c>
      <c r="D875" t="s">
        <v>4685</v>
      </c>
      <c r="E875" t="s">
        <v>4686</v>
      </c>
      <c r="F875" t="s">
        <v>47</v>
      </c>
      <c r="H875" t="s">
        <v>4676</v>
      </c>
      <c r="I875" t="s">
        <v>4687</v>
      </c>
      <c r="J875" t="s">
        <v>21</v>
      </c>
      <c r="L875" t="s">
        <v>22</v>
      </c>
      <c r="M875">
        <v>0</v>
      </c>
    </row>
    <row r="876" spans="1:13" x14ac:dyDescent="0.25">
      <c r="A876" t="s">
        <v>4597</v>
      </c>
      <c r="B876" t="s">
        <v>3034</v>
      </c>
      <c r="C876" t="s">
        <v>4688</v>
      </c>
      <c r="D876" t="s">
        <v>4689</v>
      </c>
      <c r="E876" t="s">
        <v>4690</v>
      </c>
      <c r="F876" t="s">
        <v>47</v>
      </c>
      <c r="H876" t="s">
        <v>4691</v>
      </c>
      <c r="I876" t="s">
        <v>4692</v>
      </c>
      <c r="J876" t="s">
        <v>21</v>
      </c>
      <c r="L876" t="s">
        <v>22</v>
      </c>
      <c r="M876">
        <v>0</v>
      </c>
    </row>
    <row r="877" spans="1:13" x14ac:dyDescent="0.25">
      <c r="A877" t="s">
        <v>4597</v>
      </c>
      <c r="B877" t="s">
        <v>3034</v>
      </c>
      <c r="C877" t="s">
        <v>4693</v>
      </c>
      <c r="D877" t="s">
        <v>4694</v>
      </c>
      <c r="E877" t="s">
        <v>4695</v>
      </c>
      <c r="F877" t="s">
        <v>47</v>
      </c>
      <c r="H877" t="s">
        <v>4676</v>
      </c>
      <c r="I877" t="s">
        <v>4696</v>
      </c>
      <c r="J877" t="s">
        <v>21</v>
      </c>
      <c r="L877" t="s">
        <v>22</v>
      </c>
      <c r="M877">
        <v>0</v>
      </c>
    </row>
    <row r="878" spans="1:13" x14ac:dyDescent="0.25">
      <c r="A878" t="s">
        <v>4597</v>
      </c>
      <c r="B878" t="s">
        <v>3034</v>
      </c>
      <c r="C878" t="s">
        <v>4697</v>
      </c>
      <c r="D878" t="s">
        <v>4698</v>
      </c>
      <c r="E878" t="s">
        <v>4699</v>
      </c>
      <c r="F878" t="s">
        <v>47</v>
      </c>
      <c r="H878" t="s">
        <v>4676</v>
      </c>
      <c r="I878" t="s">
        <v>4700</v>
      </c>
      <c r="J878" t="s">
        <v>21</v>
      </c>
      <c r="L878" t="s">
        <v>22</v>
      </c>
      <c r="M878">
        <v>0</v>
      </c>
    </row>
    <row r="879" spans="1:13" x14ac:dyDescent="0.25">
      <c r="A879" t="s">
        <v>4597</v>
      </c>
      <c r="B879" t="s">
        <v>3034</v>
      </c>
      <c r="C879" t="s">
        <v>4701</v>
      </c>
      <c r="D879" t="s">
        <v>4702</v>
      </c>
      <c r="E879" t="s">
        <v>4703</v>
      </c>
      <c r="F879" t="s">
        <v>47</v>
      </c>
      <c r="H879" t="s">
        <v>4676</v>
      </c>
      <c r="I879" t="s">
        <v>4704</v>
      </c>
      <c r="J879" t="s">
        <v>21</v>
      </c>
      <c r="L879" t="s">
        <v>22</v>
      </c>
      <c r="M879">
        <v>0</v>
      </c>
    </row>
    <row r="880" spans="1:13" x14ac:dyDescent="0.25">
      <c r="A880" t="s">
        <v>4597</v>
      </c>
      <c r="B880" t="s">
        <v>3034</v>
      </c>
      <c r="C880" t="s">
        <v>4705</v>
      </c>
      <c r="D880" t="s">
        <v>4706</v>
      </c>
      <c r="E880" t="s">
        <v>4707</v>
      </c>
      <c r="F880" t="s">
        <v>47</v>
      </c>
      <c r="H880" t="s">
        <v>4708</v>
      </c>
      <c r="I880" t="s">
        <v>4709</v>
      </c>
      <c r="J880" t="s">
        <v>21</v>
      </c>
      <c r="L880" t="s">
        <v>22</v>
      </c>
      <c r="M880">
        <v>0</v>
      </c>
    </row>
    <row r="881" spans="1:13" x14ac:dyDescent="0.25">
      <c r="A881" t="s">
        <v>4597</v>
      </c>
      <c r="B881" t="s">
        <v>3034</v>
      </c>
      <c r="C881" t="s">
        <v>4710</v>
      </c>
      <c r="D881" t="s">
        <v>4711</v>
      </c>
      <c r="E881" t="s">
        <v>4712</v>
      </c>
      <c r="F881" t="s">
        <v>47</v>
      </c>
      <c r="G881" t="s">
        <v>4713</v>
      </c>
      <c r="H881" t="s">
        <v>4708</v>
      </c>
      <c r="I881" t="s">
        <v>4714</v>
      </c>
      <c r="J881" t="s">
        <v>21</v>
      </c>
      <c r="L881" t="s">
        <v>22</v>
      </c>
      <c r="M881">
        <v>0</v>
      </c>
    </row>
    <row r="882" spans="1:13" x14ac:dyDescent="0.25">
      <c r="A882" t="s">
        <v>4597</v>
      </c>
      <c r="B882" t="s">
        <v>3034</v>
      </c>
      <c r="C882" t="s">
        <v>4715</v>
      </c>
      <c r="D882" t="s">
        <v>4716</v>
      </c>
      <c r="E882" t="s">
        <v>4717</v>
      </c>
      <c r="F882" t="s">
        <v>47</v>
      </c>
      <c r="I882" t="s">
        <v>4718</v>
      </c>
      <c r="J882" t="s">
        <v>21</v>
      </c>
      <c r="L882" t="s">
        <v>22</v>
      </c>
      <c r="M882">
        <v>0</v>
      </c>
    </row>
    <row r="883" spans="1:13" x14ac:dyDescent="0.25">
      <c r="A883" t="s">
        <v>4597</v>
      </c>
      <c r="B883" t="s">
        <v>3034</v>
      </c>
      <c r="C883" t="s">
        <v>4719</v>
      </c>
      <c r="D883" t="s">
        <v>4720</v>
      </c>
      <c r="E883" t="s">
        <v>4721</v>
      </c>
      <c r="F883" t="s">
        <v>47</v>
      </c>
      <c r="H883" t="s">
        <v>4722</v>
      </c>
      <c r="I883" t="s">
        <v>4723</v>
      </c>
      <c r="J883" t="s">
        <v>21</v>
      </c>
      <c r="L883" t="s">
        <v>22</v>
      </c>
      <c r="M883">
        <v>0</v>
      </c>
    </row>
    <row r="884" spans="1:13" x14ac:dyDescent="0.25">
      <c r="A884" t="s">
        <v>4597</v>
      </c>
      <c r="B884" t="s">
        <v>3034</v>
      </c>
      <c r="C884" t="s">
        <v>4724</v>
      </c>
      <c r="D884" t="s">
        <v>4725</v>
      </c>
      <c r="E884" t="s">
        <v>4726</v>
      </c>
      <c r="F884" t="s">
        <v>47</v>
      </c>
      <c r="H884" t="s">
        <v>4727</v>
      </c>
      <c r="I884" t="s">
        <v>4728</v>
      </c>
      <c r="J884" t="s">
        <v>21</v>
      </c>
      <c r="L884" t="s">
        <v>22</v>
      </c>
      <c r="M884">
        <v>0</v>
      </c>
    </row>
    <row r="885" spans="1:13" x14ac:dyDescent="0.25">
      <c r="A885" t="s">
        <v>4597</v>
      </c>
      <c r="B885" t="s">
        <v>3034</v>
      </c>
      <c r="C885" t="s">
        <v>4729</v>
      </c>
      <c r="D885" t="s">
        <v>4730</v>
      </c>
      <c r="E885" t="s">
        <v>4731</v>
      </c>
      <c r="F885" t="s">
        <v>47</v>
      </c>
      <c r="H885" t="s">
        <v>4732</v>
      </c>
      <c r="I885" t="s">
        <v>4733</v>
      </c>
      <c r="J885" t="s">
        <v>21</v>
      </c>
      <c r="L885" t="s">
        <v>22</v>
      </c>
      <c r="M885">
        <v>0</v>
      </c>
    </row>
    <row r="886" spans="1:13" x14ac:dyDescent="0.25">
      <c r="A886" t="s">
        <v>4597</v>
      </c>
      <c r="B886" t="s">
        <v>3034</v>
      </c>
      <c r="C886" t="s">
        <v>4734</v>
      </c>
      <c r="D886" t="s">
        <v>4735</v>
      </c>
      <c r="E886" t="s">
        <v>4736</v>
      </c>
      <c r="F886" t="s">
        <v>47</v>
      </c>
      <c r="H886" t="s">
        <v>4737</v>
      </c>
      <c r="I886" t="s">
        <v>4738</v>
      </c>
      <c r="J886" t="s">
        <v>21</v>
      </c>
      <c r="L886" t="s">
        <v>22</v>
      </c>
      <c r="M886">
        <v>0</v>
      </c>
    </row>
    <row r="887" spans="1:13" x14ac:dyDescent="0.25">
      <c r="A887" t="s">
        <v>4597</v>
      </c>
      <c r="B887" t="s">
        <v>3034</v>
      </c>
      <c r="C887" t="s">
        <v>4739</v>
      </c>
      <c r="D887" t="s">
        <v>4740</v>
      </c>
      <c r="E887" t="s">
        <v>4741</v>
      </c>
      <c r="F887" t="s">
        <v>47</v>
      </c>
      <c r="H887" t="s">
        <v>4742</v>
      </c>
      <c r="I887" t="s">
        <v>4743</v>
      </c>
      <c r="J887" t="s">
        <v>21</v>
      </c>
      <c r="L887" t="s">
        <v>22</v>
      </c>
      <c r="M887">
        <v>0</v>
      </c>
    </row>
    <row r="888" spans="1:13" x14ac:dyDescent="0.25">
      <c r="A888" t="s">
        <v>4597</v>
      </c>
      <c r="B888" t="s">
        <v>3034</v>
      </c>
      <c r="C888" t="s">
        <v>4744</v>
      </c>
      <c r="D888" t="s">
        <v>4745</v>
      </c>
      <c r="E888" t="s">
        <v>4746</v>
      </c>
      <c r="F888" t="s">
        <v>47</v>
      </c>
      <c r="H888" t="s">
        <v>4742</v>
      </c>
      <c r="I888" t="s">
        <v>4747</v>
      </c>
      <c r="J888" t="s">
        <v>21</v>
      </c>
      <c r="L888" t="s">
        <v>22</v>
      </c>
      <c r="M888">
        <v>0</v>
      </c>
    </row>
    <row r="889" spans="1:13" x14ac:dyDescent="0.25">
      <c r="A889" t="s">
        <v>4597</v>
      </c>
      <c r="B889" t="s">
        <v>3034</v>
      </c>
      <c r="C889" t="s">
        <v>4748</v>
      </c>
      <c r="D889" t="s">
        <v>4749</v>
      </c>
      <c r="E889" t="s">
        <v>4750</v>
      </c>
      <c r="F889" t="s">
        <v>47</v>
      </c>
      <c r="H889" t="s">
        <v>4751</v>
      </c>
      <c r="I889" t="s">
        <v>4752</v>
      </c>
      <c r="J889" t="s">
        <v>21</v>
      </c>
      <c r="L889" t="s">
        <v>22</v>
      </c>
      <c r="M889">
        <v>0</v>
      </c>
    </row>
    <row r="890" spans="1:13" x14ac:dyDescent="0.25">
      <c r="A890" t="s">
        <v>4597</v>
      </c>
      <c r="B890" t="s">
        <v>3034</v>
      </c>
      <c r="C890" t="s">
        <v>4753</v>
      </c>
      <c r="D890" t="s">
        <v>4754</v>
      </c>
      <c r="E890" t="s">
        <v>4755</v>
      </c>
      <c r="F890" t="s">
        <v>47</v>
      </c>
      <c r="H890" t="s">
        <v>4756</v>
      </c>
      <c r="I890" t="s">
        <v>4757</v>
      </c>
      <c r="J890" t="s">
        <v>21</v>
      </c>
      <c r="L890" t="s">
        <v>22</v>
      </c>
      <c r="M890">
        <v>0</v>
      </c>
    </row>
    <row r="891" spans="1:13" x14ac:dyDescent="0.25">
      <c r="A891" t="s">
        <v>4597</v>
      </c>
      <c r="B891" t="s">
        <v>3034</v>
      </c>
      <c r="C891" t="s">
        <v>4758</v>
      </c>
      <c r="D891" t="s">
        <v>4759</v>
      </c>
      <c r="E891" t="s">
        <v>4760</v>
      </c>
      <c r="F891" t="s">
        <v>47</v>
      </c>
      <c r="G891" t="s">
        <v>4761</v>
      </c>
      <c r="H891" t="s">
        <v>4722</v>
      </c>
      <c r="I891" t="s">
        <v>4762</v>
      </c>
      <c r="J891" t="s">
        <v>21</v>
      </c>
      <c r="L891" t="s">
        <v>22</v>
      </c>
      <c r="M891">
        <v>0</v>
      </c>
    </row>
    <row r="892" spans="1:13" x14ac:dyDescent="0.25">
      <c r="A892" t="s">
        <v>4597</v>
      </c>
      <c r="B892" t="s">
        <v>3034</v>
      </c>
      <c r="C892" t="s">
        <v>4763</v>
      </c>
      <c r="D892" t="s">
        <v>4764</v>
      </c>
      <c r="E892" t="s">
        <v>4765</v>
      </c>
      <c r="F892" t="s">
        <v>47</v>
      </c>
      <c r="G892" t="s">
        <v>4766</v>
      </c>
      <c r="H892" t="s">
        <v>4767</v>
      </c>
      <c r="I892" t="s">
        <v>4768</v>
      </c>
      <c r="J892" t="s">
        <v>21</v>
      </c>
      <c r="L892" t="s">
        <v>22</v>
      </c>
      <c r="M892">
        <v>0</v>
      </c>
    </row>
    <row r="893" spans="1:13" x14ac:dyDescent="0.25">
      <c r="A893" t="s">
        <v>4597</v>
      </c>
      <c r="B893" t="s">
        <v>3034</v>
      </c>
      <c r="C893" t="s">
        <v>4769</v>
      </c>
      <c r="D893" t="s">
        <v>4770</v>
      </c>
      <c r="E893" t="s">
        <v>4771</v>
      </c>
      <c r="F893" t="s">
        <v>47</v>
      </c>
      <c r="H893" t="s">
        <v>4772</v>
      </c>
      <c r="I893" t="s">
        <v>4773</v>
      </c>
      <c r="J893" t="s">
        <v>21</v>
      </c>
      <c r="L893" t="s">
        <v>22</v>
      </c>
      <c r="M893">
        <v>0</v>
      </c>
    </row>
    <row r="894" spans="1:13" x14ac:dyDescent="0.25">
      <c r="A894" t="s">
        <v>4597</v>
      </c>
      <c r="B894" t="s">
        <v>3034</v>
      </c>
      <c r="C894" t="s">
        <v>4774</v>
      </c>
      <c r="D894" t="s">
        <v>4775</v>
      </c>
      <c r="E894" t="s">
        <v>4776</v>
      </c>
      <c r="F894" t="s">
        <v>47</v>
      </c>
      <c r="G894" t="s">
        <v>4777</v>
      </c>
      <c r="H894" t="s">
        <v>4778</v>
      </c>
      <c r="I894" t="s">
        <v>4779</v>
      </c>
      <c r="J894" t="s">
        <v>21</v>
      </c>
      <c r="L894" t="s">
        <v>22</v>
      </c>
      <c r="M894">
        <v>0</v>
      </c>
    </row>
    <row r="895" spans="1:13" x14ac:dyDescent="0.25">
      <c r="A895" t="s">
        <v>4780</v>
      </c>
      <c r="B895" t="s">
        <v>3034</v>
      </c>
      <c r="C895" t="s">
        <v>4781</v>
      </c>
      <c r="D895" t="s">
        <v>4782</v>
      </c>
      <c r="E895" t="s">
        <v>4783</v>
      </c>
      <c r="F895" t="s">
        <v>47</v>
      </c>
      <c r="G895" t="s">
        <v>4784</v>
      </c>
      <c r="H895" t="s">
        <v>4785</v>
      </c>
      <c r="I895" t="s">
        <v>4786</v>
      </c>
      <c r="J895" t="s">
        <v>21</v>
      </c>
      <c r="L895" t="s">
        <v>22</v>
      </c>
      <c r="M895">
        <v>0</v>
      </c>
    </row>
    <row r="896" spans="1:13" x14ac:dyDescent="0.25">
      <c r="A896" t="s">
        <v>4780</v>
      </c>
      <c r="B896" t="s">
        <v>3034</v>
      </c>
      <c r="C896" t="s">
        <v>4787</v>
      </c>
      <c r="D896" t="s">
        <v>4788</v>
      </c>
      <c r="E896" t="s">
        <v>4789</v>
      </c>
      <c r="F896" t="s">
        <v>47</v>
      </c>
      <c r="G896" t="s">
        <v>4790</v>
      </c>
      <c r="H896" t="s">
        <v>4791</v>
      </c>
      <c r="I896" t="s">
        <v>4792</v>
      </c>
      <c r="J896" t="s">
        <v>21</v>
      </c>
      <c r="L896" t="s">
        <v>22</v>
      </c>
      <c r="M896">
        <v>0</v>
      </c>
    </row>
    <row r="897" spans="1:13" x14ac:dyDescent="0.25">
      <c r="A897" t="s">
        <v>4780</v>
      </c>
      <c r="B897" t="s">
        <v>3034</v>
      </c>
      <c r="C897" t="s">
        <v>4793</v>
      </c>
      <c r="D897" t="s">
        <v>4794</v>
      </c>
      <c r="E897" t="s">
        <v>4795</v>
      </c>
      <c r="F897" t="s">
        <v>47</v>
      </c>
      <c r="G897" t="s">
        <v>4796</v>
      </c>
      <c r="H897" t="s">
        <v>4797</v>
      </c>
      <c r="I897" t="s">
        <v>4798</v>
      </c>
      <c r="J897" t="s">
        <v>21</v>
      </c>
      <c r="L897" t="s">
        <v>22</v>
      </c>
      <c r="M897">
        <v>0</v>
      </c>
    </row>
    <row r="898" spans="1:13" x14ac:dyDescent="0.25">
      <c r="A898" t="s">
        <v>4780</v>
      </c>
      <c r="B898" t="s">
        <v>3034</v>
      </c>
      <c r="C898" t="s">
        <v>4799</v>
      </c>
      <c r="D898" t="s">
        <v>4800</v>
      </c>
      <c r="E898" t="s">
        <v>4801</v>
      </c>
      <c r="F898" t="s">
        <v>47</v>
      </c>
      <c r="G898" t="s">
        <v>4802</v>
      </c>
      <c r="H898" t="s">
        <v>4803</v>
      </c>
      <c r="I898" t="s">
        <v>4804</v>
      </c>
      <c r="J898" t="s">
        <v>21</v>
      </c>
      <c r="L898" t="s">
        <v>22</v>
      </c>
      <c r="M898">
        <v>0</v>
      </c>
    </row>
    <row r="899" spans="1:13" x14ac:dyDescent="0.25">
      <c r="A899" t="s">
        <v>4780</v>
      </c>
      <c r="B899" t="s">
        <v>3034</v>
      </c>
      <c r="C899" t="s">
        <v>4805</v>
      </c>
      <c r="D899" t="s">
        <v>4806</v>
      </c>
      <c r="E899" t="s">
        <v>4807</v>
      </c>
      <c r="F899" t="s">
        <v>47</v>
      </c>
      <c r="G899" t="s">
        <v>4808</v>
      </c>
      <c r="H899" t="s">
        <v>4809</v>
      </c>
      <c r="I899" t="s">
        <v>4810</v>
      </c>
      <c r="J899" t="s">
        <v>21</v>
      </c>
      <c r="L899" t="s">
        <v>22</v>
      </c>
      <c r="M899">
        <v>0</v>
      </c>
    </row>
    <row r="900" spans="1:13" x14ac:dyDescent="0.25">
      <c r="A900" t="s">
        <v>4780</v>
      </c>
      <c r="B900" t="s">
        <v>3034</v>
      </c>
      <c r="C900" t="s">
        <v>4811</v>
      </c>
      <c r="D900" t="s">
        <v>4812</v>
      </c>
      <c r="E900" t="s">
        <v>4813</v>
      </c>
      <c r="F900" t="s">
        <v>47</v>
      </c>
      <c r="G900" t="s">
        <v>4814</v>
      </c>
      <c r="H900" t="s">
        <v>4815</v>
      </c>
      <c r="I900" t="s">
        <v>4816</v>
      </c>
      <c r="J900" t="s">
        <v>21</v>
      </c>
      <c r="L900" t="s">
        <v>22</v>
      </c>
      <c r="M900">
        <v>0</v>
      </c>
    </row>
    <row r="901" spans="1:13" x14ac:dyDescent="0.25">
      <c r="A901" t="s">
        <v>4780</v>
      </c>
      <c r="B901" t="s">
        <v>3034</v>
      </c>
      <c r="C901" t="s">
        <v>4817</v>
      </c>
      <c r="D901" t="s">
        <v>4818</v>
      </c>
      <c r="E901" t="s">
        <v>4819</v>
      </c>
      <c r="F901" t="s">
        <v>47</v>
      </c>
      <c r="G901" t="s">
        <v>4820</v>
      </c>
      <c r="H901" t="s">
        <v>4821</v>
      </c>
      <c r="I901" t="s">
        <v>4822</v>
      </c>
      <c r="J901" t="s">
        <v>21</v>
      </c>
      <c r="L901" t="s">
        <v>22</v>
      </c>
      <c r="M901">
        <v>0</v>
      </c>
    </row>
    <row r="902" spans="1:13" x14ac:dyDescent="0.25">
      <c r="A902" t="s">
        <v>4780</v>
      </c>
      <c r="B902" t="s">
        <v>3034</v>
      </c>
      <c r="C902" t="s">
        <v>4823</v>
      </c>
      <c r="D902" t="s">
        <v>4824</v>
      </c>
      <c r="E902" t="s">
        <v>4825</v>
      </c>
      <c r="F902" t="s">
        <v>47</v>
      </c>
      <c r="G902" t="s">
        <v>4826</v>
      </c>
      <c r="H902" t="s">
        <v>4827</v>
      </c>
      <c r="I902" t="s">
        <v>4828</v>
      </c>
      <c r="J902" t="s">
        <v>21</v>
      </c>
      <c r="L902" t="s">
        <v>22</v>
      </c>
      <c r="M902">
        <v>0</v>
      </c>
    </row>
    <row r="903" spans="1:13" x14ac:dyDescent="0.25">
      <c r="A903" t="s">
        <v>4780</v>
      </c>
      <c r="B903" t="s">
        <v>3034</v>
      </c>
      <c r="C903" t="s">
        <v>4829</v>
      </c>
      <c r="D903" t="s">
        <v>4830</v>
      </c>
      <c r="E903" t="s">
        <v>4831</v>
      </c>
      <c r="F903" t="s">
        <v>47</v>
      </c>
      <c r="G903" t="s">
        <v>4832</v>
      </c>
      <c r="H903" t="s">
        <v>4833</v>
      </c>
      <c r="I903" t="s">
        <v>4834</v>
      </c>
      <c r="J903" t="s">
        <v>21</v>
      </c>
      <c r="L903" t="s">
        <v>22</v>
      </c>
      <c r="M903">
        <v>0</v>
      </c>
    </row>
    <row r="904" spans="1:13" x14ac:dyDescent="0.25">
      <c r="A904" t="s">
        <v>4780</v>
      </c>
      <c r="B904" t="s">
        <v>3034</v>
      </c>
      <c r="C904" t="s">
        <v>4835</v>
      </c>
      <c r="D904" t="s">
        <v>4836</v>
      </c>
      <c r="E904" t="s">
        <v>4837</v>
      </c>
      <c r="F904" t="s">
        <v>47</v>
      </c>
      <c r="G904" t="s">
        <v>4838</v>
      </c>
      <c r="H904" t="s">
        <v>4839</v>
      </c>
      <c r="I904" t="s">
        <v>4840</v>
      </c>
      <c r="J904" t="s">
        <v>21</v>
      </c>
      <c r="L904" t="s">
        <v>22</v>
      </c>
      <c r="M904">
        <v>0</v>
      </c>
    </row>
    <row r="905" spans="1:13" x14ac:dyDescent="0.25">
      <c r="A905" t="s">
        <v>4780</v>
      </c>
      <c r="B905" t="s">
        <v>3034</v>
      </c>
      <c r="C905" t="s">
        <v>4841</v>
      </c>
      <c r="D905" t="s">
        <v>4842</v>
      </c>
      <c r="E905" t="s">
        <v>4843</v>
      </c>
      <c r="F905" t="s">
        <v>47</v>
      </c>
      <c r="G905" t="s">
        <v>4844</v>
      </c>
      <c r="H905" t="s">
        <v>4845</v>
      </c>
      <c r="I905" t="s">
        <v>4846</v>
      </c>
      <c r="J905" t="s">
        <v>21</v>
      </c>
      <c r="L905" t="s">
        <v>22</v>
      </c>
      <c r="M905">
        <v>0</v>
      </c>
    </row>
    <row r="906" spans="1:13" x14ac:dyDescent="0.25">
      <c r="A906" t="s">
        <v>4780</v>
      </c>
      <c r="B906" t="s">
        <v>3034</v>
      </c>
      <c r="C906" t="s">
        <v>4847</v>
      </c>
      <c r="D906" t="s">
        <v>4848</v>
      </c>
      <c r="E906" t="s">
        <v>4849</v>
      </c>
      <c r="F906" t="s">
        <v>47</v>
      </c>
      <c r="G906" t="s">
        <v>4850</v>
      </c>
      <c r="H906" t="s">
        <v>4851</v>
      </c>
      <c r="I906" t="s">
        <v>4852</v>
      </c>
      <c r="J906" t="s">
        <v>21</v>
      </c>
      <c r="L906" t="s">
        <v>22</v>
      </c>
      <c r="M906">
        <v>0</v>
      </c>
    </row>
    <row r="907" spans="1:13" x14ac:dyDescent="0.25">
      <c r="A907" t="s">
        <v>4780</v>
      </c>
      <c r="B907" t="s">
        <v>3034</v>
      </c>
      <c r="C907" t="s">
        <v>4853</v>
      </c>
      <c r="D907" t="s">
        <v>4854</v>
      </c>
      <c r="E907" t="s">
        <v>4855</v>
      </c>
      <c r="F907" t="s">
        <v>47</v>
      </c>
      <c r="G907" t="s">
        <v>4856</v>
      </c>
      <c r="H907" t="s">
        <v>4857</v>
      </c>
      <c r="I907" t="s">
        <v>4858</v>
      </c>
      <c r="J907" t="s">
        <v>21</v>
      </c>
      <c r="L907" t="s">
        <v>22</v>
      </c>
      <c r="M907">
        <v>0</v>
      </c>
    </row>
    <row r="908" spans="1:13" x14ac:dyDescent="0.25">
      <c r="A908" t="s">
        <v>4780</v>
      </c>
      <c r="B908" t="s">
        <v>3034</v>
      </c>
      <c r="C908" t="s">
        <v>4859</v>
      </c>
      <c r="D908" t="s">
        <v>4860</v>
      </c>
      <c r="E908" t="s">
        <v>4861</v>
      </c>
      <c r="F908" t="s">
        <v>47</v>
      </c>
      <c r="G908" t="s">
        <v>4862</v>
      </c>
      <c r="H908" t="s">
        <v>4863</v>
      </c>
      <c r="I908" t="s">
        <v>4864</v>
      </c>
      <c r="J908" t="s">
        <v>21</v>
      </c>
      <c r="L908" t="s">
        <v>22</v>
      </c>
      <c r="M908">
        <v>0</v>
      </c>
    </row>
    <row r="909" spans="1:13" x14ac:dyDescent="0.25">
      <c r="A909" t="s">
        <v>4780</v>
      </c>
      <c r="B909" t="s">
        <v>3034</v>
      </c>
      <c r="C909" t="s">
        <v>4865</v>
      </c>
      <c r="D909" t="s">
        <v>4866</v>
      </c>
      <c r="E909" t="s">
        <v>4867</v>
      </c>
      <c r="F909" t="s">
        <v>47</v>
      </c>
      <c r="G909" t="s">
        <v>4868</v>
      </c>
      <c r="H909" t="s">
        <v>4869</v>
      </c>
      <c r="I909" t="s">
        <v>4870</v>
      </c>
      <c r="J909" t="s">
        <v>21</v>
      </c>
      <c r="L909" t="s">
        <v>22</v>
      </c>
      <c r="M909">
        <v>0</v>
      </c>
    </row>
    <row r="910" spans="1:13" x14ac:dyDescent="0.25">
      <c r="A910" t="s">
        <v>4780</v>
      </c>
      <c r="B910" t="s">
        <v>3034</v>
      </c>
      <c r="C910" t="s">
        <v>4871</v>
      </c>
      <c r="D910" t="s">
        <v>4872</v>
      </c>
      <c r="E910" t="s">
        <v>4873</v>
      </c>
      <c r="F910" t="s">
        <v>47</v>
      </c>
      <c r="G910" t="s">
        <v>4874</v>
      </c>
      <c r="H910" t="s">
        <v>4875</v>
      </c>
      <c r="I910" t="s">
        <v>4876</v>
      </c>
      <c r="J910" t="s">
        <v>21</v>
      </c>
      <c r="L910" t="s">
        <v>22</v>
      </c>
      <c r="M910">
        <v>0</v>
      </c>
    </row>
    <row r="911" spans="1:13" x14ac:dyDescent="0.25">
      <c r="A911" t="s">
        <v>4877</v>
      </c>
      <c r="B911" t="s">
        <v>3034</v>
      </c>
      <c r="C911" t="s">
        <v>4878</v>
      </c>
      <c r="D911" t="s">
        <v>4879</v>
      </c>
      <c r="E911" t="s">
        <v>4880</v>
      </c>
      <c r="F911" t="s">
        <v>47</v>
      </c>
      <c r="G911" t="s">
        <v>4881</v>
      </c>
      <c r="H911" t="s">
        <v>4882</v>
      </c>
      <c r="I911" t="s">
        <v>4883</v>
      </c>
      <c r="J911" t="s">
        <v>21</v>
      </c>
      <c r="L911" t="s">
        <v>22</v>
      </c>
      <c r="M911">
        <v>0</v>
      </c>
    </row>
    <row r="912" spans="1:13" x14ac:dyDescent="0.25">
      <c r="A912" t="s">
        <v>4877</v>
      </c>
      <c r="B912" t="s">
        <v>3034</v>
      </c>
      <c r="C912" t="s">
        <v>4884</v>
      </c>
      <c r="D912" t="s">
        <v>4885</v>
      </c>
      <c r="E912" t="s">
        <v>4886</v>
      </c>
      <c r="F912" t="s">
        <v>47</v>
      </c>
      <c r="G912" t="s">
        <v>4887</v>
      </c>
      <c r="I912" t="s">
        <v>4888</v>
      </c>
      <c r="J912" t="s">
        <v>21</v>
      </c>
      <c r="L912" t="s">
        <v>22</v>
      </c>
      <c r="M912">
        <v>0</v>
      </c>
    </row>
    <row r="913" spans="1:13" x14ac:dyDescent="0.25">
      <c r="A913" t="s">
        <v>4877</v>
      </c>
      <c r="B913" t="s">
        <v>3034</v>
      </c>
      <c r="C913" t="s">
        <v>4889</v>
      </c>
      <c r="D913" t="s">
        <v>4890</v>
      </c>
      <c r="E913" t="s">
        <v>4891</v>
      </c>
      <c r="F913" t="s">
        <v>47</v>
      </c>
      <c r="G913" t="s">
        <v>4892</v>
      </c>
      <c r="I913" t="s">
        <v>4893</v>
      </c>
      <c r="J913" t="s">
        <v>21</v>
      </c>
      <c r="L913" t="s">
        <v>22</v>
      </c>
      <c r="M913">
        <v>0</v>
      </c>
    </row>
    <row r="914" spans="1:13" x14ac:dyDescent="0.25">
      <c r="A914" t="s">
        <v>4877</v>
      </c>
      <c r="B914" t="s">
        <v>3034</v>
      </c>
      <c r="C914" t="s">
        <v>4894</v>
      </c>
      <c r="D914" t="s">
        <v>4895</v>
      </c>
      <c r="E914" t="s">
        <v>4896</v>
      </c>
      <c r="F914" t="s">
        <v>47</v>
      </c>
      <c r="G914" t="s">
        <v>4897</v>
      </c>
      <c r="I914" t="s">
        <v>4898</v>
      </c>
      <c r="J914" t="s">
        <v>21</v>
      </c>
      <c r="L914" t="s">
        <v>22</v>
      </c>
      <c r="M914">
        <v>0</v>
      </c>
    </row>
    <row r="915" spans="1:13" x14ac:dyDescent="0.25">
      <c r="A915" t="s">
        <v>4877</v>
      </c>
      <c r="B915" t="s">
        <v>3034</v>
      </c>
      <c r="C915" t="s">
        <v>4899</v>
      </c>
      <c r="D915" t="s">
        <v>4900</v>
      </c>
      <c r="E915" t="s">
        <v>4901</v>
      </c>
      <c r="F915" t="s">
        <v>47</v>
      </c>
      <c r="G915" t="s">
        <v>4902</v>
      </c>
      <c r="H915" t="s">
        <v>4903</v>
      </c>
      <c r="I915" t="s">
        <v>4904</v>
      </c>
      <c r="J915" t="s">
        <v>21</v>
      </c>
      <c r="L915" t="s">
        <v>22</v>
      </c>
      <c r="M915">
        <v>0</v>
      </c>
    </row>
    <row r="916" spans="1:13" x14ac:dyDescent="0.25">
      <c r="A916" t="s">
        <v>4877</v>
      </c>
      <c r="B916" t="s">
        <v>3034</v>
      </c>
      <c r="C916" t="s">
        <v>4905</v>
      </c>
      <c r="D916" t="s">
        <v>4906</v>
      </c>
      <c r="E916" t="s">
        <v>4907</v>
      </c>
      <c r="F916" t="s">
        <v>47</v>
      </c>
      <c r="G916" t="s">
        <v>4908</v>
      </c>
      <c r="I916" t="s">
        <v>4909</v>
      </c>
      <c r="J916" t="s">
        <v>21</v>
      </c>
      <c r="L916" t="s">
        <v>22</v>
      </c>
      <c r="M916">
        <v>0</v>
      </c>
    </row>
    <row r="917" spans="1:13" x14ac:dyDescent="0.25">
      <c r="A917" t="s">
        <v>4877</v>
      </c>
      <c r="B917" t="s">
        <v>3034</v>
      </c>
      <c r="C917" t="s">
        <v>4910</v>
      </c>
      <c r="D917" t="s">
        <v>4911</v>
      </c>
      <c r="E917" t="s">
        <v>4912</v>
      </c>
      <c r="F917" t="s">
        <v>47</v>
      </c>
      <c r="G917" t="s">
        <v>4913</v>
      </c>
      <c r="I917" t="s">
        <v>4914</v>
      </c>
      <c r="J917" t="s">
        <v>21</v>
      </c>
      <c r="L917" t="s">
        <v>22</v>
      </c>
      <c r="M917">
        <v>0</v>
      </c>
    </row>
    <row r="918" spans="1:13" x14ac:dyDescent="0.25">
      <c r="A918" t="s">
        <v>4877</v>
      </c>
      <c r="B918" t="s">
        <v>3034</v>
      </c>
      <c r="C918" t="s">
        <v>4915</v>
      </c>
      <c r="D918" t="s">
        <v>4916</v>
      </c>
      <c r="E918" t="s">
        <v>4917</v>
      </c>
      <c r="F918" t="s">
        <v>47</v>
      </c>
      <c r="G918" t="s">
        <v>4918</v>
      </c>
      <c r="I918" t="s">
        <v>4919</v>
      </c>
      <c r="J918" t="s">
        <v>21</v>
      </c>
      <c r="L918" t="s">
        <v>22</v>
      </c>
      <c r="M918">
        <v>0</v>
      </c>
    </row>
    <row r="919" spans="1:13" x14ac:dyDescent="0.25">
      <c r="A919" t="s">
        <v>4877</v>
      </c>
      <c r="B919" t="s">
        <v>3034</v>
      </c>
      <c r="C919" t="s">
        <v>4920</v>
      </c>
      <c r="D919" t="s">
        <v>4921</v>
      </c>
      <c r="E919" t="s">
        <v>4922</v>
      </c>
      <c r="F919" t="s">
        <v>47</v>
      </c>
      <c r="G919" t="s">
        <v>4923</v>
      </c>
      <c r="H919" t="s">
        <v>4924</v>
      </c>
      <c r="I919" t="s">
        <v>4925</v>
      </c>
      <c r="J919" t="s">
        <v>21</v>
      </c>
      <c r="L919" t="s">
        <v>22</v>
      </c>
      <c r="M919">
        <v>0</v>
      </c>
    </row>
    <row r="920" spans="1:13" x14ac:dyDescent="0.25">
      <c r="A920" t="s">
        <v>4877</v>
      </c>
      <c r="B920" t="s">
        <v>3034</v>
      </c>
      <c r="C920" t="s">
        <v>4926</v>
      </c>
      <c r="D920" t="s">
        <v>4927</v>
      </c>
      <c r="E920" t="s">
        <v>4928</v>
      </c>
      <c r="F920" t="s">
        <v>47</v>
      </c>
      <c r="G920" t="s">
        <v>4929</v>
      </c>
      <c r="H920" t="s">
        <v>4930</v>
      </c>
      <c r="I920" t="s">
        <v>4931</v>
      </c>
      <c r="J920" t="s">
        <v>21</v>
      </c>
      <c r="L920" t="s">
        <v>22</v>
      </c>
      <c r="M920">
        <v>0</v>
      </c>
    </row>
    <row r="921" spans="1:13" x14ac:dyDescent="0.25">
      <c r="A921" t="s">
        <v>4877</v>
      </c>
      <c r="B921" t="s">
        <v>3034</v>
      </c>
      <c r="C921" t="s">
        <v>4932</v>
      </c>
      <c r="D921" t="s">
        <v>4933</v>
      </c>
      <c r="E921" t="s">
        <v>4934</v>
      </c>
      <c r="F921" t="s">
        <v>47</v>
      </c>
      <c r="G921" t="s">
        <v>4935</v>
      </c>
      <c r="H921" t="s">
        <v>4936</v>
      </c>
      <c r="I921" t="s">
        <v>4937</v>
      </c>
      <c r="J921" t="s">
        <v>21</v>
      </c>
      <c r="L921" t="s">
        <v>22</v>
      </c>
      <c r="M921">
        <v>0</v>
      </c>
    </row>
    <row r="922" spans="1:13" x14ac:dyDescent="0.25">
      <c r="A922" t="s">
        <v>4877</v>
      </c>
      <c r="B922" t="s">
        <v>3034</v>
      </c>
      <c r="C922" t="s">
        <v>4938</v>
      </c>
      <c r="D922" t="s">
        <v>4939</v>
      </c>
      <c r="E922" t="s">
        <v>4940</v>
      </c>
      <c r="F922" t="s">
        <v>47</v>
      </c>
      <c r="G922" t="s">
        <v>4941</v>
      </c>
      <c r="I922" t="s">
        <v>4942</v>
      </c>
      <c r="J922" t="s">
        <v>21</v>
      </c>
      <c r="L922" t="s">
        <v>22</v>
      </c>
      <c r="M922">
        <v>0</v>
      </c>
    </row>
    <row r="923" spans="1:13" x14ac:dyDescent="0.25">
      <c r="A923" t="s">
        <v>4877</v>
      </c>
      <c r="B923" t="s">
        <v>3034</v>
      </c>
      <c r="C923" t="s">
        <v>4943</v>
      </c>
      <c r="D923" t="s">
        <v>4944</v>
      </c>
      <c r="E923" t="s">
        <v>4945</v>
      </c>
      <c r="F923" t="s">
        <v>47</v>
      </c>
      <c r="G923" t="s">
        <v>4946</v>
      </c>
      <c r="H923" t="s">
        <v>4947</v>
      </c>
      <c r="I923" t="s">
        <v>4948</v>
      </c>
      <c r="J923" t="s">
        <v>21</v>
      </c>
      <c r="L923" t="s">
        <v>22</v>
      </c>
      <c r="M923">
        <v>0</v>
      </c>
    </row>
    <row r="924" spans="1:13" x14ac:dyDescent="0.25">
      <c r="A924" t="s">
        <v>4877</v>
      </c>
      <c r="B924" t="s">
        <v>3034</v>
      </c>
      <c r="C924" t="s">
        <v>4949</v>
      </c>
      <c r="D924" t="s">
        <v>4950</v>
      </c>
      <c r="E924" t="s">
        <v>4951</v>
      </c>
      <c r="F924" t="s">
        <v>47</v>
      </c>
      <c r="G924" t="s">
        <v>4952</v>
      </c>
      <c r="H924" t="s">
        <v>4953</v>
      </c>
      <c r="I924" t="s">
        <v>4954</v>
      </c>
      <c r="J924" t="s">
        <v>21</v>
      </c>
      <c r="L924" t="s">
        <v>22</v>
      </c>
      <c r="M924">
        <v>0</v>
      </c>
    </row>
    <row r="925" spans="1:13" x14ac:dyDescent="0.25">
      <c r="A925" t="s">
        <v>4877</v>
      </c>
      <c r="B925" t="s">
        <v>3034</v>
      </c>
      <c r="C925" t="s">
        <v>4955</v>
      </c>
      <c r="D925" t="s">
        <v>4956</v>
      </c>
      <c r="E925" t="s">
        <v>4957</v>
      </c>
      <c r="F925" t="s">
        <v>47</v>
      </c>
      <c r="G925" t="s">
        <v>4958</v>
      </c>
      <c r="H925" t="s">
        <v>4959</v>
      </c>
      <c r="I925" t="s">
        <v>4960</v>
      </c>
      <c r="J925" t="s">
        <v>21</v>
      </c>
      <c r="L925" t="s">
        <v>22</v>
      </c>
      <c r="M925">
        <v>0</v>
      </c>
    </row>
    <row r="926" spans="1:13" x14ac:dyDescent="0.25">
      <c r="A926" t="s">
        <v>4877</v>
      </c>
      <c r="B926" t="s">
        <v>3034</v>
      </c>
      <c r="C926" t="s">
        <v>4961</v>
      </c>
      <c r="D926" t="s">
        <v>4962</v>
      </c>
      <c r="E926" t="s">
        <v>4963</v>
      </c>
      <c r="F926" t="s">
        <v>47</v>
      </c>
      <c r="G926" t="s">
        <v>4964</v>
      </c>
      <c r="H926" t="s">
        <v>4965</v>
      </c>
      <c r="I926" t="s">
        <v>4966</v>
      </c>
      <c r="J926" t="s">
        <v>21</v>
      </c>
      <c r="L926" t="s">
        <v>22</v>
      </c>
      <c r="M926">
        <v>0</v>
      </c>
    </row>
    <row r="927" spans="1:13" x14ac:dyDescent="0.25">
      <c r="A927" t="s">
        <v>4877</v>
      </c>
      <c r="B927" t="s">
        <v>3034</v>
      </c>
      <c r="C927" t="s">
        <v>4967</v>
      </c>
      <c r="D927" t="s">
        <v>4968</v>
      </c>
      <c r="E927" t="s">
        <v>4969</v>
      </c>
      <c r="F927" t="s">
        <v>47</v>
      </c>
      <c r="G927" t="s">
        <v>4970</v>
      </c>
      <c r="H927" t="s">
        <v>4971</v>
      </c>
      <c r="I927" t="s">
        <v>4972</v>
      </c>
      <c r="J927" t="s">
        <v>21</v>
      </c>
      <c r="L927" t="s">
        <v>22</v>
      </c>
      <c r="M927">
        <v>0</v>
      </c>
    </row>
    <row r="928" spans="1:13" x14ac:dyDescent="0.25">
      <c r="A928" t="s">
        <v>4877</v>
      </c>
      <c r="B928" t="s">
        <v>3034</v>
      </c>
      <c r="C928" t="s">
        <v>4973</v>
      </c>
      <c r="D928" t="s">
        <v>4974</v>
      </c>
      <c r="E928" t="s">
        <v>4975</v>
      </c>
      <c r="F928" t="s">
        <v>47</v>
      </c>
      <c r="G928" t="s">
        <v>4976</v>
      </c>
      <c r="H928" t="s">
        <v>4977</v>
      </c>
      <c r="I928" t="s">
        <v>4978</v>
      </c>
      <c r="J928" t="s">
        <v>21</v>
      </c>
      <c r="L928" t="s">
        <v>22</v>
      </c>
      <c r="M928">
        <v>0</v>
      </c>
    </row>
    <row r="929" spans="1:13" x14ac:dyDescent="0.25">
      <c r="A929" t="s">
        <v>4979</v>
      </c>
      <c r="B929" t="s">
        <v>3034</v>
      </c>
      <c r="C929" t="s">
        <v>4980</v>
      </c>
      <c r="D929" t="s">
        <v>4981</v>
      </c>
      <c r="E929" t="s">
        <v>4982</v>
      </c>
      <c r="F929" t="s">
        <v>47</v>
      </c>
      <c r="G929" t="s">
        <v>4983</v>
      </c>
      <c r="H929" t="s">
        <v>4984</v>
      </c>
      <c r="I929" t="s">
        <v>4985</v>
      </c>
      <c r="J929" t="s">
        <v>21</v>
      </c>
      <c r="L929" t="s">
        <v>22</v>
      </c>
      <c r="M929">
        <v>0</v>
      </c>
    </row>
    <row r="930" spans="1:13" x14ac:dyDescent="0.25">
      <c r="A930" t="s">
        <v>4979</v>
      </c>
      <c r="B930" t="s">
        <v>3034</v>
      </c>
      <c r="C930" t="s">
        <v>4986</v>
      </c>
      <c r="D930" t="s">
        <v>4987</v>
      </c>
      <c r="E930" t="s">
        <v>4988</v>
      </c>
      <c r="F930" t="s">
        <v>47</v>
      </c>
      <c r="G930" t="s">
        <v>4989</v>
      </c>
      <c r="H930" t="s">
        <v>4990</v>
      </c>
      <c r="I930" t="s">
        <v>4991</v>
      </c>
      <c r="J930" t="s">
        <v>21</v>
      </c>
      <c r="L930" t="s">
        <v>22</v>
      </c>
      <c r="M930">
        <v>0</v>
      </c>
    </row>
    <row r="931" spans="1:13" x14ac:dyDescent="0.25">
      <c r="A931" t="s">
        <v>4979</v>
      </c>
      <c r="B931" t="s">
        <v>3034</v>
      </c>
      <c r="C931" t="s">
        <v>4992</v>
      </c>
      <c r="D931" t="s">
        <v>4993</v>
      </c>
      <c r="E931" t="s">
        <v>4994</v>
      </c>
      <c r="F931" t="s">
        <v>47</v>
      </c>
      <c r="G931" t="s">
        <v>4995</v>
      </c>
      <c r="H931" t="s">
        <v>4996</v>
      </c>
      <c r="I931" t="s">
        <v>4997</v>
      </c>
      <c r="J931" t="s">
        <v>21</v>
      </c>
      <c r="L931" t="s">
        <v>22</v>
      </c>
      <c r="M931">
        <v>0</v>
      </c>
    </row>
    <row r="932" spans="1:13" x14ac:dyDescent="0.25">
      <c r="A932" t="s">
        <v>4979</v>
      </c>
      <c r="B932" t="s">
        <v>3034</v>
      </c>
      <c r="C932" t="s">
        <v>4998</v>
      </c>
      <c r="D932" t="s">
        <v>4999</v>
      </c>
      <c r="E932" t="s">
        <v>5000</v>
      </c>
      <c r="F932" t="s">
        <v>47</v>
      </c>
      <c r="G932" t="s">
        <v>5001</v>
      </c>
      <c r="H932" t="s">
        <v>5002</v>
      </c>
      <c r="I932" t="s">
        <v>5003</v>
      </c>
      <c r="J932" t="s">
        <v>21</v>
      </c>
      <c r="L932" t="s">
        <v>22</v>
      </c>
      <c r="M932">
        <v>0</v>
      </c>
    </row>
    <row r="933" spans="1:13" x14ac:dyDescent="0.25">
      <c r="A933" t="s">
        <v>4979</v>
      </c>
      <c r="B933" t="s">
        <v>3034</v>
      </c>
      <c r="C933" t="s">
        <v>5004</v>
      </c>
      <c r="D933" t="s">
        <v>5005</v>
      </c>
      <c r="E933" t="s">
        <v>5006</v>
      </c>
      <c r="F933" t="s">
        <v>47</v>
      </c>
      <c r="G933" t="s">
        <v>5007</v>
      </c>
      <c r="H933" t="s">
        <v>5008</v>
      </c>
      <c r="I933" t="s">
        <v>5009</v>
      </c>
      <c r="J933" t="s">
        <v>21</v>
      </c>
      <c r="L933" t="s">
        <v>22</v>
      </c>
      <c r="M933">
        <v>0</v>
      </c>
    </row>
    <row r="934" spans="1:13" x14ac:dyDescent="0.25">
      <c r="A934" t="s">
        <v>4979</v>
      </c>
      <c r="B934" t="s">
        <v>3034</v>
      </c>
      <c r="C934" t="s">
        <v>5010</v>
      </c>
      <c r="D934" t="s">
        <v>5011</v>
      </c>
      <c r="E934" t="s">
        <v>5012</v>
      </c>
      <c r="F934" t="s">
        <v>47</v>
      </c>
      <c r="G934" t="s">
        <v>5013</v>
      </c>
      <c r="H934" t="s">
        <v>5014</v>
      </c>
      <c r="I934" t="s">
        <v>5015</v>
      </c>
      <c r="J934" t="s">
        <v>21</v>
      </c>
      <c r="L934" t="s">
        <v>22</v>
      </c>
      <c r="M934">
        <v>0</v>
      </c>
    </row>
    <row r="935" spans="1:13" x14ac:dyDescent="0.25">
      <c r="A935" t="s">
        <v>4979</v>
      </c>
      <c r="B935" t="s">
        <v>3034</v>
      </c>
      <c r="C935" t="s">
        <v>5016</v>
      </c>
      <c r="D935" t="s">
        <v>5017</v>
      </c>
      <c r="E935" t="s">
        <v>5018</v>
      </c>
      <c r="F935" t="s">
        <v>47</v>
      </c>
      <c r="G935" t="s">
        <v>5019</v>
      </c>
      <c r="H935" t="s">
        <v>5020</v>
      </c>
      <c r="I935" t="s">
        <v>5021</v>
      </c>
      <c r="J935" t="s">
        <v>21</v>
      </c>
      <c r="L935" t="s">
        <v>22</v>
      </c>
      <c r="M935">
        <v>0</v>
      </c>
    </row>
    <row r="936" spans="1:13" x14ac:dyDescent="0.25">
      <c r="A936" t="s">
        <v>5022</v>
      </c>
      <c r="B936" t="s">
        <v>3034</v>
      </c>
      <c r="C936" t="s">
        <v>5023</v>
      </c>
      <c r="D936" t="s">
        <v>5024</v>
      </c>
      <c r="E936" t="s">
        <v>5025</v>
      </c>
      <c r="F936" t="s">
        <v>47</v>
      </c>
      <c r="G936" t="s">
        <v>5026</v>
      </c>
      <c r="H936" t="s">
        <v>5027</v>
      </c>
      <c r="I936" t="s">
        <v>5028</v>
      </c>
      <c r="J936" t="s">
        <v>21</v>
      </c>
      <c r="L936" t="s">
        <v>22</v>
      </c>
      <c r="M936">
        <v>0</v>
      </c>
    </row>
    <row r="937" spans="1:13" x14ac:dyDescent="0.25">
      <c r="A937" t="s">
        <v>5022</v>
      </c>
      <c r="B937" t="s">
        <v>3034</v>
      </c>
      <c r="C937" t="s">
        <v>5029</v>
      </c>
      <c r="D937" t="s">
        <v>5030</v>
      </c>
      <c r="E937" t="s">
        <v>5031</v>
      </c>
      <c r="F937" t="s">
        <v>47</v>
      </c>
      <c r="G937" t="s">
        <v>5032</v>
      </c>
      <c r="H937" t="s">
        <v>5033</v>
      </c>
      <c r="I937" t="s">
        <v>5034</v>
      </c>
      <c r="J937" t="s">
        <v>21</v>
      </c>
      <c r="L937" t="s">
        <v>22</v>
      </c>
      <c r="M937">
        <v>0</v>
      </c>
    </row>
    <row r="938" spans="1:13" x14ac:dyDescent="0.25">
      <c r="A938" t="s">
        <v>5022</v>
      </c>
      <c r="B938" t="s">
        <v>3034</v>
      </c>
      <c r="C938" t="s">
        <v>5035</v>
      </c>
      <c r="D938" t="s">
        <v>5036</v>
      </c>
      <c r="E938" t="s">
        <v>5037</v>
      </c>
      <c r="F938" t="s">
        <v>47</v>
      </c>
      <c r="G938" t="s">
        <v>5038</v>
      </c>
      <c r="H938" t="s">
        <v>5039</v>
      </c>
      <c r="I938" t="s">
        <v>5040</v>
      </c>
      <c r="J938" t="s">
        <v>21</v>
      </c>
      <c r="L938" t="s">
        <v>22</v>
      </c>
      <c r="M938">
        <v>0</v>
      </c>
    </row>
    <row r="939" spans="1:13" x14ac:dyDescent="0.25">
      <c r="A939" t="s">
        <v>5022</v>
      </c>
      <c r="B939" t="s">
        <v>3034</v>
      </c>
      <c r="C939" t="s">
        <v>5041</v>
      </c>
      <c r="D939" t="s">
        <v>5042</v>
      </c>
      <c r="E939" t="s">
        <v>5043</v>
      </c>
      <c r="F939" t="s">
        <v>47</v>
      </c>
      <c r="G939" t="s">
        <v>5044</v>
      </c>
      <c r="H939" t="s">
        <v>5045</v>
      </c>
      <c r="I939" t="s">
        <v>5046</v>
      </c>
      <c r="J939" t="s">
        <v>21</v>
      </c>
      <c r="L939" t="s">
        <v>22</v>
      </c>
      <c r="M939">
        <v>0</v>
      </c>
    </row>
    <row r="940" spans="1:13" x14ac:dyDescent="0.25">
      <c r="A940" t="s">
        <v>5022</v>
      </c>
      <c r="B940" t="s">
        <v>3034</v>
      </c>
      <c r="C940" t="s">
        <v>5047</v>
      </c>
      <c r="D940" t="s">
        <v>5048</v>
      </c>
      <c r="E940" t="s">
        <v>5049</v>
      </c>
      <c r="F940" t="s">
        <v>47</v>
      </c>
      <c r="G940" t="s">
        <v>5050</v>
      </c>
      <c r="H940" t="s">
        <v>5051</v>
      </c>
      <c r="I940" t="s">
        <v>5052</v>
      </c>
      <c r="J940" t="s">
        <v>21</v>
      </c>
      <c r="L940" t="s">
        <v>22</v>
      </c>
      <c r="M940">
        <v>0</v>
      </c>
    </row>
    <row r="941" spans="1:13" x14ac:dyDescent="0.25">
      <c r="A941" t="s">
        <v>5022</v>
      </c>
      <c r="B941" t="s">
        <v>3034</v>
      </c>
      <c r="C941" t="s">
        <v>5053</v>
      </c>
      <c r="D941" t="s">
        <v>5054</v>
      </c>
      <c r="E941" t="s">
        <v>5055</v>
      </c>
      <c r="F941" t="s">
        <v>47</v>
      </c>
      <c r="G941" t="s">
        <v>5056</v>
      </c>
      <c r="H941" t="s">
        <v>5057</v>
      </c>
      <c r="I941" t="s">
        <v>5058</v>
      </c>
      <c r="J941" t="s">
        <v>21</v>
      </c>
      <c r="L941" t="s">
        <v>22</v>
      </c>
      <c r="M941">
        <v>0</v>
      </c>
    </row>
    <row r="942" spans="1:13" x14ac:dyDescent="0.25">
      <c r="A942" t="s">
        <v>5022</v>
      </c>
      <c r="B942" t="s">
        <v>3034</v>
      </c>
      <c r="C942" t="s">
        <v>5059</v>
      </c>
      <c r="D942" t="s">
        <v>5060</v>
      </c>
      <c r="E942" t="s">
        <v>5061</v>
      </c>
      <c r="F942" t="s">
        <v>47</v>
      </c>
      <c r="G942" t="s">
        <v>5062</v>
      </c>
      <c r="H942" t="s">
        <v>5063</v>
      </c>
      <c r="I942" t="s">
        <v>5064</v>
      </c>
      <c r="J942" t="s">
        <v>21</v>
      </c>
      <c r="L942" t="s">
        <v>22</v>
      </c>
      <c r="M942">
        <v>0</v>
      </c>
    </row>
    <row r="943" spans="1:13" x14ac:dyDescent="0.25">
      <c r="A943" t="s">
        <v>5022</v>
      </c>
      <c r="B943" t="s">
        <v>3034</v>
      </c>
      <c r="C943" t="s">
        <v>5065</v>
      </c>
      <c r="D943" t="s">
        <v>5066</v>
      </c>
      <c r="E943" t="s">
        <v>5067</v>
      </c>
      <c r="F943" t="s">
        <v>47</v>
      </c>
      <c r="G943" t="s">
        <v>5068</v>
      </c>
      <c r="H943" t="s">
        <v>5069</v>
      </c>
      <c r="I943" t="s">
        <v>5070</v>
      </c>
      <c r="J943" t="s">
        <v>21</v>
      </c>
      <c r="L943" t="s">
        <v>22</v>
      </c>
      <c r="M943">
        <v>0</v>
      </c>
    </row>
    <row r="944" spans="1:13" x14ac:dyDescent="0.25">
      <c r="A944" t="s">
        <v>5022</v>
      </c>
      <c r="B944" t="s">
        <v>3034</v>
      </c>
      <c r="C944" t="s">
        <v>5071</v>
      </c>
      <c r="D944" t="s">
        <v>5072</v>
      </c>
      <c r="E944" t="s">
        <v>5073</v>
      </c>
      <c r="F944" t="s">
        <v>47</v>
      </c>
      <c r="G944" t="s">
        <v>5074</v>
      </c>
      <c r="H944" t="s">
        <v>5075</v>
      </c>
      <c r="I944" t="s">
        <v>5076</v>
      </c>
      <c r="J944" t="s">
        <v>21</v>
      </c>
      <c r="L944" t="s">
        <v>22</v>
      </c>
      <c r="M944">
        <v>0</v>
      </c>
    </row>
    <row r="945" spans="1:13" x14ac:dyDescent="0.25">
      <c r="A945" t="s">
        <v>5022</v>
      </c>
      <c r="B945" t="s">
        <v>3034</v>
      </c>
      <c r="C945" t="s">
        <v>5077</v>
      </c>
      <c r="D945" t="s">
        <v>5078</v>
      </c>
      <c r="E945" t="s">
        <v>5079</v>
      </c>
      <c r="F945" t="s">
        <v>47</v>
      </c>
      <c r="G945" t="s">
        <v>5080</v>
      </c>
      <c r="H945" t="s">
        <v>5081</v>
      </c>
      <c r="I945" t="s">
        <v>5082</v>
      </c>
      <c r="J945" t="s">
        <v>21</v>
      </c>
      <c r="L945" t="s">
        <v>22</v>
      </c>
      <c r="M945">
        <v>0</v>
      </c>
    </row>
    <row r="946" spans="1:13" x14ac:dyDescent="0.25">
      <c r="A946" t="s">
        <v>5022</v>
      </c>
      <c r="B946" t="s">
        <v>3034</v>
      </c>
      <c r="C946" t="s">
        <v>5083</v>
      </c>
      <c r="D946" t="s">
        <v>5084</v>
      </c>
      <c r="E946" t="s">
        <v>5085</v>
      </c>
      <c r="F946" t="s">
        <v>47</v>
      </c>
      <c r="G946" t="s">
        <v>5086</v>
      </c>
      <c r="H946" t="s">
        <v>5087</v>
      </c>
      <c r="I946" t="s">
        <v>5088</v>
      </c>
      <c r="J946" t="s">
        <v>21</v>
      </c>
      <c r="L946" t="s">
        <v>22</v>
      </c>
      <c r="M946">
        <v>0</v>
      </c>
    </row>
    <row r="947" spans="1:13" x14ac:dyDescent="0.25">
      <c r="A947" t="s">
        <v>5022</v>
      </c>
      <c r="B947" t="s">
        <v>3034</v>
      </c>
      <c r="C947" t="s">
        <v>5089</v>
      </c>
      <c r="D947" t="s">
        <v>5090</v>
      </c>
      <c r="E947" t="s">
        <v>5091</v>
      </c>
      <c r="F947" t="s">
        <v>47</v>
      </c>
      <c r="G947" t="s">
        <v>5092</v>
      </c>
      <c r="H947" t="s">
        <v>5093</v>
      </c>
      <c r="I947" t="s">
        <v>5094</v>
      </c>
      <c r="J947" t="s">
        <v>21</v>
      </c>
      <c r="L947" t="s">
        <v>22</v>
      </c>
      <c r="M947">
        <v>0</v>
      </c>
    </row>
    <row r="948" spans="1:13" x14ac:dyDescent="0.25">
      <c r="A948" t="s">
        <v>5022</v>
      </c>
      <c r="B948" t="s">
        <v>3034</v>
      </c>
      <c r="C948" t="s">
        <v>5095</v>
      </c>
      <c r="D948" t="s">
        <v>5096</v>
      </c>
      <c r="E948" t="s">
        <v>5097</v>
      </c>
      <c r="F948" t="s">
        <v>47</v>
      </c>
      <c r="G948" t="s">
        <v>5098</v>
      </c>
      <c r="H948" t="s">
        <v>5099</v>
      </c>
      <c r="I948" t="s">
        <v>5100</v>
      </c>
      <c r="J948" t="s">
        <v>21</v>
      </c>
      <c r="L948" t="s">
        <v>22</v>
      </c>
      <c r="M948">
        <v>0</v>
      </c>
    </row>
    <row r="949" spans="1:13" x14ac:dyDescent="0.25">
      <c r="A949" t="s">
        <v>5022</v>
      </c>
      <c r="B949" t="s">
        <v>3034</v>
      </c>
      <c r="C949" t="s">
        <v>5101</v>
      </c>
      <c r="D949" t="s">
        <v>5102</v>
      </c>
      <c r="E949" t="s">
        <v>5103</v>
      </c>
      <c r="F949" t="s">
        <v>47</v>
      </c>
      <c r="G949" t="s">
        <v>5104</v>
      </c>
      <c r="H949" t="s">
        <v>5105</v>
      </c>
      <c r="I949" t="s">
        <v>5106</v>
      </c>
      <c r="J949" t="s">
        <v>21</v>
      </c>
      <c r="L949" t="s">
        <v>22</v>
      </c>
      <c r="M949">
        <v>0</v>
      </c>
    </row>
    <row r="950" spans="1:13" x14ac:dyDescent="0.25">
      <c r="A950" t="s">
        <v>5022</v>
      </c>
      <c r="B950" t="s">
        <v>3034</v>
      </c>
      <c r="C950" t="s">
        <v>5107</v>
      </c>
      <c r="D950" t="s">
        <v>5108</v>
      </c>
      <c r="E950" t="s">
        <v>5109</v>
      </c>
      <c r="F950" t="s">
        <v>47</v>
      </c>
      <c r="G950" t="s">
        <v>5110</v>
      </c>
      <c r="H950" t="s">
        <v>5111</v>
      </c>
      <c r="I950" t="s">
        <v>5112</v>
      </c>
      <c r="J950" t="s">
        <v>21</v>
      </c>
      <c r="L950" t="s">
        <v>22</v>
      </c>
      <c r="M950">
        <v>0</v>
      </c>
    </row>
    <row r="951" spans="1:13" x14ac:dyDescent="0.25">
      <c r="A951" t="s">
        <v>5022</v>
      </c>
      <c r="B951" t="s">
        <v>3034</v>
      </c>
      <c r="C951" t="s">
        <v>5113</v>
      </c>
      <c r="D951" t="s">
        <v>5114</v>
      </c>
      <c r="E951" t="s">
        <v>5115</v>
      </c>
      <c r="F951" t="s">
        <v>47</v>
      </c>
      <c r="G951" t="s">
        <v>5116</v>
      </c>
      <c r="H951" t="s">
        <v>5117</v>
      </c>
      <c r="I951" t="s">
        <v>5118</v>
      </c>
      <c r="J951" t="s">
        <v>21</v>
      </c>
      <c r="L951" t="s">
        <v>22</v>
      </c>
      <c r="M951">
        <v>0</v>
      </c>
    </row>
    <row r="952" spans="1:13" x14ac:dyDescent="0.25">
      <c r="A952" t="s">
        <v>5022</v>
      </c>
      <c r="B952" t="s">
        <v>3034</v>
      </c>
      <c r="C952" t="s">
        <v>5119</v>
      </c>
      <c r="D952" t="s">
        <v>5120</v>
      </c>
      <c r="E952" t="s">
        <v>5121</v>
      </c>
      <c r="F952" t="s">
        <v>47</v>
      </c>
      <c r="G952" t="s">
        <v>5122</v>
      </c>
      <c r="H952" t="s">
        <v>5123</v>
      </c>
      <c r="I952" t="s">
        <v>5124</v>
      </c>
      <c r="J952" t="s">
        <v>21</v>
      </c>
      <c r="L952" t="s">
        <v>22</v>
      </c>
      <c r="M952">
        <v>0</v>
      </c>
    </row>
    <row r="953" spans="1:13" x14ac:dyDescent="0.25">
      <c r="A953" t="s">
        <v>5022</v>
      </c>
      <c r="B953" t="s">
        <v>3034</v>
      </c>
      <c r="C953" t="s">
        <v>5125</v>
      </c>
      <c r="D953" t="s">
        <v>5126</v>
      </c>
      <c r="E953" t="s">
        <v>5127</v>
      </c>
      <c r="F953" t="s">
        <v>47</v>
      </c>
      <c r="G953" t="s">
        <v>5128</v>
      </c>
      <c r="H953" t="s">
        <v>5129</v>
      </c>
      <c r="I953" t="s">
        <v>5130</v>
      </c>
      <c r="J953" t="s">
        <v>21</v>
      </c>
      <c r="L953" t="s">
        <v>22</v>
      </c>
      <c r="M953">
        <v>0</v>
      </c>
    </row>
    <row r="954" spans="1:13" x14ac:dyDescent="0.25">
      <c r="A954" t="s">
        <v>5022</v>
      </c>
      <c r="B954" t="s">
        <v>3034</v>
      </c>
      <c r="C954" t="s">
        <v>5131</v>
      </c>
      <c r="D954" t="s">
        <v>5132</v>
      </c>
      <c r="E954" t="s">
        <v>5133</v>
      </c>
      <c r="F954" t="s">
        <v>47</v>
      </c>
      <c r="G954" t="s">
        <v>5134</v>
      </c>
      <c r="H954" t="s">
        <v>5135</v>
      </c>
      <c r="I954" t="s">
        <v>5136</v>
      </c>
      <c r="J954" t="s">
        <v>21</v>
      </c>
      <c r="L954" t="s">
        <v>22</v>
      </c>
      <c r="M954">
        <v>0</v>
      </c>
    </row>
    <row r="955" spans="1:13" x14ac:dyDescent="0.25">
      <c r="A955" t="s">
        <v>5022</v>
      </c>
      <c r="B955" t="s">
        <v>3034</v>
      </c>
      <c r="C955" t="s">
        <v>5137</v>
      </c>
      <c r="D955" t="s">
        <v>5138</v>
      </c>
      <c r="E955" t="s">
        <v>5139</v>
      </c>
      <c r="F955" t="s">
        <v>47</v>
      </c>
      <c r="G955" t="s">
        <v>5140</v>
      </c>
      <c r="H955" t="s">
        <v>5141</v>
      </c>
      <c r="I955" t="s">
        <v>5142</v>
      </c>
      <c r="J955" t="s">
        <v>21</v>
      </c>
      <c r="L955" t="s">
        <v>22</v>
      </c>
      <c r="M955">
        <v>0</v>
      </c>
    </row>
    <row r="956" spans="1:13" x14ac:dyDescent="0.25">
      <c r="A956" t="s">
        <v>5022</v>
      </c>
      <c r="B956" t="s">
        <v>3034</v>
      </c>
      <c r="C956" t="s">
        <v>5143</v>
      </c>
      <c r="D956" t="s">
        <v>5144</v>
      </c>
      <c r="E956" t="s">
        <v>5145</v>
      </c>
      <c r="F956" t="s">
        <v>47</v>
      </c>
      <c r="G956" t="s">
        <v>5146</v>
      </c>
      <c r="H956" t="s">
        <v>5147</v>
      </c>
      <c r="I956" t="s">
        <v>5148</v>
      </c>
      <c r="J956" t="s">
        <v>21</v>
      </c>
      <c r="L956" t="s">
        <v>22</v>
      </c>
      <c r="M956">
        <v>0</v>
      </c>
    </row>
    <row r="957" spans="1:13" x14ac:dyDescent="0.25">
      <c r="A957" t="s">
        <v>5022</v>
      </c>
      <c r="B957" t="s">
        <v>3034</v>
      </c>
      <c r="C957" t="s">
        <v>5149</v>
      </c>
      <c r="D957" t="s">
        <v>5150</v>
      </c>
      <c r="E957" t="s">
        <v>5151</v>
      </c>
      <c r="F957" t="s">
        <v>47</v>
      </c>
      <c r="G957" t="s">
        <v>5152</v>
      </c>
      <c r="H957" t="s">
        <v>5153</v>
      </c>
      <c r="I957" t="s">
        <v>5154</v>
      </c>
      <c r="J957" t="s">
        <v>21</v>
      </c>
      <c r="L957" t="s">
        <v>22</v>
      </c>
      <c r="M957">
        <v>0</v>
      </c>
    </row>
    <row r="958" spans="1:13" x14ac:dyDescent="0.25">
      <c r="A958" t="s">
        <v>5022</v>
      </c>
      <c r="B958" t="s">
        <v>3034</v>
      </c>
      <c r="C958" t="s">
        <v>5155</v>
      </c>
      <c r="D958" t="s">
        <v>5156</v>
      </c>
      <c r="E958" t="s">
        <v>5157</v>
      </c>
      <c r="F958" t="s">
        <v>47</v>
      </c>
      <c r="G958" t="s">
        <v>5158</v>
      </c>
      <c r="H958" t="s">
        <v>5159</v>
      </c>
      <c r="I958" t="s">
        <v>5160</v>
      </c>
      <c r="J958" t="s">
        <v>21</v>
      </c>
      <c r="L958" t="s">
        <v>22</v>
      </c>
      <c r="M958">
        <v>0</v>
      </c>
    </row>
    <row r="959" spans="1:13" x14ac:dyDescent="0.25">
      <c r="A959" t="s">
        <v>5022</v>
      </c>
      <c r="B959" t="s">
        <v>3034</v>
      </c>
      <c r="C959" t="s">
        <v>5161</v>
      </c>
      <c r="D959" t="s">
        <v>5162</v>
      </c>
      <c r="E959" t="s">
        <v>5163</v>
      </c>
      <c r="F959" t="s">
        <v>47</v>
      </c>
      <c r="G959" t="s">
        <v>5164</v>
      </c>
      <c r="H959" t="s">
        <v>5165</v>
      </c>
      <c r="I959" t="s">
        <v>5166</v>
      </c>
      <c r="J959" t="s">
        <v>21</v>
      </c>
      <c r="L959" t="s">
        <v>22</v>
      </c>
      <c r="M959">
        <v>0</v>
      </c>
    </row>
    <row r="960" spans="1:13" x14ac:dyDescent="0.25">
      <c r="A960" t="s">
        <v>5022</v>
      </c>
      <c r="B960" t="s">
        <v>3034</v>
      </c>
      <c r="C960" t="s">
        <v>5167</v>
      </c>
      <c r="D960" t="s">
        <v>5168</v>
      </c>
      <c r="E960" t="s">
        <v>5169</v>
      </c>
      <c r="F960" t="s">
        <v>47</v>
      </c>
      <c r="G960" t="s">
        <v>5170</v>
      </c>
      <c r="H960" t="s">
        <v>5171</v>
      </c>
      <c r="I960" t="s">
        <v>5172</v>
      </c>
      <c r="J960" t="s">
        <v>21</v>
      </c>
      <c r="L960" t="s">
        <v>22</v>
      </c>
      <c r="M960">
        <v>0</v>
      </c>
    </row>
    <row r="961" spans="1:13" x14ac:dyDescent="0.25">
      <c r="A961" t="s">
        <v>5022</v>
      </c>
      <c r="B961" t="s">
        <v>3034</v>
      </c>
      <c r="C961" t="s">
        <v>5173</v>
      </c>
      <c r="D961" t="s">
        <v>5174</v>
      </c>
      <c r="E961" t="s">
        <v>5175</v>
      </c>
      <c r="F961" t="s">
        <v>47</v>
      </c>
      <c r="G961" t="s">
        <v>5176</v>
      </c>
      <c r="H961" t="s">
        <v>5177</v>
      </c>
      <c r="I961" t="s">
        <v>5178</v>
      </c>
      <c r="J961" t="s">
        <v>21</v>
      </c>
      <c r="L961" t="s">
        <v>22</v>
      </c>
      <c r="M961">
        <v>0</v>
      </c>
    </row>
    <row r="962" spans="1:13" x14ac:dyDescent="0.25">
      <c r="A962" t="s">
        <v>5022</v>
      </c>
      <c r="B962" t="s">
        <v>3034</v>
      </c>
      <c r="C962" t="s">
        <v>5179</v>
      </c>
      <c r="D962" t="s">
        <v>5180</v>
      </c>
      <c r="E962" t="s">
        <v>5181</v>
      </c>
      <c r="F962" t="s">
        <v>47</v>
      </c>
      <c r="G962" t="s">
        <v>5182</v>
      </c>
      <c r="H962" t="s">
        <v>5183</v>
      </c>
      <c r="I962" t="s">
        <v>5184</v>
      </c>
      <c r="J962" t="s">
        <v>21</v>
      </c>
      <c r="L962" t="s">
        <v>22</v>
      </c>
      <c r="M962">
        <v>0</v>
      </c>
    </row>
    <row r="963" spans="1:13" x14ac:dyDescent="0.25">
      <c r="A963" t="s">
        <v>5022</v>
      </c>
      <c r="B963" t="s">
        <v>3034</v>
      </c>
      <c r="C963" t="s">
        <v>5185</v>
      </c>
      <c r="D963" t="s">
        <v>5186</v>
      </c>
      <c r="E963" t="s">
        <v>5187</v>
      </c>
      <c r="F963" t="s">
        <v>47</v>
      </c>
      <c r="G963" t="s">
        <v>5188</v>
      </c>
      <c r="H963" t="s">
        <v>5189</v>
      </c>
      <c r="I963" t="s">
        <v>5190</v>
      </c>
      <c r="J963" t="s">
        <v>21</v>
      </c>
      <c r="L963" t="s">
        <v>22</v>
      </c>
      <c r="M963">
        <v>0</v>
      </c>
    </row>
    <row r="964" spans="1:13" x14ac:dyDescent="0.25">
      <c r="A964" t="s">
        <v>5022</v>
      </c>
      <c r="B964" t="s">
        <v>3034</v>
      </c>
      <c r="C964" t="s">
        <v>5191</v>
      </c>
      <c r="D964" t="s">
        <v>5192</v>
      </c>
      <c r="E964" t="s">
        <v>5193</v>
      </c>
      <c r="F964" t="s">
        <v>47</v>
      </c>
      <c r="G964" t="s">
        <v>5194</v>
      </c>
      <c r="H964" t="s">
        <v>5195</v>
      </c>
      <c r="I964" t="s">
        <v>5196</v>
      </c>
      <c r="J964" t="s">
        <v>21</v>
      </c>
      <c r="L964" t="s">
        <v>22</v>
      </c>
      <c r="M964">
        <v>0</v>
      </c>
    </row>
    <row r="965" spans="1:13" x14ac:dyDescent="0.25">
      <c r="A965" t="s">
        <v>5022</v>
      </c>
      <c r="B965" t="s">
        <v>3034</v>
      </c>
      <c r="C965" t="s">
        <v>5197</v>
      </c>
      <c r="D965" t="s">
        <v>5198</v>
      </c>
      <c r="E965" t="s">
        <v>5199</v>
      </c>
      <c r="F965" t="s">
        <v>47</v>
      </c>
      <c r="G965" t="s">
        <v>5200</v>
      </c>
      <c r="H965" t="s">
        <v>5201</v>
      </c>
      <c r="I965" t="s">
        <v>5202</v>
      </c>
      <c r="J965" t="s">
        <v>21</v>
      </c>
      <c r="L965" t="s">
        <v>22</v>
      </c>
      <c r="M965">
        <v>0</v>
      </c>
    </row>
    <row r="966" spans="1:13" x14ac:dyDescent="0.25">
      <c r="A966" t="s">
        <v>5022</v>
      </c>
      <c r="B966" t="s">
        <v>3034</v>
      </c>
      <c r="C966" t="s">
        <v>5203</v>
      </c>
      <c r="D966" t="s">
        <v>5204</v>
      </c>
      <c r="E966" t="s">
        <v>5205</v>
      </c>
      <c r="F966" t="s">
        <v>47</v>
      </c>
      <c r="G966" t="s">
        <v>5206</v>
      </c>
      <c r="H966" t="s">
        <v>5207</v>
      </c>
      <c r="I966" t="s">
        <v>5208</v>
      </c>
      <c r="J966" t="s">
        <v>21</v>
      </c>
      <c r="L966" t="s">
        <v>22</v>
      </c>
      <c r="M966">
        <v>0</v>
      </c>
    </row>
    <row r="967" spans="1:13" x14ac:dyDescent="0.25">
      <c r="A967" t="s">
        <v>5022</v>
      </c>
      <c r="B967" t="s">
        <v>3034</v>
      </c>
      <c r="C967" t="s">
        <v>5209</v>
      </c>
      <c r="D967" t="s">
        <v>5210</v>
      </c>
      <c r="E967" t="s">
        <v>5211</v>
      </c>
      <c r="F967" t="s">
        <v>47</v>
      </c>
      <c r="G967" t="s">
        <v>5212</v>
      </c>
      <c r="H967" t="s">
        <v>5213</v>
      </c>
      <c r="I967" t="s">
        <v>5214</v>
      </c>
      <c r="J967" t="s">
        <v>21</v>
      </c>
      <c r="L967" t="s">
        <v>22</v>
      </c>
      <c r="M967">
        <v>0</v>
      </c>
    </row>
    <row r="968" spans="1:13" x14ac:dyDescent="0.25">
      <c r="A968" t="s">
        <v>5022</v>
      </c>
      <c r="B968" t="s">
        <v>3034</v>
      </c>
      <c r="C968" t="s">
        <v>5215</v>
      </c>
      <c r="D968" t="s">
        <v>5216</v>
      </c>
      <c r="E968" t="s">
        <v>5217</v>
      </c>
      <c r="F968" t="s">
        <v>47</v>
      </c>
      <c r="G968" t="s">
        <v>5218</v>
      </c>
      <c r="H968" t="s">
        <v>5219</v>
      </c>
      <c r="I968" t="s">
        <v>5220</v>
      </c>
      <c r="J968" t="s">
        <v>21</v>
      </c>
      <c r="L968" t="s">
        <v>22</v>
      </c>
      <c r="M968">
        <v>0</v>
      </c>
    </row>
    <row r="969" spans="1:13" x14ac:dyDescent="0.25">
      <c r="A969" t="s">
        <v>5022</v>
      </c>
      <c r="B969" t="s">
        <v>3034</v>
      </c>
      <c r="C969" t="s">
        <v>5221</v>
      </c>
      <c r="D969" t="s">
        <v>5222</v>
      </c>
      <c r="E969" t="s">
        <v>5223</v>
      </c>
      <c r="F969" t="s">
        <v>47</v>
      </c>
      <c r="G969" t="s">
        <v>5224</v>
      </c>
      <c r="H969" t="s">
        <v>5225</v>
      </c>
      <c r="I969" t="s">
        <v>5226</v>
      </c>
      <c r="J969" t="s">
        <v>21</v>
      </c>
      <c r="L969" t="s">
        <v>22</v>
      </c>
      <c r="M969">
        <v>0</v>
      </c>
    </row>
    <row r="970" spans="1:13" x14ac:dyDescent="0.25">
      <c r="A970" t="s">
        <v>5022</v>
      </c>
      <c r="B970" t="s">
        <v>3034</v>
      </c>
      <c r="C970" t="s">
        <v>5227</v>
      </c>
      <c r="D970" t="s">
        <v>5228</v>
      </c>
      <c r="E970" t="s">
        <v>5229</v>
      </c>
      <c r="F970" t="s">
        <v>47</v>
      </c>
      <c r="G970" t="s">
        <v>5230</v>
      </c>
      <c r="H970" t="s">
        <v>5231</v>
      </c>
      <c r="I970" t="s">
        <v>5232</v>
      </c>
      <c r="J970" t="s">
        <v>21</v>
      </c>
      <c r="L970" t="s">
        <v>22</v>
      </c>
      <c r="M970">
        <v>0</v>
      </c>
    </row>
    <row r="971" spans="1:13" x14ac:dyDescent="0.25">
      <c r="A971" t="s">
        <v>5022</v>
      </c>
      <c r="B971" t="s">
        <v>3034</v>
      </c>
      <c r="C971" t="s">
        <v>5233</v>
      </c>
      <c r="D971" t="s">
        <v>5234</v>
      </c>
      <c r="E971" t="s">
        <v>5235</v>
      </c>
      <c r="F971" t="s">
        <v>47</v>
      </c>
      <c r="G971" t="s">
        <v>5236</v>
      </c>
      <c r="H971" t="s">
        <v>5237</v>
      </c>
      <c r="I971" t="s">
        <v>5238</v>
      </c>
      <c r="J971" t="s">
        <v>21</v>
      </c>
      <c r="L971" t="s">
        <v>22</v>
      </c>
      <c r="M971">
        <v>0</v>
      </c>
    </row>
    <row r="972" spans="1:13" x14ac:dyDescent="0.25">
      <c r="A972" t="s">
        <v>5022</v>
      </c>
      <c r="B972" t="s">
        <v>3034</v>
      </c>
      <c r="C972" t="s">
        <v>5239</v>
      </c>
      <c r="D972" t="s">
        <v>5240</v>
      </c>
      <c r="E972" t="s">
        <v>5241</v>
      </c>
      <c r="F972" t="s">
        <v>47</v>
      </c>
      <c r="G972" t="s">
        <v>5242</v>
      </c>
      <c r="H972" t="s">
        <v>5243</v>
      </c>
      <c r="I972" t="s">
        <v>5244</v>
      </c>
      <c r="J972" t="s">
        <v>21</v>
      </c>
      <c r="L972" t="s">
        <v>22</v>
      </c>
      <c r="M972">
        <v>0</v>
      </c>
    </row>
    <row r="973" spans="1:13" x14ac:dyDescent="0.25">
      <c r="A973" t="s">
        <v>5022</v>
      </c>
      <c r="B973" t="s">
        <v>3034</v>
      </c>
      <c r="C973" t="s">
        <v>5245</v>
      </c>
      <c r="D973" t="s">
        <v>5246</v>
      </c>
      <c r="E973" t="s">
        <v>5247</v>
      </c>
      <c r="F973" t="s">
        <v>47</v>
      </c>
      <c r="G973" t="s">
        <v>5248</v>
      </c>
      <c r="H973" t="s">
        <v>5249</v>
      </c>
      <c r="I973" t="s">
        <v>5250</v>
      </c>
      <c r="J973" t="s">
        <v>21</v>
      </c>
      <c r="L973" t="s">
        <v>22</v>
      </c>
      <c r="M973">
        <v>0</v>
      </c>
    </row>
    <row r="974" spans="1:13" x14ac:dyDescent="0.25">
      <c r="A974" t="s">
        <v>5022</v>
      </c>
      <c r="B974" t="s">
        <v>3034</v>
      </c>
      <c r="C974" t="s">
        <v>5251</v>
      </c>
      <c r="D974" t="s">
        <v>5252</v>
      </c>
      <c r="E974" t="s">
        <v>5253</v>
      </c>
      <c r="F974" t="s">
        <v>47</v>
      </c>
      <c r="G974" t="s">
        <v>5254</v>
      </c>
      <c r="H974" t="s">
        <v>5255</v>
      </c>
      <c r="I974" t="s">
        <v>5256</v>
      </c>
      <c r="J974" t="s">
        <v>21</v>
      </c>
      <c r="L974" t="s">
        <v>22</v>
      </c>
      <c r="M974">
        <v>0</v>
      </c>
    </row>
    <row r="975" spans="1:13" x14ac:dyDescent="0.25">
      <c r="A975" t="s">
        <v>5022</v>
      </c>
      <c r="B975" t="s">
        <v>3034</v>
      </c>
      <c r="C975" t="s">
        <v>5257</v>
      </c>
      <c r="D975" t="s">
        <v>5258</v>
      </c>
      <c r="E975" t="s">
        <v>5259</v>
      </c>
      <c r="F975" t="s">
        <v>47</v>
      </c>
      <c r="G975" t="s">
        <v>5260</v>
      </c>
      <c r="H975" t="s">
        <v>5261</v>
      </c>
      <c r="I975" t="s">
        <v>5262</v>
      </c>
      <c r="J975" t="s">
        <v>21</v>
      </c>
      <c r="L975" t="s">
        <v>22</v>
      </c>
      <c r="M975">
        <v>0</v>
      </c>
    </row>
    <row r="976" spans="1:13" x14ac:dyDescent="0.25">
      <c r="A976" t="s">
        <v>5022</v>
      </c>
      <c r="B976" t="s">
        <v>3034</v>
      </c>
      <c r="C976" t="s">
        <v>5263</v>
      </c>
      <c r="D976" t="s">
        <v>5264</v>
      </c>
      <c r="E976" t="s">
        <v>5265</v>
      </c>
      <c r="F976" t="s">
        <v>47</v>
      </c>
      <c r="G976" t="s">
        <v>5266</v>
      </c>
      <c r="H976" t="s">
        <v>5267</v>
      </c>
      <c r="I976" t="s">
        <v>5268</v>
      </c>
      <c r="J976" t="s">
        <v>21</v>
      </c>
      <c r="L976" t="s">
        <v>22</v>
      </c>
      <c r="M976">
        <v>0</v>
      </c>
    </row>
    <row r="977" spans="1:13" x14ac:dyDescent="0.25">
      <c r="A977" t="s">
        <v>5022</v>
      </c>
      <c r="B977" t="s">
        <v>3034</v>
      </c>
      <c r="C977" t="s">
        <v>5269</v>
      </c>
      <c r="D977" t="s">
        <v>5270</v>
      </c>
      <c r="E977" t="s">
        <v>5271</v>
      </c>
      <c r="F977" t="s">
        <v>47</v>
      </c>
      <c r="G977" t="s">
        <v>5272</v>
      </c>
      <c r="H977" t="s">
        <v>5273</v>
      </c>
      <c r="I977" t="s">
        <v>5274</v>
      </c>
      <c r="J977" t="s">
        <v>21</v>
      </c>
      <c r="L977" t="s">
        <v>22</v>
      </c>
      <c r="M977">
        <v>0</v>
      </c>
    </row>
    <row r="978" spans="1:13" x14ac:dyDescent="0.25">
      <c r="A978" t="s">
        <v>5022</v>
      </c>
      <c r="B978" t="s">
        <v>3034</v>
      </c>
      <c r="C978" t="s">
        <v>5275</v>
      </c>
      <c r="D978" t="s">
        <v>5276</v>
      </c>
      <c r="E978" t="s">
        <v>5277</v>
      </c>
      <c r="F978" t="s">
        <v>47</v>
      </c>
      <c r="G978" t="s">
        <v>5278</v>
      </c>
      <c r="H978" t="s">
        <v>5279</v>
      </c>
      <c r="I978" t="s">
        <v>5280</v>
      </c>
      <c r="J978" t="s">
        <v>21</v>
      </c>
      <c r="L978" t="s">
        <v>22</v>
      </c>
      <c r="M978">
        <v>0</v>
      </c>
    </row>
    <row r="979" spans="1:13" x14ac:dyDescent="0.25">
      <c r="A979" t="s">
        <v>5022</v>
      </c>
      <c r="B979" t="s">
        <v>3034</v>
      </c>
      <c r="C979" t="s">
        <v>5281</v>
      </c>
      <c r="D979" t="s">
        <v>5282</v>
      </c>
      <c r="E979" t="s">
        <v>5283</v>
      </c>
      <c r="F979" t="s">
        <v>47</v>
      </c>
      <c r="G979" t="s">
        <v>5284</v>
      </c>
      <c r="H979" t="s">
        <v>5285</v>
      </c>
      <c r="I979" t="s">
        <v>5286</v>
      </c>
      <c r="J979" t="s">
        <v>21</v>
      </c>
      <c r="L979" t="s">
        <v>22</v>
      </c>
      <c r="M979">
        <v>0</v>
      </c>
    </row>
    <row r="980" spans="1:13" x14ac:dyDescent="0.25">
      <c r="A980" t="s">
        <v>5022</v>
      </c>
      <c r="B980" t="s">
        <v>3034</v>
      </c>
      <c r="C980" t="s">
        <v>5287</v>
      </c>
      <c r="D980" t="s">
        <v>5288</v>
      </c>
      <c r="E980" t="s">
        <v>5289</v>
      </c>
      <c r="F980" t="s">
        <v>47</v>
      </c>
      <c r="G980" t="s">
        <v>5284</v>
      </c>
      <c r="H980" t="s">
        <v>5290</v>
      </c>
      <c r="I980" t="s">
        <v>5291</v>
      </c>
      <c r="J980" t="s">
        <v>21</v>
      </c>
      <c r="L980" t="s">
        <v>22</v>
      </c>
      <c r="M980">
        <v>0</v>
      </c>
    </row>
    <row r="981" spans="1:13" x14ac:dyDescent="0.25">
      <c r="A981" t="s">
        <v>5022</v>
      </c>
      <c r="B981" t="s">
        <v>3034</v>
      </c>
      <c r="C981" t="s">
        <v>5292</v>
      </c>
      <c r="D981" t="s">
        <v>5293</v>
      </c>
      <c r="E981" t="s">
        <v>5294</v>
      </c>
      <c r="F981" t="s">
        <v>47</v>
      </c>
      <c r="G981" t="s">
        <v>5295</v>
      </c>
      <c r="H981" t="s">
        <v>5296</v>
      </c>
      <c r="I981" t="s">
        <v>5297</v>
      </c>
      <c r="J981" t="s">
        <v>21</v>
      </c>
      <c r="L981" t="s">
        <v>22</v>
      </c>
      <c r="M981">
        <v>0</v>
      </c>
    </row>
    <row r="982" spans="1:13" x14ac:dyDescent="0.25">
      <c r="A982" t="s">
        <v>5022</v>
      </c>
      <c r="B982" t="s">
        <v>3034</v>
      </c>
      <c r="C982" t="s">
        <v>5298</v>
      </c>
      <c r="D982" t="s">
        <v>5299</v>
      </c>
      <c r="E982" t="s">
        <v>5300</v>
      </c>
      <c r="F982" t="s">
        <v>47</v>
      </c>
      <c r="G982" t="s">
        <v>5301</v>
      </c>
      <c r="H982" t="s">
        <v>5302</v>
      </c>
      <c r="I982" t="s">
        <v>5303</v>
      </c>
      <c r="J982" t="s">
        <v>21</v>
      </c>
      <c r="L982" t="s">
        <v>22</v>
      </c>
      <c r="M982">
        <v>0</v>
      </c>
    </row>
    <row r="983" spans="1:13" x14ac:dyDescent="0.25">
      <c r="A983" t="s">
        <v>5022</v>
      </c>
      <c r="B983" t="s">
        <v>3034</v>
      </c>
      <c r="C983" t="s">
        <v>5304</v>
      </c>
      <c r="D983" t="s">
        <v>5305</v>
      </c>
      <c r="E983" t="s">
        <v>5306</v>
      </c>
      <c r="F983" t="s">
        <v>47</v>
      </c>
      <c r="G983" t="s">
        <v>5307</v>
      </c>
      <c r="H983" t="s">
        <v>5308</v>
      </c>
      <c r="I983" t="s">
        <v>5309</v>
      </c>
      <c r="J983" t="s">
        <v>21</v>
      </c>
      <c r="L983" t="s">
        <v>22</v>
      </c>
      <c r="M983">
        <v>0</v>
      </c>
    </row>
    <row r="984" spans="1:13" x14ac:dyDescent="0.25">
      <c r="A984" t="s">
        <v>5022</v>
      </c>
      <c r="B984" t="s">
        <v>3034</v>
      </c>
      <c r="C984" t="s">
        <v>5310</v>
      </c>
      <c r="D984" t="s">
        <v>5311</v>
      </c>
      <c r="E984" t="s">
        <v>5312</v>
      </c>
      <c r="F984" t="s">
        <v>47</v>
      </c>
      <c r="G984" t="s">
        <v>5313</v>
      </c>
      <c r="H984" t="s">
        <v>5314</v>
      </c>
      <c r="I984" t="s">
        <v>5315</v>
      </c>
      <c r="J984" t="s">
        <v>21</v>
      </c>
      <c r="L984" t="s">
        <v>22</v>
      </c>
      <c r="M984">
        <v>0</v>
      </c>
    </row>
    <row r="985" spans="1:13" x14ac:dyDescent="0.25">
      <c r="A985" t="s">
        <v>5022</v>
      </c>
      <c r="B985" t="s">
        <v>3034</v>
      </c>
      <c r="C985" t="s">
        <v>5316</v>
      </c>
      <c r="D985" t="s">
        <v>5317</v>
      </c>
      <c r="E985" t="s">
        <v>5318</v>
      </c>
      <c r="F985" t="s">
        <v>47</v>
      </c>
      <c r="G985" t="s">
        <v>5319</v>
      </c>
      <c r="H985" t="s">
        <v>5320</v>
      </c>
      <c r="I985" t="s">
        <v>5321</v>
      </c>
      <c r="J985" t="s">
        <v>21</v>
      </c>
      <c r="L985" t="s">
        <v>22</v>
      </c>
      <c r="M985">
        <v>0</v>
      </c>
    </row>
    <row r="986" spans="1:13" x14ac:dyDescent="0.25">
      <c r="A986" t="s">
        <v>5022</v>
      </c>
      <c r="B986" t="s">
        <v>3034</v>
      </c>
      <c r="C986" t="s">
        <v>5322</v>
      </c>
      <c r="D986" t="s">
        <v>5323</v>
      </c>
      <c r="E986" t="s">
        <v>5324</v>
      </c>
      <c r="F986" t="s">
        <v>47</v>
      </c>
      <c r="G986" t="s">
        <v>5325</v>
      </c>
      <c r="H986" t="s">
        <v>5326</v>
      </c>
      <c r="I986" t="s">
        <v>5327</v>
      </c>
      <c r="J986" t="s">
        <v>21</v>
      </c>
      <c r="L986" t="s">
        <v>22</v>
      </c>
      <c r="M986">
        <v>0</v>
      </c>
    </row>
    <row r="987" spans="1:13" x14ac:dyDescent="0.25">
      <c r="A987" t="s">
        <v>5022</v>
      </c>
      <c r="B987" t="s">
        <v>3034</v>
      </c>
      <c r="C987" t="s">
        <v>5328</v>
      </c>
      <c r="D987" t="s">
        <v>5329</v>
      </c>
      <c r="E987" t="s">
        <v>5330</v>
      </c>
      <c r="F987" t="s">
        <v>47</v>
      </c>
      <c r="G987" t="s">
        <v>5331</v>
      </c>
      <c r="H987" t="s">
        <v>5332</v>
      </c>
      <c r="I987" t="s">
        <v>5333</v>
      </c>
      <c r="J987" t="s">
        <v>21</v>
      </c>
      <c r="L987" t="s">
        <v>22</v>
      </c>
      <c r="M987">
        <v>0</v>
      </c>
    </row>
    <row r="988" spans="1:13" x14ac:dyDescent="0.25">
      <c r="A988" t="s">
        <v>5022</v>
      </c>
      <c r="B988" t="s">
        <v>3034</v>
      </c>
      <c r="C988" t="s">
        <v>5334</v>
      </c>
      <c r="D988" t="s">
        <v>5335</v>
      </c>
      <c r="E988" t="s">
        <v>5336</v>
      </c>
      <c r="F988" t="s">
        <v>47</v>
      </c>
      <c r="G988" t="s">
        <v>5337</v>
      </c>
      <c r="H988" t="s">
        <v>5338</v>
      </c>
      <c r="I988" t="s">
        <v>5339</v>
      </c>
      <c r="J988" t="s">
        <v>21</v>
      </c>
      <c r="L988" t="s">
        <v>22</v>
      </c>
      <c r="M988">
        <v>0</v>
      </c>
    </row>
    <row r="989" spans="1:13" x14ac:dyDescent="0.25">
      <c r="A989" t="s">
        <v>5022</v>
      </c>
      <c r="B989" t="s">
        <v>3034</v>
      </c>
      <c r="C989" t="s">
        <v>5340</v>
      </c>
      <c r="D989" t="s">
        <v>5341</v>
      </c>
      <c r="E989" t="s">
        <v>5342</v>
      </c>
      <c r="F989" t="s">
        <v>47</v>
      </c>
      <c r="G989" t="s">
        <v>5343</v>
      </c>
      <c r="H989" t="s">
        <v>5344</v>
      </c>
      <c r="I989" t="s">
        <v>5345</v>
      </c>
      <c r="J989" t="s">
        <v>21</v>
      </c>
      <c r="L989" t="s">
        <v>22</v>
      </c>
      <c r="M989">
        <v>0</v>
      </c>
    </row>
    <row r="990" spans="1:13" x14ac:dyDescent="0.25">
      <c r="A990" t="s">
        <v>5022</v>
      </c>
      <c r="B990" t="s">
        <v>3034</v>
      </c>
      <c r="C990" t="s">
        <v>5346</v>
      </c>
      <c r="D990" t="s">
        <v>5347</v>
      </c>
      <c r="E990" t="s">
        <v>5348</v>
      </c>
      <c r="F990" t="s">
        <v>47</v>
      </c>
      <c r="G990" t="s">
        <v>5349</v>
      </c>
      <c r="H990" t="s">
        <v>5350</v>
      </c>
      <c r="I990" t="s">
        <v>5351</v>
      </c>
      <c r="J990" t="s">
        <v>21</v>
      </c>
      <c r="L990" t="s">
        <v>22</v>
      </c>
      <c r="M990">
        <v>0</v>
      </c>
    </row>
    <row r="991" spans="1:13" x14ac:dyDescent="0.25">
      <c r="A991" t="s">
        <v>5022</v>
      </c>
      <c r="B991" t="s">
        <v>3034</v>
      </c>
      <c r="C991" t="s">
        <v>5352</v>
      </c>
      <c r="D991" t="s">
        <v>5353</v>
      </c>
      <c r="E991" t="s">
        <v>5354</v>
      </c>
      <c r="F991" t="s">
        <v>47</v>
      </c>
      <c r="G991" t="s">
        <v>5355</v>
      </c>
      <c r="H991" t="s">
        <v>5356</v>
      </c>
      <c r="I991" t="s">
        <v>5357</v>
      </c>
      <c r="J991" t="s">
        <v>21</v>
      </c>
      <c r="L991" t="s">
        <v>22</v>
      </c>
      <c r="M991">
        <v>0</v>
      </c>
    </row>
    <row r="992" spans="1:13" x14ac:dyDescent="0.25">
      <c r="A992" t="s">
        <v>5022</v>
      </c>
      <c r="B992" t="s">
        <v>3034</v>
      </c>
      <c r="C992" t="s">
        <v>5358</v>
      </c>
      <c r="D992" t="s">
        <v>5359</v>
      </c>
      <c r="E992" t="s">
        <v>5360</v>
      </c>
      <c r="F992" t="s">
        <v>47</v>
      </c>
      <c r="G992" t="s">
        <v>5361</v>
      </c>
      <c r="H992" t="s">
        <v>5362</v>
      </c>
      <c r="I992" t="s">
        <v>5363</v>
      </c>
      <c r="J992" t="s">
        <v>21</v>
      </c>
      <c r="L992" t="s">
        <v>22</v>
      </c>
      <c r="M992">
        <v>0</v>
      </c>
    </row>
    <row r="993" spans="1:13" x14ac:dyDescent="0.25">
      <c r="A993" t="s">
        <v>5022</v>
      </c>
      <c r="B993" t="s">
        <v>3034</v>
      </c>
      <c r="C993" t="s">
        <v>5364</v>
      </c>
      <c r="D993" t="s">
        <v>5365</v>
      </c>
      <c r="E993" t="s">
        <v>5366</v>
      </c>
      <c r="F993" t="s">
        <v>47</v>
      </c>
      <c r="G993" t="s">
        <v>5367</v>
      </c>
      <c r="H993" t="s">
        <v>5368</v>
      </c>
      <c r="I993" t="s">
        <v>5369</v>
      </c>
      <c r="J993" t="s">
        <v>21</v>
      </c>
      <c r="L993" t="s">
        <v>22</v>
      </c>
      <c r="M993">
        <v>0</v>
      </c>
    </row>
    <row r="994" spans="1:13" x14ac:dyDescent="0.25">
      <c r="A994" t="s">
        <v>5022</v>
      </c>
      <c r="B994" t="s">
        <v>3034</v>
      </c>
      <c r="C994" t="s">
        <v>5370</v>
      </c>
      <c r="D994" t="s">
        <v>5371</v>
      </c>
      <c r="E994" t="s">
        <v>5372</v>
      </c>
      <c r="F994" t="s">
        <v>47</v>
      </c>
      <c r="G994" t="s">
        <v>5373</v>
      </c>
      <c r="H994" t="s">
        <v>5374</v>
      </c>
      <c r="I994" t="s">
        <v>5375</v>
      </c>
      <c r="J994" t="s">
        <v>21</v>
      </c>
      <c r="L994" t="s">
        <v>22</v>
      </c>
      <c r="M994">
        <v>0</v>
      </c>
    </row>
    <row r="995" spans="1:13" x14ac:dyDescent="0.25">
      <c r="A995" t="s">
        <v>5022</v>
      </c>
      <c r="B995" t="s">
        <v>3034</v>
      </c>
      <c r="C995" t="s">
        <v>5376</v>
      </c>
      <c r="D995" t="s">
        <v>5377</v>
      </c>
      <c r="E995" t="s">
        <v>5378</v>
      </c>
      <c r="F995" t="s">
        <v>47</v>
      </c>
      <c r="G995" t="s">
        <v>5379</v>
      </c>
      <c r="H995" t="s">
        <v>5380</v>
      </c>
      <c r="I995" t="s">
        <v>5381</v>
      </c>
      <c r="J995" t="s">
        <v>21</v>
      </c>
      <c r="L995" t="s">
        <v>22</v>
      </c>
      <c r="M995">
        <v>0</v>
      </c>
    </row>
    <row r="996" spans="1:13" x14ac:dyDescent="0.25">
      <c r="A996" t="s">
        <v>5022</v>
      </c>
      <c r="B996" t="s">
        <v>3034</v>
      </c>
      <c r="C996" t="s">
        <v>5382</v>
      </c>
      <c r="D996" t="s">
        <v>5383</v>
      </c>
      <c r="E996" t="s">
        <v>5384</v>
      </c>
      <c r="F996" t="s">
        <v>47</v>
      </c>
      <c r="G996" t="s">
        <v>5385</v>
      </c>
      <c r="H996" t="s">
        <v>5386</v>
      </c>
      <c r="I996" t="s">
        <v>5387</v>
      </c>
      <c r="J996" t="s">
        <v>21</v>
      </c>
      <c r="L996" t="s">
        <v>22</v>
      </c>
      <c r="M996">
        <v>0</v>
      </c>
    </row>
    <row r="997" spans="1:13" x14ac:dyDescent="0.25">
      <c r="A997" t="s">
        <v>5022</v>
      </c>
      <c r="B997" t="s">
        <v>3034</v>
      </c>
      <c r="C997" t="s">
        <v>5388</v>
      </c>
      <c r="D997" t="s">
        <v>5389</v>
      </c>
      <c r="E997" t="s">
        <v>5390</v>
      </c>
      <c r="F997" t="s">
        <v>47</v>
      </c>
      <c r="G997" t="s">
        <v>5391</v>
      </c>
      <c r="H997" t="s">
        <v>5392</v>
      </c>
      <c r="I997" t="s">
        <v>5393</v>
      </c>
      <c r="J997" t="s">
        <v>21</v>
      </c>
      <c r="L997" t="s">
        <v>22</v>
      </c>
      <c r="M997">
        <v>0</v>
      </c>
    </row>
    <row r="998" spans="1:13" x14ac:dyDescent="0.25">
      <c r="A998" t="s">
        <v>5022</v>
      </c>
      <c r="B998" t="s">
        <v>3034</v>
      </c>
      <c r="C998" t="s">
        <v>5394</v>
      </c>
      <c r="D998" t="s">
        <v>5395</v>
      </c>
      <c r="E998" t="s">
        <v>5396</v>
      </c>
      <c r="F998" t="s">
        <v>47</v>
      </c>
      <c r="G998" t="s">
        <v>5397</v>
      </c>
      <c r="H998" t="s">
        <v>5398</v>
      </c>
      <c r="I998" t="s">
        <v>5399</v>
      </c>
      <c r="J998" t="s">
        <v>21</v>
      </c>
      <c r="L998" t="s">
        <v>22</v>
      </c>
      <c r="M998">
        <v>0</v>
      </c>
    </row>
    <row r="999" spans="1:13" x14ac:dyDescent="0.25">
      <c r="A999" t="s">
        <v>5022</v>
      </c>
      <c r="B999" t="s">
        <v>3034</v>
      </c>
      <c r="C999" t="s">
        <v>5400</v>
      </c>
      <c r="D999" t="s">
        <v>5401</v>
      </c>
      <c r="E999" t="s">
        <v>5402</v>
      </c>
      <c r="F999" t="s">
        <v>47</v>
      </c>
      <c r="G999" t="s">
        <v>5403</v>
      </c>
      <c r="H999" t="s">
        <v>5404</v>
      </c>
      <c r="I999" t="s">
        <v>5405</v>
      </c>
      <c r="J999" t="s">
        <v>21</v>
      </c>
      <c r="L999" t="s">
        <v>22</v>
      </c>
      <c r="M999">
        <v>0</v>
      </c>
    </row>
    <row r="1000" spans="1:13" x14ac:dyDescent="0.25">
      <c r="A1000" t="s">
        <v>5022</v>
      </c>
      <c r="B1000" t="s">
        <v>3034</v>
      </c>
      <c r="C1000" t="s">
        <v>5406</v>
      </c>
      <c r="D1000" t="s">
        <v>5407</v>
      </c>
      <c r="E1000" t="s">
        <v>5408</v>
      </c>
      <c r="F1000" t="s">
        <v>47</v>
      </c>
      <c r="G1000" t="s">
        <v>5409</v>
      </c>
      <c r="H1000" t="s">
        <v>5410</v>
      </c>
      <c r="I1000" t="s">
        <v>5411</v>
      </c>
      <c r="J1000" t="s">
        <v>21</v>
      </c>
      <c r="L1000" t="s">
        <v>22</v>
      </c>
      <c r="M1000">
        <v>0</v>
      </c>
    </row>
    <row r="1001" spans="1:13" x14ac:dyDescent="0.25">
      <c r="A1001" t="s">
        <v>5022</v>
      </c>
      <c r="B1001" t="s">
        <v>3034</v>
      </c>
      <c r="C1001" t="s">
        <v>5412</v>
      </c>
      <c r="D1001" t="s">
        <v>5413</v>
      </c>
      <c r="E1001" t="s">
        <v>5414</v>
      </c>
      <c r="F1001" t="s">
        <v>47</v>
      </c>
      <c r="G1001" t="s">
        <v>5415</v>
      </c>
      <c r="H1001" t="s">
        <v>5416</v>
      </c>
      <c r="I1001" t="s">
        <v>5417</v>
      </c>
      <c r="J1001" t="s">
        <v>21</v>
      </c>
      <c r="L1001" t="s">
        <v>22</v>
      </c>
      <c r="M1001">
        <v>0</v>
      </c>
    </row>
    <row r="1002" spans="1:13" x14ac:dyDescent="0.25">
      <c r="A1002" t="s">
        <v>5022</v>
      </c>
      <c r="B1002" t="s">
        <v>3034</v>
      </c>
      <c r="C1002" t="s">
        <v>5418</v>
      </c>
      <c r="D1002" t="s">
        <v>5419</v>
      </c>
      <c r="E1002" t="s">
        <v>5420</v>
      </c>
      <c r="F1002" t="s">
        <v>47</v>
      </c>
      <c r="H1002" t="s">
        <v>5421</v>
      </c>
      <c r="I1002" t="s">
        <v>5422</v>
      </c>
      <c r="J1002" t="s">
        <v>21</v>
      </c>
      <c r="L1002" t="s">
        <v>22</v>
      </c>
      <c r="M1002">
        <v>0</v>
      </c>
    </row>
    <row r="1003" spans="1:13" x14ac:dyDescent="0.25">
      <c r="A1003" t="s">
        <v>5423</v>
      </c>
      <c r="B1003" t="s">
        <v>3034</v>
      </c>
      <c r="C1003" t="s">
        <v>5424</v>
      </c>
      <c r="D1003" t="s">
        <v>5425</v>
      </c>
      <c r="E1003" t="s">
        <v>5426</v>
      </c>
      <c r="F1003" t="s">
        <v>47</v>
      </c>
      <c r="G1003" t="s">
        <v>5427</v>
      </c>
      <c r="H1003" t="s">
        <v>5428</v>
      </c>
      <c r="I1003" t="s">
        <v>5429</v>
      </c>
      <c r="J1003" t="s">
        <v>21</v>
      </c>
      <c r="L1003" t="s">
        <v>22</v>
      </c>
      <c r="M1003">
        <v>0</v>
      </c>
    </row>
    <row r="1004" spans="1:13" x14ac:dyDescent="0.25">
      <c r="A1004" t="s">
        <v>5423</v>
      </c>
      <c r="B1004" t="s">
        <v>3034</v>
      </c>
      <c r="C1004" t="s">
        <v>5430</v>
      </c>
      <c r="D1004" t="s">
        <v>5431</v>
      </c>
      <c r="E1004" t="s">
        <v>5432</v>
      </c>
      <c r="F1004" t="s">
        <v>47</v>
      </c>
      <c r="G1004" t="s">
        <v>5433</v>
      </c>
      <c r="H1004" t="s">
        <v>5434</v>
      </c>
      <c r="I1004" t="s">
        <v>5435</v>
      </c>
      <c r="J1004" t="s">
        <v>21</v>
      </c>
      <c r="L1004" t="s">
        <v>22</v>
      </c>
      <c r="M1004">
        <v>0</v>
      </c>
    </row>
    <row r="1005" spans="1:13" x14ac:dyDescent="0.25">
      <c r="A1005" t="s">
        <v>5423</v>
      </c>
      <c r="B1005" t="s">
        <v>3034</v>
      </c>
      <c r="C1005" t="s">
        <v>5436</v>
      </c>
      <c r="D1005" t="s">
        <v>5437</v>
      </c>
      <c r="E1005" t="s">
        <v>5438</v>
      </c>
      <c r="F1005" t="s">
        <v>47</v>
      </c>
      <c r="G1005" t="s">
        <v>5439</v>
      </c>
      <c r="H1005" t="s">
        <v>5440</v>
      </c>
      <c r="I1005" t="s">
        <v>5441</v>
      </c>
      <c r="J1005" t="s">
        <v>21</v>
      </c>
      <c r="L1005" t="s">
        <v>22</v>
      </c>
      <c r="M1005">
        <v>0</v>
      </c>
    </row>
    <row r="1006" spans="1:13" x14ac:dyDescent="0.25">
      <c r="A1006" t="s">
        <v>5423</v>
      </c>
      <c r="B1006" t="s">
        <v>3034</v>
      </c>
      <c r="C1006" t="s">
        <v>5442</v>
      </c>
      <c r="D1006" t="s">
        <v>5443</v>
      </c>
      <c r="E1006" t="s">
        <v>5444</v>
      </c>
      <c r="F1006" t="s">
        <v>47</v>
      </c>
      <c r="G1006" t="s">
        <v>5445</v>
      </c>
      <c r="H1006" t="s">
        <v>5446</v>
      </c>
      <c r="I1006" t="s">
        <v>5447</v>
      </c>
      <c r="J1006" t="s">
        <v>21</v>
      </c>
      <c r="L1006" t="s">
        <v>22</v>
      </c>
      <c r="M1006">
        <v>0</v>
      </c>
    </row>
    <row r="1007" spans="1:13" x14ac:dyDescent="0.25">
      <c r="A1007" t="s">
        <v>5423</v>
      </c>
      <c r="B1007" t="s">
        <v>3034</v>
      </c>
      <c r="C1007" t="s">
        <v>5448</v>
      </c>
      <c r="D1007" t="s">
        <v>5449</v>
      </c>
      <c r="E1007" t="s">
        <v>5450</v>
      </c>
      <c r="F1007" t="s">
        <v>47</v>
      </c>
      <c r="G1007" t="s">
        <v>5451</v>
      </c>
      <c r="H1007" t="s">
        <v>5452</v>
      </c>
      <c r="I1007" t="s">
        <v>5453</v>
      </c>
      <c r="J1007" t="s">
        <v>21</v>
      </c>
      <c r="L1007" t="s">
        <v>22</v>
      </c>
      <c r="M1007">
        <v>0</v>
      </c>
    </row>
    <row r="1008" spans="1:13" x14ac:dyDescent="0.25">
      <c r="A1008" t="s">
        <v>5423</v>
      </c>
      <c r="B1008" t="s">
        <v>3034</v>
      </c>
      <c r="C1008" t="s">
        <v>5454</v>
      </c>
      <c r="D1008" t="s">
        <v>5455</v>
      </c>
      <c r="E1008" t="s">
        <v>5456</v>
      </c>
      <c r="F1008" t="s">
        <v>47</v>
      </c>
      <c r="G1008" t="s">
        <v>5457</v>
      </c>
      <c r="H1008" t="s">
        <v>5458</v>
      </c>
      <c r="I1008" t="s">
        <v>5459</v>
      </c>
      <c r="J1008" t="s">
        <v>21</v>
      </c>
      <c r="L1008" t="s">
        <v>22</v>
      </c>
      <c r="M1008">
        <v>0</v>
      </c>
    </row>
    <row r="1009" spans="1:13" x14ac:dyDescent="0.25">
      <c r="A1009" t="s">
        <v>5423</v>
      </c>
      <c r="B1009" t="s">
        <v>3034</v>
      </c>
      <c r="C1009" t="s">
        <v>5460</v>
      </c>
      <c r="D1009" t="s">
        <v>5461</v>
      </c>
      <c r="E1009" t="s">
        <v>5462</v>
      </c>
      <c r="F1009" t="s">
        <v>47</v>
      </c>
      <c r="G1009" t="s">
        <v>5463</v>
      </c>
      <c r="H1009" t="s">
        <v>5464</v>
      </c>
      <c r="I1009" t="s">
        <v>5465</v>
      </c>
      <c r="J1009" t="s">
        <v>21</v>
      </c>
      <c r="L1009" t="s">
        <v>22</v>
      </c>
      <c r="M1009">
        <v>0</v>
      </c>
    </row>
    <row r="1010" spans="1:13" x14ac:dyDescent="0.25">
      <c r="A1010" t="s">
        <v>5466</v>
      </c>
      <c r="B1010" t="s">
        <v>3034</v>
      </c>
      <c r="C1010" t="s">
        <v>5467</v>
      </c>
      <c r="D1010" t="s">
        <v>5468</v>
      </c>
      <c r="E1010" t="s">
        <v>5469</v>
      </c>
      <c r="F1010" t="s">
        <v>47</v>
      </c>
      <c r="G1010" t="s">
        <v>5470</v>
      </c>
      <c r="H1010" t="s">
        <v>5471</v>
      </c>
      <c r="I1010" t="s">
        <v>5472</v>
      </c>
      <c r="J1010" t="s">
        <v>21</v>
      </c>
      <c r="L1010" t="s">
        <v>22</v>
      </c>
      <c r="M1010">
        <v>0</v>
      </c>
    </row>
    <row r="1011" spans="1:13" x14ac:dyDescent="0.25">
      <c r="A1011" t="s">
        <v>5466</v>
      </c>
      <c r="B1011" t="s">
        <v>3034</v>
      </c>
      <c r="C1011" t="s">
        <v>5473</v>
      </c>
      <c r="D1011" t="s">
        <v>5474</v>
      </c>
      <c r="E1011" t="s">
        <v>5475</v>
      </c>
      <c r="F1011" t="s">
        <v>47</v>
      </c>
      <c r="G1011" t="s">
        <v>5476</v>
      </c>
      <c r="H1011" t="s">
        <v>5477</v>
      </c>
      <c r="I1011" t="s">
        <v>5478</v>
      </c>
      <c r="J1011" t="s">
        <v>21</v>
      </c>
      <c r="L1011" t="s">
        <v>22</v>
      </c>
      <c r="M1011">
        <v>0</v>
      </c>
    </row>
    <row r="1012" spans="1:13" x14ac:dyDescent="0.25">
      <c r="A1012" t="s">
        <v>5466</v>
      </c>
      <c r="B1012" t="s">
        <v>3034</v>
      </c>
      <c r="C1012" t="s">
        <v>5479</v>
      </c>
      <c r="D1012" t="s">
        <v>5480</v>
      </c>
      <c r="E1012" t="s">
        <v>5481</v>
      </c>
      <c r="F1012" t="s">
        <v>47</v>
      </c>
      <c r="G1012" t="s">
        <v>5482</v>
      </c>
      <c r="H1012" t="s">
        <v>5483</v>
      </c>
      <c r="I1012" t="s">
        <v>5484</v>
      </c>
      <c r="J1012" t="s">
        <v>21</v>
      </c>
      <c r="L1012" t="s">
        <v>22</v>
      </c>
      <c r="M1012">
        <v>0</v>
      </c>
    </row>
    <row r="1013" spans="1:13" x14ac:dyDescent="0.25">
      <c r="A1013" t="s">
        <v>5466</v>
      </c>
      <c r="B1013" t="s">
        <v>3034</v>
      </c>
      <c r="C1013" t="s">
        <v>5485</v>
      </c>
      <c r="D1013" t="s">
        <v>5486</v>
      </c>
      <c r="E1013" t="s">
        <v>5487</v>
      </c>
      <c r="F1013" t="s">
        <v>47</v>
      </c>
      <c r="G1013" t="s">
        <v>5488</v>
      </c>
      <c r="H1013" t="s">
        <v>5489</v>
      </c>
      <c r="I1013" t="s">
        <v>5490</v>
      </c>
      <c r="J1013" t="s">
        <v>21</v>
      </c>
      <c r="L1013" t="s">
        <v>22</v>
      </c>
      <c r="M1013">
        <v>0</v>
      </c>
    </row>
    <row r="1014" spans="1:13" x14ac:dyDescent="0.25">
      <c r="A1014" t="s">
        <v>5466</v>
      </c>
      <c r="B1014" t="s">
        <v>3034</v>
      </c>
      <c r="C1014" t="s">
        <v>5491</v>
      </c>
      <c r="D1014" t="s">
        <v>5492</v>
      </c>
      <c r="E1014" t="s">
        <v>5493</v>
      </c>
      <c r="F1014" t="s">
        <v>47</v>
      </c>
      <c r="G1014" t="s">
        <v>5494</v>
      </c>
      <c r="H1014" t="s">
        <v>5495</v>
      </c>
      <c r="I1014" t="s">
        <v>5496</v>
      </c>
      <c r="J1014" t="s">
        <v>21</v>
      </c>
      <c r="L1014" t="s">
        <v>22</v>
      </c>
      <c r="M1014">
        <v>0</v>
      </c>
    </row>
    <row r="1015" spans="1:13" x14ac:dyDescent="0.25">
      <c r="A1015" t="s">
        <v>5466</v>
      </c>
      <c r="B1015" t="s">
        <v>3034</v>
      </c>
      <c r="C1015" t="s">
        <v>5497</v>
      </c>
      <c r="D1015" t="s">
        <v>5498</v>
      </c>
      <c r="E1015" t="s">
        <v>5499</v>
      </c>
      <c r="F1015" t="s">
        <v>47</v>
      </c>
      <c r="G1015" t="s">
        <v>5500</v>
      </c>
      <c r="H1015" t="s">
        <v>5501</v>
      </c>
      <c r="I1015" t="s">
        <v>5502</v>
      </c>
      <c r="J1015" t="s">
        <v>21</v>
      </c>
      <c r="L1015" t="s">
        <v>22</v>
      </c>
      <c r="M1015">
        <v>0</v>
      </c>
    </row>
    <row r="1016" spans="1:13" x14ac:dyDescent="0.25">
      <c r="A1016" t="s">
        <v>5466</v>
      </c>
      <c r="B1016" t="s">
        <v>3034</v>
      </c>
      <c r="C1016" t="s">
        <v>5503</v>
      </c>
      <c r="D1016" t="s">
        <v>5504</v>
      </c>
      <c r="E1016" t="s">
        <v>5505</v>
      </c>
      <c r="F1016" t="s">
        <v>47</v>
      </c>
      <c r="G1016" t="s">
        <v>5506</v>
      </c>
      <c r="H1016" t="s">
        <v>5507</v>
      </c>
      <c r="I1016" t="s">
        <v>5508</v>
      </c>
      <c r="J1016" t="s">
        <v>21</v>
      </c>
      <c r="L1016" t="s">
        <v>22</v>
      </c>
      <c r="M1016">
        <v>0</v>
      </c>
    </row>
    <row r="1017" spans="1:13" x14ac:dyDescent="0.25">
      <c r="A1017" t="s">
        <v>5466</v>
      </c>
      <c r="B1017" t="s">
        <v>3034</v>
      </c>
      <c r="C1017" t="s">
        <v>5509</v>
      </c>
      <c r="D1017" t="s">
        <v>5510</v>
      </c>
      <c r="E1017" t="s">
        <v>5511</v>
      </c>
      <c r="F1017" t="s">
        <v>47</v>
      </c>
      <c r="G1017" t="s">
        <v>5512</v>
      </c>
      <c r="H1017" t="s">
        <v>5513</v>
      </c>
      <c r="I1017" t="s">
        <v>5514</v>
      </c>
      <c r="J1017" t="s">
        <v>21</v>
      </c>
      <c r="L1017" t="s">
        <v>22</v>
      </c>
      <c r="M1017">
        <v>0</v>
      </c>
    </row>
    <row r="1018" spans="1:13" x14ac:dyDescent="0.25">
      <c r="A1018" t="s">
        <v>5466</v>
      </c>
      <c r="B1018" t="s">
        <v>3034</v>
      </c>
      <c r="C1018" t="s">
        <v>5515</v>
      </c>
      <c r="D1018" t="s">
        <v>5516</v>
      </c>
      <c r="E1018" t="s">
        <v>5517</v>
      </c>
      <c r="F1018" t="s">
        <v>47</v>
      </c>
      <c r="G1018" t="s">
        <v>5518</v>
      </c>
      <c r="H1018" t="s">
        <v>5519</v>
      </c>
      <c r="I1018" t="s">
        <v>5520</v>
      </c>
      <c r="J1018" t="s">
        <v>21</v>
      </c>
      <c r="L1018" t="s">
        <v>22</v>
      </c>
      <c r="M1018">
        <v>0</v>
      </c>
    </row>
    <row r="1019" spans="1:13" x14ac:dyDescent="0.25">
      <c r="A1019" t="s">
        <v>5466</v>
      </c>
      <c r="B1019" t="s">
        <v>3034</v>
      </c>
      <c r="C1019" t="s">
        <v>5521</v>
      </c>
      <c r="D1019" t="s">
        <v>5522</v>
      </c>
      <c r="E1019" t="s">
        <v>5523</v>
      </c>
      <c r="F1019" t="s">
        <v>47</v>
      </c>
      <c r="G1019" t="s">
        <v>5524</v>
      </c>
      <c r="H1019" t="s">
        <v>5525</v>
      </c>
      <c r="I1019" t="s">
        <v>5526</v>
      </c>
      <c r="J1019" t="s">
        <v>21</v>
      </c>
      <c r="L1019" t="s">
        <v>22</v>
      </c>
      <c r="M1019">
        <v>0</v>
      </c>
    </row>
    <row r="1020" spans="1:13" x14ac:dyDescent="0.25">
      <c r="A1020" t="s">
        <v>5466</v>
      </c>
      <c r="B1020" t="s">
        <v>3034</v>
      </c>
      <c r="C1020" t="s">
        <v>5527</v>
      </c>
      <c r="D1020" t="s">
        <v>5528</v>
      </c>
      <c r="E1020" t="s">
        <v>5529</v>
      </c>
      <c r="F1020" t="s">
        <v>47</v>
      </c>
      <c r="G1020" t="s">
        <v>5530</v>
      </c>
      <c r="H1020" t="s">
        <v>5531</v>
      </c>
      <c r="I1020" t="s">
        <v>5532</v>
      </c>
      <c r="J1020" t="s">
        <v>21</v>
      </c>
      <c r="L1020" t="s">
        <v>22</v>
      </c>
      <c r="M1020">
        <v>0</v>
      </c>
    </row>
    <row r="1021" spans="1:13" x14ac:dyDescent="0.25">
      <c r="A1021" t="s">
        <v>5466</v>
      </c>
      <c r="B1021" t="s">
        <v>3034</v>
      </c>
      <c r="C1021" t="s">
        <v>5533</v>
      </c>
      <c r="D1021" t="s">
        <v>5534</v>
      </c>
      <c r="E1021" t="s">
        <v>5535</v>
      </c>
      <c r="F1021" t="s">
        <v>47</v>
      </c>
      <c r="G1021" t="s">
        <v>5536</v>
      </c>
      <c r="H1021" t="s">
        <v>5537</v>
      </c>
      <c r="I1021" t="s">
        <v>5538</v>
      </c>
      <c r="J1021" t="s">
        <v>21</v>
      </c>
      <c r="L1021" t="s">
        <v>22</v>
      </c>
      <c r="M1021">
        <v>0</v>
      </c>
    </row>
    <row r="1022" spans="1:13" x14ac:dyDescent="0.25">
      <c r="A1022" t="s">
        <v>5466</v>
      </c>
      <c r="B1022" t="s">
        <v>3034</v>
      </c>
      <c r="C1022" t="s">
        <v>5539</v>
      </c>
      <c r="D1022" t="s">
        <v>5540</v>
      </c>
      <c r="E1022" t="s">
        <v>5541</v>
      </c>
      <c r="F1022" t="s">
        <v>47</v>
      </c>
      <c r="G1022" t="s">
        <v>5542</v>
      </c>
      <c r="I1022" t="e">
        <f>-u6vCEeUGj0</f>
        <v>#NAME?</v>
      </c>
      <c r="J1022" t="s">
        <v>21</v>
      </c>
      <c r="L1022" t="s">
        <v>22</v>
      </c>
      <c r="M1022">
        <v>0</v>
      </c>
    </row>
    <row r="1023" spans="1:13" x14ac:dyDescent="0.25">
      <c r="A1023" t="s">
        <v>5466</v>
      </c>
      <c r="B1023" t="s">
        <v>3034</v>
      </c>
      <c r="C1023" t="s">
        <v>5543</v>
      </c>
      <c r="D1023" t="s">
        <v>5544</v>
      </c>
      <c r="E1023" t="s">
        <v>5545</v>
      </c>
      <c r="F1023" t="s">
        <v>47</v>
      </c>
      <c r="G1023" t="s">
        <v>5546</v>
      </c>
      <c r="I1023" t="s">
        <v>5547</v>
      </c>
      <c r="J1023" t="s">
        <v>21</v>
      </c>
      <c r="L1023" t="s">
        <v>22</v>
      </c>
      <c r="M1023">
        <v>0</v>
      </c>
    </row>
    <row r="1024" spans="1:13" x14ac:dyDescent="0.25">
      <c r="A1024" t="s">
        <v>5466</v>
      </c>
      <c r="B1024" t="s">
        <v>3034</v>
      </c>
      <c r="C1024" t="s">
        <v>5548</v>
      </c>
      <c r="D1024" t="s">
        <v>5549</v>
      </c>
      <c r="E1024" t="s">
        <v>5550</v>
      </c>
      <c r="F1024" t="s">
        <v>47</v>
      </c>
      <c r="G1024" t="s">
        <v>5551</v>
      </c>
      <c r="I1024" t="s">
        <v>5552</v>
      </c>
      <c r="J1024" t="s">
        <v>21</v>
      </c>
      <c r="L1024" t="s">
        <v>22</v>
      </c>
      <c r="M1024">
        <v>0</v>
      </c>
    </row>
    <row r="1025" spans="1:13" x14ac:dyDescent="0.25">
      <c r="A1025" t="s">
        <v>5466</v>
      </c>
      <c r="B1025" t="s">
        <v>3034</v>
      </c>
      <c r="C1025" t="s">
        <v>5553</v>
      </c>
      <c r="D1025" t="s">
        <v>5554</v>
      </c>
      <c r="E1025" t="s">
        <v>5555</v>
      </c>
      <c r="F1025" t="s">
        <v>47</v>
      </c>
      <c r="G1025" t="s">
        <v>5556</v>
      </c>
      <c r="H1025" t="s">
        <v>5557</v>
      </c>
      <c r="I1025" t="s">
        <v>5558</v>
      </c>
      <c r="J1025" t="s">
        <v>21</v>
      </c>
      <c r="L1025" t="s">
        <v>22</v>
      </c>
      <c r="M1025">
        <v>0</v>
      </c>
    </row>
    <row r="1026" spans="1:13" x14ac:dyDescent="0.25">
      <c r="A1026" t="s">
        <v>5466</v>
      </c>
      <c r="B1026" t="s">
        <v>3034</v>
      </c>
      <c r="C1026" t="s">
        <v>5559</v>
      </c>
      <c r="D1026" t="s">
        <v>5560</v>
      </c>
      <c r="E1026" t="s">
        <v>5561</v>
      </c>
      <c r="F1026" t="s">
        <v>47</v>
      </c>
      <c r="G1026" t="s">
        <v>5562</v>
      </c>
      <c r="H1026" t="s">
        <v>5563</v>
      </c>
      <c r="I1026" t="s">
        <v>5564</v>
      </c>
      <c r="J1026" t="s">
        <v>21</v>
      </c>
      <c r="L1026" t="s">
        <v>22</v>
      </c>
      <c r="M1026">
        <v>0</v>
      </c>
    </row>
    <row r="1027" spans="1:13" x14ac:dyDescent="0.25">
      <c r="A1027" t="s">
        <v>5565</v>
      </c>
      <c r="B1027" t="s">
        <v>3034</v>
      </c>
      <c r="C1027" t="s">
        <v>5566</v>
      </c>
      <c r="D1027" t="s">
        <v>5567</v>
      </c>
      <c r="E1027" t="s">
        <v>5568</v>
      </c>
      <c r="F1027" t="s">
        <v>47</v>
      </c>
      <c r="G1027" t="s">
        <v>5569</v>
      </c>
      <c r="H1027" t="s">
        <v>5570</v>
      </c>
      <c r="I1027" t="s">
        <v>5571</v>
      </c>
      <c r="J1027" t="s">
        <v>21</v>
      </c>
      <c r="L1027" t="s">
        <v>22</v>
      </c>
      <c r="M1027">
        <v>0</v>
      </c>
    </row>
    <row r="1028" spans="1:13" x14ac:dyDescent="0.25">
      <c r="A1028" t="s">
        <v>5565</v>
      </c>
      <c r="B1028" t="s">
        <v>3034</v>
      </c>
      <c r="C1028" t="s">
        <v>5572</v>
      </c>
      <c r="D1028" t="s">
        <v>5573</v>
      </c>
      <c r="E1028" t="s">
        <v>5574</v>
      </c>
      <c r="F1028" t="s">
        <v>47</v>
      </c>
      <c r="G1028" t="s">
        <v>5575</v>
      </c>
      <c r="H1028" t="s">
        <v>5576</v>
      </c>
      <c r="I1028" t="s">
        <v>5577</v>
      </c>
      <c r="J1028" t="s">
        <v>21</v>
      </c>
      <c r="L1028" t="s">
        <v>22</v>
      </c>
      <c r="M1028">
        <v>0</v>
      </c>
    </row>
    <row r="1029" spans="1:13" x14ac:dyDescent="0.25">
      <c r="A1029" t="s">
        <v>5578</v>
      </c>
      <c r="B1029" t="s">
        <v>3034</v>
      </c>
      <c r="C1029" t="s">
        <v>5579</v>
      </c>
      <c r="D1029" t="s">
        <v>5580</v>
      </c>
      <c r="E1029" t="s">
        <v>5581</v>
      </c>
      <c r="F1029" t="s">
        <v>47</v>
      </c>
      <c r="G1029" t="s">
        <v>5582</v>
      </c>
      <c r="H1029" t="s">
        <v>5583</v>
      </c>
      <c r="I1029" t="s">
        <v>5584</v>
      </c>
      <c r="J1029" t="s">
        <v>21</v>
      </c>
      <c r="L1029" t="s">
        <v>22</v>
      </c>
      <c r="M1029">
        <v>0</v>
      </c>
    </row>
    <row r="1030" spans="1:13" x14ac:dyDescent="0.25">
      <c r="A1030" t="s">
        <v>5578</v>
      </c>
      <c r="B1030" t="s">
        <v>3034</v>
      </c>
      <c r="C1030" t="s">
        <v>5585</v>
      </c>
      <c r="D1030" t="s">
        <v>5586</v>
      </c>
      <c r="E1030" t="s">
        <v>5587</v>
      </c>
      <c r="F1030" t="s">
        <v>47</v>
      </c>
      <c r="G1030" t="s">
        <v>5588</v>
      </c>
      <c r="H1030" t="s">
        <v>5589</v>
      </c>
      <c r="I1030" t="s">
        <v>5590</v>
      </c>
      <c r="J1030" t="s">
        <v>21</v>
      </c>
      <c r="L1030" t="s">
        <v>22</v>
      </c>
      <c r="M1030">
        <v>0</v>
      </c>
    </row>
    <row r="1031" spans="1:13" x14ac:dyDescent="0.25">
      <c r="A1031" t="s">
        <v>5578</v>
      </c>
      <c r="B1031" t="s">
        <v>3034</v>
      </c>
      <c r="C1031" t="s">
        <v>5591</v>
      </c>
      <c r="D1031" t="s">
        <v>5592</v>
      </c>
      <c r="E1031" t="s">
        <v>5593</v>
      </c>
      <c r="F1031" t="s">
        <v>47</v>
      </c>
      <c r="I1031" t="s">
        <v>5594</v>
      </c>
      <c r="J1031" t="s">
        <v>21</v>
      </c>
      <c r="L1031" t="s">
        <v>22</v>
      </c>
      <c r="M1031">
        <v>0</v>
      </c>
    </row>
    <row r="1032" spans="1:13" x14ac:dyDescent="0.25">
      <c r="A1032" t="s">
        <v>5578</v>
      </c>
      <c r="B1032" t="s">
        <v>3034</v>
      </c>
      <c r="C1032" t="s">
        <v>5595</v>
      </c>
      <c r="D1032" t="s">
        <v>5596</v>
      </c>
      <c r="E1032" t="s">
        <v>5597</v>
      </c>
      <c r="F1032" t="s">
        <v>47</v>
      </c>
      <c r="G1032" t="s">
        <v>5598</v>
      </c>
      <c r="H1032" t="s">
        <v>5599</v>
      </c>
      <c r="I1032" t="s">
        <v>5600</v>
      </c>
      <c r="J1032" t="s">
        <v>21</v>
      </c>
      <c r="L1032" t="s">
        <v>22</v>
      </c>
      <c r="M1032">
        <v>0</v>
      </c>
    </row>
    <row r="1033" spans="1:13" x14ac:dyDescent="0.25">
      <c r="A1033" t="s">
        <v>5578</v>
      </c>
      <c r="B1033" t="s">
        <v>3034</v>
      </c>
      <c r="C1033" t="s">
        <v>5601</v>
      </c>
      <c r="D1033" t="s">
        <v>5602</v>
      </c>
      <c r="E1033" t="s">
        <v>5603</v>
      </c>
      <c r="F1033" t="s">
        <v>47</v>
      </c>
      <c r="G1033" t="s">
        <v>5604</v>
      </c>
      <c r="H1033" t="s">
        <v>5605</v>
      </c>
      <c r="I1033" t="s">
        <v>5606</v>
      </c>
      <c r="J1033" t="s">
        <v>21</v>
      </c>
      <c r="L1033" t="s">
        <v>22</v>
      </c>
      <c r="M1033">
        <v>0</v>
      </c>
    </row>
    <row r="1034" spans="1:13" x14ac:dyDescent="0.25">
      <c r="A1034" t="s">
        <v>5578</v>
      </c>
      <c r="B1034" t="s">
        <v>3034</v>
      </c>
      <c r="C1034" t="s">
        <v>5607</v>
      </c>
      <c r="D1034" t="s">
        <v>5608</v>
      </c>
      <c r="E1034" t="s">
        <v>5609</v>
      </c>
      <c r="F1034" t="s">
        <v>47</v>
      </c>
      <c r="G1034" t="s">
        <v>5610</v>
      </c>
      <c r="H1034" t="s">
        <v>5611</v>
      </c>
      <c r="I1034" t="s">
        <v>5612</v>
      </c>
      <c r="J1034" t="s">
        <v>21</v>
      </c>
      <c r="L1034" t="s">
        <v>22</v>
      </c>
      <c r="M1034">
        <v>0</v>
      </c>
    </row>
    <row r="1035" spans="1:13" x14ac:dyDescent="0.25">
      <c r="A1035" t="s">
        <v>5578</v>
      </c>
      <c r="B1035" t="s">
        <v>3034</v>
      </c>
      <c r="C1035" t="s">
        <v>5613</v>
      </c>
      <c r="D1035" t="s">
        <v>5614</v>
      </c>
      <c r="E1035" t="s">
        <v>5615</v>
      </c>
      <c r="F1035" t="s">
        <v>47</v>
      </c>
      <c r="G1035" t="s">
        <v>5616</v>
      </c>
      <c r="H1035" t="s">
        <v>5617</v>
      </c>
      <c r="I1035" t="s">
        <v>5618</v>
      </c>
      <c r="J1035" t="s">
        <v>21</v>
      </c>
      <c r="L1035" t="s">
        <v>22</v>
      </c>
      <c r="M1035">
        <v>0</v>
      </c>
    </row>
    <row r="1036" spans="1:13" x14ac:dyDescent="0.25">
      <c r="A1036" t="s">
        <v>5578</v>
      </c>
      <c r="B1036" t="s">
        <v>3034</v>
      </c>
      <c r="C1036" t="s">
        <v>5619</v>
      </c>
      <c r="D1036" t="s">
        <v>5620</v>
      </c>
      <c r="E1036" t="s">
        <v>5621</v>
      </c>
      <c r="F1036" t="s">
        <v>47</v>
      </c>
      <c r="G1036" t="s">
        <v>5622</v>
      </c>
      <c r="H1036" t="s">
        <v>5623</v>
      </c>
      <c r="I1036" t="s">
        <v>5624</v>
      </c>
      <c r="J1036" t="s">
        <v>21</v>
      </c>
      <c r="L1036" t="s">
        <v>22</v>
      </c>
      <c r="M1036">
        <v>0</v>
      </c>
    </row>
    <row r="1037" spans="1:13" x14ac:dyDescent="0.25">
      <c r="A1037" t="s">
        <v>5578</v>
      </c>
      <c r="B1037" t="s">
        <v>3034</v>
      </c>
      <c r="C1037" t="s">
        <v>5625</v>
      </c>
      <c r="D1037" t="s">
        <v>5626</v>
      </c>
      <c r="E1037" t="s">
        <v>5627</v>
      </c>
      <c r="F1037" t="s">
        <v>47</v>
      </c>
      <c r="G1037" t="s">
        <v>5628</v>
      </c>
      <c r="H1037" t="s">
        <v>5629</v>
      </c>
      <c r="I1037" t="s">
        <v>5630</v>
      </c>
      <c r="J1037" t="s">
        <v>21</v>
      </c>
      <c r="L1037" t="s">
        <v>22</v>
      </c>
      <c r="M1037">
        <v>0</v>
      </c>
    </row>
    <row r="1038" spans="1:13" x14ac:dyDescent="0.25">
      <c r="A1038" t="s">
        <v>5578</v>
      </c>
      <c r="B1038" t="s">
        <v>3034</v>
      </c>
      <c r="C1038" t="s">
        <v>5631</v>
      </c>
      <c r="D1038" t="s">
        <v>5632</v>
      </c>
      <c r="E1038" t="s">
        <v>5633</v>
      </c>
      <c r="F1038" t="s">
        <v>47</v>
      </c>
      <c r="G1038" t="s">
        <v>5634</v>
      </c>
      <c r="H1038" t="s">
        <v>5635</v>
      </c>
      <c r="I1038" t="s">
        <v>5636</v>
      </c>
      <c r="J1038" t="s">
        <v>21</v>
      </c>
      <c r="L1038" t="s">
        <v>22</v>
      </c>
      <c r="M1038">
        <v>0</v>
      </c>
    </row>
    <row r="1039" spans="1:13" x14ac:dyDescent="0.25">
      <c r="A1039" t="s">
        <v>5578</v>
      </c>
      <c r="B1039" t="s">
        <v>3034</v>
      </c>
      <c r="C1039" t="s">
        <v>5637</v>
      </c>
      <c r="D1039" t="s">
        <v>5638</v>
      </c>
      <c r="E1039" t="s">
        <v>5639</v>
      </c>
      <c r="F1039" t="s">
        <v>47</v>
      </c>
      <c r="G1039" t="s">
        <v>5640</v>
      </c>
      <c r="H1039" t="s">
        <v>5641</v>
      </c>
      <c r="I1039" t="s">
        <v>5642</v>
      </c>
      <c r="J1039" t="s">
        <v>21</v>
      </c>
      <c r="L1039" t="s">
        <v>22</v>
      </c>
      <c r="M1039">
        <v>0</v>
      </c>
    </row>
    <row r="1040" spans="1:13" x14ac:dyDescent="0.25">
      <c r="A1040" t="s">
        <v>5643</v>
      </c>
      <c r="B1040" t="s">
        <v>3034</v>
      </c>
      <c r="C1040" t="s">
        <v>5644</v>
      </c>
      <c r="D1040" t="s">
        <v>5645</v>
      </c>
      <c r="E1040" t="s">
        <v>5646</v>
      </c>
      <c r="F1040" t="s">
        <v>47</v>
      </c>
      <c r="G1040" t="s">
        <v>5647</v>
      </c>
      <c r="I1040" t="s">
        <v>5648</v>
      </c>
      <c r="J1040" t="s">
        <v>21</v>
      </c>
      <c r="L1040" t="s">
        <v>22</v>
      </c>
      <c r="M1040">
        <v>0</v>
      </c>
    </row>
    <row r="1041" spans="1:13" x14ac:dyDescent="0.25">
      <c r="A1041" t="s">
        <v>5643</v>
      </c>
      <c r="B1041" t="s">
        <v>3034</v>
      </c>
      <c r="C1041" t="s">
        <v>5649</v>
      </c>
      <c r="D1041" t="s">
        <v>5650</v>
      </c>
      <c r="E1041" t="s">
        <v>5651</v>
      </c>
      <c r="F1041" t="s">
        <v>47</v>
      </c>
      <c r="G1041" t="s">
        <v>5652</v>
      </c>
      <c r="I1041" t="s">
        <v>5653</v>
      </c>
      <c r="J1041" t="s">
        <v>21</v>
      </c>
      <c r="L1041" t="s">
        <v>22</v>
      </c>
      <c r="M1041">
        <v>0</v>
      </c>
    </row>
    <row r="1042" spans="1:13" x14ac:dyDescent="0.25">
      <c r="A1042" t="s">
        <v>5643</v>
      </c>
      <c r="B1042" t="s">
        <v>3034</v>
      </c>
      <c r="C1042" t="s">
        <v>5654</v>
      </c>
      <c r="D1042" t="s">
        <v>5655</v>
      </c>
      <c r="E1042" t="s">
        <v>5656</v>
      </c>
      <c r="F1042" t="s">
        <v>47</v>
      </c>
      <c r="G1042" t="s">
        <v>5657</v>
      </c>
      <c r="I1042" t="s">
        <v>5658</v>
      </c>
      <c r="J1042" t="s">
        <v>21</v>
      </c>
      <c r="L1042" t="s">
        <v>22</v>
      </c>
      <c r="M1042">
        <v>0</v>
      </c>
    </row>
    <row r="1043" spans="1:13" x14ac:dyDescent="0.25">
      <c r="A1043" t="s">
        <v>5643</v>
      </c>
      <c r="B1043" t="s">
        <v>3034</v>
      </c>
      <c r="C1043" t="s">
        <v>5659</v>
      </c>
      <c r="D1043" t="s">
        <v>5660</v>
      </c>
      <c r="E1043" t="s">
        <v>5661</v>
      </c>
      <c r="F1043" t="s">
        <v>47</v>
      </c>
      <c r="G1043" t="s">
        <v>5662</v>
      </c>
      <c r="I1043" t="s">
        <v>5663</v>
      </c>
      <c r="J1043" t="s">
        <v>21</v>
      </c>
      <c r="L1043" t="s">
        <v>22</v>
      </c>
      <c r="M1043">
        <v>0</v>
      </c>
    </row>
    <row r="1044" spans="1:13" x14ac:dyDescent="0.25">
      <c r="A1044" t="s">
        <v>5643</v>
      </c>
      <c r="B1044" t="s">
        <v>3034</v>
      </c>
      <c r="C1044" t="s">
        <v>5664</v>
      </c>
      <c r="D1044" t="s">
        <v>5665</v>
      </c>
      <c r="E1044" t="s">
        <v>5666</v>
      </c>
      <c r="F1044" t="s">
        <v>47</v>
      </c>
      <c r="G1044" t="s">
        <v>5667</v>
      </c>
      <c r="I1044" t="s">
        <v>5668</v>
      </c>
      <c r="J1044" t="s">
        <v>21</v>
      </c>
      <c r="L1044" t="s">
        <v>22</v>
      </c>
      <c r="M1044">
        <v>0</v>
      </c>
    </row>
    <row r="1045" spans="1:13" x14ac:dyDescent="0.25">
      <c r="A1045" t="s">
        <v>5643</v>
      </c>
      <c r="B1045" t="s">
        <v>3034</v>
      </c>
      <c r="C1045" t="s">
        <v>5669</v>
      </c>
      <c r="D1045" t="s">
        <v>5670</v>
      </c>
      <c r="E1045" t="s">
        <v>5671</v>
      </c>
      <c r="F1045" t="s">
        <v>47</v>
      </c>
      <c r="G1045" t="s">
        <v>5672</v>
      </c>
      <c r="I1045" t="s">
        <v>5673</v>
      </c>
      <c r="J1045" t="s">
        <v>21</v>
      </c>
      <c r="L1045" t="s">
        <v>22</v>
      </c>
      <c r="M1045">
        <v>0</v>
      </c>
    </row>
    <row r="1046" spans="1:13" x14ac:dyDescent="0.25">
      <c r="A1046" t="s">
        <v>5643</v>
      </c>
      <c r="B1046" t="s">
        <v>3034</v>
      </c>
      <c r="C1046" t="s">
        <v>5674</v>
      </c>
      <c r="D1046" t="s">
        <v>5675</v>
      </c>
      <c r="E1046" t="s">
        <v>5676</v>
      </c>
      <c r="F1046" t="s">
        <v>47</v>
      </c>
      <c r="G1046" t="s">
        <v>5677</v>
      </c>
      <c r="I1046" t="s">
        <v>5678</v>
      </c>
      <c r="J1046" t="s">
        <v>21</v>
      </c>
      <c r="L1046" t="s">
        <v>22</v>
      </c>
      <c r="M1046">
        <v>0</v>
      </c>
    </row>
    <row r="1047" spans="1:13" x14ac:dyDescent="0.25">
      <c r="A1047" t="s">
        <v>5643</v>
      </c>
      <c r="B1047" t="s">
        <v>3034</v>
      </c>
      <c r="C1047" t="s">
        <v>5679</v>
      </c>
      <c r="D1047" t="s">
        <v>5680</v>
      </c>
      <c r="E1047" t="s">
        <v>5681</v>
      </c>
      <c r="F1047" t="s">
        <v>47</v>
      </c>
      <c r="I1047" t="s">
        <v>5682</v>
      </c>
      <c r="J1047" t="s">
        <v>21</v>
      </c>
      <c r="L1047" t="s">
        <v>22</v>
      </c>
      <c r="M1047">
        <v>0</v>
      </c>
    </row>
    <row r="1048" spans="1:13" x14ac:dyDescent="0.25">
      <c r="A1048" t="s">
        <v>5643</v>
      </c>
      <c r="B1048" t="s">
        <v>3034</v>
      </c>
      <c r="C1048" t="s">
        <v>5683</v>
      </c>
      <c r="D1048" t="s">
        <v>5684</v>
      </c>
      <c r="E1048" t="s">
        <v>5685</v>
      </c>
      <c r="F1048" t="s">
        <v>47</v>
      </c>
      <c r="I1048" t="s">
        <v>5686</v>
      </c>
      <c r="J1048" t="s">
        <v>21</v>
      </c>
      <c r="L1048" t="s">
        <v>22</v>
      </c>
      <c r="M1048">
        <v>0</v>
      </c>
    </row>
    <row r="1049" spans="1:13" x14ac:dyDescent="0.25">
      <c r="A1049" t="s">
        <v>5687</v>
      </c>
      <c r="B1049" t="s">
        <v>5688</v>
      </c>
      <c r="C1049" t="s">
        <v>5689</v>
      </c>
      <c r="D1049" t="s">
        <v>5690</v>
      </c>
      <c r="E1049" t="s">
        <v>5691</v>
      </c>
      <c r="F1049" t="s">
        <v>47</v>
      </c>
      <c r="I1049" t="s">
        <v>5692</v>
      </c>
      <c r="J1049" t="s">
        <v>21</v>
      </c>
      <c r="L1049" t="s">
        <v>22</v>
      </c>
      <c r="M1049">
        <v>0</v>
      </c>
    </row>
    <row r="1050" spans="1:13" x14ac:dyDescent="0.25">
      <c r="A1050" t="s">
        <v>5687</v>
      </c>
      <c r="B1050" t="s">
        <v>5688</v>
      </c>
      <c r="C1050" t="s">
        <v>5693</v>
      </c>
      <c r="D1050" t="s">
        <v>5694</v>
      </c>
      <c r="E1050" t="s">
        <v>5695</v>
      </c>
      <c r="F1050" t="s">
        <v>47</v>
      </c>
      <c r="I1050" t="s">
        <v>5696</v>
      </c>
      <c r="J1050" t="s">
        <v>21</v>
      </c>
      <c r="L1050" t="s">
        <v>22</v>
      </c>
      <c r="M1050">
        <v>0</v>
      </c>
    </row>
    <row r="1051" spans="1:13" x14ac:dyDescent="0.25">
      <c r="A1051" t="s">
        <v>5687</v>
      </c>
      <c r="B1051" t="s">
        <v>5688</v>
      </c>
      <c r="C1051" t="s">
        <v>5697</v>
      </c>
      <c r="D1051" t="s">
        <v>5698</v>
      </c>
      <c r="E1051" t="s">
        <v>5699</v>
      </c>
      <c r="F1051" t="s">
        <v>47</v>
      </c>
      <c r="I1051" t="s">
        <v>5700</v>
      </c>
      <c r="J1051" t="s">
        <v>21</v>
      </c>
      <c r="L1051" t="s">
        <v>22</v>
      </c>
      <c r="M1051">
        <v>0</v>
      </c>
    </row>
    <row r="1052" spans="1:13" x14ac:dyDescent="0.25">
      <c r="A1052" t="s">
        <v>5687</v>
      </c>
      <c r="B1052" t="s">
        <v>5688</v>
      </c>
      <c r="C1052" t="s">
        <v>5701</v>
      </c>
      <c r="D1052" t="s">
        <v>5702</v>
      </c>
      <c r="E1052" t="s">
        <v>5703</v>
      </c>
      <c r="F1052" t="s">
        <v>47</v>
      </c>
      <c r="I1052" t="s">
        <v>5704</v>
      </c>
      <c r="J1052" t="s">
        <v>21</v>
      </c>
      <c r="L1052" t="s">
        <v>22</v>
      </c>
      <c r="M1052">
        <v>0</v>
      </c>
    </row>
    <row r="1053" spans="1:13" x14ac:dyDescent="0.25">
      <c r="A1053" t="s">
        <v>5687</v>
      </c>
      <c r="B1053" t="s">
        <v>5688</v>
      </c>
      <c r="C1053" t="s">
        <v>5705</v>
      </c>
      <c r="D1053" t="s">
        <v>5706</v>
      </c>
      <c r="E1053" t="s">
        <v>5707</v>
      </c>
      <c r="F1053" t="s">
        <v>47</v>
      </c>
      <c r="I1053" t="s">
        <v>5708</v>
      </c>
      <c r="J1053" t="s">
        <v>21</v>
      </c>
      <c r="L1053" t="s">
        <v>22</v>
      </c>
      <c r="M1053">
        <v>0</v>
      </c>
    </row>
    <row r="1054" spans="1:13" x14ac:dyDescent="0.25">
      <c r="A1054" t="s">
        <v>5687</v>
      </c>
      <c r="B1054" t="s">
        <v>5688</v>
      </c>
      <c r="C1054" t="s">
        <v>5709</v>
      </c>
      <c r="D1054" t="s">
        <v>5710</v>
      </c>
      <c r="E1054" t="s">
        <v>5711</v>
      </c>
      <c r="F1054" t="s">
        <v>47</v>
      </c>
      <c r="I1054" t="s">
        <v>5712</v>
      </c>
      <c r="J1054" t="s">
        <v>21</v>
      </c>
      <c r="L1054" t="s">
        <v>22</v>
      </c>
      <c r="M1054">
        <v>0</v>
      </c>
    </row>
    <row r="1055" spans="1:13" x14ac:dyDescent="0.25">
      <c r="A1055" t="s">
        <v>5687</v>
      </c>
      <c r="B1055" t="s">
        <v>5688</v>
      </c>
      <c r="C1055" t="s">
        <v>5713</v>
      </c>
      <c r="D1055" t="s">
        <v>5714</v>
      </c>
      <c r="E1055" t="s">
        <v>5715</v>
      </c>
      <c r="F1055" t="s">
        <v>47</v>
      </c>
      <c r="I1055" t="s">
        <v>5716</v>
      </c>
      <c r="J1055" t="s">
        <v>21</v>
      </c>
      <c r="L1055" t="s">
        <v>22</v>
      </c>
      <c r="M1055">
        <v>0</v>
      </c>
    </row>
    <row r="1056" spans="1:13" x14ac:dyDescent="0.25">
      <c r="A1056" t="s">
        <v>5687</v>
      </c>
      <c r="B1056" t="s">
        <v>5688</v>
      </c>
      <c r="C1056" t="s">
        <v>5717</v>
      </c>
      <c r="D1056" t="s">
        <v>5718</v>
      </c>
      <c r="E1056" t="s">
        <v>5719</v>
      </c>
      <c r="F1056" t="s">
        <v>47</v>
      </c>
      <c r="I1056" t="s">
        <v>5720</v>
      </c>
      <c r="J1056" t="s">
        <v>21</v>
      </c>
      <c r="L1056" t="s">
        <v>22</v>
      </c>
      <c r="M1056">
        <v>0</v>
      </c>
    </row>
    <row r="1057" spans="1:13" x14ac:dyDescent="0.25">
      <c r="A1057" t="s">
        <v>5687</v>
      </c>
      <c r="B1057" t="s">
        <v>5688</v>
      </c>
      <c r="C1057" t="s">
        <v>5721</v>
      </c>
      <c r="D1057" t="s">
        <v>5722</v>
      </c>
      <c r="E1057" t="s">
        <v>5723</v>
      </c>
      <c r="F1057" t="s">
        <v>47</v>
      </c>
      <c r="I1057" t="s">
        <v>5724</v>
      </c>
      <c r="J1057" t="s">
        <v>21</v>
      </c>
      <c r="L1057" t="s">
        <v>22</v>
      </c>
      <c r="M1057">
        <v>0</v>
      </c>
    </row>
    <row r="1058" spans="1:13" x14ac:dyDescent="0.25">
      <c r="A1058" t="s">
        <v>5687</v>
      </c>
      <c r="B1058" t="s">
        <v>5688</v>
      </c>
      <c r="C1058" t="s">
        <v>5725</v>
      </c>
      <c r="D1058" t="s">
        <v>5726</v>
      </c>
      <c r="E1058" t="s">
        <v>5727</v>
      </c>
      <c r="F1058" t="s">
        <v>47</v>
      </c>
      <c r="I1058" t="s">
        <v>5728</v>
      </c>
      <c r="J1058" t="s">
        <v>21</v>
      </c>
      <c r="L1058" t="s">
        <v>22</v>
      </c>
      <c r="M1058">
        <v>0</v>
      </c>
    </row>
    <row r="1059" spans="1:13" x14ac:dyDescent="0.25">
      <c r="A1059" t="s">
        <v>5687</v>
      </c>
      <c r="B1059" t="s">
        <v>5688</v>
      </c>
      <c r="C1059" t="s">
        <v>5729</v>
      </c>
      <c r="D1059" t="s">
        <v>5730</v>
      </c>
      <c r="E1059" t="s">
        <v>5731</v>
      </c>
      <c r="F1059" t="s">
        <v>47</v>
      </c>
      <c r="I1059" t="s">
        <v>5732</v>
      </c>
      <c r="J1059" t="s">
        <v>21</v>
      </c>
      <c r="L1059" t="s">
        <v>22</v>
      </c>
      <c r="M1059">
        <v>0</v>
      </c>
    </row>
    <row r="1060" spans="1:13" x14ac:dyDescent="0.25">
      <c r="A1060" t="s">
        <v>5687</v>
      </c>
      <c r="B1060" t="s">
        <v>5688</v>
      </c>
      <c r="C1060" t="s">
        <v>5733</v>
      </c>
      <c r="D1060" t="s">
        <v>5734</v>
      </c>
      <c r="E1060" t="s">
        <v>5735</v>
      </c>
      <c r="F1060" t="s">
        <v>47</v>
      </c>
      <c r="I1060" t="s">
        <v>5736</v>
      </c>
      <c r="J1060" t="s">
        <v>21</v>
      </c>
      <c r="L1060" t="s">
        <v>22</v>
      </c>
      <c r="M1060">
        <v>0</v>
      </c>
    </row>
    <row r="1061" spans="1:13" x14ac:dyDescent="0.25">
      <c r="A1061" t="s">
        <v>5687</v>
      </c>
      <c r="B1061" t="s">
        <v>5688</v>
      </c>
      <c r="C1061" t="s">
        <v>5737</v>
      </c>
      <c r="D1061" t="s">
        <v>5738</v>
      </c>
      <c r="E1061" t="s">
        <v>5739</v>
      </c>
      <c r="F1061" t="s">
        <v>47</v>
      </c>
      <c r="I1061" t="s">
        <v>5740</v>
      </c>
      <c r="J1061" t="s">
        <v>21</v>
      </c>
      <c r="L1061" t="s">
        <v>22</v>
      </c>
      <c r="M1061">
        <v>0</v>
      </c>
    </row>
    <row r="1062" spans="1:13" x14ac:dyDescent="0.25">
      <c r="A1062" t="s">
        <v>5687</v>
      </c>
      <c r="B1062" t="s">
        <v>5688</v>
      </c>
      <c r="C1062" t="s">
        <v>5741</v>
      </c>
      <c r="D1062" t="s">
        <v>5742</v>
      </c>
      <c r="E1062" t="s">
        <v>5743</v>
      </c>
      <c r="F1062" t="s">
        <v>47</v>
      </c>
      <c r="I1062" t="s">
        <v>5744</v>
      </c>
      <c r="J1062" t="s">
        <v>21</v>
      </c>
      <c r="L1062" t="s">
        <v>22</v>
      </c>
      <c r="M1062">
        <v>0</v>
      </c>
    </row>
    <row r="1063" spans="1:13" x14ac:dyDescent="0.25">
      <c r="A1063" t="s">
        <v>5687</v>
      </c>
      <c r="B1063" t="s">
        <v>5688</v>
      </c>
      <c r="C1063" t="s">
        <v>5745</v>
      </c>
      <c r="D1063" t="s">
        <v>5746</v>
      </c>
      <c r="E1063" t="s">
        <v>5747</v>
      </c>
      <c r="F1063" t="s">
        <v>47</v>
      </c>
      <c r="I1063" t="s">
        <v>5748</v>
      </c>
      <c r="J1063" t="s">
        <v>21</v>
      </c>
      <c r="L1063" t="s">
        <v>22</v>
      </c>
      <c r="M1063">
        <v>0</v>
      </c>
    </row>
    <row r="1064" spans="1:13" x14ac:dyDescent="0.25">
      <c r="A1064" t="s">
        <v>5687</v>
      </c>
      <c r="B1064" t="s">
        <v>5688</v>
      </c>
      <c r="C1064" t="s">
        <v>5749</v>
      </c>
      <c r="D1064" t="s">
        <v>5750</v>
      </c>
      <c r="E1064" t="s">
        <v>5751</v>
      </c>
      <c r="F1064" t="s">
        <v>47</v>
      </c>
      <c r="I1064" t="s">
        <v>5752</v>
      </c>
      <c r="J1064" t="s">
        <v>21</v>
      </c>
      <c r="L1064" t="s">
        <v>22</v>
      </c>
      <c r="M1064">
        <v>0</v>
      </c>
    </row>
    <row r="1065" spans="1:13" x14ac:dyDescent="0.25">
      <c r="A1065" t="s">
        <v>5687</v>
      </c>
      <c r="B1065" t="s">
        <v>5688</v>
      </c>
      <c r="C1065" t="s">
        <v>5753</v>
      </c>
      <c r="D1065" t="s">
        <v>5754</v>
      </c>
      <c r="E1065" t="s">
        <v>5755</v>
      </c>
      <c r="F1065" t="s">
        <v>47</v>
      </c>
      <c r="I1065" t="s">
        <v>5756</v>
      </c>
      <c r="J1065" t="s">
        <v>21</v>
      </c>
      <c r="L1065" t="s">
        <v>22</v>
      </c>
      <c r="M1065">
        <v>0</v>
      </c>
    </row>
    <row r="1066" spans="1:13" x14ac:dyDescent="0.25">
      <c r="A1066" t="s">
        <v>5687</v>
      </c>
      <c r="B1066" t="s">
        <v>5688</v>
      </c>
      <c r="C1066" t="s">
        <v>5757</v>
      </c>
      <c r="D1066" t="s">
        <v>5758</v>
      </c>
      <c r="E1066" t="s">
        <v>5759</v>
      </c>
      <c r="F1066" t="s">
        <v>47</v>
      </c>
      <c r="I1066" t="s">
        <v>5760</v>
      </c>
      <c r="J1066" t="s">
        <v>21</v>
      </c>
      <c r="L1066" t="s">
        <v>22</v>
      </c>
      <c r="M1066">
        <v>0</v>
      </c>
    </row>
    <row r="1067" spans="1:13" x14ac:dyDescent="0.25">
      <c r="A1067" t="s">
        <v>5687</v>
      </c>
      <c r="B1067" t="s">
        <v>5688</v>
      </c>
      <c r="C1067" t="s">
        <v>5761</v>
      </c>
      <c r="D1067" t="s">
        <v>5762</v>
      </c>
      <c r="E1067" t="s">
        <v>5763</v>
      </c>
      <c r="F1067" t="s">
        <v>47</v>
      </c>
      <c r="I1067" t="s">
        <v>5764</v>
      </c>
      <c r="J1067" t="s">
        <v>21</v>
      </c>
      <c r="L1067" t="s">
        <v>22</v>
      </c>
      <c r="M1067">
        <v>0</v>
      </c>
    </row>
    <row r="1068" spans="1:13" x14ac:dyDescent="0.25">
      <c r="A1068" t="s">
        <v>5687</v>
      </c>
      <c r="B1068" t="s">
        <v>5688</v>
      </c>
      <c r="C1068" t="s">
        <v>5765</v>
      </c>
      <c r="D1068" t="s">
        <v>5766</v>
      </c>
      <c r="E1068" t="s">
        <v>5767</v>
      </c>
      <c r="F1068" t="s">
        <v>47</v>
      </c>
      <c r="I1068" t="s">
        <v>5768</v>
      </c>
      <c r="J1068" t="s">
        <v>21</v>
      </c>
      <c r="L1068" t="s">
        <v>22</v>
      </c>
      <c r="M1068">
        <v>0</v>
      </c>
    </row>
    <row r="1069" spans="1:13" x14ac:dyDescent="0.25">
      <c r="A1069" t="s">
        <v>5687</v>
      </c>
      <c r="B1069" t="s">
        <v>5688</v>
      </c>
      <c r="C1069" t="s">
        <v>5769</v>
      </c>
      <c r="D1069" t="s">
        <v>5770</v>
      </c>
      <c r="E1069" t="s">
        <v>5771</v>
      </c>
      <c r="F1069" t="s">
        <v>47</v>
      </c>
      <c r="I1069" t="s">
        <v>5772</v>
      </c>
      <c r="J1069" t="s">
        <v>21</v>
      </c>
      <c r="L1069" t="s">
        <v>22</v>
      </c>
      <c r="M1069">
        <v>0</v>
      </c>
    </row>
    <row r="1070" spans="1:13" x14ac:dyDescent="0.25">
      <c r="A1070" t="s">
        <v>5687</v>
      </c>
      <c r="B1070" t="s">
        <v>5688</v>
      </c>
      <c r="C1070" t="s">
        <v>5773</v>
      </c>
      <c r="D1070" t="s">
        <v>5774</v>
      </c>
      <c r="E1070" t="s">
        <v>5775</v>
      </c>
      <c r="F1070" t="s">
        <v>47</v>
      </c>
      <c r="I1070" t="s">
        <v>5776</v>
      </c>
      <c r="J1070" t="s">
        <v>21</v>
      </c>
      <c r="L1070" t="s">
        <v>22</v>
      </c>
      <c r="M1070">
        <v>0</v>
      </c>
    </row>
    <row r="1071" spans="1:13" x14ac:dyDescent="0.25">
      <c r="A1071" t="s">
        <v>5687</v>
      </c>
      <c r="B1071" t="s">
        <v>5688</v>
      </c>
      <c r="C1071" t="s">
        <v>5777</v>
      </c>
      <c r="D1071" t="s">
        <v>5778</v>
      </c>
      <c r="E1071" t="s">
        <v>5779</v>
      </c>
      <c r="F1071" t="s">
        <v>47</v>
      </c>
      <c r="I1071" t="s">
        <v>5780</v>
      </c>
      <c r="J1071" t="s">
        <v>21</v>
      </c>
      <c r="L1071" t="s">
        <v>22</v>
      </c>
      <c r="M1071">
        <v>0</v>
      </c>
    </row>
    <row r="1072" spans="1:13" x14ac:dyDescent="0.25">
      <c r="A1072" t="s">
        <v>5687</v>
      </c>
      <c r="B1072" t="s">
        <v>5688</v>
      </c>
      <c r="C1072" t="s">
        <v>5781</v>
      </c>
      <c r="D1072" t="s">
        <v>5782</v>
      </c>
      <c r="E1072" t="s">
        <v>5783</v>
      </c>
      <c r="F1072" t="s">
        <v>47</v>
      </c>
      <c r="I1072" t="s">
        <v>5784</v>
      </c>
      <c r="J1072" t="s">
        <v>21</v>
      </c>
      <c r="L1072" t="s">
        <v>22</v>
      </c>
      <c r="M1072">
        <v>0</v>
      </c>
    </row>
    <row r="1073" spans="1:13" x14ac:dyDescent="0.25">
      <c r="A1073" t="s">
        <v>5687</v>
      </c>
      <c r="B1073" t="s">
        <v>5688</v>
      </c>
      <c r="C1073" t="s">
        <v>5785</v>
      </c>
      <c r="D1073" t="s">
        <v>5786</v>
      </c>
      <c r="E1073" t="s">
        <v>5787</v>
      </c>
      <c r="F1073" t="s">
        <v>47</v>
      </c>
      <c r="I1073" t="s">
        <v>5788</v>
      </c>
      <c r="J1073" t="s">
        <v>21</v>
      </c>
      <c r="L1073" t="s">
        <v>22</v>
      </c>
      <c r="M1073">
        <v>0</v>
      </c>
    </row>
    <row r="1074" spans="1:13" x14ac:dyDescent="0.25">
      <c r="A1074" t="s">
        <v>5687</v>
      </c>
      <c r="B1074" t="s">
        <v>5688</v>
      </c>
      <c r="C1074" t="s">
        <v>5789</v>
      </c>
      <c r="D1074" t="s">
        <v>5790</v>
      </c>
      <c r="E1074" t="s">
        <v>5791</v>
      </c>
      <c r="F1074" t="s">
        <v>47</v>
      </c>
      <c r="I1074" t="s">
        <v>5792</v>
      </c>
      <c r="J1074" t="s">
        <v>21</v>
      </c>
      <c r="L1074" t="s">
        <v>22</v>
      </c>
      <c r="M1074">
        <v>0</v>
      </c>
    </row>
    <row r="1075" spans="1:13" x14ac:dyDescent="0.25">
      <c r="A1075" t="s">
        <v>5687</v>
      </c>
      <c r="B1075" t="s">
        <v>5688</v>
      </c>
      <c r="C1075" t="s">
        <v>5793</v>
      </c>
      <c r="D1075" t="s">
        <v>5794</v>
      </c>
      <c r="E1075" t="s">
        <v>5795</v>
      </c>
      <c r="F1075" t="s">
        <v>47</v>
      </c>
      <c r="I1075" t="s">
        <v>5796</v>
      </c>
      <c r="J1075" t="s">
        <v>21</v>
      </c>
      <c r="L1075" t="s">
        <v>22</v>
      </c>
      <c r="M1075">
        <v>0</v>
      </c>
    </row>
    <row r="1076" spans="1:13" x14ac:dyDescent="0.25">
      <c r="A1076" t="s">
        <v>5687</v>
      </c>
      <c r="B1076" t="s">
        <v>5688</v>
      </c>
      <c r="C1076" t="s">
        <v>5797</v>
      </c>
      <c r="D1076" t="s">
        <v>5798</v>
      </c>
      <c r="E1076" t="s">
        <v>5799</v>
      </c>
      <c r="F1076" t="s">
        <v>47</v>
      </c>
      <c r="I1076" t="s">
        <v>5800</v>
      </c>
      <c r="J1076" t="s">
        <v>21</v>
      </c>
      <c r="L1076" t="s">
        <v>22</v>
      </c>
      <c r="M1076">
        <v>0</v>
      </c>
    </row>
    <row r="1077" spans="1:13" x14ac:dyDescent="0.25">
      <c r="A1077" t="s">
        <v>5687</v>
      </c>
      <c r="B1077" t="s">
        <v>5688</v>
      </c>
      <c r="C1077" t="s">
        <v>5801</v>
      </c>
      <c r="D1077" t="s">
        <v>5802</v>
      </c>
      <c r="E1077" t="s">
        <v>5803</v>
      </c>
      <c r="F1077" t="s">
        <v>47</v>
      </c>
      <c r="I1077" t="s">
        <v>5804</v>
      </c>
      <c r="J1077" t="s">
        <v>21</v>
      </c>
      <c r="L1077" t="s">
        <v>22</v>
      </c>
      <c r="M1077">
        <v>0</v>
      </c>
    </row>
    <row r="1078" spans="1:13" x14ac:dyDescent="0.25">
      <c r="A1078" t="s">
        <v>5687</v>
      </c>
      <c r="B1078" t="s">
        <v>5688</v>
      </c>
      <c r="C1078" t="s">
        <v>5805</v>
      </c>
      <c r="D1078" t="s">
        <v>5806</v>
      </c>
      <c r="E1078" t="s">
        <v>5807</v>
      </c>
      <c r="F1078" t="s">
        <v>47</v>
      </c>
      <c r="I1078" t="s">
        <v>5808</v>
      </c>
      <c r="J1078" t="s">
        <v>21</v>
      </c>
      <c r="L1078" t="s">
        <v>22</v>
      </c>
      <c r="M1078">
        <v>0</v>
      </c>
    </row>
    <row r="1079" spans="1:13" x14ac:dyDescent="0.25">
      <c r="A1079" t="s">
        <v>5687</v>
      </c>
      <c r="B1079" t="s">
        <v>5688</v>
      </c>
      <c r="C1079" t="s">
        <v>5809</v>
      </c>
      <c r="D1079" t="s">
        <v>5810</v>
      </c>
      <c r="E1079" t="s">
        <v>5811</v>
      </c>
      <c r="F1079" t="s">
        <v>47</v>
      </c>
      <c r="I1079" t="s">
        <v>5812</v>
      </c>
      <c r="J1079" t="s">
        <v>21</v>
      </c>
      <c r="L1079" t="s">
        <v>22</v>
      </c>
      <c r="M1079">
        <v>0</v>
      </c>
    </row>
    <row r="1080" spans="1:13" x14ac:dyDescent="0.25">
      <c r="A1080" t="s">
        <v>5687</v>
      </c>
      <c r="B1080" t="s">
        <v>5688</v>
      </c>
      <c r="C1080" t="s">
        <v>5813</v>
      </c>
      <c r="D1080" t="s">
        <v>5814</v>
      </c>
      <c r="E1080" t="s">
        <v>5815</v>
      </c>
      <c r="F1080" t="s">
        <v>47</v>
      </c>
      <c r="I1080" t="s">
        <v>5816</v>
      </c>
      <c r="J1080" t="s">
        <v>21</v>
      </c>
      <c r="L1080" t="s">
        <v>22</v>
      </c>
      <c r="M1080">
        <v>0</v>
      </c>
    </row>
    <row r="1081" spans="1:13" x14ac:dyDescent="0.25">
      <c r="A1081" t="s">
        <v>5687</v>
      </c>
      <c r="B1081" t="s">
        <v>5688</v>
      </c>
      <c r="C1081" t="s">
        <v>5817</v>
      </c>
      <c r="D1081" t="s">
        <v>5818</v>
      </c>
      <c r="E1081" t="s">
        <v>5819</v>
      </c>
      <c r="F1081" t="s">
        <v>47</v>
      </c>
      <c r="I1081" t="s">
        <v>5820</v>
      </c>
      <c r="J1081" t="s">
        <v>21</v>
      </c>
      <c r="L1081" t="s">
        <v>22</v>
      </c>
      <c r="M1081">
        <v>0</v>
      </c>
    </row>
    <row r="1082" spans="1:13" x14ac:dyDescent="0.25">
      <c r="A1082" t="s">
        <v>5687</v>
      </c>
      <c r="B1082" t="s">
        <v>5688</v>
      </c>
      <c r="C1082" t="s">
        <v>5821</v>
      </c>
      <c r="D1082" t="s">
        <v>5822</v>
      </c>
      <c r="E1082" t="s">
        <v>5823</v>
      </c>
      <c r="F1082" t="s">
        <v>47</v>
      </c>
      <c r="I1082" t="s">
        <v>5824</v>
      </c>
      <c r="J1082" t="s">
        <v>21</v>
      </c>
      <c r="L1082" t="s">
        <v>22</v>
      </c>
      <c r="M1082">
        <v>0</v>
      </c>
    </row>
    <row r="1083" spans="1:13" x14ac:dyDescent="0.25">
      <c r="A1083" t="s">
        <v>5687</v>
      </c>
      <c r="B1083" t="s">
        <v>5688</v>
      </c>
      <c r="C1083" t="s">
        <v>5825</v>
      </c>
      <c r="D1083" t="s">
        <v>5826</v>
      </c>
      <c r="E1083" t="s">
        <v>5827</v>
      </c>
      <c r="F1083" t="s">
        <v>47</v>
      </c>
      <c r="I1083" t="s">
        <v>5828</v>
      </c>
      <c r="J1083" t="s">
        <v>21</v>
      </c>
      <c r="L1083" t="s">
        <v>22</v>
      </c>
      <c r="M1083">
        <v>0</v>
      </c>
    </row>
    <row r="1084" spans="1:13" x14ac:dyDescent="0.25">
      <c r="A1084" t="s">
        <v>5687</v>
      </c>
      <c r="B1084" t="s">
        <v>5688</v>
      </c>
      <c r="C1084" t="s">
        <v>5829</v>
      </c>
      <c r="D1084" t="s">
        <v>5830</v>
      </c>
      <c r="E1084" t="s">
        <v>5831</v>
      </c>
      <c r="F1084" t="s">
        <v>47</v>
      </c>
      <c r="I1084" t="s">
        <v>5832</v>
      </c>
      <c r="J1084" t="s">
        <v>21</v>
      </c>
      <c r="L1084" t="s">
        <v>22</v>
      </c>
      <c r="M1084">
        <v>0</v>
      </c>
    </row>
    <row r="1085" spans="1:13" x14ac:dyDescent="0.25">
      <c r="A1085" t="s">
        <v>5687</v>
      </c>
      <c r="B1085" t="s">
        <v>5688</v>
      </c>
      <c r="C1085" t="s">
        <v>5833</v>
      </c>
      <c r="D1085" t="s">
        <v>5834</v>
      </c>
      <c r="E1085" t="s">
        <v>5835</v>
      </c>
      <c r="F1085" t="s">
        <v>47</v>
      </c>
      <c r="I1085" t="s">
        <v>5836</v>
      </c>
      <c r="J1085" t="s">
        <v>21</v>
      </c>
      <c r="L1085" t="s">
        <v>22</v>
      </c>
      <c r="M1085">
        <v>0</v>
      </c>
    </row>
    <row r="1086" spans="1:13" x14ac:dyDescent="0.25">
      <c r="A1086" t="s">
        <v>5687</v>
      </c>
      <c r="B1086" t="s">
        <v>5688</v>
      </c>
      <c r="C1086" t="s">
        <v>5837</v>
      </c>
      <c r="D1086" t="s">
        <v>5838</v>
      </c>
      <c r="E1086" t="s">
        <v>5839</v>
      </c>
      <c r="F1086" t="s">
        <v>47</v>
      </c>
      <c r="I1086" t="s">
        <v>5840</v>
      </c>
      <c r="J1086" t="s">
        <v>21</v>
      </c>
      <c r="L1086" t="s">
        <v>22</v>
      </c>
      <c r="M1086">
        <v>0</v>
      </c>
    </row>
    <row r="1087" spans="1:13" x14ac:dyDescent="0.25">
      <c r="A1087" t="s">
        <v>5687</v>
      </c>
      <c r="B1087" t="s">
        <v>5688</v>
      </c>
      <c r="C1087" t="s">
        <v>5841</v>
      </c>
      <c r="D1087" t="s">
        <v>5842</v>
      </c>
      <c r="E1087" t="s">
        <v>5843</v>
      </c>
      <c r="F1087" t="s">
        <v>47</v>
      </c>
      <c r="I1087" t="s">
        <v>5844</v>
      </c>
      <c r="J1087" t="s">
        <v>21</v>
      </c>
      <c r="L1087" t="s">
        <v>22</v>
      </c>
      <c r="M1087">
        <v>0</v>
      </c>
    </row>
    <row r="1088" spans="1:13" x14ac:dyDescent="0.25">
      <c r="A1088" t="s">
        <v>5687</v>
      </c>
      <c r="B1088" t="s">
        <v>5688</v>
      </c>
      <c r="C1088" t="s">
        <v>5845</v>
      </c>
      <c r="D1088" t="s">
        <v>5846</v>
      </c>
      <c r="E1088" t="s">
        <v>5847</v>
      </c>
      <c r="F1088" t="s">
        <v>47</v>
      </c>
      <c r="I1088" t="s">
        <v>5848</v>
      </c>
      <c r="J1088" t="s">
        <v>21</v>
      </c>
      <c r="L1088" t="s">
        <v>22</v>
      </c>
      <c r="M1088">
        <v>0</v>
      </c>
    </row>
    <row r="1089" spans="1:13" x14ac:dyDescent="0.25">
      <c r="A1089" t="s">
        <v>5687</v>
      </c>
      <c r="B1089" t="s">
        <v>5688</v>
      </c>
      <c r="C1089" t="s">
        <v>5849</v>
      </c>
      <c r="D1089" t="s">
        <v>5850</v>
      </c>
      <c r="E1089" t="s">
        <v>5851</v>
      </c>
      <c r="F1089" t="s">
        <v>47</v>
      </c>
      <c r="I1089" t="s">
        <v>5852</v>
      </c>
      <c r="J1089" t="s">
        <v>21</v>
      </c>
      <c r="L1089" t="s">
        <v>22</v>
      </c>
      <c r="M1089">
        <v>0</v>
      </c>
    </row>
    <row r="1090" spans="1:13" x14ac:dyDescent="0.25">
      <c r="A1090" t="s">
        <v>5687</v>
      </c>
      <c r="B1090" t="s">
        <v>5688</v>
      </c>
      <c r="C1090" t="s">
        <v>5853</v>
      </c>
      <c r="D1090" t="s">
        <v>5854</v>
      </c>
      <c r="E1090" t="s">
        <v>5855</v>
      </c>
      <c r="F1090" t="s">
        <v>47</v>
      </c>
      <c r="I1090" t="s">
        <v>5856</v>
      </c>
      <c r="J1090" t="s">
        <v>21</v>
      </c>
      <c r="L1090" t="s">
        <v>22</v>
      </c>
      <c r="M1090">
        <v>0</v>
      </c>
    </row>
    <row r="1091" spans="1:13" x14ac:dyDescent="0.25">
      <c r="A1091" t="s">
        <v>5687</v>
      </c>
      <c r="B1091" t="s">
        <v>5688</v>
      </c>
      <c r="C1091" t="s">
        <v>5857</v>
      </c>
      <c r="D1091" t="s">
        <v>5858</v>
      </c>
      <c r="E1091" t="s">
        <v>5859</v>
      </c>
      <c r="F1091" t="s">
        <v>47</v>
      </c>
      <c r="I1091" t="s">
        <v>5860</v>
      </c>
      <c r="J1091" t="s">
        <v>21</v>
      </c>
      <c r="L1091" t="s">
        <v>22</v>
      </c>
      <c r="M1091">
        <v>0</v>
      </c>
    </row>
    <row r="1092" spans="1:13" x14ac:dyDescent="0.25">
      <c r="A1092" t="s">
        <v>5687</v>
      </c>
      <c r="B1092" t="s">
        <v>5688</v>
      </c>
      <c r="C1092" t="s">
        <v>5861</v>
      </c>
      <c r="D1092" t="s">
        <v>5862</v>
      </c>
      <c r="E1092" t="s">
        <v>5863</v>
      </c>
      <c r="F1092" t="s">
        <v>47</v>
      </c>
      <c r="I1092" t="s">
        <v>5864</v>
      </c>
      <c r="J1092" t="s">
        <v>21</v>
      </c>
      <c r="L1092" t="s">
        <v>22</v>
      </c>
      <c r="M1092">
        <v>0</v>
      </c>
    </row>
    <row r="1093" spans="1:13" x14ac:dyDescent="0.25">
      <c r="A1093" t="s">
        <v>5687</v>
      </c>
      <c r="B1093" t="s">
        <v>5688</v>
      </c>
      <c r="C1093" t="s">
        <v>5865</v>
      </c>
      <c r="D1093" t="s">
        <v>5866</v>
      </c>
      <c r="E1093" t="s">
        <v>5867</v>
      </c>
      <c r="F1093" t="s">
        <v>47</v>
      </c>
      <c r="I1093" t="s">
        <v>5868</v>
      </c>
      <c r="J1093" t="s">
        <v>21</v>
      </c>
      <c r="L1093" t="s">
        <v>22</v>
      </c>
      <c r="M1093">
        <v>0</v>
      </c>
    </row>
    <row r="1094" spans="1:13" x14ac:dyDescent="0.25">
      <c r="A1094" t="s">
        <v>5687</v>
      </c>
      <c r="B1094" t="s">
        <v>5688</v>
      </c>
      <c r="C1094" t="s">
        <v>5869</v>
      </c>
      <c r="D1094" t="s">
        <v>5870</v>
      </c>
      <c r="E1094" t="s">
        <v>5871</v>
      </c>
      <c r="F1094" t="s">
        <v>47</v>
      </c>
      <c r="I1094" t="s">
        <v>5872</v>
      </c>
      <c r="J1094" t="s">
        <v>21</v>
      </c>
      <c r="L1094" t="s">
        <v>22</v>
      </c>
      <c r="M1094">
        <v>0</v>
      </c>
    </row>
    <row r="1095" spans="1:13" x14ac:dyDescent="0.25">
      <c r="A1095" t="s">
        <v>5687</v>
      </c>
      <c r="B1095" t="s">
        <v>5688</v>
      </c>
      <c r="C1095" t="s">
        <v>5873</v>
      </c>
      <c r="D1095" t="s">
        <v>5874</v>
      </c>
      <c r="E1095" t="s">
        <v>5875</v>
      </c>
      <c r="F1095" t="s">
        <v>47</v>
      </c>
      <c r="I1095" t="s">
        <v>5876</v>
      </c>
      <c r="J1095" t="s">
        <v>21</v>
      </c>
      <c r="L1095" t="s">
        <v>22</v>
      </c>
      <c r="M1095">
        <v>0</v>
      </c>
    </row>
    <row r="1096" spans="1:13" x14ac:dyDescent="0.25">
      <c r="A1096" t="s">
        <v>5687</v>
      </c>
      <c r="B1096" t="s">
        <v>5688</v>
      </c>
      <c r="C1096" t="s">
        <v>5877</v>
      </c>
      <c r="D1096" t="s">
        <v>5878</v>
      </c>
      <c r="E1096" t="s">
        <v>5879</v>
      </c>
      <c r="F1096" t="s">
        <v>47</v>
      </c>
      <c r="I1096" t="s">
        <v>5880</v>
      </c>
      <c r="J1096" t="s">
        <v>21</v>
      </c>
      <c r="L1096" t="s">
        <v>22</v>
      </c>
      <c r="M1096">
        <v>0</v>
      </c>
    </row>
    <row r="1097" spans="1:13" x14ac:dyDescent="0.25">
      <c r="A1097" t="s">
        <v>5687</v>
      </c>
      <c r="B1097" t="s">
        <v>5688</v>
      </c>
      <c r="C1097" t="s">
        <v>5881</v>
      </c>
      <c r="D1097" t="s">
        <v>5882</v>
      </c>
      <c r="E1097" t="s">
        <v>5883</v>
      </c>
      <c r="F1097" t="s">
        <v>47</v>
      </c>
      <c r="I1097" t="s">
        <v>5884</v>
      </c>
      <c r="J1097" t="s">
        <v>21</v>
      </c>
      <c r="L1097" t="s">
        <v>22</v>
      </c>
      <c r="M1097">
        <v>0</v>
      </c>
    </row>
    <row r="1098" spans="1:13" x14ac:dyDescent="0.25">
      <c r="A1098" t="s">
        <v>5687</v>
      </c>
      <c r="B1098" t="s">
        <v>5688</v>
      </c>
      <c r="C1098" t="s">
        <v>5885</v>
      </c>
      <c r="D1098" t="s">
        <v>5886</v>
      </c>
      <c r="E1098" t="s">
        <v>5887</v>
      </c>
      <c r="F1098" t="s">
        <v>47</v>
      </c>
      <c r="I1098" t="s">
        <v>5888</v>
      </c>
      <c r="J1098" t="s">
        <v>21</v>
      </c>
      <c r="L1098" t="s">
        <v>22</v>
      </c>
      <c r="M1098">
        <v>0</v>
      </c>
    </row>
    <row r="1099" spans="1:13" x14ac:dyDescent="0.25">
      <c r="A1099" t="s">
        <v>5687</v>
      </c>
      <c r="B1099" t="s">
        <v>5688</v>
      </c>
      <c r="C1099" t="s">
        <v>5889</v>
      </c>
      <c r="D1099" t="s">
        <v>5890</v>
      </c>
      <c r="E1099" t="s">
        <v>5891</v>
      </c>
      <c r="F1099" t="s">
        <v>47</v>
      </c>
      <c r="I1099" t="s">
        <v>5892</v>
      </c>
      <c r="J1099" t="s">
        <v>21</v>
      </c>
      <c r="L1099" t="s">
        <v>22</v>
      </c>
      <c r="M1099">
        <v>0</v>
      </c>
    </row>
    <row r="1100" spans="1:13" x14ac:dyDescent="0.25">
      <c r="A1100" t="s">
        <v>5687</v>
      </c>
      <c r="B1100" t="s">
        <v>5688</v>
      </c>
      <c r="C1100" t="s">
        <v>5893</v>
      </c>
      <c r="D1100" t="s">
        <v>5894</v>
      </c>
      <c r="E1100" t="s">
        <v>5895</v>
      </c>
      <c r="F1100" t="s">
        <v>47</v>
      </c>
      <c r="I1100" t="s">
        <v>5896</v>
      </c>
      <c r="J1100" t="s">
        <v>21</v>
      </c>
      <c r="L1100" t="s">
        <v>22</v>
      </c>
      <c r="M1100">
        <v>0</v>
      </c>
    </row>
    <row r="1101" spans="1:13" x14ac:dyDescent="0.25">
      <c r="A1101" t="s">
        <v>5687</v>
      </c>
      <c r="B1101" t="s">
        <v>5688</v>
      </c>
      <c r="C1101" t="s">
        <v>5897</v>
      </c>
      <c r="D1101" t="s">
        <v>5898</v>
      </c>
      <c r="E1101" t="s">
        <v>5899</v>
      </c>
      <c r="F1101" t="s">
        <v>47</v>
      </c>
      <c r="I1101" t="s">
        <v>5900</v>
      </c>
      <c r="J1101" t="s">
        <v>21</v>
      </c>
      <c r="L1101" t="s">
        <v>22</v>
      </c>
      <c r="M1101">
        <v>0</v>
      </c>
    </row>
    <row r="1102" spans="1:13" x14ac:dyDescent="0.25">
      <c r="A1102" t="s">
        <v>5687</v>
      </c>
      <c r="B1102" t="s">
        <v>5688</v>
      </c>
      <c r="C1102" t="s">
        <v>5901</v>
      </c>
      <c r="D1102" t="s">
        <v>5902</v>
      </c>
      <c r="E1102" t="s">
        <v>5903</v>
      </c>
      <c r="F1102" t="s">
        <v>47</v>
      </c>
      <c r="I1102" t="s">
        <v>5904</v>
      </c>
      <c r="J1102" t="s">
        <v>21</v>
      </c>
      <c r="L1102" t="s">
        <v>22</v>
      </c>
      <c r="M1102">
        <v>0</v>
      </c>
    </row>
    <row r="1103" spans="1:13" x14ac:dyDescent="0.25">
      <c r="A1103" t="s">
        <v>5687</v>
      </c>
      <c r="B1103" t="s">
        <v>5688</v>
      </c>
      <c r="C1103" t="s">
        <v>5905</v>
      </c>
      <c r="D1103" t="s">
        <v>5906</v>
      </c>
      <c r="E1103" t="s">
        <v>5907</v>
      </c>
      <c r="F1103" t="s">
        <v>47</v>
      </c>
      <c r="I1103" t="s">
        <v>5908</v>
      </c>
      <c r="J1103" t="s">
        <v>21</v>
      </c>
      <c r="L1103" t="s">
        <v>22</v>
      </c>
      <c r="M1103">
        <v>0</v>
      </c>
    </row>
    <row r="1104" spans="1:13" x14ac:dyDescent="0.25">
      <c r="A1104" t="s">
        <v>5687</v>
      </c>
      <c r="B1104" t="s">
        <v>5688</v>
      </c>
      <c r="C1104" t="s">
        <v>5909</v>
      </c>
      <c r="D1104" t="s">
        <v>5910</v>
      </c>
      <c r="E1104" t="s">
        <v>5911</v>
      </c>
      <c r="F1104" t="s">
        <v>47</v>
      </c>
      <c r="I1104" t="s">
        <v>5912</v>
      </c>
      <c r="J1104" t="s">
        <v>21</v>
      </c>
      <c r="L1104" t="s">
        <v>22</v>
      </c>
      <c r="M1104">
        <v>0</v>
      </c>
    </row>
    <row r="1105" spans="1:13" x14ac:dyDescent="0.25">
      <c r="A1105" t="s">
        <v>5687</v>
      </c>
      <c r="B1105" t="s">
        <v>5688</v>
      </c>
      <c r="C1105" t="s">
        <v>5913</v>
      </c>
      <c r="D1105" t="s">
        <v>5914</v>
      </c>
      <c r="E1105" t="s">
        <v>5915</v>
      </c>
      <c r="F1105" t="s">
        <v>47</v>
      </c>
      <c r="I1105" t="s">
        <v>5916</v>
      </c>
      <c r="J1105" t="s">
        <v>21</v>
      </c>
      <c r="L1105" t="s">
        <v>22</v>
      </c>
      <c r="M1105">
        <v>0</v>
      </c>
    </row>
    <row r="1106" spans="1:13" x14ac:dyDescent="0.25">
      <c r="A1106" t="s">
        <v>5687</v>
      </c>
      <c r="B1106" t="s">
        <v>5688</v>
      </c>
      <c r="C1106" t="s">
        <v>5917</v>
      </c>
      <c r="D1106" t="s">
        <v>5918</v>
      </c>
      <c r="E1106" t="s">
        <v>5919</v>
      </c>
      <c r="F1106" t="s">
        <v>47</v>
      </c>
      <c r="I1106" t="s">
        <v>5920</v>
      </c>
      <c r="J1106" t="s">
        <v>21</v>
      </c>
      <c r="L1106" t="s">
        <v>22</v>
      </c>
      <c r="M1106">
        <v>0</v>
      </c>
    </row>
    <row r="1107" spans="1:13" x14ac:dyDescent="0.25">
      <c r="A1107" t="s">
        <v>5687</v>
      </c>
      <c r="B1107" t="s">
        <v>5688</v>
      </c>
      <c r="C1107" t="s">
        <v>5921</v>
      </c>
      <c r="D1107" t="s">
        <v>5922</v>
      </c>
      <c r="E1107" t="s">
        <v>5923</v>
      </c>
      <c r="F1107" t="s">
        <v>47</v>
      </c>
      <c r="I1107" t="s">
        <v>5924</v>
      </c>
      <c r="J1107" t="s">
        <v>21</v>
      </c>
      <c r="L1107" t="s">
        <v>22</v>
      </c>
      <c r="M1107">
        <v>0</v>
      </c>
    </row>
    <row r="1108" spans="1:13" x14ac:dyDescent="0.25">
      <c r="A1108" t="s">
        <v>5687</v>
      </c>
      <c r="B1108" t="s">
        <v>5688</v>
      </c>
      <c r="C1108" t="s">
        <v>5925</v>
      </c>
      <c r="D1108" t="s">
        <v>5926</v>
      </c>
      <c r="E1108" t="s">
        <v>5927</v>
      </c>
      <c r="F1108" t="s">
        <v>47</v>
      </c>
      <c r="I1108" t="s">
        <v>5928</v>
      </c>
      <c r="J1108" t="s">
        <v>21</v>
      </c>
      <c r="L1108" t="s">
        <v>22</v>
      </c>
      <c r="M1108">
        <v>0</v>
      </c>
    </row>
    <row r="1109" spans="1:13" x14ac:dyDescent="0.25">
      <c r="A1109" t="s">
        <v>5687</v>
      </c>
      <c r="B1109" t="s">
        <v>5688</v>
      </c>
      <c r="C1109" t="s">
        <v>5929</v>
      </c>
      <c r="D1109" t="s">
        <v>5930</v>
      </c>
      <c r="E1109" t="s">
        <v>5931</v>
      </c>
      <c r="F1109" t="s">
        <v>47</v>
      </c>
      <c r="I1109" t="s">
        <v>5932</v>
      </c>
      <c r="J1109" t="s">
        <v>21</v>
      </c>
      <c r="L1109" t="s">
        <v>22</v>
      </c>
      <c r="M1109">
        <v>0</v>
      </c>
    </row>
    <row r="1110" spans="1:13" x14ac:dyDescent="0.25">
      <c r="A1110" t="s">
        <v>5687</v>
      </c>
      <c r="B1110" t="s">
        <v>5688</v>
      </c>
      <c r="C1110" t="s">
        <v>5933</v>
      </c>
      <c r="D1110" t="s">
        <v>5934</v>
      </c>
      <c r="E1110" t="s">
        <v>5935</v>
      </c>
      <c r="F1110" t="s">
        <v>47</v>
      </c>
      <c r="I1110" t="s">
        <v>5936</v>
      </c>
      <c r="J1110" t="s">
        <v>21</v>
      </c>
      <c r="L1110" t="s">
        <v>22</v>
      </c>
      <c r="M1110">
        <v>0</v>
      </c>
    </row>
    <row r="1111" spans="1:13" x14ac:dyDescent="0.25">
      <c r="A1111" t="s">
        <v>5687</v>
      </c>
      <c r="B1111" t="s">
        <v>5688</v>
      </c>
      <c r="C1111" t="s">
        <v>5937</v>
      </c>
      <c r="D1111" t="s">
        <v>5938</v>
      </c>
      <c r="E1111" t="s">
        <v>5939</v>
      </c>
      <c r="F1111" t="s">
        <v>47</v>
      </c>
      <c r="I1111" t="e">
        <f>-GYRjYZoLuI</f>
        <v>#NAME?</v>
      </c>
      <c r="J1111" t="s">
        <v>21</v>
      </c>
      <c r="L1111" t="s">
        <v>22</v>
      </c>
      <c r="M1111">
        <v>0</v>
      </c>
    </row>
    <row r="1112" spans="1:13" x14ac:dyDescent="0.25">
      <c r="A1112" t="s">
        <v>5687</v>
      </c>
      <c r="B1112" t="s">
        <v>5688</v>
      </c>
      <c r="C1112" t="s">
        <v>5940</v>
      </c>
      <c r="D1112" t="s">
        <v>5941</v>
      </c>
      <c r="E1112" t="s">
        <v>5942</v>
      </c>
      <c r="F1112" t="s">
        <v>47</v>
      </c>
      <c r="I1112" t="s">
        <v>5943</v>
      </c>
      <c r="J1112" t="s">
        <v>21</v>
      </c>
      <c r="L1112" t="s">
        <v>22</v>
      </c>
      <c r="M1112">
        <v>0</v>
      </c>
    </row>
    <row r="1113" spans="1:13" x14ac:dyDescent="0.25">
      <c r="A1113" t="s">
        <v>5687</v>
      </c>
      <c r="B1113" t="s">
        <v>5688</v>
      </c>
      <c r="C1113" t="s">
        <v>5944</v>
      </c>
      <c r="D1113" t="s">
        <v>5945</v>
      </c>
      <c r="E1113" t="s">
        <v>5946</v>
      </c>
      <c r="F1113" t="s">
        <v>47</v>
      </c>
      <c r="I1113" t="s">
        <v>5947</v>
      </c>
      <c r="J1113" t="s">
        <v>21</v>
      </c>
      <c r="L1113" t="s">
        <v>22</v>
      </c>
      <c r="M1113">
        <v>0</v>
      </c>
    </row>
    <row r="1114" spans="1:13" x14ac:dyDescent="0.25">
      <c r="A1114" t="s">
        <v>5687</v>
      </c>
      <c r="B1114" t="s">
        <v>5688</v>
      </c>
      <c r="C1114" t="s">
        <v>5948</v>
      </c>
      <c r="D1114" t="s">
        <v>5949</v>
      </c>
      <c r="E1114" t="s">
        <v>5950</v>
      </c>
      <c r="F1114" t="s">
        <v>47</v>
      </c>
      <c r="I1114" t="s">
        <v>5951</v>
      </c>
      <c r="J1114" t="s">
        <v>21</v>
      </c>
      <c r="L1114" t="s">
        <v>22</v>
      </c>
      <c r="M1114">
        <v>0</v>
      </c>
    </row>
    <row r="1115" spans="1:13" x14ac:dyDescent="0.25">
      <c r="A1115" t="s">
        <v>5687</v>
      </c>
      <c r="B1115" t="s">
        <v>5688</v>
      </c>
      <c r="C1115" t="s">
        <v>5952</v>
      </c>
      <c r="D1115" t="s">
        <v>5953</v>
      </c>
      <c r="E1115" t="s">
        <v>5954</v>
      </c>
      <c r="F1115" t="s">
        <v>47</v>
      </c>
      <c r="I1115" t="s">
        <v>5955</v>
      </c>
      <c r="J1115" t="s">
        <v>21</v>
      </c>
      <c r="L1115" t="s">
        <v>22</v>
      </c>
      <c r="M1115">
        <v>0</v>
      </c>
    </row>
    <row r="1116" spans="1:13" x14ac:dyDescent="0.25">
      <c r="A1116" t="s">
        <v>5687</v>
      </c>
      <c r="B1116" t="s">
        <v>5688</v>
      </c>
      <c r="C1116" t="s">
        <v>5956</v>
      </c>
      <c r="D1116" t="s">
        <v>5957</v>
      </c>
      <c r="E1116" t="s">
        <v>5958</v>
      </c>
      <c r="F1116" t="s">
        <v>47</v>
      </c>
      <c r="I1116" t="s">
        <v>5959</v>
      </c>
      <c r="J1116" t="s">
        <v>21</v>
      </c>
      <c r="L1116" t="s">
        <v>22</v>
      </c>
      <c r="M1116">
        <v>0</v>
      </c>
    </row>
    <row r="1117" spans="1:13" x14ac:dyDescent="0.25">
      <c r="A1117" t="s">
        <v>5687</v>
      </c>
      <c r="B1117" t="s">
        <v>5688</v>
      </c>
      <c r="C1117" t="s">
        <v>5960</v>
      </c>
      <c r="D1117" t="s">
        <v>5961</v>
      </c>
      <c r="E1117" t="s">
        <v>5962</v>
      </c>
      <c r="F1117" t="s">
        <v>47</v>
      </c>
      <c r="I1117" t="s">
        <v>5963</v>
      </c>
      <c r="J1117" t="s">
        <v>21</v>
      </c>
      <c r="L1117" t="s">
        <v>22</v>
      </c>
      <c r="M1117">
        <v>0</v>
      </c>
    </row>
    <row r="1118" spans="1:13" x14ac:dyDescent="0.25">
      <c r="A1118" t="s">
        <v>5687</v>
      </c>
      <c r="B1118" t="s">
        <v>5688</v>
      </c>
      <c r="C1118" t="s">
        <v>5964</v>
      </c>
      <c r="D1118" t="s">
        <v>5965</v>
      </c>
      <c r="E1118" t="s">
        <v>5966</v>
      </c>
      <c r="F1118" t="s">
        <v>47</v>
      </c>
      <c r="I1118" t="s">
        <v>5967</v>
      </c>
      <c r="J1118" t="s">
        <v>21</v>
      </c>
      <c r="L1118" t="s">
        <v>22</v>
      </c>
      <c r="M1118">
        <v>0</v>
      </c>
    </row>
    <row r="1119" spans="1:13" x14ac:dyDescent="0.25">
      <c r="A1119" t="s">
        <v>5687</v>
      </c>
      <c r="B1119" t="s">
        <v>5688</v>
      </c>
      <c r="C1119" t="s">
        <v>5968</v>
      </c>
      <c r="D1119" t="s">
        <v>5969</v>
      </c>
      <c r="E1119" t="s">
        <v>5970</v>
      </c>
      <c r="F1119" t="s">
        <v>47</v>
      </c>
      <c r="I1119" t="s">
        <v>5971</v>
      </c>
      <c r="J1119" t="s">
        <v>21</v>
      </c>
      <c r="L1119" t="s">
        <v>22</v>
      </c>
      <c r="M1119">
        <v>0</v>
      </c>
    </row>
    <row r="1120" spans="1:13" x14ac:dyDescent="0.25">
      <c r="A1120" t="s">
        <v>5687</v>
      </c>
      <c r="B1120" t="s">
        <v>5688</v>
      </c>
      <c r="C1120" t="s">
        <v>5972</v>
      </c>
      <c r="D1120" t="s">
        <v>5973</v>
      </c>
      <c r="E1120" t="s">
        <v>5974</v>
      </c>
      <c r="F1120" t="s">
        <v>47</v>
      </c>
      <c r="I1120" t="s">
        <v>5975</v>
      </c>
      <c r="J1120" t="s">
        <v>21</v>
      </c>
      <c r="L1120" t="s">
        <v>22</v>
      </c>
      <c r="M1120">
        <v>0</v>
      </c>
    </row>
    <row r="1121" spans="1:13" x14ac:dyDescent="0.25">
      <c r="A1121" t="s">
        <v>5687</v>
      </c>
      <c r="B1121" t="s">
        <v>5688</v>
      </c>
      <c r="C1121" t="s">
        <v>5976</v>
      </c>
      <c r="D1121" t="s">
        <v>5977</v>
      </c>
      <c r="E1121" t="s">
        <v>5978</v>
      </c>
      <c r="F1121" t="s">
        <v>47</v>
      </c>
      <c r="I1121" t="e">
        <f>-LIe6RRWydA</f>
        <v>#NAME?</v>
      </c>
      <c r="J1121" t="s">
        <v>21</v>
      </c>
      <c r="L1121" t="s">
        <v>22</v>
      </c>
      <c r="M1121">
        <v>0</v>
      </c>
    </row>
    <row r="1122" spans="1:13" x14ac:dyDescent="0.25">
      <c r="A1122" t="s">
        <v>5687</v>
      </c>
      <c r="B1122" t="s">
        <v>5688</v>
      </c>
      <c r="C1122" t="s">
        <v>5979</v>
      </c>
      <c r="D1122" t="s">
        <v>5980</v>
      </c>
      <c r="E1122" t="s">
        <v>5981</v>
      </c>
      <c r="F1122" t="s">
        <v>47</v>
      </c>
      <c r="I1122" t="s">
        <v>5982</v>
      </c>
      <c r="J1122" t="s">
        <v>21</v>
      </c>
      <c r="L1122" t="s">
        <v>22</v>
      </c>
      <c r="M1122">
        <v>0</v>
      </c>
    </row>
    <row r="1123" spans="1:13" x14ac:dyDescent="0.25">
      <c r="A1123" t="s">
        <v>5983</v>
      </c>
      <c r="B1123" t="s">
        <v>3034</v>
      </c>
      <c r="C1123" t="s">
        <v>5984</v>
      </c>
      <c r="D1123" t="s">
        <v>5985</v>
      </c>
      <c r="E1123" t="s">
        <v>5986</v>
      </c>
      <c r="F1123" t="s">
        <v>47</v>
      </c>
      <c r="G1123" t="s">
        <v>5987</v>
      </c>
      <c r="H1123" t="s">
        <v>5988</v>
      </c>
      <c r="I1123" t="s">
        <v>5989</v>
      </c>
      <c r="J1123" t="s">
        <v>21</v>
      </c>
      <c r="L1123" t="s">
        <v>22</v>
      </c>
      <c r="M1123">
        <v>0</v>
      </c>
    </row>
    <row r="1124" spans="1:13" x14ac:dyDescent="0.25">
      <c r="A1124" t="s">
        <v>5983</v>
      </c>
      <c r="B1124" t="s">
        <v>3034</v>
      </c>
      <c r="C1124" t="s">
        <v>5990</v>
      </c>
      <c r="D1124" t="s">
        <v>5991</v>
      </c>
      <c r="E1124" t="s">
        <v>5992</v>
      </c>
      <c r="F1124" t="s">
        <v>47</v>
      </c>
      <c r="G1124" t="s">
        <v>5993</v>
      </c>
      <c r="H1124" t="s">
        <v>5994</v>
      </c>
      <c r="I1124" t="s">
        <v>5995</v>
      </c>
      <c r="J1124" t="s">
        <v>21</v>
      </c>
      <c r="L1124" t="s">
        <v>22</v>
      </c>
      <c r="M1124">
        <v>0</v>
      </c>
    </row>
    <row r="1125" spans="1:13" x14ac:dyDescent="0.25">
      <c r="A1125" t="s">
        <v>5983</v>
      </c>
      <c r="B1125" t="s">
        <v>3034</v>
      </c>
      <c r="C1125" t="s">
        <v>5996</v>
      </c>
      <c r="D1125" t="s">
        <v>5997</v>
      </c>
      <c r="E1125" t="s">
        <v>5998</v>
      </c>
      <c r="F1125" t="s">
        <v>47</v>
      </c>
      <c r="G1125" t="s">
        <v>5999</v>
      </c>
      <c r="H1125" t="s">
        <v>6000</v>
      </c>
      <c r="I1125" t="s">
        <v>6001</v>
      </c>
      <c r="J1125" t="s">
        <v>21</v>
      </c>
      <c r="L1125" t="s">
        <v>22</v>
      </c>
      <c r="M1125">
        <v>0</v>
      </c>
    </row>
    <row r="1126" spans="1:13" x14ac:dyDescent="0.25">
      <c r="A1126" t="s">
        <v>5983</v>
      </c>
      <c r="B1126" t="s">
        <v>3034</v>
      </c>
      <c r="C1126" t="s">
        <v>6002</v>
      </c>
      <c r="D1126" t="s">
        <v>6003</v>
      </c>
      <c r="E1126" t="s">
        <v>6004</v>
      </c>
      <c r="F1126" t="s">
        <v>47</v>
      </c>
      <c r="G1126" t="s">
        <v>6005</v>
      </c>
      <c r="H1126" t="s">
        <v>6006</v>
      </c>
      <c r="I1126" t="s">
        <v>6007</v>
      </c>
      <c r="J1126" t="s">
        <v>21</v>
      </c>
      <c r="L1126" t="s">
        <v>22</v>
      </c>
      <c r="M1126">
        <v>0</v>
      </c>
    </row>
    <row r="1127" spans="1:13" x14ac:dyDescent="0.25">
      <c r="A1127" t="s">
        <v>5983</v>
      </c>
      <c r="B1127" t="s">
        <v>3034</v>
      </c>
      <c r="C1127" t="s">
        <v>6008</v>
      </c>
      <c r="D1127" t="s">
        <v>6009</v>
      </c>
      <c r="E1127" t="s">
        <v>6010</v>
      </c>
      <c r="F1127" t="s">
        <v>47</v>
      </c>
      <c r="G1127" t="s">
        <v>6011</v>
      </c>
      <c r="H1127" t="s">
        <v>6012</v>
      </c>
      <c r="I1127" t="s">
        <v>6013</v>
      </c>
      <c r="J1127" t="s">
        <v>21</v>
      </c>
      <c r="L1127" t="s">
        <v>22</v>
      </c>
      <c r="M1127">
        <v>0</v>
      </c>
    </row>
    <row r="1128" spans="1:13" x14ac:dyDescent="0.25">
      <c r="A1128" t="s">
        <v>5983</v>
      </c>
      <c r="B1128" t="s">
        <v>3034</v>
      </c>
      <c r="C1128" t="s">
        <v>6014</v>
      </c>
      <c r="D1128" t="s">
        <v>6015</v>
      </c>
      <c r="E1128" t="s">
        <v>6016</v>
      </c>
      <c r="F1128" t="s">
        <v>47</v>
      </c>
      <c r="G1128" t="s">
        <v>6017</v>
      </c>
      <c r="H1128" t="s">
        <v>6018</v>
      </c>
      <c r="I1128" t="s">
        <v>6019</v>
      </c>
      <c r="J1128" t="s">
        <v>21</v>
      </c>
      <c r="L1128" t="s">
        <v>22</v>
      </c>
      <c r="M1128">
        <v>0</v>
      </c>
    </row>
    <row r="1129" spans="1:13" x14ac:dyDescent="0.25">
      <c r="A1129" t="s">
        <v>5983</v>
      </c>
      <c r="B1129" t="s">
        <v>3034</v>
      </c>
      <c r="C1129" t="s">
        <v>6020</v>
      </c>
      <c r="D1129" t="s">
        <v>6021</v>
      </c>
      <c r="E1129" t="s">
        <v>6022</v>
      </c>
      <c r="F1129" t="s">
        <v>47</v>
      </c>
      <c r="G1129" t="s">
        <v>6023</v>
      </c>
      <c r="H1129" t="s">
        <v>6024</v>
      </c>
      <c r="I1129" t="s">
        <v>6025</v>
      </c>
      <c r="J1129" t="s">
        <v>21</v>
      </c>
      <c r="L1129" t="s">
        <v>22</v>
      </c>
      <c r="M1129">
        <v>0</v>
      </c>
    </row>
    <row r="1130" spans="1:13" x14ac:dyDescent="0.25">
      <c r="A1130" t="s">
        <v>5983</v>
      </c>
      <c r="B1130" t="s">
        <v>3034</v>
      </c>
      <c r="C1130" t="s">
        <v>6026</v>
      </c>
      <c r="D1130" t="s">
        <v>6027</v>
      </c>
      <c r="E1130" t="s">
        <v>6028</v>
      </c>
      <c r="F1130" t="s">
        <v>47</v>
      </c>
      <c r="G1130" t="s">
        <v>6029</v>
      </c>
      <c r="H1130" t="s">
        <v>6030</v>
      </c>
      <c r="I1130" t="s">
        <v>6031</v>
      </c>
      <c r="J1130" t="s">
        <v>21</v>
      </c>
      <c r="L1130" t="s">
        <v>22</v>
      </c>
      <c r="M1130">
        <v>0</v>
      </c>
    </row>
    <row r="1131" spans="1:13" x14ac:dyDescent="0.25">
      <c r="A1131" t="s">
        <v>5983</v>
      </c>
      <c r="B1131" t="s">
        <v>3034</v>
      </c>
      <c r="C1131" t="s">
        <v>6032</v>
      </c>
      <c r="D1131" t="s">
        <v>6033</v>
      </c>
      <c r="E1131" t="s">
        <v>6034</v>
      </c>
      <c r="F1131" t="s">
        <v>47</v>
      </c>
      <c r="G1131" t="s">
        <v>6035</v>
      </c>
      <c r="H1131" t="s">
        <v>6036</v>
      </c>
      <c r="I1131" t="s">
        <v>6037</v>
      </c>
      <c r="J1131" t="s">
        <v>21</v>
      </c>
      <c r="L1131" t="s">
        <v>22</v>
      </c>
      <c r="M1131">
        <v>0</v>
      </c>
    </row>
    <row r="1132" spans="1:13" x14ac:dyDescent="0.25">
      <c r="A1132" t="s">
        <v>5983</v>
      </c>
      <c r="B1132" t="s">
        <v>3034</v>
      </c>
      <c r="C1132" t="s">
        <v>6038</v>
      </c>
      <c r="D1132" t="s">
        <v>6039</v>
      </c>
      <c r="E1132" t="s">
        <v>6040</v>
      </c>
      <c r="F1132" t="s">
        <v>47</v>
      </c>
      <c r="G1132" t="s">
        <v>6041</v>
      </c>
      <c r="H1132" t="s">
        <v>6042</v>
      </c>
      <c r="I1132" t="s">
        <v>6043</v>
      </c>
      <c r="J1132" t="s">
        <v>21</v>
      </c>
      <c r="L1132" t="s">
        <v>22</v>
      </c>
      <c r="M1132">
        <v>0</v>
      </c>
    </row>
    <row r="1133" spans="1:13" x14ac:dyDescent="0.25">
      <c r="A1133" t="s">
        <v>5983</v>
      </c>
      <c r="B1133" t="s">
        <v>3034</v>
      </c>
      <c r="C1133" t="s">
        <v>6044</v>
      </c>
      <c r="D1133" t="s">
        <v>6045</v>
      </c>
      <c r="E1133" t="s">
        <v>6046</v>
      </c>
      <c r="F1133" t="s">
        <v>47</v>
      </c>
      <c r="G1133" t="s">
        <v>6047</v>
      </c>
      <c r="H1133" t="s">
        <v>6048</v>
      </c>
      <c r="I1133" t="s">
        <v>6049</v>
      </c>
      <c r="J1133" t="s">
        <v>21</v>
      </c>
      <c r="L1133" t="s">
        <v>22</v>
      </c>
      <c r="M1133">
        <v>0</v>
      </c>
    </row>
    <row r="1134" spans="1:13" x14ac:dyDescent="0.25">
      <c r="A1134" t="s">
        <v>5983</v>
      </c>
      <c r="B1134" t="s">
        <v>3034</v>
      </c>
      <c r="C1134" t="s">
        <v>6050</v>
      </c>
      <c r="D1134" t="s">
        <v>6051</v>
      </c>
      <c r="E1134" t="s">
        <v>6052</v>
      </c>
      <c r="F1134" t="s">
        <v>47</v>
      </c>
      <c r="G1134" t="s">
        <v>6053</v>
      </c>
      <c r="H1134" t="s">
        <v>6054</v>
      </c>
      <c r="I1134" t="s">
        <v>6055</v>
      </c>
      <c r="J1134" t="s">
        <v>21</v>
      </c>
      <c r="L1134" t="s">
        <v>22</v>
      </c>
      <c r="M1134">
        <v>0</v>
      </c>
    </row>
    <row r="1135" spans="1:13" x14ac:dyDescent="0.25">
      <c r="A1135" t="s">
        <v>5983</v>
      </c>
      <c r="B1135" t="s">
        <v>3034</v>
      </c>
      <c r="C1135" t="s">
        <v>6056</v>
      </c>
      <c r="D1135" t="s">
        <v>6057</v>
      </c>
      <c r="E1135" t="s">
        <v>6058</v>
      </c>
      <c r="F1135" t="s">
        <v>47</v>
      </c>
      <c r="G1135" t="s">
        <v>6059</v>
      </c>
      <c r="H1135" t="s">
        <v>6060</v>
      </c>
      <c r="I1135" t="s">
        <v>6061</v>
      </c>
      <c r="J1135" t="s">
        <v>21</v>
      </c>
      <c r="L1135" t="s">
        <v>22</v>
      </c>
      <c r="M1135">
        <v>0</v>
      </c>
    </row>
    <row r="1136" spans="1:13" x14ac:dyDescent="0.25">
      <c r="A1136" t="s">
        <v>5983</v>
      </c>
      <c r="B1136" t="s">
        <v>3034</v>
      </c>
      <c r="C1136" t="s">
        <v>6062</v>
      </c>
      <c r="D1136" t="s">
        <v>6063</v>
      </c>
      <c r="E1136" t="s">
        <v>6064</v>
      </c>
      <c r="F1136" t="s">
        <v>47</v>
      </c>
      <c r="G1136" t="s">
        <v>6065</v>
      </c>
      <c r="H1136" t="s">
        <v>6066</v>
      </c>
      <c r="I1136" t="s">
        <v>6067</v>
      </c>
      <c r="J1136" t="s">
        <v>21</v>
      </c>
      <c r="L1136" t="s">
        <v>22</v>
      </c>
      <c r="M1136">
        <v>0</v>
      </c>
    </row>
    <row r="1137" spans="1:13" x14ac:dyDescent="0.25">
      <c r="A1137" t="s">
        <v>5983</v>
      </c>
      <c r="B1137" t="s">
        <v>3034</v>
      </c>
      <c r="C1137" t="s">
        <v>6068</v>
      </c>
      <c r="D1137" t="s">
        <v>6069</v>
      </c>
      <c r="E1137" t="s">
        <v>6070</v>
      </c>
      <c r="F1137" t="s">
        <v>47</v>
      </c>
      <c r="G1137" t="s">
        <v>6071</v>
      </c>
      <c r="H1137" t="s">
        <v>6072</v>
      </c>
      <c r="I1137" t="s">
        <v>6073</v>
      </c>
      <c r="J1137" t="s">
        <v>21</v>
      </c>
      <c r="L1137" t="s">
        <v>22</v>
      </c>
      <c r="M1137">
        <v>0</v>
      </c>
    </row>
    <row r="1138" spans="1:13" x14ac:dyDescent="0.25">
      <c r="A1138" t="s">
        <v>5983</v>
      </c>
      <c r="B1138" t="s">
        <v>3034</v>
      </c>
      <c r="C1138" t="s">
        <v>6074</v>
      </c>
      <c r="D1138" t="s">
        <v>6075</v>
      </c>
      <c r="E1138" t="s">
        <v>6076</v>
      </c>
      <c r="F1138" t="s">
        <v>47</v>
      </c>
      <c r="G1138" t="s">
        <v>6077</v>
      </c>
      <c r="H1138" t="s">
        <v>6078</v>
      </c>
      <c r="I1138" t="s">
        <v>6079</v>
      </c>
      <c r="J1138" t="s">
        <v>21</v>
      </c>
      <c r="L1138" t="s">
        <v>22</v>
      </c>
      <c r="M1138">
        <v>0</v>
      </c>
    </row>
    <row r="1139" spans="1:13" x14ac:dyDescent="0.25">
      <c r="A1139" t="s">
        <v>5983</v>
      </c>
      <c r="B1139" t="s">
        <v>3034</v>
      </c>
      <c r="C1139" t="s">
        <v>6080</v>
      </c>
      <c r="D1139" t="s">
        <v>6081</v>
      </c>
      <c r="E1139" t="s">
        <v>6082</v>
      </c>
      <c r="F1139" t="s">
        <v>47</v>
      </c>
      <c r="G1139" t="s">
        <v>6083</v>
      </c>
      <c r="H1139" t="s">
        <v>6084</v>
      </c>
      <c r="I1139" t="s">
        <v>6085</v>
      </c>
      <c r="J1139" t="s">
        <v>21</v>
      </c>
      <c r="L1139" t="s">
        <v>22</v>
      </c>
      <c r="M1139">
        <v>0</v>
      </c>
    </row>
    <row r="1140" spans="1:13" x14ac:dyDescent="0.25">
      <c r="A1140" t="s">
        <v>5983</v>
      </c>
      <c r="B1140" t="s">
        <v>3034</v>
      </c>
      <c r="C1140" t="s">
        <v>6086</v>
      </c>
      <c r="D1140" t="s">
        <v>6087</v>
      </c>
      <c r="E1140" t="s">
        <v>6088</v>
      </c>
      <c r="F1140" t="s">
        <v>47</v>
      </c>
      <c r="G1140" t="s">
        <v>6089</v>
      </c>
      <c r="H1140" t="s">
        <v>6090</v>
      </c>
      <c r="I1140" t="s">
        <v>6091</v>
      </c>
      <c r="J1140" t="s">
        <v>21</v>
      </c>
      <c r="L1140" t="s">
        <v>22</v>
      </c>
      <c r="M1140">
        <v>0</v>
      </c>
    </row>
    <row r="1141" spans="1:13" x14ac:dyDescent="0.25">
      <c r="A1141" t="s">
        <v>5983</v>
      </c>
      <c r="B1141" t="s">
        <v>3034</v>
      </c>
      <c r="C1141" t="s">
        <v>6092</v>
      </c>
      <c r="D1141" t="s">
        <v>6093</v>
      </c>
      <c r="E1141" t="s">
        <v>6094</v>
      </c>
      <c r="F1141" t="s">
        <v>47</v>
      </c>
      <c r="G1141" t="s">
        <v>6095</v>
      </c>
      <c r="H1141" t="s">
        <v>6096</v>
      </c>
      <c r="I1141" t="s">
        <v>6097</v>
      </c>
      <c r="J1141" t="s">
        <v>21</v>
      </c>
      <c r="L1141" t="s">
        <v>22</v>
      </c>
      <c r="M1141">
        <v>0</v>
      </c>
    </row>
    <row r="1142" spans="1:13" x14ac:dyDescent="0.25">
      <c r="A1142" t="s">
        <v>5983</v>
      </c>
      <c r="B1142" t="s">
        <v>3034</v>
      </c>
      <c r="C1142" t="s">
        <v>6098</v>
      </c>
      <c r="D1142" t="s">
        <v>6099</v>
      </c>
      <c r="E1142" t="s">
        <v>6100</v>
      </c>
      <c r="F1142" t="s">
        <v>47</v>
      </c>
      <c r="G1142" t="s">
        <v>6101</v>
      </c>
      <c r="H1142" t="s">
        <v>6102</v>
      </c>
      <c r="I1142" t="s">
        <v>6103</v>
      </c>
      <c r="J1142" t="s">
        <v>21</v>
      </c>
      <c r="L1142" t="s">
        <v>22</v>
      </c>
      <c r="M1142">
        <v>0</v>
      </c>
    </row>
    <row r="1143" spans="1:13" x14ac:dyDescent="0.25">
      <c r="A1143" t="s">
        <v>5983</v>
      </c>
      <c r="B1143" t="s">
        <v>3034</v>
      </c>
      <c r="C1143" t="s">
        <v>6104</v>
      </c>
      <c r="D1143" t="s">
        <v>6105</v>
      </c>
      <c r="E1143" t="s">
        <v>6106</v>
      </c>
      <c r="F1143" t="s">
        <v>47</v>
      </c>
      <c r="G1143" t="s">
        <v>6107</v>
      </c>
      <c r="H1143" t="s">
        <v>6108</v>
      </c>
      <c r="I1143" t="s">
        <v>6109</v>
      </c>
      <c r="J1143" t="s">
        <v>21</v>
      </c>
      <c r="L1143" t="s">
        <v>22</v>
      </c>
      <c r="M1143">
        <v>0</v>
      </c>
    </row>
    <row r="1144" spans="1:13" x14ac:dyDescent="0.25">
      <c r="A1144" t="s">
        <v>5983</v>
      </c>
      <c r="B1144" t="s">
        <v>3034</v>
      </c>
      <c r="C1144" t="s">
        <v>6110</v>
      </c>
      <c r="D1144" t="s">
        <v>6111</v>
      </c>
      <c r="E1144" t="s">
        <v>6112</v>
      </c>
      <c r="F1144" t="s">
        <v>47</v>
      </c>
      <c r="G1144" t="s">
        <v>6113</v>
      </c>
      <c r="H1144" t="s">
        <v>6114</v>
      </c>
      <c r="I1144" t="s">
        <v>6115</v>
      </c>
      <c r="J1144" t="s">
        <v>21</v>
      </c>
      <c r="L1144" t="s">
        <v>22</v>
      </c>
      <c r="M1144">
        <v>0</v>
      </c>
    </row>
    <row r="1145" spans="1:13" x14ac:dyDescent="0.25">
      <c r="A1145" t="s">
        <v>5983</v>
      </c>
      <c r="B1145" t="s">
        <v>3034</v>
      </c>
      <c r="C1145" t="s">
        <v>6116</v>
      </c>
      <c r="D1145" t="s">
        <v>6117</v>
      </c>
      <c r="E1145" t="s">
        <v>6118</v>
      </c>
      <c r="F1145" t="s">
        <v>47</v>
      </c>
      <c r="G1145" t="s">
        <v>6119</v>
      </c>
      <c r="H1145" t="s">
        <v>6120</v>
      </c>
      <c r="I1145" t="s">
        <v>6121</v>
      </c>
      <c r="J1145" t="s">
        <v>21</v>
      </c>
      <c r="L1145" t="s">
        <v>22</v>
      </c>
      <c r="M1145">
        <v>0</v>
      </c>
    </row>
    <row r="1146" spans="1:13" x14ac:dyDescent="0.25">
      <c r="A1146" t="s">
        <v>5983</v>
      </c>
      <c r="B1146" t="s">
        <v>3034</v>
      </c>
      <c r="C1146" t="s">
        <v>6122</v>
      </c>
      <c r="D1146" t="s">
        <v>6123</v>
      </c>
      <c r="E1146" t="s">
        <v>6124</v>
      </c>
      <c r="F1146" t="s">
        <v>47</v>
      </c>
      <c r="G1146" t="s">
        <v>6125</v>
      </c>
      <c r="H1146" t="s">
        <v>6126</v>
      </c>
      <c r="I1146" t="s">
        <v>6127</v>
      </c>
      <c r="J1146" t="s">
        <v>21</v>
      </c>
      <c r="L1146" t="s">
        <v>22</v>
      </c>
      <c r="M1146">
        <v>0</v>
      </c>
    </row>
    <row r="1147" spans="1:13" x14ac:dyDescent="0.25">
      <c r="A1147" t="s">
        <v>5983</v>
      </c>
      <c r="B1147" t="s">
        <v>3034</v>
      </c>
      <c r="C1147" t="s">
        <v>6128</v>
      </c>
      <c r="D1147" t="s">
        <v>6129</v>
      </c>
      <c r="E1147" t="s">
        <v>6130</v>
      </c>
      <c r="F1147" t="s">
        <v>47</v>
      </c>
      <c r="G1147" t="s">
        <v>6131</v>
      </c>
      <c r="H1147" t="s">
        <v>6132</v>
      </c>
      <c r="I1147" t="s">
        <v>6133</v>
      </c>
      <c r="J1147" t="s">
        <v>21</v>
      </c>
      <c r="L1147" t="s">
        <v>22</v>
      </c>
      <c r="M1147">
        <v>0</v>
      </c>
    </row>
    <row r="1148" spans="1:13" x14ac:dyDescent="0.25">
      <c r="A1148" t="s">
        <v>5983</v>
      </c>
      <c r="B1148" t="s">
        <v>3034</v>
      </c>
      <c r="C1148" t="s">
        <v>6134</v>
      </c>
      <c r="D1148" t="s">
        <v>6135</v>
      </c>
      <c r="E1148" t="s">
        <v>6136</v>
      </c>
      <c r="F1148" t="s">
        <v>47</v>
      </c>
      <c r="G1148" t="s">
        <v>6137</v>
      </c>
      <c r="H1148" t="s">
        <v>6138</v>
      </c>
      <c r="I1148" t="s">
        <v>6139</v>
      </c>
      <c r="J1148" t="s">
        <v>21</v>
      </c>
      <c r="L1148" t="s">
        <v>22</v>
      </c>
      <c r="M1148">
        <v>0</v>
      </c>
    </row>
    <row r="1149" spans="1:13" x14ac:dyDescent="0.25">
      <c r="A1149" t="s">
        <v>5983</v>
      </c>
      <c r="B1149" t="s">
        <v>3034</v>
      </c>
      <c r="C1149" t="s">
        <v>6140</v>
      </c>
      <c r="D1149" t="s">
        <v>6141</v>
      </c>
      <c r="E1149" t="s">
        <v>6142</v>
      </c>
      <c r="F1149" t="s">
        <v>47</v>
      </c>
      <c r="G1149" t="s">
        <v>6143</v>
      </c>
      <c r="H1149" t="s">
        <v>6144</v>
      </c>
      <c r="I1149" t="s">
        <v>6145</v>
      </c>
      <c r="J1149" t="s">
        <v>21</v>
      </c>
      <c r="L1149" t="s">
        <v>22</v>
      </c>
      <c r="M1149">
        <v>0</v>
      </c>
    </row>
    <row r="1150" spans="1:13" x14ac:dyDescent="0.25">
      <c r="A1150" t="s">
        <v>5983</v>
      </c>
      <c r="B1150" t="s">
        <v>3034</v>
      </c>
      <c r="C1150" t="s">
        <v>6146</v>
      </c>
      <c r="D1150" t="s">
        <v>6147</v>
      </c>
      <c r="E1150" t="s">
        <v>6148</v>
      </c>
      <c r="F1150" t="s">
        <v>47</v>
      </c>
      <c r="G1150" t="s">
        <v>6149</v>
      </c>
      <c r="H1150" t="s">
        <v>6150</v>
      </c>
      <c r="I1150" t="s">
        <v>6151</v>
      </c>
      <c r="J1150" t="s">
        <v>21</v>
      </c>
      <c r="L1150" t="s">
        <v>22</v>
      </c>
      <c r="M1150">
        <v>0</v>
      </c>
    </row>
    <row r="1151" spans="1:13" x14ac:dyDescent="0.25">
      <c r="A1151" t="s">
        <v>5983</v>
      </c>
      <c r="B1151" t="s">
        <v>3034</v>
      </c>
      <c r="C1151" t="s">
        <v>6152</v>
      </c>
      <c r="D1151" t="s">
        <v>6153</v>
      </c>
      <c r="E1151" t="s">
        <v>6154</v>
      </c>
      <c r="F1151" t="s">
        <v>47</v>
      </c>
      <c r="G1151" t="s">
        <v>6155</v>
      </c>
      <c r="H1151" t="s">
        <v>6156</v>
      </c>
      <c r="I1151" t="s">
        <v>6157</v>
      </c>
      <c r="J1151" t="s">
        <v>21</v>
      </c>
      <c r="L1151" t="s">
        <v>22</v>
      </c>
      <c r="M1151">
        <v>0</v>
      </c>
    </row>
    <row r="1152" spans="1:13" x14ac:dyDescent="0.25">
      <c r="A1152" t="s">
        <v>5983</v>
      </c>
      <c r="B1152" t="s">
        <v>3034</v>
      </c>
      <c r="C1152" t="s">
        <v>6158</v>
      </c>
      <c r="D1152" t="s">
        <v>6159</v>
      </c>
      <c r="E1152" t="s">
        <v>6160</v>
      </c>
      <c r="F1152" t="s">
        <v>47</v>
      </c>
      <c r="G1152" t="s">
        <v>6161</v>
      </c>
      <c r="H1152" t="s">
        <v>6162</v>
      </c>
      <c r="I1152" t="s">
        <v>6163</v>
      </c>
      <c r="J1152" t="s">
        <v>21</v>
      </c>
      <c r="L1152" t="s">
        <v>22</v>
      </c>
      <c r="M1152">
        <v>0</v>
      </c>
    </row>
    <row r="1153" spans="1:13" x14ac:dyDescent="0.25">
      <c r="A1153" t="s">
        <v>5983</v>
      </c>
      <c r="B1153" t="s">
        <v>3034</v>
      </c>
      <c r="C1153" t="s">
        <v>6164</v>
      </c>
      <c r="D1153" t="s">
        <v>6165</v>
      </c>
      <c r="E1153" t="s">
        <v>6166</v>
      </c>
      <c r="F1153" t="s">
        <v>47</v>
      </c>
      <c r="G1153" t="s">
        <v>6167</v>
      </c>
      <c r="H1153" t="s">
        <v>6168</v>
      </c>
      <c r="I1153" t="s">
        <v>6169</v>
      </c>
      <c r="J1153" t="s">
        <v>21</v>
      </c>
      <c r="L1153" t="s">
        <v>22</v>
      </c>
      <c r="M1153">
        <v>0</v>
      </c>
    </row>
    <row r="1154" spans="1:13" x14ac:dyDescent="0.25">
      <c r="A1154" t="s">
        <v>5983</v>
      </c>
      <c r="B1154" t="s">
        <v>3034</v>
      </c>
      <c r="C1154" t="s">
        <v>6170</v>
      </c>
      <c r="D1154" t="s">
        <v>6171</v>
      </c>
      <c r="E1154" t="s">
        <v>6172</v>
      </c>
      <c r="F1154" t="s">
        <v>47</v>
      </c>
      <c r="G1154" t="s">
        <v>6173</v>
      </c>
      <c r="H1154" t="s">
        <v>6174</v>
      </c>
      <c r="I1154" t="s">
        <v>6175</v>
      </c>
      <c r="J1154" t="s">
        <v>21</v>
      </c>
      <c r="L1154" t="s">
        <v>22</v>
      </c>
      <c r="M1154">
        <v>0</v>
      </c>
    </row>
    <row r="1155" spans="1:13" x14ac:dyDescent="0.25">
      <c r="A1155" t="s">
        <v>5983</v>
      </c>
      <c r="B1155" t="s">
        <v>3034</v>
      </c>
      <c r="C1155" t="s">
        <v>6176</v>
      </c>
      <c r="D1155" t="s">
        <v>6177</v>
      </c>
      <c r="E1155" t="s">
        <v>6178</v>
      </c>
      <c r="F1155" t="s">
        <v>47</v>
      </c>
      <c r="G1155" t="s">
        <v>6179</v>
      </c>
      <c r="H1155" t="s">
        <v>6180</v>
      </c>
      <c r="I1155" t="s">
        <v>6181</v>
      </c>
      <c r="J1155" t="s">
        <v>21</v>
      </c>
      <c r="L1155" t="s">
        <v>22</v>
      </c>
      <c r="M1155">
        <v>0</v>
      </c>
    </row>
    <row r="1156" spans="1:13" x14ac:dyDescent="0.25">
      <c r="A1156" t="s">
        <v>5983</v>
      </c>
      <c r="B1156" t="s">
        <v>3034</v>
      </c>
      <c r="C1156" t="s">
        <v>6182</v>
      </c>
      <c r="D1156" t="s">
        <v>6183</v>
      </c>
      <c r="E1156" t="s">
        <v>6184</v>
      </c>
      <c r="F1156" t="s">
        <v>47</v>
      </c>
      <c r="G1156" t="s">
        <v>6185</v>
      </c>
      <c r="H1156" t="s">
        <v>6186</v>
      </c>
      <c r="I1156" t="s">
        <v>6187</v>
      </c>
      <c r="J1156" t="s">
        <v>21</v>
      </c>
      <c r="L1156" t="s">
        <v>22</v>
      </c>
      <c r="M1156">
        <v>0</v>
      </c>
    </row>
    <row r="1157" spans="1:13" x14ac:dyDescent="0.25">
      <c r="A1157" t="s">
        <v>5983</v>
      </c>
      <c r="B1157" t="s">
        <v>3034</v>
      </c>
      <c r="C1157" t="s">
        <v>6188</v>
      </c>
      <c r="D1157" t="s">
        <v>6189</v>
      </c>
      <c r="E1157" t="s">
        <v>6190</v>
      </c>
      <c r="F1157" t="s">
        <v>47</v>
      </c>
      <c r="G1157" t="s">
        <v>6191</v>
      </c>
      <c r="H1157" t="s">
        <v>6192</v>
      </c>
      <c r="I1157" t="s">
        <v>6193</v>
      </c>
      <c r="J1157" t="s">
        <v>21</v>
      </c>
      <c r="L1157" t="s">
        <v>22</v>
      </c>
      <c r="M1157">
        <v>0</v>
      </c>
    </row>
    <row r="1158" spans="1:13" x14ac:dyDescent="0.25">
      <c r="A1158" t="s">
        <v>5983</v>
      </c>
      <c r="B1158" t="s">
        <v>3034</v>
      </c>
      <c r="C1158" t="s">
        <v>6194</v>
      </c>
      <c r="D1158" t="s">
        <v>6195</v>
      </c>
      <c r="E1158" t="s">
        <v>6196</v>
      </c>
      <c r="F1158" t="s">
        <v>47</v>
      </c>
      <c r="G1158" t="s">
        <v>6197</v>
      </c>
      <c r="H1158" t="s">
        <v>6198</v>
      </c>
      <c r="I1158" t="s">
        <v>6199</v>
      </c>
      <c r="J1158" t="s">
        <v>21</v>
      </c>
      <c r="L1158" t="s">
        <v>22</v>
      </c>
      <c r="M1158">
        <v>0</v>
      </c>
    </row>
    <row r="1159" spans="1:13" x14ac:dyDescent="0.25">
      <c r="A1159" t="s">
        <v>5983</v>
      </c>
      <c r="B1159" t="s">
        <v>3034</v>
      </c>
      <c r="C1159" t="s">
        <v>6200</v>
      </c>
      <c r="D1159" t="s">
        <v>6201</v>
      </c>
      <c r="E1159" t="s">
        <v>6202</v>
      </c>
      <c r="F1159" t="s">
        <v>47</v>
      </c>
      <c r="G1159" t="s">
        <v>6203</v>
      </c>
      <c r="H1159" t="s">
        <v>6204</v>
      </c>
      <c r="I1159" t="s">
        <v>6205</v>
      </c>
      <c r="J1159" t="s">
        <v>21</v>
      </c>
      <c r="L1159" t="s">
        <v>22</v>
      </c>
      <c r="M1159">
        <v>0</v>
      </c>
    </row>
    <row r="1160" spans="1:13" x14ac:dyDescent="0.25">
      <c r="A1160" t="s">
        <v>5983</v>
      </c>
      <c r="B1160" t="s">
        <v>3034</v>
      </c>
      <c r="C1160" t="s">
        <v>6206</v>
      </c>
      <c r="D1160" t="s">
        <v>6207</v>
      </c>
      <c r="E1160" t="s">
        <v>6208</v>
      </c>
      <c r="F1160" t="s">
        <v>47</v>
      </c>
      <c r="G1160" t="s">
        <v>6209</v>
      </c>
      <c r="H1160" t="s">
        <v>6210</v>
      </c>
      <c r="I1160" t="s">
        <v>6211</v>
      </c>
      <c r="J1160" t="s">
        <v>21</v>
      </c>
      <c r="L1160" t="s">
        <v>22</v>
      </c>
      <c r="M1160">
        <v>0</v>
      </c>
    </row>
    <row r="1161" spans="1:13" x14ac:dyDescent="0.25">
      <c r="A1161" t="s">
        <v>5983</v>
      </c>
      <c r="B1161" t="s">
        <v>3034</v>
      </c>
      <c r="C1161" t="s">
        <v>6212</v>
      </c>
      <c r="D1161" t="s">
        <v>6213</v>
      </c>
      <c r="E1161" t="s">
        <v>6214</v>
      </c>
      <c r="F1161" t="s">
        <v>47</v>
      </c>
      <c r="G1161" t="s">
        <v>6215</v>
      </c>
      <c r="H1161" t="s">
        <v>6216</v>
      </c>
      <c r="I1161" t="s">
        <v>6217</v>
      </c>
      <c r="J1161" t="s">
        <v>21</v>
      </c>
      <c r="L1161" t="s">
        <v>22</v>
      </c>
      <c r="M1161">
        <v>0</v>
      </c>
    </row>
    <row r="1162" spans="1:13" x14ac:dyDescent="0.25">
      <c r="A1162" t="s">
        <v>5983</v>
      </c>
      <c r="B1162" t="s">
        <v>3034</v>
      </c>
      <c r="C1162" t="s">
        <v>6218</v>
      </c>
      <c r="D1162" t="s">
        <v>6219</v>
      </c>
      <c r="E1162" t="s">
        <v>6220</v>
      </c>
      <c r="F1162" t="s">
        <v>47</v>
      </c>
      <c r="G1162" t="s">
        <v>6221</v>
      </c>
      <c r="H1162" t="s">
        <v>6222</v>
      </c>
      <c r="I1162" t="s">
        <v>6223</v>
      </c>
      <c r="J1162" t="s">
        <v>21</v>
      </c>
      <c r="L1162" t="s">
        <v>22</v>
      </c>
      <c r="M1162">
        <v>0</v>
      </c>
    </row>
    <row r="1163" spans="1:13" x14ac:dyDescent="0.25">
      <c r="A1163" t="s">
        <v>5983</v>
      </c>
      <c r="B1163" t="s">
        <v>3034</v>
      </c>
      <c r="C1163" t="s">
        <v>6224</v>
      </c>
      <c r="D1163" t="s">
        <v>6225</v>
      </c>
      <c r="E1163" t="s">
        <v>6226</v>
      </c>
      <c r="F1163" t="s">
        <v>47</v>
      </c>
      <c r="G1163" t="s">
        <v>6227</v>
      </c>
      <c r="H1163" t="s">
        <v>6228</v>
      </c>
      <c r="I1163" t="s">
        <v>6229</v>
      </c>
      <c r="J1163" t="s">
        <v>21</v>
      </c>
      <c r="L1163" t="s">
        <v>22</v>
      </c>
      <c r="M1163">
        <v>0</v>
      </c>
    </row>
    <row r="1164" spans="1:13" x14ac:dyDescent="0.25">
      <c r="A1164" t="s">
        <v>5983</v>
      </c>
      <c r="B1164" t="s">
        <v>3034</v>
      </c>
      <c r="C1164" t="s">
        <v>6230</v>
      </c>
      <c r="D1164" t="s">
        <v>6231</v>
      </c>
      <c r="E1164" t="s">
        <v>6232</v>
      </c>
      <c r="F1164" t="s">
        <v>47</v>
      </c>
      <c r="G1164" t="s">
        <v>6233</v>
      </c>
      <c r="H1164" t="s">
        <v>6234</v>
      </c>
      <c r="I1164" t="s">
        <v>6235</v>
      </c>
      <c r="J1164" t="s">
        <v>21</v>
      </c>
      <c r="L1164" t="s">
        <v>22</v>
      </c>
      <c r="M1164">
        <v>0</v>
      </c>
    </row>
    <row r="1165" spans="1:13" x14ac:dyDescent="0.25">
      <c r="A1165" t="s">
        <v>5983</v>
      </c>
      <c r="B1165" t="s">
        <v>3034</v>
      </c>
      <c r="C1165" t="s">
        <v>6236</v>
      </c>
      <c r="D1165" t="s">
        <v>6237</v>
      </c>
      <c r="E1165" t="s">
        <v>6238</v>
      </c>
      <c r="F1165" t="s">
        <v>47</v>
      </c>
      <c r="G1165" t="s">
        <v>6239</v>
      </c>
      <c r="H1165" t="s">
        <v>6240</v>
      </c>
      <c r="I1165" t="s">
        <v>6241</v>
      </c>
      <c r="J1165" t="s">
        <v>21</v>
      </c>
      <c r="L1165" t="s">
        <v>22</v>
      </c>
      <c r="M1165">
        <v>0</v>
      </c>
    </row>
    <row r="1166" spans="1:13" x14ac:dyDescent="0.25">
      <c r="A1166" t="s">
        <v>5983</v>
      </c>
      <c r="B1166" t="s">
        <v>3034</v>
      </c>
      <c r="C1166" t="s">
        <v>6242</v>
      </c>
      <c r="D1166" t="s">
        <v>6243</v>
      </c>
      <c r="E1166" t="s">
        <v>6244</v>
      </c>
      <c r="F1166" t="s">
        <v>47</v>
      </c>
      <c r="G1166" t="s">
        <v>6245</v>
      </c>
      <c r="H1166" t="s">
        <v>6246</v>
      </c>
      <c r="I1166" t="s">
        <v>6247</v>
      </c>
      <c r="J1166" t="s">
        <v>21</v>
      </c>
      <c r="L1166" t="s">
        <v>22</v>
      </c>
      <c r="M1166">
        <v>0</v>
      </c>
    </row>
    <row r="1167" spans="1:13" x14ac:dyDescent="0.25">
      <c r="A1167" t="s">
        <v>5983</v>
      </c>
      <c r="B1167" t="s">
        <v>3034</v>
      </c>
      <c r="C1167" t="s">
        <v>6248</v>
      </c>
      <c r="D1167" t="s">
        <v>6249</v>
      </c>
      <c r="E1167" t="s">
        <v>6250</v>
      </c>
      <c r="F1167" t="s">
        <v>47</v>
      </c>
      <c r="G1167" t="s">
        <v>6251</v>
      </c>
      <c r="H1167" t="s">
        <v>6252</v>
      </c>
      <c r="I1167" t="s">
        <v>6253</v>
      </c>
      <c r="J1167" t="s">
        <v>21</v>
      </c>
      <c r="L1167" t="s">
        <v>22</v>
      </c>
      <c r="M1167">
        <v>0</v>
      </c>
    </row>
    <row r="1168" spans="1:13" x14ac:dyDescent="0.25">
      <c r="A1168" t="s">
        <v>5983</v>
      </c>
      <c r="B1168" t="s">
        <v>3034</v>
      </c>
      <c r="C1168" t="s">
        <v>6254</v>
      </c>
      <c r="D1168" t="s">
        <v>6255</v>
      </c>
      <c r="E1168" t="s">
        <v>6256</v>
      </c>
      <c r="F1168" t="s">
        <v>47</v>
      </c>
      <c r="G1168" t="s">
        <v>6257</v>
      </c>
      <c r="H1168" t="s">
        <v>6258</v>
      </c>
      <c r="I1168" t="s">
        <v>6259</v>
      </c>
      <c r="J1168" t="s">
        <v>21</v>
      </c>
      <c r="L1168" t="s">
        <v>22</v>
      </c>
      <c r="M1168">
        <v>0</v>
      </c>
    </row>
    <row r="1169" spans="1:13" x14ac:dyDescent="0.25">
      <c r="A1169" t="s">
        <v>5983</v>
      </c>
      <c r="B1169" t="s">
        <v>3034</v>
      </c>
      <c r="C1169" t="s">
        <v>6260</v>
      </c>
      <c r="D1169" t="s">
        <v>6261</v>
      </c>
      <c r="E1169" t="s">
        <v>6262</v>
      </c>
      <c r="F1169" t="s">
        <v>47</v>
      </c>
      <c r="G1169" t="s">
        <v>6263</v>
      </c>
      <c r="H1169" t="s">
        <v>6264</v>
      </c>
      <c r="I1169" t="s">
        <v>6265</v>
      </c>
      <c r="J1169" t="s">
        <v>21</v>
      </c>
      <c r="L1169" t="s">
        <v>22</v>
      </c>
      <c r="M1169">
        <v>0</v>
      </c>
    </row>
    <row r="1170" spans="1:13" x14ac:dyDescent="0.25">
      <c r="A1170" t="s">
        <v>5983</v>
      </c>
      <c r="B1170" t="s">
        <v>3034</v>
      </c>
      <c r="C1170" t="s">
        <v>6266</v>
      </c>
      <c r="D1170" t="s">
        <v>6267</v>
      </c>
      <c r="E1170" t="s">
        <v>6268</v>
      </c>
      <c r="F1170" t="s">
        <v>47</v>
      </c>
      <c r="G1170" t="s">
        <v>6269</v>
      </c>
      <c r="H1170" t="s">
        <v>6270</v>
      </c>
      <c r="I1170" t="s">
        <v>6271</v>
      </c>
      <c r="J1170" t="s">
        <v>21</v>
      </c>
      <c r="L1170" t="s">
        <v>22</v>
      </c>
      <c r="M1170">
        <v>0</v>
      </c>
    </row>
    <row r="1171" spans="1:13" x14ac:dyDescent="0.25">
      <c r="A1171" t="s">
        <v>5983</v>
      </c>
      <c r="B1171" t="s">
        <v>3034</v>
      </c>
      <c r="C1171" t="s">
        <v>6272</v>
      </c>
      <c r="D1171" t="s">
        <v>6273</v>
      </c>
      <c r="E1171" t="s">
        <v>6274</v>
      </c>
      <c r="F1171" t="s">
        <v>47</v>
      </c>
      <c r="G1171" t="s">
        <v>6275</v>
      </c>
      <c r="H1171" t="s">
        <v>6276</v>
      </c>
      <c r="I1171" t="s">
        <v>6277</v>
      </c>
      <c r="J1171" t="s">
        <v>21</v>
      </c>
      <c r="L1171" t="s">
        <v>22</v>
      </c>
      <c r="M1171">
        <v>0</v>
      </c>
    </row>
    <row r="1172" spans="1:13" x14ac:dyDescent="0.25">
      <c r="A1172" t="s">
        <v>5983</v>
      </c>
      <c r="B1172" t="s">
        <v>3034</v>
      </c>
      <c r="C1172" t="s">
        <v>6278</v>
      </c>
      <c r="D1172" t="s">
        <v>6279</v>
      </c>
      <c r="E1172" t="s">
        <v>6280</v>
      </c>
      <c r="F1172" t="s">
        <v>47</v>
      </c>
      <c r="G1172" t="s">
        <v>6281</v>
      </c>
      <c r="H1172" t="s">
        <v>6282</v>
      </c>
      <c r="I1172" t="s">
        <v>6283</v>
      </c>
      <c r="J1172" t="s">
        <v>21</v>
      </c>
      <c r="L1172" t="s">
        <v>22</v>
      </c>
      <c r="M1172">
        <v>0</v>
      </c>
    </row>
    <row r="1173" spans="1:13" x14ac:dyDescent="0.25">
      <c r="A1173" t="s">
        <v>5983</v>
      </c>
      <c r="B1173" t="s">
        <v>3034</v>
      </c>
      <c r="C1173" t="s">
        <v>6284</v>
      </c>
      <c r="D1173" t="s">
        <v>6285</v>
      </c>
      <c r="E1173" t="s">
        <v>6286</v>
      </c>
      <c r="F1173" t="s">
        <v>47</v>
      </c>
      <c r="G1173" t="s">
        <v>6287</v>
      </c>
      <c r="H1173" t="s">
        <v>6288</v>
      </c>
      <c r="I1173" t="s">
        <v>6289</v>
      </c>
      <c r="J1173" t="s">
        <v>21</v>
      </c>
      <c r="L1173" t="s">
        <v>22</v>
      </c>
      <c r="M1173">
        <v>0</v>
      </c>
    </row>
    <row r="1174" spans="1:13" x14ac:dyDescent="0.25">
      <c r="A1174" t="s">
        <v>5983</v>
      </c>
      <c r="B1174" t="s">
        <v>3034</v>
      </c>
      <c r="C1174" t="s">
        <v>6290</v>
      </c>
      <c r="D1174" t="s">
        <v>6291</v>
      </c>
      <c r="E1174" t="s">
        <v>6292</v>
      </c>
      <c r="F1174" t="s">
        <v>47</v>
      </c>
      <c r="G1174" t="s">
        <v>6293</v>
      </c>
      <c r="H1174" t="s">
        <v>6294</v>
      </c>
      <c r="I1174" t="s">
        <v>6295</v>
      </c>
      <c r="J1174" t="s">
        <v>21</v>
      </c>
      <c r="L1174" t="s">
        <v>22</v>
      </c>
      <c r="M1174">
        <v>0</v>
      </c>
    </row>
    <row r="1175" spans="1:13" x14ac:dyDescent="0.25">
      <c r="A1175" t="s">
        <v>5983</v>
      </c>
      <c r="B1175" t="s">
        <v>3034</v>
      </c>
      <c r="C1175" t="s">
        <v>6296</v>
      </c>
      <c r="D1175" t="s">
        <v>6297</v>
      </c>
      <c r="E1175" t="s">
        <v>6298</v>
      </c>
      <c r="F1175" t="s">
        <v>47</v>
      </c>
      <c r="G1175" t="s">
        <v>6299</v>
      </c>
      <c r="H1175" t="s">
        <v>6300</v>
      </c>
      <c r="I1175" t="s">
        <v>6301</v>
      </c>
      <c r="J1175" t="s">
        <v>21</v>
      </c>
      <c r="L1175" t="s">
        <v>22</v>
      </c>
      <c r="M1175">
        <v>0</v>
      </c>
    </row>
    <row r="1176" spans="1:13" x14ac:dyDescent="0.25">
      <c r="A1176" t="s">
        <v>5983</v>
      </c>
      <c r="B1176" t="s">
        <v>3034</v>
      </c>
      <c r="C1176" t="s">
        <v>6302</v>
      </c>
      <c r="D1176" t="s">
        <v>6303</v>
      </c>
      <c r="E1176" t="s">
        <v>6304</v>
      </c>
      <c r="F1176" t="s">
        <v>47</v>
      </c>
      <c r="G1176" t="s">
        <v>6305</v>
      </c>
      <c r="H1176" t="s">
        <v>6306</v>
      </c>
      <c r="I1176" t="s">
        <v>6307</v>
      </c>
      <c r="J1176" t="s">
        <v>21</v>
      </c>
      <c r="L1176" t="s">
        <v>22</v>
      </c>
      <c r="M1176">
        <v>0</v>
      </c>
    </row>
    <row r="1177" spans="1:13" x14ac:dyDescent="0.25">
      <c r="A1177" t="s">
        <v>5983</v>
      </c>
      <c r="B1177" t="s">
        <v>3034</v>
      </c>
      <c r="C1177" t="s">
        <v>6308</v>
      </c>
      <c r="D1177" t="s">
        <v>6309</v>
      </c>
      <c r="E1177" t="s">
        <v>6310</v>
      </c>
      <c r="F1177" t="s">
        <v>47</v>
      </c>
      <c r="G1177" t="s">
        <v>6311</v>
      </c>
      <c r="H1177" t="s">
        <v>6312</v>
      </c>
      <c r="I1177" t="s">
        <v>6313</v>
      </c>
      <c r="J1177" t="s">
        <v>21</v>
      </c>
      <c r="L1177" t="s">
        <v>22</v>
      </c>
      <c r="M1177">
        <v>0</v>
      </c>
    </row>
    <row r="1178" spans="1:13" x14ac:dyDescent="0.25">
      <c r="A1178" t="s">
        <v>5983</v>
      </c>
      <c r="B1178" t="s">
        <v>3034</v>
      </c>
      <c r="C1178" t="s">
        <v>6314</v>
      </c>
      <c r="D1178" t="s">
        <v>6315</v>
      </c>
      <c r="E1178" t="s">
        <v>6316</v>
      </c>
      <c r="F1178" t="s">
        <v>47</v>
      </c>
      <c r="G1178" t="s">
        <v>6317</v>
      </c>
      <c r="H1178" t="s">
        <v>6318</v>
      </c>
      <c r="I1178" t="s">
        <v>6319</v>
      </c>
      <c r="J1178" t="s">
        <v>21</v>
      </c>
      <c r="L1178" t="s">
        <v>22</v>
      </c>
      <c r="M1178">
        <v>0</v>
      </c>
    </row>
    <row r="1179" spans="1:13" x14ac:dyDescent="0.25">
      <c r="A1179" t="s">
        <v>5983</v>
      </c>
      <c r="B1179" t="s">
        <v>3034</v>
      </c>
      <c r="C1179" t="s">
        <v>6320</v>
      </c>
      <c r="D1179" t="s">
        <v>6321</v>
      </c>
      <c r="E1179" t="s">
        <v>6322</v>
      </c>
      <c r="F1179" t="s">
        <v>47</v>
      </c>
      <c r="G1179" t="s">
        <v>6323</v>
      </c>
      <c r="H1179" t="s">
        <v>6324</v>
      </c>
      <c r="I1179" t="s">
        <v>6325</v>
      </c>
      <c r="J1179" t="s">
        <v>21</v>
      </c>
      <c r="L1179" t="s">
        <v>22</v>
      </c>
      <c r="M1179">
        <v>0</v>
      </c>
    </row>
    <row r="1180" spans="1:13" x14ac:dyDescent="0.25">
      <c r="A1180" t="s">
        <v>5983</v>
      </c>
      <c r="B1180" t="s">
        <v>3034</v>
      </c>
      <c r="C1180" t="s">
        <v>6326</v>
      </c>
      <c r="D1180" t="s">
        <v>6327</v>
      </c>
      <c r="E1180" t="s">
        <v>6328</v>
      </c>
      <c r="F1180" t="s">
        <v>47</v>
      </c>
      <c r="G1180" t="s">
        <v>6329</v>
      </c>
      <c r="H1180" t="s">
        <v>6330</v>
      </c>
      <c r="I1180" t="s">
        <v>6331</v>
      </c>
      <c r="J1180" t="s">
        <v>21</v>
      </c>
      <c r="L1180" t="s">
        <v>22</v>
      </c>
      <c r="M1180">
        <v>0</v>
      </c>
    </row>
    <row r="1181" spans="1:13" x14ac:dyDescent="0.25">
      <c r="A1181" t="s">
        <v>5983</v>
      </c>
      <c r="B1181" t="s">
        <v>3034</v>
      </c>
      <c r="C1181" t="s">
        <v>6332</v>
      </c>
      <c r="D1181" t="s">
        <v>6333</v>
      </c>
      <c r="E1181" t="s">
        <v>6334</v>
      </c>
      <c r="F1181" t="s">
        <v>47</v>
      </c>
      <c r="G1181" t="s">
        <v>6335</v>
      </c>
      <c r="H1181" t="s">
        <v>6336</v>
      </c>
      <c r="I1181" t="s">
        <v>6337</v>
      </c>
      <c r="J1181" t="s">
        <v>21</v>
      </c>
      <c r="L1181" t="s">
        <v>22</v>
      </c>
      <c r="M1181">
        <v>0</v>
      </c>
    </row>
    <row r="1182" spans="1:13" x14ac:dyDescent="0.25">
      <c r="A1182" t="s">
        <v>5983</v>
      </c>
      <c r="B1182" t="s">
        <v>3034</v>
      </c>
      <c r="C1182" t="s">
        <v>6338</v>
      </c>
      <c r="D1182" t="s">
        <v>6339</v>
      </c>
      <c r="E1182" t="s">
        <v>6340</v>
      </c>
      <c r="F1182" t="s">
        <v>47</v>
      </c>
      <c r="G1182" t="s">
        <v>6341</v>
      </c>
      <c r="H1182" t="s">
        <v>6342</v>
      </c>
      <c r="I1182" t="s">
        <v>6343</v>
      </c>
      <c r="J1182" t="s">
        <v>21</v>
      </c>
      <c r="L1182" t="s">
        <v>22</v>
      </c>
      <c r="M1182">
        <v>0</v>
      </c>
    </row>
    <row r="1183" spans="1:13" x14ac:dyDescent="0.25">
      <c r="A1183" t="s">
        <v>5983</v>
      </c>
      <c r="B1183" t="s">
        <v>3034</v>
      </c>
      <c r="C1183" t="s">
        <v>6344</v>
      </c>
      <c r="D1183" t="s">
        <v>6345</v>
      </c>
      <c r="E1183" t="s">
        <v>6346</v>
      </c>
      <c r="F1183" t="s">
        <v>47</v>
      </c>
      <c r="G1183" t="s">
        <v>6347</v>
      </c>
      <c r="H1183" t="s">
        <v>6348</v>
      </c>
      <c r="I1183" t="e">
        <f>-BRXcyGL1PM</f>
        <v>#NAME?</v>
      </c>
      <c r="J1183" t="s">
        <v>21</v>
      </c>
      <c r="L1183" t="s">
        <v>22</v>
      </c>
      <c r="M1183">
        <v>0</v>
      </c>
    </row>
    <row r="1184" spans="1:13" x14ac:dyDescent="0.25">
      <c r="A1184" t="s">
        <v>5983</v>
      </c>
      <c r="B1184" t="s">
        <v>3034</v>
      </c>
      <c r="C1184" t="s">
        <v>6349</v>
      </c>
      <c r="D1184" t="s">
        <v>6350</v>
      </c>
      <c r="E1184" t="s">
        <v>6351</v>
      </c>
      <c r="F1184" t="s">
        <v>47</v>
      </c>
      <c r="G1184" t="s">
        <v>6352</v>
      </c>
      <c r="H1184" t="s">
        <v>6186</v>
      </c>
      <c r="I1184" t="s">
        <v>6353</v>
      </c>
      <c r="J1184" t="s">
        <v>21</v>
      </c>
      <c r="L1184" t="s">
        <v>22</v>
      </c>
      <c r="M1184">
        <v>0</v>
      </c>
    </row>
    <row r="1185" spans="1:13" x14ac:dyDescent="0.25">
      <c r="A1185" t="s">
        <v>5983</v>
      </c>
      <c r="B1185" t="s">
        <v>3034</v>
      </c>
      <c r="C1185" t="s">
        <v>6354</v>
      </c>
      <c r="D1185" t="s">
        <v>6355</v>
      </c>
      <c r="E1185" t="s">
        <v>6356</v>
      </c>
      <c r="F1185" t="s">
        <v>47</v>
      </c>
      <c r="G1185" t="s">
        <v>6357</v>
      </c>
      <c r="H1185" t="s">
        <v>6358</v>
      </c>
      <c r="I1185" t="s">
        <v>6359</v>
      </c>
      <c r="J1185" t="s">
        <v>21</v>
      </c>
      <c r="L1185" t="s">
        <v>22</v>
      </c>
      <c r="M1185">
        <v>0</v>
      </c>
    </row>
    <row r="1186" spans="1:13" x14ac:dyDescent="0.25">
      <c r="A1186" t="s">
        <v>5983</v>
      </c>
      <c r="B1186" t="s">
        <v>3034</v>
      </c>
      <c r="C1186" t="s">
        <v>6360</v>
      </c>
      <c r="D1186" t="s">
        <v>6361</v>
      </c>
      <c r="E1186" t="s">
        <v>6362</v>
      </c>
      <c r="F1186" t="s">
        <v>47</v>
      </c>
      <c r="G1186" t="s">
        <v>6363</v>
      </c>
      <c r="H1186" t="s">
        <v>6132</v>
      </c>
      <c r="I1186" t="s">
        <v>6364</v>
      </c>
      <c r="J1186" t="s">
        <v>21</v>
      </c>
      <c r="L1186" t="s">
        <v>22</v>
      </c>
      <c r="M1186">
        <v>0</v>
      </c>
    </row>
    <row r="1187" spans="1:13" x14ac:dyDescent="0.25">
      <c r="A1187" t="s">
        <v>5983</v>
      </c>
      <c r="B1187" t="s">
        <v>3034</v>
      </c>
      <c r="C1187" t="s">
        <v>6365</v>
      </c>
      <c r="D1187" t="s">
        <v>6366</v>
      </c>
      <c r="E1187" t="s">
        <v>6367</v>
      </c>
      <c r="F1187" t="s">
        <v>47</v>
      </c>
      <c r="G1187" t="s">
        <v>6368</v>
      </c>
      <c r="H1187" t="s">
        <v>6198</v>
      </c>
      <c r="I1187" t="s">
        <v>6369</v>
      </c>
      <c r="J1187" t="s">
        <v>21</v>
      </c>
      <c r="L1187" t="s">
        <v>22</v>
      </c>
      <c r="M1187">
        <v>0</v>
      </c>
    </row>
    <row r="1188" spans="1:13" x14ac:dyDescent="0.25">
      <c r="A1188" t="s">
        <v>5983</v>
      </c>
      <c r="B1188" t="s">
        <v>3034</v>
      </c>
      <c r="C1188" t="s">
        <v>6370</v>
      </c>
      <c r="D1188" t="s">
        <v>6371</v>
      </c>
      <c r="E1188" t="s">
        <v>6372</v>
      </c>
      <c r="F1188" t="s">
        <v>47</v>
      </c>
      <c r="G1188" t="s">
        <v>6373</v>
      </c>
      <c r="H1188" t="s">
        <v>6374</v>
      </c>
      <c r="I1188" t="s">
        <v>6375</v>
      </c>
      <c r="J1188" t="s">
        <v>21</v>
      </c>
      <c r="L1188" t="s">
        <v>22</v>
      </c>
      <c r="M1188">
        <v>0</v>
      </c>
    </row>
    <row r="1189" spans="1:13" x14ac:dyDescent="0.25">
      <c r="A1189" t="s">
        <v>5983</v>
      </c>
      <c r="B1189" t="s">
        <v>3034</v>
      </c>
      <c r="C1189" t="s">
        <v>6376</v>
      </c>
      <c r="D1189" t="s">
        <v>6377</v>
      </c>
      <c r="E1189" t="s">
        <v>6378</v>
      </c>
      <c r="F1189" t="s">
        <v>47</v>
      </c>
      <c r="G1189" t="s">
        <v>6379</v>
      </c>
      <c r="H1189" t="s">
        <v>6380</v>
      </c>
      <c r="I1189" t="s">
        <v>6381</v>
      </c>
      <c r="J1189" t="s">
        <v>21</v>
      </c>
      <c r="L1189" t="s">
        <v>22</v>
      </c>
      <c r="M1189">
        <v>0</v>
      </c>
    </row>
    <row r="1190" spans="1:13" x14ac:dyDescent="0.25">
      <c r="A1190" t="s">
        <v>5983</v>
      </c>
      <c r="B1190" t="s">
        <v>3034</v>
      </c>
      <c r="C1190" t="s">
        <v>6382</v>
      </c>
      <c r="D1190" t="s">
        <v>6383</v>
      </c>
      <c r="E1190" t="s">
        <v>6384</v>
      </c>
      <c r="F1190" t="s">
        <v>47</v>
      </c>
      <c r="G1190" t="s">
        <v>6385</v>
      </c>
      <c r="H1190" t="s">
        <v>6386</v>
      </c>
      <c r="I1190" t="s">
        <v>6387</v>
      </c>
      <c r="J1190" t="s">
        <v>21</v>
      </c>
      <c r="L1190" t="s">
        <v>22</v>
      </c>
      <c r="M1190">
        <v>0</v>
      </c>
    </row>
    <row r="1191" spans="1:13" x14ac:dyDescent="0.25">
      <c r="A1191" t="s">
        <v>5983</v>
      </c>
      <c r="B1191" t="s">
        <v>3034</v>
      </c>
      <c r="C1191" t="s">
        <v>6388</v>
      </c>
      <c r="D1191" t="s">
        <v>6389</v>
      </c>
      <c r="E1191" t="s">
        <v>6390</v>
      </c>
      <c r="F1191" t="s">
        <v>47</v>
      </c>
      <c r="G1191" t="s">
        <v>6391</v>
      </c>
      <c r="H1191" t="s">
        <v>6150</v>
      </c>
      <c r="I1191" t="s">
        <v>6392</v>
      </c>
      <c r="J1191" t="s">
        <v>21</v>
      </c>
      <c r="L1191" t="s">
        <v>22</v>
      </c>
      <c r="M1191">
        <v>0</v>
      </c>
    </row>
    <row r="1192" spans="1:13" x14ac:dyDescent="0.25">
      <c r="A1192" t="s">
        <v>5983</v>
      </c>
      <c r="B1192" t="s">
        <v>3034</v>
      </c>
      <c r="C1192" t="s">
        <v>6393</v>
      </c>
      <c r="D1192" t="s">
        <v>6394</v>
      </c>
      <c r="E1192" t="s">
        <v>6395</v>
      </c>
      <c r="F1192" t="s">
        <v>47</v>
      </c>
      <c r="G1192" t="s">
        <v>6396</v>
      </c>
      <c r="H1192" t="s">
        <v>6397</v>
      </c>
      <c r="I1192" t="s">
        <v>6398</v>
      </c>
      <c r="J1192" t="s">
        <v>21</v>
      </c>
      <c r="L1192" t="s">
        <v>22</v>
      </c>
      <c r="M1192">
        <v>0</v>
      </c>
    </row>
    <row r="1193" spans="1:13" x14ac:dyDescent="0.25">
      <c r="A1193" t="s">
        <v>5983</v>
      </c>
      <c r="B1193" t="s">
        <v>3034</v>
      </c>
      <c r="C1193" t="s">
        <v>6399</v>
      </c>
      <c r="D1193" t="s">
        <v>6400</v>
      </c>
      <c r="E1193" t="s">
        <v>6401</v>
      </c>
      <c r="F1193" t="s">
        <v>47</v>
      </c>
      <c r="G1193" t="s">
        <v>6402</v>
      </c>
      <c r="H1193" t="s">
        <v>6403</v>
      </c>
      <c r="I1193" t="s">
        <v>6404</v>
      </c>
      <c r="J1193" t="s">
        <v>21</v>
      </c>
      <c r="L1193" t="s">
        <v>22</v>
      </c>
      <c r="M1193">
        <v>0</v>
      </c>
    </row>
    <row r="1194" spans="1:13" x14ac:dyDescent="0.25">
      <c r="A1194" t="s">
        <v>5983</v>
      </c>
      <c r="B1194" t="s">
        <v>3034</v>
      </c>
      <c r="C1194" t="s">
        <v>6405</v>
      </c>
      <c r="D1194" t="s">
        <v>6406</v>
      </c>
      <c r="E1194" t="s">
        <v>6407</v>
      </c>
      <c r="F1194" t="s">
        <v>47</v>
      </c>
      <c r="G1194" t="s">
        <v>6408</v>
      </c>
      <c r="H1194" t="s">
        <v>6409</v>
      </c>
      <c r="I1194" t="s">
        <v>6410</v>
      </c>
      <c r="J1194" t="s">
        <v>21</v>
      </c>
      <c r="L1194" t="s">
        <v>22</v>
      </c>
      <c r="M1194">
        <v>0</v>
      </c>
    </row>
    <row r="1195" spans="1:13" x14ac:dyDescent="0.25">
      <c r="A1195" t="s">
        <v>5983</v>
      </c>
      <c r="B1195" t="s">
        <v>3034</v>
      </c>
      <c r="C1195" t="s">
        <v>6411</v>
      </c>
      <c r="D1195" t="s">
        <v>6412</v>
      </c>
      <c r="E1195" t="s">
        <v>6413</v>
      </c>
      <c r="F1195" t="s">
        <v>47</v>
      </c>
      <c r="G1195" t="s">
        <v>6414</v>
      </c>
      <c r="H1195" t="s">
        <v>6415</v>
      </c>
      <c r="I1195" t="s">
        <v>6416</v>
      </c>
      <c r="J1195" t="s">
        <v>21</v>
      </c>
      <c r="L1195" t="s">
        <v>22</v>
      </c>
      <c r="M1195">
        <v>0</v>
      </c>
    </row>
    <row r="1196" spans="1:13" x14ac:dyDescent="0.25">
      <c r="A1196" t="s">
        <v>5983</v>
      </c>
      <c r="B1196" t="s">
        <v>3034</v>
      </c>
      <c r="C1196" t="s">
        <v>6417</v>
      </c>
      <c r="D1196" t="s">
        <v>6418</v>
      </c>
      <c r="E1196" t="s">
        <v>6419</v>
      </c>
      <c r="F1196" t="s">
        <v>47</v>
      </c>
      <c r="G1196" t="s">
        <v>6420</v>
      </c>
      <c r="H1196" t="s">
        <v>6421</v>
      </c>
      <c r="I1196" t="s">
        <v>6422</v>
      </c>
      <c r="J1196" t="s">
        <v>21</v>
      </c>
      <c r="L1196" t="s">
        <v>22</v>
      </c>
      <c r="M1196">
        <v>0</v>
      </c>
    </row>
    <row r="1197" spans="1:13" x14ac:dyDescent="0.25">
      <c r="A1197" t="s">
        <v>5983</v>
      </c>
      <c r="B1197" t="s">
        <v>3034</v>
      </c>
      <c r="C1197" t="s">
        <v>6423</v>
      </c>
      <c r="D1197" t="s">
        <v>6424</v>
      </c>
      <c r="E1197" t="s">
        <v>6425</v>
      </c>
      <c r="F1197" t="s">
        <v>47</v>
      </c>
      <c r="G1197" t="s">
        <v>6426</v>
      </c>
      <c r="H1197" t="s">
        <v>6427</v>
      </c>
      <c r="I1197" t="s">
        <v>6428</v>
      </c>
      <c r="J1197" t="s">
        <v>21</v>
      </c>
      <c r="L1197" t="s">
        <v>22</v>
      </c>
      <c r="M1197">
        <v>0</v>
      </c>
    </row>
    <row r="1198" spans="1:13" x14ac:dyDescent="0.25">
      <c r="A1198" t="s">
        <v>5983</v>
      </c>
      <c r="B1198" t="s">
        <v>3034</v>
      </c>
      <c r="C1198" t="s">
        <v>6429</v>
      </c>
      <c r="D1198" t="s">
        <v>6430</v>
      </c>
      <c r="E1198" t="s">
        <v>6431</v>
      </c>
      <c r="F1198" t="s">
        <v>47</v>
      </c>
      <c r="G1198" t="s">
        <v>6432</v>
      </c>
      <c r="I1198" t="s">
        <v>6433</v>
      </c>
      <c r="J1198" t="s">
        <v>21</v>
      </c>
      <c r="L1198" t="s">
        <v>22</v>
      </c>
      <c r="M1198">
        <v>0</v>
      </c>
    </row>
    <row r="1199" spans="1:13" x14ac:dyDescent="0.25">
      <c r="A1199" t="s">
        <v>5983</v>
      </c>
      <c r="B1199" t="s">
        <v>3034</v>
      </c>
      <c r="C1199" t="s">
        <v>6434</v>
      </c>
      <c r="D1199" t="s">
        <v>6435</v>
      </c>
      <c r="E1199" t="s">
        <v>6436</v>
      </c>
      <c r="F1199" t="s">
        <v>47</v>
      </c>
      <c r="G1199" t="s">
        <v>6437</v>
      </c>
      <c r="H1199" t="s">
        <v>6438</v>
      </c>
      <c r="I1199" t="s">
        <v>6439</v>
      </c>
      <c r="J1199" t="s">
        <v>21</v>
      </c>
      <c r="L1199" t="s">
        <v>22</v>
      </c>
      <c r="M1199">
        <v>0</v>
      </c>
    </row>
    <row r="1200" spans="1:13" x14ac:dyDescent="0.25">
      <c r="A1200" t="s">
        <v>5983</v>
      </c>
      <c r="B1200" t="s">
        <v>3034</v>
      </c>
      <c r="C1200" t="s">
        <v>6440</v>
      </c>
      <c r="D1200" t="s">
        <v>6441</v>
      </c>
      <c r="E1200" t="s">
        <v>6442</v>
      </c>
      <c r="F1200" t="s">
        <v>47</v>
      </c>
      <c r="G1200" t="s">
        <v>6443</v>
      </c>
      <c r="H1200" t="s">
        <v>6444</v>
      </c>
      <c r="I1200" t="s">
        <v>6445</v>
      </c>
      <c r="J1200" t="s">
        <v>21</v>
      </c>
      <c r="L1200" t="s">
        <v>22</v>
      </c>
      <c r="M1200">
        <v>0</v>
      </c>
    </row>
    <row r="1201" spans="1:13" x14ac:dyDescent="0.25">
      <c r="A1201" t="s">
        <v>5983</v>
      </c>
      <c r="B1201" t="s">
        <v>3034</v>
      </c>
      <c r="C1201" t="s">
        <v>6446</v>
      </c>
      <c r="D1201" t="s">
        <v>6447</v>
      </c>
      <c r="E1201" t="s">
        <v>6448</v>
      </c>
      <c r="F1201" t="s">
        <v>47</v>
      </c>
      <c r="G1201" t="s">
        <v>6449</v>
      </c>
      <c r="H1201" t="s">
        <v>6450</v>
      </c>
      <c r="I1201" t="s">
        <v>6451</v>
      </c>
      <c r="J1201" t="s">
        <v>21</v>
      </c>
      <c r="L1201" t="s">
        <v>22</v>
      </c>
      <c r="M1201">
        <v>0</v>
      </c>
    </row>
    <row r="1202" spans="1:13" x14ac:dyDescent="0.25">
      <c r="A1202" t="s">
        <v>5983</v>
      </c>
      <c r="B1202" t="s">
        <v>3034</v>
      </c>
      <c r="C1202" t="s">
        <v>6452</v>
      </c>
      <c r="D1202" t="s">
        <v>6453</v>
      </c>
      <c r="E1202" t="s">
        <v>6454</v>
      </c>
      <c r="F1202" t="s">
        <v>47</v>
      </c>
      <c r="G1202" t="s">
        <v>6455</v>
      </c>
      <c r="H1202" t="s">
        <v>6456</v>
      </c>
      <c r="I1202" t="s">
        <v>6457</v>
      </c>
      <c r="J1202" t="s">
        <v>21</v>
      </c>
      <c r="L1202" t="s">
        <v>22</v>
      </c>
      <c r="M1202">
        <v>0</v>
      </c>
    </row>
    <row r="1203" spans="1:13" x14ac:dyDescent="0.25">
      <c r="A1203" t="s">
        <v>5983</v>
      </c>
      <c r="B1203" t="s">
        <v>3034</v>
      </c>
      <c r="C1203" t="s">
        <v>6458</v>
      </c>
      <c r="D1203" t="s">
        <v>6459</v>
      </c>
      <c r="E1203" t="s">
        <v>6460</v>
      </c>
      <c r="F1203" t="s">
        <v>47</v>
      </c>
      <c r="G1203" t="s">
        <v>6461</v>
      </c>
      <c r="H1203" t="s">
        <v>6462</v>
      </c>
      <c r="I1203" t="s">
        <v>6463</v>
      </c>
      <c r="J1203" t="s">
        <v>21</v>
      </c>
      <c r="L1203" t="s">
        <v>22</v>
      </c>
      <c r="M1203">
        <v>0</v>
      </c>
    </row>
    <row r="1204" spans="1:13" x14ac:dyDescent="0.25">
      <c r="A1204" t="s">
        <v>5983</v>
      </c>
      <c r="B1204" t="s">
        <v>3034</v>
      </c>
      <c r="C1204" t="s">
        <v>6464</v>
      </c>
      <c r="D1204" t="s">
        <v>6465</v>
      </c>
      <c r="E1204" t="s">
        <v>6466</v>
      </c>
      <c r="F1204" t="s">
        <v>47</v>
      </c>
      <c r="G1204" t="s">
        <v>6467</v>
      </c>
      <c r="H1204" t="s">
        <v>6468</v>
      </c>
      <c r="I1204" t="s">
        <v>6469</v>
      </c>
      <c r="J1204" t="s">
        <v>21</v>
      </c>
      <c r="L1204" t="s">
        <v>22</v>
      </c>
      <c r="M1204">
        <v>0</v>
      </c>
    </row>
    <row r="1205" spans="1:13" x14ac:dyDescent="0.25">
      <c r="A1205" t="s">
        <v>5983</v>
      </c>
      <c r="B1205" t="s">
        <v>3034</v>
      </c>
      <c r="C1205" t="s">
        <v>6470</v>
      </c>
      <c r="D1205" t="s">
        <v>6471</v>
      </c>
      <c r="E1205" t="s">
        <v>6472</v>
      </c>
      <c r="F1205" t="s">
        <v>47</v>
      </c>
      <c r="G1205" t="s">
        <v>6473</v>
      </c>
      <c r="H1205" t="s">
        <v>6474</v>
      </c>
      <c r="I1205" t="s">
        <v>6475</v>
      </c>
      <c r="J1205" t="s">
        <v>21</v>
      </c>
      <c r="L1205" t="s">
        <v>22</v>
      </c>
      <c r="M1205">
        <v>0</v>
      </c>
    </row>
    <row r="1206" spans="1:13" x14ac:dyDescent="0.25">
      <c r="A1206" t="s">
        <v>5983</v>
      </c>
      <c r="B1206" t="s">
        <v>3034</v>
      </c>
      <c r="C1206" t="s">
        <v>6476</v>
      </c>
      <c r="D1206" t="s">
        <v>6477</v>
      </c>
      <c r="E1206" t="s">
        <v>6478</v>
      </c>
      <c r="F1206" t="s">
        <v>47</v>
      </c>
      <c r="G1206" t="s">
        <v>6479</v>
      </c>
      <c r="H1206" t="s">
        <v>6480</v>
      </c>
      <c r="I1206" t="s">
        <v>6481</v>
      </c>
      <c r="J1206" t="s">
        <v>21</v>
      </c>
      <c r="L1206" t="s">
        <v>22</v>
      </c>
      <c r="M1206">
        <v>0</v>
      </c>
    </row>
    <row r="1207" spans="1:13" x14ac:dyDescent="0.25">
      <c r="A1207" t="s">
        <v>5983</v>
      </c>
      <c r="B1207" t="s">
        <v>3034</v>
      </c>
      <c r="C1207" t="s">
        <v>6482</v>
      </c>
      <c r="D1207" t="s">
        <v>6483</v>
      </c>
      <c r="E1207" t="s">
        <v>6484</v>
      </c>
      <c r="F1207" t="s">
        <v>47</v>
      </c>
      <c r="G1207" t="s">
        <v>6485</v>
      </c>
      <c r="H1207" t="s">
        <v>6180</v>
      </c>
      <c r="I1207" t="s">
        <v>6486</v>
      </c>
      <c r="J1207" t="s">
        <v>21</v>
      </c>
      <c r="L1207" t="s">
        <v>22</v>
      </c>
      <c r="M1207">
        <v>0</v>
      </c>
    </row>
    <row r="1208" spans="1:13" x14ac:dyDescent="0.25">
      <c r="A1208" t="s">
        <v>5983</v>
      </c>
      <c r="B1208" t="s">
        <v>3034</v>
      </c>
      <c r="C1208" t="s">
        <v>6487</v>
      </c>
      <c r="D1208" t="s">
        <v>6488</v>
      </c>
      <c r="E1208" t="s">
        <v>6489</v>
      </c>
      <c r="F1208" t="s">
        <v>47</v>
      </c>
      <c r="G1208" t="s">
        <v>6490</v>
      </c>
      <c r="H1208" t="s">
        <v>6491</v>
      </c>
      <c r="I1208" t="s">
        <v>6492</v>
      </c>
      <c r="J1208" t="s">
        <v>21</v>
      </c>
      <c r="L1208" t="s">
        <v>22</v>
      </c>
      <c r="M1208">
        <v>0</v>
      </c>
    </row>
    <row r="1209" spans="1:13" x14ac:dyDescent="0.25">
      <c r="A1209" t="s">
        <v>5983</v>
      </c>
      <c r="B1209" t="s">
        <v>3034</v>
      </c>
      <c r="C1209" t="s">
        <v>6493</v>
      </c>
      <c r="D1209" t="s">
        <v>6494</v>
      </c>
      <c r="E1209" t="s">
        <v>6495</v>
      </c>
      <c r="F1209" t="s">
        <v>47</v>
      </c>
      <c r="G1209" t="s">
        <v>6496</v>
      </c>
      <c r="H1209" t="s">
        <v>6497</v>
      </c>
      <c r="I1209" t="s">
        <v>6498</v>
      </c>
      <c r="J1209" t="s">
        <v>21</v>
      </c>
      <c r="L1209" t="s">
        <v>22</v>
      </c>
      <c r="M1209">
        <v>0</v>
      </c>
    </row>
    <row r="1210" spans="1:13" x14ac:dyDescent="0.25">
      <c r="A1210" t="s">
        <v>5983</v>
      </c>
      <c r="B1210" t="s">
        <v>3034</v>
      </c>
      <c r="C1210" t="s">
        <v>6499</v>
      </c>
      <c r="D1210" t="s">
        <v>6500</v>
      </c>
      <c r="E1210" t="s">
        <v>6501</v>
      </c>
      <c r="F1210" t="s">
        <v>47</v>
      </c>
      <c r="G1210" t="s">
        <v>6502</v>
      </c>
      <c r="H1210" t="s">
        <v>6222</v>
      </c>
      <c r="I1210" t="s">
        <v>6503</v>
      </c>
      <c r="J1210" t="s">
        <v>21</v>
      </c>
      <c r="L1210" t="s">
        <v>22</v>
      </c>
      <c r="M1210">
        <v>0</v>
      </c>
    </row>
    <row r="1211" spans="1:13" x14ac:dyDescent="0.25">
      <c r="A1211" t="s">
        <v>5983</v>
      </c>
      <c r="B1211" t="s">
        <v>3034</v>
      </c>
      <c r="C1211" t="s">
        <v>6504</v>
      </c>
      <c r="D1211" t="s">
        <v>6505</v>
      </c>
      <c r="E1211" t="s">
        <v>6506</v>
      </c>
      <c r="F1211" t="s">
        <v>47</v>
      </c>
      <c r="G1211" t="s">
        <v>6507</v>
      </c>
      <c r="H1211" t="s">
        <v>6192</v>
      </c>
      <c r="I1211" t="s">
        <v>6508</v>
      </c>
      <c r="J1211" t="s">
        <v>21</v>
      </c>
      <c r="L1211" t="s">
        <v>22</v>
      </c>
      <c r="M1211">
        <v>0</v>
      </c>
    </row>
    <row r="1212" spans="1:13" x14ac:dyDescent="0.25">
      <c r="A1212" t="s">
        <v>5983</v>
      </c>
      <c r="B1212" t="s">
        <v>3034</v>
      </c>
      <c r="C1212" t="s">
        <v>6509</v>
      </c>
      <c r="D1212" t="s">
        <v>6510</v>
      </c>
      <c r="E1212" t="s">
        <v>6511</v>
      </c>
      <c r="F1212" t="s">
        <v>47</v>
      </c>
      <c r="G1212" t="s">
        <v>6512</v>
      </c>
      <c r="H1212" t="s">
        <v>6513</v>
      </c>
      <c r="I1212" t="s">
        <v>6514</v>
      </c>
      <c r="J1212" t="s">
        <v>21</v>
      </c>
      <c r="L1212" t="s">
        <v>22</v>
      </c>
      <c r="M1212">
        <v>0</v>
      </c>
    </row>
    <row r="1213" spans="1:13" x14ac:dyDescent="0.25">
      <c r="A1213" t="s">
        <v>5983</v>
      </c>
      <c r="B1213" t="s">
        <v>3034</v>
      </c>
      <c r="C1213" t="s">
        <v>6515</v>
      </c>
      <c r="D1213" t="s">
        <v>6516</v>
      </c>
      <c r="E1213" t="s">
        <v>6517</v>
      </c>
      <c r="F1213" t="s">
        <v>47</v>
      </c>
      <c r="G1213" t="s">
        <v>6518</v>
      </c>
      <c r="H1213" t="s">
        <v>6519</v>
      </c>
      <c r="I1213" t="s">
        <v>6520</v>
      </c>
      <c r="J1213" t="s">
        <v>21</v>
      </c>
      <c r="L1213" t="s">
        <v>22</v>
      </c>
      <c r="M1213">
        <v>0</v>
      </c>
    </row>
    <row r="1214" spans="1:13" x14ac:dyDescent="0.25">
      <c r="A1214" t="s">
        <v>5983</v>
      </c>
      <c r="B1214" t="s">
        <v>3034</v>
      </c>
      <c r="C1214" t="s">
        <v>6521</v>
      </c>
      <c r="D1214" t="s">
        <v>6522</v>
      </c>
      <c r="E1214" t="s">
        <v>6523</v>
      </c>
      <c r="F1214" t="s">
        <v>47</v>
      </c>
      <c r="G1214" t="s">
        <v>6524</v>
      </c>
      <c r="H1214" t="s">
        <v>6525</v>
      </c>
      <c r="I1214" t="s">
        <v>6526</v>
      </c>
      <c r="J1214" t="s">
        <v>21</v>
      </c>
      <c r="L1214" t="s">
        <v>22</v>
      </c>
      <c r="M1214">
        <v>0</v>
      </c>
    </row>
    <row r="1215" spans="1:13" x14ac:dyDescent="0.25">
      <c r="A1215" t="s">
        <v>5983</v>
      </c>
      <c r="B1215" t="s">
        <v>3034</v>
      </c>
      <c r="C1215" t="s">
        <v>6527</v>
      </c>
      <c r="D1215" t="s">
        <v>6528</v>
      </c>
      <c r="E1215" t="s">
        <v>6529</v>
      </c>
      <c r="F1215" t="s">
        <v>47</v>
      </c>
      <c r="G1215" t="s">
        <v>6530</v>
      </c>
      <c r="H1215" t="s">
        <v>6531</v>
      </c>
      <c r="I1215" t="s">
        <v>6532</v>
      </c>
      <c r="J1215" t="s">
        <v>21</v>
      </c>
      <c r="L1215" t="s">
        <v>22</v>
      </c>
      <c r="M1215">
        <v>0</v>
      </c>
    </row>
    <row r="1216" spans="1:13" x14ac:dyDescent="0.25">
      <c r="A1216" t="s">
        <v>5983</v>
      </c>
      <c r="B1216" t="s">
        <v>3034</v>
      </c>
      <c r="C1216" t="s">
        <v>6533</v>
      </c>
      <c r="D1216" t="s">
        <v>6534</v>
      </c>
      <c r="E1216" t="s">
        <v>6535</v>
      </c>
      <c r="F1216" t="s">
        <v>47</v>
      </c>
      <c r="G1216" t="s">
        <v>6536</v>
      </c>
      <c r="H1216" t="s">
        <v>6537</v>
      </c>
      <c r="I1216" t="s">
        <v>6538</v>
      </c>
      <c r="J1216" t="s">
        <v>21</v>
      </c>
      <c r="L1216" t="s">
        <v>22</v>
      </c>
      <c r="M1216">
        <v>0</v>
      </c>
    </row>
    <row r="1217" spans="1:13" x14ac:dyDescent="0.25">
      <c r="A1217" t="s">
        <v>5983</v>
      </c>
      <c r="B1217" t="s">
        <v>3034</v>
      </c>
      <c r="C1217" t="s">
        <v>6539</v>
      </c>
      <c r="D1217" t="s">
        <v>6540</v>
      </c>
      <c r="E1217" t="s">
        <v>6541</v>
      </c>
      <c r="F1217" t="s">
        <v>47</v>
      </c>
      <c r="G1217" t="s">
        <v>6542</v>
      </c>
      <c r="H1217" t="s">
        <v>6543</v>
      </c>
      <c r="I1217" t="s">
        <v>6544</v>
      </c>
      <c r="J1217" t="s">
        <v>21</v>
      </c>
      <c r="L1217" t="s">
        <v>22</v>
      </c>
      <c r="M1217">
        <v>0</v>
      </c>
    </row>
    <row r="1218" spans="1:13" x14ac:dyDescent="0.25">
      <c r="A1218" t="s">
        <v>5983</v>
      </c>
      <c r="B1218" t="s">
        <v>3034</v>
      </c>
      <c r="C1218" t="s">
        <v>6545</v>
      </c>
      <c r="D1218" t="s">
        <v>6546</v>
      </c>
      <c r="E1218" t="s">
        <v>6547</v>
      </c>
      <c r="F1218" t="s">
        <v>47</v>
      </c>
      <c r="G1218" t="s">
        <v>6548</v>
      </c>
      <c r="H1218" t="s">
        <v>6549</v>
      </c>
      <c r="I1218" t="s">
        <v>6550</v>
      </c>
      <c r="J1218" t="s">
        <v>21</v>
      </c>
      <c r="L1218" t="s">
        <v>22</v>
      </c>
      <c r="M1218">
        <v>0</v>
      </c>
    </row>
    <row r="1219" spans="1:13" x14ac:dyDescent="0.25">
      <c r="A1219" t="s">
        <v>5983</v>
      </c>
      <c r="B1219" t="s">
        <v>3034</v>
      </c>
      <c r="C1219" t="s">
        <v>6551</v>
      </c>
      <c r="D1219" t="s">
        <v>6552</v>
      </c>
      <c r="E1219" t="s">
        <v>6553</v>
      </c>
      <c r="F1219" t="s">
        <v>47</v>
      </c>
      <c r="G1219" t="s">
        <v>6554</v>
      </c>
      <c r="H1219" t="s">
        <v>6555</v>
      </c>
      <c r="I1219" t="s">
        <v>6556</v>
      </c>
      <c r="J1219" t="s">
        <v>21</v>
      </c>
      <c r="L1219" t="s">
        <v>22</v>
      </c>
      <c r="M1219">
        <v>0</v>
      </c>
    </row>
    <row r="1220" spans="1:13" x14ac:dyDescent="0.25">
      <c r="A1220" t="s">
        <v>5983</v>
      </c>
      <c r="B1220" t="s">
        <v>3034</v>
      </c>
      <c r="C1220" t="s">
        <v>6557</v>
      </c>
      <c r="D1220" t="s">
        <v>6558</v>
      </c>
      <c r="E1220" t="s">
        <v>6559</v>
      </c>
      <c r="F1220" t="s">
        <v>47</v>
      </c>
      <c r="G1220" t="s">
        <v>6560</v>
      </c>
      <c r="H1220" t="s">
        <v>6561</v>
      </c>
      <c r="I1220" t="s">
        <v>6562</v>
      </c>
      <c r="J1220" t="s">
        <v>21</v>
      </c>
      <c r="L1220" t="s">
        <v>22</v>
      </c>
      <c r="M1220">
        <v>0</v>
      </c>
    </row>
    <row r="1221" spans="1:13" x14ac:dyDescent="0.25">
      <c r="A1221" t="s">
        <v>5983</v>
      </c>
      <c r="B1221" t="s">
        <v>3034</v>
      </c>
      <c r="C1221" t="s">
        <v>6563</v>
      </c>
      <c r="D1221" t="s">
        <v>6564</v>
      </c>
      <c r="E1221" t="s">
        <v>6565</v>
      </c>
      <c r="F1221" t="s">
        <v>47</v>
      </c>
      <c r="G1221" t="s">
        <v>6566</v>
      </c>
      <c r="H1221" t="s">
        <v>6567</v>
      </c>
      <c r="I1221" t="s">
        <v>6568</v>
      </c>
      <c r="J1221" t="s">
        <v>21</v>
      </c>
      <c r="L1221" t="s">
        <v>22</v>
      </c>
      <c r="M1221">
        <v>0</v>
      </c>
    </row>
    <row r="1222" spans="1:13" x14ac:dyDescent="0.25">
      <c r="A1222" t="s">
        <v>5983</v>
      </c>
      <c r="B1222" t="s">
        <v>3034</v>
      </c>
      <c r="C1222" t="s">
        <v>6569</v>
      </c>
      <c r="D1222" t="s">
        <v>6570</v>
      </c>
      <c r="E1222" t="s">
        <v>6571</v>
      </c>
      <c r="F1222" t="s">
        <v>47</v>
      </c>
      <c r="G1222" t="s">
        <v>6572</v>
      </c>
      <c r="H1222" t="s">
        <v>6573</v>
      </c>
      <c r="I1222" t="s">
        <v>6574</v>
      </c>
      <c r="J1222" t="s">
        <v>21</v>
      </c>
      <c r="L1222" t="s">
        <v>22</v>
      </c>
      <c r="M1222">
        <v>0</v>
      </c>
    </row>
    <row r="1223" spans="1:13" x14ac:dyDescent="0.25">
      <c r="A1223" t="s">
        <v>5983</v>
      </c>
      <c r="B1223" t="s">
        <v>3034</v>
      </c>
      <c r="C1223" t="s">
        <v>6575</v>
      </c>
      <c r="D1223" t="s">
        <v>6576</v>
      </c>
      <c r="E1223" t="s">
        <v>6577</v>
      </c>
      <c r="F1223" t="s">
        <v>47</v>
      </c>
      <c r="G1223" t="s">
        <v>6578</v>
      </c>
      <c r="H1223" t="s">
        <v>6579</v>
      </c>
      <c r="I1223" t="s">
        <v>6580</v>
      </c>
      <c r="J1223" t="s">
        <v>21</v>
      </c>
      <c r="L1223" t="s">
        <v>22</v>
      </c>
      <c r="M1223">
        <v>0</v>
      </c>
    </row>
    <row r="1224" spans="1:13" x14ac:dyDescent="0.25">
      <c r="A1224" t="s">
        <v>6581</v>
      </c>
      <c r="B1224" t="s">
        <v>3034</v>
      </c>
      <c r="C1224" t="s">
        <v>6582</v>
      </c>
      <c r="D1224" t="s">
        <v>6583</v>
      </c>
      <c r="E1224" t="s">
        <v>6584</v>
      </c>
      <c r="F1224" t="s">
        <v>47</v>
      </c>
      <c r="G1224" t="s">
        <v>6585</v>
      </c>
      <c r="H1224" t="s">
        <v>6586</v>
      </c>
      <c r="I1224" t="s">
        <v>6587</v>
      </c>
      <c r="J1224" t="s">
        <v>21</v>
      </c>
      <c r="L1224" t="s">
        <v>22</v>
      </c>
      <c r="M1224">
        <v>0</v>
      </c>
    </row>
    <row r="1225" spans="1:13" x14ac:dyDescent="0.25">
      <c r="A1225" t="s">
        <v>6581</v>
      </c>
      <c r="B1225" t="s">
        <v>3034</v>
      </c>
      <c r="C1225" t="s">
        <v>6588</v>
      </c>
      <c r="D1225" t="s">
        <v>6589</v>
      </c>
      <c r="E1225" t="s">
        <v>6590</v>
      </c>
      <c r="F1225" t="s">
        <v>47</v>
      </c>
      <c r="H1225" t="s">
        <v>6591</v>
      </c>
      <c r="I1225" t="s">
        <v>6592</v>
      </c>
      <c r="J1225" t="s">
        <v>21</v>
      </c>
      <c r="L1225" t="s">
        <v>22</v>
      </c>
      <c r="M1225">
        <v>0</v>
      </c>
    </row>
    <row r="1226" spans="1:13" x14ac:dyDescent="0.25">
      <c r="A1226" t="s">
        <v>6581</v>
      </c>
      <c r="B1226" t="s">
        <v>3034</v>
      </c>
      <c r="C1226" t="s">
        <v>6593</v>
      </c>
      <c r="D1226" t="s">
        <v>6594</v>
      </c>
      <c r="E1226" t="s">
        <v>6595</v>
      </c>
      <c r="F1226" t="s">
        <v>47</v>
      </c>
      <c r="H1226" t="s">
        <v>6596</v>
      </c>
      <c r="I1226" t="s">
        <v>6597</v>
      </c>
      <c r="J1226" t="s">
        <v>21</v>
      </c>
      <c r="L1226" t="s">
        <v>22</v>
      </c>
      <c r="M1226">
        <v>0</v>
      </c>
    </row>
    <row r="1227" spans="1:13" x14ac:dyDescent="0.25">
      <c r="A1227" t="s">
        <v>6581</v>
      </c>
      <c r="B1227" t="s">
        <v>3034</v>
      </c>
      <c r="C1227" t="s">
        <v>6598</v>
      </c>
      <c r="D1227" t="s">
        <v>6599</v>
      </c>
      <c r="E1227" t="s">
        <v>6600</v>
      </c>
      <c r="F1227" t="s">
        <v>47</v>
      </c>
      <c r="G1227" t="s">
        <v>6601</v>
      </c>
      <c r="H1227" t="s">
        <v>6602</v>
      </c>
      <c r="I1227" t="s">
        <v>6603</v>
      </c>
      <c r="J1227" t="s">
        <v>21</v>
      </c>
      <c r="L1227" t="s">
        <v>22</v>
      </c>
      <c r="M1227">
        <v>0</v>
      </c>
    </row>
    <row r="1228" spans="1:13" x14ac:dyDescent="0.25">
      <c r="A1228" t="s">
        <v>6581</v>
      </c>
      <c r="B1228" t="s">
        <v>3034</v>
      </c>
      <c r="C1228" t="s">
        <v>6604</v>
      </c>
      <c r="D1228" t="s">
        <v>6605</v>
      </c>
      <c r="E1228" t="s">
        <v>6606</v>
      </c>
      <c r="F1228" t="s">
        <v>47</v>
      </c>
      <c r="G1228" t="s">
        <v>6607</v>
      </c>
      <c r="H1228" t="s">
        <v>6608</v>
      </c>
      <c r="I1228" t="s">
        <v>6609</v>
      </c>
      <c r="J1228" t="s">
        <v>21</v>
      </c>
      <c r="L1228" t="s">
        <v>22</v>
      </c>
      <c r="M1228">
        <v>0</v>
      </c>
    </row>
    <row r="1229" spans="1:13" x14ac:dyDescent="0.25">
      <c r="A1229" t="s">
        <v>6581</v>
      </c>
      <c r="B1229" t="s">
        <v>3034</v>
      </c>
      <c r="C1229" t="s">
        <v>6610</v>
      </c>
      <c r="D1229" t="s">
        <v>6611</v>
      </c>
      <c r="E1229" t="s">
        <v>6612</v>
      </c>
      <c r="F1229" t="s">
        <v>47</v>
      </c>
      <c r="G1229" t="s">
        <v>6613</v>
      </c>
      <c r="H1229" t="s">
        <v>6614</v>
      </c>
      <c r="I1229" t="s">
        <v>6615</v>
      </c>
      <c r="J1229" t="s">
        <v>21</v>
      </c>
      <c r="L1229" t="s">
        <v>22</v>
      </c>
      <c r="M1229">
        <v>0</v>
      </c>
    </row>
    <row r="1230" spans="1:13" x14ac:dyDescent="0.25">
      <c r="A1230" t="s">
        <v>6581</v>
      </c>
      <c r="B1230" t="s">
        <v>3034</v>
      </c>
      <c r="C1230" t="s">
        <v>6616</v>
      </c>
      <c r="D1230" t="s">
        <v>6617</v>
      </c>
      <c r="E1230" t="s">
        <v>6618</v>
      </c>
      <c r="F1230" t="s">
        <v>47</v>
      </c>
      <c r="G1230" t="s">
        <v>6619</v>
      </c>
      <c r="H1230" t="s">
        <v>6620</v>
      </c>
      <c r="I1230" t="s">
        <v>6621</v>
      </c>
      <c r="J1230" t="s">
        <v>21</v>
      </c>
      <c r="L1230" t="s">
        <v>22</v>
      </c>
      <c r="M1230">
        <v>0</v>
      </c>
    </row>
    <row r="1231" spans="1:13" x14ac:dyDescent="0.25">
      <c r="A1231" t="s">
        <v>6581</v>
      </c>
      <c r="B1231" t="s">
        <v>3034</v>
      </c>
      <c r="C1231" t="s">
        <v>6622</v>
      </c>
      <c r="D1231" t="s">
        <v>6623</v>
      </c>
      <c r="E1231" t="s">
        <v>6624</v>
      </c>
      <c r="F1231" t="s">
        <v>47</v>
      </c>
      <c r="G1231" t="s">
        <v>6625</v>
      </c>
      <c r="H1231" t="s">
        <v>6626</v>
      </c>
      <c r="I1231" t="s">
        <v>6627</v>
      </c>
      <c r="J1231" t="s">
        <v>21</v>
      </c>
      <c r="L1231" t="s">
        <v>22</v>
      </c>
      <c r="M1231">
        <v>0</v>
      </c>
    </row>
    <row r="1232" spans="1:13" x14ac:dyDescent="0.25">
      <c r="A1232" t="s">
        <v>6581</v>
      </c>
      <c r="B1232" t="s">
        <v>3034</v>
      </c>
      <c r="C1232" t="s">
        <v>6628</v>
      </c>
      <c r="D1232" t="s">
        <v>6629</v>
      </c>
      <c r="E1232" t="s">
        <v>6630</v>
      </c>
      <c r="F1232" t="s">
        <v>47</v>
      </c>
      <c r="G1232" t="s">
        <v>6631</v>
      </c>
      <c r="H1232" t="s">
        <v>6632</v>
      </c>
      <c r="I1232" t="s">
        <v>6633</v>
      </c>
      <c r="J1232" t="s">
        <v>21</v>
      </c>
      <c r="L1232" t="s">
        <v>22</v>
      </c>
      <c r="M1232">
        <v>0</v>
      </c>
    </row>
    <row r="1233" spans="1:13" x14ac:dyDescent="0.25">
      <c r="A1233" t="s">
        <v>6581</v>
      </c>
      <c r="B1233" t="s">
        <v>3034</v>
      </c>
      <c r="C1233" t="s">
        <v>6634</v>
      </c>
      <c r="D1233" t="s">
        <v>6635</v>
      </c>
      <c r="E1233" t="s">
        <v>6636</v>
      </c>
      <c r="F1233" t="s">
        <v>47</v>
      </c>
      <c r="G1233" t="s">
        <v>6637</v>
      </c>
      <c r="H1233" t="s">
        <v>6638</v>
      </c>
      <c r="I1233" t="s">
        <v>6639</v>
      </c>
      <c r="J1233" t="s">
        <v>21</v>
      </c>
      <c r="L1233" t="s">
        <v>22</v>
      </c>
      <c r="M1233">
        <v>0</v>
      </c>
    </row>
    <row r="1234" spans="1:13" x14ac:dyDescent="0.25">
      <c r="A1234" t="s">
        <v>6581</v>
      </c>
      <c r="B1234" t="s">
        <v>3034</v>
      </c>
      <c r="C1234" t="s">
        <v>6640</v>
      </c>
      <c r="D1234" t="s">
        <v>6641</v>
      </c>
      <c r="E1234" t="s">
        <v>6642</v>
      </c>
      <c r="F1234" t="s">
        <v>47</v>
      </c>
      <c r="G1234" t="s">
        <v>6643</v>
      </c>
      <c r="H1234" t="s">
        <v>6644</v>
      </c>
      <c r="I1234" t="s">
        <v>6645</v>
      </c>
      <c r="J1234" t="s">
        <v>21</v>
      </c>
      <c r="L1234" t="s">
        <v>22</v>
      </c>
      <c r="M1234">
        <v>0</v>
      </c>
    </row>
    <row r="1235" spans="1:13" x14ac:dyDescent="0.25">
      <c r="A1235" t="s">
        <v>6581</v>
      </c>
      <c r="B1235" t="s">
        <v>3034</v>
      </c>
      <c r="C1235" t="s">
        <v>6646</v>
      </c>
      <c r="D1235" t="s">
        <v>6647</v>
      </c>
      <c r="E1235" t="s">
        <v>6648</v>
      </c>
      <c r="F1235" t="s">
        <v>47</v>
      </c>
      <c r="G1235" t="s">
        <v>6649</v>
      </c>
      <c r="H1235" t="s">
        <v>6596</v>
      </c>
      <c r="I1235" t="s">
        <v>6650</v>
      </c>
      <c r="J1235" t="s">
        <v>21</v>
      </c>
      <c r="L1235" t="s">
        <v>22</v>
      </c>
      <c r="M1235">
        <v>0</v>
      </c>
    </row>
    <row r="1236" spans="1:13" x14ac:dyDescent="0.25">
      <c r="A1236" t="s">
        <v>6581</v>
      </c>
      <c r="B1236" t="s">
        <v>3034</v>
      </c>
      <c r="C1236" t="s">
        <v>6651</v>
      </c>
      <c r="D1236" t="s">
        <v>6652</v>
      </c>
      <c r="E1236" t="s">
        <v>6653</v>
      </c>
      <c r="F1236" t="s">
        <v>47</v>
      </c>
      <c r="G1236" t="s">
        <v>6654</v>
      </c>
      <c r="H1236" t="s">
        <v>6596</v>
      </c>
      <c r="I1236" t="s">
        <v>6655</v>
      </c>
      <c r="J1236" t="s">
        <v>21</v>
      </c>
      <c r="L1236" t="s">
        <v>22</v>
      </c>
      <c r="M1236">
        <v>0</v>
      </c>
    </row>
    <row r="1237" spans="1:13" x14ac:dyDescent="0.25">
      <c r="A1237" t="s">
        <v>6581</v>
      </c>
      <c r="B1237" t="s">
        <v>3034</v>
      </c>
      <c r="C1237" t="s">
        <v>6656</v>
      </c>
      <c r="D1237" t="s">
        <v>6657</v>
      </c>
      <c r="E1237" t="s">
        <v>6658</v>
      </c>
      <c r="F1237" t="s">
        <v>47</v>
      </c>
      <c r="G1237" t="s">
        <v>6659</v>
      </c>
      <c r="H1237" t="s">
        <v>6660</v>
      </c>
      <c r="I1237" t="s">
        <v>6661</v>
      </c>
      <c r="J1237" t="s">
        <v>21</v>
      </c>
      <c r="L1237" t="s">
        <v>22</v>
      </c>
      <c r="M1237">
        <v>0</v>
      </c>
    </row>
    <row r="1238" spans="1:13" x14ac:dyDescent="0.25">
      <c r="A1238" t="s">
        <v>6581</v>
      </c>
      <c r="B1238" t="s">
        <v>3034</v>
      </c>
      <c r="C1238" t="s">
        <v>6662</v>
      </c>
      <c r="D1238" t="s">
        <v>6663</v>
      </c>
      <c r="E1238" t="s">
        <v>6664</v>
      </c>
      <c r="F1238" t="s">
        <v>47</v>
      </c>
      <c r="G1238" t="s">
        <v>6665</v>
      </c>
      <c r="H1238" t="s">
        <v>6596</v>
      </c>
      <c r="I1238" t="s">
        <v>6666</v>
      </c>
      <c r="J1238" t="s">
        <v>21</v>
      </c>
      <c r="L1238" t="s">
        <v>22</v>
      </c>
      <c r="M1238">
        <v>0</v>
      </c>
    </row>
    <row r="1239" spans="1:13" x14ac:dyDescent="0.25">
      <c r="A1239" t="s">
        <v>6581</v>
      </c>
      <c r="B1239" t="s">
        <v>3034</v>
      </c>
      <c r="C1239" t="s">
        <v>6667</v>
      </c>
      <c r="D1239" t="s">
        <v>6668</v>
      </c>
      <c r="E1239" t="s">
        <v>6669</v>
      </c>
      <c r="F1239" t="s">
        <v>47</v>
      </c>
      <c r="G1239" t="s">
        <v>6670</v>
      </c>
      <c r="H1239" t="s">
        <v>6671</v>
      </c>
      <c r="I1239" t="s">
        <v>6672</v>
      </c>
      <c r="J1239" t="s">
        <v>21</v>
      </c>
      <c r="L1239" t="s">
        <v>22</v>
      </c>
      <c r="M1239">
        <v>0</v>
      </c>
    </row>
    <row r="1240" spans="1:13" x14ac:dyDescent="0.25">
      <c r="A1240" t="s">
        <v>6581</v>
      </c>
      <c r="B1240" t="s">
        <v>3034</v>
      </c>
      <c r="C1240" t="s">
        <v>6673</v>
      </c>
      <c r="D1240" t="s">
        <v>6674</v>
      </c>
      <c r="E1240" t="s">
        <v>6675</v>
      </c>
      <c r="F1240" t="s">
        <v>47</v>
      </c>
      <c r="G1240" t="s">
        <v>6676</v>
      </c>
      <c r="H1240" t="s">
        <v>6677</v>
      </c>
      <c r="I1240" t="s">
        <v>6678</v>
      </c>
      <c r="J1240" t="s">
        <v>21</v>
      </c>
      <c r="L1240" t="s">
        <v>22</v>
      </c>
      <c r="M1240">
        <v>0</v>
      </c>
    </row>
    <row r="1241" spans="1:13" x14ac:dyDescent="0.25">
      <c r="A1241" t="s">
        <v>6581</v>
      </c>
      <c r="B1241" t="s">
        <v>3034</v>
      </c>
      <c r="C1241" t="s">
        <v>6679</v>
      </c>
      <c r="D1241" t="s">
        <v>6680</v>
      </c>
      <c r="E1241" t="s">
        <v>6681</v>
      </c>
      <c r="F1241" t="s">
        <v>47</v>
      </c>
      <c r="G1241" t="s">
        <v>6682</v>
      </c>
      <c r="H1241" t="s">
        <v>6596</v>
      </c>
      <c r="I1241" t="s">
        <v>6683</v>
      </c>
      <c r="J1241" t="s">
        <v>21</v>
      </c>
      <c r="L1241" t="s">
        <v>22</v>
      </c>
      <c r="M1241">
        <v>0</v>
      </c>
    </row>
    <row r="1242" spans="1:13" x14ac:dyDescent="0.25">
      <c r="A1242" t="s">
        <v>6581</v>
      </c>
      <c r="B1242" t="s">
        <v>3034</v>
      </c>
      <c r="C1242" t="s">
        <v>6684</v>
      </c>
      <c r="D1242" t="s">
        <v>6685</v>
      </c>
      <c r="E1242" t="s">
        <v>6686</v>
      </c>
      <c r="F1242" t="s">
        <v>47</v>
      </c>
      <c r="G1242" t="s">
        <v>6687</v>
      </c>
      <c r="H1242" t="s">
        <v>6688</v>
      </c>
      <c r="I1242" t="s">
        <v>6689</v>
      </c>
      <c r="J1242" t="s">
        <v>21</v>
      </c>
      <c r="L1242" t="s">
        <v>22</v>
      </c>
      <c r="M1242">
        <v>0</v>
      </c>
    </row>
    <row r="1243" spans="1:13" x14ac:dyDescent="0.25">
      <c r="A1243" t="s">
        <v>6581</v>
      </c>
      <c r="B1243" t="s">
        <v>3034</v>
      </c>
      <c r="C1243" t="s">
        <v>6690</v>
      </c>
      <c r="D1243" t="s">
        <v>6691</v>
      </c>
      <c r="E1243" t="s">
        <v>6692</v>
      </c>
      <c r="F1243" t="s">
        <v>47</v>
      </c>
      <c r="G1243" t="s">
        <v>6693</v>
      </c>
      <c r="H1243" t="s">
        <v>6694</v>
      </c>
      <c r="I1243" t="s">
        <v>6695</v>
      </c>
      <c r="J1243" t="s">
        <v>21</v>
      </c>
      <c r="L1243" t="s">
        <v>22</v>
      </c>
      <c r="M1243">
        <v>0</v>
      </c>
    </row>
    <row r="1244" spans="1:13" x14ac:dyDescent="0.25">
      <c r="A1244" t="s">
        <v>6581</v>
      </c>
      <c r="B1244" t="s">
        <v>3034</v>
      </c>
      <c r="C1244" t="s">
        <v>6696</v>
      </c>
      <c r="D1244" t="s">
        <v>6697</v>
      </c>
      <c r="E1244" t="s">
        <v>6698</v>
      </c>
      <c r="F1244" t="s">
        <v>47</v>
      </c>
      <c r="G1244" t="s">
        <v>6699</v>
      </c>
      <c r="H1244" t="s">
        <v>6700</v>
      </c>
      <c r="I1244" t="s">
        <v>6701</v>
      </c>
      <c r="J1244" t="s">
        <v>21</v>
      </c>
      <c r="L1244" t="s">
        <v>22</v>
      </c>
      <c r="M1244">
        <v>0</v>
      </c>
    </row>
    <row r="1245" spans="1:13" x14ac:dyDescent="0.25">
      <c r="A1245" t="s">
        <v>6581</v>
      </c>
      <c r="B1245" t="s">
        <v>3034</v>
      </c>
      <c r="C1245" t="s">
        <v>6702</v>
      </c>
      <c r="D1245" t="s">
        <v>6703</v>
      </c>
      <c r="E1245" t="s">
        <v>6704</v>
      </c>
      <c r="F1245" t="s">
        <v>47</v>
      </c>
      <c r="G1245" t="s">
        <v>6705</v>
      </c>
      <c r="H1245" t="s">
        <v>6706</v>
      </c>
      <c r="I1245" t="s">
        <v>6707</v>
      </c>
      <c r="J1245" t="s">
        <v>21</v>
      </c>
      <c r="L1245" t="s">
        <v>22</v>
      </c>
      <c r="M1245">
        <v>0</v>
      </c>
    </row>
    <row r="1246" spans="1:13" x14ac:dyDescent="0.25">
      <c r="A1246" t="s">
        <v>6581</v>
      </c>
      <c r="B1246" t="s">
        <v>3034</v>
      </c>
      <c r="C1246" t="s">
        <v>6708</v>
      </c>
      <c r="D1246" t="s">
        <v>6709</v>
      </c>
      <c r="E1246" t="s">
        <v>6710</v>
      </c>
      <c r="F1246" t="s">
        <v>47</v>
      </c>
      <c r="G1246" t="s">
        <v>6711</v>
      </c>
      <c r="H1246" t="s">
        <v>6712</v>
      </c>
      <c r="I1246" t="s">
        <v>6713</v>
      </c>
      <c r="J1246" t="s">
        <v>21</v>
      </c>
      <c r="L1246" t="s">
        <v>22</v>
      </c>
      <c r="M1246">
        <v>0</v>
      </c>
    </row>
    <row r="1247" spans="1:13" x14ac:dyDescent="0.25">
      <c r="A1247" t="s">
        <v>6581</v>
      </c>
      <c r="B1247" t="s">
        <v>3034</v>
      </c>
      <c r="C1247" t="s">
        <v>6714</v>
      </c>
      <c r="D1247" t="s">
        <v>6715</v>
      </c>
      <c r="E1247" t="s">
        <v>6716</v>
      </c>
      <c r="F1247" t="s">
        <v>47</v>
      </c>
      <c r="G1247" t="s">
        <v>6717</v>
      </c>
      <c r="H1247" t="s">
        <v>6596</v>
      </c>
      <c r="I1247" t="s">
        <v>6718</v>
      </c>
      <c r="J1247" t="s">
        <v>21</v>
      </c>
      <c r="L1247" t="s">
        <v>22</v>
      </c>
      <c r="M1247">
        <v>0</v>
      </c>
    </row>
    <row r="1248" spans="1:13" x14ac:dyDescent="0.25">
      <c r="A1248" t="s">
        <v>6581</v>
      </c>
      <c r="B1248" t="s">
        <v>3034</v>
      </c>
      <c r="C1248" t="s">
        <v>6719</v>
      </c>
      <c r="D1248" t="s">
        <v>6720</v>
      </c>
      <c r="E1248" t="s">
        <v>6721</v>
      </c>
      <c r="F1248" t="s">
        <v>47</v>
      </c>
      <c r="G1248" t="s">
        <v>6722</v>
      </c>
      <c r="H1248" t="s">
        <v>6723</v>
      </c>
      <c r="I1248" t="s">
        <v>6724</v>
      </c>
      <c r="J1248" t="s">
        <v>21</v>
      </c>
      <c r="L1248" t="s">
        <v>22</v>
      </c>
      <c r="M1248">
        <v>0</v>
      </c>
    </row>
    <row r="1249" spans="1:13" x14ac:dyDescent="0.25">
      <c r="A1249" t="s">
        <v>6581</v>
      </c>
      <c r="B1249" t="s">
        <v>3034</v>
      </c>
      <c r="C1249" t="s">
        <v>6725</v>
      </c>
      <c r="D1249" t="s">
        <v>6726</v>
      </c>
      <c r="E1249" t="s">
        <v>6727</v>
      </c>
      <c r="F1249" t="s">
        <v>47</v>
      </c>
      <c r="G1249" t="s">
        <v>6728</v>
      </c>
      <c r="H1249" t="s">
        <v>6729</v>
      </c>
      <c r="I1249" t="s">
        <v>6730</v>
      </c>
      <c r="J1249" t="s">
        <v>21</v>
      </c>
      <c r="L1249" t="s">
        <v>22</v>
      </c>
      <c r="M1249">
        <v>0</v>
      </c>
    </row>
    <row r="1250" spans="1:13" x14ac:dyDescent="0.25">
      <c r="A1250" t="s">
        <v>6581</v>
      </c>
      <c r="B1250" t="s">
        <v>3034</v>
      </c>
      <c r="C1250" t="s">
        <v>6731</v>
      </c>
      <c r="D1250" t="s">
        <v>6732</v>
      </c>
      <c r="E1250" t="s">
        <v>6733</v>
      </c>
      <c r="F1250" t="s">
        <v>47</v>
      </c>
      <c r="G1250" t="s">
        <v>6728</v>
      </c>
      <c r="H1250" t="s">
        <v>6729</v>
      </c>
      <c r="I1250" t="s">
        <v>6734</v>
      </c>
      <c r="J1250" t="s">
        <v>21</v>
      </c>
      <c r="L1250" t="s">
        <v>22</v>
      </c>
      <c r="M1250">
        <v>0</v>
      </c>
    </row>
    <row r="1251" spans="1:13" x14ac:dyDescent="0.25">
      <c r="A1251" t="s">
        <v>6581</v>
      </c>
      <c r="B1251" t="s">
        <v>3034</v>
      </c>
      <c r="C1251" t="s">
        <v>6735</v>
      </c>
      <c r="D1251" t="s">
        <v>6736</v>
      </c>
      <c r="E1251" t="s">
        <v>6737</v>
      </c>
      <c r="F1251" t="s">
        <v>47</v>
      </c>
      <c r="G1251" t="s">
        <v>6728</v>
      </c>
      <c r="H1251" t="s">
        <v>6729</v>
      </c>
      <c r="I1251" t="s">
        <v>6738</v>
      </c>
      <c r="J1251" t="s">
        <v>21</v>
      </c>
      <c r="L1251" t="s">
        <v>22</v>
      </c>
      <c r="M1251">
        <v>0</v>
      </c>
    </row>
    <row r="1252" spans="1:13" x14ac:dyDescent="0.25">
      <c r="A1252" t="s">
        <v>6581</v>
      </c>
      <c r="B1252" t="s">
        <v>3034</v>
      </c>
      <c r="C1252" t="s">
        <v>6739</v>
      </c>
      <c r="D1252" t="s">
        <v>6740</v>
      </c>
      <c r="E1252" t="s">
        <v>6741</v>
      </c>
      <c r="F1252" t="s">
        <v>47</v>
      </c>
      <c r="G1252" t="s">
        <v>6728</v>
      </c>
      <c r="H1252" t="s">
        <v>6729</v>
      </c>
      <c r="I1252" t="s">
        <v>6742</v>
      </c>
      <c r="J1252" t="s">
        <v>21</v>
      </c>
      <c r="L1252" t="s">
        <v>22</v>
      </c>
      <c r="M1252">
        <v>0</v>
      </c>
    </row>
    <row r="1253" spans="1:13" x14ac:dyDescent="0.25">
      <c r="A1253" t="s">
        <v>6581</v>
      </c>
      <c r="B1253" t="s">
        <v>3034</v>
      </c>
      <c r="C1253" t="s">
        <v>6743</v>
      </c>
      <c r="D1253" t="s">
        <v>6744</v>
      </c>
      <c r="E1253" t="s">
        <v>6745</v>
      </c>
      <c r="F1253" t="s">
        <v>47</v>
      </c>
      <c r="G1253" t="s">
        <v>6728</v>
      </c>
      <c r="H1253" t="s">
        <v>6729</v>
      </c>
      <c r="I1253" t="s">
        <v>6746</v>
      </c>
      <c r="J1253" t="s">
        <v>21</v>
      </c>
      <c r="L1253" t="s">
        <v>22</v>
      </c>
      <c r="M1253">
        <v>0</v>
      </c>
    </row>
    <row r="1254" spans="1:13" x14ac:dyDescent="0.25">
      <c r="A1254" t="s">
        <v>6581</v>
      </c>
      <c r="B1254" t="s">
        <v>3034</v>
      </c>
      <c r="C1254" t="s">
        <v>6747</v>
      </c>
      <c r="D1254" t="s">
        <v>6748</v>
      </c>
      <c r="E1254" t="s">
        <v>6749</v>
      </c>
      <c r="F1254" t="s">
        <v>47</v>
      </c>
      <c r="G1254" t="s">
        <v>6722</v>
      </c>
      <c r="H1254" t="s">
        <v>6596</v>
      </c>
      <c r="I1254" t="s">
        <v>6750</v>
      </c>
      <c r="J1254" t="s">
        <v>21</v>
      </c>
      <c r="L1254" t="s">
        <v>22</v>
      </c>
      <c r="M1254">
        <v>0</v>
      </c>
    </row>
    <row r="1255" spans="1:13" x14ac:dyDescent="0.25">
      <c r="A1255" t="s">
        <v>6581</v>
      </c>
      <c r="B1255" t="s">
        <v>3034</v>
      </c>
      <c r="C1255" t="s">
        <v>6751</v>
      </c>
      <c r="D1255" t="s">
        <v>6752</v>
      </c>
      <c r="E1255" t="s">
        <v>6753</v>
      </c>
      <c r="F1255" t="s">
        <v>47</v>
      </c>
      <c r="G1255" t="s">
        <v>6722</v>
      </c>
      <c r="H1255" t="s">
        <v>6596</v>
      </c>
      <c r="I1255" t="s">
        <v>6754</v>
      </c>
      <c r="J1255" t="s">
        <v>21</v>
      </c>
      <c r="L1255" t="s">
        <v>22</v>
      </c>
      <c r="M1255">
        <v>0</v>
      </c>
    </row>
    <row r="1256" spans="1:13" x14ac:dyDescent="0.25">
      <c r="A1256" t="s">
        <v>6581</v>
      </c>
      <c r="B1256" t="s">
        <v>3034</v>
      </c>
      <c r="C1256" t="s">
        <v>6755</v>
      </c>
      <c r="D1256" t="s">
        <v>6756</v>
      </c>
      <c r="E1256" t="s">
        <v>6757</v>
      </c>
      <c r="F1256" t="s">
        <v>47</v>
      </c>
      <c r="G1256" t="s">
        <v>6758</v>
      </c>
      <c r="H1256" t="s">
        <v>6596</v>
      </c>
      <c r="I1256" t="s">
        <v>6759</v>
      </c>
      <c r="J1256" t="s">
        <v>21</v>
      </c>
      <c r="L1256" t="s">
        <v>22</v>
      </c>
      <c r="M1256">
        <v>0</v>
      </c>
    </row>
    <row r="1257" spans="1:13" x14ac:dyDescent="0.25">
      <c r="A1257" t="s">
        <v>6581</v>
      </c>
      <c r="B1257" t="s">
        <v>3034</v>
      </c>
      <c r="C1257" t="s">
        <v>6760</v>
      </c>
      <c r="D1257" t="s">
        <v>6761</v>
      </c>
      <c r="E1257" t="s">
        <v>6762</v>
      </c>
      <c r="F1257" t="s">
        <v>47</v>
      </c>
      <c r="G1257" t="s">
        <v>6763</v>
      </c>
      <c r="H1257" t="s">
        <v>6596</v>
      </c>
      <c r="I1257" t="s">
        <v>6764</v>
      </c>
      <c r="J1257" t="s">
        <v>21</v>
      </c>
      <c r="L1257" t="s">
        <v>22</v>
      </c>
      <c r="M1257">
        <v>0</v>
      </c>
    </row>
    <row r="1258" spans="1:13" x14ac:dyDescent="0.25">
      <c r="A1258" t="s">
        <v>6581</v>
      </c>
      <c r="B1258" t="s">
        <v>3034</v>
      </c>
      <c r="C1258" t="s">
        <v>6765</v>
      </c>
      <c r="D1258" t="s">
        <v>6766</v>
      </c>
      <c r="E1258" t="s">
        <v>6767</v>
      </c>
      <c r="F1258" t="s">
        <v>47</v>
      </c>
      <c r="G1258" t="s">
        <v>6768</v>
      </c>
      <c r="H1258" t="s">
        <v>6769</v>
      </c>
      <c r="I1258" t="s">
        <v>6770</v>
      </c>
      <c r="J1258" t="s">
        <v>21</v>
      </c>
      <c r="L1258" t="s">
        <v>22</v>
      </c>
      <c r="M1258">
        <v>0</v>
      </c>
    </row>
    <row r="1259" spans="1:13" x14ac:dyDescent="0.25">
      <c r="A1259" t="s">
        <v>6581</v>
      </c>
      <c r="B1259" t="s">
        <v>3034</v>
      </c>
      <c r="C1259" t="s">
        <v>6771</v>
      </c>
      <c r="D1259" t="s">
        <v>6772</v>
      </c>
      <c r="E1259" t="s">
        <v>6773</v>
      </c>
      <c r="F1259" t="s">
        <v>47</v>
      </c>
      <c r="G1259" t="s">
        <v>6763</v>
      </c>
      <c r="H1259" t="s">
        <v>6596</v>
      </c>
      <c r="I1259" t="s">
        <v>6774</v>
      </c>
      <c r="J1259" t="s">
        <v>21</v>
      </c>
      <c r="L1259" t="s">
        <v>22</v>
      </c>
      <c r="M1259">
        <v>0</v>
      </c>
    </row>
    <row r="1260" spans="1:13" x14ac:dyDescent="0.25">
      <c r="A1260" t="s">
        <v>6581</v>
      </c>
      <c r="B1260" t="s">
        <v>3034</v>
      </c>
      <c r="C1260" t="s">
        <v>6775</v>
      </c>
      <c r="D1260" t="s">
        <v>6776</v>
      </c>
      <c r="E1260" t="s">
        <v>6777</v>
      </c>
      <c r="F1260" t="s">
        <v>47</v>
      </c>
      <c r="G1260" t="s">
        <v>6778</v>
      </c>
      <c r="H1260" t="s">
        <v>6779</v>
      </c>
      <c r="I1260" t="s">
        <v>6780</v>
      </c>
      <c r="J1260" t="s">
        <v>21</v>
      </c>
      <c r="L1260" t="s">
        <v>22</v>
      </c>
      <c r="M1260">
        <v>0</v>
      </c>
    </row>
    <row r="1261" spans="1:13" x14ac:dyDescent="0.25">
      <c r="A1261" t="s">
        <v>6581</v>
      </c>
      <c r="B1261" t="s">
        <v>3034</v>
      </c>
      <c r="C1261" t="s">
        <v>6781</v>
      </c>
      <c r="D1261" t="s">
        <v>6782</v>
      </c>
      <c r="E1261" t="s">
        <v>6783</v>
      </c>
      <c r="F1261" t="s">
        <v>47</v>
      </c>
      <c r="G1261" t="s">
        <v>6784</v>
      </c>
      <c r="H1261" t="s">
        <v>6785</v>
      </c>
      <c r="I1261" t="s">
        <v>6786</v>
      </c>
      <c r="J1261" t="s">
        <v>21</v>
      </c>
      <c r="L1261" t="s">
        <v>22</v>
      </c>
      <c r="M1261">
        <v>0</v>
      </c>
    </row>
    <row r="1262" spans="1:13" x14ac:dyDescent="0.25">
      <c r="A1262" t="s">
        <v>6581</v>
      </c>
      <c r="B1262" t="s">
        <v>3034</v>
      </c>
      <c r="C1262" t="s">
        <v>6787</v>
      </c>
      <c r="D1262" t="s">
        <v>6788</v>
      </c>
      <c r="E1262" t="s">
        <v>6789</v>
      </c>
      <c r="F1262" t="s">
        <v>47</v>
      </c>
      <c r="G1262" t="s">
        <v>6790</v>
      </c>
      <c r="H1262" t="s">
        <v>6791</v>
      </c>
      <c r="I1262" t="s">
        <v>6792</v>
      </c>
      <c r="J1262" t="s">
        <v>21</v>
      </c>
      <c r="L1262" t="s">
        <v>22</v>
      </c>
      <c r="M1262">
        <v>0</v>
      </c>
    </row>
    <row r="1263" spans="1:13" x14ac:dyDescent="0.25">
      <c r="A1263" t="s">
        <v>6581</v>
      </c>
      <c r="B1263" t="s">
        <v>3034</v>
      </c>
      <c r="C1263" t="s">
        <v>6793</v>
      </c>
      <c r="D1263" t="s">
        <v>6794</v>
      </c>
      <c r="E1263" t="s">
        <v>6795</v>
      </c>
      <c r="F1263" t="s">
        <v>47</v>
      </c>
      <c r="G1263" t="s">
        <v>6796</v>
      </c>
      <c r="H1263" t="s">
        <v>6791</v>
      </c>
      <c r="I1263" t="s">
        <v>6797</v>
      </c>
      <c r="J1263" t="s">
        <v>21</v>
      </c>
      <c r="L1263" t="s">
        <v>22</v>
      </c>
      <c r="M1263">
        <v>0</v>
      </c>
    </row>
    <row r="1264" spans="1:13" x14ac:dyDescent="0.25">
      <c r="A1264" t="s">
        <v>6581</v>
      </c>
      <c r="B1264" t="s">
        <v>3034</v>
      </c>
      <c r="C1264" t="s">
        <v>6798</v>
      </c>
      <c r="D1264" t="s">
        <v>6799</v>
      </c>
      <c r="E1264" t="s">
        <v>6800</v>
      </c>
      <c r="F1264" t="s">
        <v>47</v>
      </c>
      <c r="G1264" t="s">
        <v>6801</v>
      </c>
      <c r="H1264" t="s">
        <v>6791</v>
      </c>
      <c r="I1264" t="e">
        <f>-cu__bX3pg8</f>
        <v>#NAME?</v>
      </c>
      <c r="J1264" t="s">
        <v>21</v>
      </c>
      <c r="L1264" t="s">
        <v>22</v>
      </c>
      <c r="M1264">
        <v>0</v>
      </c>
    </row>
    <row r="1265" spans="1:13" x14ac:dyDescent="0.25">
      <c r="A1265" t="s">
        <v>6581</v>
      </c>
      <c r="B1265" t="s">
        <v>3034</v>
      </c>
      <c r="C1265" t="s">
        <v>6802</v>
      </c>
      <c r="D1265" t="s">
        <v>6803</v>
      </c>
      <c r="E1265" t="s">
        <v>6804</v>
      </c>
      <c r="F1265" t="s">
        <v>47</v>
      </c>
      <c r="G1265" t="s">
        <v>6805</v>
      </c>
      <c r="H1265" t="s">
        <v>6806</v>
      </c>
      <c r="I1265" t="s">
        <v>6807</v>
      </c>
      <c r="J1265" t="s">
        <v>21</v>
      </c>
      <c r="L1265" t="s">
        <v>22</v>
      </c>
      <c r="M1265">
        <v>0</v>
      </c>
    </row>
    <row r="1266" spans="1:13" x14ac:dyDescent="0.25">
      <c r="A1266" t="s">
        <v>6581</v>
      </c>
      <c r="B1266" t="s">
        <v>3034</v>
      </c>
      <c r="C1266" t="s">
        <v>6808</v>
      </c>
      <c r="D1266" t="s">
        <v>6809</v>
      </c>
      <c r="E1266" t="s">
        <v>6810</v>
      </c>
      <c r="F1266" t="s">
        <v>47</v>
      </c>
      <c r="G1266" t="s">
        <v>6811</v>
      </c>
      <c r="H1266" t="s">
        <v>6596</v>
      </c>
      <c r="I1266" t="s">
        <v>6812</v>
      </c>
      <c r="J1266" t="s">
        <v>21</v>
      </c>
      <c r="L1266" t="s">
        <v>22</v>
      </c>
      <c r="M1266">
        <v>0</v>
      </c>
    </row>
    <row r="1267" spans="1:13" x14ac:dyDescent="0.25">
      <c r="A1267" t="s">
        <v>6581</v>
      </c>
      <c r="B1267" t="s">
        <v>3034</v>
      </c>
      <c r="C1267" t="s">
        <v>6813</v>
      </c>
      <c r="D1267" t="s">
        <v>6814</v>
      </c>
      <c r="E1267" t="s">
        <v>6815</v>
      </c>
      <c r="F1267" t="s">
        <v>47</v>
      </c>
      <c r="G1267" t="s">
        <v>6816</v>
      </c>
      <c r="H1267" t="s">
        <v>6817</v>
      </c>
      <c r="I1267" t="s">
        <v>6818</v>
      </c>
      <c r="J1267" t="s">
        <v>21</v>
      </c>
      <c r="L1267" t="s">
        <v>22</v>
      </c>
      <c r="M1267">
        <v>0</v>
      </c>
    </row>
    <row r="1268" spans="1:13" x14ac:dyDescent="0.25">
      <c r="A1268" t="s">
        <v>6581</v>
      </c>
      <c r="B1268" t="s">
        <v>3034</v>
      </c>
      <c r="C1268" t="s">
        <v>6819</v>
      </c>
      <c r="D1268" t="s">
        <v>6820</v>
      </c>
      <c r="E1268" t="s">
        <v>6821</v>
      </c>
      <c r="F1268" t="s">
        <v>47</v>
      </c>
      <c r="G1268" t="s">
        <v>6822</v>
      </c>
      <c r="H1268" t="s">
        <v>6596</v>
      </c>
      <c r="I1268" t="s">
        <v>6823</v>
      </c>
      <c r="J1268" t="s">
        <v>21</v>
      </c>
      <c r="L1268" t="s">
        <v>22</v>
      </c>
      <c r="M1268">
        <v>0</v>
      </c>
    </row>
    <row r="1269" spans="1:13" x14ac:dyDescent="0.25">
      <c r="A1269" t="s">
        <v>6581</v>
      </c>
      <c r="B1269" t="s">
        <v>3034</v>
      </c>
      <c r="C1269" t="s">
        <v>6824</v>
      </c>
      <c r="D1269" t="s">
        <v>6825</v>
      </c>
      <c r="E1269" t="s">
        <v>6826</v>
      </c>
      <c r="F1269" t="s">
        <v>47</v>
      </c>
      <c r="G1269" t="s">
        <v>6822</v>
      </c>
      <c r="H1269" t="s">
        <v>6827</v>
      </c>
      <c r="I1269" t="s">
        <v>6828</v>
      </c>
      <c r="J1269" t="s">
        <v>21</v>
      </c>
      <c r="L1269" t="s">
        <v>22</v>
      </c>
      <c r="M1269">
        <v>0</v>
      </c>
    </row>
    <row r="1270" spans="1:13" x14ac:dyDescent="0.25">
      <c r="A1270" t="s">
        <v>6581</v>
      </c>
      <c r="B1270" t="s">
        <v>3034</v>
      </c>
      <c r="C1270" t="s">
        <v>6829</v>
      </c>
      <c r="D1270" t="s">
        <v>6830</v>
      </c>
      <c r="E1270" t="s">
        <v>6831</v>
      </c>
      <c r="F1270" t="s">
        <v>47</v>
      </c>
      <c r="G1270" t="s">
        <v>6832</v>
      </c>
      <c r="H1270" t="s">
        <v>6596</v>
      </c>
      <c r="I1270" t="s">
        <v>6833</v>
      </c>
      <c r="J1270" t="s">
        <v>21</v>
      </c>
      <c r="L1270" t="s">
        <v>22</v>
      </c>
      <c r="M1270">
        <v>0</v>
      </c>
    </row>
    <row r="1271" spans="1:13" x14ac:dyDescent="0.25">
      <c r="A1271" t="s">
        <v>6581</v>
      </c>
      <c r="B1271" t="s">
        <v>3034</v>
      </c>
      <c r="C1271" t="s">
        <v>6834</v>
      </c>
      <c r="D1271" t="s">
        <v>6835</v>
      </c>
      <c r="E1271" t="s">
        <v>6836</v>
      </c>
      <c r="F1271" t="s">
        <v>47</v>
      </c>
      <c r="G1271" t="s">
        <v>6837</v>
      </c>
      <c r="H1271" t="s">
        <v>6729</v>
      </c>
      <c r="I1271" t="s">
        <v>6838</v>
      </c>
      <c r="J1271" t="s">
        <v>21</v>
      </c>
      <c r="L1271" t="s">
        <v>22</v>
      </c>
      <c r="M1271">
        <v>0</v>
      </c>
    </row>
    <row r="1272" spans="1:13" x14ac:dyDescent="0.25">
      <c r="A1272" t="s">
        <v>6581</v>
      </c>
      <c r="B1272" t="s">
        <v>3034</v>
      </c>
      <c r="C1272" t="s">
        <v>6839</v>
      </c>
      <c r="D1272" t="s">
        <v>6840</v>
      </c>
      <c r="E1272" t="s">
        <v>6841</v>
      </c>
      <c r="F1272" t="s">
        <v>47</v>
      </c>
      <c r="G1272" t="s">
        <v>6837</v>
      </c>
      <c r="H1272" t="s">
        <v>6729</v>
      </c>
      <c r="I1272" t="s">
        <v>6842</v>
      </c>
      <c r="J1272" t="s">
        <v>21</v>
      </c>
      <c r="L1272" t="s">
        <v>22</v>
      </c>
      <c r="M1272">
        <v>0</v>
      </c>
    </row>
    <row r="1273" spans="1:13" x14ac:dyDescent="0.25">
      <c r="A1273" t="s">
        <v>6581</v>
      </c>
      <c r="B1273" t="s">
        <v>3034</v>
      </c>
      <c r="C1273" t="s">
        <v>6843</v>
      </c>
      <c r="D1273" t="s">
        <v>6844</v>
      </c>
      <c r="E1273" t="s">
        <v>6845</v>
      </c>
      <c r="F1273" t="s">
        <v>47</v>
      </c>
      <c r="G1273" t="s">
        <v>6837</v>
      </c>
      <c r="H1273" t="s">
        <v>6729</v>
      </c>
      <c r="I1273" t="s">
        <v>6846</v>
      </c>
      <c r="J1273" t="s">
        <v>21</v>
      </c>
      <c r="L1273" t="s">
        <v>22</v>
      </c>
      <c r="M1273">
        <v>0</v>
      </c>
    </row>
    <row r="1274" spans="1:13" x14ac:dyDescent="0.25">
      <c r="A1274" t="s">
        <v>6581</v>
      </c>
      <c r="B1274" t="s">
        <v>3034</v>
      </c>
      <c r="C1274" t="s">
        <v>6847</v>
      </c>
      <c r="D1274" t="s">
        <v>6848</v>
      </c>
      <c r="E1274" t="s">
        <v>6849</v>
      </c>
      <c r="F1274" t="s">
        <v>47</v>
      </c>
      <c r="G1274" t="s">
        <v>6850</v>
      </c>
      <c r="H1274" t="s">
        <v>6851</v>
      </c>
      <c r="I1274" t="s">
        <v>6852</v>
      </c>
      <c r="J1274" t="s">
        <v>21</v>
      </c>
      <c r="L1274" t="s">
        <v>22</v>
      </c>
      <c r="M1274">
        <v>0</v>
      </c>
    </row>
    <row r="1275" spans="1:13" x14ac:dyDescent="0.25">
      <c r="A1275" t="s">
        <v>6581</v>
      </c>
      <c r="B1275" t="s">
        <v>3034</v>
      </c>
      <c r="C1275" t="s">
        <v>6853</v>
      </c>
      <c r="D1275" t="s">
        <v>6854</v>
      </c>
      <c r="E1275" t="s">
        <v>6855</v>
      </c>
      <c r="F1275" t="s">
        <v>47</v>
      </c>
      <c r="G1275" t="s">
        <v>6850</v>
      </c>
      <c r="H1275" t="s">
        <v>6851</v>
      </c>
      <c r="I1275" t="s">
        <v>6856</v>
      </c>
      <c r="J1275" t="s">
        <v>21</v>
      </c>
      <c r="L1275" t="s">
        <v>22</v>
      </c>
      <c r="M1275">
        <v>0</v>
      </c>
    </row>
    <row r="1276" spans="1:13" x14ac:dyDescent="0.25">
      <c r="A1276" t="s">
        <v>6581</v>
      </c>
      <c r="B1276" t="s">
        <v>3034</v>
      </c>
      <c r="C1276" t="s">
        <v>6857</v>
      </c>
      <c r="D1276" t="s">
        <v>6858</v>
      </c>
      <c r="E1276" t="s">
        <v>6859</v>
      </c>
      <c r="F1276" t="s">
        <v>47</v>
      </c>
      <c r="G1276" t="s">
        <v>6837</v>
      </c>
      <c r="H1276" t="s">
        <v>6729</v>
      </c>
      <c r="I1276" t="s">
        <v>6860</v>
      </c>
      <c r="J1276" t="s">
        <v>21</v>
      </c>
      <c r="L1276" t="s">
        <v>22</v>
      </c>
      <c r="M1276">
        <v>0</v>
      </c>
    </row>
    <row r="1277" spans="1:13" x14ac:dyDescent="0.25">
      <c r="A1277" t="s">
        <v>6581</v>
      </c>
      <c r="B1277" t="s">
        <v>3034</v>
      </c>
      <c r="C1277" t="s">
        <v>6861</v>
      </c>
      <c r="D1277" t="s">
        <v>6862</v>
      </c>
      <c r="E1277" t="s">
        <v>6863</v>
      </c>
      <c r="F1277" t="s">
        <v>47</v>
      </c>
      <c r="G1277" t="s">
        <v>6864</v>
      </c>
      <c r="H1277" t="s">
        <v>6865</v>
      </c>
      <c r="I1277" t="s">
        <v>6866</v>
      </c>
      <c r="J1277" t="s">
        <v>21</v>
      </c>
      <c r="L1277" t="s">
        <v>22</v>
      </c>
      <c r="M1277">
        <v>0</v>
      </c>
    </row>
    <row r="1278" spans="1:13" x14ac:dyDescent="0.25">
      <c r="A1278" t="s">
        <v>6581</v>
      </c>
      <c r="B1278" t="s">
        <v>3034</v>
      </c>
      <c r="C1278" t="s">
        <v>6867</v>
      </c>
      <c r="D1278" t="s">
        <v>6868</v>
      </c>
      <c r="E1278" t="s">
        <v>6869</v>
      </c>
      <c r="F1278" t="s">
        <v>47</v>
      </c>
      <c r="G1278" t="s">
        <v>6870</v>
      </c>
      <c r="H1278" t="s">
        <v>6871</v>
      </c>
      <c r="I1278" t="s">
        <v>6872</v>
      </c>
      <c r="J1278" t="s">
        <v>21</v>
      </c>
      <c r="L1278" t="s">
        <v>22</v>
      </c>
      <c r="M1278">
        <v>0</v>
      </c>
    </row>
    <row r="1279" spans="1:13" x14ac:dyDescent="0.25">
      <c r="A1279" t="s">
        <v>6581</v>
      </c>
      <c r="B1279" t="s">
        <v>3034</v>
      </c>
      <c r="C1279" t="s">
        <v>6873</v>
      </c>
      <c r="D1279" t="s">
        <v>6874</v>
      </c>
      <c r="E1279" t="s">
        <v>6875</v>
      </c>
      <c r="F1279" t="s">
        <v>47</v>
      </c>
      <c r="G1279" t="s">
        <v>6876</v>
      </c>
      <c r="H1279" t="s">
        <v>6877</v>
      </c>
      <c r="I1279" t="s">
        <v>6878</v>
      </c>
      <c r="J1279" t="s">
        <v>21</v>
      </c>
      <c r="L1279" t="s">
        <v>22</v>
      </c>
      <c r="M1279">
        <v>0</v>
      </c>
    </row>
    <row r="1280" spans="1:13" x14ac:dyDescent="0.25">
      <c r="A1280" t="s">
        <v>6581</v>
      </c>
      <c r="B1280" t="s">
        <v>3034</v>
      </c>
      <c r="C1280" t="s">
        <v>6879</v>
      </c>
      <c r="D1280" t="s">
        <v>6880</v>
      </c>
      <c r="E1280" t="s">
        <v>6881</v>
      </c>
      <c r="F1280" t="s">
        <v>47</v>
      </c>
      <c r="G1280" t="s">
        <v>6882</v>
      </c>
      <c r="H1280" t="s">
        <v>6596</v>
      </c>
      <c r="I1280" t="s">
        <v>6883</v>
      </c>
      <c r="J1280" t="s">
        <v>21</v>
      </c>
      <c r="L1280" t="s">
        <v>22</v>
      </c>
      <c r="M1280">
        <v>0</v>
      </c>
    </row>
    <row r="1281" spans="1:13" x14ac:dyDescent="0.25">
      <c r="A1281" t="s">
        <v>6581</v>
      </c>
      <c r="B1281" t="s">
        <v>3034</v>
      </c>
      <c r="C1281" t="s">
        <v>6884</v>
      </c>
      <c r="D1281" t="s">
        <v>6885</v>
      </c>
      <c r="E1281" t="s">
        <v>6886</v>
      </c>
      <c r="F1281" t="s">
        <v>47</v>
      </c>
      <c r="G1281" t="s">
        <v>6887</v>
      </c>
      <c r="H1281" t="s">
        <v>6888</v>
      </c>
      <c r="I1281" t="s">
        <v>6889</v>
      </c>
      <c r="J1281" t="s">
        <v>21</v>
      </c>
      <c r="L1281" t="s">
        <v>22</v>
      </c>
      <c r="M1281">
        <v>0</v>
      </c>
    </row>
    <row r="1282" spans="1:13" x14ac:dyDescent="0.25">
      <c r="A1282" t="s">
        <v>6581</v>
      </c>
      <c r="B1282" t="s">
        <v>3034</v>
      </c>
      <c r="C1282" t="s">
        <v>6890</v>
      </c>
      <c r="D1282" t="s">
        <v>6891</v>
      </c>
      <c r="E1282" t="s">
        <v>6892</v>
      </c>
      <c r="F1282" t="s">
        <v>47</v>
      </c>
      <c r="G1282" t="s">
        <v>6893</v>
      </c>
      <c r="H1282" t="s">
        <v>6596</v>
      </c>
      <c r="I1282" t="s">
        <v>6894</v>
      </c>
      <c r="J1282" t="s">
        <v>21</v>
      </c>
      <c r="L1282" t="s">
        <v>22</v>
      </c>
      <c r="M1282">
        <v>0</v>
      </c>
    </row>
    <row r="1283" spans="1:13" x14ac:dyDescent="0.25">
      <c r="A1283" t="s">
        <v>6581</v>
      </c>
      <c r="B1283" t="s">
        <v>3034</v>
      </c>
      <c r="C1283" t="s">
        <v>6895</v>
      </c>
      <c r="D1283" t="s">
        <v>6896</v>
      </c>
      <c r="E1283" t="s">
        <v>6897</v>
      </c>
      <c r="F1283" t="s">
        <v>47</v>
      </c>
      <c r="G1283" t="s">
        <v>6850</v>
      </c>
      <c r="H1283" t="s">
        <v>6851</v>
      </c>
      <c r="I1283" t="s">
        <v>6898</v>
      </c>
      <c r="J1283" t="s">
        <v>21</v>
      </c>
      <c r="L1283" t="s">
        <v>22</v>
      </c>
      <c r="M1283">
        <v>0</v>
      </c>
    </row>
    <row r="1284" spans="1:13" x14ac:dyDescent="0.25">
      <c r="A1284" t="s">
        <v>6581</v>
      </c>
      <c r="B1284" t="s">
        <v>3034</v>
      </c>
      <c r="C1284" t="s">
        <v>6899</v>
      </c>
      <c r="D1284" t="s">
        <v>6900</v>
      </c>
      <c r="E1284" t="s">
        <v>6901</v>
      </c>
      <c r="F1284" t="s">
        <v>47</v>
      </c>
      <c r="G1284" t="s">
        <v>6850</v>
      </c>
      <c r="H1284" t="s">
        <v>6851</v>
      </c>
      <c r="I1284" t="s">
        <v>6902</v>
      </c>
      <c r="J1284" t="s">
        <v>21</v>
      </c>
      <c r="L1284" t="s">
        <v>22</v>
      </c>
      <c r="M1284">
        <v>0</v>
      </c>
    </row>
    <row r="1285" spans="1:13" x14ac:dyDescent="0.25">
      <c r="A1285" t="s">
        <v>6581</v>
      </c>
      <c r="B1285" t="s">
        <v>3034</v>
      </c>
      <c r="C1285" t="s">
        <v>6903</v>
      </c>
      <c r="D1285" t="s">
        <v>6904</v>
      </c>
      <c r="E1285" t="s">
        <v>6905</v>
      </c>
      <c r="F1285" t="s">
        <v>47</v>
      </c>
      <c r="G1285" t="s">
        <v>6906</v>
      </c>
      <c r="H1285" t="s">
        <v>6871</v>
      </c>
      <c r="I1285" t="s">
        <v>6907</v>
      </c>
      <c r="J1285" t="s">
        <v>21</v>
      </c>
      <c r="L1285" t="s">
        <v>22</v>
      </c>
      <c r="M1285">
        <v>0</v>
      </c>
    </row>
    <row r="1286" spans="1:13" x14ac:dyDescent="0.25">
      <c r="A1286" t="s">
        <v>6581</v>
      </c>
      <c r="B1286" t="s">
        <v>3034</v>
      </c>
      <c r="C1286" t="s">
        <v>6908</v>
      </c>
      <c r="D1286" t="s">
        <v>6909</v>
      </c>
      <c r="E1286" t="s">
        <v>6910</v>
      </c>
      <c r="F1286" t="s">
        <v>47</v>
      </c>
      <c r="G1286" t="s">
        <v>6911</v>
      </c>
      <c r="H1286" t="s">
        <v>6871</v>
      </c>
      <c r="I1286" t="s">
        <v>6912</v>
      </c>
      <c r="J1286" t="s">
        <v>21</v>
      </c>
      <c r="L1286" t="s">
        <v>22</v>
      </c>
      <c r="M1286">
        <v>0</v>
      </c>
    </row>
    <row r="1287" spans="1:13" x14ac:dyDescent="0.25">
      <c r="A1287" t="s">
        <v>6581</v>
      </c>
      <c r="B1287" t="s">
        <v>3034</v>
      </c>
      <c r="C1287" t="s">
        <v>6913</v>
      </c>
      <c r="D1287" t="s">
        <v>6914</v>
      </c>
      <c r="E1287" t="s">
        <v>6915</v>
      </c>
      <c r="F1287" t="s">
        <v>47</v>
      </c>
      <c r="G1287" t="s">
        <v>6916</v>
      </c>
      <c r="H1287" t="s">
        <v>6871</v>
      </c>
      <c r="I1287" t="s">
        <v>6917</v>
      </c>
      <c r="J1287" t="s">
        <v>21</v>
      </c>
      <c r="L1287" t="s">
        <v>22</v>
      </c>
      <c r="M1287">
        <v>0</v>
      </c>
    </row>
    <row r="1288" spans="1:13" x14ac:dyDescent="0.25">
      <c r="A1288" t="s">
        <v>6581</v>
      </c>
      <c r="B1288" t="s">
        <v>3034</v>
      </c>
      <c r="C1288" t="s">
        <v>6918</v>
      </c>
      <c r="D1288" t="s">
        <v>6919</v>
      </c>
      <c r="E1288" t="s">
        <v>6920</v>
      </c>
      <c r="F1288" t="s">
        <v>47</v>
      </c>
      <c r="G1288" t="s">
        <v>6921</v>
      </c>
      <c r="H1288" t="s">
        <v>6871</v>
      </c>
      <c r="I1288" t="s">
        <v>6922</v>
      </c>
      <c r="J1288" t="s">
        <v>21</v>
      </c>
      <c r="L1288" t="s">
        <v>22</v>
      </c>
      <c r="M1288">
        <v>0</v>
      </c>
    </row>
    <row r="1289" spans="1:13" x14ac:dyDescent="0.25">
      <c r="A1289" t="s">
        <v>6581</v>
      </c>
      <c r="B1289" t="s">
        <v>3034</v>
      </c>
      <c r="C1289" t="s">
        <v>6923</v>
      </c>
      <c r="D1289" t="s">
        <v>6924</v>
      </c>
      <c r="E1289" t="s">
        <v>6925</v>
      </c>
      <c r="F1289" t="s">
        <v>47</v>
      </c>
      <c r="G1289" t="s">
        <v>6926</v>
      </c>
      <c r="H1289" t="s">
        <v>6729</v>
      </c>
      <c r="I1289" t="s">
        <v>6927</v>
      </c>
      <c r="J1289" t="s">
        <v>21</v>
      </c>
      <c r="L1289" t="s">
        <v>22</v>
      </c>
      <c r="M1289">
        <v>0</v>
      </c>
    </row>
    <row r="1290" spans="1:13" x14ac:dyDescent="0.25">
      <c r="A1290" t="s">
        <v>6581</v>
      </c>
      <c r="B1290" t="s">
        <v>3034</v>
      </c>
      <c r="C1290" t="s">
        <v>6928</v>
      </c>
      <c r="D1290" t="s">
        <v>6929</v>
      </c>
      <c r="E1290" t="s">
        <v>6930</v>
      </c>
      <c r="F1290" t="s">
        <v>47</v>
      </c>
      <c r="G1290" t="s">
        <v>6926</v>
      </c>
      <c r="H1290" t="s">
        <v>6729</v>
      </c>
      <c r="I1290" t="s">
        <v>6931</v>
      </c>
      <c r="J1290" t="s">
        <v>21</v>
      </c>
      <c r="L1290" t="s">
        <v>22</v>
      </c>
      <c r="M1290">
        <v>0</v>
      </c>
    </row>
    <row r="1291" spans="1:13" x14ac:dyDescent="0.25">
      <c r="A1291" t="s">
        <v>6581</v>
      </c>
      <c r="B1291" t="s">
        <v>3034</v>
      </c>
      <c r="C1291" t="s">
        <v>6932</v>
      </c>
      <c r="D1291" t="s">
        <v>6933</v>
      </c>
      <c r="E1291" t="s">
        <v>6934</v>
      </c>
      <c r="F1291" t="s">
        <v>47</v>
      </c>
      <c r="G1291" t="s">
        <v>6926</v>
      </c>
      <c r="H1291" t="s">
        <v>6729</v>
      </c>
      <c r="I1291" t="s">
        <v>6935</v>
      </c>
      <c r="J1291" t="s">
        <v>21</v>
      </c>
      <c r="L1291" t="s">
        <v>22</v>
      </c>
      <c r="M1291">
        <v>0</v>
      </c>
    </row>
    <row r="1292" spans="1:13" x14ac:dyDescent="0.25">
      <c r="A1292" t="s">
        <v>6581</v>
      </c>
      <c r="B1292" t="s">
        <v>3034</v>
      </c>
      <c r="C1292" t="s">
        <v>6936</v>
      </c>
      <c r="D1292" t="s">
        <v>6937</v>
      </c>
      <c r="E1292" t="s">
        <v>6938</v>
      </c>
      <c r="F1292" t="s">
        <v>47</v>
      </c>
      <c r="G1292" t="s">
        <v>6926</v>
      </c>
      <c r="H1292" t="s">
        <v>6729</v>
      </c>
      <c r="I1292" t="s">
        <v>6939</v>
      </c>
      <c r="J1292" t="s">
        <v>21</v>
      </c>
      <c r="L1292" t="s">
        <v>22</v>
      </c>
      <c r="M1292">
        <v>0</v>
      </c>
    </row>
    <row r="1293" spans="1:13" x14ac:dyDescent="0.25">
      <c r="A1293" t="s">
        <v>6581</v>
      </c>
      <c r="B1293" t="s">
        <v>3034</v>
      </c>
      <c r="C1293" t="s">
        <v>6940</v>
      </c>
      <c r="D1293" t="s">
        <v>6941</v>
      </c>
      <c r="E1293" t="s">
        <v>6942</v>
      </c>
      <c r="F1293" t="s">
        <v>47</v>
      </c>
      <c r="G1293" t="s">
        <v>6926</v>
      </c>
      <c r="H1293" t="s">
        <v>6729</v>
      </c>
      <c r="I1293" t="s">
        <v>6943</v>
      </c>
      <c r="J1293" t="s">
        <v>21</v>
      </c>
      <c r="L1293" t="s">
        <v>22</v>
      </c>
      <c r="M1293">
        <v>0</v>
      </c>
    </row>
    <row r="1294" spans="1:13" x14ac:dyDescent="0.25">
      <c r="A1294" t="s">
        <v>6581</v>
      </c>
      <c r="B1294" t="s">
        <v>3034</v>
      </c>
      <c r="C1294" t="s">
        <v>6944</v>
      </c>
      <c r="D1294" t="s">
        <v>6945</v>
      </c>
      <c r="E1294" t="s">
        <v>6946</v>
      </c>
      <c r="F1294" t="s">
        <v>47</v>
      </c>
      <c r="G1294" t="s">
        <v>6893</v>
      </c>
      <c r="H1294" t="s">
        <v>6596</v>
      </c>
      <c r="I1294" t="s">
        <v>6947</v>
      </c>
      <c r="J1294" t="s">
        <v>21</v>
      </c>
      <c r="L1294" t="s">
        <v>22</v>
      </c>
      <c r="M1294">
        <v>0</v>
      </c>
    </row>
    <row r="1295" spans="1:13" x14ac:dyDescent="0.25">
      <c r="A1295" t="s">
        <v>6581</v>
      </c>
      <c r="B1295" t="s">
        <v>3034</v>
      </c>
      <c r="C1295" t="s">
        <v>6948</v>
      </c>
      <c r="D1295" t="s">
        <v>6949</v>
      </c>
      <c r="E1295" t="s">
        <v>6950</v>
      </c>
      <c r="F1295" t="s">
        <v>47</v>
      </c>
      <c r="G1295" t="s">
        <v>6951</v>
      </c>
      <c r="H1295" t="s">
        <v>6596</v>
      </c>
      <c r="I1295" t="s">
        <v>6952</v>
      </c>
      <c r="J1295" t="s">
        <v>21</v>
      </c>
      <c r="L1295" t="s">
        <v>22</v>
      </c>
      <c r="M1295">
        <v>0</v>
      </c>
    </row>
    <row r="1296" spans="1:13" x14ac:dyDescent="0.25">
      <c r="A1296" t="s">
        <v>6581</v>
      </c>
      <c r="B1296" t="s">
        <v>3034</v>
      </c>
      <c r="C1296" t="s">
        <v>6953</v>
      </c>
      <c r="D1296" t="s">
        <v>6954</v>
      </c>
      <c r="E1296" t="s">
        <v>6955</v>
      </c>
      <c r="F1296" t="s">
        <v>47</v>
      </c>
      <c r="G1296" t="s">
        <v>6956</v>
      </c>
      <c r="H1296" t="s">
        <v>6957</v>
      </c>
      <c r="I1296" t="s">
        <v>6958</v>
      </c>
      <c r="J1296" t="s">
        <v>21</v>
      </c>
      <c r="L1296" t="s">
        <v>22</v>
      </c>
      <c r="M1296">
        <v>0</v>
      </c>
    </row>
    <row r="1297" spans="1:13" x14ac:dyDescent="0.25">
      <c r="A1297" t="s">
        <v>6581</v>
      </c>
      <c r="B1297" t="s">
        <v>3034</v>
      </c>
      <c r="C1297" t="s">
        <v>6959</v>
      </c>
      <c r="D1297" t="s">
        <v>6960</v>
      </c>
      <c r="E1297" t="s">
        <v>6961</v>
      </c>
      <c r="F1297" t="s">
        <v>47</v>
      </c>
      <c r="G1297" t="s">
        <v>6926</v>
      </c>
      <c r="H1297" t="s">
        <v>6962</v>
      </c>
      <c r="I1297" t="s">
        <v>6963</v>
      </c>
      <c r="J1297" t="s">
        <v>21</v>
      </c>
      <c r="L1297" t="s">
        <v>22</v>
      </c>
      <c r="M1297">
        <v>0</v>
      </c>
    </row>
    <row r="1298" spans="1:13" x14ac:dyDescent="0.25">
      <c r="A1298" t="s">
        <v>6581</v>
      </c>
      <c r="B1298" t="s">
        <v>3034</v>
      </c>
      <c r="C1298" t="s">
        <v>6964</v>
      </c>
      <c r="D1298" t="s">
        <v>6965</v>
      </c>
      <c r="E1298" t="s">
        <v>6966</v>
      </c>
      <c r="F1298" t="s">
        <v>47</v>
      </c>
      <c r="G1298" t="s">
        <v>6926</v>
      </c>
      <c r="H1298" t="s">
        <v>6967</v>
      </c>
      <c r="I1298" t="s">
        <v>6968</v>
      </c>
      <c r="J1298" t="s">
        <v>21</v>
      </c>
      <c r="L1298" t="s">
        <v>22</v>
      </c>
      <c r="M1298">
        <v>0</v>
      </c>
    </row>
    <row r="1299" spans="1:13" x14ac:dyDescent="0.25">
      <c r="A1299" t="s">
        <v>6581</v>
      </c>
      <c r="B1299" t="s">
        <v>3034</v>
      </c>
      <c r="C1299" t="s">
        <v>6969</v>
      </c>
      <c r="D1299" t="s">
        <v>6970</v>
      </c>
      <c r="E1299" t="s">
        <v>6971</v>
      </c>
      <c r="F1299" t="s">
        <v>47</v>
      </c>
      <c r="G1299" t="s">
        <v>6926</v>
      </c>
      <c r="H1299" t="s">
        <v>6972</v>
      </c>
      <c r="I1299" t="s">
        <v>6973</v>
      </c>
      <c r="J1299" t="s">
        <v>21</v>
      </c>
      <c r="L1299" t="s">
        <v>22</v>
      </c>
      <c r="M1299">
        <v>0</v>
      </c>
    </row>
    <row r="1300" spans="1:13" x14ac:dyDescent="0.25">
      <c r="A1300" t="s">
        <v>6581</v>
      </c>
      <c r="B1300" t="s">
        <v>3034</v>
      </c>
      <c r="C1300" t="s">
        <v>6974</v>
      </c>
      <c r="D1300" t="s">
        <v>6975</v>
      </c>
      <c r="E1300" t="s">
        <v>6976</v>
      </c>
      <c r="F1300" t="s">
        <v>47</v>
      </c>
      <c r="G1300" t="s">
        <v>6926</v>
      </c>
      <c r="H1300" t="s">
        <v>6596</v>
      </c>
      <c r="I1300" t="s">
        <v>6977</v>
      </c>
      <c r="J1300" t="s">
        <v>21</v>
      </c>
      <c r="L1300" t="s">
        <v>22</v>
      </c>
      <c r="M1300">
        <v>0</v>
      </c>
    </row>
    <row r="1301" spans="1:13" x14ac:dyDescent="0.25">
      <c r="A1301" t="s">
        <v>6581</v>
      </c>
      <c r="B1301" t="s">
        <v>3034</v>
      </c>
      <c r="C1301" t="s">
        <v>6978</v>
      </c>
      <c r="D1301" t="s">
        <v>6979</v>
      </c>
      <c r="E1301" t="s">
        <v>6980</v>
      </c>
      <c r="F1301" t="s">
        <v>47</v>
      </c>
      <c r="G1301" t="s">
        <v>6926</v>
      </c>
      <c r="H1301" t="s">
        <v>6981</v>
      </c>
      <c r="I1301" t="s">
        <v>6982</v>
      </c>
      <c r="J1301" t="s">
        <v>21</v>
      </c>
      <c r="L1301" t="s">
        <v>22</v>
      </c>
      <c r="M1301">
        <v>0</v>
      </c>
    </row>
    <row r="1302" spans="1:13" x14ac:dyDescent="0.25">
      <c r="A1302" t="s">
        <v>6581</v>
      </c>
      <c r="B1302" t="s">
        <v>3034</v>
      </c>
      <c r="C1302" t="s">
        <v>6983</v>
      </c>
      <c r="D1302" t="s">
        <v>6984</v>
      </c>
      <c r="E1302" t="s">
        <v>6985</v>
      </c>
      <c r="F1302" t="s">
        <v>47</v>
      </c>
      <c r="G1302" t="s">
        <v>6926</v>
      </c>
      <c r="H1302" t="s">
        <v>6596</v>
      </c>
      <c r="I1302" t="s">
        <v>6986</v>
      </c>
      <c r="J1302" t="s">
        <v>21</v>
      </c>
      <c r="L1302" t="s">
        <v>22</v>
      </c>
      <c r="M1302">
        <v>0</v>
      </c>
    </row>
    <row r="1303" spans="1:13" x14ac:dyDescent="0.25">
      <c r="A1303" t="s">
        <v>6581</v>
      </c>
      <c r="B1303" t="s">
        <v>3034</v>
      </c>
      <c r="C1303" t="s">
        <v>6987</v>
      </c>
      <c r="D1303" t="s">
        <v>6988</v>
      </c>
      <c r="E1303" t="s">
        <v>6989</v>
      </c>
      <c r="F1303" t="s">
        <v>47</v>
      </c>
      <c r="G1303" t="s">
        <v>6990</v>
      </c>
      <c r="H1303" t="s">
        <v>6991</v>
      </c>
      <c r="I1303" t="s">
        <v>6992</v>
      </c>
      <c r="J1303" t="s">
        <v>21</v>
      </c>
      <c r="L1303" t="s">
        <v>22</v>
      </c>
      <c r="M1303">
        <v>0</v>
      </c>
    </row>
    <row r="1304" spans="1:13" x14ac:dyDescent="0.25">
      <c r="A1304" t="s">
        <v>6581</v>
      </c>
      <c r="B1304" t="s">
        <v>3034</v>
      </c>
      <c r="C1304" t="s">
        <v>6993</v>
      </c>
      <c r="D1304" t="s">
        <v>6994</v>
      </c>
      <c r="E1304" t="s">
        <v>6995</v>
      </c>
      <c r="F1304" t="s">
        <v>47</v>
      </c>
      <c r="G1304" t="s">
        <v>6990</v>
      </c>
      <c r="H1304" t="s">
        <v>6996</v>
      </c>
      <c r="I1304" t="s">
        <v>6997</v>
      </c>
      <c r="J1304" t="s">
        <v>21</v>
      </c>
      <c r="L1304" t="s">
        <v>22</v>
      </c>
      <c r="M1304">
        <v>0</v>
      </c>
    </row>
    <row r="1305" spans="1:13" x14ac:dyDescent="0.25">
      <c r="A1305" t="s">
        <v>6581</v>
      </c>
      <c r="B1305" t="s">
        <v>3034</v>
      </c>
      <c r="C1305" t="s">
        <v>6998</v>
      </c>
      <c r="D1305" t="s">
        <v>6999</v>
      </c>
      <c r="E1305" t="s">
        <v>7000</v>
      </c>
      <c r="F1305" t="s">
        <v>47</v>
      </c>
      <c r="G1305" t="s">
        <v>6990</v>
      </c>
      <c r="H1305" t="s">
        <v>7001</v>
      </c>
      <c r="I1305" t="s">
        <v>7002</v>
      </c>
      <c r="J1305" t="s">
        <v>21</v>
      </c>
      <c r="L1305" t="s">
        <v>22</v>
      </c>
      <c r="M1305">
        <v>0</v>
      </c>
    </row>
    <row r="1306" spans="1:13" x14ac:dyDescent="0.25">
      <c r="A1306" t="s">
        <v>6581</v>
      </c>
      <c r="B1306" t="s">
        <v>3034</v>
      </c>
      <c r="C1306" t="s">
        <v>7003</v>
      </c>
      <c r="D1306" t="s">
        <v>7004</v>
      </c>
      <c r="E1306" t="s">
        <v>7005</v>
      </c>
      <c r="F1306" t="s">
        <v>47</v>
      </c>
      <c r="G1306" t="s">
        <v>6990</v>
      </c>
      <c r="H1306" t="s">
        <v>7006</v>
      </c>
      <c r="I1306" t="s">
        <v>7007</v>
      </c>
      <c r="J1306" t="s">
        <v>21</v>
      </c>
      <c r="L1306" t="s">
        <v>22</v>
      </c>
      <c r="M1306">
        <v>0</v>
      </c>
    </row>
    <row r="1307" spans="1:13" x14ac:dyDescent="0.25">
      <c r="A1307" t="s">
        <v>6581</v>
      </c>
      <c r="B1307" t="s">
        <v>3034</v>
      </c>
      <c r="C1307" t="s">
        <v>7008</v>
      </c>
      <c r="D1307" t="s">
        <v>7009</v>
      </c>
      <c r="E1307" t="s">
        <v>7010</v>
      </c>
      <c r="F1307" t="s">
        <v>47</v>
      </c>
      <c r="G1307" t="s">
        <v>6990</v>
      </c>
      <c r="H1307" t="s">
        <v>7011</v>
      </c>
      <c r="I1307" t="s">
        <v>7012</v>
      </c>
      <c r="J1307" t="s">
        <v>21</v>
      </c>
      <c r="L1307" t="s">
        <v>22</v>
      </c>
      <c r="M1307">
        <v>0</v>
      </c>
    </row>
    <row r="1308" spans="1:13" x14ac:dyDescent="0.25">
      <c r="A1308" t="s">
        <v>6581</v>
      </c>
      <c r="B1308" t="s">
        <v>3034</v>
      </c>
      <c r="C1308" t="s">
        <v>7013</v>
      </c>
      <c r="D1308" t="s">
        <v>7014</v>
      </c>
      <c r="E1308" t="s">
        <v>7015</v>
      </c>
      <c r="F1308" t="s">
        <v>47</v>
      </c>
      <c r="G1308" t="s">
        <v>6990</v>
      </c>
      <c r="H1308" t="s">
        <v>6871</v>
      </c>
      <c r="I1308" t="s">
        <v>7016</v>
      </c>
      <c r="J1308" t="s">
        <v>21</v>
      </c>
      <c r="L1308" t="s">
        <v>22</v>
      </c>
      <c r="M1308">
        <v>0</v>
      </c>
    </row>
    <row r="1309" spans="1:13" x14ac:dyDescent="0.25">
      <c r="A1309" t="s">
        <v>6581</v>
      </c>
      <c r="B1309" t="s">
        <v>3034</v>
      </c>
      <c r="C1309" t="s">
        <v>7017</v>
      </c>
      <c r="D1309" t="s">
        <v>7018</v>
      </c>
      <c r="E1309" t="s">
        <v>7019</v>
      </c>
      <c r="F1309" t="s">
        <v>47</v>
      </c>
      <c r="G1309" t="s">
        <v>6990</v>
      </c>
      <c r="H1309" t="s">
        <v>7020</v>
      </c>
      <c r="I1309" t="s">
        <v>7021</v>
      </c>
      <c r="J1309" t="s">
        <v>21</v>
      </c>
      <c r="L1309" t="s">
        <v>22</v>
      </c>
      <c r="M1309">
        <v>0</v>
      </c>
    </row>
    <row r="1310" spans="1:13" x14ac:dyDescent="0.25">
      <c r="A1310" t="s">
        <v>6581</v>
      </c>
      <c r="B1310" t="s">
        <v>3034</v>
      </c>
      <c r="C1310" t="s">
        <v>7022</v>
      </c>
      <c r="D1310" t="s">
        <v>7023</v>
      </c>
      <c r="E1310" t="s">
        <v>7024</v>
      </c>
      <c r="F1310" t="s">
        <v>47</v>
      </c>
      <c r="G1310" t="s">
        <v>7025</v>
      </c>
      <c r="H1310" t="s">
        <v>6871</v>
      </c>
      <c r="I1310" t="s">
        <v>7026</v>
      </c>
      <c r="J1310" t="s">
        <v>21</v>
      </c>
      <c r="L1310" t="s">
        <v>22</v>
      </c>
      <c r="M1310">
        <v>0</v>
      </c>
    </row>
    <row r="1311" spans="1:13" x14ac:dyDescent="0.25">
      <c r="A1311" t="s">
        <v>6581</v>
      </c>
      <c r="B1311" t="s">
        <v>3034</v>
      </c>
      <c r="C1311" t="s">
        <v>7027</v>
      </c>
      <c r="D1311" t="s">
        <v>7028</v>
      </c>
      <c r="E1311" t="s">
        <v>7029</v>
      </c>
      <c r="F1311" t="s">
        <v>47</v>
      </c>
      <c r="H1311" t="s">
        <v>6871</v>
      </c>
      <c r="I1311" t="s">
        <v>7030</v>
      </c>
      <c r="J1311" t="s">
        <v>21</v>
      </c>
      <c r="L1311" t="s">
        <v>22</v>
      </c>
      <c r="M1311">
        <v>0</v>
      </c>
    </row>
    <row r="1312" spans="1:13" x14ac:dyDescent="0.25">
      <c r="A1312" t="s">
        <v>6581</v>
      </c>
      <c r="B1312" t="s">
        <v>3034</v>
      </c>
      <c r="C1312" t="s">
        <v>7031</v>
      </c>
      <c r="D1312" t="s">
        <v>7032</v>
      </c>
      <c r="E1312" t="s">
        <v>7033</v>
      </c>
      <c r="F1312" t="s">
        <v>47</v>
      </c>
      <c r="H1312" t="s">
        <v>6871</v>
      </c>
      <c r="I1312" t="s">
        <v>7034</v>
      </c>
      <c r="J1312" t="s">
        <v>21</v>
      </c>
      <c r="L1312" t="s">
        <v>22</v>
      </c>
      <c r="M1312">
        <v>0</v>
      </c>
    </row>
    <row r="1313" spans="1:13" x14ac:dyDescent="0.25">
      <c r="A1313" t="s">
        <v>6581</v>
      </c>
      <c r="B1313" t="s">
        <v>3034</v>
      </c>
      <c r="C1313" t="s">
        <v>7035</v>
      </c>
      <c r="D1313" t="s">
        <v>7036</v>
      </c>
      <c r="E1313" t="s">
        <v>7037</v>
      </c>
      <c r="F1313" t="s">
        <v>47</v>
      </c>
      <c r="H1313" t="s">
        <v>6871</v>
      </c>
      <c r="I1313" t="s">
        <v>7038</v>
      </c>
      <c r="J1313" t="s">
        <v>21</v>
      </c>
      <c r="L1313" t="s">
        <v>22</v>
      </c>
      <c r="M1313">
        <v>0</v>
      </c>
    </row>
    <row r="1314" spans="1:13" x14ac:dyDescent="0.25">
      <c r="A1314" t="s">
        <v>6581</v>
      </c>
      <c r="B1314" t="s">
        <v>3034</v>
      </c>
      <c r="C1314" t="s">
        <v>7039</v>
      </c>
      <c r="D1314" t="s">
        <v>7040</v>
      </c>
      <c r="E1314" t="s">
        <v>7041</v>
      </c>
      <c r="F1314" t="s">
        <v>47</v>
      </c>
      <c r="H1314" t="s">
        <v>6871</v>
      </c>
      <c r="I1314" t="s">
        <v>7042</v>
      </c>
      <c r="J1314" t="s">
        <v>21</v>
      </c>
      <c r="L1314" t="s">
        <v>22</v>
      </c>
      <c r="M1314">
        <v>0</v>
      </c>
    </row>
    <row r="1315" spans="1:13" x14ac:dyDescent="0.25">
      <c r="A1315" t="s">
        <v>6581</v>
      </c>
      <c r="B1315" t="s">
        <v>3034</v>
      </c>
      <c r="C1315" t="s">
        <v>7043</v>
      </c>
      <c r="D1315" t="s">
        <v>7044</v>
      </c>
      <c r="E1315" t="s">
        <v>7045</v>
      </c>
      <c r="F1315" t="s">
        <v>47</v>
      </c>
      <c r="H1315" t="s">
        <v>6871</v>
      </c>
      <c r="I1315" t="s">
        <v>7046</v>
      </c>
      <c r="J1315" t="s">
        <v>21</v>
      </c>
      <c r="L1315" t="s">
        <v>22</v>
      </c>
      <c r="M1315">
        <v>0</v>
      </c>
    </row>
    <row r="1316" spans="1:13" x14ac:dyDescent="0.25">
      <c r="A1316" t="s">
        <v>6581</v>
      </c>
      <c r="B1316" t="s">
        <v>3034</v>
      </c>
      <c r="C1316" t="s">
        <v>7047</v>
      </c>
      <c r="D1316" t="s">
        <v>7048</v>
      </c>
      <c r="E1316" t="s">
        <v>7049</v>
      </c>
      <c r="F1316" t="s">
        <v>47</v>
      </c>
      <c r="H1316" t="s">
        <v>6871</v>
      </c>
      <c r="I1316" t="s">
        <v>7050</v>
      </c>
      <c r="J1316" t="s">
        <v>21</v>
      </c>
      <c r="L1316" t="s">
        <v>22</v>
      </c>
      <c r="M1316">
        <v>0</v>
      </c>
    </row>
    <row r="1317" spans="1:13" x14ac:dyDescent="0.25">
      <c r="A1317" t="s">
        <v>6581</v>
      </c>
      <c r="B1317" t="s">
        <v>3034</v>
      </c>
      <c r="C1317" t="s">
        <v>7051</v>
      </c>
      <c r="D1317" t="s">
        <v>7052</v>
      </c>
      <c r="E1317" t="s">
        <v>7053</v>
      </c>
      <c r="F1317" t="s">
        <v>47</v>
      </c>
      <c r="G1317" t="s">
        <v>7054</v>
      </c>
      <c r="H1317" t="s">
        <v>6871</v>
      </c>
      <c r="I1317" t="s">
        <v>7055</v>
      </c>
      <c r="J1317" t="s">
        <v>21</v>
      </c>
      <c r="L1317" t="s">
        <v>22</v>
      </c>
      <c r="M1317">
        <v>0</v>
      </c>
    </row>
    <row r="1318" spans="1:13" x14ac:dyDescent="0.25">
      <c r="A1318" t="s">
        <v>6581</v>
      </c>
      <c r="B1318" t="s">
        <v>3034</v>
      </c>
      <c r="C1318" t="s">
        <v>7056</v>
      </c>
      <c r="D1318" t="s">
        <v>7057</v>
      </c>
      <c r="E1318" t="s">
        <v>7058</v>
      </c>
      <c r="F1318" t="s">
        <v>47</v>
      </c>
      <c r="H1318" t="s">
        <v>6871</v>
      </c>
      <c r="I1318" t="s">
        <v>7059</v>
      </c>
      <c r="J1318" t="s">
        <v>21</v>
      </c>
      <c r="L1318" t="s">
        <v>22</v>
      </c>
      <c r="M1318">
        <v>0</v>
      </c>
    </row>
    <row r="1319" spans="1:13" x14ac:dyDescent="0.25">
      <c r="A1319" t="s">
        <v>6581</v>
      </c>
      <c r="B1319" t="s">
        <v>3034</v>
      </c>
      <c r="C1319" t="s">
        <v>7060</v>
      </c>
      <c r="D1319" t="s">
        <v>7061</v>
      </c>
      <c r="E1319" t="s">
        <v>7062</v>
      </c>
      <c r="F1319" t="s">
        <v>47</v>
      </c>
      <c r="H1319" t="s">
        <v>6871</v>
      </c>
      <c r="I1319" t="s">
        <v>7063</v>
      </c>
      <c r="J1319" t="s">
        <v>21</v>
      </c>
      <c r="L1319" t="s">
        <v>22</v>
      </c>
      <c r="M1319">
        <v>0</v>
      </c>
    </row>
    <row r="1320" spans="1:13" x14ac:dyDescent="0.25">
      <c r="A1320" t="s">
        <v>6581</v>
      </c>
      <c r="B1320" t="s">
        <v>3034</v>
      </c>
      <c r="C1320" t="s">
        <v>7064</v>
      </c>
      <c r="D1320" t="s">
        <v>7065</v>
      </c>
      <c r="E1320" t="s">
        <v>7066</v>
      </c>
      <c r="F1320" t="s">
        <v>47</v>
      </c>
      <c r="H1320" t="s">
        <v>6871</v>
      </c>
      <c r="I1320" t="s">
        <v>7067</v>
      </c>
      <c r="J1320" t="s">
        <v>21</v>
      </c>
      <c r="L1320" t="s">
        <v>22</v>
      </c>
      <c r="M1320">
        <v>0</v>
      </c>
    </row>
    <row r="1321" spans="1:13" x14ac:dyDescent="0.25">
      <c r="A1321" t="s">
        <v>6581</v>
      </c>
      <c r="B1321" t="s">
        <v>3034</v>
      </c>
      <c r="C1321" t="s">
        <v>7068</v>
      </c>
      <c r="D1321" t="s">
        <v>7069</v>
      </c>
      <c r="E1321" t="s">
        <v>7070</v>
      </c>
      <c r="F1321" t="s">
        <v>47</v>
      </c>
      <c r="H1321" t="s">
        <v>6871</v>
      </c>
      <c r="I1321" t="s">
        <v>7071</v>
      </c>
      <c r="J1321" t="s">
        <v>21</v>
      </c>
      <c r="L1321" t="s">
        <v>22</v>
      </c>
      <c r="M1321">
        <v>0</v>
      </c>
    </row>
    <row r="1322" spans="1:13" x14ac:dyDescent="0.25">
      <c r="A1322" t="s">
        <v>6581</v>
      </c>
      <c r="B1322" t="s">
        <v>3034</v>
      </c>
      <c r="C1322" t="s">
        <v>7072</v>
      </c>
      <c r="D1322" t="s">
        <v>7073</v>
      </c>
      <c r="E1322" t="s">
        <v>7074</v>
      </c>
      <c r="F1322" t="s">
        <v>47</v>
      </c>
      <c r="H1322" t="s">
        <v>6871</v>
      </c>
      <c r="I1322" t="s">
        <v>7075</v>
      </c>
      <c r="J1322" t="s">
        <v>21</v>
      </c>
      <c r="L1322" t="s">
        <v>22</v>
      </c>
      <c r="M1322">
        <v>0</v>
      </c>
    </row>
    <row r="1323" spans="1:13" x14ac:dyDescent="0.25">
      <c r="A1323" t="s">
        <v>6581</v>
      </c>
      <c r="B1323" t="s">
        <v>3034</v>
      </c>
      <c r="C1323" t="s">
        <v>7076</v>
      </c>
      <c r="D1323" t="s">
        <v>7077</v>
      </c>
      <c r="E1323" t="s">
        <v>7078</v>
      </c>
      <c r="F1323" t="s">
        <v>47</v>
      </c>
      <c r="H1323" t="s">
        <v>6871</v>
      </c>
      <c r="I1323" t="s">
        <v>7079</v>
      </c>
      <c r="J1323" t="s">
        <v>21</v>
      </c>
      <c r="L1323" t="s">
        <v>22</v>
      </c>
      <c r="M1323">
        <v>0</v>
      </c>
    </row>
    <row r="1324" spans="1:13" x14ac:dyDescent="0.25">
      <c r="A1324" t="s">
        <v>6581</v>
      </c>
      <c r="B1324" t="s">
        <v>3034</v>
      </c>
      <c r="C1324" t="s">
        <v>7080</v>
      </c>
      <c r="D1324" t="s">
        <v>7081</v>
      </c>
      <c r="E1324" t="s">
        <v>7082</v>
      </c>
      <c r="F1324" t="s">
        <v>47</v>
      </c>
      <c r="H1324" t="s">
        <v>6871</v>
      </c>
      <c r="I1324" t="s">
        <v>7083</v>
      </c>
      <c r="J1324" t="s">
        <v>21</v>
      </c>
      <c r="L1324" t="s">
        <v>22</v>
      </c>
      <c r="M1324">
        <v>0</v>
      </c>
    </row>
    <row r="1325" spans="1:13" x14ac:dyDescent="0.25">
      <c r="A1325" t="s">
        <v>6581</v>
      </c>
      <c r="B1325" t="s">
        <v>3034</v>
      </c>
      <c r="C1325" t="s">
        <v>7084</v>
      </c>
      <c r="D1325" t="s">
        <v>7085</v>
      </c>
      <c r="E1325" t="s">
        <v>7086</v>
      </c>
      <c r="F1325" t="s">
        <v>47</v>
      </c>
      <c r="G1325" t="s">
        <v>7087</v>
      </c>
      <c r="H1325" t="s">
        <v>6871</v>
      </c>
      <c r="I1325" t="s">
        <v>7088</v>
      </c>
      <c r="J1325" t="s">
        <v>21</v>
      </c>
      <c r="L1325" t="s">
        <v>22</v>
      </c>
      <c r="M1325">
        <v>0</v>
      </c>
    </row>
    <row r="1326" spans="1:13" x14ac:dyDescent="0.25">
      <c r="A1326" t="s">
        <v>6581</v>
      </c>
      <c r="B1326" t="s">
        <v>3034</v>
      </c>
      <c r="C1326" t="s">
        <v>7089</v>
      </c>
      <c r="D1326" t="s">
        <v>7090</v>
      </c>
      <c r="E1326" t="s">
        <v>7091</v>
      </c>
      <c r="F1326" t="s">
        <v>47</v>
      </c>
      <c r="G1326" t="s">
        <v>7092</v>
      </c>
      <c r="H1326" t="s">
        <v>6871</v>
      </c>
      <c r="I1326" t="s">
        <v>7093</v>
      </c>
      <c r="J1326" t="s">
        <v>21</v>
      </c>
      <c r="L1326" t="s">
        <v>22</v>
      </c>
      <c r="M1326">
        <v>0</v>
      </c>
    </row>
    <row r="1327" spans="1:13" x14ac:dyDescent="0.25">
      <c r="A1327" t="s">
        <v>6581</v>
      </c>
      <c r="B1327" t="s">
        <v>3034</v>
      </c>
      <c r="C1327" t="s">
        <v>7094</v>
      </c>
      <c r="D1327" t="s">
        <v>7095</v>
      </c>
      <c r="E1327" t="s">
        <v>7096</v>
      </c>
      <c r="F1327" t="s">
        <v>47</v>
      </c>
      <c r="G1327" t="s">
        <v>7097</v>
      </c>
      <c r="H1327" t="s">
        <v>6871</v>
      </c>
      <c r="I1327" t="s">
        <v>7098</v>
      </c>
      <c r="J1327" t="s">
        <v>21</v>
      </c>
      <c r="L1327" t="s">
        <v>22</v>
      </c>
      <c r="M1327">
        <v>0</v>
      </c>
    </row>
    <row r="1328" spans="1:13" x14ac:dyDescent="0.25">
      <c r="A1328" t="s">
        <v>6581</v>
      </c>
      <c r="B1328" t="s">
        <v>3034</v>
      </c>
      <c r="C1328" t="s">
        <v>7099</v>
      </c>
      <c r="D1328" t="s">
        <v>7100</v>
      </c>
      <c r="E1328" t="s">
        <v>7101</v>
      </c>
      <c r="F1328" t="s">
        <v>47</v>
      </c>
      <c r="G1328" t="s">
        <v>7102</v>
      </c>
      <c r="H1328" t="s">
        <v>6871</v>
      </c>
      <c r="I1328" t="s">
        <v>7103</v>
      </c>
      <c r="J1328" t="s">
        <v>21</v>
      </c>
      <c r="L1328" t="s">
        <v>22</v>
      </c>
      <c r="M1328">
        <v>0</v>
      </c>
    </row>
    <row r="1329" spans="1:13" x14ac:dyDescent="0.25">
      <c r="A1329" t="s">
        <v>6581</v>
      </c>
      <c r="B1329" t="s">
        <v>3034</v>
      </c>
      <c r="C1329" t="s">
        <v>7104</v>
      </c>
      <c r="D1329" t="s">
        <v>7105</v>
      </c>
      <c r="E1329" t="s">
        <v>7106</v>
      </c>
      <c r="F1329" t="s">
        <v>47</v>
      </c>
      <c r="G1329" t="s">
        <v>7107</v>
      </c>
      <c r="H1329" t="s">
        <v>6871</v>
      </c>
      <c r="I1329" t="s">
        <v>7108</v>
      </c>
      <c r="J1329" t="s">
        <v>21</v>
      </c>
      <c r="L1329" t="s">
        <v>22</v>
      </c>
      <c r="M1329">
        <v>0</v>
      </c>
    </row>
    <row r="1330" spans="1:13" x14ac:dyDescent="0.25">
      <c r="A1330" t="s">
        <v>6581</v>
      </c>
      <c r="B1330" t="s">
        <v>3034</v>
      </c>
      <c r="C1330" t="s">
        <v>7109</v>
      </c>
      <c r="D1330" t="s">
        <v>7110</v>
      </c>
      <c r="E1330" t="s">
        <v>7111</v>
      </c>
      <c r="F1330" t="s">
        <v>47</v>
      </c>
      <c r="G1330" t="s">
        <v>7112</v>
      </c>
      <c r="H1330" t="s">
        <v>6871</v>
      </c>
      <c r="I1330" t="s">
        <v>7113</v>
      </c>
      <c r="J1330" t="s">
        <v>21</v>
      </c>
      <c r="L1330" t="s">
        <v>22</v>
      </c>
      <c r="M1330">
        <v>0</v>
      </c>
    </row>
    <row r="1331" spans="1:13" x14ac:dyDescent="0.25">
      <c r="A1331" t="s">
        <v>6581</v>
      </c>
      <c r="B1331" t="s">
        <v>3034</v>
      </c>
      <c r="C1331" t="s">
        <v>7114</v>
      </c>
      <c r="D1331" t="s">
        <v>7115</v>
      </c>
      <c r="E1331" t="s">
        <v>7116</v>
      </c>
      <c r="F1331" t="s">
        <v>47</v>
      </c>
      <c r="G1331" t="s">
        <v>7117</v>
      </c>
      <c r="H1331" t="s">
        <v>6871</v>
      </c>
      <c r="I1331" t="s">
        <v>7118</v>
      </c>
      <c r="J1331" t="s">
        <v>21</v>
      </c>
      <c r="L1331" t="s">
        <v>22</v>
      </c>
      <c r="M1331">
        <v>0</v>
      </c>
    </row>
    <row r="1332" spans="1:13" x14ac:dyDescent="0.25">
      <c r="A1332" t="s">
        <v>7119</v>
      </c>
      <c r="B1332" t="s">
        <v>3034</v>
      </c>
      <c r="C1332" t="s">
        <v>7120</v>
      </c>
      <c r="D1332" t="s">
        <v>7121</v>
      </c>
      <c r="E1332" t="s">
        <v>7122</v>
      </c>
      <c r="F1332" t="s">
        <v>47</v>
      </c>
      <c r="G1332" t="s">
        <v>7123</v>
      </c>
      <c r="H1332" t="s">
        <v>7124</v>
      </c>
      <c r="I1332" t="s">
        <v>7125</v>
      </c>
      <c r="J1332" t="s">
        <v>21</v>
      </c>
      <c r="L1332" t="s">
        <v>22</v>
      </c>
      <c r="M1332">
        <v>0</v>
      </c>
    </row>
    <row r="1333" spans="1:13" x14ac:dyDescent="0.25">
      <c r="A1333" t="s">
        <v>7119</v>
      </c>
      <c r="B1333" t="s">
        <v>3034</v>
      </c>
      <c r="C1333" t="s">
        <v>7126</v>
      </c>
      <c r="D1333" t="s">
        <v>7127</v>
      </c>
      <c r="E1333" t="s">
        <v>7128</v>
      </c>
      <c r="F1333" t="s">
        <v>47</v>
      </c>
      <c r="G1333" t="s">
        <v>7129</v>
      </c>
      <c r="H1333" t="s">
        <v>7130</v>
      </c>
      <c r="I1333" t="s">
        <v>7131</v>
      </c>
      <c r="J1333" t="s">
        <v>21</v>
      </c>
      <c r="L1333" t="s">
        <v>22</v>
      </c>
      <c r="M1333">
        <v>0</v>
      </c>
    </row>
    <row r="1334" spans="1:13" x14ac:dyDescent="0.25">
      <c r="A1334" t="s">
        <v>7119</v>
      </c>
      <c r="B1334" t="s">
        <v>3034</v>
      </c>
      <c r="C1334" t="s">
        <v>7132</v>
      </c>
      <c r="D1334" t="s">
        <v>7133</v>
      </c>
      <c r="E1334" t="s">
        <v>7134</v>
      </c>
      <c r="F1334" t="s">
        <v>47</v>
      </c>
      <c r="G1334" t="s">
        <v>7135</v>
      </c>
      <c r="H1334" t="s">
        <v>7136</v>
      </c>
      <c r="I1334" t="s">
        <v>7137</v>
      </c>
      <c r="J1334" t="s">
        <v>21</v>
      </c>
      <c r="L1334" t="s">
        <v>22</v>
      </c>
      <c r="M1334">
        <v>0</v>
      </c>
    </row>
    <row r="1335" spans="1:13" x14ac:dyDescent="0.25">
      <c r="A1335" t="s">
        <v>7119</v>
      </c>
      <c r="B1335" t="s">
        <v>3034</v>
      </c>
      <c r="C1335" t="s">
        <v>7138</v>
      </c>
      <c r="D1335" t="s">
        <v>7139</v>
      </c>
      <c r="E1335" t="s">
        <v>7140</v>
      </c>
      <c r="F1335" t="s">
        <v>47</v>
      </c>
      <c r="G1335" t="s">
        <v>7141</v>
      </c>
      <c r="H1335" t="s">
        <v>7142</v>
      </c>
      <c r="I1335" t="s">
        <v>7143</v>
      </c>
      <c r="J1335" t="s">
        <v>21</v>
      </c>
      <c r="L1335" t="s">
        <v>22</v>
      </c>
      <c r="M1335">
        <v>0</v>
      </c>
    </row>
    <row r="1336" spans="1:13" x14ac:dyDescent="0.25">
      <c r="A1336" t="s">
        <v>7119</v>
      </c>
      <c r="B1336" t="s">
        <v>3034</v>
      </c>
      <c r="C1336" t="s">
        <v>7144</v>
      </c>
      <c r="D1336" t="s">
        <v>7145</v>
      </c>
      <c r="E1336" t="s">
        <v>7146</v>
      </c>
      <c r="F1336" t="s">
        <v>47</v>
      </c>
      <c r="G1336" t="s">
        <v>7147</v>
      </c>
      <c r="H1336" t="s">
        <v>7148</v>
      </c>
      <c r="I1336" t="s">
        <v>7149</v>
      </c>
      <c r="J1336" t="s">
        <v>21</v>
      </c>
      <c r="L1336" t="s">
        <v>22</v>
      </c>
      <c r="M1336">
        <v>0</v>
      </c>
    </row>
    <row r="1337" spans="1:13" x14ac:dyDescent="0.25">
      <c r="A1337" t="s">
        <v>7119</v>
      </c>
      <c r="B1337" t="s">
        <v>3034</v>
      </c>
      <c r="C1337" t="s">
        <v>7150</v>
      </c>
      <c r="D1337" t="s">
        <v>7151</v>
      </c>
      <c r="E1337" t="s">
        <v>7152</v>
      </c>
      <c r="F1337" t="s">
        <v>47</v>
      </c>
      <c r="G1337" t="s">
        <v>7153</v>
      </c>
      <c r="H1337" t="s">
        <v>7154</v>
      </c>
      <c r="I1337" t="s">
        <v>7155</v>
      </c>
      <c r="J1337" t="s">
        <v>21</v>
      </c>
      <c r="L1337" t="s">
        <v>22</v>
      </c>
      <c r="M1337">
        <v>0</v>
      </c>
    </row>
    <row r="1338" spans="1:13" x14ac:dyDescent="0.25">
      <c r="A1338" t="s">
        <v>7119</v>
      </c>
      <c r="B1338" t="s">
        <v>3034</v>
      </c>
      <c r="C1338" t="s">
        <v>7156</v>
      </c>
      <c r="D1338" t="s">
        <v>7157</v>
      </c>
      <c r="E1338" t="s">
        <v>7158</v>
      </c>
      <c r="F1338" t="s">
        <v>47</v>
      </c>
      <c r="G1338" t="s">
        <v>7159</v>
      </c>
      <c r="H1338" t="s">
        <v>7160</v>
      </c>
      <c r="I1338" t="s">
        <v>7161</v>
      </c>
      <c r="J1338" t="s">
        <v>21</v>
      </c>
      <c r="L1338" t="s">
        <v>22</v>
      </c>
      <c r="M1338">
        <v>0</v>
      </c>
    </row>
    <row r="1339" spans="1:13" x14ac:dyDescent="0.25">
      <c r="A1339" t="s">
        <v>7119</v>
      </c>
      <c r="B1339" t="s">
        <v>3034</v>
      </c>
      <c r="C1339" t="s">
        <v>7162</v>
      </c>
      <c r="D1339" t="s">
        <v>7163</v>
      </c>
      <c r="E1339" t="s">
        <v>7164</v>
      </c>
      <c r="F1339" t="s">
        <v>47</v>
      </c>
      <c r="G1339" t="s">
        <v>7165</v>
      </c>
      <c r="H1339" t="s">
        <v>7166</v>
      </c>
      <c r="I1339" t="s">
        <v>7167</v>
      </c>
      <c r="J1339" t="s">
        <v>21</v>
      </c>
      <c r="L1339" t="s">
        <v>22</v>
      </c>
      <c r="M1339">
        <v>0</v>
      </c>
    </row>
    <row r="1340" spans="1:13" x14ac:dyDescent="0.25">
      <c r="A1340" t="s">
        <v>7119</v>
      </c>
      <c r="B1340" t="s">
        <v>3034</v>
      </c>
      <c r="C1340" t="s">
        <v>7168</v>
      </c>
      <c r="D1340" t="s">
        <v>7169</v>
      </c>
      <c r="E1340" t="s">
        <v>7170</v>
      </c>
      <c r="F1340" t="s">
        <v>47</v>
      </c>
      <c r="G1340" t="s">
        <v>7171</v>
      </c>
      <c r="H1340" t="s">
        <v>7172</v>
      </c>
      <c r="I1340" t="s">
        <v>7173</v>
      </c>
      <c r="J1340" t="s">
        <v>21</v>
      </c>
      <c r="L1340" t="s">
        <v>22</v>
      </c>
      <c r="M1340">
        <v>0</v>
      </c>
    </row>
    <row r="1341" spans="1:13" x14ac:dyDescent="0.25">
      <c r="A1341" t="s">
        <v>7119</v>
      </c>
      <c r="B1341" t="s">
        <v>3034</v>
      </c>
      <c r="C1341" t="s">
        <v>7174</v>
      </c>
      <c r="D1341" t="s">
        <v>7175</v>
      </c>
      <c r="E1341" t="s">
        <v>7176</v>
      </c>
      <c r="F1341" t="s">
        <v>47</v>
      </c>
      <c r="G1341" t="s">
        <v>7177</v>
      </c>
      <c r="H1341" t="s">
        <v>7178</v>
      </c>
      <c r="I1341" t="s">
        <v>7179</v>
      </c>
      <c r="J1341" t="s">
        <v>21</v>
      </c>
      <c r="L1341" t="s">
        <v>22</v>
      </c>
      <c r="M1341">
        <v>0</v>
      </c>
    </row>
    <row r="1342" spans="1:13" x14ac:dyDescent="0.25">
      <c r="A1342" t="s">
        <v>7119</v>
      </c>
      <c r="B1342" t="s">
        <v>3034</v>
      </c>
      <c r="C1342" t="s">
        <v>7180</v>
      </c>
      <c r="D1342" t="s">
        <v>7181</v>
      </c>
      <c r="E1342" t="s">
        <v>7182</v>
      </c>
      <c r="F1342" t="s">
        <v>47</v>
      </c>
      <c r="G1342" t="s">
        <v>7183</v>
      </c>
      <c r="H1342" t="s">
        <v>7184</v>
      </c>
      <c r="I1342" t="s">
        <v>7185</v>
      </c>
      <c r="J1342" t="s">
        <v>21</v>
      </c>
      <c r="L1342" t="s">
        <v>22</v>
      </c>
      <c r="M1342">
        <v>0</v>
      </c>
    </row>
    <row r="1343" spans="1:13" x14ac:dyDescent="0.25">
      <c r="A1343" t="s">
        <v>7119</v>
      </c>
      <c r="B1343" t="s">
        <v>3034</v>
      </c>
      <c r="C1343" t="s">
        <v>7186</v>
      </c>
      <c r="D1343" t="s">
        <v>7187</v>
      </c>
      <c r="E1343" t="s">
        <v>7188</v>
      </c>
      <c r="F1343" t="s">
        <v>47</v>
      </c>
      <c r="G1343" t="s">
        <v>7189</v>
      </c>
      <c r="H1343" t="s">
        <v>7190</v>
      </c>
      <c r="I1343" t="s">
        <v>7191</v>
      </c>
      <c r="J1343" t="s">
        <v>21</v>
      </c>
      <c r="L1343" t="s">
        <v>22</v>
      </c>
      <c r="M1343">
        <v>0</v>
      </c>
    </row>
    <row r="1344" spans="1:13" x14ac:dyDescent="0.25">
      <c r="A1344" t="s">
        <v>7119</v>
      </c>
      <c r="B1344" t="s">
        <v>3034</v>
      </c>
      <c r="C1344" t="s">
        <v>7192</v>
      </c>
      <c r="D1344" t="s">
        <v>7193</v>
      </c>
      <c r="E1344" t="s">
        <v>7194</v>
      </c>
      <c r="F1344" t="s">
        <v>47</v>
      </c>
      <c r="G1344" t="s">
        <v>7195</v>
      </c>
      <c r="H1344" t="s">
        <v>7196</v>
      </c>
      <c r="I1344" t="s">
        <v>7197</v>
      </c>
      <c r="J1344" t="s">
        <v>21</v>
      </c>
      <c r="L1344" t="s">
        <v>22</v>
      </c>
      <c r="M1344">
        <v>0</v>
      </c>
    </row>
    <row r="1345" spans="1:13" x14ac:dyDescent="0.25">
      <c r="A1345" t="s">
        <v>7119</v>
      </c>
      <c r="B1345" t="s">
        <v>3034</v>
      </c>
      <c r="C1345" t="s">
        <v>7198</v>
      </c>
      <c r="D1345" t="s">
        <v>7199</v>
      </c>
      <c r="E1345" t="s">
        <v>7200</v>
      </c>
      <c r="F1345" t="s">
        <v>47</v>
      </c>
      <c r="G1345" t="s">
        <v>7201</v>
      </c>
      <c r="H1345" t="s">
        <v>7202</v>
      </c>
      <c r="I1345" t="s">
        <v>7203</v>
      </c>
      <c r="J1345" t="s">
        <v>21</v>
      </c>
      <c r="L1345" t="s">
        <v>22</v>
      </c>
      <c r="M1345">
        <v>0</v>
      </c>
    </row>
    <row r="1346" spans="1:13" x14ac:dyDescent="0.25">
      <c r="A1346" t="s">
        <v>7119</v>
      </c>
      <c r="B1346" t="s">
        <v>3034</v>
      </c>
      <c r="C1346" t="s">
        <v>7204</v>
      </c>
      <c r="D1346" t="s">
        <v>7205</v>
      </c>
      <c r="E1346" t="s">
        <v>7206</v>
      </c>
      <c r="F1346" t="s">
        <v>47</v>
      </c>
      <c r="G1346" t="s">
        <v>7207</v>
      </c>
      <c r="H1346" t="s">
        <v>7208</v>
      </c>
      <c r="I1346" t="s">
        <v>7209</v>
      </c>
      <c r="J1346" t="s">
        <v>21</v>
      </c>
      <c r="L1346" t="s">
        <v>22</v>
      </c>
      <c r="M1346">
        <v>0</v>
      </c>
    </row>
    <row r="1347" spans="1:13" x14ac:dyDescent="0.25">
      <c r="A1347" t="s">
        <v>7119</v>
      </c>
      <c r="B1347" t="s">
        <v>3034</v>
      </c>
      <c r="C1347" t="s">
        <v>7210</v>
      </c>
      <c r="D1347" t="s">
        <v>7211</v>
      </c>
      <c r="E1347" t="s">
        <v>7212</v>
      </c>
      <c r="F1347" t="s">
        <v>47</v>
      </c>
      <c r="G1347" t="s">
        <v>7213</v>
      </c>
      <c r="H1347" t="s">
        <v>7214</v>
      </c>
      <c r="I1347" t="s">
        <v>7215</v>
      </c>
      <c r="J1347" t="s">
        <v>21</v>
      </c>
      <c r="L1347" t="s">
        <v>22</v>
      </c>
      <c r="M1347">
        <v>0</v>
      </c>
    </row>
    <row r="1348" spans="1:13" x14ac:dyDescent="0.25">
      <c r="A1348" t="s">
        <v>7119</v>
      </c>
      <c r="B1348" t="s">
        <v>3034</v>
      </c>
      <c r="C1348" t="s">
        <v>7216</v>
      </c>
      <c r="D1348" t="s">
        <v>7217</v>
      </c>
      <c r="E1348" t="s">
        <v>7218</v>
      </c>
      <c r="F1348" t="s">
        <v>47</v>
      </c>
      <c r="G1348" t="s">
        <v>7219</v>
      </c>
      <c r="H1348" t="s">
        <v>7220</v>
      </c>
      <c r="I1348" t="s">
        <v>7221</v>
      </c>
      <c r="J1348" t="s">
        <v>21</v>
      </c>
      <c r="L1348" t="s">
        <v>22</v>
      </c>
      <c r="M1348">
        <v>0</v>
      </c>
    </row>
    <row r="1349" spans="1:13" x14ac:dyDescent="0.25">
      <c r="A1349" t="s">
        <v>7119</v>
      </c>
      <c r="B1349" t="s">
        <v>3034</v>
      </c>
      <c r="C1349" t="s">
        <v>7222</v>
      </c>
      <c r="D1349" t="s">
        <v>7223</v>
      </c>
      <c r="E1349" t="s">
        <v>7224</v>
      </c>
      <c r="F1349" t="s">
        <v>47</v>
      </c>
      <c r="G1349" t="s">
        <v>7225</v>
      </c>
      <c r="H1349" t="s">
        <v>7226</v>
      </c>
      <c r="I1349" t="s">
        <v>7227</v>
      </c>
      <c r="J1349" t="s">
        <v>21</v>
      </c>
      <c r="L1349" t="s">
        <v>22</v>
      </c>
      <c r="M1349">
        <v>0</v>
      </c>
    </row>
    <row r="1350" spans="1:13" x14ac:dyDescent="0.25">
      <c r="A1350" t="s">
        <v>7119</v>
      </c>
      <c r="B1350" t="s">
        <v>3034</v>
      </c>
      <c r="C1350" t="s">
        <v>7228</v>
      </c>
      <c r="D1350" t="s">
        <v>7229</v>
      </c>
      <c r="E1350" t="s">
        <v>7230</v>
      </c>
      <c r="F1350" t="s">
        <v>47</v>
      </c>
      <c r="G1350" t="s">
        <v>7231</v>
      </c>
      <c r="H1350" t="s">
        <v>7232</v>
      </c>
      <c r="I1350" t="s">
        <v>7233</v>
      </c>
      <c r="J1350" t="s">
        <v>21</v>
      </c>
      <c r="L1350" t="s">
        <v>22</v>
      </c>
      <c r="M1350">
        <v>0</v>
      </c>
    </row>
    <row r="1351" spans="1:13" x14ac:dyDescent="0.25">
      <c r="A1351" t="s">
        <v>7119</v>
      </c>
      <c r="B1351" t="s">
        <v>3034</v>
      </c>
      <c r="C1351" t="s">
        <v>7234</v>
      </c>
      <c r="D1351" t="s">
        <v>7235</v>
      </c>
      <c r="E1351" t="s">
        <v>7236</v>
      </c>
      <c r="F1351" t="s">
        <v>47</v>
      </c>
      <c r="G1351" t="s">
        <v>7237</v>
      </c>
      <c r="H1351" t="s">
        <v>7238</v>
      </c>
      <c r="I1351" t="s">
        <v>7239</v>
      </c>
      <c r="J1351" t="s">
        <v>21</v>
      </c>
      <c r="L1351" t="s">
        <v>22</v>
      </c>
      <c r="M1351">
        <v>0</v>
      </c>
    </row>
    <row r="1352" spans="1:13" x14ac:dyDescent="0.25">
      <c r="A1352" t="s">
        <v>7119</v>
      </c>
      <c r="B1352" t="s">
        <v>3034</v>
      </c>
      <c r="C1352" t="s">
        <v>7240</v>
      </c>
      <c r="D1352" t="s">
        <v>7241</v>
      </c>
      <c r="E1352" t="s">
        <v>7242</v>
      </c>
      <c r="F1352" t="s">
        <v>47</v>
      </c>
      <c r="G1352" t="s">
        <v>7243</v>
      </c>
      <c r="H1352" t="s">
        <v>7244</v>
      </c>
      <c r="I1352" t="s">
        <v>7245</v>
      </c>
      <c r="J1352" t="s">
        <v>21</v>
      </c>
      <c r="L1352" t="s">
        <v>22</v>
      </c>
      <c r="M1352">
        <v>0</v>
      </c>
    </row>
    <row r="1353" spans="1:13" x14ac:dyDescent="0.25">
      <c r="A1353" t="s">
        <v>7119</v>
      </c>
      <c r="B1353" t="s">
        <v>3034</v>
      </c>
      <c r="C1353" t="s">
        <v>7246</v>
      </c>
      <c r="D1353" t="s">
        <v>7247</v>
      </c>
      <c r="E1353" t="s">
        <v>7248</v>
      </c>
      <c r="F1353" t="s">
        <v>47</v>
      </c>
      <c r="G1353" t="s">
        <v>7249</v>
      </c>
      <c r="H1353" t="s">
        <v>7250</v>
      </c>
      <c r="I1353" t="s">
        <v>7251</v>
      </c>
      <c r="J1353" t="s">
        <v>21</v>
      </c>
      <c r="L1353" t="s">
        <v>22</v>
      </c>
      <c r="M1353">
        <v>0</v>
      </c>
    </row>
    <row r="1354" spans="1:13" x14ac:dyDescent="0.25">
      <c r="A1354" t="s">
        <v>7119</v>
      </c>
      <c r="B1354" t="s">
        <v>3034</v>
      </c>
      <c r="C1354" t="s">
        <v>7252</v>
      </c>
      <c r="D1354" t="s">
        <v>7253</v>
      </c>
      <c r="E1354" t="s">
        <v>7254</v>
      </c>
      <c r="F1354" t="s">
        <v>47</v>
      </c>
      <c r="G1354" t="s">
        <v>7255</v>
      </c>
      <c r="H1354" t="s">
        <v>7256</v>
      </c>
      <c r="I1354" t="s">
        <v>7257</v>
      </c>
      <c r="J1354" t="s">
        <v>21</v>
      </c>
      <c r="L1354" t="s">
        <v>22</v>
      </c>
      <c r="M1354">
        <v>0</v>
      </c>
    </row>
    <row r="1355" spans="1:13" x14ac:dyDescent="0.25">
      <c r="A1355" t="s">
        <v>7119</v>
      </c>
      <c r="B1355" t="s">
        <v>3034</v>
      </c>
      <c r="C1355" t="s">
        <v>7258</v>
      </c>
      <c r="D1355" t="s">
        <v>7259</v>
      </c>
      <c r="E1355" t="s">
        <v>7260</v>
      </c>
      <c r="F1355" t="s">
        <v>47</v>
      </c>
      <c r="G1355" t="s">
        <v>7261</v>
      </c>
      <c r="H1355" t="s">
        <v>7262</v>
      </c>
      <c r="I1355" t="s">
        <v>7263</v>
      </c>
      <c r="J1355" t="s">
        <v>21</v>
      </c>
      <c r="L1355" t="s">
        <v>22</v>
      </c>
      <c r="M1355">
        <v>0</v>
      </c>
    </row>
    <row r="1356" spans="1:13" x14ac:dyDescent="0.25">
      <c r="A1356" t="s">
        <v>7119</v>
      </c>
      <c r="B1356" t="s">
        <v>3034</v>
      </c>
      <c r="C1356" t="s">
        <v>7264</v>
      </c>
      <c r="D1356" t="s">
        <v>7265</v>
      </c>
      <c r="E1356" t="s">
        <v>7266</v>
      </c>
      <c r="F1356" t="s">
        <v>47</v>
      </c>
      <c r="G1356" t="s">
        <v>7267</v>
      </c>
      <c r="H1356" t="s">
        <v>7268</v>
      </c>
      <c r="I1356" t="s">
        <v>7269</v>
      </c>
      <c r="J1356" t="s">
        <v>21</v>
      </c>
      <c r="L1356" t="s">
        <v>22</v>
      </c>
      <c r="M1356">
        <v>0</v>
      </c>
    </row>
    <row r="1357" spans="1:13" x14ac:dyDescent="0.25">
      <c r="A1357" t="s">
        <v>7119</v>
      </c>
      <c r="B1357" t="s">
        <v>3034</v>
      </c>
      <c r="C1357" t="s">
        <v>7270</v>
      </c>
      <c r="D1357" t="s">
        <v>7271</v>
      </c>
      <c r="E1357" t="s">
        <v>7272</v>
      </c>
      <c r="F1357" t="s">
        <v>47</v>
      </c>
      <c r="G1357" t="s">
        <v>7273</v>
      </c>
      <c r="H1357" t="s">
        <v>7274</v>
      </c>
      <c r="I1357" t="s">
        <v>7275</v>
      </c>
      <c r="J1357" t="s">
        <v>21</v>
      </c>
      <c r="L1357" t="s">
        <v>22</v>
      </c>
      <c r="M1357">
        <v>0</v>
      </c>
    </row>
    <row r="1358" spans="1:13" x14ac:dyDescent="0.25">
      <c r="A1358" t="s">
        <v>7119</v>
      </c>
      <c r="B1358" t="s">
        <v>3034</v>
      </c>
      <c r="C1358" t="s">
        <v>7276</v>
      </c>
      <c r="D1358" t="s">
        <v>7277</v>
      </c>
      <c r="E1358" t="s">
        <v>7278</v>
      </c>
      <c r="F1358" t="s">
        <v>47</v>
      </c>
      <c r="G1358" t="s">
        <v>7279</v>
      </c>
      <c r="H1358" t="s">
        <v>7280</v>
      </c>
      <c r="I1358" t="s">
        <v>7281</v>
      </c>
      <c r="J1358" t="s">
        <v>21</v>
      </c>
      <c r="L1358" t="s">
        <v>22</v>
      </c>
      <c r="M1358">
        <v>0</v>
      </c>
    </row>
    <row r="1359" spans="1:13" x14ac:dyDescent="0.25">
      <c r="A1359" t="s">
        <v>7119</v>
      </c>
      <c r="B1359" t="s">
        <v>3034</v>
      </c>
      <c r="C1359" t="s">
        <v>7282</v>
      </c>
      <c r="D1359" t="s">
        <v>7283</v>
      </c>
      <c r="E1359" t="s">
        <v>7284</v>
      </c>
      <c r="F1359" t="s">
        <v>47</v>
      </c>
      <c r="G1359" t="s">
        <v>7285</v>
      </c>
      <c r="H1359" t="s">
        <v>7286</v>
      </c>
      <c r="I1359" t="s">
        <v>7287</v>
      </c>
      <c r="J1359" t="s">
        <v>21</v>
      </c>
      <c r="L1359" t="s">
        <v>22</v>
      </c>
      <c r="M1359">
        <v>0</v>
      </c>
    </row>
    <row r="1360" spans="1:13" x14ac:dyDescent="0.25">
      <c r="A1360" t="s">
        <v>7119</v>
      </c>
      <c r="B1360" t="s">
        <v>3034</v>
      </c>
      <c r="C1360" t="s">
        <v>7288</v>
      </c>
      <c r="D1360" t="s">
        <v>7289</v>
      </c>
      <c r="E1360" t="s">
        <v>7290</v>
      </c>
      <c r="F1360" t="s">
        <v>47</v>
      </c>
      <c r="G1360" t="s">
        <v>7291</v>
      </c>
      <c r="H1360" t="s">
        <v>7292</v>
      </c>
      <c r="I1360" t="s">
        <v>7293</v>
      </c>
      <c r="J1360" t="s">
        <v>21</v>
      </c>
      <c r="L1360" t="s">
        <v>22</v>
      </c>
      <c r="M1360">
        <v>0</v>
      </c>
    </row>
    <row r="1361" spans="1:13" x14ac:dyDescent="0.25">
      <c r="A1361" t="s">
        <v>7119</v>
      </c>
      <c r="B1361" t="s">
        <v>3034</v>
      </c>
      <c r="C1361" t="s">
        <v>7294</v>
      </c>
      <c r="D1361" t="s">
        <v>7295</v>
      </c>
      <c r="E1361" t="s">
        <v>7296</v>
      </c>
      <c r="F1361" t="s">
        <v>47</v>
      </c>
      <c r="G1361" t="s">
        <v>7297</v>
      </c>
      <c r="H1361" t="s">
        <v>7298</v>
      </c>
      <c r="I1361" t="s">
        <v>7299</v>
      </c>
      <c r="J1361" t="s">
        <v>21</v>
      </c>
      <c r="L1361" t="s">
        <v>22</v>
      </c>
      <c r="M1361">
        <v>0</v>
      </c>
    </row>
    <row r="1362" spans="1:13" x14ac:dyDescent="0.25">
      <c r="A1362" t="s">
        <v>7119</v>
      </c>
      <c r="B1362" t="s">
        <v>3034</v>
      </c>
      <c r="C1362" t="s">
        <v>7300</v>
      </c>
      <c r="D1362" t="s">
        <v>7301</v>
      </c>
      <c r="E1362" t="s">
        <v>7302</v>
      </c>
      <c r="F1362" t="s">
        <v>47</v>
      </c>
      <c r="G1362" t="s">
        <v>7303</v>
      </c>
      <c r="H1362" t="s">
        <v>7304</v>
      </c>
      <c r="I1362" t="s">
        <v>7305</v>
      </c>
      <c r="J1362" t="s">
        <v>21</v>
      </c>
      <c r="L1362" t="s">
        <v>22</v>
      </c>
      <c r="M1362">
        <v>0</v>
      </c>
    </row>
    <row r="1363" spans="1:13" x14ac:dyDescent="0.25">
      <c r="A1363" t="s">
        <v>7119</v>
      </c>
      <c r="B1363" t="s">
        <v>3034</v>
      </c>
      <c r="C1363" t="s">
        <v>7306</v>
      </c>
      <c r="D1363" t="s">
        <v>7307</v>
      </c>
      <c r="E1363" t="s">
        <v>7308</v>
      </c>
      <c r="F1363" t="s">
        <v>47</v>
      </c>
      <c r="G1363" t="s">
        <v>7309</v>
      </c>
      <c r="H1363" t="s">
        <v>7310</v>
      </c>
      <c r="I1363" t="s">
        <v>7311</v>
      </c>
      <c r="J1363" t="s">
        <v>21</v>
      </c>
      <c r="L1363" t="s">
        <v>22</v>
      </c>
      <c r="M1363">
        <v>0</v>
      </c>
    </row>
    <row r="1364" spans="1:13" x14ac:dyDescent="0.25">
      <c r="A1364" t="s">
        <v>7119</v>
      </c>
      <c r="B1364" t="s">
        <v>3034</v>
      </c>
      <c r="C1364" t="s">
        <v>7312</v>
      </c>
      <c r="D1364" t="s">
        <v>7313</v>
      </c>
      <c r="E1364" t="s">
        <v>7314</v>
      </c>
      <c r="F1364" t="s">
        <v>47</v>
      </c>
      <c r="G1364" t="s">
        <v>7315</v>
      </c>
      <c r="H1364" t="s">
        <v>7316</v>
      </c>
      <c r="I1364" t="s">
        <v>7317</v>
      </c>
      <c r="J1364" t="s">
        <v>21</v>
      </c>
      <c r="L1364" t="s">
        <v>22</v>
      </c>
      <c r="M1364">
        <v>0</v>
      </c>
    </row>
    <row r="1365" spans="1:13" x14ac:dyDescent="0.25">
      <c r="A1365" t="s">
        <v>7119</v>
      </c>
      <c r="B1365" t="s">
        <v>3034</v>
      </c>
      <c r="C1365" t="s">
        <v>7318</v>
      </c>
      <c r="D1365" t="s">
        <v>7319</v>
      </c>
      <c r="E1365" t="s">
        <v>7320</v>
      </c>
      <c r="F1365" t="s">
        <v>47</v>
      </c>
      <c r="G1365" t="s">
        <v>7321</v>
      </c>
      <c r="H1365" t="s">
        <v>7322</v>
      </c>
      <c r="I1365" t="s">
        <v>7323</v>
      </c>
      <c r="J1365" t="s">
        <v>21</v>
      </c>
      <c r="L1365" t="s">
        <v>22</v>
      </c>
      <c r="M1365">
        <v>0</v>
      </c>
    </row>
    <row r="1366" spans="1:13" x14ac:dyDescent="0.25">
      <c r="A1366" t="s">
        <v>7119</v>
      </c>
      <c r="B1366" t="s">
        <v>3034</v>
      </c>
      <c r="C1366" t="s">
        <v>7324</v>
      </c>
      <c r="D1366" t="s">
        <v>7325</v>
      </c>
      <c r="E1366" t="s">
        <v>7326</v>
      </c>
      <c r="F1366" t="s">
        <v>47</v>
      </c>
      <c r="G1366" t="s">
        <v>7327</v>
      </c>
      <c r="H1366" t="s">
        <v>7328</v>
      </c>
      <c r="I1366" t="s">
        <v>7329</v>
      </c>
      <c r="J1366" t="s">
        <v>21</v>
      </c>
      <c r="L1366" t="s">
        <v>22</v>
      </c>
      <c r="M1366">
        <v>0</v>
      </c>
    </row>
    <row r="1367" spans="1:13" x14ac:dyDescent="0.25">
      <c r="A1367" t="s">
        <v>7119</v>
      </c>
      <c r="B1367" t="s">
        <v>3034</v>
      </c>
      <c r="C1367" t="s">
        <v>7330</v>
      </c>
      <c r="D1367" t="s">
        <v>7331</v>
      </c>
      <c r="E1367" t="s">
        <v>7332</v>
      </c>
      <c r="F1367" t="s">
        <v>47</v>
      </c>
      <c r="G1367" t="s">
        <v>7333</v>
      </c>
      <c r="H1367" t="s">
        <v>7334</v>
      </c>
      <c r="I1367" t="s">
        <v>7335</v>
      </c>
      <c r="J1367" t="s">
        <v>21</v>
      </c>
      <c r="L1367" t="s">
        <v>22</v>
      </c>
      <c r="M1367">
        <v>0</v>
      </c>
    </row>
    <row r="1368" spans="1:13" x14ac:dyDescent="0.25">
      <c r="A1368" t="s">
        <v>7119</v>
      </c>
      <c r="B1368" t="s">
        <v>3034</v>
      </c>
      <c r="C1368" t="s">
        <v>7336</v>
      </c>
      <c r="D1368" t="s">
        <v>7337</v>
      </c>
      <c r="E1368" t="s">
        <v>7338</v>
      </c>
      <c r="F1368" t="s">
        <v>47</v>
      </c>
      <c r="G1368" t="s">
        <v>7333</v>
      </c>
      <c r="H1368" t="s">
        <v>7339</v>
      </c>
      <c r="I1368" t="s">
        <v>7340</v>
      </c>
      <c r="J1368" t="s">
        <v>21</v>
      </c>
      <c r="L1368" t="s">
        <v>22</v>
      </c>
      <c r="M1368">
        <v>0</v>
      </c>
    </row>
    <row r="1369" spans="1:13" x14ac:dyDescent="0.25">
      <c r="A1369" t="s">
        <v>7119</v>
      </c>
      <c r="B1369" t="s">
        <v>3034</v>
      </c>
      <c r="C1369" t="s">
        <v>7341</v>
      </c>
      <c r="D1369" t="s">
        <v>7342</v>
      </c>
      <c r="E1369" t="s">
        <v>7343</v>
      </c>
      <c r="F1369" t="s">
        <v>47</v>
      </c>
      <c r="G1369" t="s">
        <v>7344</v>
      </c>
      <c r="H1369" t="s">
        <v>7345</v>
      </c>
      <c r="I1369" t="s">
        <v>7346</v>
      </c>
      <c r="J1369" t="s">
        <v>21</v>
      </c>
      <c r="L1369" t="s">
        <v>22</v>
      </c>
      <c r="M1369">
        <v>0</v>
      </c>
    </row>
    <row r="1370" spans="1:13" x14ac:dyDescent="0.25">
      <c r="A1370" t="s">
        <v>7119</v>
      </c>
      <c r="B1370" t="s">
        <v>3034</v>
      </c>
      <c r="C1370" t="s">
        <v>7347</v>
      </c>
      <c r="D1370" t="s">
        <v>7348</v>
      </c>
      <c r="E1370" t="s">
        <v>7349</v>
      </c>
      <c r="F1370" t="s">
        <v>47</v>
      </c>
      <c r="G1370" t="s">
        <v>7344</v>
      </c>
      <c r="H1370" t="s">
        <v>7350</v>
      </c>
      <c r="I1370" t="s">
        <v>7351</v>
      </c>
      <c r="J1370" t="s">
        <v>21</v>
      </c>
      <c r="L1370" t="s">
        <v>22</v>
      </c>
      <c r="M1370">
        <v>0</v>
      </c>
    </row>
    <row r="1371" spans="1:13" x14ac:dyDescent="0.25">
      <c r="A1371" t="s">
        <v>7119</v>
      </c>
      <c r="B1371" t="s">
        <v>3034</v>
      </c>
      <c r="C1371" t="s">
        <v>7352</v>
      </c>
      <c r="D1371" t="s">
        <v>7353</v>
      </c>
      <c r="E1371" t="s">
        <v>7354</v>
      </c>
      <c r="F1371" t="s">
        <v>47</v>
      </c>
      <c r="G1371" t="s">
        <v>7355</v>
      </c>
      <c r="H1371" t="s">
        <v>7356</v>
      </c>
      <c r="I1371" t="s">
        <v>7357</v>
      </c>
      <c r="J1371" t="s">
        <v>21</v>
      </c>
      <c r="L1371" t="s">
        <v>22</v>
      </c>
      <c r="M1371">
        <v>0</v>
      </c>
    </row>
    <row r="1372" spans="1:13" x14ac:dyDescent="0.25">
      <c r="A1372" t="s">
        <v>7119</v>
      </c>
      <c r="B1372" t="s">
        <v>3034</v>
      </c>
      <c r="C1372" t="s">
        <v>7358</v>
      </c>
      <c r="D1372" t="s">
        <v>7359</v>
      </c>
      <c r="E1372" t="s">
        <v>7360</v>
      </c>
      <c r="F1372" t="s">
        <v>47</v>
      </c>
      <c r="G1372" t="s">
        <v>7355</v>
      </c>
      <c r="H1372" t="s">
        <v>7361</v>
      </c>
      <c r="I1372" t="s">
        <v>7362</v>
      </c>
      <c r="J1372" t="s">
        <v>21</v>
      </c>
      <c r="L1372" t="s">
        <v>22</v>
      </c>
      <c r="M1372">
        <v>0</v>
      </c>
    </row>
    <row r="1373" spans="1:13" x14ac:dyDescent="0.25">
      <c r="A1373" t="s">
        <v>7119</v>
      </c>
      <c r="B1373" t="s">
        <v>3034</v>
      </c>
      <c r="C1373" t="s">
        <v>7363</v>
      </c>
      <c r="D1373" t="s">
        <v>7364</v>
      </c>
      <c r="E1373" t="s">
        <v>7365</v>
      </c>
      <c r="F1373" t="s">
        <v>47</v>
      </c>
      <c r="G1373" t="s">
        <v>7366</v>
      </c>
      <c r="H1373" t="s">
        <v>7367</v>
      </c>
      <c r="I1373" t="s">
        <v>7368</v>
      </c>
      <c r="J1373" t="s">
        <v>21</v>
      </c>
      <c r="L1373" t="s">
        <v>22</v>
      </c>
      <c r="M1373">
        <v>0</v>
      </c>
    </row>
    <row r="1374" spans="1:13" x14ac:dyDescent="0.25">
      <c r="A1374" t="s">
        <v>7119</v>
      </c>
      <c r="B1374" t="s">
        <v>3034</v>
      </c>
      <c r="C1374" t="s">
        <v>7369</v>
      </c>
      <c r="D1374" t="s">
        <v>7370</v>
      </c>
      <c r="E1374" t="s">
        <v>7371</v>
      </c>
      <c r="F1374" t="s">
        <v>47</v>
      </c>
      <c r="G1374" t="s">
        <v>7366</v>
      </c>
      <c r="H1374" t="s">
        <v>7372</v>
      </c>
      <c r="I1374" t="s">
        <v>7373</v>
      </c>
      <c r="J1374" t="s">
        <v>21</v>
      </c>
      <c r="L1374" t="s">
        <v>22</v>
      </c>
      <c r="M1374">
        <v>0</v>
      </c>
    </row>
    <row r="1375" spans="1:13" x14ac:dyDescent="0.25">
      <c r="A1375" t="s">
        <v>7119</v>
      </c>
      <c r="B1375" t="s">
        <v>3034</v>
      </c>
      <c r="C1375" t="s">
        <v>7374</v>
      </c>
      <c r="D1375" t="s">
        <v>7375</v>
      </c>
      <c r="E1375" t="s">
        <v>7376</v>
      </c>
      <c r="F1375" t="s">
        <v>47</v>
      </c>
      <c r="G1375" t="s">
        <v>7377</v>
      </c>
      <c r="H1375" t="s">
        <v>7378</v>
      </c>
      <c r="I1375" t="s">
        <v>7379</v>
      </c>
      <c r="J1375" t="s">
        <v>21</v>
      </c>
      <c r="L1375" t="s">
        <v>22</v>
      </c>
      <c r="M1375">
        <v>0</v>
      </c>
    </row>
    <row r="1376" spans="1:13" x14ac:dyDescent="0.25">
      <c r="A1376" t="s">
        <v>7119</v>
      </c>
      <c r="B1376" t="s">
        <v>3034</v>
      </c>
      <c r="C1376" t="s">
        <v>7380</v>
      </c>
      <c r="D1376" t="s">
        <v>7381</v>
      </c>
      <c r="E1376" t="s">
        <v>7382</v>
      </c>
      <c r="F1376" t="s">
        <v>47</v>
      </c>
      <c r="G1376" t="s">
        <v>7377</v>
      </c>
      <c r="H1376" t="s">
        <v>7383</v>
      </c>
      <c r="I1376" t="s">
        <v>7384</v>
      </c>
      <c r="J1376" t="s">
        <v>21</v>
      </c>
      <c r="L1376" t="s">
        <v>22</v>
      </c>
      <c r="M1376">
        <v>0</v>
      </c>
    </row>
    <row r="1377" spans="1:13" x14ac:dyDescent="0.25">
      <c r="A1377" t="s">
        <v>7119</v>
      </c>
      <c r="B1377" t="s">
        <v>3034</v>
      </c>
      <c r="C1377" t="s">
        <v>7385</v>
      </c>
      <c r="D1377" t="s">
        <v>7386</v>
      </c>
      <c r="E1377" t="s">
        <v>7387</v>
      </c>
      <c r="F1377" t="s">
        <v>47</v>
      </c>
      <c r="G1377" t="s">
        <v>7388</v>
      </c>
      <c r="H1377" t="s">
        <v>7389</v>
      </c>
      <c r="I1377" t="s">
        <v>7390</v>
      </c>
      <c r="J1377" t="s">
        <v>21</v>
      </c>
      <c r="L1377" t="s">
        <v>22</v>
      </c>
      <c r="M1377">
        <v>0</v>
      </c>
    </row>
    <row r="1378" spans="1:13" x14ac:dyDescent="0.25">
      <c r="A1378" t="s">
        <v>7119</v>
      </c>
      <c r="B1378" t="s">
        <v>3034</v>
      </c>
      <c r="C1378" t="s">
        <v>7391</v>
      </c>
      <c r="D1378" t="s">
        <v>7392</v>
      </c>
      <c r="E1378" t="s">
        <v>7393</v>
      </c>
      <c r="F1378" t="s">
        <v>47</v>
      </c>
      <c r="G1378" t="s">
        <v>7388</v>
      </c>
      <c r="H1378" t="s">
        <v>7394</v>
      </c>
      <c r="I1378" t="s">
        <v>7395</v>
      </c>
      <c r="J1378" t="s">
        <v>21</v>
      </c>
      <c r="L1378" t="s">
        <v>22</v>
      </c>
      <c r="M1378">
        <v>0</v>
      </c>
    </row>
    <row r="1379" spans="1:13" x14ac:dyDescent="0.25">
      <c r="A1379" t="s">
        <v>7119</v>
      </c>
      <c r="B1379" t="s">
        <v>3034</v>
      </c>
      <c r="C1379" t="s">
        <v>7396</v>
      </c>
      <c r="D1379" t="s">
        <v>7397</v>
      </c>
      <c r="E1379" t="s">
        <v>7398</v>
      </c>
      <c r="F1379" t="s">
        <v>47</v>
      </c>
      <c r="G1379" t="s">
        <v>7399</v>
      </c>
      <c r="H1379" t="s">
        <v>7400</v>
      </c>
      <c r="I1379" t="s">
        <v>7401</v>
      </c>
      <c r="J1379" t="s">
        <v>21</v>
      </c>
      <c r="L1379" t="s">
        <v>22</v>
      </c>
      <c r="M1379">
        <v>0</v>
      </c>
    </row>
    <row r="1380" spans="1:13" x14ac:dyDescent="0.25">
      <c r="A1380" t="s">
        <v>7119</v>
      </c>
      <c r="B1380" t="s">
        <v>3034</v>
      </c>
      <c r="C1380" t="s">
        <v>7402</v>
      </c>
      <c r="D1380" t="s">
        <v>7403</v>
      </c>
      <c r="E1380" t="s">
        <v>7404</v>
      </c>
      <c r="F1380" t="s">
        <v>47</v>
      </c>
      <c r="G1380" t="s">
        <v>7399</v>
      </c>
      <c r="H1380" t="s">
        <v>7405</v>
      </c>
      <c r="I1380" t="s">
        <v>7406</v>
      </c>
      <c r="J1380" t="s">
        <v>21</v>
      </c>
      <c r="L1380" t="s">
        <v>22</v>
      </c>
      <c r="M1380">
        <v>0</v>
      </c>
    </row>
    <row r="1381" spans="1:13" x14ac:dyDescent="0.25">
      <c r="A1381" t="s">
        <v>7119</v>
      </c>
      <c r="B1381" t="s">
        <v>3034</v>
      </c>
      <c r="C1381" t="s">
        <v>7407</v>
      </c>
      <c r="D1381" t="s">
        <v>7408</v>
      </c>
      <c r="E1381" t="s">
        <v>7409</v>
      </c>
      <c r="F1381" t="s">
        <v>47</v>
      </c>
      <c r="G1381" t="s">
        <v>7410</v>
      </c>
      <c r="H1381" t="s">
        <v>7411</v>
      </c>
      <c r="I1381" t="s">
        <v>7412</v>
      </c>
      <c r="J1381" t="s">
        <v>21</v>
      </c>
      <c r="L1381" t="s">
        <v>22</v>
      </c>
      <c r="M1381">
        <v>0</v>
      </c>
    </row>
    <row r="1382" spans="1:13" x14ac:dyDescent="0.25">
      <c r="A1382" t="s">
        <v>7119</v>
      </c>
      <c r="B1382" t="s">
        <v>3034</v>
      </c>
      <c r="C1382" t="s">
        <v>7413</v>
      </c>
      <c r="D1382" t="s">
        <v>7414</v>
      </c>
      <c r="E1382" t="s">
        <v>7415</v>
      </c>
      <c r="F1382" t="s">
        <v>47</v>
      </c>
      <c r="G1382" t="s">
        <v>7410</v>
      </c>
      <c r="H1382" t="s">
        <v>7416</v>
      </c>
      <c r="I1382" t="s">
        <v>7417</v>
      </c>
      <c r="J1382" t="s">
        <v>21</v>
      </c>
      <c r="L1382" t="s">
        <v>22</v>
      </c>
      <c r="M1382">
        <v>0</v>
      </c>
    </row>
    <row r="1383" spans="1:13" x14ac:dyDescent="0.25">
      <c r="A1383" t="s">
        <v>7119</v>
      </c>
      <c r="B1383" t="s">
        <v>3034</v>
      </c>
      <c r="C1383" t="s">
        <v>7418</v>
      </c>
      <c r="D1383" t="s">
        <v>7419</v>
      </c>
      <c r="E1383" t="s">
        <v>7420</v>
      </c>
      <c r="F1383" t="s">
        <v>47</v>
      </c>
      <c r="G1383" t="s">
        <v>7355</v>
      </c>
      <c r="H1383" t="s">
        <v>7421</v>
      </c>
      <c r="I1383" t="s">
        <v>7422</v>
      </c>
      <c r="J1383" t="s">
        <v>21</v>
      </c>
      <c r="L1383" t="s">
        <v>22</v>
      </c>
      <c r="M1383">
        <v>0</v>
      </c>
    </row>
    <row r="1384" spans="1:13" x14ac:dyDescent="0.25">
      <c r="A1384" t="s">
        <v>7119</v>
      </c>
      <c r="B1384" t="s">
        <v>3034</v>
      </c>
      <c r="C1384" t="s">
        <v>7423</v>
      </c>
      <c r="D1384" t="s">
        <v>7424</v>
      </c>
      <c r="E1384" t="s">
        <v>7425</v>
      </c>
      <c r="F1384" t="s">
        <v>47</v>
      </c>
      <c r="G1384" t="s">
        <v>7355</v>
      </c>
      <c r="H1384" t="s">
        <v>7426</v>
      </c>
      <c r="I1384" t="e">
        <f>-hRSepEAp0w</f>
        <v>#NAME?</v>
      </c>
      <c r="J1384" t="s">
        <v>21</v>
      </c>
      <c r="L1384" t="s">
        <v>22</v>
      </c>
      <c r="M1384">
        <v>0</v>
      </c>
    </row>
    <row r="1385" spans="1:13" x14ac:dyDescent="0.25">
      <c r="A1385" t="s">
        <v>7119</v>
      </c>
      <c r="B1385" t="s">
        <v>3034</v>
      </c>
      <c r="C1385" t="s">
        <v>7427</v>
      </c>
      <c r="D1385" t="s">
        <v>7428</v>
      </c>
      <c r="E1385" t="s">
        <v>7429</v>
      </c>
      <c r="F1385" t="s">
        <v>47</v>
      </c>
      <c r="G1385" t="s">
        <v>7430</v>
      </c>
      <c r="H1385" t="s">
        <v>7431</v>
      </c>
      <c r="I1385" t="s">
        <v>7432</v>
      </c>
      <c r="J1385" t="s">
        <v>21</v>
      </c>
      <c r="L1385" t="s">
        <v>22</v>
      </c>
      <c r="M1385">
        <v>0</v>
      </c>
    </row>
    <row r="1386" spans="1:13" x14ac:dyDescent="0.25">
      <c r="A1386" t="s">
        <v>7119</v>
      </c>
      <c r="B1386" t="s">
        <v>3034</v>
      </c>
      <c r="C1386" t="s">
        <v>7433</v>
      </c>
      <c r="D1386" t="s">
        <v>7434</v>
      </c>
      <c r="E1386" t="s">
        <v>7435</v>
      </c>
      <c r="F1386" t="s">
        <v>47</v>
      </c>
      <c r="G1386" t="s">
        <v>7430</v>
      </c>
      <c r="H1386" t="s">
        <v>7436</v>
      </c>
      <c r="I1386" t="s">
        <v>7437</v>
      </c>
      <c r="J1386" t="s">
        <v>21</v>
      </c>
      <c r="L1386" t="s">
        <v>22</v>
      </c>
      <c r="M1386">
        <v>0</v>
      </c>
    </row>
    <row r="1387" spans="1:13" x14ac:dyDescent="0.25">
      <c r="A1387" t="s">
        <v>7119</v>
      </c>
      <c r="B1387" t="s">
        <v>3034</v>
      </c>
      <c r="C1387" t="s">
        <v>7438</v>
      </c>
      <c r="D1387" t="s">
        <v>7439</v>
      </c>
      <c r="E1387" t="s">
        <v>7440</v>
      </c>
      <c r="F1387" t="s">
        <v>47</v>
      </c>
      <c r="G1387" t="s">
        <v>7410</v>
      </c>
      <c r="H1387" t="s">
        <v>7441</v>
      </c>
      <c r="I1387" t="s">
        <v>7442</v>
      </c>
      <c r="J1387" t="s">
        <v>21</v>
      </c>
      <c r="L1387" t="s">
        <v>22</v>
      </c>
      <c r="M1387">
        <v>0</v>
      </c>
    </row>
    <row r="1388" spans="1:13" x14ac:dyDescent="0.25">
      <c r="A1388" t="s">
        <v>7119</v>
      </c>
      <c r="B1388" t="s">
        <v>3034</v>
      </c>
      <c r="C1388" t="s">
        <v>7443</v>
      </c>
      <c r="D1388" t="s">
        <v>7444</v>
      </c>
      <c r="E1388" t="s">
        <v>7445</v>
      </c>
      <c r="F1388" t="s">
        <v>47</v>
      </c>
      <c r="G1388" t="s">
        <v>7355</v>
      </c>
      <c r="H1388" t="s">
        <v>7446</v>
      </c>
      <c r="I1388" t="s">
        <v>7447</v>
      </c>
      <c r="J1388" t="s">
        <v>21</v>
      </c>
      <c r="L1388" t="s">
        <v>22</v>
      </c>
      <c r="M1388">
        <v>0</v>
      </c>
    </row>
    <row r="1389" spans="1:13" x14ac:dyDescent="0.25">
      <c r="A1389" t="s">
        <v>7119</v>
      </c>
      <c r="B1389" t="s">
        <v>3034</v>
      </c>
      <c r="C1389" t="s">
        <v>7448</v>
      </c>
      <c r="D1389" t="s">
        <v>7449</v>
      </c>
      <c r="E1389" t="s">
        <v>7450</v>
      </c>
      <c r="F1389" t="s">
        <v>47</v>
      </c>
      <c r="G1389" t="s">
        <v>7355</v>
      </c>
      <c r="H1389" t="s">
        <v>7451</v>
      </c>
      <c r="I1389" t="s">
        <v>7452</v>
      </c>
      <c r="J1389" t="s">
        <v>21</v>
      </c>
      <c r="L1389" t="s">
        <v>22</v>
      </c>
      <c r="M1389">
        <v>0</v>
      </c>
    </row>
    <row r="1390" spans="1:13" x14ac:dyDescent="0.25">
      <c r="A1390" t="s">
        <v>7119</v>
      </c>
      <c r="B1390" t="s">
        <v>3034</v>
      </c>
      <c r="C1390" t="s">
        <v>7453</v>
      </c>
      <c r="D1390" t="s">
        <v>7454</v>
      </c>
      <c r="E1390" t="s">
        <v>7455</v>
      </c>
      <c r="F1390" t="s">
        <v>47</v>
      </c>
      <c r="G1390" t="s">
        <v>7456</v>
      </c>
      <c r="H1390" t="s">
        <v>7457</v>
      </c>
      <c r="I1390" t="s">
        <v>7458</v>
      </c>
      <c r="J1390" t="s">
        <v>21</v>
      </c>
      <c r="L1390" t="s">
        <v>22</v>
      </c>
      <c r="M1390">
        <v>0</v>
      </c>
    </row>
    <row r="1391" spans="1:13" x14ac:dyDescent="0.25">
      <c r="A1391" t="s">
        <v>7119</v>
      </c>
      <c r="B1391" t="s">
        <v>3034</v>
      </c>
      <c r="C1391" t="s">
        <v>7459</v>
      </c>
      <c r="D1391" t="s">
        <v>7460</v>
      </c>
      <c r="E1391" t="s">
        <v>7461</v>
      </c>
      <c r="F1391" t="s">
        <v>47</v>
      </c>
      <c r="G1391" t="s">
        <v>7462</v>
      </c>
      <c r="H1391" t="s">
        <v>7463</v>
      </c>
      <c r="I1391" t="s">
        <v>7464</v>
      </c>
      <c r="J1391" t="s">
        <v>21</v>
      </c>
      <c r="L1391" t="s">
        <v>22</v>
      </c>
      <c r="M1391">
        <v>0</v>
      </c>
    </row>
    <row r="1392" spans="1:13" x14ac:dyDescent="0.25">
      <c r="A1392" t="s">
        <v>7119</v>
      </c>
      <c r="B1392" t="s">
        <v>3034</v>
      </c>
      <c r="C1392" t="s">
        <v>7465</v>
      </c>
      <c r="D1392" t="s">
        <v>7466</v>
      </c>
      <c r="E1392" t="s">
        <v>7467</v>
      </c>
      <c r="F1392" t="s">
        <v>47</v>
      </c>
      <c r="G1392" t="s">
        <v>7468</v>
      </c>
      <c r="H1392" t="s">
        <v>7469</v>
      </c>
      <c r="I1392" t="s">
        <v>7470</v>
      </c>
      <c r="J1392" t="s">
        <v>21</v>
      </c>
      <c r="L1392" t="s">
        <v>22</v>
      </c>
      <c r="M1392">
        <v>0</v>
      </c>
    </row>
    <row r="1393" spans="1:13" x14ac:dyDescent="0.25">
      <c r="A1393" t="s">
        <v>7119</v>
      </c>
      <c r="B1393" t="s">
        <v>3034</v>
      </c>
      <c r="C1393" t="s">
        <v>7402</v>
      </c>
      <c r="D1393" t="s">
        <v>7471</v>
      </c>
      <c r="E1393" t="s">
        <v>7472</v>
      </c>
      <c r="F1393" t="s">
        <v>47</v>
      </c>
      <c r="G1393" t="s">
        <v>7473</v>
      </c>
      <c r="H1393" t="s">
        <v>7474</v>
      </c>
      <c r="I1393" t="s">
        <v>7475</v>
      </c>
      <c r="J1393" t="s">
        <v>21</v>
      </c>
      <c r="L1393" t="s">
        <v>22</v>
      </c>
      <c r="M1393">
        <v>0</v>
      </c>
    </row>
    <row r="1394" spans="1:13" x14ac:dyDescent="0.25">
      <c r="A1394" t="s">
        <v>7119</v>
      </c>
      <c r="B1394" t="s">
        <v>3034</v>
      </c>
      <c r="C1394" t="s">
        <v>7476</v>
      </c>
      <c r="D1394" t="s">
        <v>7477</v>
      </c>
      <c r="E1394" t="s">
        <v>7478</v>
      </c>
      <c r="F1394" t="s">
        <v>47</v>
      </c>
      <c r="G1394" t="s">
        <v>7479</v>
      </c>
      <c r="H1394" t="s">
        <v>7480</v>
      </c>
      <c r="I1394" t="s">
        <v>7481</v>
      </c>
      <c r="J1394" t="s">
        <v>21</v>
      </c>
      <c r="L1394" t="s">
        <v>22</v>
      </c>
      <c r="M1394">
        <v>0</v>
      </c>
    </row>
    <row r="1395" spans="1:13" x14ac:dyDescent="0.25">
      <c r="A1395" t="s">
        <v>7119</v>
      </c>
      <c r="B1395" t="s">
        <v>3034</v>
      </c>
      <c r="C1395" t="s">
        <v>7482</v>
      </c>
      <c r="D1395" t="s">
        <v>7483</v>
      </c>
      <c r="E1395" t="s">
        <v>7484</v>
      </c>
      <c r="F1395" t="s">
        <v>47</v>
      </c>
      <c r="G1395" t="s">
        <v>7479</v>
      </c>
      <c r="H1395" t="s">
        <v>7485</v>
      </c>
      <c r="I1395" t="s">
        <v>7486</v>
      </c>
      <c r="J1395" t="s">
        <v>21</v>
      </c>
      <c r="L1395" t="s">
        <v>22</v>
      </c>
      <c r="M1395">
        <v>0</v>
      </c>
    </row>
    <row r="1396" spans="1:13" x14ac:dyDescent="0.25">
      <c r="A1396" t="s">
        <v>7119</v>
      </c>
      <c r="B1396" t="s">
        <v>3034</v>
      </c>
      <c r="C1396" t="s">
        <v>7487</v>
      </c>
      <c r="D1396" t="s">
        <v>7488</v>
      </c>
      <c r="E1396" t="s">
        <v>7489</v>
      </c>
      <c r="F1396" t="s">
        <v>47</v>
      </c>
      <c r="G1396" t="s">
        <v>7490</v>
      </c>
      <c r="H1396" t="s">
        <v>7491</v>
      </c>
      <c r="I1396" t="s">
        <v>7492</v>
      </c>
      <c r="J1396" t="s">
        <v>21</v>
      </c>
      <c r="L1396" t="s">
        <v>22</v>
      </c>
      <c r="M1396">
        <v>0</v>
      </c>
    </row>
    <row r="1397" spans="1:13" x14ac:dyDescent="0.25">
      <c r="A1397" t="s">
        <v>7119</v>
      </c>
      <c r="B1397" t="s">
        <v>3034</v>
      </c>
      <c r="C1397" t="s">
        <v>7493</v>
      </c>
      <c r="D1397" t="s">
        <v>7494</v>
      </c>
      <c r="E1397" t="s">
        <v>7495</v>
      </c>
      <c r="F1397" t="s">
        <v>47</v>
      </c>
      <c r="G1397" t="s">
        <v>7496</v>
      </c>
      <c r="H1397" t="s">
        <v>7497</v>
      </c>
      <c r="I1397" t="s">
        <v>7498</v>
      </c>
      <c r="J1397" t="s">
        <v>21</v>
      </c>
      <c r="L1397" t="s">
        <v>22</v>
      </c>
      <c r="M1397">
        <v>0</v>
      </c>
    </row>
    <row r="1398" spans="1:13" x14ac:dyDescent="0.25">
      <c r="A1398" t="s">
        <v>7119</v>
      </c>
      <c r="B1398" t="s">
        <v>3034</v>
      </c>
      <c r="C1398" t="s">
        <v>7499</v>
      </c>
      <c r="D1398" t="s">
        <v>7500</v>
      </c>
      <c r="E1398" t="s">
        <v>7501</v>
      </c>
      <c r="F1398" t="s">
        <v>47</v>
      </c>
      <c r="G1398" t="s">
        <v>7502</v>
      </c>
      <c r="H1398" t="s">
        <v>7503</v>
      </c>
      <c r="I1398" t="s">
        <v>7504</v>
      </c>
      <c r="J1398" t="s">
        <v>21</v>
      </c>
      <c r="L1398" t="s">
        <v>22</v>
      </c>
      <c r="M1398">
        <v>0</v>
      </c>
    </row>
    <row r="1399" spans="1:13" x14ac:dyDescent="0.25">
      <c r="A1399" t="s">
        <v>7119</v>
      </c>
      <c r="B1399" t="s">
        <v>3034</v>
      </c>
      <c r="C1399" t="s">
        <v>7505</v>
      </c>
      <c r="D1399" t="s">
        <v>7506</v>
      </c>
      <c r="E1399" t="s">
        <v>7507</v>
      </c>
      <c r="F1399" t="s">
        <v>47</v>
      </c>
      <c r="G1399" t="s">
        <v>7502</v>
      </c>
      <c r="H1399" t="s">
        <v>7508</v>
      </c>
      <c r="I1399" t="s">
        <v>7509</v>
      </c>
      <c r="J1399" t="s">
        <v>21</v>
      </c>
      <c r="L1399" t="s">
        <v>22</v>
      </c>
      <c r="M1399">
        <v>0</v>
      </c>
    </row>
    <row r="1400" spans="1:13" x14ac:dyDescent="0.25">
      <c r="A1400" t="s">
        <v>7119</v>
      </c>
      <c r="B1400" t="s">
        <v>3034</v>
      </c>
      <c r="C1400" t="s">
        <v>7510</v>
      </c>
      <c r="D1400" t="s">
        <v>7511</v>
      </c>
      <c r="E1400" t="s">
        <v>7512</v>
      </c>
      <c r="F1400" t="s">
        <v>47</v>
      </c>
      <c r="G1400" t="s">
        <v>7513</v>
      </c>
      <c r="H1400" t="s">
        <v>7514</v>
      </c>
      <c r="I1400" t="s">
        <v>7515</v>
      </c>
      <c r="J1400" t="s">
        <v>21</v>
      </c>
      <c r="L1400" t="s">
        <v>22</v>
      </c>
      <c r="M1400">
        <v>0</v>
      </c>
    </row>
    <row r="1401" spans="1:13" x14ac:dyDescent="0.25">
      <c r="A1401" t="s">
        <v>7119</v>
      </c>
      <c r="B1401" t="s">
        <v>3034</v>
      </c>
      <c r="C1401" t="s">
        <v>7516</v>
      </c>
      <c r="D1401" t="s">
        <v>7517</v>
      </c>
      <c r="E1401" t="s">
        <v>7518</v>
      </c>
      <c r="F1401" t="s">
        <v>47</v>
      </c>
      <c r="G1401" t="s">
        <v>7519</v>
      </c>
      <c r="H1401" t="s">
        <v>7520</v>
      </c>
      <c r="I1401" t="s">
        <v>7521</v>
      </c>
      <c r="J1401" t="s">
        <v>21</v>
      </c>
      <c r="L1401" t="s">
        <v>22</v>
      </c>
      <c r="M1401">
        <v>0</v>
      </c>
    </row>
    <row r="1402" spans="1:13" x14ac:dyDescent="0.25">
      <c r="A1402" t="s">
        <v>7119</v>
      </c>
      <c r="B1402" t="s">
        <v>3034</v>
      </c>
      <c r="C1402" t="s">
        <v>7522</v>
      </c>
      <c r="D1402" t="s">
        <v>7523</v>
      </c>
      <c r="E1402" t="s">
        <v>7524</v>
      </c>
      <c r="F1402" t="s">
        <v>47</v>
      </c>
      <c r="G1402" t="s">
        <v>7525</v>
      </c>
      <c r="I1402" t="s">
        <v>7526</v>
      </c>
      <c r="J1402" t="s">
        <v>21</v>
      </c>
      <c r="L1402" t="s">
        <v>22</v>
      </c>
      <c r="M1402">
        <v>0</v>
      </c>
    </row>
    <row r="1403" spans="1:13" x14ac:dyDescent="0.25">
      <c r="A1403" t="s">
        <v>7119</v>
      </c>
      <c r="B1403" t="s">
        <v>3034</v>
      </c>
      <c r="C1403" t="s">
        <v>7527</v>
      </c>
      <c r="D1403" t="s">
        <v>7528</v>
      </c>
      <c r="E1403" t="s">
        <v>7529</v>
      </c>
      <c r="F1403" t="s">
        <v>47</v>
      </c>
      <c r="G1403" t="s">
        <v>7530</v>
      </c>
      <c r="H1403" t="s">
        <v>7531</v>
      </c>
      <c r="I1403" t="s">
        <v>7532</v>
      </c>
      <c r="J1403" t="s">
        <v>21</v>
      </c>
      <c r="L1403" t="s">
        <v>22</v>
      </c>
      <c r="M1403">
        <v>0</v>
      </c>
    </row>
    <row r="1404" spans="1:13" x14ac:dyDescent="0.25">
      <c r="A1404" t="s">
        <v>7119</v>
      </c>
      <c r="B1404" t="s">
        <v>3034</v>
      </c>
      <c r="C1404" t="s">
        <v>7533</v>
      </c>
      <c r="D1404" t="s">
        <v>7534</v>
      </c>
      <c r="E1404" t="s">
        <v>7535</v>
      </c>
      <c r="F1404" t="s">
        <v>47</v>
      </c>
      <c r="G1404" t="s">
        <v>7536</v>
      </c>
      <c r="H1404" t="s">
        <v>7537</v>
      </c>
      <c r="I1404" t="s">
        <v>7538</v>
      </c>
      <c r="J1404" t="s">
        <v>21</v>
      </c>
      <c r="L1404" t="s">
        <v>22</v>
      </c>
      <c r="M1404">
        <v>0</v>
      </c>
    </row>
    <row r="1405" spans="1:13" x14ac:dyDescent="0.25">
      <c r="A1405" t="s">
        <v>7119</v>
      </c>
      <c r="B1405" t="s">
        <v>3034</v>
      </c>
      <c r="C1405" t="s">
        <v>7539</v>
      </c>
      <c r="D1405" t="s">
        <v>7540</v>
      </c>
      <c r="E1405" t="s">
        <v>7541</v>
      </c>
      <c r="F1405" t="s">
        <v>47</v>
      </c>
      <c r="G1405" t="s">
        <v>7542</v>
      </c>
      <c r="H1405" t="s">
        <v>7543</v>
      </c>
      <c r="I1405" t="s">
        <v>7544</v>
      </c>
      <c r="J1405" t="s">
        <v>21</v>
      </c>
      <c r="L1405" t="s">
        <v>22</v>
      </c>
      <c r="M1405">
        <v>0</v>
      </c>
    </row>
    <row r="1406" spans="1:13" x14ac:dyDescent="0.25">
      <c r="A1406" t="s">
        <v>7119</v>
      </c>
      <c r="B1406" t="s">
        <v>3034</v>
      </c>
      <c r="C1406" t="s">
        <v>7545</v>
      </c>
      <c r="D1406" t="s">
        <v>7546</v>
      </c>
      <c r="E1406" t="s">
        <v>7547</v>
      </c>
      <c r="F1406" t="s">
        <v>47</v>
      </c>
      <c r="G1406" t="s">
        <v>7548</v>
      </c>
      <c r="H1406" t="s">
        <v>7549</v>
      </c>
      <c r="I1406" t="s">
        <v>7550</v>
      </c>
      <c r="J1406" t="s">
        <v>21</v>
      </c>
      <c r="L1406" t="s">
        <v>22</v>
      </c>
      <c r="M1406">
        <v>0</v>
      </c>
    </row>
    <row r="1407" spans="1:13" x14ac:dyDescent="0.25">
      <c r="A1407" t="s">
        <v>7119</v>
      </c>
      <c r="B1407" t="s">
        <v>3034</v>
      </c>
      <c r="C1407" t="s">
        <v>7551</v>
      </c>
      <c r="D1407" t="s">
        <v>7552</v>
      </c>
      <c r="E1407" t="s">
        <v>7553</v>
      </c>
      <c r="F1407" t="s">
        <v>47</v>
      </c>
      <c r="G1407" t="s">
        <v>7554</v>
      </c>
      <c r="H1407" t="s">
        <v>7555</v>
      </c>
      <c r="I1407" t="s">
        <v>7556</v>
      </c>
      <c r="J1407" t="s">
        <v>21</v>
      </c>
      <c r="L1407" t="s">
        <v>22</v>
      </c>
      <c r="M1407">
        <v>0</v>
      </c>
    </row>
    <row r="1408" spans="1:13" x14ac:dyDescent="0.25">
      <c r="A1408" t="s">
        <v>7557</v>
      </c>
      <c r="B1408" t="s">
        <v>3034</v>
      </c>
      <c r="C1408" t="s">
        <v>7558</v>
      </c>
      <c r="D1408" t="s">
        <v>7559</v>
      </c>
      <c r="E1408" t="s">
        <v>7560</v>
      </c>
      <c r="F1408" t="s">
        <v>47</v>
      </c>
      <c r="G1408" t="s">
        <v>7561</v>
      </c>
      <c r="H1408" t="s">
        <v>7562</v>
      </c>
      <c r="I1408" t="s">
        <v>7563</v>
      </c>
      <c r="J1408" t="s">
        <v>21</v>
      </c>
      <c r="L1408" t="s">
        <v>22</v>
      </c>
      <c r="M1408">
        <v>0</v>
      </c>
    </row>
    <row r="1409" spans="1:13" x14ac:dyDescent="0.25">
      <c r="A1409" t="s">
        <v>7557</v>
      </c>
      <c r="B1409" t="s">
        <v>3034</v>
      </c>
      <c r="C1409" t="s">
        <v>7564</v>
      </c>
      <c r="D1409" t="s">
        <v>7565</v>
      </c>
      <c r="E1409" t="s">
        <v>7566</v>
      </c>
      <c r="F1409" t="s">
        <v>47</v>
      </c>
      <c r="G1409" t="s">
        <v>7561</v>
      </c>
      <c r="H1409" t="s">
        <v>7562</v>
      </c>
      <c r="I1409" t="s">
        <v>7567</v>
      </c>
      <c r="J1409" t="s">
        <v>21</v>
      </c>
      <c r="L1409" t="s">
        <v>22</v>
      </c>
      <c r="M1409">
        <v>0</v>
      </c>
    </row>
    <row r="1410" spans="1:13" x14ac:dyDescent="0.25">
      <c r="A1410" t="s">
        <v>7557</v>
      </c>
      <c r="B1410" t="s">
        <v>3034</v>
      </c>
      <c r="C1410" t="s">
        <v>7568</v>
      </c>
      <c r="D1410" t="s">
        <v>7569</v>
      </c>
      <c r="E1410" t="s">
        <v>7570</v>
      </c>
      <c r="F1410" t="s">
        <v>47</v>
      </c>
      <c r="G1410" t="s">
        <v>7571</v>
      </c>
      <c r="H1410" t="s">
        <v>7572</v>
      </c>
      <c r="I1410" t="s">
        <v>7573</v>
      </c>
      <c r="J1410" t="s">
        <v>21</v>
      </c>
      <c r="L1410" t="s">
        <v>22</v>
      </c>
      <c r="M1410">
        <v>0</v>
      </c>
    </row>
    <row r="1411" spans="1:13" x14ac:dyDescent="0.25">
      <c r="A1411" t="s">
        <v>7557</v>
      </c>
      <c r="B1411" t="s">
        <v>3034</v>
      </c>
      <c r="C1411" t="s">
        <v>7574</v>
      </c>
      <c r="D1411" t="s">
        <v>7575</v>
      </c>
      <c r="E1411" t="s">
        <v>7576</v>
      </c>
      <c r="F1411" t="s">
        <v>47</v>
      </c>
      <c r="G1411" t="s">
        <v>7577</v>
      </c>
      <c r="H1411" t="s">
        <v>7572</v>
      </c>
      <c r="I1411" t="s">
        <v>7578</v>
      </c>
      <c r="J1411" t="s">
        <v>21</v>
      </c>
      <c r="L1411" t="s">
        <v>22</v>
      </c>
      <c r="M1411">
        <v>0</v>
      </c>
    </row>
    <row r="1412" spans="1:13" x14ac:dyDescent="0.25">
      <c r="A1412" t="s">
        <v>7557</v>
      </c>
      <c r="B1412" t="s">
        <v>3034</v>
      </c>
      <c r="C1412" t="s">
        <v>7579</v>
      </c>
      <c r="D1412" t="s">
        <v>7580</v>
      </c>
      <c r="E1412" t="s">
        <v>7581</v>
      </c>
      <c r="F1412" t="s">
        <v>47</v>
      </c>
      <c r="G1412" t="s">
        <v>7582</v>
      </c>
      <c r="H1412" t="s">
        <v>7572</v>
      </c>
      <c r="I1412" t="s">
        <v>7583</v>
      </c>
      <c r="J1412" t="s">
        <v>21</v>
      </c>
      <c r="L1412" t="s">
        <v>22</v>
      </c>
      <c r="M1412">
        <v>0</v>
      </c>
    </row>
    <row r="1413" spans="1:13" x14ac:dyDescent="0.25">
      <c r="A1413" t="s">
        <v>7557</v>
      </c>
      <c r="B1413" t="s">
        <v>3034</v>
      </c>
      <c r="C1413" t="s">
        <v>7584</v>
      </c>
      <c r="D1413" t="s">
        <v>7585</v>
      </c>
      <c r="E1413" t="s">
        <v>7586</v>
      </c>
      <c r="F1413" t="s">
        <v>47</v>
      </c>
      <c r="G1413" t="s">
        <v>7587</v>
      </c>
      <c r="H1413" t="s">
        <v>7572</v>
      </c>
      <c r="I1413" t="s">
        <v>7588</v>
      </c>
      <c r="J1413" t="s">
        <v>21</v>
      </c>
      <c r="L1413" t="s">
        <v>22</v>
      </c>
      <c r="M1413">
        <v>0</v>
      </c>
    </row>
    <row r="1414" spans="1:13" x14ac:dyDescent="0.25">
      <c r="A1414" t="s">
        <v>7557</v>
      </c>
      <c r="B1414" t="s">
        <v>3034</v>
      </c>
      <c r="C1414" t="s">
        <v>7589</v>
      </c>
      <c r="D1414" t="s">
        <v>7590</v>
      </c>
      <c r="E1414" t="s">
        <v>7591</v>
      </c>
      <c r="F1414" t="s">
        <v>47</v>
      </c>
      <c r="G1414" t="s">
        <v>7592</v>
      </c>
      <c r="H1414" t="s">
        <v>7593</v>
      </c>
      <c r="I1414" t="s">
        <v>7594</v>
      </c>
      <c r="J1414" t="s">
        <v>21</v>
      </c>
      <c r="L1414" t="s">
        <v>22</v>
      </c>
      <c r="M1414">
        <v>0</v>
      </c>
    </row>
    <row r="1415" spans="1:13" x14ac:dyDescent="0.25">
      <c r="A1415" t="s">
        <v>7557</v>
      </c>
      <c r="B1415" t="s">
        <v>3034</v>
      </c>
      <c r="C1415" t="s">
        <v>7595</v>
      </c>
      <c r="D1415" t="s">
        <v>7596</v>
      </c>
      <c r="E1415" t="s">
        <v>7597</v>
      </c>
      <c r="F1415" t="s">
        <v>47</v>
      </c>
      <c r="G1415" t="s">
        <v>7598</v>
      </c>
      <c r="H1415" t="s">
        <v>7593</v>
      </c>
      <c r="I1415" t="s">
        <v>7599</v>
      </c>
      <c r="J1415" t="s">
        <v>21</v>
      </c>
      <c r="L1415" t="s">
        <v>22</v>
      </c>
      <c r="M1415">
        <v>0</v>
      </c>
    </row>
    <row r="1416" spans="1:13" x14ac:dyDescent="0.25">
      <c r="A1416" t="s">
        <v>7557</v>
      </c>
      <c r="B1416" t="s">
        <v>3034</v>
      </c>
      <c r="C1416" t="s">
        <v>7600</v>
      </c>
      <c r="D1416" t="s">
        <v>7601</v>
      </c>
      <c r="E1416" t="s">
        <v>7602</v>
      </c>
      <c r="F1416" t="s">
        <v>47</v>
      </c>
      <c r="G1416" t="s">
        <v>7603</v>
      </c>
      <c r="H1416" t="s">
        <v>7593</v>
      </c>
      <c r="I1416" t="s">
        <v>7604</v>
      </c>
      <c r="J1416" t="s">
        <v>21</v>
      </c>
      <c r="L1416" t="s">
        <v>22</v>
      </c>
      <c r="M1416">
        <v>0</v>
      </c>
    </row>
    <row r="1417" spans="1:13" x14ac:dyDescent="0.25">
      <c r="A1417" t="s">
        <v>7557</v>
      </c>
      <c r="B1417" t="s">
        <v>3034</v>
      </c>
      <c r="C1417" t="s">
        <v>7605</v>
      </c>
      <c r="D1417" t="s">
        <v>7606</v>
      </c>
      <c r="E1417" t="s">
        <v>7607</v>
      </c>
      <c r="F1417" t="s">
        <v>47</v>
      </c>
      <c r="G1417" t="s">
        <v>7608</v>
      </c>
      <c r="H1417" t="s">
        <v>7593</v>
      </c>
      <c r="I1417" t="s">
        <v>7609</v>
      </c>
      <c r="J1417" t="s">
        <v>21</v>
      </c>
      <c r="L1417" t="s">
        <v>22</v>
      </c>
      <c r="M1417">
        <v>0</v>
      </c>
    </row>
    <row r="1418" spans="1:13" x14ac:dyDescent="0.25">
      <c r="A1418" t="s">
        <v>7557</v>
      </c>
      <c r="B1418" t="s">
        <v>3034</v>
      </c>
      <c r="C1418" t="s">
        <v>7610</v>
      </c>
      <c r="D1418" t="s">
        <v>7611</v>
      </c>
      <c r="E1418" t="s">
        <v>7612</v>
      </c>
      <c r="F1418" t="s">
        <v>47</v>
      </c>
      <c r="G1418" t="s">
        <v>7613</v>
      </c>
      <c r="H1418" t="s">
        <v>7593</v>
      </c>
      <c r="I1418" t="s">
        <v>7614</v>
      </c>
      <c r="J1418" t="s">
        <v>21</v>
      </c>
      <c r="L1418" t="s">
        <v>22</v>
      </c>
      <c r="M1418">
        <v>0</v>
      </c>
    </row>
    <row r="1419" spans="1:13" x14ac:dyDescent="0.25">
      <c r="A1419" t="s">
        <v>7557</v>
      </c>
      <c r="B1419" t="s">
        <v>3034</v>
      </c>
      <c r="C1419" t="s">
        <v>7615</v>
      </c>
      <c r="D1419" t="s">
        <v>7616</v>
      </c>
      <c r="E1419" t="s">
        <v>7617</v>
      </c>
      <c r="F1419" t="s">
        <v>47</v>
      </c>
      <c r="G1419" t="s">
        <v>7618</v>
      </c>
      <c r="H1419" t="s">
        <v>7593</v>
      </c>
      <c r="I1419" t="s">
        <v>7619</v>
      </c>
      <c r="J1419" t="s">
        <v>21</v>
      </c>
      <c r="L1419" t="s">
        <v>22</v>
      </c>
      <c r="M1419">
        <v>0</v>
      </c>
    </row>
    <row r="1420" spans="1:13" x14ac:dyDescent="0.25">
      <c r="A1420" t="s">
        <v>7557</v>
      </c>
      <c r="B1420" t="s">
        <v>3034</v>
      </c>
      <c r="C1420" t="s">
        <v>7620</v>
      </c>
      <c r="D1420" t="s">
        <v>7621</v>
      </c>
      <c r="E1420" t="s">
        <v>7622</v>
      </c>
      <c r="F1420" t="s">
        <v>47</v>
      </c>
      <c r="G1420" t="s">
        <v>7623</v>
      </c>
      <c r="H1420" t="s">
        <v>7593</v>
      </c>
      <c r="I1420" t="s">
        <v>7624</v>
      </c>
      <c r="J1420" t="s">
        <v>21</v>
      </c>
      <c r="L1420" t="s">
        <v>22</v>
      </c>
      <c r="M1420">
        <v>0</v>
      </c>
    </row>
    <row r="1421" spans="1:13" x14ac:dyDescent="0.25">
      <c r="A1421" t="s">
        <v>7557</v>
      </c>
      <c r="B1421" t="s">
        <v>3034</v>
      </c>
      <c r="C1421" t="s">
        <v>7625</v>
      </c>
      <c r="D1421" t="s">
        <v>7626</v>
      </c>
      <c r="E1421" t="s">
        <v>7627</v>
      </c>
      <c r="F1421" t="s">
        <v>47</v>
      </c>
      <c r="G1421" t="s">
        <v>7628</v>
      </c>
      <c r="H1421" t="s">
        <v>7593</v>
      </c>
      <c r="I1421" t="s">
        <v>7629</v>
      </c>
      <c r="J1421" t="s">
        <v>21</v>
      </c>
      <c r="L1421" t="s">
        <v>22</v>
      </c>
      <c r="M1421">
        <v>0</v>
      </c>
    </row>
    <row r="1422" spans="1:13" x14ac:dyDescent="0.25">
      <c r="A1422" t="s">
        <v>7557</v>
      </c>
      <c r="B1422" t="s">
        <v>3034</v>
      </c>
      <c r="C1422" t="s">
        <v>7630</v>
      </c>
      <c r="D1422" t="s">
        <v>7631</v>
      </c>
      <c r="E1422" t="s">
        <v>7632</v>
      </c>
      <c r="F1422" t="s">
        <v>47</v>
      </c>
      <c r="G1422" t="s">
        <v>7633</v>
      </c>
      <c r="H1422" t="s">
        <v>7634</v>
      </c>
      <c r="I1422" t="s">
        <v>7635</v>
      </c>
      <c r="J1422" t="s">
        <v>21</v>
      </c>
      <c r="L1422" t="s">
        <v>22</v>
      </c>
      <c r="M1422">
        <v>0</v>
      </c>
    </row>
    <row r="1423" spans="1:13" x14ac:dyDescent="0.25">
      <c r="A1423" t="s">
        <v>7557</v>
      </c>
      <c r="B1423" t="s">
        <v>3034</v>
      </c>
      <c r="C1423" t="s">
        <v>7636</v>
      </c>
      <c r="D1423" t="s">
        <v>7637</v>
      </c>
      <c r="E1423" t="s">
        <v>7638</v>
      </c>
      <c r="F1423" t="s">
        <v>47</v>
      </c>
      <c r="G1423" t="s">
        <v>7639</v>
      </c>
      <c r="H1423" t="s">
        <v>7593</v>
      </c>
      <c r="I1423" t="s">
        <v>7640</v>
      </c>
      <c r="J1423" t="s">
        <v>21</v>
      </c>
      <c r="L1423" t="s">
        <v>22</v>
      </c>
      <c r="M1423">
        <v>0</v>
      </c>
    </row>
    <row r="1424" spans="1:13" x14ac:dyDescent="0.25">
      <c r="A1424" t="s">
        <v>7557</v>
      </c>
      <c r="B1424" t="s">
        <v>3034</v>
      </c>
      <c r="C1424" t="s">
        <v>7641</v>
      </c>
      <c r="D1424" t="s">
        <v>7642</v>
      </c>
      <c r="E1424" t="s">
        <v>7643</v>
      </c>
      <c r="F1424" t="s">
        <v>47</v>
      </c>
      <c r="G1424" t="s">
        <v>7644</v>
      </c>
      <c r="H1424" t="s">
        <v>7645</v>
      </c>
      <c r="I1424" t="s">
        <v>7646</v>
      </c>
      <c r="J1424" t="s">
        <v>21</v>
      </c>
      <c r="L1424" t="s">
        <v>22</v>
      </c>
      <c r="M1424">
        <v>0</v>
      </c>
    </row>
    <row r="1425" spans="1:13" x14ac:dyDescent="0.25">
      <c r="A1425" t="s">
        <v>7557</v>
      </c>
      <c r="B1425" t="s">
        <v>3034</v>
      </c>
      <c r="C1425" t="s">
        <v>7647</v>
      </c>
      <c r="D1425" t="s">
        <v>7648</v>
      </c>
      <c r="E1425" t="s">
        <v>7649</v>
      </c>
      <c r="F1425" t="s">
        <v>47</v>
      </c>
      <c r="G1425" t="s">
        <v>7650</v>
      </c>
      <c r="H1425" t="s">
        <v>7651</v>
      </c>
      <c r="I1425" t="s">
        <v>7652</v>
      </c>
      <c r="J1425" t="s">
        <v>21</v>
      </c>
      <c r="L1425" t="s">
        <v>22</v>
      </c>
      <c r="M1425">
        <v>0</v>
      </c>
    </row>
    <row r="1426" spans="1:13" x14ac:dyDescent="0.25">
      <c r="A1426" t="s">
        <v>7557</v>
      </c>
      <c r="B1426" t="s">
        <v>3034</v>
      </c>
      <c r="C1426" t="s">
        <v>7653</v>
      </c>
      <c r="D1426" t="s">
        <v>7654</v>
      </c>
      <c r="E1426" t="s">
        <v>7655</v>
      </c>
      <c r="F1426" t="s">
        <v>47</v>
      </c>
      <c r="G1426" t="s">
        <v>7650</v>
      </c>
      <c r="H1426" t="s">
        <v>7651</v>
      </c>
      <c r="I1426" t="s">
        <v>7656</v>
      </c>
      <c r="J1426" t="s">
        <v>21</v>
      </c>
      <c r="L1426" t="s">
        <v>22</v>
      </c>
      <c r="M1426">
        <v>0</v>
      </c>
    </row>
    <row r="1427" spans="1:13" x14ac:dyDescent="0.25">
      <c r="A1427" t="s">
        <v>7557</v>
      </c>
      <c r="B1427" t="s">
        <v>3034</v>
      </c>
      <c r="C1427" t="s">
        <v>7657</v>
      </c>
      <c r="D1427" t="s">
        <v>7658</v>
      </c>
      <c r="E1427" t="s">
        <v>7659</v>
      </c>
      <c r="F1427" t="s">
        <v>47</v>
      </c>
      <c r="G1427" t="s">
        <v>7660</v>
      </c>
      <c r="H1427" t="s">
        <v>7661</v>
      </c>
      <c r="I1427" t="s">
        <v>7662</v>
      </c>
      <c r="J1427" t="s">
        <v>21</v>
      </c>
      <c r="L1427" t="s">
        <v>22</v>
      </c>
      <c r="M1427">
        <v>0</v>
      </c>
    </row>
    <row r="1428" spans="1:13" x14ac:dyDescent="0.25">
      <c r="A1428" t="s">
        <v>7557</v>
      </c>
      <c r="B1428" t="s">
        <v>3034</v>
      </c>
      <c r="C1428" t="s">
        <v>7663</v>
      </c>
      <c r="D1428" t="s">
        <v>7664</v>
      </c>
      <c r="E1428" t="s">
        <v>7665</v>
      </c>
      <c r="F1428" t="s">
        <v>47</v>
      </c>
      <c r="G1428" t="s">
        <v>7660</v>
      </c>
      <c r="H1428" t="s">
        <v>7661</v>
      </c>
      <c r="I1428" t="s">
        <v>7666</v>
      </c>
      <c r="J1428" t="s">
        <v>21</v>
      </c>
      <c r="L1428" t="s">
        <v>22</v>
      </c>
      <c r="M1428">
        <v>0</v>
      </c>
    </row>
    <row r="1429" spans="1:13" x14ac:dyDescent="0.25">
      <c r="A1429" t="s">
        <v>7557</v>
      </c>
      <c r="B1429" t="s">
        <v>3034</v>
      </c>
      <c r="C1429" t="s">
        <v>7667</v>
      </c>
      <c r="D1429" t="s">
        <v>7668</v>
      </c>
      <c r="E1429" t="s">
        <v>7669</v>
      </c>
      <c r="F1429" t="s">
        <v>47</v>
      </c>
      <c r="G1429" t="s">
        <v>7670</v>
      </c>
      <c r="H1429" t="s">
        <v>7671</v>
      </c>
      <c r="I1429" t="s">
        <v>7672</v>
      </c>
      <c r="J1429" t="s">
        <v>21</v>
      </c>
      <c r="L1429" t="s">
        <v>22</v>
      </c>
      <c r="M1429">
        <v>0</v>
      </c>
    </row>
    <row r="1430" spans="1:13" x14ac:dyDescent="0.25">
      <c r="A1430" t="s">
        <v>7557</v>
      </c>
      <c r="B1430" t="s">
        <v>3034</v>
      </c>
      <c r="C1430" t="s">
        <v>7673</v>
      </c>
      <c r="D1430" t="s">
        <v>7674</v>
      </c>
      <c r="E1430" t="s">
        <v>7675</v>
      </c>
      <c r="F1430" t="s">
        <v>47</v>
      </c>
      <c r="G1430" t="s">
        <v>7676</v>
      </c>
      <c r="H1430" t="s">
        <v>7671</v>
      </c>
      <c r="I1430" t="s">
        <v>7677</v>
      </c>
      <c r="J1430" t="s">
        <v>21</v>
      </c>
      <c r="L1430" t="s">
        <v>22</v>
      </c>
      <c r="M1430">
        <v>0</v>
      </c>
    </row>
    <row r="1431" spans="1:13" x14ac:dyDescent="0.25">
      <c r="A1431" t="s">
        <v>7557</v>
      </c>
      <c r="B1431" t="s">
        <v>3034</v>
      </c>
      <c r="C1431" t="s">
        <v>7678</v>
      </c>
      <c r="D1431" t="s">
        <v>7679</v>
      </c>
      <c r="E1431" t="s">
        <v>7680</v>
      </c>
      <c r="F1431" t="s">
        <v>47</v>
      </c>
      <c r="G1431" t="s">
        <v>7681</v>
      </c>
      <c r="H1431" t="s">
        <v>7671</v>
      </c>
      <c r="I1431" t="s">
        <v>7682</v>
      </c>
      <c r="J1431" t="s">
        <v>21</v>
      </c>
      <c r="L1431" t="s">
        <v>22</v>
      </c>
      <c r="M1431">
        <v>0</v>
      </c>
    </row>
    <row r="1432" spans="1:13" x14ac:dyDescent="0.25">
      <c r="A1432" t="s">
        <v>7557</v>
      </c>
      <c r="B1432" t="s">
        <v>3034</v>
      </c>
      <c r="C1432" t="s">
        <v>7683</v>
      </c>
      <c r="D1432" t="s">
        <v>7684</v>
      </c>
      <c r="E1432" t="s">
        <v>7685</v>
      </c>
      <c r="F1432" t="s">
        <v>47</v>
      </c>
      <c r="G1432" t="s">
        <v>7686</v>
      </c>
      <c r="H1432" t="s">
        <v>7687</v>
      </c>
      <c r="I1432" t="s">
        <v>7688</v>
      </c>
      <c r="J1432" t="s">
        <v>21</v>
      </c>
      <c r="L1432" t="s">
        <v>22</v>
      </c>
      <c r="M1432">
        <v>0</v>
      </c>
    </row>
    <row r="1433" spans="1:13" x14ac:dyDescent="0.25">
      <c r="A1433" t="s">
        <v>7557</v>
      </c>
      <c r="B1433" t="s">
        <v>3034</v>
      </c>
      <c r="C1433" t="s">
        <v>7689</v>
      </c>
      <c r="D1433" t="s">
        <v>7690</v>
      </c>
      <c r="E1433" t="s">
        <v>7691</v>
      </c>
      <c r="F1433" t="s">
        <v>47</v>
      </c>
      <c r="G1433" t="s">
        <v>7686</v>
      </c>
      <c r="H1433" t="s">
        <v>7687</v>
      </c>
      <c r="I1433" t="s">
        <v>7692</v>
      </c>
      <c r="J1433" t="s">
        <v>21</v>
      </c>
      <c r="L1433" t="s">
        <v>22</v>
      </c>
      <c r="M1433">
        <v>0</v>
      </c>
    </row>
    <row r="1434" spans="1:13" x14ac:dyDescent="0.25">
      <c r="A1434" t="s">
        <v>7557</v>
      </c>
      <c r="B1434" t="s">
        <v>3034</v>
      </c>
      <c r="C1434" t="s">
        <v>7693</v>
      </c>
      <c r="D1434" t="s">
        <v>7694</v>
      </c>
      <c r="E1434" t="s">
        <v>7695</v>
      </c>
      <c r="F1434" t="s">
        <v>47</v>
      </c>
      <c r="G1434" t="s">
        <v>7696</v>
      </c>
      <c r="H1434" t="s">
        <v>7697</v>
      </c>
      <c r="I1434" t="s">
        <v>7698</v>
      </c>
      <c r="J1434" t="s">
        <v>21</v>
      </c>
      <c r="L1434" t="s">
        <v>22</v>
      </c>
      <c r="M1434">
        <v>0</v>
      </c>
    </row>
    <row r="1435" spans="1:13" x14ac:dyDescent="0.25">
      <c r="A1435" t="s">
        <v>7557</v>
      </c>
      <c r="B1435" t="s">
        <v>3034</v>
      </c>
      <c r="C1435" t="s">
        <v>7699</v>
      </c>
      <c r="D1435" t="s">
        <v>7700</v>
      </c>
      <c r="E1435" t="s">
        <v>7701</v>
      </c>
      <c r="F1435" t="s">
        <v>47</v>
      </c>
      <c r="G1435" t="s">
        <v>7702</v>
      </c>
      <c r="H1435" t="s">
        <v>7697</v>
      </c>
      <c r="I1435" t="s">
        <v>7703</v>
      </c>
      <c r="J1435" t="s">
        <v>21</v>
      </c>
      <c r="L1435" t="s">
        <v>22</v>
      </c>
      <c r="M1435">
        <v>0</v>
      </c>
    </row>
    <row r="1436" spans="1:13" x14ac:dyDescent="0.25">
      <c r="A1436" t="s">
        <v>7557</v>
      </c>
      <c r="B1436" t="s">
        <v>3034</v>
      </c>
      <c r="C1436" t="s">
        <v>7704</v>
      </c>
      <c r="D1436" t="s">
        <v>7705</v>
      </c>
      <c r="E1436" t="s">
        <v>7706</v>
      </c>
      <c r="F1436" t="s">
        <v>47</v>
      </c>
      <c r="G1436" t="s">
        <v>7707</v>
      </c>
      <c r="H1436" t="s">
        <v>7708</v>
      </c>
      <c r="I1436" t="s">
        <v>7709</v>
      </c>
      <c r="J1436" t="s">
        <v>21</v>
      </c>
      <c r="L1436" t="s">
        <v>22</v>
      </c>
      <c r="M1436">
        <v>0</v>
      </c>
    </row>
    <row r="1437" spans="1:13" x14ac:dyDescent="0.25">
      <c r="A1437" t="s">
        <v>7557</v>
      </c>
      <c r="B1437" t="s">
        <v>3034</v>
      </c>
      <c r="C1437" t="s">
        <v>7710</v>
      </c>
      <c r="D1437" t="s">
        <v>7711</v>
      </c>
      <c r="E1437" t="s">
        <v>7712</v>
      </c>
      <c r="F1437" t="s">
        <v>47</v>
      </c>
      <c r="G1437" t="s">
        <v>7713</v>
      </c>
      <c r="H1437" t="s">
        <v>7714</v>
      </c>
      <c r="I1437" t="s">
        <v>7715</v>
      </c>
      <c r="J1437" t="s">
        <v>21</v>
      </c>
      <c r="L1437" t="s">
        <v>22</v>
      </c>
      <c r="M1437">
        <v>0</v>
      </c>
    </row>
    <row r="1438" spans="1:13" x14ac:dyDescent="0.25">
      <c r="A1438" t="s">
        <v>7557</v>
      </c>
      <c r="B1438" t="s">
        <v>3034</v>
      </c>
      <c r="C1438" t="s">
        <v>7716</v>
      </c>
      <c r="D1438" t="s">
        <v>7717</v>
      </c>
      <c r="E1438" t="s">
        <v>7718</v>
      </c>
      <c r="F1438" t="s">
        <v>47</v>
      </c>
      <c r="G1438" t="s">
        <v>7719</v>
      </c>
      <c r="H1438" t="s">
        <v>7720</v>
      </c>
      <c r="I1438" t="s">
        <v>7721</v>
      </c>
      <c r="J1438" t="s">
        <v>21</v>
      </c>
      <c r="L1438" t="s">
        <v>22</v>
      </c>
      <c r="M1438">
        <v>0</v>
      </c>
    </row>
    <row r="1439" spans="1:13" x14ac:dyDescent="0.25">
      <c r="A1439" t="s">
        <v>7557</v>
      </c>
      <c r="B1439" t="s">
        <v>3034</v>
      </c>
      <c r="C1439" t="s">
        <v>7722</v>
      </c>
      <c r="D1439" t="s">
        <v>7723</v>
      </c>
      <c r="E1439" t="s">
        <v>7724</v>
      </c>
      <c r="F1439" t="s">
        <v>47</v>
      </c>
      <c r="G1439" t="s">
        <v>7725</v>
      </c>
      <c r="H1439" t="s">
        <v>7726</v>
      </c>
      <c r="I1439" t="s">
        <v>7727</v>
      </c>
      <c r="J1439" t="s">
        <v>21</v>
      </c>
      <c r="L1439" t="s">
        <v>22</v>
      </c>
      <c r="M1439">
        <v>0</v>
      </c>
    </row>
    <row r="1440" spans="1:13" x14ac:dyDescent="0.25">
      <c r="A1440" t="s">
        <v>7557</v>
      </c>
      <c r="B1440" t="s">
        <v>3034</v>
      </c>
      <c r="C1440" t="s">
        <v>7728</v>
      </c>
      <c r="D1440" t="s">
        <v>7729</v>
      </c>
      <c r="E1440" t="s">
        <v>7730</v>
      </c>
      <c r="F1440" t="s">
        <v>47</v>
      </c>
      <c r="G1440" t="s">
        <v>7731</v>
      </c>
      <c r="H1440" t="s">
        <v>7732</v>
      </c>
      <c r="I1440" t="s">
        <v>7733</v>
      </c>
      <c r="J1440" t="s">
        <v>21</v>
      </c>
      <c r="L1440" t="s">
        <v>22</v>
      </c>
      <c r="M1440">
        <v>0</v>
      </c>
    </row>
    <row r="1441" spans="1:13" x14ac:dyDescent="0.25">
      <c r="A1441" t="s">
        <v>7557</v>
      </c>
      <c r="B1441" t="s">
        <v>3034</v>
      </c>
      <c r="C1441" t="s">
        <v>7734</v>
      </c>
      <c r="D1441" t="s">
        <v>7735</v>
      </c>
      <c r="E1441" t="s">
        <v>7736</v>
      </c>
      <c r="F1441" t="s">
        <v>47</v>
      </c>
      <c r="G1441" t="s">
        <v>7737</v>
      </c>
      <c r="H1441" t="s">
        <v>7738</v>
      </c>
      <c r="I1441" t="s">
        <v>7739</v>
      </c>
      <c r="J1441" t="s">
        <v>21</v>
      </c>
      <c r="L1441" t="s">
        <v>22</v>
      </c>
      <c r="M1441">
        <v>0</v>
      </c>
    </row>
    <row r="1442" spans="1:13" x14ac:dyDescent="0.25">
      <c r="A1442" t="s">
        <v>7557</v>
      </c>
      <c r="B1442" t="s">
        <v>3034</v>
      </c>
      <c r="C1442" t="s">
        <v>7740</v>
      </c>
      <c r="D1442" t="s">
        <v>7741</v>
      </c>
      <c r="E1442" t="s">
        <v>7742</v>
      </c>
      <c r="F1442" t="s">
        <v>47</v>
      </c>
      <c r="G1442" t="s">
        <v>7743</v>
      </c>
      <c r="H1442" t="s">
        <v>7744</v>
      </c>
      <c r="I1442" t="s">
        <v>7745</v>
      </c>
      <c r="J1442" t="s">
        <v>21</v>
      </c>
      <c r="L1442" t="s">
        <v>22</v>
      </c>
      <c r="M1442">
        <v>0</v>
      </c>
    </row>
    <row r="1443" spans="1:13" x14ac:dyDescent="0.25">
      <c r="A1443" t="s">
        <v>7557</v>
      </c>
      <c r="B1443" t="s">
        <v>3034</v>
      </c>
      <c r="C1443" t="s">
        <v>7746</v>
      </c>
      <c r="D1443" t="s">
        <v>7747</v>
      </c>
      <c r="E1443" t="s">
        <v>7748</v>
      </c>
      <c r="F1443" t="s">
        <v>47</v>
      </c>
      <c r="G1443" t="s">
        <v>7749</v>
      </c>
      <c r="H1443" t="s">
        <v>7750</v>
      </c>
      <c r="I1443" t="s">
        <v>7751</v>
      </c>
      <c r="J1443" t="s">
        <v>21</v>
      </c>
      <c r="L1443" t="s">
        <v>22</v>
      </c>
      <c r="M1443">
        <v>0</v>
      </c>
    </row>
    <row r="1444" spans="1:13" x14ac:dyDescent="0.25">
      <c r="A1444" t="s">
        <v>7557</v>
      </c>
      <c r="B1444" t="s">
        <v>3034</v>
      </c>
      <c r="C1444" t="s">
        <v>7752</v>
      </c>
      <c r="D1444" t="s">
        <v>7753</v>
      </c>
      <c r="E1444" t="s">
        <v>7754</v>
      </c>
      <c r="F1444" t="s">
        <v>47</v>
      </c>
      <c r="G1444" t="s">
        <v>7755</v>
      </c>
      <c r="H1444" t="s">
        <v>7756</v>
      </c>
      <c r="I1444" t="s">
        <v>7757</v>
      </c>
      <c r="J1444" t="s">
        <v>21</v>
      </c>
      <c r="L1444" t="s">
        <v>22</v>
      </c>
      <c r="M1444">
        <v>0</v>
      </c>
    </row>
    <row r="1445" spans="1:13" x14ac:dyDescent="0.25">
      <c r="A1445" t="s">
        <v>7557</v>
      </c>
      <c r="B1445" t="s">
        <v>3034</v>
      </c>
      <c r="C1445" t="s">
        <v>7758</v>
      </c>
      <c r="D1445" t="s">
        <v>7759</v>
      </c>
      <c r="E1445" t="s">
        <v>7760</v>
      </c>
      <c r="F1445" t="s">
        <v>47</v>
      </c>
      <c r="G1445" t="s">
        <v>7761</v>
      </c>
      <c r="H1445" t="s">
        <v>7756</v>
      </c>
      <c r="I1445" t="s">
        <v>7762</v>
      </c>
      <c r="J1445" t="s">
        <v>21</v>
      </c>
      <c r="L1445" t="s">
        <v>22</v>
      </c>
      <c r="M1445">
        <v>0</v>
      </c>
    </row>
    <row r="1446" spans="1:13" x14ac:dyDescent="0.25">
      <c r="A1446" t="s">
        <v>7557</v>
      </c>
      <c r="B1446" t="s">
        <v>3034</v>
      </c>
      <c r="C1446" t="s">
        <v>7763</v>
      </c>
      <c r="D1446" t="s">
        <v>7764</v>
      </c>
      <c r="E1446" t="s">
        <v>7765</v>
      </c>
      <c r="F1446" t="s">
        <v>47</v>
      </c>
      <c r="G1446" t="s">
        <v>7766</v>
      </c>
      <c r="H1446" t="s">
        <v>7767</v>
      </c>
      <c r="I1446" t="s">
        <v>7768</v>
      </c>
      <c r="J1446" t="s">
        <v>21</v>
      </c>
      <c r="L1446" t="s">
        <v>22</v>
      </c>
      <c r="M1446">
        <v>0</v>
      </c>
    </row>
    <row r="1447" spans="1:13" x14ac:dyDescent="0.25">
      <c r="A1447" t="s">
        <v>7557</v>
      </c>
      <c r="B1447" t="s">
        <v>3034</v>
      </c>
      <c r="C1447" t="s">
        <v>7769</v>
      </c>
      <c r="D1447" t="s">
        <v>7770</v>
      </c>
      <c r="E1447" t="s">
        <v>7771</v>
      </c>
      <c r="F1447" t="s">
        <v>47</v>
      </c>
      <c r="G1447" t="s">
        <v>7772</v>
      </c>
      <c r="H1447" t="s">
        <v>7773</v>
      </c>
      <c r="I1447" t="s">
        <v>7774</v>
      </c>
      <c r="J1447" t="s">
        <v>21</v>
      </c>
      <c r="L1447" t="s">
        <v>22</v>
      </c>
      <c r="M1447">
        <v>0</v>
      </c>
    </row>
    <row r="1448" spans="1:13" x14ac:dyDescent="0.25">
      <c r="A1448" t="s">
        <v>7557</v>
      </c>
      <c r="B1448" t="s">
        <v>3034</v>
      </c>
      <c r="C1448" t="s">
        <v>7775</v>
      </c>
      <c r="D1448" t="s">
        <v>7776</v>
      </c>
      <c r="E1448" t="s">
        <v>7777</v>
      </c>
      <c r="F1448" t="s">
        <v>47</v>
      </c>
      <c r="G1448" t="s">
        <v>7778</v>
      </c>
      <c r="H1448" t="s">
        <v>7779</v>
      </c>
      <c r="I1448" t="s">
        <v>7780</v>
      </c>
      <c r="J1448" t="s">
        <v>21</v>
      </c>
      <c r="L1448" t="s">
        <v>22</v>
      </c>
      <c r="M1448">
        <v>0</v>
      </c>
    </row>
    <row r="1449" spans="1:13" x14ac:dyDescent="0.25">
      <c r="A1449" t="s">
        <v>7557</v>
      </c>
      <c r="B1449" t="s">
        <v>3034</v>
      </c>
      <c r="C1449" t="s">
        <v>7781</v>
      </c>
      <c r="D1449" t="s">
        <v>7782</v>
      </c>
      <c r="E1449" t="s">
        <v>7783</v>
      </c>
      <c r="F1449" t="s">
        <v>47</v>
      </c>
      <c r="G1449" t="s">
        <v>7784</v>
      </c>
      <c r="H1449" t="s">
        <v>7785</v>
      </c>
      <c r="I1449" t="s">
        <v>7786</v>
      </c>
      <c r="J1449" t="s">
        <v>21</v>
      </c>
      <c r="L1449" t="s">
        <v>22</v>
      </c>
      <c r="M1449">
        <v>0</v>
      </c>
    </row>
    <row r="1450" spans="1:13" x14ac:dyDescent="0.25">
      <c r="A1450" t="s">
        <v>7557</v>
      </c>
      <c r="B1450" t="s">
        <v>3034</v>
      </c>
      <c r="C1450" t="s">
        <v>7787</v>
      </c>
      <c r="D1450" t="s">
        <v>7788</v>
      </c>
      <c r="E1450" t="s">
        <v>7789</v>
      </c>
      <c r="F1450" t="s">
        <v>47</v>
      </c>
      <c r="G1450" t="s">
        <v>7790</v>
      </c>
      <c r="H1450" t="s">
        <v>7791</v>
      </c>
      <c r="I1450" t="s">
        <v>7792</v>
      </c>
      <c r="J1450" t="s">
        <v>21</v>
      </c>
      <c r="L1450" t="s">
        <v>22</v>
      </c>
      <c r="M1450">
        <v>0</v>
      </c>
    </row>
    <row r="1451" spans="1:13" x14ac:dyDescent="0.25">
      <c r="A1451" t="s">
        <v>7557</v>
      </c>
      <c r="B1451" t="s">
        <v>3034</v>
      </c>
      <c r="C1451" t="s">
        <v>7793</v>
      </c>
      <c r="D1451" t="s">
        <v>7794</v>
      </c>
      <c r="E1451" t="s">
        <v>7795</v>
      </c>
      <c r="F1451" t="s">
        <v>47</v>
      </c>
      <c r="G1451" t="s">
        <v>7796</v>
      </c>
      <c r="H1451" t="s">
        <v>7797</v>
      </c>
      <c r="I1451" t="s">
        <v>7798</v>
      </c>
      <c r="J1451" t="s">
        <v>21</v>
      </c>
      <c r="L1451" t="s">
        <v>22</v>
      </c>
      <c r="M1451">
        <v>0</v>
      </c>
    </row>
    <row r="1452" spans="1:13" x14ac:dyDescent="0.25">
      <c r="A1452" t="s">
        <v>7557</v>
      </c>
      <c r="B1452" t="s">
        <v>3034</v>
      </c>
      <c r="C1452" t="s">
        <v>7799</v>
      </c>
      <c r="D1452" t="s">
        <v>7800</v>
      </c>
      <c r="E1452" t="s">
        <v>7801</v>
      </c>
      <c r="F1452" t="s">
        <v>47</v>
      </c>
      <c r="G1452" t="s">
        <v>7802</v>
      </c>
      <c r="H1452" t="s">
        <v>7803</v>
      </c>
      <c r="I1452" t="s">
        <v>7804</v>
      </c>
      <c r="J1452" t="s">
        <v>21</v>
      </c>
      <c r="L1452" t="s">
        <v>22</v>
      </c>
      <c r="M1452">
        <v>0</v>
      </c>
    </row>
    <row r="1453" spans="1:13" x14ac:dyDescent="0.25">
      <c r="A1453" t="s">
        <v>7557</v>
      </c>
      <c r="B1453" t="s">
        <v>3034</v>
      </c>
      <c r="C1453" t="s">
        <v>7805</v>
      </c>
      <c r="D1453" t="s">
        <v>7806</v>
      </c>
      <c r="E1453" t="s">
        <v>7807</v>
      </c>
      <c r="F1453" t="s">
        <v>47</v>
      </c>
      <c r="G1453" t="s">
        <v>7808</v>
      </c>
      <c r="H1453" t="s">
        <v>7809</v>
      </c>
      <c r="I1453" t="s">
        <v>7810</v>
      </c>
      <c r="J1453" t="s">
        <v>21</v>
      </c>
      <c r="L1453" t="s">
        <v>22</v>
      </c>
      <c r="M1453">
        <v>0</v>
      </c>
    </row>
    <row r="1454" spans="1:13" x14ac:dyDescent="0.25">
      <c r="A1454" t="s">
        <v>7557</v>
      </c>
      <c r="B1454" t="s">
        <v>3034</v>
      </c>
      <c r="C1454" t="s">
        <v>7811</v>
      </c>
      <c r="D1454" t="s">
        <v>7812</v>
      </c>
      <c r="E1454" t="s">
        <v>7813</v>
      </c>
      <c r="F1454" t="s">
        <v>47</v>
      </c>
      <c r="G1454" t="s">
        <v>7814</v>
      </c>
      <c r="H1454" t="s">
        <v>7815</v>
      </c>
      <c r="I1454" t="s">
        <v>7816</v>
      </c>
      <c r="J1454" t="s">
        <v>21</v>
      </c>
      <c r="L1454" t="s">
        <v>22</v>
      </c>
      <c r="M1454">
        <v>0</v>
      </c>
    </row>
    <row r="1455" spans="1:13" x14ac:dyDescent="0.25">
      <c r="A1455" t="s">
        <v>7557</v>
      </c>
      <c r="B1455" t="s">
        <v>3034</v>
      </c>
      <c r="C1455" t="s">
        <v>7817</v>
      </c>
      <c r="D1455" t="s">
        <v>7818</v>
      </c>
      <c r="E1455" t="s">
        <v>7819</v>
      </c>
      <c r="F1455" t="s">
        <v>47</v>
      </c>
      <c r="G1455" t="s">
        <v>7820</v>
      </c>
      <c r="H1455" t="s">
        <v>7821</v>
      </c>
      <c r="I1455" t="s">
        <v>7822</v>
      </c>
      <c r="J1455" t="s">
        <v>21</v>
      </c>
      <c r="L1455" t="s">
        <v>22</v>
      </c>
      <c r="M1455">
        <v>0</v>
      </c>
    </row>
    <row r="1456" spans="1:13" x14ac:dyDescent="0.25">
      <c r="A1456" t="s">
        <v>7557</v>
      </c>
      <c r="B1456" t="s">
        <v>3034</v>
      </c>
      <c r="C1456" t="s">
        <v>7823</v>
      </c>
      <c r="D1456" t="s">
        <v>7824</v>
      </c>
      <c r="E1456" t="s">
        <v>7825</v>
      </c>
      <c r="F1456" t="s">
        <v>47</v>
      </c>
      <c r="G1456" t="s">
        <v>7826</v>
      </c>
      <c r="H1456" t="s">
        <v>7827</v>
      </c>
      <c r="I1456" t="s">
        <v>7828</v>
      </c>
      <c r="J1456" t="s">
        <v>21</v>
      </c>
      <c r="L1456" t="s">
        <v>22</v>
      </c>
      <c r="M1456">
        <v>0</v>
      </c>
    </row>
    <row r="1457" spans="1:13" x14ac:dyDescent="0.25">
      <c r="A1457" t="s">
        <v>7557</v>
      </c>
      <c r="B1457" t="s">
        <v>3034</v>
      </c>
      <c r="C1457" t="s">
        <v>7829</v>
      </c>
      <c r="D1457" t="s">
        <v>7830</v>
      </c>
      <c r="E1457" t="s">
        <v>7831</v>
      </c>
      <c r="F1457" t="s">
        <v>47</v>
      </c>
      <c r="G1457" t="s">
        <v>7832</v>
      </c>
      <c r="H1457" t="s">
        <v>7833</v>
      </c>
      <c r="I1457" t="s">
        <v>7834</v>
      </c>
      <c r="J1457" t="s">
        <v>21</v>
      </c>
      <c r="L1457" t="s">
        <v>22</v>
      </c>
      <c r="M1457">
        <v>0</v>
      </c>
    </row>
    <row r="1458" spans="1:13" x14ac:dyDescent="0.25">
      <c r="A1458" t="s">
        <v>7557</v>
      </c>
      <c r="B1458" t="s">
        <v>3034</v>
      </c>
      <c r="C1458" t="s">
        <v>7835</v>
      </c>
      <c r="D1458" t="s">
        <v>7836</v>
      </c>
      <c r="E1458" t="s">
        <v>7837</v>
      </c>
      <c r="F1458" t="s">
        <v>47</v>
      </c>
      <c r="G1458" t="s">
        <v>7838</v>
      </c>
      <c r="H1458" t="s">
        <v>7839</v>
      </c>
      <c r="I1458" t="s">
        <v>7840</v>
      </c>
      <c r="J1458" t="s">
        <v>21</v>
      </c>
      <c r="L1458" t="s">
        <v>22</v>
      </c>
      <c r="M1458">
        <v>0</v>
      </c>
    </row>
    <row r="1459" spans="1:13" x14ac:dyDescent="0.25">
      <c r="A1459" t="s">
        <v>7557</v>
      </c>
      <c r="B1459" t="s">
        <v>3034</v>
      </c>
      <c r="C1459" t="s">
        <v>7841</v>
      </c>
      <c r="D1459" t="s">
        <v>7842</v>
      </c>
      <c r="E1459" t="s">
        <v>7843</v>
      </c>
      <c r="F1459" t="s">
        <v>47</v>
      </c>
      <c r="G1459" t="s">
        <v>7844</v>
      </c>
      <c r="H1459" t="s">
        <v>7845</v>
      </c>
      <c r="I1459" t="s">
        <v>7846</v>
      </c>
      <c r="J1459" t="s">
        <v>21</v>
      </c>
      <c r="L1459" t="s">
        <v>22</v>
      </c>
      <c r="M1459">
        <v>0</v>
      </c>
    </row>
    <row r="1460" spans="1:13" x14ac:dyDescent="0.25">
      <c r="A1460" t="s">
        <v>7557</v>
      </c>
      <c r="B1460" t="s">
        <v>3034</v>
      </c>
      <c r="C1460" t="s">
        <v>7847</v>
      </c>
      <c r="D1460" t="s">
        <v>7848</v>
      </c>
      <c r="E1460" t="s">
        <v>7849</v>
      </c>
      <c r="F1460" t="s">
        <v>47</v>
      </c>
      <c r="G1460" t="s">
        <v>7850</v>
      </c>
      <c r="H1460" t="s">
        <v>7851</v>
      </c>
      <c r="I1460" t="s">
        <v>7852</v>
      </c>
      <c r="J1460" t="s">
        <v>21</v>
      </c>
      <c r="L1460" t="s">
        <v>22</v>
      </c>
      <c r="M1460">
        <v>0</v>
      </c>
    </row>
    <row r="1461" spans="1:13" x14ac:dyDescent="0.25">
      <c r="A1461" t="s">
        <v>7557</v>
      </c>
      <c r="B1461" t="s">
        <v>3034</v>
      </c>
      <c r="C1461" t="s">
        <v>7853</v>
      </c>
      <c r="D1461" t="s">
        <v>7854</v>
      </c>
      <c r="E1461" t="s">
        <v>7855</v>
      </c>
      <c r="F1461" t="s">
        <v>47</v>
      </c>
      <c r="G1461" t="s">
        <v>7856</v>
      </c>
      <c r="H1461" t="s">
        <v>7857</v>
      </c>
      <c r="I1461" t="s">
        <v>7858</v>
      </c>
      <c r="J1461" t="s">
        <v>21</v>
      </c>
      <c r="L1461" t="s">
        <v>22</v>
      </c>
      <c r="M1461">
        <v>0</v>
      </c>
    </row>
    <row r="1462" spans="1:13" x14ac:dyDescent="0.25">
      <c r="A1462" t="s">
        <v>7557</v>
      </c>
      <c r="B1462" t="s">
        <v>3034</v>
      </c>
      <c r="C1462" t="s">
        <v>7859</v>
      </c>
      <c r="D1462" t="s">
        <v>7860</v>
      </c>
      <c r="E1462" t="s">
        <v>7861</v>
      </c>
      <c r="F1462" t="s">
        <v>47</v>
      </c>
      <c r="G1462" t="s">
        <v>7862</v>
      </c>
      <c r="H1462" t="s">
        <v>7851</v>
      </c>
      <c r="I1462" t="s">
        <v>7863</v>
      </c>
      <c r="J1462" t="s">
        <v>21</v>
      </c>
      <c r="L1462" t="s">
        <v>22</v>
      </c>
      <c r="M1462">
        <v>0</v>
      </c>
    </row>
    <row r="1463" spans="1:13" x14ac:dyDescent="0.25">
      <c r="A1463" t="s">
        <v>7557</v>
      </c>
      <c r="B1463" t="s">
        <v>3034</v>
      </c>
      <c r="C1463" t="s">
        <v>7864</v>
      </c>
      <c r="D1463" t="s">
        <v>7865</v>
      </c>
      <c r="E1463" t="s">
        <v>7866</v>
      </c>
      <c r="F1463" t="s">
        <v>47</v>
      </c>
      <c r="G1463" t="s">
        <v>7867</v>
      </c>
      <c r="H1463" t="s">
        <v>7868</v>
      </c>
      <c r="I1463" t="s">
        <v>7869</v>
      </c>
      <c r="J1463" t="s">
        <v>21</v>
      </c>
      <c r="L1463" t="s">
        <v>22</v>
      </c>
      <c r="M1463">
        <v>0</v>
      </c>
    </row>
    <row r="1464" spans="1:13" x14ac:dyDescent="0.25">
      <c r="A1464" t="s">
        <v>7557</v>
      </c>
      <c r="B1464" t="s">
        <v>3034</v>
      </c>
      <c r="C1464" t="s">
        <v>7870</v>
      </c>
      <c r="D1464" t="s">
        <v>7871</v>
      </c>
      <c r="E1464" t="s">
        <v>7872</v>
      </c>
      <c r="F1464" t="s">
        <v>47</v>
      </c>
      <c r="G1464" t="s">
        <v>7873</v>
      </c>
      <c r="H1464" t="s">
        <v>7874</v>
      </c>
      <c r="I1464" t="s">
        <v>7875</v>
      </c>
      <c r="J1464" t="s">
        <v>21</v>
      </c>
      <c r="L1464" t="s">
        <v>22</v>
      </c>
      <c r="M1464">
        <v>0</v>
      </c>
    </row>
    <row r="1465" spans="1:13" x14ac:dyDescent="0.25">
      <c r="A1465" t="s">
        <v>7557</v>
      </c>
      <c r="B1465" t="s">
        <v>3034</v>
      </c>
      <c r="C1465" t="s">
        <v>7876</v>
      </c>
      <c r="D1465" t="s">
        <v>7877</v>
      </c>
      <c r="E1465" t="s">
        <v>7878</v>
      </c>
      <c r="F1465" t="s">
        <v>47</v>
      </c>
      <c r="G1465" t="s">
        <v>7879</v>
      </c>
      <c r="H1465" t="s">
        <v>7880</v>
      </c>
      <c r="I1465" t="s">
        <v>7881</v>
      </c>
      <c r="J1465" t="s">
        <v>21</v>
      </c>
      <c r="L1465" t="s">
        <v>22</v>
      </c>
      <c r="M1465">
        <v>0</v>
      </c>
    </row>
    <row r="1466" spans="1:13" x14ac:dyDescent="0.25">
      <c r="A1466" t="s">
        <v>7557</v>
      </c>
      <c r="B1466" t="s">
        <v>3034</v>
      </c>
      <c r="C1466" t="s">
        <v>7882</v>
      </c>
      <c r="D1466" t="s">
        <v>7883</v>
      </c>
      <c r="E1466" t="s">
        <v>7884</v>
      </c>
      <c r="F1466" t="s">
        <v>47</v>
      </c>
      <c r="G1466" t="s">
        <v>7885</v>
      </c>
      <c r="H1466" t="s">
        <v>7886</v>
      </c>
      <c r="I1466" t="s">
        <v>7887</v>
      </c>
      <c r="J1466" t="s">
        <v>21</v>
      </c>
      <c r="L1466" t="s">
        <v>22</v>
      </c>
      <c r="M1466">
        <v>0</v>
      </c>
    </row>
    <row r="1467" spans="1:13" x14ac:dyDescent="0.25">
      <c r="A1467" t="s">
        <v>7557</v>
      </c>
      <c r="B1467" t="s">
        <v>3034</v>
      </c>
      <c r="C1467" t="s">
        <v>7888</v>
      </c>
      <c r="D1467" t="s">
        <v>7889</v>
      </c>
      <c r="E1467" t="s">
        <v>7890</v>
      </c>
      <c r="F1467" t="s">
        <v>47</v>
      </c>
      <c r="G1467" t="s">
        <v>7891</v>
      </c>
      <c r="H1467" t="s">
        <v>7892</v>
      </c>
      <c r="I1467" t="s">
        <v>7893</v>
      </c>
      <c r="J1467" t="s">
        <v>21</v>
      </c>
      <c r="L1467" t="s">
        <v>22</v>
      </c>
      <c r="M1467">
        <v>0</v>
      </c>
    </row>
    <row r="1468" spans="1:13" x14ac:dyDescent="0.25">
      <c r="A1468" t="s">
        <v>7557</v>
      </c>
      <c r="B1468" t="s">
        <v>3034</v>
      </c>
      <c r="C1468" t="s">
        <v>7894</v>
      </c>
      <c r="D1468" t="s">
        <v>7895</v>
      </c>
      <c r="E1468" t="s">
        <v>7896</v>
      </c>
      <c r="F1468" t="s">
        <v>47</v>
      </c>
      <c r="G1468" t="s">
        <v>7897</v>
      </c>
      <c r="H1468" t="s">
        <v>7898</v>
      </c>
      <c r="I1468" t="s">
        <v>7899</v>
      </c>
      <c r="J1468" t="s">
        <v>21</v>
      </c>
      <c r="L1468" t="s">
        <v>22</v>
      </c>
      <c r="M1468">
        <v>0</v>
      </c>
    </row>
    <row r="1469" spans="1:13" x14ac:dyDescent="0.25">
      <c r="A1469" t="s">
        <v>7557</v>
      </c>
      <c r="B1469" t="s">
        <v>3034</v>
      </c>
      <c r="C1469" t="s">
        <v>7900</v>
      </c>
      <c r="D1469" t="s">
        <v>7901</v>
      </c>
      <c r="E1469" t="s">
        <v>7902</v>
      </c>
      <c r="F1469" t="s">
        <v>47</v>
      </c>
      <c r="G1469" t="s">
        <v>7903</v>
      </c>
      <c r="H1469" t="s">
        <v>7904</v>
      </c>
      <c r="I1469" t="s">
        <v>7905</v>
      </c>
      <c r="J1469" t="s">
        <v>21</v>
      </c>
      <c r="L1469" t="s">
        <v>22</v>
      </c>
      <c r="M1469">
        <v>0</v>
      </c>
    </row>
    <row r="1470" spans="1:13" x14ac:dyDescent="0.25">
      <c r="A1470" t="s">
        <v>7557</v>
      </c>
      <c r="B1470" t="s">
        <v>3034</v>
      </c>
      <c r="C1470" t="s">
        <v>7906</v>
      </c>
      <c r="D1470" t="s">
        <v>7907</v>
      </c>
      <c r="E1470" t="s">
        <v>7908</v>
      </c>
      <c r="F1470" t="s">
        <v>47</v>
      </c>
      <c r="G1470" t="s">
        <v>7909</v>
      </c>
      <c r="H1470" t="s">
        <v>7910</v>
      </c>
      <c r="I1470" t="s">
        <v>7911</v>
      </c>
      <c r="J1470" t="s">
        <v>21</v>
      </c>
      <c r="L1470" t="s">
        <v>22</v>
      </c>
      <c r="M1470">
        <v>0</v>
      </c>
    </row>
    <row r="1471" spans="1:13" x14ac:dyDescent="0.25">
      <c r="A1471" t="s">
        <v>7557</v>
      </c>
      <c r="B1471" t="s">
        <v>3034</v>
      </c>
      <c r="C1471" t="s">
        <v>7912</v>
      </c>
      <c r="D1471" t="s">
        <v>7913</v>
      </c>
      <c r="E1471" t="s">
        <v>7914</v>
      </c>
      <c r="F1471" t="s">
        <v>47</v>
      </c>
      <c r="G1471" t="s">
        <v>7915</v>
      </c>
      <c r="H1471" t="s">
        <v>7916</v>
      </c>
      <c r="I1471" t="s">
        <v>7917</v>
      </c>
      <c r="J1471" t="s">
        <v>21</v>
      </c>
      <c r="L1471" t="s">
        <v>22</v>
      </c>
      <c r="M1471">
        <v>0</v>
      </c>
    </row>
    <row r="1472" spans="1:13" x14ac:dyDescent="0.25">
      <c r="A1472" t="s">
        <v>7557</v>
      </c>
      <c r="B1472" t="s">
        <v>3034</v>
      </c>
      <c r="C1472" t="s">
        <v>7918</v>
      </c>
      <c r="D1472" t="s">
        <v>7919</v>
      </c>
      <c r="E1472" t="s">
        <v>7920</v>
      </c>
      <c r="F1472" t="s">
        <v>47</v>
      </c>
      <c r="G1472" t="s">
        <v>7921</v>
      </c>
      <c r="H1472" t="s">
        <v>7922</v>
      </c>
      <c r="I1472" t="s">
        <v>7923</v>
      </c>
      <c r="J1472" t="s">
        <v>21</v>
      </c>
      <c r="L1472" t="s">
        <v>22</v>
      </c>
      <c r="M1472">
        <v>0</v>
      </c>
    </row>
    <row r="1473" spans="1:13" x14ac:dyDescent="0.25">
      <c r="A1473" t="s">
        <v>7557</v>
      </c>
      <c r="B1473" t="s">
        <v>3034</v>
      </c>
      <c r="C1473" t="s">
        <v>7924</v>
      </c>
      <c r="D1473" t="s">
        <v>7925</v>
      </c>
      <c r="E1473" t="s">
        <v>7926</v>
      </c>
      <c r="F1473" t="s">
        <v>47</v>
      </c>
      <c r="G1473" t="s">
        <v>7927</v>
      </c>
      <c r="H1473" t="s">
        <v>7928</v>
      </c>
      <c r="I1473" t="s">
        <v>7929</v>
      </c>
      <c r="J1473" t="s">
        <v>21</v>
      </c>
      <c r="L1473" t="s">
        <v>22</v>
      </c>
      <c r="M1473">
        <v>0</v>
      </c>
    </row>
    <row r="1474" spans="1:13" x14ac:dyDescent="0.25">
      <c r="A1474" t="s">
        <v>7557</v>
      </c>
      <c r="B1474" t="s">
        <v>3034</v>
      </c>
      <c r="C1474" t="s">
        <v>7930</v>
      </c>
      <c r="D1474" t="s">
        <v>7931</v>
      </c>
      <c r="E1474" t="s">
        <v>7932</v>
      </c>
      <c r="F1474" t="s">
        <v>47</v>
      </c>
      <c r="G1474" t="s">
        <v>7933</v>
      </c>
      <c r="H1474" t="s">
        <v>7922</v>
      </c>
      <c r="I1474" t="s">
        <v>7934</v>
      </c>
      <c r="J1474" t="s">
        <v>21</v>
      </c>
      <c r="L1474" t="s">
        <v>22</v>
      </c>
      <c r="M1474">
        <v>0</v>
      </c>
    </row>
    <row r="1475" spans="1:13" x14ac:dyDescent="0.25">
      <c r="A1475" t="s">
        <v>7935</v>
      </c>
      <c r="B1475" t="s">
        <v>3034</v>
      </c>
      <c r="C1475" t="s">
        <v>7936</v>
      </c>
      <c r="D1475" t="s">
        <v>7937</v>
      </c>
      <c r="E1475" t="s">
        <v>7938</v>
      </c>
      <c r="F1475" t="s">
        <v>47</v>
      </c>
      <c r="G1475" t="s">
        <v>7939</v>
      </c>
      <c r="H1475" t="s">
        <v>7940</v>
      </c>
      <c r="I1475" t="s">
        <v>7941</v>
      </c>
      <c r="J1475" t="s">
        <v>21</v>
      </c>
      <c r="L1475" t="s">
        <v>22</v>
      </c>
      <c r="M1475">
        <v>0</v>
      </c>
    </row>
    <row r="1476" spans="1:13" x14ac:dyDescent="0.25">
      <c r="A1476" t="s">
        <v>7935</v>
      </c>
      <c r="B1476" t="s">
        <v>3034</v>
      </c>
      <c r="C1476" t="s">
        <v>7942</v>
      </c>
      <c r="D1476" t="s">
        <v>7943</v>
      </c>
      <c r="E1476" t="s">
        <v>7944</v>
      </c>
      <c r="F1476" t="s">
        <v>47</v>
      </c>
      <c r="G1476" t="s">
        <v>7945</v>
      </c>
      <c r="H1476" t="s">
        <v>7940</v>
      </c>
      <c r="I1476" t="s">
        <v>7946</v>
      </c>
      <c r="J1476" t="s">
        <v>21</v>
      </c>
      <c r="L1476" t="s">
        <v>22</v>
      </c>
      <c r="M1476">
        <v>0</v>
      </c>
    </row>
    <row r="1477" spans="1:13" x14ac:dyDescent="0.25">
      <c r="A1477" t="s">
        <v>7935</v>
      </c>
      <c r="B1477" t="s">
        <v>3034</v>
      </c>
      <c r="C1477" t="s">
        <v>7947</v>
      </c>
      <c r="D1477" t="s">
        <v>7948</v>
      </c>
      <c r="E1477" t="s">
        <v>7949</v>
      </c>
      <c r="F1477" t="s">
        <v>47</v>
      </c>
      <c r="G1477" t="s">
        <v>7950</v>
      </c>
      <c r="H1477" t="s">
        <v>7940</v>
      </c>
      <c r="I1477" t="s">
        <v>7951</v>
      </c>
      <c r="J1477" t="s">
        <v>21</v>
      </c>
      <c r="L1477" t="s">
        <v>22</v>
      </c>
      <c r="M1477">
        <v>0</v>
      </c>
    </row>
    <row r="1478" spans="1:13" x14ac:dyDescent="0.25">
      <c r="A1478" t="s">
        <v>7935</v>
      </c>
      <c r="B1478" t="s">
        <v>3034</v>
      </c>
      <c r="C1478" t="s">
        <v>7952</v>
      </c>
      <c r="D1478" t="s">
        <v>7953</v>
      </c>
      <c r="E1478" t="s">
        <v>7954</v>
      </c>
      <c r="F1478" t="s">
        <v>47</v>
      </c>
      <c r="G1478" t="s">
        <v>7955</v>
      </c>
      <c r="H1478" t="s">
        <v>7940</v>
      </c>
      <c r="I1478" t="s">
        <v>7956</v>
      </c>
      <c r="J1478" t="s">
        <v>21</v>
      </c>
      <c r="L1478" t="s">
        <v>22</v>
      </c>
      <c r="M1478">
        <v>0</v>
      </c>
    </row>
    <row r="1479" spans="1:13" x14ac:dyDescent="0.25">
      <c r="A1479" t="s">
        <v>7935</v>
      </c>
      <c r="B1479" t="s">
        <v>3034</v>
      </c>
      <c r="C1479" t="s">
        <v>7957</v>
      </c>
      <c r="D1479" t="s">
        <v>7958</v>
      </c>
      <c r="E1479" t="s">
        <v>7959</v>
      </c>
      <c r="F1479" t="s">
        <v>47</v>
      </c>
      <c r="G1479" t="s">
        <v>7960</v>
      </c>
      <c r="H1479" t="s">
        <v>7940</v>
      </c>
      <c r="I1479" t="s">
        <v>7961</v>
      </c>
      <c r="J1479" t="s">
        <v>21</v>
      </c>
      <c r="L1479" t="s">
        <v>22</v>
      </c>
      <c r="M1479">
        <v>0</v>
      </c>
    </row>
    <row r="1480" spans="1:13" x14ac:dyDescent="0.25">
      <c r="A1480" t="s">
        <v>7935</v>
      </c>
      <c r="B1480" t="s">
        <v>3034</v>
      </c>
      <c r="C1480" t="s">
        <v>7962</v>
      </c>
      <c r="D1480" t="s">
        <v>7963</v>
      </c>
      <c r="E1480" t="s">
        <v>7964</v>
      </c>
      <c r="F1480" t="s">
        <v>47</v>
      </c>
      <c r="G1480" t="s">
        <v>7965</v>
      </c>
      <c r="H1480" t="s">
        <v>7940</v>
      </c>
      <c r="I1480" t="s">
        <v>7966</v>
      </c>
      <c r="J1480" t="s">
        <v>21</v>
      </c>
      <c r="L1480" t="s">
        <v>22</v>
      </c>
      <c r="M1480">
        <v>0</v>
      </c>
    </row>
    <row r="1481" spans="1:13" x14ac:dyDescent="0.25">
      <c r="A1481" t="s">
        <v>7935</v>
      </c>
      <c r="B1481" t="s">
        <v>3034</v>
      </c>
      <c r="C1481" t="s">
        <v>7967</v>
      </c>
      <c r="D1481" t="s">
        <v>7968</v>
      </c>
      <c r="E1481" t="s">
        <v>7969</v>
      </c>
      <c r="F1481" t="s">
        <v>47</v>
      </c>
      <c r="G1481" t="s">
        <v>7970</v>
      </c>
      <c r="H1481" t="s">
        <v>7940</v>
      </c>
      <c r="I1481" t="s">
        <v>7971</v>
      </c>
      <c r="J1481" t="s">
        <v>21</v>
      </c>
      <c r="L1481" t="s">
        <v>22</v>
      </c>
      <c r="M1481">
        <v>0</v>
      </c>
    </row>
    <row r="1482" spans="1:13" x14ac:dyDescent="0.25">
      <c r="A1482" t="s">
        <v>7935</v>
      </c>
      <c r="B1482" t="s">
        <v>3034</v>
      </c>
      <c r="C1482" t="s">
        <v>7972</v>
      </c>
      <c r="D1482" t="s">
        <v>7973</v>
      </c>
      <c r="E1482" t="s">
        <v>7974</v>
      </c>
      <c r="F1482" t="s">
        <v>47</v>
      </c>
      <c r="G1482" t="s">
        <v>7975</v>
      </c>
      <c r="H1482" t="s">
        <v>7976</v>
      </c>
      <c r="I1482" t="s">
        <v>7977</v>
      </c>
      <c r="J1482" t="s">
        <v>21</v>
      </c>
      <c r="L1482" t="s">
        <v>22</v>
      </c>
      <c r="M1482">
        <v>0</v>
      </c>
    </row>
    <row r="1483" spans="1:13" x14ac:dyDescent="0.25">
      <c r="A1483" t="s">
        <v>7935</v>
      </c>
      <c r="B1483" t="s">
        <v>3034</v>
      </c>
      <c r="C1483" t="s">
        <v>7978</v>
      </c>
      <c r="D1483" t="s">
        <v>7979</v>
      </c>
      <c r="E1483" t="s">
        <v>7980</v>
      </c>
      <c r="F1483" t="s">
        <v>47</v>
      </c>
      <c r="G1483" t="s">
        <v>7981</v>
      </c>
      <c r="H1483" t="s">
        <v>7982</v>
      </c>
      <c r="I1483" t="s">
        <v>7983</v>
      </c>
      <c r="J1483" t="s">
        <v>21</v>
      </c>
      <c r="L1483" t="s">
        <v>22</v>
      </c>
      <c r="M1483">
        <v>0</v>
      </c>
    </row>
    <row r="1484" spans="1:13" x14ac:dyDescent="0.25">
      <c r="A1484" t="s">
        <v>7935</v>
      </c>
      <c r="B1484" t="s">
        <v>3034</v>
      </c>
      <c r="C1484" t="s">
        <v>7984</v>
      </c>
      <c r="D1484" t="s">
        <v>7985</v>
      </c>
      <c r="E1484" t="s">
        <v>7986</v>
      </c>
      <c r="F1484" t="s">
        <v>47</v>
      </c>
      <c r="G1484" t="s">
        <v>7987</v>
      </c>
      <c r="H1484" t="s">
        <v>7982</v>
      </c>
      <c r="I1484" t="s">
        <v>7988</v>
      </c>
      <c r="J1484" t="s">
        <v>21</v>
      </c>
      <c r="L1484" t="s">
        <v>22</v>
      </c>
      <c r="M1484">
        <v>0</v>
      </c>
    </row>
    <row r="1485" spans="1:13" x14ac:dyDescent="0.25">
      <c r="A1485" t="s">
        <v>7935</v>
      </c>
      <c r="B1485" t="s">
        <v>3034</v>
      </c>
      <c r="C1485" t="s">
        <v>7989</v>
      </c>
      <c r="D1485" t="s">
        <v>7990</v>
      </c>
      <c r="E1485" t="s">
        <v>7991</v>
      </c>
      <c r="F1485" t="s">
        <v>47</v>
      </c>
      <c r="G1485" t="s">
        <v>7992</v>
      </c>
      <c r="H1485" t="s">
        <v>7940</v>
      </c>
      <c r="I1485" t="s">
        <v>7993</v>
      </c>
      <c r="J1485" t="s">
        <v>21</v>
      </c>
      <c r="L1485" t="s">
        <v>22</v>
      </c>
      <c r="M1485">
        <v>0</v>
      </c>
    </row>
    <row r="1486" spans="1:13" x14ac:dyDescent="0.25">
      <c r="A1486" t="s">
        <v>7935</v>
      </c>
      <c r="B1486" t="s">
        <v>3034</v>
      </c>
      <c r="C1486" t="s">
        <v>7994</v>
      </c>
      <c r="D1486" t="s">
        <v>7995</v>
      </c>
      <c r="E1486" t="s">
        <v>7996</v>
      </c>
      <c r="F1486" t="s">
        <v>47</v>
      </c>
      <c r="G1486" t="s">
        <v>7997</v>
      </c>
      <c r="H1486" t="s">
        <v>7982</v>
      </c>
      <c r="I1486" t="s">
        <v>7998</v>
      </c>
      <c r="J1486" t="s">
        <v>21</v>
      </c>
      <c r="L1486" t="s">
        <v>22</v>
      </c>
      <c r="M1486">
        <v>0</v>
      </c>
    </row>
    <row r="1487" spans="1:13" x14ac:dyDescent="0.25">
      <c r="A1487" t="s">
        <v>7935</v>
      </c>
      <c r="B1487" t="s">
        <v>3034</v>
      </c>
      <c r="C1487" t="s">
        <v>7999</v>
      </c>
      <c r="D1487" t="s">
        <v>8000</v>
      </c>
      <c r="E1487" t="s">
        <v>8001</v>
      </c>
      <c r="F1487" t="s">
        <v>47</v>
      </c>
      <c r="G1487" t="s">
        <v>8002</v>
      </c>
      <c r="H1487" t="s">
        <v>7940</v>
      </c>
      <c r="I1487" t="s">
        <v>8003</v>
      </c>
      <c r="J1487" t="s">
        <v>21</v>
      </c>
      <c r="L1487" t="s">
        <v>22</v>
      </c>
      <c r="M1487">
        <v>0</v>
      </c>
    </row>
    <row r="1488" spans="1:13" x14ac:dyDescent="0.25">
      <c r="A1488" t="s">
        <v>7935</v>
      </c>
      <c r="B1488" t="s">
        <v>3034</v>
      </c>
      <c r="C1488" t="s">
        <v>8004</v>
      </c>
      <c r="D1488" t="s">
        <v>8005</v>
      </c>
      <c r="E1488" t="s">
        <v>8006</v>
      </c>
      <c r="F1488" t="s">
        <v>47</v>
      </c>
      <c r="G1488" t="s">
        <v>8007</v>
      </c>
      <c r="H1488" t="s">
        <v>7982</v>
      </c>
      <c r="I1488" t="s">
        <v>8008</v>
      </c>
      <c r="J1488" t="s">
        <v>21</v>
      </c>
      <c r="L1488" t="s">
        <v>22</v>
      </c>
      <c r="M1488">
        <v>0</v>
      </c>
    </row>
    <row r="1489" spans="1:13" x14ac:dyDescent="0.25">
      <c r="A1489" t="s">
        <v>7935</v>
      </c>
      <c r="B1489" t="s">
        <v>3034</v>
      </c>
      <c r="C1489" t="s">
        <v>8009</v>
      </c>
      <c r="D1489" t="s">
        <v>8010</v>
      </c>
      <c r="E1489" t="s">
        <v>8011</v>
      </c>
      <c r="F1489" t="s">
        <v>47</v>
      </c>
      <c r="G1489" t="s">
        <v>8012</v>
      </c>
      <c r="H1489" t="s">
        <v>7982</v>
      </c>
      <c r="I1489" t="s">
        <v>8013</v>
      </c>
      <c r="J1489" t="s">
        <v>21</v>
      </c>
      <c r="L1489" t="s">
        <v>22</v>
      </c>
      <c r="M1489">
        <v>0</v>
      </c>
    </row>
    <row r="1490" spans="1:13" x14ac:dyDescent="0.25">
      <c r="A1490" t="s">
        <v>7935</v>
      </c>
      <c r="B1490" t="s">
        <v>3034</v>
      </c>
      <c r="C1490" t="s">
        <v>8014</v>
      </c>
      <c r="D1490" t="s">
        <v>8015</v>
      </c>
      <c r="E1490" t="s">
        <v>8016</v>
      </c>
      <c r="F1490" t="s">
        <v>47</v>
      </c>
      <c r="G1490" t="s">
        <v>8017</v>
      </c>
      <c r="H1490" t="s">
        <v>7982</v>
      </c>
      <c r="I1490" t="s">
        <v>8018</v>
      </c>
      <c r="J1490" t="s">
        <v>21</v>
      </c>
      <c r="L1490" t="s">
        <v>22</v>
      </c>
      <c r="M1490">
        <v>0</v>
      </c>
    </row>
    <row r="1491" spans="1:13" x14ac:dyDescent="0.25">
      <c r="A1491" t="s">
        <v>7935</v>
      </c>
      <c r="B1491" t="s">
        <v>3034</v>
      </c>
      <c r="C1491" t="s">
        <v>8019</v>
      </c>
      <c r="D1491" t="s">
        <v>8020</v>
      </c>
      <c r="E1491" t="s">
        <v>8021</v>
      </c>
      <c r="F1491" t="s">
        <v>47</v>
      </c>
      <c r="G1491" t="s">
        <v>8022</v>
      </c>
      <c r="H1491" t="s">
        <v>7982</v>
      </c>
      <c r="I1491" t="s">
        <v>8023</v>
      </c>
      <c r="J1491" t="s">
        <v>21</v>
      </c>
      <c r="L1491" t="s">
        <v>22</v>
      </c>
      <c r="M1491">
        <v>0</v>
      </c>
    </row>
    <row r="1492" spans="1:13" x14ac:dyDescent="0.25">
      <c r="A1492" t="s">
        <v>7935</v>
      </c>
      <c r="B1492" t="s">
        <v>3034</v>
      </c>
      <c r="C1492" t="s">
        <v>8024</v>
      </c>
      <c r="D1492" t="s">
        <v>8025</v>
      </c>
      <c r="E1492" t="s">
        <v>8026</v>
      </c>
      <c r="F1492" t="s">
        <v>47</v>
      </c>
      <c r="G1492" t="s">
        <v>8027</v>
      </c>
      <c r="H1492" t="s">
        <v>7982</v>
      </c>
      <c r="I1492" t="s">
        <v>8028</v>
      </c>
      <c r="J1492" t="s">
        <v>21</v>
      </c>
      <c r="L1492" t="s">
        <v>22</v>
      </c>
      <c r="M1492">
        <v>0</v>
      </c>
    </row>
    <row r="1493" spans="1:13" x14ac:dyDescent="0.25">
      <c r="A1493" t="s">
        <v>7935</v>
      </c>
      <c r="B1493" t="s">
        <v>3034</v>
      </c>
      <c r="C1493" t="s">
        <v>8029</v>
      </c>
      <c r="D1493" t="s">
        <v>8030</v>
      </c>
      <c r="E1493" t="s">
        <v>8031</v>
      </c>
      <c r="F1493" t="s">
        <v>47</v>
      </c>
      <c r="G1493" t="s">
        <v>8032</v>
      </c>
      <c r="H1493" t="s">
        <v>8033</v>
      </c>
      <c r="I1493" t="s">
        <v>8034</v>
      </c>
      <c r="J1493" t="s">
        <v>21</v>
      </c>
      <c r="L1493" t="s">
        <v>22</v>
      </c>
      <c r="M1493">
        <v>0</v>
      </c>
    </row>
    <row r="1494" spans="1:13" x14ac:dyDescent="0.25">
      <c r="A1494" t="s">
        <v>7935</v>
      </c>
      <c r="B1494" t="s">
        <v>3034</v>
      </c>
      <c r="C1494" t="s">
        <v>8035</v>
      </c>
      <c r="D1494" t="s">
        <v>8036</v>
      </c>
      <c r="E1494" t="s">
        <v>8037</v>
      </c>
      <c r="F1494" t="s">
        <v>47</v>
      </c>
      <c r="G1494" t="s">
        <v>8038</v>
      </c>
      <c r="H1494" t="s">
        <v>8039</v>
      </c>
      <c r="I1494" t="s">
        <v>8040</v>
      </c>
      <c r="J1494" t="s">
        <v>21</v>
      </c>
      <c r="L1494" t="s">
        <v>22</v>
      </c>
      <c r="M1494">
        <v>0</v>
      </c>
    </row>
    <row r="1495" spans="1:13" x14ac:dyDescent="0.25">
      <c r="A1495" t="s">
        <v>7935</v>
      </c>
      <c r="B1495" t="s">
        <v>3034</v>
      </c>
      <c r="C1495" t="s">
        <v>8041</v>
      </c>
      <c r="D1495" t="s">
        <v>8042</v>
      </c>
      <c r="E1495" t="s">
        <v>8043</v>
      </c>
      <c r="F1495" t="s">
        <v>47</v>
      </c>
      <c r="G1495" t="s">
        <v>8044</v>
      </c>
      <c r="H1495" t="s">
        <v>8045</v>
      </c>
      <c r="I1495" t="s">
        <v>8046</v>
      </c>
      <c r="J1495" t="s">
        <v>21</v>
      </c>
      <c r="L1495" t="s">
        <v>22</v>
      </c>
      <c r="M1495">
        <v>0</v>
      </c>
    </row>
    <row r="1496" spans="1:13" x14ac:dyDescent="0.25">
      <c r="A1496" t="s">
        <v>7935</v>
      </c>
      <c r="B1496" t="s">
        <v>3034</v>
      </c>
      <c r="C1496" t="s">
        <v>8047</v>
      </c>
      <c r="D1496" t="s">
        <v>8048</v>
      </c>
      <c r="E1496" t="s">
        <v>8049</v>
      </c>
      <c r="F1496" t="s">
        <v>47</v>
      </c>
      <c r="G1496" t="s">
        <v>8050</v>
      </c>
      <c r="H1496" t="s">
        <v>7940</v>
      </c>
      <c r="I1496" t="s">
        <v>8051</v>
      </c>
      <c r="J1496" t="s">
        <v>21</v>
      </c>
      <c r="L1496" t="s">
        <v>22</v>
      </c>
      <c r="M1496">
        <v>0</v>
      </c>
    </row>
    <row r="1497" spans="1:13" x14ac:dyDescent="0.25">
      <c r="A1497" t="s">
        <v>7935</v>
      </c>
      <c r="B1497" t="s">
        <v>3034</v>
      </c>
      <c r="C1497" t="s">
        <v>8052</v>
      </c>
      <c r="D1497" t="s">
        <v>8053</v>
      </c>
      <c r="E1497" t="s">
        <v>8054</v>
      </c>
      <c r="F1497" t="s">
        <v>47</v>
      </c>
      <c r="G1497" t="s">
        <v>8055</v>
      </c>
      <c r="H1497" t="s">
        <v>7940</v>
      </c>
      <c r="I1497" t="s">
        <v>8056</v>
      </c>
      <c r="J1497" t="s">
        <v>21</v>
      </c>
      <c r="L1497" t="s">
        <v>22</v>
      </c>
      <c r="M1497">
        <v>0</v>
      </c>
    </row>
    <row r="1498" spans="1:13" x14ac:dyDescent="0.25">
      <c r="A1498" t="s">
        <v>7935</v>
      </c>
      <c r="B1498" t="s">
        <v>3034</v>
      </c>
      <c r="C1498" t="s">
        <v>8057</v>
      </c>
      <c r="D1498" t="s">
        <v>8058</v>
      </c>
      <c r="E1498" t="s">
        <v>8059</v>
      </c>
      <c r="F1498" t="s">
        <v>47</v>
      </c>
      <c r="G1498" t="s">
        <v>8060</v>
      </c>
      <c r="H1498" t="s">
        <v>8061</v>
      </c>
      <c r="I1498" t="s">
        <v>8062</v>
      </c>
      <c r="J1498" t="s">
        <v>21</v>
      </c>
      <c r="L1498" t="s">
        <v>22</v>
      </c>
      <c r="M1498">
        <v>0</v>
      </c>
    </row>
    <row r="1499" spans="1:13" x14ac:dyDescent="0.25">
      <c r="A1499" t="s">
        <v>7935</v>
      </c>
      <c r="B1499" t="s">
        <v>3034</v>
      </c>
      <c r="C1499" t="s">
        <v>8063</v>
      </c>
      <c r="D1499" t="s">
        <v>8064</v>
      </c>
      <c r="E1499" t="s">
        <v>8065</v>
      </c>
      <c r="F1499" t="s">
        <v>47</v>
      </c>
      <c r="G1499" t="s">
        <v>8066</v>
      </c>
      <c r="H1499" t="s">
        <v>7982</v>
      </c>
      <c r="I1499" t="s">
        <v>8067</v>
      </c>
      <c r="J1499" t="s">
        <v>21</v>
      </c>
      <c r="L1499" t="s">
        <v>22</v>
      </c>
      <c r="M1499">
        <v>0</v>
      </c>
    </row>
    <row r="1500" spans="1:13" x14ac:dyDescent="0.25">
      <c r="A1500" t="s">
        <v>7935</v>
      </c>
      <c r="B1500" t="s">
        <v>3034</v>
      </c>
      <c r="C1500" t="s">
        <v>8068</v>
      </c>
      <c r="D1500" t="s">
        <v>8069</v>
      </c>
      <c r="E1500" t="s">
        <v>8070</v>
      </c>
      <c r="F1500" t="s">
        <v>47</v>
      </c>
      <c r="G1500" t="s">
        <v>8071</v>
      </c>
      <c r="H1500" t="s">
        <v>7982</v>
      </c>
      <c r="I1500" t="s">
        <v>8072</v>
      </c>
      <c r="J1500" t="s">
        <v>21</v>
      </c>
      <c r="L1500" t="s">
        <v>22</v>
      </c>
      <c r="M1500">
        <v>0</v>
      </c>
    </row>
    <row r="1501" spans="1:13" x14ac:dyDescent="0.25">
      <c r="A1501" t="s">
        <v>7935</v>
      </c>
      <c r="B1501" t="s">
        <v>3034</v>
      </c>
      <c r="C1501" t="s">
        <v>8073</v>
      </c>
      <c r="D1501" t="s">
        <v>8074</v>
      </c>
      <c r="E1501" t="s">
        <v>8075</v>
      </c>
      <c r="F1501" t="s">
        <v>47</v>
      </c>
      <c r="G1501" t="s">
        <v>8076</v>
      </c>
      <c r="H1501" t="s">
        <v>7940</v>
      </c>
      <c r="I1501" t="s">
        <v>8077</v>
      </c>
      <c r="J1501" t="s">
        <v>21</v>
      </c>
      <c r="L1501" t="s">
        <v>22</v>
      </c>
      <c r="M1501">
        <v>0</v>
      </c>
    </row>
    <row r="1502" spans="1:13" x14ac:dyDescent="0.25">
      <c r="A1502" t="s">
        <v>7935</v>
      </c>
      <c r="B1502" t="s">
        <v>3034</v>
      </c>
      <c r="C1502" t="s">
        <v>8078</v>
      </c>
      <c r="D1502" t="s">
        <v>8079</v>
      </c>
      <c r="E1502" t="s">
        <v>8080</v>
      </c>
      <c r="F1502" t="s">
        <v>47</v>
      </c>
      <c r="G1502" t="s">
        <v>8081</v>
      </c>
      <c r="H1502" t="s">
        <v>7940</v>
      </c>
      <c r="I1502" t="s">
        <v>8082</v>
      </c>
      <c r="J1502" t="s">
        <v>21</v>
      </c>
      <c r="L1502" t="s">
        <v>22</v>
      </c>
      <c r="M1502">
        <v>0</v>
      </c>
    </row>
    <row r="1503" spans="1:13" x14ac:dyDescent="0.25">
      <c r="A1503" t="s">
        <v>7935</v>
      </c>
      <c r="B1503" t="s">
        <v>3034</v>
      </c>
      <c r="C1503" t="s">
        <v>8083</v>
      </c>
      <c r="D1503" t="s">
        <v>8084</v>
      </c>
      <c r="E1503" t="s">
        <v>8085</v>
      </c>
      <c r="F1503" t="s">
        <v>47</v>
      </c>
      <c r="G1503" t="s">
        <v>8086</v>
      </c>
      <c r="H1503" t="s">
        <v>8045</v>
      </c>
      <c r="I1503" t="s">
        <v>8087</v>
      </c>
      <c r="J1503" t="s">
        <v>21</v>
      </c>
      <c r="L1503" t="s">
        <v>22</v>
      </c>
      <c r="M1503">
        <v>0</v>
      </c>
    </row>
    <row r="1504" spans="1:13" x14ac:dyDescent="0.25">
      <c r="A1504" t="s">
        <v>7935</v>
      </c>
      <c r="B1504" t="s">
        <v>3034</v>
      </c>
      <c r="C1504" t="s">
        <v>8088</v>
      </c>
      <c r="D1504" t="s">
        <v>8089</v>
      </c>
      <c r="E1504" t="s">
        <v>8090</v>
      </c>
      <c r="F1504" t="s">
        <v>47</v>
      </c>
      <c r="G1504" t="s">
        <v>8091</v>
      </c>
      <c r="H1504" t="s">
        <v>7982</v>
      </c>
      <c r="I1504" t="s">
        <v>8092</v>
      </c>
      <c r="J1504" t="s">
        <v>21</v>
      </c>
      <c r="L1504" t="s">
        <v>22</v>
      </c>
      <c r="M1504">
        <v>0</v>
      </c>
    </row>
    <row r="1505" spans="1:13" x14ac:dyDescent="0.25">
      <c r="A1505" t="s">
        <v>7935</v>
      </c>
      <c r="B1505" t="s">
        <v>3034</v>
      </c>
      <c r="C1505" t="s">
        <v>8093</v>
      </c>
      <c r="D1505" t="s">
        <v>8094</v>
      </c>
      <c r="E1505" t="s">
        <v>8095</v>
      </c>
      <c r="F1505" t="s">
        <v>47</v>
      </c>
      <c r="G1505" t="s">
        <v>8096</v>
      </c>
      <c r="H1505" t="s">
        <v>8097</v>
      </c>
      <c r="I1505" t="s">
        <v>8098</v>
      </c>
      <c r="J1505" t="s">
        <v>21</v>
      </c>
      <c r="L1505" t="s">
        <v>22</v>
      </c>
      <c r="M1505">
        <v>0</v>
      </c>
    </row>
    <row r="1506" spans="1:13" x14ac:dyDescent="0.25">
      <c r="A1506" t="s">
        <v>7935</v>
      </c>
      <c r="B1506" t="s">
        <v>3034</v>
      </c>
      <c r="C1506" t="s">
        <v>8099</v>
      </c>
      <c r="D1506" t="s">
        <v>8100</v>
      </c>
      <c r="E1506" t="s">
        <v>8101</v>
      </c>
      <c r="F1506" t="s">
        <v>47</v>
      </c>
      <c r="G1506" t="s">
        <v>8102</v>
      </c>
      <c r="H1506" t="s">
        <v>7982</v>
      </c>
      <c r="I1506" t="s">
        <v>8103</v>
      </c>
      <c r="J1506" t="s">
        <v>21</v>
      </c>
      <c r="L1506" t="s">
        <v>22</v>
      </c>
      <c r="M1506">
        <v>0</v>
      </c>
    </row>
    <row r="1507" spans="1:13" x14ac:dyDescent="0.25">
      <c r="A1507" t="s">
        <v>7935</v>
      </c>
      <c r="B1507" t="s">
        <v>3034</v>
      </c>
      <c r="C1507" t="s">
        <v>8104</v>
      </c>
      <c r="D1507" t="s">
        <v>8105</v>
      </c>
      <c r="E1507" t="s">
        <v>8106</v>
      </c>
      <c r="F1507" t="s">
        <v>47</v>
      </c>
      <c r="G1507" t="s">
        <v>8107</v>
      </c>
      <c r="H1507" t="s">
        <v>8108</v>
      </c>
      <c r="I1507" t="s">
        <v>8109</v>
      </c>
      <c r="J1507" t="s">
        <v>21</v>
      </c>
      <c r="L1507" t="s">
        <v>22</v>
      </c>
      <c r="M1507">
        <v>0</v>
      </c>
    </row>
    <row r="1508" spans="1:13" x14ac:dyDescent="0.25">
      <c r="A1508" t="s">
        <v>7935</v>
      </c>
      <c r="B1508" t="s">
        <v>3034</v>
      </c>
      <c r="C1508" t="s">
        <v>8110</v>
      </c>
      <c r="D1508" t="s">
        <v>8111</v>
      </c>
      <c r="E1508" t="s">
        <v>8112</v>
      </c>
      <c r="F1508" t="s">
        <v>47</v>
      </c>
      <c r="G1508" t="s">
        <v>8113</v>
      </c>
      <c r="H1508" t="s">
        <v>7940</v>
      </c>
      <c r="I1508" t="s">
        <v>8114</v>
      </c>
      <c r="J1508" t="s">
        <v>21</v>
      </c>
      <c r="L1508" t="s">
        <v>22</v>
      </c>
      <c r="M1508">
        <v>0</v>
      </c>
    </row>
    <row r="1509" spans="1:13" x14ac:dyDescent="0.25">
      <c r="A1509" t="s">
        <v>7935</v>
      </c>
      <c r="B1509" t="s">
        <v>3034</v>
      </c>
      <c r="C1509" t="s">
        <v>8115</v>
      </c>
      <c r="D1509" t="s">
        <v>8116</v>
      </c>
      <c r="E1509" t="s">
        <v>8117</v>
      </c>
      <c r="F1509" t="s">
        <v>47</v>
      </c>
      <c r="G1509" t="s">
        <v>8118</v>
      </c>
      <c r="H1509" t="s">
        <v>7940</v>
      </c>
      <c r="I1509" t="s">
        <v>8119</v>
      </c>
      <c r="J1509" t="s">
        <v>21</v>
      </c>
      <c r="L1509" t="s">
        <v>22</v>
      </c>
      <c r="M1509">
        <v>0</v>
      </c>
    </row>
    <row r="1510" spans="1:13" x14ac:dyDescent="0.25">
      <c r="A1510" t="s">
        <v>7935</v>
      </c>
      <c r="B1510" t="s">
        <v>3034</v>
      </c>
      <c r="C1510" t="s">
        <v>8120</v>
      </c>
      <c r="D1510" t="s">
        <v>8121</v>
      </c>
      <c r="E1510" t="s">
        <v>8122</v>
      </c>
      <c r="F1510" t="s">
        <v>47</v>
      </c>
      <c r="G1510" t="s">
        <v>8123</v>
      </c>
      <c r="H1510" t="s">
        <v>7982</v>
      </c>
      <c r="I1510" t="s">
        <v>8124</v>
      </c>
      <c r="J1510" t="s">
        <v>21</v>
      </c>
      <c r="L1510" t="s">
        <v>22</v>
      </c>
      <c r="M1510">
        <v>0</v>
      </c>
    </row>
    <row r="1511" spans="1:13" x14ac:dyDescent="0.25">
      <c r="A1511" t="s">
        <v>7935</v>
      </c>
      <c r="B1511" t="s">
        <v>3034</v>
      </c>
      <c r="C1511" t="s">
        <v>8125</v>
      </c>
      <c r="D1511" t="s">
        <v>8126</v>
      </c>
      <c r="E1511" t="s">
        <v>8127</v>
      </c>
      <c r="F1511" t="s">
        <v>47</v>
      </c>
      <c r="G1511" t="s">
        <v>8128</v>
      </c>
      <c r="H1511" t="s">
        <v>7940</v>
      </c>
      <c r="I1511" t="s">
        <v>8129</v>
      </c>
      <c r="J1511" t="s">
        <v>21</v>
      </c>
      <c r="L1511" t="s">
        <v>22</v>
      </c>
      <c r="M1511">
        <v>0</v>
      </c>
    </row>
    <row r="1512" spans="1:13" x14ac:dyDescent="0.25">
      <c r="A1512" t="s">
        <v>7935</v>
      </c>
      <c r="B1512" t="s">
        <v>3034</v>
      </c>
      <c r="C1512" t="s">
        <v>8130</v>
      </c>
      <c r="D1512" t="s">
        <v>8131</v>
      </c>
      <c r="E1512" t="s">
        <v>8132</v>
      </c>
      <c r="F1512" t="s">
        <v>47</v>
      </c>
      <c r="G1512" t="s">
        <v>8128</v>
      </c>
      <c r="H1512" t="s">
        <v>7940</v>
      </c>
      <c r="I1512" t="s">
        <v>8133</v>
      </c>
      <c r="J1512" t="s">
        <v>21</v>
      </c>
      <c r="L1512" t="s">
        <v>22</v>
      </c>
      <c r="M1512">
        <v>0</v>
      </c>
    </row>
    <row r="1513" spans="1:13" x14ac:dyDescent="0.25">
      <c r="A1513" t="s">
        <v>7935</v>
      </c>
      <c r="B1513" t="s">
        <v>3034</v>
      </c>
      <c r="C1513" t="s">
        <v>8134</v>
      </c>
      <c r="D1513" t="s">
        <v>8135</v>
      </c>
      <c r="E1513" t="s">
        <v>8136</v>
      </c>
      <c r="F1513" t="s">
        <v>47</v>
      </c>
      <c r="G1513" t="s">
        <v>8128</v>
      </c>
      <c r="H1513" t="s">
        <v>7982</v>
      </c>
      <c r="I1513" t="s">
        <v>8137</v>
      </c>
      <c r="J1513" t="s">
        <v>21</v>
      </c>
      <c r="L1513" t="s">
        <v>22</v>
      </c>
      <c r="M1513">
        <v>0</v>
      </c>
    </row>
    <row r="1514" spans="1:13" x14ac:dyDescent="0.25">
      <c r="A1514" t="s">
        <v>7935</v>
      </c>
      <c r="B1514" t="s">
        <v>3034</v>
      </c>
      <c r="C1514" t="s">
        <v>8138</v>
      </c>
      <c r="D1514" t="s">
        <v>8139</v>
      </c>
      <c r="E1514" t="s">
        <v>8140</v>
      </c>
      <c r="F1514" t="s">
        <v>47</v>
      </c>
      <c r="G1514" t="s">
        <v>8141</v>
      </c>
      <c r="H1514" t="s">
        <v>8142</v>
      </c>
      <c r="I1514" t="s">
        <v>8143</v>
      </c>
      <c r="J1514" t="s">
        <v>21</v>
      </c>
      <c r="L1514" t="s">
        <v>22</v>
      </c>
      <c r="M1514">
        <v>0</v>
      </c>
    </row>
    <row r="1515" spans="1:13" x14ac:dyDescent="0.25">
      <c r="A1515" t="s">
        <v>7935</v>
      </c>
      <c r="B1515" t="s">
        <v>3034</v>
      </c>
      <c r="C1515" t="s">
        <v>8144</v>
      </c>
      <c r="D1515" t="s">
        <v>8145</v>
      </c>
      <c r="E1515" t="s">
        <v>8146</v>
      </c>
      <c r="F1515" t="s">
        <v>47</v>
      </c>
      <c r="G1515" t="s">
        <v>8147</v>
      </c>
      <c r="H1515" t="s">
        <v>8148</v>
      </c>
      <c r="I1515" t="s">
        <v>8149</v>
      </c>
      <c r="J1515" t="s">
        <v>21</v>
      </c>
      <c r="L1515" t="s">
        <v>22</v>
      </c>
      <c r="M1515">
        <v>0</v>
      </c>
    </row>
    <row r="1516" spans="1:13" x14ac:dyDescent="0.25">
      <c r="A1516" t="s">
        <v>7935</v>
      </c>
      <c r="B1516" t="s">
        <v>3034</v>
      </c>
      <c r="C1516" t="s">
        <v>8150</v>
      </c>
      <c r="D1516" t="s">
        <v>8151</v>
      </c>
      <c r="E1516" t="s">
        <v>8152</v>
      </c>
      <c r="F1516" t="s">
        <v>47</v>
      </c>
      <c r="G1516" t="s">
        <v>8153</v>
      </c>
      <c r="H1516" t="s">
        <v>8154</v>
      </c>
      <c r="I1516" t="s">
        <v>8155</v>
      </c>
      <c r="J1516" t="s">
        <v>21</v>
      </c>
      <c r="L1516" t="s">
        <v>22</v>
      </c>
      <c r="M1516">
        <v>0</v>
      </c>
    </row>
    <row r="1517" spans="1:13" x14ac:dyDescent="0.25">
      <c r="A1517" t="s">
        <v>7935</v>
      </c>
      <c r="B1517" t="s">
        <v>3034</v>
      </c>
      <c r="C1517" t="s">
        <v>8156</v>
      </c>
      <c r="D1517" t="s">
        <v>8157</v>
      </c>
      <c r="E1517" t="s">
        <v>8158</v>
      </c>
      <c r="F1517" t="s">
        <v>47</v>
      </c>
      <c r="G1517" t="s">
        <v>8159</v>
      </c>
      <c r="H1517" t="s">
        <v>8160</v>
      </c>
      <c r="I1517" t="s">
        <v>8161</v>
      </c>
      <c r="J1517" t="s">
        <v>21</v>
      </c>
      <c r="L1517" t="s">
        <v>22</v>
      </c>
      <c r="M1517">
        <v>0</v>
      </c>
    </row>
    <row r="1518" spans="1:13" x14ac:dyDescent="0.25">
      <c r="A1518" t="s">
        <v>7935</v>
      </c>
      <c r="B1518" t="s">
        <v>3034</v>
      </c>
      <c r="C1518" t="s">
        <v>8162</v>
      </c>
      <c r="D1518" t="s">
        <v>8163</v>
      </c>
      <c r="E1518" t="s">
        <v>8164</v>
      </c>
      <c r="F1518" t="s">
        <v>47</v>
      </c>
      <c r="G1518" t="s">
        <v>8165</v>
      </c>
      <c r="H1518" t="s">
        <v>8166</v>
      </c>
      <c r="I1518" t="s">
        <v>8167</v>
      </c>
      <c r="J1518" t="s">
        <v>21</v>
      </c>
      <c r="L1518" t="s">
        <v>22</v>
      </c>
      <c r="M1518">
        <v>0</v>
      </c>
    </row>
    <row r="1519" spans="1:13" x14ac:dyDescent="0.25">
      <c r="A1519" t="s">
        <v>7935</v>
      </c>
      <c r="B1519" t="s">
        <v>3034</v>
      </c>
      <c r="C1519" t="s">
        <v>8168</v>
      </c>
      <c r="D1519" t="s">
        <v>8169</v>
      </c>
      <c r="E1519" t="s">
        <v>8170</v>
      </c>
      <c r="F1519" t="s">
        <v>47</v>
      </c>
      <c r="G1519" t="s">
        <v>8171</v>
      </c>
      <c r="H1519" t="s">
        <v>8172</v>
      </c>
      <c r="I1519" t="s">
        <v>8173</v>
      </c>
      <c r="J1519" t="s">
        <v>21</v>
      </c>
      <c r="L1519" t="s">
        <v>22</v>
      </c>
      <c r="M1519">
        <v>0</v>
      </c>
    </row>
    <row r="1520" spans="1:13" x14ac:dyDescent="0.25">
      <c r="A1520" t="s">
        <v>7935</v>
      </c>
      <c r="B1520" t="s">
        <v>3034</v>
      </c>
      <c r="C1520" t="s">
        <v>8174</v>
      </c>
      <c r="D1520" t="s">
        <v>8175</v>
      </c>
      <c r="E1520" t="s">
        <v>8176</v>
      </c>
      <c r="F1520" t="s">
        <v>47</v>
      </c>
      <c r="G1520" t="s">
        <v>8177</v>
      </c>
      <c r="H1520" t="s">
        <v>8178</v>
      </c>
      <c r="I1520" t="s">
        <v>8179</v>
      </c>
      <c r="J1520" t="s">
        <v>21</v>
      </c>
      <c r="L1520" t="s">
        <v>22</v>
      </c>
      <c r="M1520">
        <v>0</v>
      </c>
    </row>
    <row r="1521" spans="1:13" x14ac:dyDescent="0.25">
      <c r="A1521" t="s">
        <v>7935</v>
      </c>
      <c r="B1521" t="s">
        <v>3034</v>
      </c>
      <c r="C1521" t="s">
        <v>8180</v>
      </c>
      <c r="D1521" t="s">
        <v>8181</v>
      </c>
      <c r="E1521" t="s">
        <v>8182</v>
      </c>
      <c r="F1521" t="s">
        <v>47</v>
      </c>
      <c r="G1521" t="s">
        <v>8183</v>
      </c>
      <c r="H1521" t="s">
        <v>8184</v>
      </c>
      <c r="I1521" t="s">
        <v>8185</v>
      </c>
      <c r="J1521" t="s">
        <v>21</v>
      </c>
      <c r="L1521" t="s">
        <v>22</v>
      </c>
      <c r="M1521">
        <v>0</v>
      </c>
    </row>
    <row r="1522" spans="1:13" x14ac:dyDescent="0.25">
      <c r="A1522" t="s">
        <v>7935</v>
      </c>
      <c r="B1522" t="s">
        <v>3034</v>
      </c>
      <c r="C1522" t="s">
        <v>8186</v>
      </c>
      <c r="D1522" t="s">
        <v>8187</v>
      </c>
      <c r="E1522" t="s">
        <v>8188</v>
      </c>
      <c r="F1522" t="s">
        <v>47</v>
      </c>
      <c r="G1522" t="s">
        <v>8189</v>
      </c>
      <c r="H1522" t="s">
        <v>8190</v>
      </c>
      <c r="I1522" t="s">
        <v>8191</v>
      </c>
      <c r="J1522" t="s">
        <v>21</v>
      </c>
      <c r="L1522" t="s">
        <v>22</v>
      </c>
      <c r="M1522">
        <v>0</v>
      </c>
    </row>
    <row r="1523" spans="1:13" x14ac:dyDescent="0.25">
      <c r="A1523" t="s">
        <v>7935</v>
      </c>
      <c r="B1523" t="s">
        <v>3034</v>
      </c>
      <c r="C1523" t="s">
        <v>8192</v>
      </c>
      <c r="D1523" t="s">
        <v>8193</v>
      </c>
      <c r="E1523" t="s">
        <v>8194</v>
      </c>
      <c r="F1523" t="s">
        <v>47</v>
      </c>
      <c r="G1523" t="s">
        <v>8195</v>
      </c>
      <c r="H1523" t="s">
        <v>8196</v>
      </c>
      <c r="I1523" t="s">
        <v>8197</v>
      </c>
      <c r="J1523" t="s">
        <v>21</v>
      </c>
      <c r="L1523" t="s">
        <v>22</v>
      </c>
      <c r="M1523">
        <v>0</v>
      </c>
    </row>
    <row r="1524" spans="1:13" x14ac:dyDescent="0.25">
      <c r="A1524" t="s">
        <v>7935</v>
      </c>
      <c r="B1524" t="s">
        <v>3034</v>
      </c>
      <c r="C1524" t="s">
        <v>8198</v>
      </c>
      <c r="D1524" t="s">
        <v>8199</v>
      </c>
      <c r="E1524" t="s">
        <v>8200</v>
      </c>
      <c r="F1524" t="s">
        <v>47</v>
      </c>
      <c r="G1524" t="s">
        <v>8201</v>
      </c>
      <c r="H1524" t="s">
        <v>8202</v>
      </c>
      <c r="I1524" t="s">
        <v>8203</v>
      </c>
      <c r="J1524" t="s">
        <v>21</v>
      </c>
      <c r="L1524" t="s">
        <v>22</v>
      </c>
      <c r="M1524">
        <v>0</v>
      </c>
    </row>
    <row r="1525" spans="1:13" x14ac:dyDescent="0.25">
      <c r="A1525" t="s">
        <v>7935</v>
      </c>
      <c r="B1525" t="s">
        <v>3034</v>
      </c>
      <c r="C1525" t="s">
        <v>8204</v>
      </c>
      <c r="D1525" t="s">
        <v>8205</v>
      </c>
      <c r="E1525" t="s">
        <v>8206</v>
      </c>
      <c r="F1525" t="s">
        <v>47</v>
      </c>
      <c r="G1525" t="s">
        <v>8207</v>
      </c>
      <c r="H1525" t="s">
        <v>8208</v>
      </c>
      <c r="I1525" t="s">
        <v>8209</v>
      </c>
      <c r="J1525" t="s">
        <v>21</v>
      </c>
      <c r="L1525" t="s">
        <v>22</v>
      </c>
      <c r="M1525">
        <v>0</v>
      </c>
    </row>
    <row r="1526" spans="1:13" x14ac:dyDescent="0.25">
      <c r="A1526" t="s">
        <v>7935</v>
      </c>
      <c r="B1526" t="s">
        <v>3034</v>
      </c>
      <c r="C1526" t="s">
        <v>8210</v>
      </c>
      <c r="D1526" t="s">
        <v>8211</v>
      </c>
      <c r="E1526" t="s">
        <v>8212</v>
      </c>
      <c r="F1526" t="s">
        <v>47</v>
      </c>
      <c r="G1526" t="s">
        <v>8213</v>
      </c>
      <c r="H1526" t="s">
        <v>8214</v>
      </c>
      <c r="I1526" t="s">
        <v>8215</v>
      </c>
      <c r="J1526" t="s">
        <v>21</v>
      </c>
      <c r="L1526" t="s">
        <v>22</v>
      </c>
      <c r="M1526">
        <v>0</v>
      </c>
    </row>
    <row r="1527" spans="1:13" x14ac:dyDescent="0.25">
      <c r="A1527" t="s">
        <v>7935</v>
      </c>
      <c r="B1527" t="s">
        <v>3034</v>
      </c>
      <c r="C1527" t="s">
        <v>8216</v>
      </c>
      <c r="D1527" t="s">
        <v>8217</v>
      </c>
      <c r="E1527" t="s">
        <v>8218</v>
      </c>
      <c r="F1527" t="s">
        <v>47</v>
      </c>
      <c r="G1527" t="s">
        <v>8219</v>
      </c>
      <c r="H1527" t="s">
        <v>8220</v>
      </c>
      <c r="I1527" t="s">
        <v>8221</v>
      </c>
      <c r="J1527" t="s">
        <v>21</v>
      </c>
      <c r="L1527" t="s">
        <v>22</v>
      </c>
      <c r="M1527">
        <v>0</v>
      </c>
    </row>
    <row r="1528" spans="1:13" x14ac:dyDescent="0.25">
      <c r="A1528" t="s">
        <v>7935</v>
      </c>
      <c r="B1528" t="s">
        <v>3034</v>
      </c>
      <c r="C1528" t="s">
        <v>8222</v>
      </c>
      <c r="D1528" t="s">
        <v>8223</v>
      </c>
      <c r="E1528" t="s">
        <v>8224</v>
      </c>
      <c r="F1528" t="s">
        <v>47</v>
      </c>
      <c r="G1528" t="s">
        <v>8225</v>
      </c>
      <c r="H1528" t="s">
        <v>8226</v>
      </c>
      <c r="I1528" t="s">
        <v>8227</v>
      </c>
      <c r="J1528" t="s">
        <v>21</v>
      </c>
      <c r="L1528" t="s">
        <v>22</v>
      </c>
      <c r="M1528">
        <v>0</v>
      </c>
    </row>
    <row r="1529" spans="1:13" x14ac:dyDescent="0.25">
      <c r="A1529" t="s">
        <v>7935</v>
      </c>
      <c r="B1529" t="s">
        <v>3034</v>
      </c>
      <c r="C1529" t="s">
        <v>8228</v>
      </c>
      <c r="D1529" t="s">
        <v>8229</v>
      </c>
      <c r="E1529" t="s">
        <v>8230</v>
      </c>
      <c r="F1529" t="s">
        <v>47</v>
      </c>
      <c r="G1529" t="s">
        <v>8231</v>
      </c>
      <c r="H1529" t="s">
        <v>8232</v>
      </c>
      <c r="I1529" t="s">
        <v>8233</v>
      </c>
      <c r="J1529" t="s">
        <v>21</v>
      </c>
      <c r="L1529" t="s">
        <v>22</v>
      </c>
      <c r="M1529">
        <v>0</v>
      </c>
    </row>
    <row r="1530" spans="1:13" x14ac:dyDescent="0.25">
      <c r="A1530" t="s">
        <v>7935</v>
      </c>
      <c r="B1530" t="s">
        <v>3034</v>
      </c>
      <c r="C1530" t="s">
        <v>8234</v>
      </c>
      <c r="D1530" t="s">
        <v>8235</v>
      </c>
      <c r="E1530" t="s">
        <v>8236</v>
      </c>
      <c r="F1530" t="s">
        <v>47</v>
      </c>
      <c r="G1530" t="s">
        <v>8237</v>
      </c>
      <c r="H1530" t="s">
        <v>8238</v>
      </c>
      <c r="I1530" t="s">
        <v>8239</v>
      </c>
      <c r="J1530" t="s">
        <v>21</v>
      </c>
      <c r="L1530" t="s">
        <v>22</v>
      </c>
      <c r="M1530">
        <v>0</v>
      </c>
    </row>
    <row r="1531" spans="1:13" x14ac:dyDescent="0.25">
      <c r="A1531" t="s">
        <v>7935</v>
      </c>
      <c r="B1531" t="s">
        <v>3034</v>
      </c>
      <c r="C1531" t="s">
        <v>8240</v>
      </c>
      <c r="D1531" t="s">
        <v>8241</v>
      </c>
      <c r="E1531" t="s">
        <v>8242</v>
      </c>
      <c r="F1531" t="s">
        <v>47</v>
      </c>
      <c r="G1531" t="s">
        <v>8243</v>
      </c>
      <c r="H1531" t="s">
        <v>8244</v>
      </c>
      <c r="I1531" t="s">
        <v>8245</v>
      </c>
      <c r="J1531" t="s">
        <v>21</v>
      </c>
      <c r="L1531" t="s">
        <v>22</v>
      </c>
      <c r="M1531">
        <v>0</v>
      </c>
    </row>
    <row r="1532" spans="1:13" x14ac:dyDescent="0.25">
      <c r="A1532" t="s">
        <v>7935</v>
      </c>
      <c r="B1532" t="s">
        <v>3034</v>
      </c>
      <c r="C1532" t="s">
        <v>8246</v>
      </c>
      <c r="D1532" t="s">
        <v>8247</v>
      </c>
      <c r="E1532" t="s">
        <v>8248</v>
      </c>
      <c r="F1532" t="s">
        <v>47</v>
      </c>
      <c r="G1532" t="s">
        <v>8249</v>
      </c>
      <c r="H1532" t="s">
        <v>8250</v>
      </c>
      <c r="I1532" t="s">
        <v>8251</v>
      </c>
      <c r="J1532" t="s">
        <v>21</v>
      </c>
      <c r="L1532" t="s">
        <v>22</v>
      </c>
      <c r="M1532">
        <v>0</v>
      </c>
    </row>
    <row r="1533" spans="1:13" x14ac:dyDescent="0.25">
      <c r="A1533" t="s">
        <v>8252</v>
      </c>
      <c r="B1533" t="s">
        <v>3034</v>
      </c>
      <c r="C1533" t="s">
        <v>8253</v>
      </c>
      <c r="D1533" t="s">
        <v>8254</v>
      </c>
      <c r="E1533" t="s">
        <v>8255</v>
      </c>
      <c r="F1533" t="s">
        <v>47</v>
      </c>
      <c r="H1533" t="s">
        <v>8256</v>
      </c>
      <c r="I1533" t="s">
        <v>8257</v>
      </c>
      <c r="J1533" t="s">
        <v>21</v>
      </c>
      <c r="L1533" t="s">
        <v>22</v>
      </c>
      <c r="M1533">
        <v>0</v>
      </c>
    </row>
    <row r="1534" spans="1:13" x14ac:dyDescent="0.25">
      <c r="A1534" t="s">
        <v>8252</v>
      </c>
      <c r="B1534" t="s">
        <v>3034</v>
      </c>
      <c r="C1534" t="s">
        <v>8258</v>
      </c>
      <c r="D1534" t="s">
        <v>8259</v>
      </c>
      <c r="E1534" t="s">
        <v>8260</v>
      </c>
      <c r="F1534" t="s">
        <v>47</v>
      </c>
      <c r="H1534" t="s">
        <v>8261</v>
      </c>
      <c r="I1534" t="s">
        <v>8262</v>
      </c>
      <c r="J1534" t="s">
        <v>21</v>
      </c>
      <c r="L1534" t="s">
        <v>22</v>
      </c>
      <c r="M1534">
        <v>0</v>
      </c>
    </row>
    <row r="1535" spans="1:13" x14ac:dyDescent="0.25">
      <c r="A1535" t="s">
        <v>8252</v>
      </c>
      <c r="B1535" t="s">
        <v>3034</v>
      </c>
      <c r="C1535" t="s">
        <v>8263</v>
      </c>
      <c r="D1535" t="s">
        <v>8264</v>
      </c>
      <c r="E1535" t="s">
        <v>8265</v>
      </c>
      <c r="F1535" t="s">
        <v>47</v>
      </c>
      <c r="H1535" t="s">
        <v>8266</v>
      </c>
      <c r="I1535" t="s">
        <v>8267</v>
      </c>
      <c r="J1535" t="s">
        <v>21</v>
      </c>
      <c r="L1535" t="s">
        <v>22</v>
      </c>
      <c r="M1535">
        <v>0</v>
      </c>
    </row>
    <row r="1536" spans="1:13" x14ac:dyDescent="0.25">
      <c r="A1536" t="s">
        <v>8252</v>
      </c>
      <c r="B1536" t="s">
        <v>3034</v>
      </c>
      <c r="C1536" t="s">
        <v>8268</v>
      </c>
      <c r="D1536" t="s">
        <v>8269</v>
      </c>
      <c r="E1536" t="s">
        <v>8270</v>
      </c>
      <c r="F1536" t="s">
        <v>47</v>
      </c>
      <c r="H1536" t="s">
        <v>8256</v>
      </c>
      <c r="I1536" t="s">
        <v>8271</v>
      </c>
      <c r="J1536" t="s">
        <v>21</v>
      </c>
      <c r="L1536" t="s">
        <v>22</v>
      </c>
      <c r="M1536">
        <v>0</v>
      </c>
    </row>
    <row r="1537" spans="1:13" x14ac:dyDescent="0.25">
      <c r="A1537" t="s">
        <v>8252</v>
      </c>
      <c r="B1537" t="s">
        <v>3034</v>
      </c>
      <c r="C1537" t="s">
        <v>8272</v>
      </c>
      <c r="D1537" t="s">
        <v>8273</v>
      </c>
      <c r="E1537" t="s">
        <v>8274</v>
      </c>
      <c r="F1537" t="s">
        <v>47</v>
      </c>
      <c r="G1537" t="s">
        <v>8275</v>
      </c>
      <c r="H1537" t="s">
        <v>8256</v>
      </c>
      <c r="I1537" t="s">
        <v>8276</v>
      </c>
      <c r="J1537" t="s">
        <v>21</v>
      </c>
      <c r="L1537" t="s">
        <v>22</v>
      </c>
      <c r="M1537">
        <v>0</v>
      </c>
    </row>
    <row r="1538" spans="1:13" x14ac:dyDescent="0.25">
      <c r="A1538" t="s">
        <v>8252</v>
      </c>
      <c r="B1538" t="s">
        <v>3034</v>
      </c>
      <c r="C1538" t="s">
        <v>8277</v>
      </c>
      <c r="D1538" t="s">
        <v>8278</v>
      </c>
      <c r="E1538" t="s">
        <v>8279</v>
      </c>
      <c r="F1538" t="s">
        <v>47</v>
      </c>
      <c r="H1538" t="s">
        <v>8280</v>
      </c>
      <c r="I1538" t="s">
        <v>8281</v>
      </c>
      <c r="J1538" t="s">
        <v>21</v>
      </c>
      <c r="L1538" t="s">
        <v>22</v>
      </c>
      <c r="M1538">
        <v>0</v>
      </c>
    </row>
    <row r="1539" spans="1:13" x14ac:dyDescent="0.25">
      <c r="A1539" t="s">
        <v>8252</v>
      </c>
      <c r="B1539" t="s">
        <v>3034</v>
      </c>
      <c r="C1539" t="s">
        <v>8282</v>
      </c>
      <c r="D1539" t="s">
        <v>8283</v>
      </c>
      <c r="E1539" t="s">
        <v>8284</v>
      </c>
      <c r="F1539" t="s">
        <v>47</v>
      </c>
      <c r="G1539" t="s">
        <v>8285</v>
      </c>
      <c r="H1539" t="s">
        <v>8286</v>
      </c>
      <c r="I1539" t="s">
        <v>8287</v>
      </c>
      <c r="J1539" t="s">
        <v>21</v>
      </c>
      <c r="L1539" t="s">
        <v>22</v>
      </c>
      <c r="M1539">
        <v>0</v>
      </c>
    </row>
    <row r="1540" spans="1:13" x14ac:dyDescent="0.25">
      <c r="A1540" t="s">
        <v>8252</v>
      </c>
      <c r="B1540" t="s">
        <v>3034</v>
      </c>
      <c r="C1540" t="s">
        <v>8288</v>
      </c>
      <c r="D1540" t="s">
        <v>8289</v>
      </c>
      <c r="E1540" t="s">
        <v>8290</v>
      </c>
      <c r="F1540" t="s">
        <v>47</v>
      </c>
      <c r="H1540" t="s">
        <v>8256</v>
      </c>
      <c r="I1540" t="s">
        <v>8291</v>
      </c>
      <c r="J1540" t="s">
        <v>21</v>
      </c>
      <c r="L1540" t="s">
        <v>22</v>
      </c>
      <c r="M1540">
        <v>0</v>
      </c>
    </row>
    <row r="1541" spans="1:13" x14ac:dyDescent="0.25">
      <c r="A1541" t="s">
        <v>8252</v>
      </c>
      <c r="B1541" t="s">
        <v>3034</v>
      </c>
      <c r="C1541" t="s">
        <v>8292</v>
      </c>
      <c r="D1541" t="s">
        <v>8293</v>
      </c>
      <c r="E1541" t="s">
        <v>8294</v>
      </c>
      <c r="F1541" t="s">
        <v>47</v>
      </c>
      <c r="H1541" t="s">
        <v>8256</v>
      </c>
      <c r="I1541" t="s">
        <v>8295</v>
      </c>
      <c r="J1541" t="s">
        <v>21</v>
      </c>
      <c r="L1541" t="s">
        <v>22</v>
      </c>
      <c r="M1541">
        <v>0</v>
      </c>
    </row>
    <row r="1542" spans="1:13" x14ac:dyDescent="0.25">
      <c r="A1542" t="s">
        <v>8252</v>
      </c>
      <c r="B1542" t="s">
        <v>3034</v>
      </c>
      <c r="C1542" t="s">
        <v>8296</v>
      </c>
      <c r="D1542" t="s">
        <v>8297</v>
      </c>
      <c r="E1542" t="s">
        <v>8298</v>
      </c>
      <c r="F1542" t="s">
        <v>47</v>
      </c>
      <c r="I1542" t="s">
        <v>8299</v>
      </c>
      <c r="J1542" t="s">
        <v>21</v>
      </c>
      <c r="L1542" t="s">
        <v>22</v>
      </c>
      <c r="M1542">
        <v>0</v>
      </c>
    </row>
    <row r="1543" spans="1:13" x14ac:dyDescent="0.25">
      <c r="A1543" t="s">
        <v>8252</v>
      </c>
      <c r="B1543" t="s">
        <v>3034</v>
      </c>
      <c r="C1543" t="s">
        <v>8300</v>
      </c>
      <c r="D1543" t="s">
        <v>8301</v>
      </c>
      <c r="E1543" t="s">
        <v>8302</v>
      </c>
      <c r="F1543" t="s">
        <v>47</v>
      </c>
      <c r="H1543" t="s">
        <v>8303</v>
      </c>
      <c r="I1543" t="s">
        <v>8304</v>
      </c>
      <c r="J1543" t="s">
        <v>21</v>
      </c>
      <c r="L1543" t="s">
        <v>22</v>
      </c>
      <c r="M1543">
        <v>0</v>
      </c>
    </row>
    <row r="1544" spans="1:13" x14ac:dyDescent="0.25">
      <c r="A1544" t="s">
        <v>8252</v>
      </c>
      <c r="B1544" t="s">
        <v>3034</v>
      </c>
      <c r="C1544" t="s">
        <v>8305</v>
      </c>
      <c r="D1544" t="s">
        <v>8306</v>
      </c>
      <c r="E1544" t="s">
        <v>8307</v>
      </c>
      <c r="F1544" t="s">
        <v>47</v>
      </c>
      <c r="H1544" t="s">
        <v>8308</v>
      </c>
      <c r="I1544" t="s">
        <v>8309</v>
      </c>
      <c r="J1544" t="s">
        <v>21</v>
      </c>
      <c r="L1544" t="s">
        <v>22</v>
      </c>
      <c r="M1544">
        <v>0</v>
      </c>
    </row>
    <row r="1545" spans="1:13" x14ac:dyDescent="0.25">
      <c r="A1545" t="s">
        <v>8252</v>
      </c>
      <c r="B1545" t="s">
        <v>3034</v>
      </c>
      <c r="C1545" t="s">
        <v>8310</v>
      </c>
      <c r="D1545" t="s">
        <v>8311</v>
      </c>
      <c r="E1545" t="s">
        <v>8312</v>
      </c>
      <c r="F1545" t="s">
        <v>47</v>
      </c>
      <c r="H1545" t="s">
        <v>8313</v>
      </c>
      <c r="I1545" t="s">
        <v>8314</v>
      </c>
      <c r="J1545" t="s">
        <v>21</v>
      </c>
      <c r="L1545" t="s">
        <v>22</v>
      </c>
      <c r="M1545">
        <v>0</v>
      </c>
    </row>
    <row r="1546" spans="1:13" x14ac:dyDescent="0.25">
      <c r="A1546" t="s">
        <v>8252</v>
      </c>
      <c r="B1546" t="s">
        <v>3034</v>
      </c>
      <c r="C1546" t="s">
        <v>8315</v>
      </c>
      <c r="D1546" t="s">
        <v>8316</v>
      </c>
      <c r="E1546" t="s">
        <v>8317</v>
      </c>
      <c r="F1546" t="s">
        <v>47</v>
      </c>
      <c r="G1546" t="s">
        <v>8318</v>
      </c>
      <c r="H1546" t="s">
        <v>8319</v>
      </c>
      <c r="I1546" t="s">
        <v>8320</v>
      </c>
      <c r="J1546" t="s">
        <v>21</v>
      </c>
      <c r="L1546" t="s">
        <v>22</v>
      </c>
      <c r="M1546">
        <v>0</v>
      </c>
    </row>
    <row r="1547" spans="1:13" x14ac:dyDescent="0.25">
      <c r="A1547" t="s">
        <v>8252</v>
      </c>
      <c r="B1547" t="s">
        <v>3034</v>
      </c>
      <c r="C1547" t="s">
        <v>8321</v>
      </c>
      <c r="D1547" t="s">
        <v>8322</v>
      </c>
      <c r="E1547" t="s">
        <v>8323</v>
      </c>
      <c r="F1547" t="s">
        <v>47</v>
      </c>
      <c r="H1547" t="s">
        <v>8324</v>
      </c>
      <c r="I1547" t="s">
        <v>8325</v>
      </c>
      <c r="J1547" t="s">
        <v>21</v>
      </c>
      <c r="L1547" t="s">
        <v>22</v>
      </c>
      <c r="M1547">
        <v>0</v>
      </c>
    </row>
    <row r="1548" spans="1:13" x14ac:dyDescent="0.25">
      <c r="A1548" t="s">
        <v>8252</v>
      </c>
      <c r="B1548" t="s">
        <v>3034</v>
      </c>
      <c r="C1548" t="s">
        <v>8326</v>
      </c>
      <c r="D1548" t="s">
        <v>8327</v>
      </c>
      <c r="E1548" t="s">
        <v>8328</v>
      </c>
      <c r="F1548" t="s">
        <v>47</v>
      </c>
      <c r="H1548" t="s">
        <v>8329</v>
      </c>
      <c r="I1548" t="s">
        <v>8330</v>
      </c>
      <c r="J1548" t="s">
        <v>21</v>
      </c>
      <c r="L1548" t="s">
        <v>22</v>
      </c>
      <c r="M1548">
        <v>0</v>
      </c>
    </row>
    <row r="1549" spans="1:13" x14ac:dyDescent="0.25">
      <c r="A1549" t="s">
        <v>8252</v>
      </c>
      <c r="B1549" t="s">
        <v>3034</v>
      </c>
      <c r="C1549" t="s">
        <v>8331</v>
      </c>
      <c r="D1549" t="s">
        <v>8332</v>
      </c>
      <c r="E1549" t="s">
        <v>8333</v>
      </c>
      <c r="F1549" t="s">
        <v>47</v>
      </c>
      <c r="H1549" t="s">
        <v>8334</v>
      </c>
      <c r="I1549" t="s">
        <v>8335</v>
      </c>
      <c r="J1549" t="s">
        <v>21</v>
      </c>
      <c r="L1549" t="s">
        <v>22</v>
      </c>
      <c r="M1549">
        <v>0</v>
      </c>
    </row>
    <row r="1550" spans="1:13" x14ac:dyDescent="0.25">
      <c r="A1550" t="s">
        <v>8252</v>
      </c>
      <c r="B1550" t="s">
        <v>3034</v>
      </c>
      <c r="C1550" t="s">
        <v>8336</v>
      </c>
      <c r="D1550" t="s">
        <v>8337</v>
      </c>
      <c r="E1550" t="s">
        <v>8338</v>
      </c>
      <c r="F1550" t="s">
        <v>47</v>
      </c>
      <c r="H1550" t="s">
        <v>8339</v>
      </c>
      <c r="I1550" t="s">
        <v>8340</v>
      </c>
      <c r="J1550" t="s">
        <v>21</v>
      </c>
      <c r="L1550" t="s">
        <v>22</v>
      </c>
      <c r="M1550">
        <v>0</v>
      </c>
    </row>
    <row r="1551" spans="1:13" x14ac:dyDescent="0.25">
      <c r="A1551" t="s">
        <v>8252</v>
      </c>
      <c r="B1551" t="s">
        <v>3034</v>
      </c>
      <c r="C1551" t="s">
        <v>8341</v>
      </c>
      <c r="D1551" t="s">
        <v>8342</v>
      </c>
      <c r="E1551" t="s">
        <v>8343</v>
      </c>
      <c r="F1551" t="s">
        <v>47</v>
      </c>
      <c r="H1551" t="s">
        <v>8344</v>
      </c>
      <c r="I1551" t="s">
        <v>8345</v>
      </c>
      <c r="J1551" t="s">
        <v>21</v>
      </c>
      <c r="L1551" t="s">
        <v>22</v>
      </c>
      <c r="M1551">
        <v>0</v>
      </c>
    </row>
    <row r="1552" spans="1:13" x14ac:dyDescent="0.25">
      <c r="A1552" t="s">
        <v>8252</v>
      </c>
      <c r="B1552" t="s">
        <v>3034</v>
      </c>
      <c r="C1552" t="s">
        <v>8346</v>
      </c>
      <c r="D1552" t="s">
        <v>8347</v>
      </c>
      <c r="E1552" t="s">
        <v>8348</v>
      </c>
      <c r="F1552" t="s">
        <v>47</v>
      </c>
      <c r="I1552" t="s">
        <v>8349</v>
      </c>
      <c r="J1552" t="s">
        <v>21</v>
      </c>
      <c r="L1552" t="s">
        <v>22</v>
      </c>
      <c r="M1552">
        <v>0</v>
      </c>
    </row>
    <row r="1553" spans="1:13" x14ac:dyDescent="0.25">
      <c r="A1553" t="s">
        <v>8252</v>
      </c>
      <c r="B1553" t="s">
        <v>3034</v>
      </c>
      <c r="C1553" t="s">
        <v>8350</v>
      </c>
      <c r="D1553" t="s">
        <v>8351</v>
      </c>
      <c r="E1553" t="s">
        <v>8352</v>
      </c>
      <c r="F1553" t="s">
        <v>47</v>
      </c>
      <c r="H1553" t="s">
        <v>8353</v>
      </c>
      <c r="I1553" t="s">
        <v>8354</v>
      </c>
      <c r="J1553" t="s">
        <v>21</v>
      </c>
      <c r="L1553" t="s">
        <v>22</v>
      </c>
      <c r="M1553">
        <v>0</v>
      </c>
    </row>
    <row r="1554" spans="1:13" x14ac:dyDescent="0.25">
      <c r="A1554" t="s">
        <v>8252</v>
      </c>
      <c r="B1554" t="s">
        <v>3034</v>
      </c>
      <c r="C1554" t="s">
        <v>8355</v>
      </c>
      <c r="D1554" t="s">
        <v>8356</v>
      </c>
      <c r="E1554" t="s">
        <v>8357</v>
      </c>
      <c r="F1554" t="s">
        <v>47</v>
      </c>
      <c r="G1554" t="s">
        <v>8358</v>
      </c>
      <c r="H1554" t="s">
        <v>8359</v>
      </c>
      <c r="I1554" t="s">
        <v>8360</v>
      </c>
      <c r="J1554" t="s">
        <v>21</v>
      </c>
      <c r="L1554" t="s">
        <v>22</v>
      </c>
      <c r="M1554">
        <v>0</v>
      </c>
    </row>
    <row r="1555" spans="1:13" x14ac:dyDescent="0.25">
      <c r="A1555" t="s">
        <v>8252</v>
      </c>
      <c r="B1555" t="s">
        <v>3034</v>
      </c>
      <c r="C1555" t="s">
        <v>8361</v>
      </c>
      <c r="D1555" t="s">
        <v>8362</v>
      </c>
      <c r="E1555" t="s">
        <v>8363</v>
      </c>
      <c r="F1555" t="s">
        <v>47</v>
      </c>
      <c r="H1555" t="s">
        <v>8364</v>
      </c>
      <c r="I1555" t="s">
        <v>8365</v>
      </c>
      <c r="J1555" t="s">
        <v>21</v>
      </c>
      <c r="L1555" t="s">
        <v>22</v>
      </c>
      <c r="M1555">
        <v>0</v>
      </c>
    </row>
    <row r="1556" spans="1:13" x14ac:dyDescent="0.25">
      <c r="A1556" t="s">
        <v>8252</v>
      </c>
      <c r="B1556" t="s">
        <v>3034</v>
      </c>
      <c r="C1556" t="s">
        <v>8366</v>
      </c>
      <c r="D1556" t="s">
        <v>8367</v>
      </c>
      <c r="E1556" t="s">
        <v>8368</v>
      </c>
      <c r="F1556" t="s">
        <v>47</v>
      </c>
      <c r="H1556" t="s">
        <v>8369</v>
      </c>
      <c r="I1556" t="s">
        <v>8370</v>
      </c>
      <c r="J1556" t="s">
        <v>21</v>
      </c>
      <c r="L1556" t="s">
        <v>22</v>
      </c>
      <c r="M1556">
        <v>0</v>
      </c>
    </row>
    <row r="1557" spans="1:13" x14ac:dyDescent="0.25">
      <c r="A1557" t="s">
        <v>8252</v>
      </c>
      <c r="B1557" t="s">
        <v>3034</v>
      </c>
      <c r="C1557" t="s">
        <v>8371</v>
      </c>
      <c r="D1557" t="s">
        <v>8372</v>
      </c>
      <c r="E1557" t="s">
        <v>8373</v>
      </c>
      <c r="F1557" t="s">
        <v>47</v>
      </c>
      <c r="H1557" t="s">
        <v>8256</v>
      </c>
      <c r="I1557" t="s">
        <v>8374</v>
      </c>
      <c r="J1557" t="s">
        <v>21</v>
      </c>
      <c r="L1557" t="s">
        <v>22</v>
      </c>
      <c r="M1557">
        <v>0</v>
      </c>
    </row>
    <row r="1558" spans="1:13" x14ac:dyDescent="0.25">
      <c r="A1558" t="s">
        <v>8252</v>
      </c>
      <c r="B1558" t="s">
        <v>3034</v>
      </c>
      <c r="C1558" t="s">
        <v>8375</v>
      </c>
      <c r="D1558" t="s">
        <v>8376</v>
      </c>
      <c r="E1558" t="s">
        <v>8377</v>
      </c>
      <c r="F1558" t="s">
        <v>47</v>
      </c>
      <c r="H1558" t="s">
        <v>8256</v>
      </c>
      <c r="I1558" t="s">
        <v>8378</v>
      </c>
      <c r="J1558" t="s">
        <v>21</v>
      </c>
      <c r="L1558" t="s">
        <v>22</v>
      </c>
      <c r="M1558">
        <v>0</v>
      </c>
    </row>
    <row r="1559" spans="1:13" x14ac:dyDescent="0.25">
      <c r="A1559" t="s">
        <v>8252</v>
      </c>
      <c r="B1559" t="s">
        <v>3034</v>
      </c>
      <c r="C1559" t="s">
        <v>8379</v>
      </c>
      <c r="D1559" t="s">
        <v>8380</v>
      </c>
      <c r="E1559" t="s">
        <v>8381</v>
      </c>
      <c r="F1559" t="s">
        <v>47</v>
      </c>
      <c r="H1559" t="s">
        <v>8256</v>
      </c>
      <c r="I1559" t="s">
        <v>8382</v>
      </c>
      <c r="J1559" t="s">
        <v>21</v>
      </c>
      <c r="L1559" t="s">
        <v>22</v>
      </c>
      <c r="M1559">
        <v>0</v>
      </c>
    </row>
    <row r="1560" spans="1:13" x14ac:dyDescent="0.25">
      <c r="A1560" t="s">
        <v>8252</v>
      </c>
      <c r="B1560" t="s">
        <v>3034</v>
      </c>
      <c r="C1560" t="s">
        <v>8383</v>
      </c>
      <c r="D1560" t="s">
        <v>8384</v>
      </c>
      <c r="E1560" t="s">
        <v>8385</v>
      </c>
      <c r="F1560" t="s">
        <v>47</v>
      </c>
      <c r="G1560" t="s">
        <v>8386</v>
      </c>
      <c r="H1560" t="s">
        <v>8256</v>
      </c>
      <c r="I1560" t="s">
        <v>8387</v>
      </c>
      <c r="J1560" t="s">
        <v>21</v>
      </c>
      <c r="L1560" t="s">
        <v>22</v>
      </c>
      <c r="M1560">
        <v>0</v>
      </c>
    </row>
    <row r="1561" spans="1:13" x14ac:dyDescent="0.25">
      <c r="A1561" t="s">
        <v>8252</v>
      </c>
      <c r="B1561" t="s">
        <v>3034</v>
      </c>
      <c r="C1561" t="s">
        <v>8388</v>
      </c>
      <c r="D1561" t="s">
        <v>8389</v>
      </c>
      <c r="E1561" t="s">
        <v>8390</v>
      </c>
      <c r="F1561" t="s">
        <v>47</v>
      </c>
      <c r="I1561" t="s">
        <v>8391</v>
      </c>
      <c r="J1561" t="s">
        <v>21</v>
      </c>
      <c r="L1561" t="s">
        <v>22</v>
      </c>
      <c r="M1561">
        <v>0</v>
      </c>
    </row>
    <row r="1562" spans="1:13" x14ac:dyDescent="0.25">
      <c r="A1562" t="s">
        <v>8252</v>
      </c>
      <c r="B1562" t="s">
        <v>3034</v>
      </c>
      <c r="C1562" t="s">
        <v>8392</v>
      </c>
      <c r="D1562" t="s">
        <v>8393</v>
      </c>
      <c r="E1562" t="s">
        <v>8394</v>
      </c>
      <c r="F1562" t="s">
        <v>47</v>
      </c>
      <c r="H1562" t="s">
        <v>8395</v>
      </c>
      <c r="I1562" t="s">
        <v>8396</v>
      </c>
      <c r="J1562" t="s">
        <v>21</v>
      </c>
      <c r="L1562" t="s">
        <v>22</v>
      </c>
      <c r="M1562">
        <v>0</v>
      </c>
    </row>
    <row r="1563" spans="1:13" x14ac:dyDescent="0.25">
      <c r="A1563" t="s">
        <v>8252</v>
      </c>
      <c r="B1563" t="s">
        <v>3034</v>
      </c>
      <c r="C1563" t="s">
        <v>8397</v>
      </c>
      <c r="D1563" t="s">
        <v>8398</v>
      </c>
      <c r="E1563" t="s">
        <v>8399</v>
      </c>
      <c r="F1563" t="s">
        <v>47</v>
      </c>
      <c r="G1563" t="s">
        <v>8400</v>
      </c>
      <c r="H1563" t="s">
        <v>8401</v>
      </c>
      <c r="I1563" t="s">
        <v>8402</v>
      </c>
      <c r="J1563" t="s">
        <v>21</v>
      </c>
      <c r="L1563" t="s">
        <v>22</v>
      </c>
      <c r="M1563">
        <v>0</v>
      </c>
    </row>
    <row r="1564" spans="1:13" x14ac:dyDescent="0.25">
      <c r="A1564" t="s">
        <v>8252</v>
      </c>
      <c r="B1564" t="s">
        <v>3034</v>
      </c>
      <c r="C1564" t="s">
        <v>8403</v>
      </c>
      <c r="D1564" t="s">
        <v>8404</v>
      </c>
      <c r="E1564" t="s">
        <v>8405</v>
      </c>
      <c r="F1564" t="s">
        <v>47</v>
      </c>
      <c r="G1564" t="s">
        <v>8406</v>
      </c>
      <c r="H1564" t="s">
        <v>8407</v>
      </c>
      <c r="I1564" t="s">
        <v>8408</v>
      </c>
      <c r="J1564" t="s">
        <v>21</v>
      </c>
      <c r="L1564" t="s">
        <v>22</v>
      </c>
      <c r="M1564">
        <v>0</v>
      </c>
    </row>
    <row r="1565" spans="1:13" x14ac:dyDescent="0.25">
      <c r="A1565" t="s">
        <v>8252</v>
      </c>
      <c r="B1565" t="s">
        <v>3034</v>
      </c>
      <c r="C1565" t="s">
        <v>8409</v>
      </c>
      <c r="D1565" t="s">
        <v>8410</v>
      </c>
      <c r="E1565" t="s">
        <v>8411</v>
      </c>
      <c r="F1565" t="s">
        <v>47</v>
      </c>
      <c r="G1565" t="s">
        <v>8412</v>
      </c>
      <c r="I1565" t="s">
        <v>8413</v>
      </c>
      <c r="J1565" t="s">
        <v>21</v>
      </c>
      <c r="L1565" t="s">
        <v>22</v>
      </c>
      <c r="M1565">
        <v>0</v>
      </c>
    </row>
    <row r="1566" spans="1:13" x14ac:dyDescent="0.25">
      <c r="A1566" t="s">
        <v>8252</v>
      </c>
      <c r="B1566" t="s">
        <v>3034</v>
      </c>
      <c r="C1566" t="s">
        <v>8414</v>
      </c>
      <c r="D1566" t="s">
        <v>8415</v>
      </c>
      <c r="E1566" t="s">
        <v>8416</v>
      </c>
      <c r="F1566" t="s">
        <v>47</v>
      </c>
      <c r="G1566" t="s">
        <v>8417</v>
      </c>
      <c r="I1566" t="s">
        <v>8418</v>
      </c>
      <c r="J1566" t="s">
        <v>21</v>
      </c>
      <c r="L1566" t="s">
        <v>22</v>
      </c>
      <c r="M1566">
        <v>0</v>
      </c>
    </row>
    <row r="1567" spans="1:13" x14ac:dyDescent="0.25">
      <c r="A1567" t="s">
        <v>8252</v>
      </c>
      <c r="B1567" t="s">
        <v>3034</v>
      </c>
      <c r="C1567" t="s">
        <v>8419</v>
      </c>
      <c r="D1567" t="s">
        <v>8420</v>
      </c>
      <c r="E1567" t="s">
        <v>8421</v>
      </c>
      <c r="F1567" t="s">
        <v>47</v>
      </c>
      <c r="I1567" t="s">
        <v>8422</v>
      </c>
      <c r="J1567" t="s">
        <v>21</v>
      </c>
      <c r="L1567" t="s">
        <v>22</v>
      </c>
      <c r="M1567">
        <v>0</v>
      </c>
    </row>
    <row r="1568" spans="1:13" x14ac:dyDescent="0.25">
      <c r="A1568" t="s">
        <v>8252</v>
      </c>
      <c r="B1568" t="s">
        <v>3034</v>
      </c>
      <c r="C1568" t="s">
        <v>8423</v>
      </c>
      <c r="D1568" t="s">
        <v>8424</v>
      </c>
      <c r="E1568" t="s">
        <v>8425</v>
      </c>
      <c r="F1568" t="s">
        <v>47</v>
      </c>
      <c r="G1568" t="s">
        <v>8426</v>
      </c>
      <c r="I1568" t="s">
        <v>8427</v>
      </c>
      <c r="J1568" t="s">
        <v>21</v>
      </c>
      <c r="L1568" t="s">
        <v>22</v>
      </c>
      <c r="M1568">
        <v>0</v>
      </c>
    </row>
    <row r="1569" spans="1:13" x14ac:dyDescent="0.25">
      <c r="A1569" t="s">
        <v>8252</v>
      </c>
      <c r="B1569" t="s">
        <v>3034</v>
      </c>
      <c r="C1569" t="s">
        <v>8428</v>
      </c>
      <c r="D1569" t="s">
        <v>8429</v>
      </c>
      <c r="E1569" t="s">
        <v>8430</v>
      </c>
      <c r="F1569" t="s">
        <v>47</v>
      </c>
      <c r="H1569" t="s">
        <v>8431</v>
      </c>
      <c r="I1569" t="s">
        <v>8432</v>
      </c>
      <c r="J1569" t="s">
        <v>21</v>
      </c>
      <c r="L1569" t="s">
        <v>22</v>
      </c>
      <c r="M1569">
        <v>0</v>
      </c>
    </row>
    <row r="1570" spans="1:13" x14ac:dyDescent="0.25">
      <c r="A1570" t="s">
        <v>8252</v>
      </c>
      <c r="B1570" t="s">
        <v>3034</v>
      </c>
      <c r="C1570" t="s">
        <v>8433</v>
      </c>
      <c r="D1570" t="s">
        <v>8434</v>
      </c>
      <c r="E1570" t="s">
        <v>8435</v>
      </c>
      <c r="F1570" t="s">
        <v>47</v>
      </c>
      <c r="H1570" t="s">
        <v>8436</v>
      </c>
      <c r="I1570" t="s">
        <v>8437</v>
      </c>
      <c r="J1570" t="s">
        <v>21</v>
      </c>
      <c r="L1570" t="s">
        <v>22</v>
      </c>
      <c r="M1570">
        <v>0</v>
      </c>
    </row>
    <row r="1571" spans="1:13" x14ac:dyDescent="0.25">
      <c r="A1571" t="s">
        <v>8252</v>
      </c>
      <c r="B1571" t="s">
        <v>3034</v>
      </c>
      <c r="C1571" t="s">
        <v>8438</v>
      </c>
      <c r="D1571" t="s">
        <v>8439</v>
      </c>
      <c r="E1571" t="s">
        <v>8440</v>
      </c>
      <c r="F1571" t="s">
        <v>47</v>
      </c>
      <c r="G1571" t="s">
        <v>8441</v>
      </c>
      <c r="H1571" t="s">
        <v>8442</v>
      </c>
      <c r="I1571" t="s">
        <v>8443</v>
      </c>
      <c r="J1571" t="s">
        <v>21</v>
      </c>
      <c r="L1571" t="s">
        <v>22</v>
      </c>
      <c r="M1571">
        <v>0</v>
      </c>
    </row>
    <row r="1572" spans="1:13" x14ac:dyDescent="0.25">
      <c r="A1572" t="s">
        <v>8252</v>
      </c>
      <c r="B1572" t="s">
        <v>3034</v>
      </c>
      <c r="C1572" t="s">
        <v>8444</v>
      </c>
      <c r="D1572" t="s">
        <v>8445</v>
      </c>
      <c r="E1572" t="s">
        <v>8446</v>
      </c>
      <c r="F1572" t="s">
        <v>47</v>
      </c>
      <c r="G1572" t="s">
        <v>8447</v>
      </c>
      <c r="H1572" t="s">
        <v>8448</v>
      </c>
      <c r="I1572" t="s">
        <v>8449</v>
      </c>
      <c r="J1572" t="s">
        <v>21</v>
      </c>
      <c r="L1572" t="s">
        <v>22</v>
      </c>
      <c r="M1572">
        <v>0</v>
      </c>
    </row>
    <row r="1573" spans="1:13" x14ac:dyDescent="0.25">
      <c r="A1573" t="s">
        <v>8252</v>
      </c>
      <c r="B1573" t="s">
        <v>3034</v>
      </c>
      <c r="C1573" t="s">
        <v>8450</v>
      </c>
      <c r="D1573" t="s">
        <v>8451</v>
      </c>
      <c r="E1573" t="s">
        <v>8452</v>
      </c>
      <c r="F1573" t="s">
        <v>47</v>
      </c>
      <c r="G1573" t="s">
        <v>8453</v>
      </c>
      <c r="H1573" t="s">
        <v>8454</v>
      </c>
      <c r="I1573" t="s">
        <v>8455</v>
      </c>
      <c r="J1573" t="s">
        <v>21</v>
      </c>
      <c r="L1573" t="s">
        <v>22</v>
      </c>
      <c r="M1573">
        <v>0</v>
      </c>
    </row>
    <row r="1574" spans="1:13" x14ac:dyDescent="0.25">
      <c r="A1574" t="s">
        <v>8252</v>
      </c>
      <c r="B1574" t="s">
        <v>3034</v>
      </c>
      <c r="C1574" t="s">
        <v>8456</v>
      </c>
      <c r="D1574" t="s">
        <v>8457</v>
      </c>
      <c r="E1574" t="s">
        <v>8458</v>
      </c>
      <c r="F1574" t="s">
        <v>47</v>
      </c>
      <c r="G1574" t="s">
        <v>8459</v>
      </c>
      <c r="H1574" t="s">
        <v>8460</v>
      </c>
      <c r="I1574" t="s">
        <v>8461</v>
      </c>
      <c r="J1574" t="s">
        <v>21</v>
      </c>
      <c r="L1574" t="s">
        <v>22</v>
      </c>
      <c r="M1574">
        <v>0</v>
      </c>
    </row>
    <row r="1575" spans="1:13" x14ac:dyDescent="0.25">
      <c r="A1575" t="s">
        <v>8252</v>
      </c>
      <c r="B1575" t="s">
        <v>3034</v>
      </c>
      <c r="C1575" t="s">
        <v>8462</v>
      </c>
      <c r="D1575" t="s">
        <v>8463</v>
      </c>
      <c r="E1575" t="s">
        <v>8464</v>
      </c>
      <c r="F1575" t="s">
        <v>47</v>
      </c>
      <c r="G1575" t="s">
        <v>8465</v>
      </c>
      <c r="H1575" t="s">
        <v>8466</v>
      </c>
      <c r="I1575" t="e">
        <f>-K4-pNsapNI</f>
        <v>#NAME?</v>
      </c>
      <c r="J1575" t="s">
        <v>21</v>
      </c>
      <c r="L1575" t="s">
        <v>22</v>
      </c>
      <c r="M1575">
        <v>0</v>
      </c>
    </row>
    <row r="1576" spans="1:13" x14ac:dyDescent="0.25">
      <c r="A1576" t="s">
        <v>8252</v>
      </c>
      <c r="B1576" t="s">
        <v>3034</v>
      </c>
      <c r="C1576" t="s">
        <v>8467</v>
      </c>
      <c r="D1576" t="s">
        <v>8468</v>
      </c>
      <c r="E1576" t="s">
        <v>8469</v>
      </c>
      <c r="F1576" t="s">
        <v>47</v>
      </c>
      <c r="G1576" t="s">
        <v>8470</v>
      </c>
      <c r="H1576" t="s">
        <v>8471</v>
      </c>
      <c r="I1576" t="s">
        <v>8472</v>
      </c>
      <c r="J1576" t="s">
        <v>21</v>
      </c>
      <c r="L1576" t="s">
        <v>22</v>
      </c>
      <c r="M1576">
        <v>0</v>
      </c>
    </row>
    <row r="1577" spans="1:13" x14ac:dyDescent="0.25">
      <c r="A1577" t="s">
        <v>8252</v>
      </c>
      <c r="B1577" t="s">
        <v>3034</v>
      </c>
      <c r="C1577" t="s">
        <v>8473</v>
      </c>
      <c r="D1577" t="s">
        <v>8474</v>
      </c>
      <c r="E1577" t="s">
        <v>8475</v>
      </c>
      <c r="F1577" t="s">
        <v>47</v>
      </c>
      <c r="H1577" t="s">
        <v>8476</v>
      </c>
      <c r="I1577" t="s">
        <v>8477</v>
      </c>
      <c r="J1577" t="s">
        <v>21</v>
      </c>
      <c r="L1577" t="s">
        <v>22</v>
      </c>
      <c r="M1577">
        <v>0</v>
      </c>
    </row>
    <row r="1578" spans="1:13" x14ac:dyDescent="0.25">
      <c r="A1578" t="s">
        <v>8252</v>
      </c>
      <c r="B1578" t="s">
        <v>3034</v>
      </c>
      <c r="C1578" t="s">
        <v>8478</v>
      </c>
      <c r="D1578" t="s">
        <v>8479</v>
      </c>
      <c r="E1578" t="s">
        <v>8480</v>
      </c>
      <c r="F1578" t="s">
        <v>47</v>
      </c>
      <c r="G1578" t="s">
        <v>8481</v>
      </c>
      <c r="I1578" t="s">
        <v>8482</v>
      </c>
      <c r="J1578" t="s">
        <v>21</v>
      </c>
      <c r="L1578" t="s">
        <v>22</v>
      </c>
      <c r="M1578">
        <v>0</v>
      </c>
    </row>
    <row r="1579" spans="1:13" x14ac:dyDescent="0.25">
      <c r="A1579" t="s">
        <v>8252</v>
      </c>
      <c r="B1579" t="s">
        <v>3034</v>
      </c>
      <c r="C1579" t="s">
        <v>8483</v>
      </c>
      <c r="D1579" t="s">
        <v>8484</v>
      </c>
      <c r="E1579" t="s">
        <v>8485</v>
      </c>
      <c r="F1579" t="s">
        <v>47</v>
      </c>
      <c r="H1579" t="s">
        <v>8486</v>
      </c>
      <c r="I1579" t="s">
        <v>8487</v>
      </c>
      <c r="J1579" t="s">
        <v>21</v>
      </c>
      <c r="L1579" t="s">
        <v>22</v>
      </c>
      <c r="M1579">
        <v>0</v>
      </c>
    </row>
    <row r="1580" spans="1:13" x14ac:dyDescent="0.25">
      <c r="A1580" t="s">
        <v>8252</v>
      </c>
      <c r="B1580" t="s">
        <v>3034</v>
      </c>
      <c r="C1580" t="s">
        <v>8488</v>
      </c>
      <c r="D1580" t="s">
        <v>8489</v>
      </c>
      <c r="E1580" t="s">
        <v>8490</v>
      </c>
      <c r="F1580" t="s">
        <v>47</v>
      </c>
      <c r="G1580" t="s">
        <v>8491</v>
      </c>
      <c r="H1580" t="s">
        <v>8492</v>
      </c>
      <c r="I1580" t="s">
        <v>8493</v>
      </c>
      <c r="J1580" t="s">
        <v>21</v>
      </c>
      <c r="L1580" t="s">
        <v>22</v>
      </c>
      <c r="M1580">
        <v>0</v>
      </c>
    </row>
    <row r="1581" spans="1:13" x14ac:dyDescent="0.25">
      <c r="A1581" t="s">
        <v>8252</v>
      </c>
      <c r="B1581" t="s">
        <v>3034</v>
      </c>
      <c r="C1581" t="s">
        <v>8494</v>
      </c>
      <c r="D1581" t="s">
        <v>8495</v>
      </c>
      <c r="E1581" t="s">
        <v>8496</v>
      </c>
      <c r="F1581" t="s">
        <v>47</v>
      </c>
      <c r="G1581" t="s">
        <v>8497</v>
      </c>
      <c r="H1581" t="s">
        <v>8498</v>
      </c>
      <c r="I1581" t="s">
        <v>8499</v>
      </c>
      <c r="J1581" t="s">
        <v>21</v>
      </c>
      <c r="L1581" t="s">
        <v>22</v>
      </c>
      <c r="M1581">
        <v>0</v>
      </c>
    </row>
    <row r="1582" spans="1:13" x14ac:dyDescent="0.25">
      <c r="A1582" t="s">
        <v>8252</v>
      </c>
      <c r="B1582" t="s">
        <v>3034</v>
      </c>
      <c r="C1582" t="s">
        <v>8500</v>
      </c>
      <c r="D1582" t="s">
        <v>8501</v>
      </c>
      <c r="E1582" t="s">
        <v>8502</v>
      </c>
      <c r="F1582" t="s">
        <v>47</v>
      </c>
      <c r="G1582" t="s">
        <v>8503</v>
      </c>
      <c r="H1582" t="s">
        <v>8504</v>
      </c>
      <c r="I1582" t="s">
        <v>8505</v>
      </c>
      <c r="J1582" t="s">
        <v>21</v>
      </c>
      <c r="L1582" t="s">
        <v>22</v>
      </c>
      <c r="M1582">
        <v>0</v>
      </c>
    </row>
    <row r="1583" spans="1:13" x14ac:dyDescent="0.25">
      <c r="A1583" t="s">
        <v>8252</v>
      </c>
      <c r="B1583" t="s">
        <v>3034</v>
      </c>
      <c r="C1583" t="s">
        <v>8506</v>
      </c>
      <c r="D1583" t="s">
        <v>8507</v>
      </c>
      <c r="E1583" t="s">
        <v>8508</v>
      </c>
      <c r="F1583" t="s">
        <v>47</v>
      </c>
      <c r="G1583" t="s">
        <v>8509</v>
      </c>
      <c r="H1583" t="s">
        <v>8510</v>
      </c>
      <c r="I1583" t="s">
        <v>8511</v>
      </c>
      <c r="J1583" t="s">
        <v>21</v>
      </c>
      <c r="L1583" t="s">
        <v>22</v>
      </c>
      <c r="M1583">
        <v>0</v>
      </c>
    </row>
    <row r="1584" spans="1:13" x14ac:dyDescent="0.25">
      <c r="A1584" t="s">
        <v>8252</v>
      </c>
      <c r="B1584" t="s">
        <v>3034</v>
      </c>
      <c r="C1584" t="s">
        <v>8512</v>
      </c>
      <c r="D1584" t="s">
        <v>8513</v>
      </c>
      <c r="E1584" t="s">
        <v>8514</v>
      </c>
      <c r="F1584" t="s">
        <v>47</v>
      </c>
      <c r="G1584" t="s">
        <v>8515</v>
      </c>
      <c r="I1584" t="s">
        <v>8516</v>
      </c>
      <c r="J1584" t="s">
        <v>21</v>
      </c>
      <c r="L1584" t="s">
        <v>22</v>
      </c>
      <c r="M1584">
        <v>0</v>
      </c>
    </row>
    <row r="1585" spans="1:13" x14ac:dyDescent="0.25">
      <c r="A1585" t="s">
        <v>8517</v>
      </c>
      <c r="B1585" t="s">
        <v>3034</v>
      </c>
      <c r="C1585" t="s">
        <v>8518</v>
      </c>
      <c r="D1585" t="s">
        <v>8519</v>
      </c>
      <c r="E1585" t="s">
        <v>8520</v>
      </c>
      <c r="F1585" t="s">
        <v>47</v>
      </c>
      <c r="G1585" t="s">
        <v>8521</v>
      </c>
      <c r="H1585" t="s">
        <v>8522</v>
      </c>
      <c r="I1585" t="s">
        <v>8523</v>
      </c>
      <c r="J1585" t="s">
        <v>21</v>
      </c>
      <c r="L1585" t="s">
        <v>22</v>
      </c>
      <c r="M1585">
        <v>0</v>
      </c>
    </row>
    <row r="1586" spans="1:13" x14ac:dyDescent="0.25">
      <c r="A1586" t="s">
        <v>8517</v>
      </c>
      <c r="B1586" t="s">
        <v>3034</v>
      </c>
      <c r="C1586" t="s">
        <v>8524</v>
      </c>
      <c r="D1586" t="s">
        <v>8525</v>
      </c>
      <c r="E1586" t="s">
        <v>8526</v>
      </c>
      <c r="F1586" t="s">
        <v>47</v>
      </c>
      <c r="G1586" t="s">
        <v>8527</v>
      </c>
      <c r="H1586" t="s">
        <v>8528</v>
      </c>
      <c r="I1586" t="s">
        <v>8529</v>
      </c>
      <c r="J1586" t="s">
        <v>21</v>
      </c>
      <c r="L1586" t="s">
        <v>22</v>
      </c>
      <c r="M1586">
        <v>0</v>
      </c>
    </row>
    <row r="1587" spans="1:13" x14ac:dyDescent="0.25">
      <c r="A1587" t="s">
        <v>8517</v>
      </c>
      <c r="B1587" t="s">
        <v>3034</v>
      </c>
      <c r="C1587" t="s">
        <v>8530</v>
      </c>
      <c r="D1587" t="s">
        <v>8531</v>
      </c>
      <c r="E1587" t="s">
        <v>8532</v>
      </c>
      <c r="F1587" t="s">
        <v>47</v>
      </c>
      <c r="G1587" t="s">
        <v>8533</v>
      </c>
      <c r="H1587" t="s">
        <v>8534</v>
      </c>
      <c r="I1587" t="s">
        <v>8535</v>
      </c>
      <c r="J1587" t="s">
        <v>21</v>
      </c>
      <c r="L1587" t="s">
        <v>22</v>
      </c>
      <c r="M1587">
        <v>0</v>
      </c>
    </row>
    <row r="1588" spans="1:13" x14ac:dyDescent="0.25">
      <c r="A1588" t="s">
        <v>8517</v>
      </c>
      <c r="B1588" t="s">
        <v>3034</v>
      </c>
      <c r="C1588" t="s">
        <v>8536</v>
      </c>
      <c r="D1588" t="s">
        <v>8537</v>
      </c>
      <c r="E1588" t="s">
        <v>8538</v>
      </c>
      <c r="F1588" t="s">
        <v>47</v>
      </c>
      <c r="G1588" t="s">
        <v>8539</v>
      </c>
      <c r="H1588" t="s">
        <v>8540</v>
      </c>
      <c r="I1588" t="s">
        <v>8541</v>
      </c>
      <c r="J1588" t="s">
        <v>21</v>
      </c>
      <c r="L1588" t="s">
        <v>22</v>
      </c>
      <c r="M1588">
        <v>0</v>
      </c>
    </row>
    <row r="1589" spans="1:13" x14ac:dyDescent="0.25">
      <c r="A1589" t="s">
        <v>8517</v>
      </c>
      <c r="B1589" t="s">
        <v>3034</v>
      </c>
      <c r="C1589" t="s">
        <v>8542</v>
      </c>
      <c r="D1589" t="s">
        <v>8543</v>
      </c>
      <c r="E1589" t="s">
        <v>8544</v>
      </c>
      <c r="F1589" t="s">
        <v>47</v>
      </c>
      <c r="G1589" t="s">
        <v>8545</v>
      </c>
      <c r="H1589" t="s">
        <v>8546</v>
      </c>
      <c r="I1589" t="s">
        <v>8547</v>
      </c>
      <c r="J1589" t="s">
        <v>21</v>
      </c>
      <c r="L1589" t="s">
        <v>22</v>
      </c>
      <c r="M1589">
        <v>0</v>
      </c>
    </row>
    <row r="1590" spans="1:13" x14ac:dyDescent="0.25">
      <c r="A1590" t="s">
        <v>8517</v>
      </c>
      <c r="B1590" t="s">
        <v>3034</v>
      </c>
      <c r="C1590" t="s">
        <v>8548</v>
      </c>
      <c r="D1590" t="s">
        <v>8549</v>
      </c>
      <c r="E1590" t="s">
        <v>8550</v>
      </c>
      <c r="F1590" t="s">
        <v>47</v>
      </c>
      <c r="G1590" t="s">
        <v>8551</v>
      </c>
      <c r="H1590" t="s">
        <v>8552</v>
      </c>
      <c r="I1590" t="s">
        <v>8553</v>
      </c>
      <c r="J1590" t="s">
        <v>21</v>
      </c>
      <c r="L1590" t="s">
        <v>22</v>
      </c>
      <c r="M1590">
        <v>0</v>
      </c>
    </row>
    <row r="1591" spans="1:13" x14ac:dyDescent="0.25">
      <c r="A1591" t="s">
        <v>8517</v>
      </c>
      <c r="B1591" t="s">
        <v>3034</v>
      </c>
      <c r="C1591" t="s">
        <v>8554</v>
      </c>
      <c r="D1591" t="s">
        <v>8555</v>
      </c>
      <c r="E1591" t="s">
        <v>8556</v>
      </c>
      <c r="F1591" t="s">
        <v>47</v>
      </c>
      <c r="G1591" t="s">
        <v>8557</v>
      </c>
      <c r="H1591" t="s">
        <v>8558</v>
      </c>
      <c r="I1591" t="s">
        <v>8559</v>
      </c>
      <c r="J1591" t="s">
        <v>21</v>
      </c>
      <c r="L1591" t="s">
        <v>22</v>
      </c>
      <c r="M1591">
        <v>0</v>
      </c>
    </row>
    <row r="1592" spans="1:13" x14ac:dyDescent="0.25">
      <c r="A1592" t="s">
        <v>8517</v>
      </c>
      <c r="B1592" t="s">
        <v>3034</v>
      </c>
      <c r="C1592" t="s">
        <v>8560</v>
      </c>
      <c r="D1592" t="s">
        <v>8561</v>
      </c>
      <c r="E1592" t="s">
        <v>8562</v>
      </c>
      <c r="F1592" t="s">
        <v>47</v>
      </c>
      <c r="G1592" t="s">
        <v>8563</v>
      </c>
      <c r="H1592" t="s">
        <v>8564</v>
      </c>
      <c r="I1592" t="s">
        <v>8565</v>
      </c>
      <c r="J1592" t="s">
        <v>21</v>
      </c>
      <c r="L1592" t="s">
        <v>22</v>
      </c>
      <c r="M1592">
        <v>0</v>
      </c>
    </row>
    <row r="1593" spans="1:13" x14ac:dyDescent="0.25">
      <c r="A1593" t="s">
        <v>8517</v>
      </c>
      <c r="B1593" t="s">
        <v>3034</v>
      </c>
      <c r="C1593" t="s">
        <v>8566</v>
      </c>
      <c r="D1593" t="s">
        <v>8567</v>
      </c>
      <c r="E1593" t="s">
        <v>8568</v>
      </c>
      <c r="F1593" t="s">
        <v>47</v>
      </c>
      <c r="G1593" t="s">
        <v>8569</v>
      </c>
      <c r="H1593" t="s">
        <v>8570</v>
      </c>
      <c r="I1593" t="s">
        <v>8571</v>
      </c>
      <c r="J1593" t="s">
        <v>21</v>
      </c>
      <c r="L1593" t="s">
        <v>22</v>
      </c>
      <c r="M1593">
        <v>0</v>
      </c>
    </row>
    <row r="1594" spans="1:13" x14ac:dyDescent="0.25">
      <c r="A1594" t="s">
        <v>8517</v>
      </c>
      <c r="B1594" t="s">
        <v>3034</v>
      </c>
      <c r="C1594" t="s">
        <v>8572</v>
      </c>
      <c r="D1594" t="s">
        <v>8573</v>
      </c>
      <c r="E1594" t="s">
        <v>8574</v>
      </c>
      <c r="F1594" t="s">
        <v>47</v>
      </c>
      <c r="G1594" t="s">
        <v>8575</v>
      </c>
      <c r="H1594" t="s">
        <v>8576</v>
      </c>
      <c r="I1594" t="s">
        <v>8577</v>
      </c>
      <c r="J1594" t="s">
        <v>21</v>
      </c>
      <c r="L1594" t="s">
        <v>22</v>
      </c>
      <c r="M1594">
        <v>0</v>
      </c>
    </row>
    <row r="1595" spans="1:13" x14ac:dyDescent="0.25">
      <c r="A1595" t="s">
        <v>8517</v>
      </c>
      <c r="B1595" t="s">
        <v>3034</v>
      </c>
      <c r="C1595" t="s">
        <v>8578</v>
      </c>
      <c r="D1595" t="s">
        <v>8579</v>
      </c>
      <c r="E1595" t="s">
        <v>8580</v>
      </c>
      <c r="F1595" t="s">
        <v>47</v>
      </c>
      <c r="G1595" t="s">
        <v>8581</v>
      </c>
      <c r="H1595" t="s">
        <v>8582</v>
      </c>
      <c r="I1595" t="s">
        <v>8583</v>
      </c>
      <c r="J1595" t="s">
        <v>21</v>
      </c>
      <c r="L1595" t="s">
        <v>22</v>
      </c>
      <c r="M1595">
        <v>0</v>
      </c>
    </row>
    <row r="1596" spans="1:13" x14ac:dyDescent="0.25">
      <c r="A1596" t="s">
        <v>8517</v>
      </c>
      <c r="B1596" t="s">
        <v>3034</v>
      </c>
      <c r="C1596" t="s">
        <v>8584</v>
      </c>
      <c r="D1596" t="s">
        <v>8585</v>
      </c>
      <c r="E1596" t="s">
        <v>8586</v>
      </c>
      <c r="F1596" t="s">
        <v>47</v>
      </c>
      <c r="G1596" t="s">
        <v>8587</v>
      </c>
      <c r="H1596" t="s">
        <v>8588</v>
      </c>
      <c r="I1596" t="s">
        <v>8589</v>
      </c>
      <c r="J1596" t="s">
        <v>21</v>
      </c>
      <c r="L1596" t="s">
        <v>22</v>
      </c>
      <c r="M1596">
        <v>0</v>
      </c>
    </row>
    <row r="1597" spans="1:13" x14ac:dyDescent="0.25">
      <c r="A1597" t="s">
        <v>8517</v>
      </c>
      <c r="B1597" t="s">
        <v>3034</v>
      </c>
      <c r="C1597" t="s">
        <v>8590</v>
      </c>
      <c r="D1597" t="s">
        <v>8591</v>
      </c>
      <c r="E1597" t="s">
        <v>8592</v>
      </c>
      <c r="F1597" t="s">
        <v>47</v>
      </c>
      <c r="G1597" t="s">
        <v>8593</v>
      </c>
      <c r="H1597" t="s">
        <v>8594</v>
      </c>
      <c r="I1597" t="s">
        <v>8595</v>
      </c>
      <c r="J1597" t="s">
        <v>21</v>
      </c>
      <c r="L1597" t="s">
        <v>22</v>
      </c>
      <c r="M1597">
        <v>0</v>
      </c>
    </row>
    <row r="1598" spans="1:13" x14ac:dyDescent="0.25">
      <c r="A1598" t="s">
        <v>8517</v>
      </c>
      <c r="B1598" t="s">
        <v>3034</v>
      </c>
      <c r="C1598" t="s">
        <v>8596</v>
      </c>
      <c r="D1598" t="s">
        <v>8597</v>
      </c>
      <c r="E1598" t="s">
        <v>8598</v>
      </c>
      <c r="F1598" t="s">
        <v>47</v>
      </c>
      <c r="G1598" t="s">
        <v>8599</v>
      </c>
      <c r="H1598" t="s">
        <v>8600</v>
      </c>
      <c r="I1598" t="s">
        <v>8601</v>
      </c>
      <c r="J1598" t="s">
        <v>21</v>
      </c>
      <c r="L1598" t="s">
        <v>22</v>
      </c>
      <c r="M1598">
        <v>0</v>
      </c>
    </row>
    <row r="1599" spans="1:13" x14ac:dyDescent="0.25">
      <c r="A1599" t="s">
        <v>8517</v>
      </c>
      <c r="B1599" t="s">
        <v>3034</v>
      </c>
      <c r="C1599" t="s">
        <v>8602</v>
      </c>
      <c r="D1599" t="s">
        <v>8603</v>
      </c>
      <c r="E1599" t="s">
        <v>8604</v>
      </c>
      <c r="F1599" t="s">
        <v>47</v>
      </c>
      <c r="G1599" t="s">
        <v>8605</v>
      </c>
      <c r="H1599" t="s">
        <v>8606</v>
      </c>
      <c r="I1599" t="s">
        <v>8607</v>
      </c>
      <c r="J1599" t="s">
        <v>21</v>
      </c>
      <c r="L1599" t="s">
        <v>22</v>
      </c>
      <c r="M1599">
        <v>0</v>
      </c>
    </row>
    <row r="1600" spans="1:13" x14ac:dyDescent="0.25">
      <c r="A1600" t="s">
        <v>8517</v>
      </c>
      <c r="B1600" t="s">
        <v>3034</v>
      </c>
      <c r="C1600" t="s">
        <v>8608</v>
      </c>
      <c r="D1600" t="s">
        <v>8609</v>
      </c>
      <c r="E1600" t="s">
        <v>8610</v>
      </c>
      <c r="F1600" t="s">
        <v>47</v>
      </c>
      <c r="G1600" t="s">
        <v>8611</v>
      </c>
      <c r="H1600" t="s">
        <v>8612</v>
      </c>
      <c r="I1600" t="s">
        <v>8613</v>
      </c>
      <c r="J1600" t="s">
        <v>21</v>
      </c>
      <c r="L1600" t="s">
        <v>22</v>
      </c>
      <c r="M1600">
        <v>0</v>
      </c>
    </row>
    <row r="1601" spans="1:13" x14ac:dyDescent="0.25">
      <c r="A1601" t="s">
        <v>8517</v>
      </c>
      <c r="B1601" t="s">
        <v>3034</v>
      </c>
      <c r="C1601" t="s">
        <v>8614</v>
      </c>
      <c r="D1601" t="s">
        <v>8615</v>
      </c>
      <c r="E1601" t="s">
        <v>8616</v>
      </c>
      <c r="F1601" t="s">
        <v>47</v>
      </c>
      <c r="G1601" t="s">
        <v>8617</v>
      </c>
      <c r="H1601" t="s">
        <v>8618</v>
      </c>
      <c r="I1601" t="s">
        <v>8619</v>
      </c>
      <c r="J1601" t="s">
        <v>21</v>
      </c>
      <c r="L1601" t="s">
        <v>22</v>
      </c>
      <c r="M1601">
        <v>0</v>
      </c>
    </row>
    <row r="1602" spans="1:13" x14ac:dyDescent="0.25">
      <c r="A1602" t="s">
        <v>8517</v>
      </c>
      <c r="B1602" t="s">
        <v>3034</v>
      </c>
      <c r="C1602" t="s">
        <v>8620</v>
      </c>
      <c r="D1602" t="s">
        <v>8621</v>
      </c>
      <c r="E1602" t="s">
        <v>8622</v>
      </c>
      <c r="F1602" t="s">
        <v>47</v>
      </c>
      <c r="G1602" t="s">
        <v>8623</v>
      </c>
      <c r="H1602" t="s">
        <v>8624</v>
      </c>
      <c r="I1602" t="s">
        <v>8625</v>
      </c>
      <c r="J1602" t="s">
        <v>21</v>
      </c>
      <c r="L1602" t="s">
        <v>22</v>
      </c>
      <c r="M1602">
        <v>0</v>
      </c>
    </row>
    <row r="1603" spans="1:13" x14ac:dyDescent="0.25">
      <c r="A1603" t="s">
        <v>8517</v>
      </c>
      <c r="B1603" t="s">
        <v>3034</v>
      </c>
      <c r="C1603" t="s">
        <v>8626</v>
      </c>
      <c r="D1603" t="s">
        <v>8627</v>
      </c>
      <c r="E1603" t="s">
        <v>8628</v>
      </c>
      <c r="F1603" t="s">
        <v>47</v>
      </c>
      <c r="G1603" t="s">
        <v>8629</v>
      </c>
      <c r="H1603" t="s">
        <v>8630</v>
      </c>
      <c r="I1603" t="s">
        <v>8631</v>
      </c>
      <c r="J1603" t="s">
        <v>21</v>
      </c>
      <c r="L1603" t="s">
        <v>22</v>
      </c>
      <c r="M1603">
        <v>0</v>
      </c>
    </row>
    <row r="1604" spans="1:13" x14ac:dyDescent="0.25">
      <c r="A1604" t="s">
        <v>8517</v>
      </c>
      <c r="B1604" t="s">
        <v>3034</v>
      </c>
      <c r="C1604" t="s">
        <v>8632</v>
      </c>
      <c r="D1604" t="s">
        <v>8633</v>
      </c>
      <c r="E1604" t="s">
        <v>8634</v>
      </c>
      <c r="F1604" t="s">
        <v>47</v>
      </c>
      <c r="G1604" t="s">
        <v>8635</v>
      </c>
      <c r="H1604" t="s">
        <v>8636</v>
      </c>
      <c r="I1604" t="s">
        <v>8637</v>
      </c>
      <c r="J1604" t="s">
        <v>21</v>
      </c>
      <c r="L1604" t="s">
        <v>22</v>
      </c>
      <c r="M1604">
        <v>0</v>
      </c>
    </row>
    <row r="1605" spans="1:13" x14ac:dyDescent="0.25">
      <c r="A1605" t="s">
        <v>8517</v>
      </c>
      <c r="B1605" t="s">
        <v>3034</v>
      </c>
      <c r="C1605" t="s">
        <v>8638</v>
      </c>
      <c r="D1605" t="s">
        <v>8639</v>
      </c>
      <c r="E1605" t="s">
        <v>8640</v>
      </c>
      <c r="F1605" t="s">
        <v>47</v>
      </c>
      <c r="G1605" t="s">
        <v>8641</v>
      </c>
      <c r="H1605" t="s">
        <v>8642</v>
      </c>
      <c r="I1605" t="s">
        <v>8643</v>
      </c>
      <c r="J1605" t="s">
        <v>21</v>
      </c>
      <c r="L1605" t="s">
        <v>22</v>
      </c>
      <c r="M1605">
        <v>0</v>
      </c>
    </row>
    <row r="1606" spans="1:13" x14ac:dyDescent="0.25">
      <c r="A1606" t="s">
        <v>8517</v>
      </c>
      <c r="B1606" t="s">
        <v>3034</v>
      </c>
      <c r="C1606" t="s">
        <v>8644</v>
      </c>
      <c r="D1606" t="s">
        <v>8645</v>
      </c>
      <c r="E1606" t="s">
        <v>8646</v>
      </c>
      <c r="F1606" t="s">
        <v>47</v>
      </c>
      <c r="G1606" t="s">
        <v>8647</v>
      </c>
      <c r="H1606" t="s">
        <v>8648</v>
      </c>
      <c r="I1606" t="s">
        <v>8649</v>
      </c>
      <c r="J1606" t="s">
        <v>21</v>
      </c>
      <c r="L1606" t="s">
        <v>22</v>
      </c>
      <c r="M1606">
        <v>0</v>
      </c>
    </row>
    <row r="1607" spans="1:13" x14ac:dyDescent="0.25">
      <c r="A1607" t="s">
        <v>8517</v>
      </c>
      <c r="B1607" t="s">
        <v>3034</v>
      </c>
      <c r="C1607" t="s">
        <v>8650</v>
      </c>
      <c r="D1607" t="s">
        <v>8651</v>
      </c>
      <c r="E1607" t="s">
        <v>8652</v>
      </c>
      <c r="F1607" t="s">
        <v>47</v>
      </c>
      <c r="G1607" t="s">
        <v>8653</v>
      </c>
      <c r="H1607" t="s">
        <v>8654</v>
      </c>
      <c r="I1607" t="s">
        <v>8655</v>
      </c>
      <c r="J1607" t="s">
        <v>21</v>
      </c>
      <c r="L1607" t="s">
        <v>22</v>
      </c>
      <c r="M1607">
        <v>0</v>
      </c>
    </row>
    <row r="1608" spans="1:13" x14ac:dyDescent="0.25">
      <c r="A1608" t="s">
        <v>8517</v>
      </c>
      <c r="B1608" t="s">
        <v>3034</v>
      </c>
      <c r="C1608" t="s">
        <v>8656</v>
      </c>
      <c r="D1608" t="s">
        <v>8657</v>
      </c>
      <c r="E1608" t="s">
        <v>8658</v>
      </c>
      <c r="F1608" t="s">
        <v>47</v>
      </c>
      <c r="G1608" t="s">
        <v>8659</v>
      </c>
      <c r="H1608" t="s">
        <v>8660</v>
      </c>
      <c r="I1608" t="s">
        <v>8661</v>
      </c>
      <c r="J1608" t="s">
        <v>21</v>
      </c>
      <c r="L1608" t="s">
        <v>22</v>
      </c>
      <c r="M1608">
        <v>0</v>
      </c>
    </row>
    <row r="1609" spans="1:13" x14ac:dyDescent="0.25">
      <c r="A1609" t="s">
        <v>8517</v>
      </c>
      <c r="B1609" t="s">
        <v>3034</v>
      </c>
      <c r="C1609" t="s">
        <v>8662</v>
      </c>
      <c r="D1609" t="s">
        <v>8663</v>
      </c>
      <c r="E1609" t="s">
        <v>8664</v>
      </c>
      <c r="F1609" t="s">
        <v>47</v>
      </c>
      <c r="G1609" t="s">
        <v>8665</v>
      </c>
      <c r="H1609" t="s">
        <v>8666</v>
      </c>
      <c r="I1609" t="s">
        <v>8667</v>
      </c>
      <c r="J1609" t="s">
        <v>21</v>
      </c>
      <c r="L1609" t="s">
        <v>22</v>
      </c>
      <c r="M1609">
        <v>0</v>
      </c>
    </row>
    <row r="1610" spans="1:13" x14ac:dyDescent="0.25">
      <c r="A1610" t="s">
        <v>8517</v>
      </c>
      <c r="B1610" t="s">
        <v>3034</v>
      </c>
      <c r="C1610" t="s">
        <v>8668</v>
      </c>
      <c r="D1610" t="s">
        <v>8669</v>
      </c>
      <c r="E1610" t="s">
        <v>8670</v>
      </c>
      <c r="F1610" t="s">
        <v>47</v>
      </c>
      <c r="G1610" t="s">
        <v>8671</v>
      </c>
      <c r="H1610" t="s">
        <v>8672</v>
      </c>
      <c r="I1610" t="s">
        <v>8673</v>
      </c>
      <c r="J1610" t="s">
        <v>21</v>
      </c>
      <c r="L1610" t="s">
        <v>22</v>
      </c>
      <c r="M1610">
        <v>0</v>
      </c>
    </row>
    <row r="1611" spans="1:13" x14ac:dyDescent="0.25">
      <c r="A1611" t="s">
        <v>8517</v>
      </c>
      <c r="B1611" t="s">
        <v>3034</v>
      </c>
      <c r="C1611" t="s">
        <v>8674</v>
      </c>
      <c r="D1611" t="s">
        <v>8675</v>
      </c>
      <c r="E1611" t="s">
        <v>8676</v>
      </c>
      <c r="F1611" t="s">
        <v>47</v>
      </c>
      <c r="G1611" t="s">
        <v>8677</v>
      </c>
      <c r="H1611" t="s">
        <v>8678</v>
      </c>
      <c r="I1611" t="s">
        <v>8679</v>
      </c>
      <c r="J1611" t="s">
        <v>21</v>
      </c>
      <c r="L1611" t="s">
        <v>22</v>
      </c>
      <c r="M1611">
        <v>0</v>
      </c>
    </row>
    <row r="1612" spans="1:13" x14ac:dyDescent="0.25">
      <c r="A1612" t="s">
        <v>8517</v>
      </c>
      <c r="B1612" t="s">
        <v>3034</v>
      </c>
      <c r="C1612" t="s">
        <v>8680</v>
      </c>
      <c r="D1612" t="s">
        <v>8681</v>
      </c>
      <c r="E1612" t="s">
        <v>8682</v>
      </c>
      <c r="F1612" t="s">
        <v>47</v>
      </c>
      <c r="G1612" t="s">
        <v>8683</v>
      </c>
      <c r="H1612" t="s">
        <v>8684</v>
      </c>
      <c r="I1612" t="s">
        <v>8685</v>
      </c>
      <c r="J1612" t="s">
        <v>21</v>
      </c>
      <c r="L1612" t="s">
        <v>22</v>
      </c>
      <c r="M1612">
        <v>0</v>
      </c>
    </row>
    <row r="1613" spans="1:13" x14ac:dyDescent="0.25">
      <c r="A1613" t="s">
        <v>8517</v>
      </c>
      <c r="B1613" t="s">
        <v>3034</v>
      </c>
      <c r="C1613" t="s">
        <v>8686</v>
      </c>
      <c r="D1613" t="s">
        <v>8687</v>
      </c>
      <c r="E1613" t="s">
        <v>8688</v>
      </c>
      <c r="F1613" t="s">
        <v>47</v>
      </c>
      <c r="G1613" t="s">
        <v>8689</v>
      </c>
      <c r="H1613" t="s">
        <v>8690</v>
      </c>
      <c r="I1613" t="s">
        <v>8691</v>
      </c>
      <c r="J1613" t="s">
        <v>21</v>
      </c>
      <c r="L1613" t="s">
        <v>22</v>
      </c>
      <c r="M1613">
        <v>0</v>
      </c>
    </row>
    <row r="1614" spans="1:13" x14ac:dyDescent="0.25">
      <c r="A1614" t="s">
        <v>8517</v>
      </c>
      <c r="B1614" t="s">
        <v>3034</v>
      </c>
      <c r="C1614" t="s">
        <v>8692</v>
      </c>
      <c r="D1614" t="s">
        <v>8693</v>
      </c>
      <c r="E1614" t="s">
        <v>8694</v>
      </c>
      <c r="F1614" t="s">
        <v>47</v>
      </c>
      <c r="G1614" t="s">
        <v>8695</v>
      </c>
      <c r="H1614" t="s">
        <v>8696</v>
      </c>
      <c r="I1614" t="s">
        <v>8697</v>
      </c>
      <c r="J1614" t="s">
        <v>21</v>
      </c>
      <c r="L1614" t="s">
        <v>22</v>
      </c>
      <c r="M1614">
        <v>0</v>
      </c>
    </row>
    <row r="1615" spans="1:13" x14ac:dyDescent="0.25">
      <c r="A1615" t="s">
        <v>8517</v>
      </c>
      <c r="B1615" t="s">
        <v>3034</v>
      </c>
      <c r="C1615" t="s">
        <v>8698</v>
      </c>
      <c r="D1615" t="s">
        <v>8699</v>
      </c>
      <c r="E1615" t="s">
        <v>8700</v>
      </c>
      <c r="F1615" t="s">
        <v>47</v>
      </c>
      <c r="G1615" t="s">
        <v>8701</v>
      </c>
      <c r="H1615" t="s">
        <v>8702</v>
      </c>
      <c r="I1615" t="s">
        <v>8703</v>
      </c>
      <c r="J1615" t="s">
        <v>21</v>
      </c>
      <c r="L1615" t="s">
        <v>22</v>
      </c>
      <c r="M1615">
        <v>0</v>
      </c>
    </row>
    <row r="1616" spans="1:13" x14ac:dyDescent="0.25">
      <c r="A1616" t="s">
        <v>8517</v>
      </c>
      <c r="B1616" t="s">
        <v>3034</v>
      </c>
      <c r="C1616" t="s">
        <v>8704</v>
      </c>
      <c r="D1616" t="s">
        <v>8705</v>
      </c>
      <c r="E1616" t="s">
        <v>8706</v>
      </c>
      <c r="F1616" t="s">
        <v>47</v>
      </c>
      <c r="G1616" t="s">
        <v>8707</v>
      </c>
      <c r="H1616" t="s">
        <v>8708</v>
      </c>
      <c r="I1616" t="s">
        <v>8709</v>
      </c>
      <c r="J1616" t="s">
        <v>21</v>
      </c>
      <c r="L1616" t="s">
        <v>22</v>
      </c>
      <c r="M1616">
        <v>0</v>
      </c>
    </row>
    <row r="1617" spans="1:13" x14ac:dyDescent="0.25">
      <c r="A1617" t="s">
        <v>8517</v>
      </c>
      <c r="B1617" t="s">
        <v>3034</v>
      </c>
      <c r="C1617" t="s">
        <v>8710</v>
      </c>
      <c r="D1617" t="s">
        <v>8711</v>
      </c>
      <c r="E1617" t="s">
        <v>8712</v>
      </c>
      <c r="F1617" t="s">
        <v>47</v>
      </c>
      <c r="G1617" t="s">
        <v>8713</v>
      </c>
      <c r="H1617" t="s">
        <v>8714</v>
      </c>
      <c r="I1617" t="s">
        <v>8715</v>
      </c>
      <c r="J1617" t="s">
        <v>21</v>
      </c>
      <c r="L1617" t="s">
        <v>22</v>
      </c>
      <c r="M1617">
        <v>0</v>
      </c>
    </row>
    <row r="1618" spans="1:13" x14ac:dyDescent="0.25">
      <c r="A1618" t="s">
        <v>8517</v>
      </c>
      <c r="B1618" t="s">
        <v>3034</v>
      </c>
      <c r="C1618" t="s">
        <v>8716</v>
      </c>
      <c r="D1618" t="s">
        <v>8717</v>
      </c>
      <c r="E1618" t="s">
        <v>8718</v>
      </c>
      <c r="F1618" t="s">
        <v>47</v>
      </c>
      <c r="G1618" t="s">
        <v>8719</v>
      </c>
      <c r="H1618" t="s">
        <v>8720</v>
      </c>
      <c r="I1618" t="s">
        <v>8721</v>
      </c>
      <c r="J1618" t="s">
        <v>21</v>
      </c>
      <c r="L1618" t="s">
        <v>22</v>
      </c>
      <c r="M1618">
        <v>0</v>
      </c>
    </row>
    <row r="1619" spans="1:13" x14ac:dyDescent="0.25">
      <c r="A1619" t="s">
        <v>8517</v>
      </c>
      <c r="B1619" t="s">
        <v>3034</v>
      </c>
      <c r="C1619" t="s">
        <v>8722</v>
      </c>
      <c r="D1619" t="s">
        <v>8723</v>
      </c>
      <c r="E1619" t="s">
        <v>8724</v>
      </c>
      <c r="F1619" t="s">
        <v>47</v>
      </c>
      <c r="G1619" t="s">
        <v>8725</v>
      </c>
      <c r="H1619" t="s">
        <v>8726</v>
      </c>
      <c r="I1619" t="s">
        <v>8727</v>
      </c>
      <c r="J1619" t="s">
        <v>21</v>
      </c>
      <c r="L1619" t="s">
        <v>22</v>
      </c>
      <c r="M1619">
        <v>0</v>
      </c>
    </row>
    <row r="1620" spans="1:13" x14ac:dyDescent="0.25">
      <c r="A1620" t="s">
        <v>8517</v>
      </c>
      <c r="B1620" t="s">
        <v>3034</v>
      </c>
      <c r="C1620" t="s">
        <v>8728</v>
      </c>
      <c r="D1620" t="s">
        <v>8729</v>
      </c>
      <c r="E1620" t="s">
        <v>8730</v>
      </c>
      <c r="F1620" t="s">
        <v>47</v>
      </c>
      <c r="G1620" t="s">
        <v>8731</v>
      </c>
      <c r="H1620" t="s">
        <v>8732</v>
      </c>
      <c r="I1620" t="s">
        <v>8733</v>
      </c>
      <c r="J1620" t="s">
        <v>21</v>
      </c>
      <c r="L1620" t="s">
        <v>22</v>
      </c>
      <c r="M1620">
        <v>0</v>
      </c>
    </row>
    <row r="1621" spans="1:13" x14ac:dyDescent="0.25">
      <c r="A1621" t="s">
        <v>8517</v>
      </c>
      <c r="B1621" t="s">
        <v>3034</v>
      </c>
      <c r="C1621" t="s">
        <v>8734</v>
      </c>
      <c r="D1621" t="s">
        <v>8735</v>
      </c>
      <c r="E1621" t="s">
        <v>8736</v>
      </c>
      <c r="F1621" t="s">
        <v>47</v>
      </c>
      <c r="G1621" t="s">
        <v>8737</v>
      </c>
      <c r="H1621" t="s">
        <v>8738</v>
      </c>
      <c r="I1621" t="s">
        <v>8739</v>
      </c>
      <c r="J1621" t="s">
        <v>21</v>
      </c>
      <c r="L1621" t="s">
        <v>22</v>
      </c>
      <c r="M1621">
        <v>0</v>
      </c>
    </row>
    <row r="1622" spans="1:13" x14ac:dyDescent="0.25">
      <c r="A1622" t="s">
        <v>8517</v>
      </c>
      <c r="B1622" t="s">
        <v>3034</v>
      </c>
      <c r="C1622" t="s">
        <v>8740</v>
      </c>
      <c r="D1622" t="s">
        <v>8741</v>
      </c>
      <c r="E1622" t="s">
        <v>8742</v>
      </c>
      <c r="F1622" t="s">
        <v>47</v>
      </c>
      <c r="G1622" t="s">
        <v>8743</v>
      </c>
      <c r="H1622" t="s">
        <v>8744</v>
      </c>
      <c r="I1622" t="s">
        <v>8745</v>
      </c>
      <c r="J1622" t="s">
        <v>21</v>
      </c>
      <c r="L1622" t="s">
        <v>22</v>
      </c>
      <c r="M1622">
        <v>0</v>
      </c>
    </row>
    <row r="1623" spans="1:13" x14ac:dyDescent="0.25">
      <c r="A1623" t="s">
        <v>8517</v>
      </c>
      <c r="B1623" t="s">
        <v>3034</v>
      </c>
      <c r="C1623" t="s">
        <v>8746</v>
      </c>
      <c r="D1623" t="s">
        <v>8747</v>
      </c>
      <c r="E1623" t="s">
        <v>8748</v>
      </c>
      <c r="F1623" t="s">
        <v>47</v>
      </c>
      <c r="G1623" t="s">
        <v>8749</v>
      </c>
      <c r="H1623" t="s">
        <v>8750</v>
      </c>
      <c r="I1623" t="s">
        <v>8751</v>
      </c>
      <c r="J1623" t="s">
        <v>21</v>
      </c>
      <c r="L1623" t="s">
        <v>22</v>
      </c>
      <c r="M1623">
        <v>0</v>
      </c>
    </row>
    <row r="1624" spans="1:13" x14ac:dyDescent="0.25">
      <c r="A1624" t="s">
        <v>8517</v>
      </c>
      <c r="B1624" t="s">
        <v>3034</v>
      </c>
      <c r="C1624" t="s">
        <v>8752</v>
      </c>
      <c r="D1624" t="s">
        <v>8753</v>
      </c>
      <c r="E1624" t="s">
        <v>8754</v>
      </c>
      <c r="F1624" t="s">
        <v>47</v>
      </c>
      <c r="G1624" t="s">
        <v>8755</v>
      </c>
      <c r="H1624" t="s">
        <v>8756</v>
      </c>
      <c r="I1624" t="s">
        <v>8757</v>
      </c>
      <c r="J1624" t="s">
        <v>21</v>
      </c>
      <c r="L1624" t="s">
        <v>22</v>
      </c>
      <c r="M1624">
        <v>0</v>
      </c>
    </row>
    <row r="1625" spans="1:13" x14ac:dyDescent="0.25">
      <c r="A1625" t="s">
        <v>8517</v>
      </c>
      <c r="B1625" t="s">
        <v>3034</v>
      </c>
      <c r="C1625" t="s">
        <v>8758</v>
      </c>
      <c r="D1625" t="s">
        <v>8759</v>
      </c>
      <c r="E1625" t="s">
        <v>8760</v>
      </c>
      <c r="F1625" t="s">
        <v>47</v>
      </c>
      <c r="G1625" t="s">
        <v>8761</v>
      </c>
      <c r="H1625" t="s">
        <v>8762</v>
      </c>
      <c r="I1625" t="s">
        <v>8763</v>
      </c>
      <c r="J1625" t="s">
        <v>21</v>
      </c>
      <c r="L1625" t="s">
        <v>22</v>
      </c>
      <c r="M1625">
        <v>0</v>
      </c>
    </row>
    <row r="1626" spans="1:13" x14ac:dyDescent="0.25">
      <c r="A1626" t="s">
        <v>8517</v>
      </c>
      <c r="B1626" t="s">
        <v>3034</v>
      </c>
      <c r="C1626" t="s">
        <v>8764</v>
      </c>
      <c r="D1626" t="s">
        <v>8765</v>
      </c>
      <c r="E1626" t="s">
        <v>8766</v>
      </c>
      <c r="F1626" t="s">
        <v>47</v>
      </c>
      <c r="G1626" t="s">
        <v>8767</v>
      </c>
      <c r="H1626" t="s">
        <v>8768</v>
      </c>
      <c r="I1626" t="s">
        <v>8769</v>
      </c>
      <c r="J1626" t="s">
        <v>21</v>
      </c>
      <c r="L1626" t="s">
        <v>22</v>
      </c>
      <c r="M1626">
        <v>0</v>
      </c>
    </row>
    <row r="1627" spans="1:13" x14ac:dyDescent="0.25">
      <c r="A1627" t="s">
        <v>8517</v>
      </c>
      <c r="B1627" t="s">
        <v>3034</v>
      </c>
      <c r="C1627" t="s">
        <v>8770</v>
      </c>
      <c r="D1627" t="s">
        <v>8771</v>
      </c>
      <c r="E1627" t="s">
        <v>8772</v>
      </c>
      <c r="F1627" t="s">
        <v>47</v>
      </c>
      <c r="G1627" t="s">
        <v>8773</v>
      </c>
      <c r="H1627" t="s">
        <v>8774</v>
      </c>
      <c r="I1627" t="s">
        <v>8775</v>
      </c>
      <c r="J1627" t="s">
        <v>21</v>
      </c>
      <c r="L1627" t="s">
        <v>22</v>
      </c>
      <c r="M1627">
        <v>0</v>
      </c>
    </row>
    <row r="1628" spans="1:13" x14ac:dyDescent="0.25">
      <c r="A1628" t="s">
        <v>8517</v>
      </c>
      <c r="B1628" t="s">
        <v>3034</v>
      </c>
      <c r="C1628" t="s">
        <v>8776</v>
      </c>
      <c r="D1628" t="s">
        <v>8777</v>
      </c>
      <c r="E1628" t="s">
        <v>8778</v>
      </c>
      <c r="F1628" t="s">
        <v>47</v>
      </c>
      <c r="G1628" t="s">
        <v>8779</v>
      </c>
      <c r="H1628" t="s">
        <v>8780</v>
      </c>
      <c r="I1628" t="s">
        <v>8781</v>
      </c>
      <c r="J1628" t="s">
        <v>21</v>
      </c>
      <c r="L1628" t="s">
        <v>22</v>
      </c>
      <c r="M1628">
        <v>0</v>
      </c>
    </row>
    <row r="1629" spans="1:13" x14ac:dyDescent="0.25">
      <c r="A1629" t="s">
        <v>8517</v>
      </c>
      <c r="B1629" t="s">
        <v>3034</v>
      </c>
      <c r="C1629" t="s">
        <v>8782</v>
      </c>
      <c r="D1629" t="s">
        <v>8783</v>
      </c>
      <c r="E1629" t="s">
        <v>8784</v>
      </c>
      <c r="F1629" t="s">
        <v>47</v>
      </c>
      <c r="G1629" t="s">
        <v>8785</v>
      </c>
      <c r="H1629" t="s">
        <v>8786</v>
      </c>
      <c r="I1629" t="s">
        <v>8787</v>
      </c>
      <c r="J1629" t="s">
        <v>21</v>
      </c>
      <c r="L1629" t="s">
        <v>22</v>
      </c>
      <c r="M1629">
        <v>0</v>
      </c>
    </row>
    <row r="1630" spans="1:13" x14ac:dyDescent="0.25">
      <c r="A1630" t="s">
        <v>8517</v>
      </c>
      <c r="B1630" t="s">
        <v>3034</v>
      </c>
      <c r="C1630" t="s">
        <v>8788</v>
      </c>
      <c r="D1630" t="s">
        <v>8789</v>
      </c>
      <c r="E1630" t="s">
        <v>8790</v>
      </c>
      <c r="F1630" t="s">
        <v>47</v>
      </c>
      <c r="G1630" t="s">
        <v>8791</v>
      </c>
      <c r="H1630" t="s">
        <v>8792</v>
      </c>
      <c r="I1630" t="s">
        <v>8793</v>
      </c>
      <c r="J1630" t="s">
        <v>21</v>
      </c>
      <c r="L1630" t="s">
        <v>22</v>
      </c>
      <c r="M1630">
        <v>0</v>
      </c>
    </row>
    <row r="1631" spans="1:13" x14ac:dyDescent="0.25">
      <c r="A1631" t="s">
        <v>8517</v>
      </c>
      <c r="B1631" t="s">
        <v>3034</v>
      </c>
      <c r="C1631" t="s">
        <v>8794</v>
      </c>
      <c r="D1631" t="s">
        <v>8795</v>
      </c>
      <c r="E1631" t="s">
        <v>8796</v>
      </c>
      <c r="F1631" t="s">
        <v>47</v>
      </c>
      <c r="G1631" t="s">
        <v>8797</v>
      </c>
      <c r="H1631" t="s">
        <v>8798</v>
      </c>
      <c r="I1631" t="s">
        <v>8799</v>
      </c>
      <c r="J1631" t="s">
        <v>21</v>
      </c>
      <c r="L1631" t="s">
        <v>22</v>
      </c>
      <c r="M1631">
        <v>0</v>
      </c>
    </row>
    <row r="1632" spans="1:13" x14ac:dyDescent="0.25">
      <c r="A1632" t="s">
        <v>8517</v>
      </c>
      <c r="B1632" t="s">
        <v>3034</v>
      </c>
      <c r="C1632" t="s">
        <v>8800</v>
      </c>
      <c r="D1632" t="s">
        <v>8801</v>
      </c>
      <c r="E1632" t="s">
        <v>8802</v>
      </c>
      <c r="F1632" t="s">
        <v>47</v>
      </c>
      <c r="G1632" t="s">
        <v>8803</v>
      </c>
      <c r="H1632" t="s">
        <v>8804</v>
      </c>
      <c r="I1632" t="s">
        <v>8805</v>
      </c>
      <c r="J1632" t="s">
        <v>21</v>
      </c>
      <c r="L1632" t="s">
        <v>22</v>
      </c>
      <c r="M1632">
        <v>0</v>
      </c>
    </row>
    <row r="1633" spans="1:13" x14ac:dyDescent="0.25">
      <c r="A1633" t="s">
        <v>8517</v>
      </c>
      <c r="B1633" t="s">
        <v>3034</v>
      </c>
      <c r="C1633" t="s">
        <v>8806</v>
      </c>
      <c r="D1633" t="s">
        <v>8807</v>
      </c>
      <c r="E1633" t="s">
        <v>8808</v>
      </c>
      <c r="F1633" t="s">
        <v>47</v>
      </c>
      <c r="G1633" t="s">
        <v>8809</v>
      </c>
      <c r="H1633" t="s">
        <v>8810</v>
      </c>
      <c r="I1633" t="s">
        <v>8811</v>
      </c>
      <c r="J1633" t="s">
        <v>21</v>
      </c>
      <c r="L1633" t="s">
        <v>22</v>
      </c>
      <c r="M1633">
        <v>0</v>
      </c>
    </row>
    <row r="1634" spans="1:13" x14ac:dyDescent="0.25">
      <c r="A1634" t="s">
        <v>8517</v>
      </c>
      <c r="B1634" t="s">
        <v>3034</v>
      </c>
      <c r="C1634" t="s">
        <v>8812</v>
      </c>
      <c r="D1634" t="s">
        <v>8813</v>
      </c>
      <c r="E1634" t="s">
        <v>8814</v>
      </c>
      <c r="F1634" t="s">
        <v>47</v>
      </c>
      <c r="G1634" t="s">
        <v>8815</v>
      </c>
      <c r="H1634" t="s">
        <v>8816</v>
      </c>
      <c r="I1634" t="s">
        <v>8817</v>
      </c>
      <c r="J1634" t="s">
        <v>21</v>
      </c>
      <c r="L1634" t="s">
        <v>22</v>
      </c>
      <c r="M1634">
        <v>0</v>
      </c>
    </row>
    <row r="1635" spans="1:13" x14ac:dyDescent="0.25">
      <c r="A1635" t="s">
        <v>8517</v>
      </c>
      <c r="B1635" t="s">
        <v>3034</v>
      </c>
      <c r="C1635" t="s">
        <v>8818</v>
      </c>
      <c r="D1635" t="s">
        <v>8819</v>
      </c>
      <c r="E1635" t="s">
        <v>8820</v>
      </c>
      <c r="F1635" t="s">
        <v>47</v>
      </c>
      <c r="G1635" t="s">
        <v>8821</v>
      </c>
      <c r="H1635" t="s">
        <v>8822</v>
      </c>
      <c r="I1635" t="s">
        <v>8823</v>
      </c>
      <c r="J1635" t="s">
        <v>21</v>
      </c>
      <c r="L1635" t="s">
        <v>22</v>
      </c>
      <c r="M1635">
        <v>0</v>
      </c>
    </row>
    <row r="1636" spans="1:13" x14ac:dyDescent="0.25">
      <c r="A1636" t="s">
        <v>8517</v>
      </c>
      <c r="B1636" t="s">
        <v>3034</v>
      </c>
      <c r="C1636" t="s">
        <v>8824</v>
      </c>
      <c r="D1636" t="s">
        <v>8825</v>
      </c>
      <c r="E1636" t="s">
        <v>8826</v>
      </c>
      <c r="F1636" t="s">
        <v>47</v>
      </c>
      <c r="G1636" t="s">
        <v>8827</v>
      </c>
      <c r="H1636" t="s">
        <v>8828</v>
      </c>
      <c r="I1636" t="s">
        <v>8829</v>
      </c>
      <c r="J1636" t="s">
        <v>21</v>
      </c>
      <c r="L1636" t="s">
        <v>22</v>
      </c>
      <c r="M1636">
        <v>0</v>
      </c>
    </row>
    <row r="1637" spans="1:13" x14ac:dyDescent="0.25">
      <c r="A1637" t="s">
        <v>8517</v>
      </c>
      <c r="B1637" t="s">
        <v>3034</v>
      </c>
      <c r="C1637" t="s">
        <v>8830</v>
      </c>
      <c r="D1637" t="s">
        <v>8831</v>
      </c>
      <c r="E1637" t="s">
        <v>8832</v>
      </c>
      <c r="F1637" t="s">
        <v>47</v>
      </c>
      <c r="G1637" t="s">
        <v>8833</v>
      </c>
      <c r="H1637" t="s">
        <v>8834</v>
      </c>
      <c r="I1637" t="s">
        <v>8835</v>
      </c>
      <c r="J1637" t="s">
        <v>21</v>
      </c>
      <c r="L1637" t="s">
        <v>22</v>
      </c>
      <c r="M1637">
        <v>0</v>
      </c>
    </row>
    <row r="1638" spans="1:13" x14ac:dyDescent="0.25">
      <c r="A1638" t="s">
        <v>8517</v>
      </c>
      <c r="B1638" t="s">
        <v>3034</v>
      </c>
      <c r="C1638" t="s">
        <v>8836</v>
      </c>
      <c r="D1638" t="s">
        <v>8837</v>
      </c>
      <c r="E1638" t="s">
        <v>8838</v>
      </c>
      <c r="F1638" t="s">
        <v>47</v>
      </c>
      <c r="G1638" t="s">
        <v>8839</v>
      </c>
      <c r="H1638" t="s">
        <v>8840</v>
      </c>
      <c r="I1638" t="s">
        <v>8841</v>
      </c>
      <c r="J1638" t="s">
        <v>21</v>
      </c>
      <c r="L1638" t="s">
        <v>22</v>
      </c>
      <c r="M1638">
        <v>0</v>
      </c>
    </row>
    <row r="1639" spans="1:13" x14ac:dyDescent="0.25">
      <c r="A1639" t="s">
        <v>8517</v>
      </c>
      <c r="B1639" t="s">
        <v>3034</v>
      </c>
      <c r="C1639" t="s">
        <v>8842</v>
      </c>
      <c r="D1639" t="s">
        <v>8843</v>
      </c>
      <c r="E1639" t="s">
        <v>8844</v>
      </c>
      <c r="F1639" t="s">
        <v>47</v>
      </c>
      <c r="G1639" t="s">
        <v>8845</v>
      </c>
      <c r="H1639" t="s">
        <v>8846</v>
      </c>
      <c r="I1639" t="s">
        <v>8847</v>
      </c>
      <c r="J1639" t="s">
        <v>21</v>
      </c>
      <c r="L1639" t="s">
        <v>22</v>
      </c>
      <c r="M1639">
        <v>0</v>
      </c>
    </row>
    <row r="1640" spans="1:13" x14ac:dyDescent="0.25">
      <c r="A1640" t="s">
        <v>8517</v>
      </c>
      <c r="B1640" t="s">
        <v>3034</v>
      </c>
      <c r="C1640" t="s">
        <v>8848</v>
      </c>
      <c r="D1640" t="s">
        <v>8849</v>
      </c>
      <c r="E1640" t="s">
        <v>8850</v>
      </c>
      <c r="F1640" t="s">
        <v>47</v>
      </c>
      <c r="G1640" t="s">
        <v>8851</v>
      </c>
      <c r="H1640" t="s">
        <v>8852</v>
      </c>
      <c r="I1640" t="s">
        <v>8853</v>
      </c>
      <c r="J1640" t="s">
        <v>21</v>
      </c>
      <c r="L1640" t="s">
        <v>22</v>
      </c>
      <c r="M1640">
        <v>0</v>
      </c>
    </row>
    <row r="1641" spans="1:13" x14ac:dyDescent="0.25">
      <c r="A1641" t="s">
        <v>8517</v>
      </c>
      <c r="B1641" t="s">
        <v>3034</v>
      </c>
      <c r="C1641" t="s">
        <v>8854</v>
      </c>
      <c r="D1641" t="s">
        <v>8855</v>
      </c>
      <c r="E1641" t="s">
        <v>8856</v>
      </c>
      <c r="F1641" t="s">
        <v>47</v>
      </c>
      <c r="G1641" t="s">
        <v>8857</v>
      </c>
      <c r="H1641" t="s">
        <v>8858</v>
      </c>
      <c r="I1641" t="s">
        <v>8859</v>
      </c>
      <c r="J1641" t="s">
        <v>21</v>
      </c>
      <c r="L1641" t="s">
        <v>22</v>
      </c>
      <c r="M1641">
        <v>0</v>
      </c>
    </row>
    <row r="1642" spans="1:13" x14ac:dyDescent="0.25">
      <c r="A1642" t="s">
        <v>8517</v>
      </c>
      <c r="B1642" t="s">
        <v>3034</v>
      </c>
      <c r="C1642" t="s">
        <v>8860</v>
      </c>
      <c r="D1642" t="s">
        <v>8861</v>
      </c>
      <c r="E1642" t="s">
        <v>8862</v>
      </c>
      <c r="F1642" t="s">
        <v>47</v>
      </c>
      <c r="G1642" t="s">
        <v>8863</v>
      </c>
      <c r="H1642" t="s">
        <v>8864</v>
      </c>
      <c r="I1642" t="s">
        <v>8865</v>
      </c>
      <c r="J1642" t="s">
        <v>21</v>
      </c>
      <c r="L1642" t="s">
        <v>22</v>
      </c>
      <c r="M1642">
        <v>0</v>
      </c>
    </row>
    <row r="1643" spans="1:13" x14ac:dyDescent="0.25">
      <c r="A1643" t="s">
        <v>8517</v>
      </c>
      <c r="B1643" t="s">
        <v>3034</v>
      </c>
      <c r="C1643" t="s">
        <v>8866</v>
      </c>
      <c r="D1643" t="s">
        <v>8867</v>
      </c>
      <c r="E1643" t="s">
        <v>8868</v>
      </c>
      <c r="F1643" t="s">
        <v>47</v>
      </c>
      <c r="G1643" t="s">
        <v>8869</v>
      </c>
      <c r="H1643" t="s">
        <v>8870</v>
      </c>
      <c r="I1643" t="s">
        <v>8871</v>
      </c>
      <c r="J1643" t="s">
        <v>21</v>
      </c>
      <c r="L1643" t="s">
        <v>22</v>
      </c>
      <c r="M1643">
        <v>0</v>
      </c>
    </row>
    <row r="1644" spans="1:13" x14ac:dyDescent="0.25">
      <c r="A1644" t="s">
        <v>8517</v>
      </c>
      <c r="B1644" t="s">
        <v>3034</v>
      </c>
      <c r="C1644" t="s">
        <v>8872</v>
      </c>
      <c r="D1644" t="s">
        <v>8873</v>
      </c>
      <c r="E1644" t="s">
        <v>8874</v>
      </c>
      <c r="F1644" t="s">
        <v>47</v>
      </c>
      <c r="G1644" t="s">
        <v>8875</v>
      </c>
      <c r="H1644" t="s">
        <v>8876</v>
      </c>
      <c r="I1644" t="s">
        <v>8877</v>
      </c>
      <c r="J1644" t="s">
        <v>21</v>
      </c>
      <c r="L1644" t="s">
        <v>22</v>
      </c>
      <c r="M1644">
        <v>0</v>
      </c>
    </row>
    <row r="1645" spans="1:13" x14ac:dyDescent="0.25">
      <c r="A1645" t="s">
        <v>8517</v>
      </c>
      <c r="B1645" t="s">
        <v>3034</v>
      </c>
      <c r="C1645" t="s">
        <v>8878</v>
      </c>
      <c r="D1645" t="s">
        <v>8879</v>
      </c>
      <c r="E1645" t="s">
        <v>8880</v>
      </c>
      <c r="F1645" t="s">
        <v>47</v>
      </c>
      <c r="G1645" t="s">
        <v>8881</v>
      </c>
      <c r="H1645" t="s">
        <v>8882</v>
      </c>
      <c r="I1645" t="s">
        <v>8883</v>
      </c>
      <c r="J1645" t="s">
        <v>21</v>
      </c>
      <c r="L1645" t="s">
        <v>22</v>
      </c>
      <c r="M1645">
        <v>0</v>
      </c>
    </row>
    <row r="1646" spans="1:13" x14ac:dyDescent="0.25">
      <c r="A1646" t="s">
        <v>8517</v>
      </c>
      <c r="B1646" t="s">
        <v>3034</v>
      </c>
      <c r="C1646" t="s">
        <v>8884</v>
      </c>
      <c r="D1646" t="s">
        <v>8885</v>
      </c>
      <c r="E1646" t="s">
        <v>8886</v>
      </c>
      <c r="F1646" t="s">
        <v>47</v>
      </c>
      <c r="G1646" t="s">
        <v>8887</v>
      </c>
      <c r="H1646" t="s">
        <v>8888</v>
      </c>
      <c r="I1646" t="s">
        <v>8889</v>
      </c>
      <c r="J1646" t="s">
        <v>21</v>
      </c>
      <c r="L1646" t="s">
        <v>22</v>
      </c>
      <c r="M1646">
        <v>0</v>
      </c>
    </row>
    <row r="1647" spans="1:13" x14ac:dyDescent="0.25">
      <c r="A1647" t="s">
        <v>8517</v>
      </c>
      <c r="B1647" t="s">
        <v>3034</v>
      </c>
      <c r="C1647" t="s">
        <v>8890</v>
      </c>
      <c r="D1647" t="s">
        <v>8891</v>
      </c>
      <c r="E1647" t="s">
        <v>8892</v>
      </c>
      <c r="F1647" t="s">
        <v>47</v>
      </c>
      <c r="G1647" t="s">
        <v>8893</v>
      </c>
      <c r="H1647" t="s">
        <v>8894</v>
      </c>
      <c r="I1647" t="s">
        <v>8895</v>
      </c>
      <c r="J1647" t="s">
        <v>21</v>
      </c>
      <c r="L1647" t="s">
        <v>22</v>
      </c>
      <c r="M1647">
        <v>0</v>
      </c>
    </row>
    <row r="1648" spans="1:13" x14ac:dyDescent="0.25">
      <c r="A1648" t="s">
        <v>8517</v>
      </c>
      <c r="B1648" t="s">
        <v>3034</v>
      </c>
      <c r="C1648" t="s">
        <v>8896</v>
      </c>
      <c r="D1648" t="s">
        <v>8897</v>
      </c>
      <c r="E1648" t="s">
        <v>8898</v>
      </c>
      <c r="F1648" t="s">
        <v>47</v>
      </c>
      <c r="G1648" t="s">
        <v>8899</v>
      </c>
      <c r="H1648" t="s">
        <v>8900</v>
      </c>
      <c r="I1648" t="s">
        <v>8901</v>
      </c>
      <c r="J1648" t="s">
        <v>21</v>
      </c>
      <c r="L1648" t="s">
        <v>22</v>
      </c>
      <c r="M1648">
        <v>0</v>
      </c>
    </row>
    <row r="1649" spans="1:13" x14ac:dyDescent="0.25">
      <c r="A1649" t="s">
        <v>8517</v>
      </c>
      <c r="B1649" t="s">
        <v>3034</v>
      </c>
      <c r="C1649" t="s">
        <v>8902</v>
      </c>
      <c r="D1649" t="s">
        <v>8903</v>
      </c>
      <c r="E1649" t="s">
        <v>8904</v>
      </c>
      <c r="F1649" t="s">
        <v>47</v>
      </c>
      <c r="G1649" t="s">
        <v>8905</v>
      </c>
      <c r="H1649" t="s">
        <v>8906</v>
      </c>
      <c r="I1649" t="s">
        <v>8907</v>
      </c>
      <c r="J1649" t="s">
        <v>21</v>
      </c>
      <c r="L1649" t="s">
        <v>22</v>
      </c>
      <c r="M1649">
        <v>0</v>
      </c>
    </row>
    <row r="1650" spans="1:13" x14ac:dyDescent="0.25">
      <c r="A1650" t="s">
        <v>8517</v>
      </c>
      <c r="B1650" t="s">
        <v>3034</v>
      </c>
      <c r="C1650" t="s">
        <v>8908</v>
      </c>
      <c r="D1650" t="s">
        <v>8909</v>
      </c>
      <c r="E1650" t="s">
        <v>8910</v>
      </c>
      <c r="F1650" t="s">
        <v>47</v>
      </c>
      <c r="G1650" t="s">
        <v>8911</v>
      </c>
      <c r="H1650" t="s">
        <v>8912</v>
      </c>
      <c r="I1650" t="s">
        <v>8913</v>
      </c>
      <c r="J1650" t="s">
        <v>21</v>
      </c>
      <c r="L1650" t="s">
        <v>22</v>
      </c>
      <c r="M1650">
        <v>0</v>
      </c>
    </row>
    <row r="1651" spans="1:13" x14ac:dyDescent="0.25">
      <c r="A1651" t="s">
        <v>8517</v>
      </c>
      <c r="B1651" t="s">
        <v>3034</v>
      </c>
      <c r="C1651" t="s">
        <v>8914</v>
      </c>
      <c r="D1651" t="s">
        <v>8915</v>
      </c>
      <c r="E1651" t="s">
        <v>8916</v>
      </c>
      <c r="F1651" t="s">
        <v>47</v>
      </c>
      <c r="G1651" t="s">
        <v>8917</v>
      </c>
      <c r="H1651" t="s">
        <v>8918</v>
      </c>
      <c r="I1651" t="s">
        <v>8919</v>
      </c>
      <c r="J1651" t="s">
        <v>21</v>
      </c>
      <c r="L1651" t="s">
        <v>22</v>
      </c>
      <c r="M1651">
        <v>0</v>
      </c>
    </row>
    <row r="1652" spans="1:13" x14ac:dyDescent="0.25">
      <c r="A1652" t="s">
        <v>8517</v>
      </c>
      <c r="B1652" t="s">
        <v>3034</v>
      </c>
      <c r="C1652" t="s">
        <v>8920</v>
      </c>
      <c r="D1652" t="s">
        <v>8921</v>
      </c>
      <c r="E1652" t="s">
        <v>8922</v>
      </c>
      <c r="F1652" t="s">
        <v>47</v>
      </c>
      <c r="G1652" t="s">
        <v>8923</v>
      </c>
      <c r="H1652" t="s">
        <v>8924</v>
      </c>
      <c r="I1652" t="s">
        <v>8925</v>
      </c>
      <c r="J1652" t="s">
        <v>21</v>
      </c>
      <c r="L1652" t="s">
        <v>22</v>
      </c>
      <c r="M1652">
        <v>0</v>
      </c>
    </row>
    <row r="1653" spans="1:13" x14ac:dyDescent="0.25">
      <c r="A1653" t="s">
        <v>8517</v>
      </c>
      <c r="B1653" t="s">
        <v>3034</v>
      </c>
      <c r="C1653" t="s">
        <v>8926</v>
      </c>
      <c r="D1653" t="s">
        <v>8927</v>
      </c>
      <c r="E1653" t="s">
        <v>8928</v>
      </c>
      <c r="F1653" t="s">
        <v>47</v>
      </c>
      <c r="G1653" t="s">
        <v>8929</v>
      </c>
      <c r="H1653" t="s">
        <v>8930</v>
      </c>
      <c r="I1653" t="s">
        <v>8931</v>
      </c>
      <c r="J1653" t="s">
        <v>21</v>
      </c>
      <c r="L1653" t="s">
        <v>22</v>
      </c>
      <c r="M1653">
        <v>0</v>
      </c>
    </row>
    <row r="1654" spans="1:13" x14ac:dyDescent="0.25">
      <c r="A1654" t="s">
        <v>8517</v>
      </c>
      <c r="B1654" t="s">
        <v>3034</v>
      </c>
      <c r="C1654" t="s">
        <v>8932</v>
      </c>
      <c r="D1654" t="s">
        <v>8933</v>
      </c>
      <c r="E1654" t="s">
        <v>8934</v>
      </c>
      <c r="F1654" t="s">
        <v>47</v>
      </c>
      <c r="G1654" t="s">
        <v>8935</v>
      </c>
      <c r="H1654" t="s">
        <v>8936</v>
      </c>
      <c r="I1654" t="s">
        <v>8937</v>
      </c>
      <c r="J1654" t="s">
        <v>21</v>
      </c>
      <c r="L1654" t="s">
        <v>22</v>
      </c>
      <c r="M1654">
        <v>0</v>
      </c>
    </row>
    <row r="1655" spans="1:13" x14ac:dyDescent="0.25">
      <c r="A1655" t="s">
        <v>8517</v>
      </c>
      <c r="B1655" t="s">
        <v>3034</v>
      </c>
      <c r="C1655" t="s">
        <v>8938</v>
      </c>
      <c r="D1655" t="s">
        <v>8939</v>
      </c>
      <c r="E1655" t="s">
        <v>8940</v>
      </c>
      <c r="F1655" t="s">
        <v>47</v>
      </c>
      <c r="G1655" t="s">
        <v>8941</v>
      </c>
      <c r="H1655" t="s">
        <v>8942</v>
      </c>
      <c r="I1655" t="s">
        <v>8943</v>
      </c>
      <c r="J1655" t="s">
        <v>21</v>
      </c>
      <c r="L1655" t="s">
        <v>22</v>
      </c>
      <c r="M1655">
        <v>0</v>
      </c>
    </row>
    <row r="1656" spans="1:13" x14ac:dyDescent="0.25">
      <c r="A1656" t="s">
        <v>8517</v>
      </c>
      <c r="B1656" t="s">
        <v>3034</v>
      </c>
      <c r="C1656" t="s">
        <v>8944</v>
      </c>
      <c r="D1656" t="s">
        <v>8945</v>
      </c>
      <c r="E1656" t="s">
        <v>8946</v>
      </c>
      <c r="F1656" t="s">
        <v>47</v>
      </c>
      <c r="G1656" t="s">
        <v>8947</v>
      </c>
      <c r="H1656" t="s">
        <v>8948</v>
      </c>
      <c r="I1656" t="s">
        <v>8949</v>
      </c>
      <c r="J1656" t="s">
        <v>21</v>
      </c>
      <c r="L1656" t="s">
        <v>22</v>
      </c>
      <c r="M1656">
        <v>0</v>
      </c>
    </row>
    <row r="1657" spans="1:13" x14ac:dyDescent="0.25">
      <c r="A1657" t="s">
        <v>8517</v>
      </c>
      <c r="B1657" t="s">
        <v>3034</v>
      </c>
      <c r="C1657" t="s">
        <v>8950</v>
      </c>
      <c r="D1657" t="s">
        <v>8951</v>
      </c>
      <c r="E1657" t="s">
        <v>8952</v>
      </c>
      <c r="F1657" t="s">
        <v>47</v>
      </c>
      <c r="G1657" t="s">
        <v>8953</v>
      </c>
      <c r="H1657" t="s">
        <v>8954</v>
      </c>
      <c r="I1657" t="s">
        <v>8955</v>
      </c>
      <c r="J1657" t="s">
        <v>21</v>
      </c>
      <c r="L1657" t="s">
        <v>22</v>
      </c>
      <c r="M1657">
        <v>0</v>
      </c>
    </row>
    <row r="1658" spans="1:13" x14ac:dyDescent="0.25">
      <c r="A1658" t="s">
        <v>8517</v>
      </c>
      <c r="B1658" t="s">
        <v>3034</v>
      </c>
      <c r="C1658" t="s">
        <v>8956</v>
      </c>
      <c r="D1658" t="s">
        <v>8957</v>
      </c>
      <c r="E1658" t="s">
        <v>8958</v>
      </c>
      <c r="F1658" t="s">
        <v>47</v>
      </c>
      <c r="G1658" t="s">
        <v>8959</v>
      </c>
      <c r="H1658" t="s">
        <v>8960</v>
      </c>
      <c r="I1658" t="s">
        <v>8961</v>
      </c>
      <c r="J1658" t="s">
        <v>21</v>
      </c>
      <c r="L1658" t="s">
        <v>22</v>
      </c>
      <c r="M1658">
        <v>0</v>
      </c>
    </row>
    <row r="1659" spans="1:13" x14ac:dyDescent="0.25">
      <c r="A1659" t="s">
        <v>8517</v>
      </c>
      <c r="B1659" t="s">
        <v>3034</v>
      </c>
      <c r="C1659" t="s">
        <v>8962</v>
      </c>
      <c r="D1659" t="s">
        <v>8963</v>
      </c>
      <c r="E1659" t="s">
        <v>8964</v>
      </c>
      <c r="F1659" t="s">
        <v>47</v>
      </c>
      <c r="G1659" t="s">
        <v>8965</v>
      </c>
      <c r="H1659" t="s">
        <v>8966</v>
      </c>
      <c r="I1659" t="s">
        <v>8967</v>
      </c>
      <c r="J1659" t="s">
        <v>21</v>
      </c>
      <c r="L1659" t="s">
        <v>22</v>
      </c>
      <c r="M1659">
        <v>0</v>
      </c>
    </row>
    <row r="1660" spans="1:13" x14ac:dyDescent="0.25">
      <c r="A1660" t="s">
        <v>8517</v>
      </c>
      <c r="B1660" t="s">
        <v>3034</v>
      </c>
      <c r="C1660" t="s">
        <v>8968</v>
      </c>
      <c r="D1660" t="s">
        <v>8969</v>
      </c>
      <c r="E1660" t="s">
        <v>8970</v>
      </c>
      <c r="F1660" t="s">
        <v>47</v>
      </c>
      <c r="G1660" t="s">
        <v>8971</v>
      </c>
      <c r="H1660" t="s">
        <v>8972</v>
      </c>
      <c r="I1660" t="s">
        <v>8973</v>
      </c>
      <c r="J1660" t="s">
        <v>21</v>
      </c>
      <c r="L1660" t="s">
        <v>22</v>
      </c>
      <c r="M1660">
        <v>0</v>
      </c>
    </row>
    <row r="1661" spans="1:13" x14ac:dyDescent="0.25">
      <c r="A1661" t="s">
        <v>8517</v>
      </c>
      <c r="B1661" t="s">
        <v>3034</v>
      </c>
      <c r="C1661" t="s">
        <v>8974</v>
      </c>
      <c r="D1661" t="s">
        <v>8975</v>
      </c>
      <c r="E1661" t="s">
        <v>8976</v>
      </c>
      <c r="F1661" t="s">
        <v>47</v>
      </c>
      <c r="G1661" t="s">
        <v>8977</v>
      </c>
      <c r="H1661" t="s">
        <v>8978</v>
      </c>
      <c r="I1661" t="s">
        <v>8979</v>
      </c>
      <c r="J1661" t="s">
        <v>21</v>
      </c>
      <c r="L1661" t="s">
        <v>22</v>
      </c>
      <c r="M1661">
        <v>0</v>
      </c>
    </row>
    <row r="1662" spans="1:13" x14ac:dyDescent="0.25">
      <c r="A1662" t="s">
        <v>8517</v>
      </c>
      <c r="B1662" t="s">
        <v>3034</v>
      </c>
      <c r="C1662" t="s">
        <v>8980</v>
      </c>
      <c r="D1662" t="s">
        <v>8981</v>
      </c>
      <c r="E1662" t="s">
        <v>8982</v>
      </c>
      <c r="F1662" t="s">
        <v>47</v>
      </c>
      <c r="G1662" t="s">
        <v>8983</v>
      </c>
      <c r="H1662" t="s">
        <v>8984</v>
      </c>
      <c r="I1662" t="s">
        <v>8985</v>
      </c>
      <c r="J1662" t="s">
        <v>21</v>
      </c>
      <c r="L1662" t="s">
        <v>22</v>
      </c>
      <c r="M1662">
        <v>0</v>
      </c>
    </row>
    <row r="1663" spans="1:13" x14ac:dyDescent="0.25">
      <c r="A1663" t="s">
        <v>8517</v>
      </c>
      <c r="B1663" t="s">
        <v>3034</v>
      </c>
      <c r="C1663" t="s">
        <v>8986</v>
      </c>
      <c r="D1663" t="s">
        <v>8987</v>
      </c>
      <c r="E1663" t="s">
        <v>8988</v>
      </c>
      <c r="F1663" t="s">
        <v>47</v>
      </c>
      <c r="G1663" t="s">
        <v>8989</v>
      </c>
      <c r="H1663" t="s">
        <v>8990</v>
      </c>
      <c r="I1663" t="s">
        <v>8991</v>
      </c>
      <c r="J1663" t="s">
        <v>21</v>
      </c>
      <c r="L1663" t="s">
        <v>22</v>
      </c>
      <c r="M1663">
        <v>0</v>
      </c>
    </row>
    <row r="1664" spans="1:13" x14ac:dyDescent="0.25">
      <c r="A1664" t="s">
        <v>8517</v>
      </c>
      <c r="B1664" t="s">
        <v>3034</v>
      </c>
      <c r="C1664" t="s">
        <v>8992</v>
      </c>
      <c r="D1664" t="s">
        <v>8993</v>
      </c>
      <c r="E1664" t="s">
        <v>8994</v>
      </c>
      <c r="F1664" t="s">
        <v>47</v>
      </c>
      <c r="G1664" t="s">
        <v>8995</v>
      </c>
      <c r="H1664" t="s">
        <v>8996</v>
      </c>
      <c r="I1664" t="s">
        <v>8997</v>
      </c>
      <c r="J1664" t="s">
        <v>21</v>
      </c>
      <c r="L1664" t="s">
        <v>22</v>
      </c>
      <c r="M1664">
        <v>0</v>
      </c>
    </row>
    <row r="1665" spans="1:13" x14ac:dyDescent="0.25">
      <c r="A1665" t="s">
        <v>8517</v>
      </c>
      <c r="B1665" t="s">
        <v>3034</v>
      </c>
      <c r="C1665" t="s">
        <v>8998</v>
      </c>
      <c r="D1665" t="s">
        <v>8999</v>
      </c>
      <c r="E1665" t="s">
        <v>9000</v>
      </c>
      <c r="F1665" t="s">
        <v>47</v>
      </c>
      <c r="G1665" t="s">
        <v>9001</v>
      </c>
      <c r="H1665" t="s">
        <v>9002</v>
      </c>
      <c r="I1665" t="s">
        <v>9003</v>
      </c>
      <c r="J1665" t="s">
        <v>21</v>
      </c>
      <c r="L1665" t="s">
        <v>22</v>
      </c>
      <c r="M1665">
        <v>0</v>
      </c>
    </row>
    <row r="1666" spans="1:13" x14ac:dyDescent="0.25">
      <c r="A1666" t="s">
        <v>8517</v>
      </c>
      <c r="B1666" t="s">
        <v>3034</v>
      </c>
      <c r="C1666" t="s">
        <v>9004</v>
      </c>
      <c r="D1666" t="s">
        <v>9005</v>
      </c>
      <c r="E1666" t="s">
        <v>9006</v>
      </c>
      <c r="F1666" t="s">
        <v>47</v>
      </c>
      <c r="G1666" t="s">
        <v>9007</v>
      </c>
      <c r="H1666" t="s">
        <v>9008</v>
      </c>
      <c r="I1666" t="s">
        <v>9009</v>
      </c>
      <c r="J1666" t="s">
        <v>21</v>
      </c>
      <c r="L1666" t="s">
        <v>22</v>
      </c>
      <c r="M1666">
        <v>0</v>
      </c>
    </row>
    <row r="1667" spans="1:13" x14ac:dyDescent="0.25">
      <c r="A1667" t="s">
        <v>8517</v>
      </c>
      <c r="B1667" t="s">
        <v>3034</v>
      </c>
      <c r="C1667" t="s">
        <v>9010</v>
      </c>
      <c r="D1667" t="s">
        <v>9011</v>
      </c>
      <c r="E1667" t="s">
        <v>9012</v>
      </c>
      <c r="F1667" t="s">
        <v>47</v>
      </c>
      <c r="G1667" t="s">
        <v>9013</v>
      </c>
      <c r="H1667" t="s">
        <v>9014</v>
      </c>
      <c r="I1667" t="s">
        <v>9015</v>
      </c>
      <c r="J1667" t="s">
        <v>21</v>
      </c>
      <c r="L1667" t="s">
        <v>22</v>
      </c>
      <c r="M1667">
        <v>0</v>
      </c>
    </row>
    <row r="1668" spans="1:13" x14ac:dyDescent="0.25">
      <c r="A1668" t="s">
        <v>8517</v>
      </c>
      <c r="B1668" t="s">
        <v>3034</v>
      </c>
      <c r="C1668" t="s">
        <v>9016</v>
      </c>
      <c r="D1668" t="s">
        <v>9017</v>
      </c>
      <c r="E1668" t="s">
        <v>9018</v>
      </c>
      <c r="F1668" t="s">
        <v>47</v>
      </c>
      <c r="G1668" t="s">
        <v>9019</v>
      </c>
      <c r="H1668" t="s">
        <v>9020</v>
      </c>
      <c r="I1668" t="s">
        <v>9021</v>
      </c>
      <c r="J1668" t="s">
        <v>21</v>
      </c>
      <c r="L1668" t="s">
        <v>22</v>
      </c>
      <c r="M1668">
        <v>0</v>
      </c>
    </row>
    <row r="1669" spans="1:13" x14ac:dyDescent="0.25">
      <c r="A1669" t="s">
        <v>8517</v>
      </c>
      <c r="B1669" t="s">
        <v>3034</v>
      </c>
      <c r="C1669" t="s">
        <v>9022</v>
      </c>
      <c r="D1669" t="s">
        <v>9023</v>
      </c>
      <c r="E1669" t="s">
        <v>9024</v>
      </c>
      <c r="F1669" t="s">
        <v>47</v>
      </c>
      <c r="G1669" t="s">
        <v>9025</v>
      </c>
      <c r="H1669" t="s">
        <v>9026</v>
      </c>
      <c r="I1669" t="s">
        <v>9027</v>
      </c>
      <c r="J1669" t="s">
        <v>21</v>
      </c>
      <c r="L1669" t="s">
        <v>22</v>
      </c>
      <c r="M1669">
        <v>0</v>
      </c>
    </row>
    <row r="1670" spans="1:13" x14ac:dyDescent="0.25">
      <c r="A1670" t="s">
        <v>8517</v>
      </c>
      <c r="B1670" t="s">
        <v>3034</v>
      </c>
      <c r="C1670" t="s">
        <v>9028</v>
      </c>
      <c r="D1670" t="s">
        <v>9029</v>
      </c>
      <c r="E1670" t="s">
        <v>9030</v>
      </c>
      <c r="F1670" t="s">
        <v>47</v>
      </c>
      <c r="G1670" t="s">
        <v>9031</v>
      </c>
      <c r="H1670" t="s">
        <v>9032</v>
      </c>
      <c r="I1670" t="s">
        <v>9033</v>
      </c>
      <c r="J1670" t="s">
        <v>21</v>
      </c>
      <c r="L1670" t="s">
        <v>22</v>
      </c>
      <c r="M1670">
        <v>0</v>
      </c>
    </row>
    <row r="1671" spans="1:13" x14ac:dyDescent="0.25">
      <c r="A1671" t="s">
        <v>8517</v>
      </c>
      <c r="B1671" t="s">
        <v>3034</v>
      </c>
      <c r="C1671" t="s">
        <v>9034</v>
      </c>
      <c r="D1671" t="s">
        <v>9035</v>
      </c>
      <c r="E1671" t="s">
        <v>9036</v>
      </c>
      <c r="F1671" t="s">
        <v>47</v>
      </c>
      <c r="G1671" t="s">
        <v>9037</v>
      </c>
      <c r="H1671" t="s">
        <v>9038</v>
      </c>
      <c r="I1671" t="s">
        <v>9039</v>
      </c>
      <c r="J1671" t="s">
        <v>21</v>
      </c>
      <c r="L1671" t="s">
        <v>22</v>
      </c>
      <c r="M1671">
        <v>0</v>
      </c>
    </row>
    <row r="1672" spans="1:13" x14ac:dyDescent="0.25">
      <c r="A1672" t="s">
        <v>8517</v>
      </c>
      <c r="B1672" t="s">
        <v>3034</v>
      </c>
      <c r="C1672" t="s">
        <v>9040</v>
      </c>
      <c r="D1672" t="s">
        <v>9041</v>
      </c>
      <c r="E1672" t="s">
        <v>9042</v>
      </c>
      <c r="F1672" t="s">
        <v>47</v>
      </c>
      <c r="G1672" t="s">
        <v>9043</v>
      </c>
      <c r="H1672" t="s">
        <v>9044</v>
      </c>
      <c r="I1672" t="s">
        <v>9045</v>
      </c>
      <c r="J1672" t="s">
        <v>21</v>
      </c>
      <c r="L1672" t="s">
        <v>22</v>
      </c>
      <c r="M1672">
        <v>0</v>
      </c>
    </row>
    <row r="1673" spans="1:13" x14ac:dyDescent="0.25">
      <c r="A1673" t="s">
        <v>8517</v>
      </c>
      <c r="B1673" t="s">
        <v>3034</v>
      </c>
      <c r="C1673" t="s">
        <v>9046</v>
      </c>
      <c r="D1673" t="s">
        <v>9047</v>
      </c>
      <c r="E1673" t="s">
        <v>9048</v>
      </c>
      <c r="F1673" t="s">
        <v>47</v>
      </c>
      <c r="G1673" t="s">
        <v>9049</v>
      </c>
      <c r="H1673" t="s">
        <v>9050</v>
      </c>
      <c r="I1673" t="s">
        <v>9051</v>
      </c>
      <c r="J1673" t="s">
        <v>21</v>
      </c>
      <c r="L1673" t="s">
        <v>22</v>
      </c>
      <c r="M1673">
        <v>0</v>
      </c>
    </row>
    <row r="1674" spans="1:13" x14ac:dyDescent="0.25">
      <c r="A1674" t="s">
        <v>8517</v>
      </c>
      <c r="B1674" t="s">
        <v>3034</v>
      </c>
      <c r="C1674" t="s">
        <v>9052</v>
      </c>
      <c r="D1674" t="s">
        <v>9053</v>
      </c>
      <c r="E1674" t="s">
        <v>9054</v>
      </c>
      <c r="F1674" t="s">
        <v>47</v>
      </c>
      <c r="G1674" t="s">
        <v>9055</v>
      </c>
      <c r="H1674" t="s">
        <v>9056</v>
      </c>
      <c r="I1674" t="s">
        <v>9057</v>
      </c>
      <c r="J1674" t="s">
        <v>21</v>
      </c>
      <c r="L1674" t="s">
        <v>22</v>
      </c>
      <c r="M1674">
        <v>0</v>
      </c>
    </row>
    <row r="1675" spans="1:13" x14ac:dyDescent="0.25">
      <c r="A1675" t="s">
        <v>8517</v>
      </c>
      <c r="B1675" t="s">
        <v>3034</v>
      </c>
      <c r="C1675" t="s">
        <v>9058</v>
      </c>
      <c r="D1675" t="s">
        <v>9059</v>
      </c>
      <c r="E1675" t="s">
        <v>9060</v>
      </c>
      <c r="F1675" t="s">
        <v>47</v>
      </c>
      <c r="G1675" t="s">
        <v>9061</v>
      </c>
      <c r="H1675" t="s">
        <v>9062</v>
      </c>
      <c r="I1675" t="s">
        <v>9063</v>
      </c>
      <c r="J1675" t="s">
        <v>21</v>
      </c>
      <c r="L1675" t="s">
        <v>22</v>
      </c>
      <c r="M1675">
        <v>0</v>
      </c>
    </row>
    <row r="1676" spans="1:13" x14ac:dyDescent="0.25">
      <c r="A1676" t="s">
        <v>8517</v>
      </c>
      <c r="B1676" t="s">
        <v>3034</v>
      </c>
      <c r="C1676" t="s">
        <v>9064</v>
      </c>
      <c r="D1676" t="s">
        <v>9065</v>
      </c>
      <c r="E1676" t="s">
        <v>9066</v>
      </c>
      <c r="F1676" t="s">
        <v>47</v>
      </c>
      <c r="G1676" t="s">
        <v>9067</v>
      </c>
      <c r="H1676" t="s">
        <v>9068</v>
      </c>
      <c r="I1676" t="s">
        <v>9069</v>
      </c>
      <c r="J1676" t="s">
        <v>21</v>
      </c>
      <c r="L1676" t="s">
        <v>22</v>
      </c>
      <c r="M1676">
        <v>0</v>
      </c>
    </row>
    <row r="1677" spans="1:13" x14ac:dyDescent="0.25">
      <c r="A1677" t="s">
        <v>8517</v>
      </c>
      <c r="B1677" t="s">
        <v>3034</v>
      </c>
      <c r="C1677" t="s">
        <v>9070</v>
      </c>
      <c r="D1677" t="s">
        <v>9071</v>
      </c>
      <c r="E1677" t="s">
        <v>9072</v>
      </c>
      <c r="F1677" t="s">
        <v>47</v>
      </c>
      <c r="G1677" t="s">
        <v>9073</v>
      </c>
      <c r="H1677" t="s">
        <v>9074</v>
      </c>
      <c r="I1677" t="s">
        <v>9075</v>
      </c>
      <c r="J1677" t="s">
        <v>21</v>
      </c>
      <c r="L1677" t="s">
        <v>22</v>
      </c>
      <c r="M1677">
        <v>0</v>
      </c>
    </row>
    <row r="1678" spans="1:13" x14ac:dyDescent="0.25">
      <c r="A1678" t="s">
        <v>8517</v>
      </c>
      <c r="B1678" t="s">
        <v>3034</v>
      </c>
      <c r="C1678" t="s">
        <v>9076</v>
      </c>
      <c r="D1678" t="s">
        <v>9077</v>
      </c>
      <c r="E1678" t="s">
        <v>9078</v>
      </c>
      <c r="F1678" t="s">
        <v>47</v>
      </c>
      <c r="G1678" t="s">
        <v>9079</v>
      </c>
      <c r="H1678" t="s">
        <v>9080</v>
      </c>
      <c r="I1678" t="s">
        <v>9081</v>
      </c>
      <c r="J1678" t="s">
        <v>21</v>
      </c>
      <c r="L1678" t="s">
        <v>22</v>
      </c>
      <c r="M1678">
        <v>0</v>
      </c>
    </row>
    <row r="1679" spans="1:13" x14ac:dyDescent="0.25">
      <c r="A1679" t="s">
        <v>8517</v>
      </c>
      <c r="B1679" t="s">
        <v>3034</v>
      </c>
      <c r="C1679" t="s">
        <v>9082</v>
      </c>
      <c r="D1679" t="s">
        <v>9083</v>
      </c>
      <c r="E1679" t="s">
        <v>9084</v>
      </c>
      <c r="F1679" t="s">
        <v>47</v>
      </c>
      <c r="G1679" t="s">
        <v>9085</v>
      </c>
      <c r="H1679" t="s">
        <v>9086</v>
      </c>
      <c r="I1679" t="s">
        <v>9087</v>
      </c>
      <c r="J1679" t="s">
        <v>21</v>
      </c>
      <c r="L1679" t="s">
        <v>22</v>
      </c>
      <c r="M1679">
        <v>0</v>
      </c>
    </row>
    <row r="1680" spans="1:13" x14ac:dyDescent="0.25">
      <c r="A1680" t="s">
        <v>8517</v>
      </c>
      <c r="B1680" t="s">
        <v>3034</v>
      </c>
      <c r="C1680" t="s">
        <v>9088</v>
      </c>
      <c r="D1680" t="s">
        <v>9089</v>
      </c>
      <c r="E1680" t="s">
        <v>9090</v>
      </c>
      <c r="F1680" t="s">
        <v>47</v>
      </c>
      <c r="G1680" t="s">
        <v>9091</v>
      </c>
      <c r="H1680" t="s">
        <v>9092</v>
      </c>
      <c r="I1680" t="s">
        <v>9093</v>
      </c>
      <c r="J1680" t="s">
        <v>21</v>
      </c>
      <c r="L1680" t="s">
        <v>22</v>
      </c>
      <c r="M1680">
        <v>0</v>
      </c>
    </row>
    <row r="1681" spans="1:13" x14ac:dyDescent="0.25">
      <c r="A1681" t="s">
        <v>8517</v>
      </c>
      <c r="B1681" t="s">
        <v>3034</v>
      </c>
      <c r="C1681" t="s">
        <v>9094</v>
      </c>
      <c r="D1681" t="s">
        <v>9095</v>
      </c>
      <c r="E1681" t="s">
        <v>9096</v>
      </c>
      <c r="F1681" t="s">
        <v>47</v>
      </c>
      <c r="G1681" t="s">
        <v>9097</v>
      </c>
      <c r="H1681" t="s">
        <v>9098</v>
      </c>
      <c r="I1681" t="s">
        <v>9099</v>
      </c>
      <c r="J1681" t="s">
        <v>21</v>
      </c>
      <c r="L1681" t="s">
        <v>22</v>
      </c>
      <c r="M1681">
        <v>0</v>
      </c>
    </row>
    <row r="1682" spans="1:13" x14ac:dyDescent="0.25">
      <c r="A1682" t="s">
        <v>8517</v>
      </c>
      <c r="B1682" t="s">
        <v>3034</v>
      </c>
      <c r="C1682" t="s">
        <v>9100</v>
      </c>
      <c r="D1682" t="s">
        <v>9101</v>
      </c>
      <c r="E1682" t="s">
        <v>9102</v>
      </c>
      <c r="F1682" t="s">
        <v>47</v>
      </c>
      <c r="G1682" t="s">
        <v>9103</v>
      </c>
      <c r="H1682" t="s">
        <v>9104</v>
      </c>
      <c r="I1682" t="s">
        <v>9105</v>
      </c>
      <c r="J1682" t="s">
        <v>21</v>
      </c>
      <c r="L1682" t="s">
        <v>22</v>
      </c>
      <c r="M1682">
        <v>0</v>
      </c>
    </row>
    <row r="1683" spans="1:13" x14ac:dyDescent="0.25">
      <c r="A1683" t="s">
        <v>8517</v>
      </c>
      <c r="B1683" t="s">
        <v>3034</v>
      </c>
      <c r="C1683" t="s">
        <v>9106</v>
      </c>
      <c r="D1683" t="s">
        <v>9107</v>
      </c>
      <c r="E1683" t="s">
        <v>9108</v>
      </c>
      <c r="F1683" t="s">
        <v>47</v>
      </c>
      <c r="G1683" t="s">
        <v>9109</v>
      </c>
      <c r="H1683" t="s">
        <v>9110</v>
      </c>
      <c r="I1683" t="s">
        <v>9111</v>
      </c>
      <c r="J1683" t="s">
        <v>21</v>
      </c>
      <c r="L1683" t="s">
        <v>22</v>
      </c>
      <c r="M1683">
        <v>0</v>
      </c>
    </row>
    <row r="1684" spans="1:13" x14ac:dyDescent="0.25">
      <c r="A1684" t="s">
        <v>8517</v>
      </c>
      <c r="B1684" t="s">
        <v>3034</v>
      </c>
      <c r="C1684" t="s">
        <v>9112</v>
      </c>
      <c r="D1684" t="s">
        <v>9113</v>
      </c>
      <c r="E1684" t="s">
        <v>9114</v>
      </c>
      <c r="F1684" t="s">
        <v>47</v>
      </c>
      <c r="G1684" t="s">
        <v>9115</v>
      </c>
      <c r="H1684" t="s">
        <v>9116</v>
      </c>
      <c r="I1684" t="s">
        <v>9117</v>
      </c>
      <c r="J1684" t="s">
        <v>21</v>
      </c>
      <c r="L1684" t="s">
        <v>22</v>
      </c>
      <c r="M1684">
        <v>0</v>
      </c>
    </row>
    <row r="1685" spans="1:13" x14ac:dyDescent="0.25">
      <c r="A1685" t="s">
        <v>8517</v>
      </c>
      <c r="B1685" t="s">
        <v>3034</v>
      </c>
      <c r="C1685" t="s">
        <v>9118</v>
      </c>
      <c r="D1685" t="s">
        <v>9119</v>
      </c>
      <c r="E1685" t="s">
        <v>9120</v>
      </c>
      <c r="F1685" t="s">
        <v>47</v>
      </c>
      <c r="G1685" t="s">
        <v>9121</v>
      </c>
      <c r="H1685" t="s">
        <v>9122</v>
      </c>
      <c r="I1685" t="s">
        <v>9123</v>
      </c>
      <c r="J1685" t="s">
        <v>21</v>
      </c>
      <c r="L1685" t="s">
        <v>22</v>
      </c>
      <c r="M1685">
        <v>0</v>
      </c>
    </row>
    <row r="1686" spans="1:13" x14ac:dyDescent="0.25">
      <c r="A1686" t="s">
        <v>8517</v>
      </c>
      <c r="B1686" t="s">
        <v>3034</v>
      </c>
      <c r="C1686" t="s">
        <v>9124</v>
      </c>
      <c r="D1686" t="s">
        <v>9125</v>
      </c>
      <c r="E1686" t="s">
        <v>9126</v>
      </c>
      <c r="F1686" t="s">
        <v>47</v>
      </c>
      <c r="G1686" t="s">
        <v>9127</v>
      </c>
      <c r="H1686" t="s">
        <v>9128</v>
      </c>
      <c r="I1686" t="s">
        <v>9129</v>
      </c>
      <c r="J1686" t="s">
        <v>21</v>
      </c>
      <c r="L1686" t="s">
        <v>22</v>
      </c>
      <c r="M1686">
        <v>0</v>
      </c>
    </row>
    <row r="1687" spans="1:13" x14ac:dyDescent="0.25">
      <c r="A1687" t="s">
        <v>8517</v>
      </c>
      <c r="B1687" t="s">
        <v>3034</v>
      </c>
      <c r="C1687" t="s">
        <v>9130</v>
      </c>
      <c r="D1687" t="s">
        <v>9131</v>
      </c>
      <c r="E1687" t="s">
        <v>9132</v>
      </c>
      <c r="F1687" t="s">
        <v>47</v>
      </c>
      <c r="G1687" t="s">
        <v>9133</v>
      </c>
      <c r="H1687" t="s">
        <v>9134</v>
      </c>
      <c r="I1687" t="s">
        <v>9135</v>
      </c>
      <c r="J1687" t="s">
        <v>21</v>
      </c>
      <c r="L1687" t="s">
        <v>22</v>
      </c>
      <c r="M1687">
        <v>0</v>
      </c>
    </row>
    <row r="1688" spans="1:13" x14ac:dyDescent="0.25">
      <c r="A1688" t="s">
        <v>8517</v>
      </c>
      <c r="B1688" t="s">
        <v>3034</v>
      </c>
      <c r="C1688" t="s">
        <v>9136</v>
      </c>
      <c r="D1688" t="s">
        <v>9137</v>
      </c>
      <c r="E1688" t="s">
        <v>9138</v>
      </c>
      <c r="F1688" t="s">
        <v>47</v>
      </c>
      <c r="G1688" t="s">
        <v>9139</v>
      </c>
      <c r="H1688" t="s">
        <v>9140</v>
      </c>
      <c r="I1688" t="s">
        <v>9141</v>
      </c>
      <c r="J1688" t="s">
        <v>21</v>
      </c>
      <c r="L1688" t="s">
        <v>22</v>
      </c>
      <c r="M1688">
        <v>0</v>
      </c>
    </row>
    <row r="1689" spans="1:13" x14ac:dyDescent="0.25">
      <c r="A1689" t="s">
        <v>8517</v>
      </c>
      <c r="B1689" t="s">
        <v>3034</v>
      </c>
      <c r="C1689" t="s">
        <v>9142</v>
      </c>
      <c r="D1689" t="s">
        <v>9143</v>
      </c>
      <c r="E1689" t="s">
        <v>9144</v>
      </c>
      <c r="F1689" t="s">
        <v>47</v>
      </c>
      <c r="G1689" t="s">
        <v>9145</v>
      </c>
      <c r="H1689" t="s">
        <v>9146</v>
      </c>
      <c r="I1689" t="s">
        <v>9147</v>
      </c>
      <c r="J1689" t="s">
        <v>21</v>
      </c>
      <c r="L1689" t="s">
        <v>22</v>
      </c>
      <c r="M1689">
        <v>0</v>
      </c>
    </row>
    <row r="1690" spans="1:13" x14ac:dyDescent="0.25">
      <c r="A1690" t="s">
        <v>8517</v>
      </c>
      <c r="B1690" t="s">
        <v>3034</v>
      </c>
      <c r="C1690" t="s">
        <v>9148</v>
      </c>
      <c r="D1690" t="s">
        <v>9149</v>
      </c>
      <c r="E1690" t="s">
        <v>9150</v>
      </c>
      <c r="F1690" t="s">
        <v>47</v>
      </c>
      <c r="G1690" t="s">
        <v>9151</v>
      </c>
      <c r="H1690" t="s">
        <v>9152</v>
      </c>
      <c r="I1690" t="s">
        <v>9153</v>
      </c>
      <c r="J1690" t="s">
        <v>21</v>
      </c>
      <c r="L1690" t="s">
        <v>22</v>
      </c>
      <c r="M1690">
        <v>0</v>
      </c>
    </row>
    <row r="1691" spans="1:13" x14ac:dyDescent="0.25">
      <c r="A1691" t="s">
        <v>8517</v>
      </c>
      <c r="B1691" t="s">
        <v>3034</v>
      </c>
      <c r="C1691" t="s">
        <v>9154</v>
      </c>
      <c r="D1691" t="s">
        <v>9155</v>
      </c>
      <c r="E1691" t="s">
        <v>9156</v>
      </c>
      <c r="F1691" t="s">
        <v>47</v>
      </c>
      <c r="G1691" t="s">
        <v>9157</v>
      </c>
      <c r="H1691" t="s">
        <v>9158</v>
      </c>
      <c r="I1691" t="s">
        <v>9159</v>
      </c>
      <c r="J1691" t="s">
        <v>21</v>
      </c>
      <c r="L1691" t="s">
        <v>22</v>
      </c>
      <c r="M1691">
        <v>0</v>
      </c>
    </row>
    <row r="1692" spans="1:13" x14ac:dyDescent="0.25">
      <c r="A1692" t="s">
        <v>8517</v>
      </c>
      <c r="B1692" t="s">
        <v>3034</v>
      </c>
      <c r="C1692" t="s">
        <v>9160</v>
      </c>
      <c r="D1692" t="s">
        <v>9161</v>
      </c>
      <c r="E1692" t="s">
        <v>9162</v>
      </c>
      <c r="F1692" t="s">
        <v>47</v>
      </c>
      <c r="G1692" t="s">
        <v>9163</v>
      </c>
      <c r="H1692" t="s">
        <v>9164</v>
      </c>
      <c r="I1692" t="s">
        <v>9165</v>
      </c>
      <c r="J1692" t="s">
        <v>21</v>
      </c>
      <c r="L1692" t="s">
        <v>22</v>
      </c>
      <c r="M1692">
        <v>0</v>
      </c>
    </row>
    <row r="1693" spans="1:13" x14ac:dyDescent="0.25">
      <c r="A1693" t="s">
        <v>8517</v>
      </c>
      <c r="B1693" t="s">
        <v>3034</v>
      </c>
      <c r="C1693" t="s">
        <v>9166</v>
      </c>
      <c r="D1693" t="s">
        <v>9167</v>
      </c>
      <c r="E1693" t="s">
        <v>9168</v>
      </c>
      <c r="F1693" t="s">
        <v>47</v>
      </c>
      <c r="G1693" t="s">
        <v>9169</v>
      </c>
      <c r="H1693" t="s">
        <v>9170</v>
      </c>
      <c r="I1693" t="s">
        <v>9171</v>
      </c>
      <c r="J1693" t="s">
        <v>21</v>
      </c>
      <c r="L1693" t="s">
        <v>22</v>
      </c>
      <c r="M1693">
        <v>0</v>
      </c>
    </row>
    <row r="1694" spans="1:13" x14ac:dyDescent="0.25">
      <c r="A1694" t="s">
        <v>8517</v>
      </c>
      <c r="B1694" t="s">
        <v>3034</v>
      </c>
      <c r="C1694" t="s">
        <v>9172</v>
      </c>
      <c r="D1694" t="s">
        <v>9173</v>
      </c>
      <c r="E1694" t="s">
        <v>9174</v>
      </c>
      <c r="F1694" t="s">
        <v>47</v>
      </c>
      <c r="G1694" t="s">
        <v>9175</v>
      </c>
      <c r="H1694" t="s">
        <v>9176</v>
      </c>
      <c r="I1694" t="s">
        <v>9177</v>
      </c>
      <c r="J1694" t="s">
        <v>21</v>
      </c>
      <c r="L1694" t="s">
        <v>22</v>
      </c>
      <c r="M1694">
        <v>0</v>
      </c>
    </row>
    <row r="1695" spans="1:13" x14ac:dyDescent="0.25">
      <c r="A1695" t="s">
        <v>8517</v>
      </c>
      <c r="B1695" t="s">
        <v>3034</v>
      </c>
      <c r="C1695" t="s">
        <v>9178</v>
      </c>
      <c r="D1695" t="s">
        <v>9179</v>
      </c>
      <c r="E1695" t="s">
        <v>9180</v>
      </c>
      <c r="F1695" t="s">
        <v>47</v>
      </c>
      <c r="G1695" t="s">
        <v>9181</v>
      </c>
      <c r="H1695" t="s">
        <v>9182</v>
      </c>
      <c r="I1695" t="s">
        <v>9183</v>
      </c>
      <c r="J1695" t="s">
        <v>21</v>
      </c>
      <c r="L1695" t="s">
        <v>22</v>
      </c>
      <c r="M1695">
        <v>0</v>
      </c>
    </row>
    <row r="1696" spans="1:13" x14ac:dyDescent="0.25">
      <c r="A1696" t="s">
        <v>8517</v>
      </c>
      <c r="B1696" t="s">
        <v>3034</v>
      </c>
      <c r="C1696" t="s">
        <v>9184</v>
      </c>
      <c r="D1696" t="s">
        <v>9185</v>
      </c>
      <c r="E1696" t="s">
        <v>9186</v>
      </c>
      <c r="F1696" t="s">
        <v>47</v>
      </c>
      <c r="G1696" t="s">
        <v>9187</v>
      </c>
      <c r="H1696" t="s">
        <v>9188</v>
      </c>
      <c r="I1696" t="s">
        <v>9189</v>
      </c>
      <c r="J1696" t="s">
        <v>21</v>
      </c>
      <c r="L1696" t="s">
        <v>22</v>
      </c>
      <c r="M1696">
        <v>0</v>
      </c>
    </row>
    <row r="1697" spans="1:13" x14ac:dyDescent="0.25">
      <c r="A1697" t="s">
        <v>8517</v>
      </c>
      <c r="B1697" t="s">
        <v>3034</v>
      </c>
      <c r="C1697" t="s">
        <v>9190</v>
      </c>
      <c r="D1697" t="s">
        <v>9191</v>
      </c>
      <c r="E1697" t="s">
        <v>9192</v>
      </c>
      <c r="F1697" t="s">
        <v>47</v>
      </c>
      <c r="G1697" t="s">
        <v>9193</v>
      </c>
      <c r="H1697" t="s">
        <v>9194</v>
      </c>
      <c r="I1697" t="s">
        <v>9195</v>
      </c>
      <c r="J1697" t="s">
        <v>21</v>
      </c>
      <c r="L1697" t="s">
        <v>22</v>
      </c>
      <c r="M1697">
        <v>0</v>
      </c>
    </row>
    <row r="1698" spans="1:13" x14ac:dyDescent="0.25">
      <c r="A1698" t="s">
        <v>8517</v>
      </c>
      <c r="B1698" t="s">
        <v>3034</v>
      </c>
      <c r="C1698" t="s">
        <v>9196</v>
      </c>
      <c r="D1698" t="s">
        <v>9197</v>
      </c>
      <c r="E1698" t="s">
        <v>9198</v>
      </c>
      <c r="F1698" t="s">
        <v>47</v>
      </c>
      <c r="G1698" t="s">
        <v>9199</v>
      </c>
      <c r="H1698" t="s">
        <v>9200</v>
      </c>
      <c r="I1698" t="s">
        <v>9201</v>
      </c>
      <c r="J1698" t="s">
        <v>21</v>
      </c>
      <c r="L1698" t="s">
        <v>22</v>
      </c>
      <c r="M1698">
        <v>0</v>
      </c>
    </row>
    <row r="1699" spans="1:13" x14ac:dyDescent="0.25">
      <c r="A1699" t="s">
        <v>8517</v>
      </c>
      <c r="B1699" t="s">
        <v>3034</v>
      </c>
      <c r="C1699" t="s">
        <v>9202</v>
      </c>
      <c r="D1699" t="s">
        <v>9203</v>
      </c>
      <c r="E1699" t="s">
        <v>9204</v>
      </c>
      <c r="F1699" t="s">
        <v>47</v>
      </c>
      <c r="G1699" t="s">
        <v>9205</v>
      </c>
      <c r="H1699" t="s">
        <v>9206</v>
      </c>
      <c r="I1699" t="s">
        <v>9207</v>
      </c>
      <c r="J1699" t="s">
        <v>21</v>
      </c>
      <c r="L1699" t="s">
        <v>22</v>
      </c>
      <c r="M1699">
        <v>0</v>
      </c>
    </row>
    <row r="1700" spans="1:13" x14ac:dyDescent="0.25">
      <c r="A1700" t="s">
        <v>8517</v>
      </c>
      <c r="B1700" t="s">
        <v>3034</v>
      </c>
      <c r="C1700" t="s">
        <v>9208</v>
      </c>
      <c r="D1700" t="s">
        <v>9209</v>
      </c>
      <c r="E1700" t="s">
        <v>9210</v>
      </c>
      <c r="F1700" t="s">
        <v>47</v>
      </c>
      <c r="G1700" t="s">
        <v>9211</v>
      </c>
      <c r="H1700" t="s">
        <v>9212</v>
      </c>
      <c r="I1700" t="s">
        <v>9213</v>
      </c>
      <c r="J1700" t="s">
        <v>21</v>
      </c>
      <c r="L1700" t="s">
        <v>22</v>
      </c>
      <c r="M1700">
        <v>0</v>
      </c>
    </row>
    <row r="1701" spans="1:13" x14ac:dyDescent="0.25">
      <c r="A1701" t="s">
        <v>8517</v>
      </c>
      <c r="B1701" t="s">
        <v>3034</v>
      </c>
      <c r="C1701" t="s">
        <v>9214</v>
      </c>
      <c r="D1701" t="s">
        <v>9215</v>
      </c>
      <c r="E1701" t="s">
        <v>9216</v>
      </c>
      <c r="F1701" t="s">
        <v>47</v>
      </c>
      <c r="G1701" t="s">
        <v>9217</v>
      </c>
      <c r="H1701" t="s">
        <v>9218</v>
      </c>
      <c r="I1701" t="s">
        <v>9219</v>
      </c>
      <c r="J1701" t="s">
        <v>21</v>
      </c>
      <c r="L1701" t="s">
        <v>22</v>
      </c>
      <c r="M1701">
        <v>0</v>
      </c>
    </row>
    <row r="1702" spans="1:13" x14ac:dyDescent="0.25">
      <c r="A1702" t="s">
        <v>8517</v>
      </c>
      <c r="B1702" t="s">
        <v>3034</v>
      </c>
      <c r="C1702" t="s">
        <v>9220</v>
      </c>
      <c r="D1702" t="s">
        <v>9221</v>
      </c>
      <c r="E1702" t="s">
        <v>9222</v>
      </c>
      <c r="F1702" t="s">
        <v>47</v>
      </c>
      <c r="G1702" t="s">
        <v>9223</v>
      </c>
      <c r="H1702" t="s">
        <v>9224</v>
      </c>
      <c r="I1702" t="s">
        <v>9225</v>
      </c>
      <c r="J1702" t="s">
        <v>21</v>
      </c>
      <c r="L1702" t="s">
        <v>22</v>
      </c>
      <c r="M1702">
        <v>0</v>
      </c>
    </row>
    <row r="1703" spans="1:13" x14ac:dyDescent="0.25">
      <c r="A1703" t="s">
        <v>8517</v>
      </c>
      <c r="B1703" t="s">
        <v>3034</v>
      </c>
      <c r="C1703" t="s">
        <v>9226</v>
      </c>
      <c r="D1703" t="s">
        <v>9227</v>
      </c>
      <c r="E1703" t="s">
        <v>9228</v>
      </c>
      <c r="F1703" t="s">
        <v>47</v>
      </c>
      <c r="G1703" t="s">
        <v>9229</v>
      </c>
      <c r="H1703" t="s">
        <v>9230</v>
      </c>
      <c r="I1703" t="s">
        <v>9231</v>
      </c>
      <c r="J1703" t="s">
        <v>21</v>
      </c>
      <c r="L1703" t="s">
        <v>22</v>
      </c>
      <c r="M1703">
        <v>0</v>
      </c>
    </row>
    <row r="1704" spans="1:13" x14ac:dyDescent="0.25">
      <c r="A1704" t="s">
        <v>8517</v>
      </c>
      <c r="B1704" t="s">
        <v>3034</v>
      </c>
      <c r="C1704" t="s">
        <v>9232</v>
      </c>
      <c r="D1704" t="s">
        <v>9233</v>
      </c>
      <c r="E1704" t="s">
        <v>9234</v>
      </c>
      <c r="F1704" t="s">
        <v>47</v>
      </c>
      <c r="G1704" t="s">
        <v>9235</v>
      </c>
      <c r="H1704" t="s">
        <v>9236</v>
      </c>
      <c r="I1704" t="s">
        <v>9237</v>
      </c>
      <c r="J1704" t="s">
        <v>21</v>
      </c>
      <c r="L1704" t="s">
        <v>22</v>
      </c>
      <c r="M1704">
        <v>0</v>
      </c>
    </row>
    <row r="1705" spans="1:13" x14ac:dyDescent="0.25">
      <c r="A1705" t="s">
        <v>8517</v>
      </c>
      <c r="B1705" t="s">
        <v>3034</v>
      </c>
      <c r="C1705" t="s">
        <v>9238</v>
      </c>
      <c r="D1705" t="s">
        <v>9239</v>
      </c>
      <c r="E1705" t="s">
        <v>9240</v>
      </c>
      <c r="F1705" t="s">
        <v>47</v>
      </c>
      <c r="G1705" t="s">
        <v>9241</v>
      </c>
      <c r="H1705" t="s">
        <v>9242</v>
      </c>
      <c r="I1705" t="s">
        <v>9243</v>
      </c>
      <c r="J1705" t="s">
        <v>21</v>
      </c>
      <c r="L1705" t="s">
        <v>22</v>
      </c>
      <c r="M1705">
        <v>0</v>
      </c>
    </row>
    <row r="1706" spans="1:13" x14ac:dyDescent="0.25">
      <c r="A1706" t="s">
        <v>8517</v>
      </c>
      <c r="B1706" t="s">
        <v>3034</v>
      </c>
      <c r="C1706" t="s">
        <v>9244</v>
      </c>
      <c r="D1706" t="s">
        <v>9245</v>
      </c>
      <c r="E1706" t="s">
        <v>9246</v>
      </c>
      <c r="F1706" t="s">
        <v>47</v>
      </c>
      <c r="G1706" t="s">
        <v>9247</v>
      </c>
      <c r="H1706" t="s">
        <v>9248</v>
      </c>
      <c r="I1706" t="s">
        <v>9249</v>
      </c>
      <c r="J1706" t="s">
        <v>21</v>
      </c>
      <c r="L1706" t="s">
        <v>22</v>
      </c>
      <c r="M1706">
        <v>0</v>
      </c>
    </row>
    <row r="1707" spans="1:13" x14ac:dyDescent="0.25">
      <c r="A1707" t="s">
        <v>8517</v>
      </c>
      <c r="B1707" t="s">
        <v>3034</v>
      </c>
      <c r="C1707" t="s">
        <v>9250</v>
      </c>
      <c r="D1707" t="s">
        <v>9251</v>
      </c>
      <c r="E1707" t="s">
        <v>9252</v>
      </c>
      <c r="F1707" t="s">
        <v>47</v>
      </c>
      <c r="G1707" t="s">
        <v>9253</v>
      </c>
      <c r="H1707" t="s">
        <v>9254</v>
      </c>
      <c r="I1707" t="s">
        <v>9255</v>
      </c>
      <c r="J1707" t="s">
        <v>21</v>
      </c>
      <c r="L1707" t="s">
        <v>22</v>
      </c>
      <c r="M1707">
        <v>0</v>
      </c>
    </row>
    <row r="1708" spans="1:13" x14ac:dyDescent="0.25">
      <c r="A1708" t="s">
        <v>8517</v>
      </c>
      <c r="B1708" t="s">
        <v>3034</v>
      </c>
      <c r="C1708" t="s">
        <v>9256</v>
      </c>
      <c r="D1708" t="s">
        <v>9257</v>
      </c>
      <c r="E1708" t="s">
        <v>9258</v>
      </c>
      <c r="F1708" t="s">
        <v>47</v>
      </c>
      <c r="G1708" t="s">
        <v>9259</v>
      </c>
      <c r="H1708" t="s">
        <v>9260</v>
      </c>
      <c r="I1708" t="s">
        <v>9261</v>
      </c>
      <c r="J1708" t="s">
        <v>21</v>
      </c>
      <c r="L1708" t="s">
        <v>22</v>
      </c>
      <c r="M1708">
        <v>0</v>
      </c>
    </row>
    <row r="1709" spans="1:13" x14ac:dyDescent="0.25">
      <c r="A1709" t="s">
        <v>8517</v>
      </c>
      <c r="B1709" t="s">
        <v>3034</v>
      </c>
      <c r="C1709" t="s">
        <v>9262</v>
      </c>
      <c r="D1709" t="s">
        <v>9263</v>
      </c>
      <c r="E1709" t="s">
        <v>9264</v>
      </c>
      <c r="F1709" t="s">
        <v>47</v>
      </c>
      <c r="G1709" t="s">
        <v>9265</v>
      </c>
      <c r="H1709" t="s">
        <v>9266</v>
      </c>
      <c r="I1709" t="s">
        <v>9267</v>
      </c>
      <c r="J1709" t="s">
        <v>21</v>
      </c>
      <c r="L1709" t="s">
        <v>22</v>
      </c>
      <c r="M1709">
        <v>0</v>
      </c>
    </row>
    <row r="1710" spans="1:13" x14ac:dyDescent="0.25">
      <c r="A1710" t="s">
        <v>8517</v>
      </c>
      <c r="B1710" t="s">
        <v>3034</v>
      </c>
      <c r="C1710" t="s">
        <v>9268</v>
      </c>
      <c r="D1710" t="s">
        <v>9269</v>
      </c>
      <c r="E1710" t="s">
        <v>9270</v>
      </c>
      <c r="F1710" t="s">
        <v>47</v>
      </c>
      <c r="G1710" t="s">
        <v>9271</v>
      </c>
      <c r="H1710" t="s">
        <v>9272</v>
      </c>
      <c r="I1710" t="s">
        <v>9273</v>
      </c>
      <c r="J1710" t="s">
        <v>21</v>
      </c>
      <c r="L1710" t="s">
        <v>22</v>
      </c>
      <c r="M1710">
        <v>0</v>
      </c>
    </row>
    <row r="1711" spans="1:13" x14ac:dyDescent="0.25">
      <c r="A1711" t="s">
        <v>8517</v>
      </c>
      <c r="B1711" t="s">
        <v>3034</v>
      </c>
      <c r="C1711" t="s">
        <v>9274</v>
      </c>
      <c r="D1711" t="s">
        <v>9275</v>
      </c>
      <c r="E1711" t="s">
        <v>9276</v>
      </c>
      <c r="F1711" t="s">
        <v>47</v>
      </c>
      <c r="G1711" t="s">
        <v>9277</v>
      </c>
      <c r="H1711" t="s">
        <v>9278</v>
      </c>
      <c r="I1711" t="s">
        <v>9279</v>
      </c>
      <c r="J1711" t="s">
        <v>21</v>
      </c>
      <c r="L1711" t="s">
        <v>22</v>
      </c>
      <c r="M1711">
        <v>0</v>
      </c>
    </row>
    <row r="1712" spans="1:13" x14ac:dyDescent="0.25">
      <c r="A1712" t="s">
        <v>8517</v>
      </c>
      <c r="B1712" t="s">
        <v>3034</v>
      </c>
      <c r="C1712" t="s">
        <v>9280</v>
      </c>
      <c r="D1712" t="s">
        <v>9281</v>
      </c>
      <c r="E1712" t="s">
        <v>9282</v>
      </c>
      <c r="F1712" t="s">
        <v>47</v>
      </c>
      <c r="G1712" t="s">
        <v>9283</v>
      </c>
      <c r="H1712" t="s">
        <v>9284</v>
      </c>
      <c r="I1712" t="s">
        <v>9285</v>
      </c>
      <c r="J1712" t="s">
        <v>21</v>
      </c>
      <c r="L1712" t="s">
        <v>22</v>
      </c>
      <c r="M1712">
        <v>0</v>
      </c>
    </row>
    <row r="1713" spans="1:13" x14ac:dyDescent="0.25">
      <c r="A1713" t="s">
        <v>8517</v>
      </c>
      <c r="B1713" t="s">
        <v>3034</v>
      </c>
      <c r="C1713" t="s">
        <v>9286</v>
      </c>
      <c r="D1713" t="s">
        <v>9287</v>
      </c>
      <c r="E1713" t="s">
        <v>9288</v>
      </c>
      <c r="F1713" t="s">
        <v>47</v>
      </c>
      <c r="G1713" t="s">
        <v>9289</v>
      </c>
      <c r="H1713" t="s">
        <v>9290</v>
      </c>
      <c r="I1713" t="s">
        <v>9291</v>
      </c>
      <c r="J1713" t="s">
        <v>21</v>
      </c>
      <c r="L1713" t="s">
        <v>22</v>
      </c>
      <c r="M1713">
        <v>0</v>
      </c>
    </row>
    <row r="1714" spans="1:13" x14ac:dyDescent="0.25">
      <c r="A1714" t="s">
        <v>8517</v>
      </c>
      <c r="B1714" t="s">
        <v>3034</v>
      </c>
      <c r="C1714" t="s">
        <v>9292</v>
      </c>
      <c r="D1714" t="s">
        <v>9293</v>
      </c>
      <c r="E1714" t="s">
        <v>9294</v>
      </c>
      <c r="F1714" t="s">
        <v>47</v>
      </c>
      <c r="G1714" t="s">
        <v>9295</v>
      </c>
      <c r="H1714" t="s">
        <v>9296</v>
      </c>
      <c r="I1714" t="s">
        <v>9297</v>
      </c>
      <c r="J1714" t="s">
        <v>21</v>
      </c>
      <c r="L1714" t="s">
        <v>22</v>
      </c>
      <c r="M1714">
        <v>0</v>
      </c>
    </row>
    <row r="1715" spans="1:13" x14ac:dyDescent="0.25">
      <c r="A1715" t="s">
        <v>8517</v>
      </c>
      <c r="B1715" t="s">
        <v>3034</v>
      </c>
      <c r="C1715" t="s">
        <v>9298</v>
      </c>
      <c r="D1715" t="s">
        <v>9299</v>
      </c>
      <c r="E1715" t="s">
        <v>9300</v>
      </c>
      <c r="F1715" t="s">
        <v>47</v>
      </c>
      <c r="G1715" t="s">
        <v>9301</v>
      </c>
      <c r="H1715" t="s">
        <v>9302</v>
      </c>
      <c r="I1715" t="s">
        <v>9303</v>
      </c>
      <c r="J1715" t="s">
        <v>21</v>
      </c>
      <c r="L1715" t="s">
        <v>22</v>
      </c>
      <c r="M1715">
        <v>0</v>
      </c>
    </row>
    <row r="1716" spans="1:13" x14ac:dyDescent="0.25">
      <c r="A1716" t="s">
        <v>8517</v>
      </c>
      <c r="B1716" t="s">
        <v>3034</v>
      </c>
      <c r="C1716" t="s">
        <v>9304</v>
      </c>
      <c r="D1716" t="s">
        <v>9305</v>
      </c>
      <c r="E1716" t="s">
        <v>9306</v>
      </c>
      <c r="F1716" t="s">
        <v>47</v>
      </c>
      <c r="G1716" t="s">
        <v>9307</v>
      </c>
      <c r="H1716" t="s">
        <v>9308</v>
      </c>
      <c r="I1716" t="s">
        <v>9309</v>
      </c>
      <c r="J1716" t="s">
        <v>21</v>
      </c>
      <c r="L1716" t="s">
        <v>22</v>
      </c>
      <c r="M1716">
        <v>0</v>
      </c>
    </row>
    <row r="1717" spans="1:13" x14ac:dyDescent="0.25">
      <c r="A1717" t="s">
        <v>8517</v>
      </c>
      <c r="B1717" t="s">
        <v>3034</v>
      </c>
      <c r="C1717" t="s">
        <v>9310</v>
      </c>
      <c r="D1717" t="s">
        <v>9311</v>
      </c>
      <c r="E1717" t="s">
        <v>9312</v>
      </c>
      <c r="F1717" t="s">
        <v>47</v>
      </c>
      <c r="G1717" t="s">
        <v>9313</v>
      </c>
      <c r="H1717" t="s">
        <v>9314</v>
      </c>
      <c r="I1717" t="s">
        <v>9315</v>
      </c>
      <c r="J1717" t="s">
        <v>21</v>
      </c>
      <c r="L1717" t="s">
        <v>22</v>
      </c>
      <c r="M1717">
        <v>0</v>
      </c>
    </row>
    <row r="1718" spans="1:13" x14ac:dyDescent="0.25">
      <c r="A1718" t="s">
        <v>8517</v>
      </c>
      <c r="B1718" t="s">
        <v>3034</v>
      </c>
      <c r="C1718" t="s">
        <v>9316</v>
      </c>
      <c r="D1718" t="s">
        <v>9317</v>
      </c>
      <c r="E1718" t="s">
        <v>9318</v>
      </c>
      <c r="F1718" t="s">
        <v>47</v>
      </c>
      <c r="G1718" t="s">
        <v>9319</v>
      </c>
      <c r="H1718" t="s">
        <v>9320</v>
      </c>
      <c r="I1718" t="s">
        <v>9321</v>
      </c>
      <c r="J1718" t="s">
        <v>21</v>
      </c>
      <c r="L1718" t="s">
        <v>22</v>
      </c>
      <c r="M1718">
        <v>0</v>
      </c>
    </row>
    <row r="1719" spans="1:13" x14ac:dyDescent="0.25">
      <c r="A1719" t="s">
        <v>8517</v>
      </c>
      <c r="B1719" t="s">
        <v>3034</v>
      </c>
      <c r="C1719" t="s">
        <v>9322</v>
      </c>
      <c r="D1719" t="s">
        <v>9323</v>
      </c>
      <c r="E1719" t="s">
        <v>9324</v>
      </c>
      <c r="F1719" t="s">
        <v>47</v>
      </c>
      <c r="G1719" t="s">
        <v>9325</v>
      </c>
      <c r="H1719" t="s">
        <v>9326</v>
      </c>
      <c r="I1719" t="s">
        <v>9327</v>
      </c>
      <c r="J1719" t="s">
        <v>21</v>
      </c>
      <c r="L1719" t="s">
        <v>22</v>
      </c>
      <c r="M1719">
        <v>0</v>
      </c>
    </row>
    <row r="1720" spans="1:13" x14ac:dyDescent="0.25">
      <c r="A1720" t="s">
        <v>8517</v>
      </c>
      <c r="B1720" t="s">
        <v>3034</v>
      </c>
      <c r="C1720" t="s">
        <v>9328</v>
      </c>
      <c r="D1720" t="s">
        <v>9329</v>
      </c>
      <c r="E1720" t="s">
        <v>9330</v>
      </c>
      <c r="F1720" t="s">
        <v>47</v>
      </c>
      <c r="G1720" t="s">
        <v>9331</v>
      </c>
      <c r="H1720" t="s">
        <v>9332</v>
      </c>
      <c r="I1720" t="s">
        <v>9333</v>
      </c>
      <c r="J1720" t="s">
        <v>21</v>
      </c>
      <c r="L1720" t="s">
        <v>22</v>
      </c>
      <c r="M1720">
        <v>0</v>
      </c>
    </row>
    <row r="1721" spans="1:13" x14ac:dyDescent="0.25">
      <c r="A1721" t="s">
        <v>8517</v>
      </c>
      <c r="B1721" t="s">
        <v>3034</v>
      </c>
      <c r="C1721" t="s">
        <v>9334</v>
      </c>
      <c r="D1721" t="s">
        <v>9335</v>
      </c>
      <c r="E1721" t="s">
        <v>9336</v>
      </c>
      <c r="F1721" t="s">
        <v>47</v>
      </c>
      <c r="G1721" t="s">
        <v>9337</v>
      </c>
      <c r="H1721" t="s">
        <v>9338</v>
      </c>
      <c r="I1721" t="s">
        <v>9339</v>
      </c>
      <c r="J1721" t="s">
        <v>21</v>
      </c>
      <c r="L1721" t="s">
        <v>22</v>
      </c>
      <c r="M1721">
        <v>0</v>
      </c>
    </row>
    <row r="1722" spans="1:13" x14ac:dyDescent="0.25">
      <c r="A1722" t="s">
        <v>8517</v>
      </c>
      <c r="B1722" t="s">
        <v>3034</v>
      </c>
      <c r="C1722" t="s">
        <v>9340</v>
      </c>
      <c r="D1722" t="s">
        <v>9341</v>
      </c>
      <c r="E1722" t="s">
        <v>9342</v>
      </c>
      <c r="F1722" t="s">
        <v>47</v>
      </c>
      <c r="G1722" t="s">
        <v>9343</v>
      </c>
      <c r="H1722" t="s">
        <v>9344</v>
      </c>
      <c r="I1722" t="s">
        <v>9345</v>
      </c>
      <c r="J1722" t="s">
        <v>21</v>
      </c>
      <c r="L1722" t="s">
        <v>22</v>
      </c>
      <c r="M1722">
        <v>0</v>
      </c>
    </row>
    <row r="1723" spans="1:13" x14ac:dyDescent="0.25">
      <c r="A1723" t="s">
        <v>8517</v>
      </c>
      <c r="B1723" t="s">
        <v>3034</v>
      </c>
      <c r="C1723" t="s">
        <v>9346</v>
      </c>
      <c r="D1723" t="s">
        <v>9347</v>
      </c>
      <c r="E1723" t="s">
        <v>9348</v>
      </c>
      <c r="F1723" t="s">
        <v>47</v>
      </c>
      <c r="G1723" t="s">
        <v>9349</v>
      </c>
      <c r="H1723" t="s">
        <v>9350</v>
      </c>
      <c r="I1723" t="s">
        <v>9351</v>
      </c>
      <c r="J1723" t="s">
        <v>21</v>
      </c>
      <c r="L1723" t="s">
        <v>22</v>
      </c>
      <c r="M1723">
        <v>0</v>
      </c>
    </row>
    <row r="1724" spans="1:13" x14ac:dyDescent="0.25">
      <c r="A1724" t="s">
        <v>8517</v>
      </c>
      <c r="B1724" t="s">
        <v>3034</v>
      </c>
      <c r="C1724" t="s">
        <v>9352</v>
      </c>
      <c r="D1724" t="s">
        <v>9353</v>
      </c>
      <c r="E1724" t="s">
        <v>9354</v>
      </c>
      <c r="F1724" t="s">
        <v>47</v>
      </c>
      <c r="G1724" t="s">
        <v>9355</v>
      </c>
      <c r="H1724" t="s">
        <v>9356</v>
      </c>
      <c r="I1724" t="s">
        <v>9357</v>
      </c>
      <c r="J1724" t="s">
        <v>21</v>
      </c>
      <c r="L1724" t="s">
        <v>22</v>
      </c>
      <c r="M1724">
        <v>0</v>
      </c>
    </row>
    <row r="1725" spans="1:13" x14ac:dyDescent="0.25">
      <c r="A1725" t="s">
        <v>8517</v>
      </c>
      <c r="B1725" t="s">
        <v>3034</v>
      </c>
      <c r="C1725" t="s">
        <v>9358</v>
      </c>
      <c r="D1725" t="s">
        <v>9359</v>
      </c>
      <c r="E1725" t="s">
        <v>9360</v>
      </c>
      <c r="F1725" t="s">
        <v>47</v>
      </c>
      <c r="G1725" t="s">
        <v>9361</v>
      </c>
      <c r="H1725" t="s">
        <v>9362</v>
      </c>
      <c r="I1725" t="s">
        <v>9363</v>
      </c>
      <c r="J1725" t="s">
        <v>21</v>
      </c>
      <c r="L1725" t="s">
        <v>22</v>
      </c>
      <c r="M1725">
        <v>0</v>
      </c>
    </row>
    <row r="1726" spans="1:13" x14ac:dyDescent="0.25">
      <c r="A1726" t="s">
        <v>8517</v>
      </c>
      <c r="B1726" t="s">
        <v>3034</v>
      </c>
      <c r="C1726" t="s">
        <v>9364</v>
      </c>
      <c r="D1726" t="s">
        <v>9365</v>
      </c>
      <c r="E1726" t="s">
        <v>9366</v>
      </c>
      <c r="F1726" t="s">
        <v>47</v>
      </c>
      <c r="G1726" t="s">
        <v>9367</v>
      </c>
      <c r="H1726" t="s">
        <v>9368</v>
      </c>
      <c r="I1726" t="s">
        <v>9369</v>
      </c>
      <c r="J1726" t="s">
        <v>21</v>
      </c>
      <c r="L1726" t="s">
        <v>22</v>
      </c>
      <c r="M1726">
        <v>0</v>
      </c>
    </row>
    <row r="1727" spans="1:13" x14ac:dyDescent="0.25">
      <c r="A1727" t="s">
        <v>8517</v>
      </c>
      <c r="B1727" t="s">
        <v>3034</v>
      </c>
      <c r="C1727" t="s">
        <v>9370</v>
      </c>
      <c r="D1727" t="s">
        <v>9371</v>
      </c>
      <c r="E1727" t="s">
        <v>9372</v>
      </c>
      <c r="F1727" t="s">
        <v>47</v>
      </c>
      <c r="G1727" t="s">
        <v>9373</v>
      </c>
      <c r="H1727" t="s">
        <v>9374</v>
      </c>
      <c r="I1727" t="s">
        <v>9375</v>
      </c>
      <c r="J1727" t="s">
        <v>21</v>
      </c>
      <c r="L1727" t="s">
        <v>22</v>
      </c>
      <c r="M1727">
        <v>0</v>
      </c>
    </row>
    <row r="1728" spans="1:13" x14ac:dyDescent="0.25">
      <c r="A1728" t="s">
        <v>8517</v>
      </c>
      <c r="B1728" t="s">
        <v>3034</v>
      </c>
      <c r="C1728" t="s">
        <v>9376</v>
      </c>
      <c r="D1728" t="s">
        <v>9377</v>
      </c>
      <c r="E1728" t="s">
        <v>9378</v>
      </c>
      <c r="F1728" t="s">
        <v>47</v>
      </c>
      <c r="G1728" t="s">
        <v>9379</v>
      </c>
      <c r="H1728" t="s">
        <v>9380</v>
      </c>
      <c r="I1728" t="s">
        <v>9381</v>
      </c>
      <c r="J1728" t="s">
        <v>21</v>
      </c>
      <c r="L1728" t="s">
        <v>22</v>
      </c>
      <c r="M1728">
        <v>0</v>
      </c>
    </row>
    <row r="1729" spans="1:13" x14ac:dyDescent="0.25">
      <c r="A1729" t="s">
        <v>8517</v>
      </c>
      <c r="B1729" t="s">
        <v>3034</v>
      </c>
      <c r="C1729" t="s">
        <v>9382</v>
      </c>
      <c r="D1729" t="s">
        <v>9383</v>
      </c>
      <c r="E1729" t="s">
        <v>9384</v>
      </c>
      <c r="F1729" t="s">
        <v>47</v>
      </c>
      <c r="G1729" t="s">
        <v>9385</v>
      </c>
      <c r="H1729" t="s">
        <v>9386</v>
      </c>
      <c r="I1729" t="s">
        <v>9387</v>
      </c>
      <c r="J1729" t="s">
        <v>21</v>
      </c>
      <c r="L1729" t="s">
        <v>22</v>
      </c>
      <c r="M1729">
        <v>0</v>
      </c>
    </row>
    <row r="1730" spans="1:13" x14ac:dyDescent="0.25">
      <c r="A1730" t="s">
        <v>8517</v>
      </c>
      <c r="B1730" t="s">
        <v>3034</v>
      </c>
      <c r="C1730" t="s">
        <v>9388</v>
      </c>
      <c r="D1730" t="s">
        <v>9389</v>
      </c>
      <c r="E1730" t="s">
        <v>9390</v>
      </c>
      <c r="F1730" t="s">
        <v>47</v>
      </c>
      <c r="G1730" t="s">
        <v>9391</v>
      </c>
      <c r="H1730" t="s">
        <v>9392</v>
      </c>
      <c r="I1730" t="s">
        <v>9393</v>
      </c>
      <c r="J1730" t="s">
        <v>21</v>
      </c>
      <c r="L1730" t="s">
        <v>22</v>
      </c>
      <c r="M1730">
        <v>0</v>
      </c>
    </row>
    <row r="1731" spans="1:13" x14ac:dyDescent="0.25">
      <c r="A1731" t="s">
        <v>8517</v>
      </c>
      <c r="B1731" t="s">
        <v>3034</v>
      </c>
      <c r="C1731" t="s">
        <v>9394</v>
      </c>
      <c r="D1731" t="s">
        <v>9395</v>
      </c>
      <c r="E1731" t="s">
        <v>9396</v>
      </c>
      <c r="F1731" t="s">
        <v>47</v>
      </c>
      <c r="G1731" t="s">
        <v>9397</v>
      </c>
      <c r="H1731" t="s">
        <v>9398</v>
      </c>
      <c r="I1731" t="s">
        <v>9399</v>
      </c>
      <c r="J1731" t="s">
        <v>21</v>
      </c>
      <c r="L1731" t="s">
        <v>22</v>
      </c>
      <c r="M1731">
        <v>0</v>
      </c>
    </row>
    <row r="1732" spans="1:13" x14ac:dyDescent="0.25">
      <c r="A1732" t="s">
        <v>8517</v>
      </c>
      <c r="B1732" t="s">
        <v>3034</v>
      </c>
      <c r="C1732" t="s">
        <v>9400</v>
      </c>
      <c r="D1732" t="s">
        <v>9401</v>
      </c>
      <c r="E1732" t="s">
        <v>9402</v>
      </c>
      <c r="F1732" t="s">
        <v>47</v>
      </c>
      <c r="G1732" t="s">
        <v>9403</v>
      </c>
      <c r="H1732" t="s">
        <v>9404</v>
      </c>
      <c r="I1732" t="s">
        <v>9405</v>
      </c>
      <c r="J1732" t="s">
        <v>21</v>
      </c>
      <c r="L1732" t="s">
        <v>22</v>
      </c>
      <c r="M1732">
        <v>0</v>
      </c>
    </row>
    <row r="1733" spans="1:13" x14ac:dyDescent="0.25">
      <c r="A1733" t="s">
        <v>8517</v>
      </c>
      <c r="B1733" t="s">
        <v>3034</v>
      </c>
      <c r="C1733" t="s">
        <v>9406</v>
      </c>
      <c r="D1733" t="s">
        <v>9407</v>
      </c>
      <c r="E1733" t="s">
        <v>9408</v>
      </c>
      <c r="F1733" t="s">
        <v>47</v>
      </c>
      <c r="G1733" t="s">
        <v>9409</v>
      </c>
      <c r="H1733" t="s">
        <v>9410</v>
      </c>
      <c r="I1733" t="s">
        <v>9411</v>
      </c>
      <c r="J1733" t="s">
        <v>21</v>
      </c>
      <c r="L1733" t="s">
        <v>22</v>
      </c>
      <c r="M1733">
        <v>0</v>
      </c>
    </row>
    <row r="1734" spans="1:13" x14ac:dyDescent="0.25">
      <c r="A1734" t="s">
        <v>8517</v>
      </c>
      <c r="B1734" t="s">
        <v>3034</v>
      </c>
      <c r="C1734" t="s">
        <v>9412</v>
      </c>
      <c r="D1734" t="s">
        <v>9413</v>
      </c>
      <c r="E1734" t="s">
        <v>9414</v>
      </c>
      <c r="F1734" t="s">
        <v>47</v>
      </c>
      <c r="G1734" t="s">
        <v>9415</v>
      </c>
      <c r="H1734" t="s">
        <v>9416</v>
      </c>
      <c r="I1734" t="s">
        <v>9417</v>
      </c>
      <c r="J1734" t="s">
        <v>21</v>
      </c>
      <c r="L1734" t="s">
        <v>22</v>
      </c>
      <c r="M1734">
        <v>0</v>
      </c>
    </row>
    <row r="1735" spans="1:13" x14ac:dyDescent="0.25">
      <c r="A1735" t="s">
        <v>8517</v>
      </c>
      <c r="B1735" t="s">
        <v>3034</v>
      </c>
      <c r="C1735" t="s">
        <v>9418</v>
      </c>
      <c r="D1735" t="s">
        <v>9419</v>
      </c>
      <c r="E1735" t="s">
        <v>9420</v>
      </c>
      <c r="F1735" t="s">
        <v>47</v>
      </c>
      <c r="G1735" t="s">
        <v>9421</v>
      </c>
      <c r="H1735" t="s">
        <v>9422</v>
      </c>
      <c r="I1735" t="s">
        <v>9423</v>
      </c>
      <c r="J1735" t="s">
        <v>21</v>
      </c>
      <c r="L1735" t="s">
        <v>22</v>
      </c>
      <c r="M1735">
        <v>0</v>
      </c>
    </row>
    <row r="1736" spans="1:13" x14ac:dyDescent="0.25">
      <c r="A1736" t="s">
        <v>8517</v>
      </c>
      <c r="B1736" t="s">
        <v>3034</v>
      </c>
      <c r="C1736" t="s">
        <v>9424</v>
      </c>
      <c r="D1736" t="s">
        <v>9425</v>
      </c>
      <c r="E1736" t="s">
        <v>9426</v>
      </c>
      <c r="F1736" t="s">
        <v>47</v>
      </c>
      <c r="G1736" t="s">
        <v>9427</v>
      </c>
      <c r="H1736" t="s">
        <v>9428</v>
      </c>
      <c r="I1736" t="s">
        <v>9429</v>
      </c>
      <c r="J1736" t="s">
        <v>21</v>
      </c>
      <c r="L1736" t="s">
        <v>22</v>
      </c>
      <c r="M1736">
        <v>0</v>
      </c>
    </row>
    <row r="1737" spans="1:13" x14ac:dyDescent="0.25">
      <c r="A1737" t="s">
        <v>8517</v>
      </c>
      <c r="B1737" t="s">
        <v>3034</v>
      </c>
      <c r="C1737" t="s">
        <v>9430</v>
      </c>
      <c r="D1737" t="s">
        <v>9431</v>
      </c>
      <c r="E1737" t="s">
        <v>9432</v>
      </c>
      <c r="F1737" t="s">
        <v>47</v>
      </c>
      <c r="G1737" t="s">
        <v>9433</v>
      </c>
      <c r="H1737" t="s">
        <v>9434</v>
      </c>
      <c r="I1737" t="s">
        <v>9435</v>
      </c>
      <c r="J1737" t="s">
        <v>21</v>
      </c>
      <c r="L1737" t="s">
        <v>22</v>
      </c>
      <c r="M1737">
        <v>0</v>
      </c>
    </row>
    <row r="1738" spans="1:13" x14ac:dyDescent="0.25">
      <c r="A1738" t="s">
        <v>8517</v>
      </c>
      <c r="B1738" t="s">
        <v>3034</v>
      </c>
      <c r="C1738" t="s">
        <v>9436</v>
      </c>
      <c r="D1738" t="s">
        <v>9437</v>
      </c>
      <c r="E1738" t="s">
        <v>9438</v>
      </c>
      <c r="F1738" t="s">
        <v>47</v>
      </c>
      <c r="G1738" t="s">
        <v>9439</v>
      </c>
      <c r="H1738" t="s">
        <v>9440</v>
      </c>
      <c r="I1738" t="s">
        <v>9441</v>
      </c>
      <c r="J1738" t="s">
        <v>21</v>
      </c>
      <c r="L1738" t="s">
        <v>22</v>
      </c>
      <c r="M1738">
        <v>0</v>
      </c>
    </row>
    <row r="1739" spans="1:13" x14ac:dyDescent="0.25">
      <c r="A1739" t="s">
        <v>9442</v>
      </c>
      <c r="B1739" t="s">
        <v>3034</v>
      </c>
      <c r="C1739" t="s">
        <v>9443</v>
      </c>
      <c r="D1739" t="s">
        <v>9444</v>
      </c>
      <c r="E1739" t="s">
        <v>9445</v>
      </c>
      <c r="F1739" t="s">
        <v>47</v>
      </c>
      <c r="I1739" t="s">
        <v>9446</v>
      </c>
      <c r="J1739" t="s">
        <v>21</v>
      </c>
      <c r="L1739" t="s">
        <v>22</v>
      </c>
      <c r="M1739">
        <v>0</v>
      </c>
    </row>
    <row r="1740" spans="1:13" x14ac:dyDescent="0.25">
      <c r="A1740" t="s">
        <v>9442</v>
      </c>
      <c r="B1740" t="s">
        <v>3034</v>
      </c>
      <c r="C1740" t="s">
        <v>9447</v>
      </c>
      <c r="D1740" t="s">
        <v>9448</v>
      </c>
      <c r="E1740" t="s">
        <v>9449</v>
      </c>
      <c r="F1740" t="s">
        <v>47</v>
      </c>
      <c r="I1740" t="s">
        <v>9450</v>
      </c>
      <c r="J1740" t="s">
        <v>21</v>
      </c>
      <c r="L1740" t="s">
        <v>22</v>
      </c>
      <c r="M1740">
        <v>0</v>
      </c>
    </row>
    <row r="1741" spans="1:13" x14ac:dyDescent="0.25">
      <c r="A1741" t="s">
        <v>9442</v>
      </c>
      <c r="B1741" t="s">
        <v>3034</v>
      </c>
      <c r="C1741" t="s">
        <v>9451</v>
      </c>
      <c r="D1741" t="s">
        <v>9452</v>
      </c>
      <c r="E1741" t="s">
        <v>9453</v>
      </c>
      <c r="F1741" t="s">
        <v>47</v>
      </c>
      <c r="I1741" t="s">
        <v>9454</v>
      </c>
      <c r="J1741" t="s">
        <v>21</v>
      </c>
      <c r="L1741" t="s">
        <v>22</v>
      </c>
      <c r="M1741">
        <v>0</v>
      </c>
    </row>
    <row r="1742" spans="1:13" x14ac:dyDescent="0.25">
      <c r="A1742" t="s">
        <v>9442</v>
      </c>
      <c r="B1742" t="s">
        <v>3034</v>
      </c>
      <c r="C1742" t="s">
        <v>9455</v>
      </c>
      <c r="D1742" t="s">
        <v>9456</v>
      </c>
      <c r="E1742" t="s">
        <v>9457</v>
      </c>
      <c r="F1742" t="s">
        <v>47</v>
      </c>
      <c r="I1742" t="s">
        <v>9458</v>
      </c>
      <c r="J1742" t="s">
        <v>21</v>
      </c>
      <c r="L1742" t="s">
        <v>22</v>
      </c>
      <c r="M1742">
        <v>0</v>
      </c>
    </row>
    <row r="1743" spans="1:13" x14ac:dyDescent="0.25">
      <c r="A1743" t="s">
        <v>9442</v>
      </c>
      <c r="B1743" t="s">
        <v>3034</v>
      </c>
      <c r="C1743" t="s">
        <v>9459</v>
      </c>
      <c r="D1743" t="s">
        <v>9460</v>
      </c>
      <c r="E1743" t="s">
        <v>9461</v>
      </c>
      <c r="F1743" t="s">
        <v>47</v>
      </c>
      <c r="I1743" t="s">
        <v>9462</v>
      </c>
      <c r="J1743" t="s">
        <v>21</v>
      </c>
      <c r="L1743" t="s">
        <v>22</v>
      </c>
      <c r="M1743">
        <v>0</v>
      </c>
    </row>
    <row r="1744" spans="1:13" x14ac:dyDescent="0.25">
      <c r="A1744" t="s">
        <v>9442</v>
      </c>
      <c r="B1744" t="s">
        <v>3034</v>
      </c>
      <c r="C1744" t="s">
        <v>9463</v>
      </c>
      <c r="D1744" t="s">
        <v>9464</v>
      </c>
      <c r="E1744" t="s">
        <v>9465</v>
      </c>
      <c r="F1744" t="s">
        <v>47</v>
      </c>
      <c r="I1744" t="s">
        <v>9466</v>
      </c>
      <c r="J1744" t="s">
        <v>21</v>
      </c>
      <c r="L1744" t="s">
        <v>22</v>
      </c>
      <c r="M1744">
        <v>0</v>
      </c>
    </row>
    <row r="1745" spans="1:13" x14ac:dyDescent="0.25">
      <c r="A1745" t="s">
        <v>9442</v>
      </c>
      <c r="B1745" t="s">
        <v>3034</v>
      </c>
      <c r="C1745" t="s">
        <v>9467</v>
      </c>
      <c r="D1745" t="s">
        <v>9468</v>
      </c>
      <c r="E1745" t="s">
        <v>9469</v>
      </c>
      <c r="F1745" t="s">
        <v>47</v>
      </c>
      <c r="I1745" t="s">
        <v>9470</v>
      </c>
      <c r="J1745" t="s">
        <v>21</v>
      </c>
      <c r="L1745" t="s">
        <v>22</v>
      </c>
      <c r="M1745">
        <v>0</v>
      </c>
    </row>
    <row r="1746" spans="1:13" x14ac:dyDescent="0.25">
      <c r="A1746" t="s">
        <v>9442</v>
      </c>
      <c r="B1746" t="s">
        <v>3034</v>
      </c>
      <c r="C1746" t="s">
        <v>9471</v>
      </c>
      <c r="D1746" t="s">
        <v>9472</v>
      </c>
      <c r="E1746" t="s">
        <v>9473</v>
      </c>
      <c r="F1746" t="s">
        <v>47</v>
      </c>
      <c r="I1746" t="s">
        <v>9474</v>
      </c>
      <c r="J1746" t="s">
        <v>21</v>
      </c>
      <c r="L1746" t="s">
        <v>22</v>
      </c>
      <c r="M1746">
        <v>0</v>
      </c>
    </row>
    <row r="1747" spans="1:13" x14ac:dyDescent="0.25">
      <c r="A1747" t="s">
        <v>9442</v>
      </c>
      <c r="B1747" t="s">
        <v>3034</v>
      </c>
      <c r="C1747" t="s">
        <v>9475</v>
      </c>
      <c r="D1747" t="s">
        <v>9476</v>
      </c>
      <c r="E1747" t="s">
        <v>9477</v>
      </c>
      <c r="F1747" t="s">
        <v>47</v>
      </c>
      <c r="I1747" t="s">
        <v>9478</v>
      </c>
      <c r="J1747" t="s">
        <v>21</v>
      </c>
      <c r="L1747" t="s">
        <v>22</v>
      </c>
      <c r="M1747">
        <v>0</v>
      </c>
    </row>
    <row r="1748" spans="1:13" x14ac:dyDescent="0.25">
      <c r="A1748" t="s">
        <v>9442</v>
      </c>
      <c r="B1748" t="s">
        <v>3034</v>
      </c>
      <c r="C1748" t="s">
        <v>9479</v>
      </c>
      <c r="D1748" t="s">
        <v>9480</v>
      </c>
      <c r="E1748" t="s">
        <v>9481</v>
      </c>
      <c r="F1748" t="s">
        <v>47</v>
      </c>
      <c r="I1748" t="s">
        <v>9482</v>
      </c>
      <c r="J1748" t="s">
        <v>21</v>
      </c>
      <c r="L1748" t="s">
        <v>22</v>
      </c>
      <c r="M1748">
        <v>0</v>
      </c>
    </row>
    <row r="1749" spans="1:13" x14ac:dyDescent="0.25">
      <c r="A1749" t="s">
        <v>9442</v>
      </c>
      <c r="B1749" t="s">
        <v>3034</v>
      </c>
      <c r="C1749" t="s">
        <v>9483</v>
      </c>
      <c r="D1749" t="s">
        <v>9484</v>
      </c>
      <c r="E1749" t="s">
        <v>9485</v>
      </c>
      <c r="F1749" t="s">
        <v>47</v>
      </c>
      <c r="I1749" t="s">
        <v>9486</v>
      </c>
      <c r="J1749" t="s">
        <v>21</v>
      </c>
      <c r="L1749" t="s">
        <v>22</v>
      </c>
      <c r="M1749">
        <v>0</v>
      </c>
    </row>
    <row r="1750" spans="1:13" x14ac:dyDescent="0.25">
      <c r="A1750" t="s">
        <v>9442</v>
      </c>
      <c r="B1750" t="s">
        <v>3034</v>
      </c>
      <c r="C1750" t="s">
        <v>9487</v>
      </c>
      <c r="D1750" t="s">
        <v>9488</v>
      </c>
      <c r="E1750" t="s">
        <v>9489</v>
      </c>
      <c r="F1750" t="s">
        <v>47</v>
      </c>
      <c r="I1750" t="s">
        <v>9490</v>
      </c>
      <c r="J1750" t="s">
        <v>21</v>
      </c>
      <c r="L1750" t="s">
        <v>22</v>
      </c>
      <c r="M1750">
        <v>0</v>
      </c>
    </row>
    <row r="1751" spans="1:13" x14ac:dyDescent="0.25">
      <c r="A1751" t="s">
        <v>9442</v>
      </c>
      <c r="B1751" t="s">
        <v>3034</v>
      </c>
      <c r="C1751" t="s">
        <v>9491</v>
      </c>
      <c r="D1751" t="s">
        <v>9492</v>
      </c>
      <c r="E1751" t="s">
        <v>9493</v>
      </c>
      <c r="F1751" t="s">
        <v>47</v>
      </c>
      <c r="I1751" t="s">
        <v>9494</v>
      </c>
      <c r="J1751" t="s">
        <v>21</v>
      </c>
      <c r="L1751" t="s">
        <v>22</v>
      </c>
      <c r="M1751">
        <v>0</v>
      </c>
    </row>
    <row r="1752" spans="1:13" x14ac:dyDescent="0.25">
      <c r="A1752" t="s">
        <v>9442</v>
      </c>
      <c r="B1752" t="s">
        <v>3034</v>
      </c>
      <c r="C1752" t="s">
        <v>9495</v>
      </c>
      <c r="D1752" t="s">
        <v>9496</v>
      </c>
      <c r="E1752" t="s">
        <v>9497</v>
      </c>
      <c r="F1752" t="s">
        <v>47</v>
      </c>
      <c r="I1752" t="s">
        <v>9498</v>
      </c>
      <c r="J1752" t="s">
        <v>21</v>
      </c>
      <c r="L1752" t="s">
        <v>22</v>
      </c>
      <c r="M1752">
        <v>0</v>
      </c>
    </row>
    <row r="1753" spans="1:13" x14ac:dyDescent="0.25">
      <c r="A1753" t="s">
        <v>9442</v>
      </c>
      <c r="B1753" t="s">
        <v>3034</v>
      </c>
      <c r="C1753" t="s">
        <v>9499</v>
      </c>
      <c r="D1753" t="s">
        <v>9500</v>
      </c>
      <c r="E1753" t="s">
        <v>9501</v>
      </c>
      <c r="F1753" t="s">
        <v>47</v>
      </c>
      <c r="I1753" t="s">
        <v>9502</v>
      </c>
      <c r="J1753" t="s">
        <v>21</v>
      </c>
      <c r="L1753" t="s">
        <v>22</v>
      </c>
      <c r="M1753">
        <v>0</v>
      </c>
    </row>
    <row r="1754" spans="1:13" x14ac:dyDescent="0.25">
      <c r="A1754" t="s">
        <v>9442</v>
      </c>
      <c r="B1754" t="s">
        <v>3034</v>
      </c>
      <c r="C1754" t="s">
        <v>9503</v>
      </c>
      <c r="D1754" t="s">
        <v>9504</v>
      </c>
      <c r="E1754" t="s">
        <v>9505</v>
      </c>
      <c r="F1754" t="s">
        <v>47</v>
      </c>
      <c r="I1754" t="s">
        <v>9506</v>
      </c>
      <c r="J1754" t="s">
        <v>21</v>
      </c>
      <c r="L1754" t="s">
        <v>22</v>
      </c>
      <c r="M1754">
        <v>0</v>
      </c>
    </row>
    <row r="1755" spans="1:13" x14ac:dyDescent="0.25">
      <c r="A1755" t="s">
        <v>9442</v>
      </c>
      <c r="B1755" t="s">
        <v>3034</v>
      </c>
      <c r="C1755" t="s">
        <v>9507</v>
      </c>
      <c r="D1755" t="s">
        <v>9508</v>
      </c>
      <c r="E1755" t="s">
        <v>9509</v>
      </c>
      <c r="F1755" t="s">
        <v>47</v>
      </c>
      <c r="I1755" t="s">
        <v>9510</v>
      </c>
      <c r="J1755" t="s">
        <v>21</v>
      </c>
      <c r="L1755" t="s">
        <v>22</v>
      </c>
      <c r="M1755">
        <v>0</v>
      </c>
    </row>
    <row r="1756" spans="1:13" x14ac:dyDescent="0.25">
      <c r="A1756" t="s">
        <v>9442</v>
      </c>
      <c r="B1756" t="s">
        <v>3034</v>
      </c>
      <c r="C1756" t="s">
        <v>9511</v>
      </c>
      <c r="D1756" t="s">
        <v>9512</v>
      </c>
      <c r="E1756" t="s">
        <v>9513</v>
      </c>
      <c r="F1756" t="s">
        <v>47</v>
      </c>
      <c r="I1756" t="s">
        <v>9514</v>
      </c>
      <c r="J1756" t="s">
        <v>21</v>
      </c>
      <c r="L1756" t="s">
        <v>22</v>
      </c>
      <c r="M1756">
        <v>0</v>
      </c>
    </row>
    <row r="1757" spans="1:13" x14ac:dyDescent="0.25">
      <c r="A1757" t="s">
        <v>9442</v>
      </c>
      <c r="B1757" t="s">
        <v>3034</v>
      </c>
      <c r="C1757" t="s">
        <v>9515</v>
      </c>
      <c r="D1757" t="s">
        <v>9516</v>
      </c>
      <c r="E1757" t="s">
        <v>9517</v>
      </c>
      <c r="F1757" t="s">
        <v>47</v>
      </c>
      <c r="I1757" t="s">
        <v>9518</v>
      </c>
      <c r="J1757" t="s">
        <v>21</v>
      </c>
      <c r="L1757" t="s">
        <v>22</v>
      </c>
      <c r="M1757">
        <v>0</v>
      </c>
    </row>
    <row r="1758" spans="1:13" x14ac:dyDescent="0.25">
      <c r="A1758" t="s">
        <v>9442</v>
      </c>
      <c r="B1758" t="s">
        <v>3034</v>
      </c>
      <c r="C1758" t="s">
        <v>9519</v>
      </c>
      <c r="D1758" t="s">
        <v>9520</v>
      </c>
      <c r="E1758" t="s">
        <v>9521</v>
      </c>
      <c r="F1758" t="s">
        <v>47</v>
      </c>
      <c r="I1758" t="s">
        <v>9522</v>
      </c>
      <c r="J1758" t="s">
        <v>21</v>
      </c>
      <c r="L1758" t="s">
        <v>22</v>
      </c>
      <c r="M1758">
        <v>0</v>
      </c>
    </row>
    <row r="1759" spans="1:13" x14ac:dyDescent="0.25">
      <c r="A1759" t="s">
        <v>9442</v>
      </c>
      <c r="B1759" t="s">
        <v>3034</v>
      </c>
      <c r="C1759" t="s">
        <v>9523</v>
      </c>
      <c r="D1759" t="s">
        <v>9524</v>
      </c>
      <c r="E1759" t="s">
        <v>9525</v>
      </c>
      <c r="F1759" t="s">
        <v>47</v>
      </c>
      <c r="I1759" t="s">
        <v>9526</v>
      </c>
      <c r="J1759" t="s">
        <v>21</v>
      </c>
      <c r="L1759" t="s">
        <v>22</v>
      </c>
      <c r="M1759">
        <v>0</v>
      </c>
    </row>
    <row r="1760" spans="1:13" x14ac:dyDescent="0.25">
      <c r="A1760" t="s">
        <v>9442</v>
      </c>
      <c r="B1760" t="s">
        <v>3034</v>
      </c>
      <c r="C1760" t="s">
        <v>9527</v>
      </c>
      <c r="D1760" t="s">
        <v>9528</v>
      </c>
      <c r="E1760" t="s">
        <v>9529</v>
      </c>
      <c r="F1760" t="s">
        <v>47</v>
      </c>
      <c r="I1760" t="s">
        <v>9530</v>
      </c>
      <c r="J1760" t="s">
        <v>21</v>
      </c>
      <c r="L1760" t="s">
        <v>22</v>
      </c>
      <c r="M1760">
        <v>0</v>
      </c>
    </row>
    <row r="1761" spans="1:13" x14ac:dyDescent="0.25">
      <c r="A1761" t="s">
        <v>9442</v>
      </c>
      <c r="B1761" t="s">
        <v>3034</v>
      </c>
      <c r="C1761" t="s">
        <v>9531</v>
      </c>
      <c r="D1761" t="s">
        <v>9532</v>
      </c>
      <c r="E1761" t="s">
        <v>9533</v>
      </c>
      <c r="F1761" t="s">
        <v>47</v>
      </c>
      <c r="I1761" t="s">
        <v>9534</v>
      </c>
      <c r="J1761" t="s">
        <v>21</v>
      </c>
      <c r="L1761" t="s">
        <v>22</v>
      </c>
      <c r="M1761">
        <v>0</v>
      </c>
    </row>
    <row r="1762" spans="1:13" x14ac:dyDescent="0.25">
      <c r="A1762" t="s">
        <v>9442</v>
      </c>
      <c r="B1762" t="s">
        <v>3034</v>
      </c>
      <c r="C1762" t="s">
        <v>9535</v>
      </c>
      <c r="D1762" t="s">
        <v>9536</v>
      </c>
      <c r="E1762" t="s">
        <v>9537</v>
      </c>
      <c r="F1762" t="s">
        <v>47</v>
      </c>
      <c r="I1762" t="s">
        <v>9538</v>
      </c>
      <c r="J1762" t="s">
        <v>21</v>
      </c>
      <c r="L1762" t="s">
        <v>22</v>
      </c>
      <c r="M1762">
        <v>0</v>
      </c>
    </row>
    <row r="1763" spans="1:13" x14ac:dyDescent="0.25">
      <c r="A1763" t="s">
        <v>9442</v>
      </c>
      <c r="B1763" t="s">
        <v>3034</v>
      </c>
      <c r="C1763" t="s">
        <v>9539</v>
      </c>
      <c r="D1763" t="s">
        <v>9540</v>
      </c>
      <c r="E1763" t="s">
        <v>9541</v>
      </c>
      <c r="F1763" t="s">
        <v>47</v>
      </c>
      <c r="I1763" t="s">
        <v>9542</v>
      </c>
      <c r="J1763" t="s">
        <v>21</v>
      </c>
      <c r="L1763" t="s">
        <v>22</v>
      </c>
      <c r="M1763">
        <v>0</v>
      </c>
    </row>
    <row r="1764" spans="1:13" x14ac:dyDescent="0.25">
      <c r="A1764" t="s">
        <v>9442</v>
      </c>
      <c r="B1764" t="s">
        <v>3034</v>
      </c>
      <c r="C1764" t="s">
        <v>9543</v>
      </c>
      <c r="D1764" t="s">
        <v>9544</v>
      </c>
      <c r="E1764" t="s">
        <v>9545</v>
      </c>
      <c r="F1764" t="s">
        <v>47</v>
      </c>
      <c r="I1764" t="s">
        <v>9546</v>
      </c>
      <c r="J1764" t="s">
        <v>21</v>
      </c>
      <c r="L1764" t="s">
        <v>22</v>
      </c>
      <c r="M1764">
        <v>0</v>
      </c>
    </row>
    <row r="1765" spans="1:13" x14ac:dyDescent="0.25">
      <c r="A1765" t="s">
        <v>9442</v>
      </c>
      <c r="B1765" t="s">
        <v>3034</v>
      </c>
      <c r="C1765" t="s">
        <v>9547</v>
      </c>
      <c r="D1765" t="s">
        <v>9548</v>
      </c>
      <c r="E1765" t="s">
        <v>9549</v>
      </c>
      <c r="F1765" t="s">
        <v>47</v>
      </c>
      <c r="I1765" t="s">
        <v>9550</v>
      </c>
      <c r="J1765" t="s">
        <v>21</v>
      </c>
      <c r="L1765" t="s">
        <v>22</v>
      </c>
      <c r="M1765">
        <v>0</v>
      </c>
    </row>
    <row r="1766" spans="1:13" x14ac:dyDescent="0.25">
      <c r="A1766" t="s">
        <v>9442</v>
      </c>
      <c r="B1766" t="s">
        <v>3034</v>
      </c>
      <c r="C1766" t="s">
        <v>9551</v>
      </c>
      <c r="D1766" t="s">
        <v>9552</v>
      </c>
      <c r="E1766" t="s">
        <v>9553</v>
      </c>
      <c r="F1766" t="s">
        <v>47</v>
      </c>
      <c r="I1766" t="s">
        <v>9554</v>
      </c>
      <c r="J1766" t="s">
        <v>21</v>
      </c>
      <c r="L1766" t="s">
        <v>22</v>
      </c>
      <c r="M1766">
        <v>0</v>
      </c>
    </row>
    <row r="1767" spans="1:13" x14ac:dyDescent="0.25">
      <c r="A1767" t="s">
        <v>9442</v>
      </c>
      <c r="B1767" t="s">
        <v>3034</v>
      </c>
      <c r="C1767" t="s">
        <v>9555</v>
      </c>
      <c r="D1767" t="s">
        <v>9556</v>
      </c>
      <c r="E1767" t="s">
        <v>9557</v>
      </c>
      <c r="F1767" t="s">
        <v>47</v>
      </c>
      <c r="I1767" t="s">
        <v>9558</v>
      </c>
      <c r="J1767" t="s">
        <v>21</v>
      </c>
      <c r="L1767" t="s">
        <v>22</v>
      </c>
      <c r="M1767">
        <v>0</v>
      </c>
    </row>
    <row r="1768" spans="1:13" x14ac:dyDescent="0.25">
      <c r="A1768" t="s">
        <v>9442</v>
      </c>
      <c r="B1768" t="s">
        <v>3034</v>
      </c>
      <c r="C1768" t="s">
        <v>9559</v>
      </c>
      <c r="D1768" t="s">
        <v>9560</v>
      </c>
      <c r="E1768" t="s">
        <v>9561</v>
      </c>
      <c r="F1768" t="s">
        <v>47</v>
      </c>
      <c r="I1768" t="s">
        <v>9562</v>
      </c>
      <c r="J1768" t="s">
        <v>21</v>
      </c>
      <c r="L1768" t="s">
        <v>22</v>
      </c>
      <c r="M1768">
        <v>0</v>
      </c>
    </row>
    <row r="1769" spans="1:13" x14ac:dyDescent="0.25">
      <c r="A1769" t="s">
        <v>9442</v>
      </c>
      <c r="B1769" t="s">
        <v>3034</v>
      </c>
      <c r="C1769" t="s">
        <v>9563</v>
      </c>
      <c r="D1769" t="s">
        <v>9564</v>
      </c>
      <c r="E1769" t="s">
        <v>9565</v>
      </c>
      <c r="F1769" t="s">
        <v>47</v>
      </c>
      <c r="I1769" t="s">
        <v>9566</v>
      </c>
      <c r="J1769" t="s">
        <v>21</v>
      </c>
      <c r="L1769" t="s">
        <v>22</v>
      </c>
      <c r="M1769">
        <v>0</v>
      </c>
    </row>
    <row r="1770" spans="1:13" x14ac:dyDescent="0.25">
      <c r="A1770" t="s">
        <v>9442</v>
      </c>
      <c r="B1770" t="s">
        <v>3034</v>
      </c>
      <c r="C1770" t="s">
        <v>9567</v>
      </c>
      <c r="D1770" t="s">
        <v>9568</v>
      </c>
      <c r="E1770" t="s">
        <v>9569</v>
      </c>
      <c r="F1770" t="s">
        <v>47</v>
      </c>
      <c r="I1770" t="s">
        <v>9570</v>
      </c>
      <c r="J1770" t="s">
        <v>21</v>
      </c>
      <c r="L1770" t="s">
        <v>22</v>
      </c>
      <c r="M1770">
        <v>0</v>
      </c>
    </row>
    <row r="1771" spans="1:13" x14ac:dyDescent="0.25">
      <c r="A1771" t="s">
        <v>9442</v>
      </c>
      <c r="B1771" t="s">
        <v>3034</v>
      </c>
      <c r="C1771" t="s">
        <v>9571</v>
      </c>
      <c r="D1771" t="s">
        <v>9572</v>
      </c>
      <c r="E1771" t="s">
        <v>9573</v>
      </c>
      <c r="F1771" t="s">
        <v>47</v>
      </c>
      <c r="I1771" t="s">
        <v>9574</v>
      </c>
      <c r="J1771" t="s">
        <v>21</v>
      </c>
      <c r="L1771" t="s">
        <v>22</v>
      </c>
      <c r="M1771">
        <v>0</v>
      </c>
    </row>
    <row r="1772" spans="1:13" x14ac:dyDescent="0.25">
      <c r="A1772" t="s">
        <v>9442</v>
      </c>
      <c r="B1772" t="s">
        <v>3034</v>
      </c>
      <c r="C1772" t="s">
        <v>9575</v>
      </c>
      <c r="D1772" t="s">
        <v>9576</v>
      </c>
      <c r="E1772" t="s">
        <v>9577</v>
      </c>
      <c r="F1772" t="s">
        <v>47</v>
      </c>
      <c r="I1772" t="s">
        <v>9578</v>
      </c>
      <c r="J1772" t="s">
        <v>21</v>
      </c>
      <c r="L1772" t="s">
        <v>22</v>
      </c>
      <c r="M1772">
        <v>0</v>
      </c>
    </row>
    <row r="1773" spans="1:13" x14ac:dyDescent="0.25">
      <c r="A1773" t="s">
        <v>9442</v>
      </c>
      <c r="B1773" t="s">
        <v>3034</v>
      </c>
      <c r="C1773" t="s">
        <v>9579</v>
      </c>
      <c r="D1773" t="s">
        <v>9580</v>
      </c>
      <c r="E1773" t="s">
        <v>9581</v>
      </c>
      <c r="F1773" t="s">
        <v>47</v>
      </c>
      <c r="I1773" t="s">
        <v>9582</v>
      </c>
      <c r="J1773" t="s">
        <v>21</v>
      </c>
      <c r="L1773" t="s">
        <v>22</v>
      </c>
      <c r="M1773">
        <v>0</v>
      </c>
    </row>
    <row r="1774" spans="1:13" x14ac:dyDescent="0.25">
      <c r="A1774" t="s">
        <v>9442</v>
      </c>
      <c r="B1774" t="s">
        <v>3034</v>
      </c>
      <c r="C1774" t="s">
        <v>9583</v>
      </c>
      <c r="D1774" t="s">
        <v>9584</v>
      </c>
      <c r="E1774" t="s">
        <v>9585</v>
      </c>
      <c r="F1774" t="s">
        <v>47</v>
      </c>
      <c r="G1774" t="s">
        <v>9586</v>
      </c>
      <c r="I1774" t="s">
        <v>9587</v>
      </c>
      <c r="J1774" t="s">
        <v>21</v>
      </c>
      <c r="L1774" t="s">
        <v>22</v>
      </c>
      <c r="M1774">
        <v>0</v>
      </c>
    </row>
    <row r="1775" spans="1:13" x14ac:dyDescent="0.25">
      <c r="A1775" t="s">
        <v>9442</v>
      </c>
      <c r="B1775" t="s">
        <v>3034</v>
      </c>
      <c r="C1775" t="s">
        <v>9588</v>
      </c>
      <c r="D1775" t="s">
        <v>9589</v>
      </c>
      <c r="E1775" t="s">
        <v>9590</v>
      </c>
      <c r="F1775" t="s">
        <v>47</v>
      </c>
      <c r="I1775" t="s">
        <v>9591</v>
      </c>
      <c r="J1775" t="s">
        <v>21</v>
      </c>
      <c r="L1775" t="s">
        <v>22</v>
      </c>
      <c r="M1775">
        <v>0</v>
      </c>
    </row>
    <row r="1776" spans="1:13" x14ac:dyDescent="0.25">
      <c r="A1776" t="s">
        <v>9442</v>
      </c>
      <c r="B1776" t="s">
        <v>3034</v>
      </c>
      <c r="C1776" t="s">
        <v>9592</v>
      </c>
      <c r="D1776" t="s">
        <v>9593</v>
      </c>
      <c r="E1776" t="s">
        <v>9594</v>
      </c>
      <c r="F1776" t="s">
        <v>47</v>
      </c>
      <c r="I1776" t="s">
        <v>9595</v>
      </c>
      <c r="J1776" t="s">
        <v>21</v>
      </c>
      <c r="L1776" t="s">
        <v>22</v>
      </c>
      <c r="M1776">
        <v>0</v>
      </c>
    </row>
    <row r="1777" spans="1:13" x14ac:dyDescent="0.25">
      <c r="A1777" t="s">
        <v>9442</v>
      </c>
      <c r="B1777" t="s">
        <v>3034</v>
      </c>
      <c r="C1777" t="s">
        <v>9596</v>
      </c>
      <c r="D1777" t="s">
        <v>9597</v>
      </c>
      <c r="E1777" t="s">
        <v>9598</v>
      </c>
      <c r="F1777" t="s">
        <v>47</v>
      </c>
      <c r="I1777" t="s">
        <v>9599</v>
      </c>
      <c r="J1777" t="s">
        <v>21</v>
      </c>
      <c r="L1777" t="s">
        <v>22</v>
      </c>
      <c r="M1777">
        <v>0</v>
      </c>
    </row>
    <row r="1778" spans="1:13" x14ac:dyDescent="0.25">
      <c r="A1778" t="s">
        <v>9442</v>
      </c>
      <c r="B1778" t="s">
        <v>3034</v>
      </c>
      <c r="C1778" t="s">
        <v>9600</v>
      </c>
      <c r="D1778" t="s">
        <v>9601</v>
      </c>
      <c r="E1778" t="s">
        <v>9602</v>
      </c>
      <c r="F1778" t="s">
        <v>47</v>
      </c>
      <c r="I1778" t="s">
        <v>9603</v>
      </c>
      <c r="J1778" t="s">
        <v>21</v>
      </c>
      <c r="L1778" t="s">
        <v>22</v>
      </c>
      <c r="M1778">
        <v>0</v>
      </c>
    </row>
    <row r="1779" spans="1:13" x14ac:dyDescent="0.25">
      <c r="A1779" t="s">
        <v>9442</v>
      </c>
      <c r="B1779" t="s">
        <v>3034</v>
      </c>
      <c r="C1779" t="s">
        <v>9604</v>
      </c>
      <c r="D1779" t="s">
        <v>9605</v>
      </c>
      <c r="E1779" t="s">
        <v>9606</v>
      </c>
      <c r="F1779" t="s">
        <v>47</v>
      </c>
      <c r="I1779" t="s">
        <v>9607</v>
      </c>
      <c r="J1779" t="s">
        <v>21</v>
      </c>
      <c r="L1779" t="s">
        <v>22</v>
      </c>
      <c r="M1779">
        <v>0</v>
      </c>
    </row>
    <row r="1780" spans="1:13" x14ac:dyDescent="0.25">
      <c r="A1780" t="s">
        <v>9442</v>
      </c>
      <c r="B1780" t="s">
        <v>3034</v>
      </c>
      <c r="C1780" t="s">
        <v>9608</v>
      </c>
      <c r="D1780" t="s">
        <v>9609</v>
      </c>
      <c r="E1780" t="s">
        <v>9610</v>
      </c>
      <c r="F1780" t="s">
        <v>47</v>
      </c>
      <c r="I1780" t="s">
        <v>9611</v>
      </c>
      <c r="J1780" t="s">
        <v>21</v>
      </c>
      <c r="L1780" t="s">
        <v>22</v>
      </c>
      <c r="M1780">
        <v>0</v>
      </c>
    </row>
    <row r="1781" spans="1:13" x14ac:dyDescent="0.25">
      <c r="A1781" t="s">
        <v>9442</v>
      </c>
      <c r="B1781" t="s">
        <v>3034</v>
      </c>
      <c r="C1781" t="s">
        <v>9612</v>
      </c>
      <c r="D1781" t="s">
        <v>9613</v>
      </c>
      <c r="E1781" t="s">
        <v>9614</v>
      </c>
      <c r="F1781" t="s">
        <v>47</v>
      </c>
      <c r="I1781" t="s">
        <v>9615</v>
      </c>
      <c r="J1781" t="s">
        <v>21</v>
      </c>
      <c r="L1781" t="s">
        <v>22</v>
      </c>
      <c r="M1781">
        <v>0</v>
      </c>
    </row>
    <row r="1782" spans="1:13" x14ac:dyDescent="0.25">
      <c r="A1782" t="s">
        <v>9442</v>
      </c>
      <c r="B1782" t="s">
        <v>3034</v>
      </c>
      <c r="C1782" t="s">
        <v>9616</v>
      </c>
      <c r="D1782" t="s">
        <v>9617</v>
      </c>
      <c r="E1782" t="s">
        <v>9618</v>
      </c>
      <c r="F1782" t="s">
        <v>47</v>
      </c>
      <c r="G1782" t="s">
        <v>6</v>
      </c>
      <c r="I1782" t="s">
        <v>9619</v>
      </c>
      <c r="J1782" t="s">
        <v>21</v>
      </c>
      <c r="L1782" t="s">
        <v>22</v>
      </c>
      <c r="M1782">
        <v>0</v>
      </c>
    </row>
    <row r="1783" spans="1:13" x14ac:dyDescent="0.25">
      <c r="A1783" t="s">
        <v>9442</v>
      </c>
      <c r="B1783" t="s">
        <v>3034</v>
      </c>
      <c r="C1783" t="s">
        <v>9620</v>
      </c>
      <c r="D1783" t="s">
        <v>9621</v>
      </c>
      <c r="E1783" t="s">
        <v>9622</v>
      </c>
      <c r="F1783" t="s">
        <v>47</v>
      </c>
      <c r="G1783" t="s">
        <v>6</v>
      </c>
      <c r="I1783" t="s">
        <v>9623</v>
      </c>
      <c r="J1783" t="s">
        <v>21</v>
      </c>
      <c r="L1783" t="s">
        <v>22</v>
      </c>
      <c r="M1783">
        <v>0</v>
      </c>
    </row>
    <row r="1784" spans="1:13" x14ac:dyDescent="0.25">
      <c r="A1784" t="s">
        <v>9442</v>
      </c>
      <c r="B1784" t="s">
        <v>3034</v>
      </c>
      <c r="C1784" t="s">
        <v>9624</v>
      </c>
      <c r="D1784" t="s">
        <v>9625</v>
      </c>
      <c r="E1784" t="s">
        <v>9626</v>
      </c>
      <c r="F1784" t="s">
        <v>47</v>
      </c>
      <c r="G1784" t="s">
        <v>6</v>
      </c>
      <c r="I1784" t="s">
        <v>9627</v>
      </c>
      <c r="J1784" t="s">
        <v>21</v>
      </c>
      <c r="L1784" t="s">
        <v>22</v>
      </c>
      <c r="M1784">
        <v>0</v>
      </c>
    </row>
    <row r="1785" spans="1:13" x14ac:dyDescent="0.25">
      <c r="A1785" t="s">
        <v>9442</v>
      </c>
      <c r="B1785" t="s">
        <v>3034</v>
      </c>
      <c r="C1785" t="s">
        <v>9628</v>
      </c>
      <c r="D1785" t="s">
        <v>9629</v>
      </c>
      <c r="E1785" t="s">
        <v>9630</v>
      </c>
      <c r="F1785" t="s">
        <v>47</v>
      </c>
      <c r="G1785" t="s">
        <v>6</v>
      </c>
      <c r="I1785" t="s">
        <v>9631</v>
      </c>
      <c r="J1785" t="s">
        <v>21</v>
      </c>
      <c r="L1785" t="s">
        <v>22</v>
      </c>
      <c r="M1785">
        <v>0</v>
      </c>
    </row>
    <row r="1786" spans="1:13" x14ac:dyDescent="0.25">
      <c r="A1786" t="s">
        <v>9442</v>
      </c>
      <c r="B1786" t="s">
        <v>3034</v>
      </c>
      <c r="C1786" t="s">
        <v>9632</v>
      </c>
      <c r="D1786" t="s">
        <v>9633</v>
      </c>
      <c r="E1786" t="s">
        <v>9634</v>
      </c>
      <c r="F1786" t="s">
        <v>47</v>
      </c>
      <c r="G1786" t="s">
        <v>6</v>
      </c>
      <c r="I1786" t="s">
        <v>9635</v>
      </c>
      <c r="J1786" t="s">
        <v>21</v>
      </c>
      <c r="L1786" t="s">
        <v>22</v>
      </c>
      <c r="M1786">
        <v>0</v>
      </c>
    </row>
    <row r="1787" spans="1:13" x14ac:dyDescent="0.25">
      <c r="A1787" t="s">
        <v>9442</v>
      </c>
      <c r="B1787" t="s">
        <v>3034</v>
      </c>
      <c r="C1787" t="s">
        <v>9636</v>
      </c>
      <c r="D1787" t="s">
        <v>9637</v>
      </c>
      <c r="E1787" t="s">
        <v>9638</v>
      </c>
      <c r="F1787" t="s">
        <v>47</v>
      </c>
      <c r="G1787" t="s">
        <v>6</v>
      </c>
      <c r="I1787" t="s">
        <v>9639</v>
      </c>
      <c r="J1787" t="s">
        <v>21</v>
      </c>
      <c r="L1787" t="s">
        <v>22</v>
      </c>
      <c r="M1787">
        <v>0</v>
      </c>
    </row>
    <row r="1788" spans="1:13" x14ac:dyDescent="0.25">
      <c r="A1788" t="s">
        <v>9442</v>
      </c>
      <c r="B1788" t="s">
        <v>3034</v>
      </c>
      <c r="C1788" t="s">
        <v>9640</v>
      </c>
      <c r="D1788" t="s">
        <v>9641</v>
      </c>
      <c r="E1788" t="s">
        <v>9642</v>
      </c>
      <c r="F1788" t="s">
        <v>47</v>
      </c>
      <c r="G1788" t="s">
        <v>6</v>
      </c>
      <c r="I1788" t="s">
        <v>9643</v>
      </c>
      <c r="J1788" t="s">
        <v>21</v>
      </c>
      <c r="L1788" t="s">
        <v>22</v>
      </c>
      <c r="M1788">
        <v>0</v>
      </c>
    </row>
    <row r="1789" spans="1:13" x14ac:dyDescent="0.25">
      <c r="A1789" t="s">
        <v>9442</v>
      </c>
      <c r="B1789" t="s">
        <v>3034</v>
      </c>
      <c r="C1789" t="s">
        <v>9644</v>
      </c>
      <c r="D1789" t="s">
        <v>9645</v>
      </c>
      <c r="E1789" t="s">
        <v>9646</v>
      </c>
      <c r="F1789" t="s">
        <v>47</v>
      </c>
      <c r="G1789" t="s">
        <v>6</v>
      </c>
      <c r="I1789" t="s">
        <v>9647</v>
      </c>
      <c r="J1789" t="s">
        <v>21</v>
      </c>
      <c r="L1789" t="s">
        <v>22</v>
      </c>
      <c r="M1789">
        <v>0</v>
      </c>
    </row>
    <row r="1790" spans="1:13" x14ac:dyDescent="0.25">
      <c r="A1790" t="s">
        <v>9442</v>
      </c>
      <c r="B1790" t="s">
        <v>3034</v>
      </c>
      <c r="C1790" t="s">
        <v>9648</v>
      </c>
      <c r="D1790" t="s">
        <v>9649</v>
      </c>
      <c r="E1790" t="s">
        <v>9650</v>
      </c>
      <c r="F1790" t="s">
        <v>47</v>
      </c>
      <c r="G1790" t="s">
        <v>6</v>
      </c>
      <c r="I1790" t="s">
        <v>9651</v>
      </c>
      <c r="J1790" t="s">
        <v>21</v>
      </c>
      <c r="L1790" t="s">
        <v>22</v>
      </c>
      <c r="M1790">
        <v>0</v>
      </c>
    </row>
    <row r="1791" spans="1:13" x14ac:dyDescent="0.25">
      <c r="A1791" t="s">
        <v>9442</v>
      </c>
      <c r="B1791" t="s">
        <v>3034</v>
      </c>
      <c r="C1791" t="s">
        <v>9652</v>
      </c>
      <c r="D1791" t="s">
        <v>9653</v>
      </c>
      <c r="E1791" t="s">
        <v>9654</v>
      </c>
      <c r="F1791" t="s">
        <v>47</v>
      </c>
      <c r="G1791" t="s">
        <v>9655</v>
      </c>
      <c r="I1791" t="s">
        <v>9656</v>
      </c>
      <c r="J1791" t="s">
        <v>21</v>
      </c>
      <c r="L1791" t="s">
        <v>22</v>
      </c>
      <c r="M1791">
        <v>0</v>
      </c>
    </row>
    <row r="1792" spans="1:13" x14ac:dyDescent="0.25">
      <c r="A1792" t="s">
        <v>9442</v>
      </c>
      <c r="B1792" t="s">
        <v>3034</v>
      </c>
      <c r="C1792" t="s">
        <v>9657</v>
      </c>
      <c r="D1792" t="s">
        <v>9658</v>
      </c>
      <c r="E1792" t="s">
        <v>9659</v>
      </c>
      <c r="F1792" t="s">
        <v>47</v>
      </c>
      <c r="G1792" t="s">
        <v>9660</v>
      </c>
      <c r="I1792" t="s">
        <v>9661</v>
      </c>
      <c r="J1792" t="s">
        <v>21</v>
      </c>
      <c r="L1792" t="s">
        <v>22</v>
      </c>
      <c r="M1792">
        <v>0</v>
      </c>
    </row>
    <row r="1793" spans="1:13" x14ac:dyDescent="0.25">
      <c r="A1793" t="s">
        <v>9442</v>
      </c>
      <c r="B1793" t="s">
        <v>3034</v>
      </c>
      <c r="C1793" t="s">
        <v>9662</v>
      </c>
      <c r="D1793" t="s">
        <v>9663</v>
      </c>
      <c r="E1793" t="s">
        <v>9664</v>
      </c>
      <c r="F1793" t="s">
        <v>47</v>
      </c>
      <c r="G1793" t="s">
        <v>9665</v>
      </c>
      <c r="I1793" t="s">
        <v>9666</v>
      </c>
      <c r="J1793" t="s">
        <v>21</v>
      </c>
      <c r="L1793" t="s">
        <v>22</v>
      </c>
      <c r="M1793">
        <v>0</v>
      </c>
    </row>
    <row r="1794" spans="1:13" x14ac:dyDescent="0.25">
      <c r="A1794" t="s">
        <v>9442</v>
      </c>
      <c r="B1794" t="s">
        <v>3034</v>
      </c>
      <c r="C1794" t="s">
        <v>9667</v>
      </c>
      <c r="D1794" t="s">
        <v>9668</v>
      </c>
      <c r="E1794" t="s">
        <v>9669</v>
      </c>
      <c r="F1794" t="s">
        <v>47</v>
      </c>
      <c r="G1794" t="s">
        <v>9670</v>
      </c>
      <c r="I1794" t="s">
        <v>9671</v>
      </c>
      <c r="J1794" t="s">
        <v>21</v>
      </c>
      <c r="L1794" t="s">
        <v>22</v>
      </c>
      <c r="M1794">
        <v>0</v>
      </c>
    </row>
    <row r="1795" spans="1:13" x14ac:dyDescent="0.25">
      <c r="A1795" t="s">
        <v>9672</v>
      </c>
      <c r="B1795" t="s">
        <v>3034</v>
      </c>
      <c r="C1795" t="s">
        <v>9673</v>
      </c>
      <c r="D1795" t="s">
        <v>9674</v>
      </c>
      <c r="E1795" t="s">
        <v>9675</v>
      </c>
      <c r="F1795" t="s">
        <v>47</v>
      </c>
      <c r="G1795" t="s">
        <v>9676</v>
      </c>
      <c r="H1795" t="s">
        <v>9677</v>
      </c>
      <c r="I1795" t="s">
        <v>9678</v>
      </c>
      <c r="J1795" t="s">
        <v>21</v>
      </c>
      <c r="L1795" t="s">
        <v>22</v>
      </c>
      <c r="M1795">
        <v>0</v>
      </c>
    </row>
    <row r="1796" spans="1:13" x14ac:dyDescent="0.25">
      <c r="A1796" t="s">
        <v>9672</v>
      </c>
      <c r="B1796" t="s">
        <v>3034</v>
      </c>
      <c r="C1796" t="s">
        <v>9679</v>
      </c>
      <c r="D1796" t="s">
        <v>9680</v>
      </c>
      <c r="E1796" t="s">
        <v>9681</v>
      </c>
      <c r="F1796" t="s">
        <v>47</v>
      </c>
      <c r="G1796" t="s">
        <v>9682</v>
      </c>
      <c r="H1796" t="s">
        <v>9683</v>
      </c>
      <c r="I1796" t="s">
        <v>9684</v>
      </c>
      <c r="J1796" t="s">
        <v>21</v>
      </c>
      <c r="L1796" t="s">
        <v>22</v>
      </c>
      <c r="M1796">
        <v>0</v>
      </c>
    </row>
    <row r="1797" spans="1:13" x14ac:dyDescent="0.25">
      <c r="A1797" t="s">
        <v>9672</v>
      </c>
      <c r="B1797" t="s">
        <v>3034</v>
      </c>
      <c r="C1797" t="s">
        <v>9685</v>
      </c>
      <c r="D1797" t="s">
        <v>9686</v>
      </c>
      <c r="E1797" t="s">
        <v>9687</v>
      </c>
      <c r="F1797" t="s">
        <v>47</v>
      </c>
      <c r="G1797" t="s">
        <v>9688</v>
      </c>
      <c r="H1797" t="s">
        <v>9689</v>
      </c>
      <c r="I1797" t="s">
        <v>9690</v>
      </c>
      <c r="J1797" t="s">
        <v>21</v>
      </c>
      <c r="L1797" t="s">
        <v>22</v>
      </c>
      <c r="M1797">
        <v>0</v>
      </c>
    </row>
    <row r="1798" spans="1:13" x14ac:dyDescent="0.25">
      <c r="A1798" t="s">
        <v>9672</v>
      </c>
      <c r="B1798" t="s">
        <v>3034</v>
      </c>
      <c r="C1798" t="s">
        <v>9691</v>
      </c>
      <c r="D1798" t="s">
        <v>9692</v>
      </c>
      <c r="E1798" t="s">
        <v>9693</v>
      </c>
      <c r="F1798" t="s">
        <v>47</v>
      </c>
      <c r="G1798" t="s">
        <v>9694</v>
      </c>
      <c r="H1798" t="s">
        <v>9695</v>
      </c>
      <c r="I1798" t="s">
        <v>9696</v>
      </c>
      <c r="J1798" t="s">
        <v>21</v>
      </c>
      <c r="L1798" t="s">
        <v>22</v>
      </c>
      <c r="M1798">
        <v>0</v>
      </c>
    </row>
    <row r="1799" spans="1:13" x14ac:dyDescent="0.25">
      <c r="A1799" t="s">
        <v>9672</v>
      </c>
      <c r="B1799" t="s">
        <v>3034</v>
      </c>
      <c r="C1799" t="s">
        <v>9697</v>
      </c>
      <c r="D1799" t="s">
        <v>9698</v>
      </c>
      <c r="E1799" t="s">
        <v>9699</v>
      </c>
      <c r="F1799" t="s">
        <v>47</v>
      </c>
      <c r="G1799" t="s">
        <v>9700</v>
      </c>
      <c r="I1799" t="s">
        <v>9701</v>
      </c>
      <c r="J1799" t="s">
        <v>21</v>
      </c>
      <c r="L1799" t="s">
        <v>22</v>
      </c>
      <c r="M1799">
        <v>0</v>
      </c>
    </row>
    <row r="1800" spans="1:13" x14ac:dyDescent="0.25">
      <c r="A1800" t="s">
        <v>9672</v>
      </c>
      <c r="B1800" t="s">
        <v>3034</v>
      </c>
      <c r="C1800" t="s">
        <v>9702</v>
      </c>
      <c r="D1800" t="s">
        <v>9703</v>
      </c>
      <c r="E1800" t="s">
        <v>9704</v>
      </c>
      <c r="F1800" t="s">
        <v>47</v>
      </c>
      <c r="G1800" t="s">
        <v>9705</v>
      </c>
      <c r="H1800" t="s">
        <v>9706</v>
      </c>
      <c r="I1800" t="s">
        <v>9707</v>
      </c>
      <c r="J1800" t="s">
        <v>21</v>
      </c>
      <c r="L1800" t="s">
        <v>22</v>
      </c>
      <c r="M1800">
        <v>0</v>
      </c>
    </row>
    <row r="1801" spans="1:13" x14ac:dyDescent="0.25">
      <c r="A1801" t="s">
        <v>9672</v>
      </c>
      <c r="B1801" t="s">
        <v>3034</v>
      </c>
      <c r="C1801" t="s">
        <v>9708</v>
      </c>
      <c r="D1801" t="s">
        <v>9709</v>
      </c>
      <c r="E1801" t="s">
        <v>9710</v>
      </c>
      <c r="F1801" t="s">
        <v>47</v>
      </c>
      <c r="G1801" t="s">
        <v>9711</v>
      </c>
      <c r="H1801" t="s">
        <v>9712</v>
      </c>
      <c r="I1801" t="s">
        <v>9713</v>
      </c>
      <c r="J1801" t="s">
        <v>21</v>
      </c>
      <c r="L1801" t="s">
        <v>22</v>
      </c>
      <c r="M1801">
        <v>0</v>
      </c>
    </row>
    <row r="1802" spans="1:13" x14ac:dyDescent="0.25">
      <c r="A1802" t="s">
        <v>9714</v>
      </c>
      <c r="B1802" t="s">
        <v>3034</v>
      </c>
      <c r="C1802" t="s">
        <v>9715</v>
      </c>
      <c r="D1802" t="s">
        <v>9716</v>
      </c>
      <c r="E1802" t="s">
        <v>9717</v>
      </c>
      <c r="F1802" t="s">
        <v>47</v>
      </c>
      <c r="G1802" t="s">
        <v>9718</v>
      </c>
      <c r="H1802" t="s">
        <v>9719</v>
      </c>
      <c r="I1802" t="s">
        <v>9720</v>
      </c>
      <c r="J1802" t="s">
        <v>21</v>
      </c>
      <c r="L1802" t="s">
        <v>22</v>
      </c>
      <c r="M1802">
        <v>0</v>
      </c>
    </row>
    <row r="1803" spans="1:13" x14ac:dyDescent="0.25">
      <c r="A1803" t="s">
        <v>9714</v>
      </c>
      <c r="B1803" t="s">
        <v>3034</v>
      </c>
      <c r="C1803" t="s">
        <v>9721</v>
      </c>
      <c r="D1803" t="s">
        <v>9722</v>
      </c>
      <c r="E1803" t="s">
        <v>9723</v>
      </c>
      <c r="F1803" t="s">
        <v>47</v>
      </c>
      <c r="G1803" t="s">
        <v>9724</v>
      </c>
      <c r="H1803" t="s">
        <v>9719</v>
      </c>
      <c r="I1803" t="s">
        <v>9725</v>
      </c>
      <c r="J1803" t="s">
        <v>21</v>
      </c>
      <c r="L1803" t="s">
        <v>22</v>
      </c>
      <c r="M1803">
        <v>0</v>
      </c>
    </row>
    <row r="1804" spans="1:13" x14ac:dyDescent="0.25">
      <c r="A1804" t="s">
        <v>9714</v>
      </c>
      <c r="B1804" t="s">
        <v>3034</v>
      </c>
      <c r="C1804" t="s">
        <v>9726</v>
      </c>
      <c r="D1804" t="s">
        <v>9727</v>
      </c>
      <c r="E1804" t="s">
        <v>9728</v>
      </c>
      <c r="F1804" t="s">
        <v>47</v>
      </c>
      <c r="G1804" t="s">
        <v>9729</v>
      </c>
      <c r="H1804" t="s">
        <v>9719</v>
      </c>
      <c r="I1804" t="s">
        <v>9730</v>
      </c>
      <c r="J1804" t="s">
        <v>21</v>
      </c>
      <c r="L1804" t="s">
        <v>22</v>
      </c>
      <c r="M1804">
        <v>0</v>
      </c>
    </row>
    <row r="1805" spans="1:13" x14ac:dyDescent="0.25">
      <c r="A1805" t="s">
        <v>9714</v>
      </c>
      <c r="B1805" t="s">
        <v>3034</v>
      </c>
      <c r="C1805" t="s">
        <v>9731</v>
      </c>
      <c r="D1805" t="s">
        <v>9732</v>
      </c>
      <c r="E1805" t="s">
        <v>9733</v>
      </c>
      <c r="F1805" t="s">
        <v>47</v>
      </c>
      <c r="G1805" t="s">
        <v>9734</v>
      </c>
      <c r="H1805" t="s">
        <v>9719</v>
      </c>
      <c r="I1805" t="s">
        <v>9735</v>
      </c>
      <c r="J1805" t="s">
        <v>21</v>
      </c>
      <c r="L1805" t="s">
        <v>22</v>
      </c>
      <c r="M1805">
        <v>0</v>
      </c>
    </row>
    <row r="1806" spans="1:13" x14ac:dyDescent="0.25">
      <c r="A1806" t="s">
        <v>9714</v>
      </c>
      <c r="B1806" t="s">
        <v>3034</v>
      </c>
      <c r="C1806" t="s">
        <v>9736</v>
      </c>
      <c r="D1806" t="s">
        <v>9737</v>
      </c>
      <c r="E1806" t="s">
        <v>9738</v>
      </c>
      <c r="F1806" t="s">
        <v>47</v>
      </c>
      <c r="G1806" t="s">
        <v>9739</v>
      </c>
      <c r="H1806" t="s">
        <v>9719</v>
      </c>
      <c r="I1806" t="s">
        <v>9740</v>
      </c>
      <c r="J1806" t="s">
        <v>21</v>
      </c>
      <c r="L1806" t="s">
        <v>22</v>
      </c>
      <c r="M1806">
        <v>0</v>
      </c>
    </row>
    <row r="1807" spans="1:13" x14ac:dyDescent="0.25">
      <c r="A1807" t="s">
        <v>9714</v>
      </c>
      <c r="B1807" t="s">
        <v>3034</v>
      </c>
      <c r="C1807" t="s">
        <v>9741</v>
      </c>
      <c r="D1807" t="s">
        <v>9742</v>
      </c>
      <c r="E1807" t="s">
        <v>9743</v>
      </c>
      <c r="F1807" t="s">
        <v>47</v>
      </c>
      <c r="G1807" t="s">
        <v>9744</v>
      </c>
      <c r="H1807" t="s">
        <v>9719</v>
      </c>
      <c r="I1807" t="s">
        <v>9745</v>
      </c>
      <c r="J1807" t="s">
        <v>21</v>
      </c>
      <c r="L1807" t="s">
        <v>22</v>
      </c>
      <c r="M1807">
        <v>0</v>
      </c>
    </row>
    <row r="1808" spans="1:13" x14ac:dyDescent="0.25">
      <c r="A1808" t="s">
        <v>9714</v>
      </c>
      <c r="B1808" t="s">
        <v>3034</v>
      </c>
      <c r="C1808" t="s">
        <v>9746</v>
      </c>
      <c r="D1808" t="s">
        <v>9747</v>
      </c>
      <c r="E1808" t="s">
        <v>9748</v>
      </c>
      <c r="F1808" t="s">
        <v>47</v>
      </c>
      <c r="G1808" t="s">
        <v>9749</v>
      </c>
      <c r="H1808" t="s">
        <v>9719</v>
      </c>
      <c r="I1808" t="s">
        <v>9750</v>
      </c>
      <c r="J1808" t="s">
        <v>21</v>
      </c>
      <c r="L1808" t="s">
        <v>22</v>
      </c>
      <c r="M1808">
        <v>0</v>
      </c>
    </row>
    <row r="1809" spans="1:13" x14ac:dyDescent="0.25">
      <c r="A1809" t="s">
        <v>9714</v>
      </c>
      <c r="B1809" t="s">
        <v>3034</v>
      </c>
      <c r="C1809" t="s">
        <v>9751</v>
      </c>
      <c r="D1809" t="s">
        <v>9752</v>
      </c>
      <c r="E1809" t="s">
        <v>9753</v>
      </c>
      <c r="F1809" t="s">
        <v>47</v>
      </c>
      <c r="G1809" t="s">
        <v>9754</v>
      </c>
      <c r="H1809" t="s">
        <v>9719</v>
      </c>
      <c r="I1809" t="s">
        <v>9755</v>
      </c>
      <c r="J1809" t="s">
        <v>21</v>
      </c>
      <c r="L1809" t="s">
        <v>22</v>
      </c>
      <c r="M1809">
        <v>0</v>
      </c>
    </row>
    <row r="1810" spans="1:13" x14ac:dyDescent="0.25">
      <c r="A1810" t="s">
        <v>9714</v>
      </c>
      <c r="B1810" t="s">
        <v>3034</v>
      </c>
      <c r="C1810" t="s">
        <v>9756</v>
      </c>
      <c r="D1810" t="s">
        <v>9757</v>
      </c>
      <c r="E1810" t="s">
        <v>9758</v>
      </c>
      <c r="F1810" t="s">
        <v>47</v>
      </c>
      <c r="G1810" t="s">
        <v>9759</v>
      </c>
      <c r="H1810" t="s">
        <v>9719</v>
      </c>
      <c r="I1810" t="s">
        <v>9760</v>
      </c>
      <c r="J1810" t="s">
        <v>21</v>
      </c>
      <c r="L1810" t="s">
        <v>22</v>
      </c>
      <c r="M1810">
        <v>0</v>
      </c>
    </row>
    <row r="1811" spans="1:13" x14ac:dyDescent="0.25">
      <c r="A1811" t="s">
        <v>9714</v>
      </c>
      <c r="B1811" t="s">
        <v>3034</v>
      </c>
      <c r="C1811" t="s">
        <v>9761</v>
      </c>
      <c r="D1811" t="s">
        <v>9762</v>
      </c>
      <c r="E1811" t="s">
        <v>9763</v>
      </c>
      <c r="F1811" t="s">
        <v>47</v>
      </c>
      <c r="G1811" t="s">
        <v>9764</v>
      </c>
      <c r="H1811" t="s">
        <v>9719</v>
      </c>
      <c r="I1811" t="s">
        <v>9765</v>
      </c>
      <c r="J1811" t="s">
        <v>21</v>
      </c>
      <c r="L1811" t="s">
        <v>22</v>
      </c>
      <c r="M1811">
        <v>0</v>
      </c>
    </row>
    <row r="1812" spans="1:13" x14ac:dyDescent="0.25">
      <c r="A1812" t="s">
        <v>9714</v>
      </c>
      <c r="B1812" t="s">
        <v>3034</v>
      </c>
      <c r="C1812" t="s">
        <v>9766</v>
      </c>
      <c r="D1812" t="s">
        <v>9767</v>
      </c>
      <c r="E1812" t="s">
        <v>9768</v>
      </c>
      <c r="F1812" t="s">
        <v>47</v>
      </c>
      <c r="G1812" t="s">
        <v>9769</v>
      </c>
      <c r="H1812" t="s">
        <v>9719</v>
      </c>
      <c r="I1812" t="s">
        <v>9770</v>
      </c>
      <c r="J1812" t="s">
        <v>21</v>
      </c>
      <c r="L1812" t="s">
        <v>22</v>
      </c>
      <c r="M1812">
        <v>0</v>
      </c>
    </row>
    <row r="1813" spans="1:13" x14ac:dyDescent="0.25">
      <c r="A1813" t="s">
        <v>9714</v>
      </c>
      <c r="B1813" t="s">
        <v>3034</v>
      </c>
      <c r="C1813" t="s">
        <v>9771</v>
      </c>
      <c r="D1813" t="s">
        <v>9772</v>
      </c>
      <c r="E1813" t="s">
        <v>9773</v>
      </c>
      <c r="F1813" t="s">
        <v>47</v>
      </c>
      <c r="G1813" t="s">
        <v>9774</v>
      </c>
      <c r="H1813" t="s">
        <v>9719</v>
      </c>
      <c r="I1813" t="s">
        <v>9775</v>
      </c>
      <c r="J1813" t="s">
        <v>21</v>
      </c>
      <c r="L1813" t="s">
        <v>22</v>
      </c>
      <c r="M1813">
        <v>0</v>
      </c>
    </row>
    <row r="1814" spans="1:13" x14ac:dyDescent="0.25">
      <c r="A1814" t="s">
        <v>9714</v>
      </c>
      <c r="B1814" t="s">
        <v>3034</v>
      </c>
      <c r="C1814" t="s">
        <v>9776</v>
      </c>
      <c r="D1814" t="s">
        <v>9777</v>
      </c>
      <c r="E1814" t="s">
        <v>9778</v>
      </c>
      <c r="F1814" t="s">
        <v>47</v>
      </c>
      <c r="G1814" t="s">
        <v>9779</v>
      </c>
      <c r="H1814" t="s">
        <v>9719</v>
      </c>
      <c r="I1814" t="s">
        <v>9780</v>
      </c>
      <c r="J1814" t="s">
        <v>21</v>
      </c>
      <c r="L1814" t="s">
        <v>22</v>
      </c>
      <c r="M1814">
        <v>0</v>
      </c>
    </row>
    <row r="1815" spans="1:13" x14ac:dyDescent="0.25">
      <c r="A1815" t="s">
        <v>9714</v>
      </c>
      <c r="B1815" t="s">
        <v>3034</v>
      </c>
      <c r="C1815" t="s">
        <v>9781</v>
      </c>
      <c r="D1815" t="s">
        <v>9782</v>
      </c>
      <c r="E1815" t="s">
        <v>9783</v>
      </c>
      <c r="F1815" t="s">
        <v>47</v>
      </c>
      <c r="G1815" t="s">
        <v>9784</v>
      </c>
      <c r="H1815" t="s">
        <v>9719</v>
      </c>
      <c r="I1815" t="s">
        <v>9785</v>
      </c>
      <c r="J1815" t="s">
        <v>21</v>
      </c>
      <c r="L1815" t="s">
        <v>22</v>
      </c>
      <c r="M1815">
        <v>0</v>
      </c>
    </row>
    <row r="1816" spans="1:13" x14ac:dyDescent="0.25">
      <c r="A1816" t="s">
        <v>9714</v>
      </c>
      <c r="B1816" t="s">
        <v>3034</v>
      </c>
      <c r="C1816" t="s">
        <v>9786</v>
      </c>
      <c r="D1816" t="s">
        <v>9787</v>
      </c>
      <c r="E1816" t="s">
        <v>9788</v>
      </c>
      <c r="F1816" t="s">
        <v>47</v>
      </c>
      <c r="G1816" t="s">
        <v>9789</v>
      </c>
      <c r="H1816" t="s">
        <v>9719</v>
      </c>
      <c r="I1816" t="s">
        <v>9790</v>
      </c>
      <c r="J1816" t="s">
        <v>21</v>
      </c>
      <c r="L1816" t="s">
        <v>22</v>
      </c>
      <c r="M1816">
        <v>0</v>
      </c>
    </row>
    <row r="1817" spans="1:13" x14ac:dyDescent="0.25">
      <c r="A1817" t="s">
        <v>9714</v>
      </c>
      <c r="B1817" t="s">
        <v>3034</v>
      </c>
      <c r="C1817" t="s">
        <v>9791</v>
      </c>
      <c r="D1817" t="s">
        <v>9792</v>
      </c>
      <c r="E1817" t="s">
        <v>9793</v>
      </c>
      <c r="F1817" t="s">
        <v>47</v>
      </c>
      <c r="G1817" t="s">
        <v>9794</v>
      </c>
      <c r="H1817" t="s">
        <v>9719</v>
      </c>
      <c r="I1817" t="s">
        <v>9795</v>
      </c>
      <c r="J1817" t="s">
        <v>21</v>
      </c>
      <c r="L1817" t="s">
        <v>22</v>
      </c>
      <c r="M1817">
        <v>0</v>
      </c>
    </row>
    <row r="1818" spans="1:13" x14ac:dyDescent="0.25">
      <c r="A1818" t="s">
        <v>9714</v>
      </c>
      <c r="B1818" t="s">
        <v>3034</v>
      </c>
      <c r="C1818" t="s">
        <v>9796</v>
      </c>
      <c r="D1818" t="s">
        <v>9797</v>
      </c>
      <c r="E1818" t="s">
        <v>9798</v>
      </c>
      <c r="F1818" t="s">
        <v>47</v>
      </c>
      <c r="G1818" t="s">
        <v>9799</v>
      </c>
      <c r="H1818" t="s">
        <v>9719</v>
      </c>
      <c r="I1818" t="s">
        <v>9800</v>
      </c>
      <c r="J1818" t="s">
        <v>21</v>
      </c>
      <c r="L1818" t="s">
        <v>22</v>
      </c>
      <c r="M1818">
        <v>0</v>
      </c>
    </row>
    <row r="1819" spans="1:13" x14ac:dyDescent="0.25">
      <c r="A1819" t="s">
        <v>9714</v>
      </c>
      <c r="B1819" t="s">
        <v>3034</v>
      </c>
      <c r="C1819" t="s">
        <v>9801</v>
      </c>
      <c r="D1819" t="s">
        <v>9802</v>
      </c>
      <c r="E1819" t="s">
        <v>9803</v>
      </c>
      <c r="F1819" t="s">
        <v>47</v>
      </c>
      <c r="G1819" t="s">
        <v>9804</v>
      </c>
      <c r="H1819" t="s">
        <v>9719</v>
      </c>
      <c r="I1819" t="s">
        <v>9805</v>
      </c>
      <c r="J1819" t="s">
        <v>21</v>
      </c>
      <c r="L1819" t="s">
        <v>22</v>
      </c>
      <c r="M1819">
        <v>0</v>
      </c>
    </row>
    <row r="1820" spans="1:13" x14ac:dyDescent="0.25">
      <c r="A1820" t="s">
        <v>9714</v>
      </c>
      <c r="B1820" t="s">
        <v>3034</v>
      </c>
      <c r="C1820" t="s">
        <v>9806</v>
      </c>
      <c r="D1820" t="s">
        <v>9807</v>
      </c>
      <c r="E1820" t="s">
        <v>9808</v>
      </c>
      <c r="F1820" t="s">
        <v>47</v>
      </c>
      <c r="G1820" t="s">
        <v>9809</v>
      </c>
      <c r="H1820" t="s">
        <v>9719</v>
      </c>
      <c r="I1820" t="s">
        <v>9810</v>
      </c>
      <c r="J1820" t="s">
        <v>21</v>
      </c>
      <c r="L1820" t="s">
        <v>22</v>
      </c>
      <c r="M1820">
        <v>0</v>
      </c>
    </row>
    <row r="1821" spans="1:13" x14ac:dyDescent="0.25">
      <c r="A1821" t="s">
        <v>9714</v>
      </c>
      <c r="B1821" t="s">
        <v>3034</v>
      </c>
      <c r="C1821" t="s">
        <v>9811</v>
      </c>
      <c r="D1821" t="s">
        <v>9812</v>
      </c>
      <c r="E1821" t="s">
        <v>9813</v>
      </c>
      <c r="F1821" t="s">
        <v>47</v>
      </c>
      <c r="G1821" t="s">
        <v>9814</v>
      </c>
      <c r="H1821" t="s">
        <v>9815</v>
      </c>
      <c r="I1821" t="s">
        <v>9816</v>
      </c>
      <c r="J1821" t="s">
        <v>21</v>
      </c>
      <c r="L1821" t="s">
        <v>22</v>
      </c>
      <c r="M1821">
        <v>0</v>
      </c>
    </row>
    <row r="1822" spans="1:13" x14ac:dyDescent="0.25">
      <c r="A1822" t="s">
        <v>9714</v>
      </c>
      <c r="B1822" t="s">
        <v>3034</v>
      </c>
      <c r="C1822" t="s">
        <v>9817</v>
      </c>
      <c r="D1822" t="s">
        <v>9818</v>
      </c>
      <c r="E1822" t="s">
        <v>9819</v>
      </c>
      <c r="F1822" t="s">
        <v>47</v>
      </c>
      <c r="G1822" t="s">
        <v>9820</v>
      </c>
      <c r="H1822" t="s">
        <v>9719</v>
      </c>
      <c r="I1822" t="s">
        <v>9821</v>
      </c>
      <c r="J1822" t="s">
        <v>21</v>
      </c>
      <c r="L1822" t="s">
        <v>22</v>
      </c>
      <c r="M1822">
        <v>0</v>
      </c>
    </row>
    <row r="1823" spans="1:13" x14ac:dyDescent="0.25">
      <c r="A1823" t="s">
        <v>9714</v>
      </c>
      <c r="B1823" t="s">
        <v>3034</v>
      </c>
      <c r="C1823" t="s">
        <v>9822</v>
      </c>
      <c r="D1823" t="s">
        <v>9823</v>
      </c>
      <c r="E1823" t="s">
        <v>9824</v>
      </c>
      <c r="F1823" t="s">
        <v>47</v>
      </c>
      <c r="G1823" t="s">
        <v>9825</v>
      </c>
      <c r="H1823" t="s">
        <v>9719</v>
      </c>
      <c r="I1823" t="s">
        <v>9826</v>
      </c>
      <c r="J1823" t="s">
        <v>21</v>
      </c>
      <c r="L1823" t="s">
        <v>22</v>
      </c>
      <c r="M1823">
        <v>0</v>
      </c>
    </row>
    <row r="1824" spans="1:13" x14ac:dyDescent="0.25">
      <c r="A1824" t="s">
        <v>9714</v>
      </c>
      <c r="B1824" t="s">
        <v>3034</v>
      </c>
      <c r="C1824" t="s">
        <v>9827</v>
      </c>
      <c r="D1824" t="s">
        <v>9828</v>
      </c>
      <c r="E1824" t="s">
        <v>9829</v>
      </c>
      <c r="F1824" t="s">
        <v>47</v>
      </c>
      <c r="G1824" t="s">
        <v>9830</v>
      </c>
      <c r="H1824" t="s">
        <v>9719</v>
      </c>
      <c r="I1824" t="s">
        <v>9831</v>
      </c>
      <c r="J1824" t="s">
        <v>21</v>
      </c>
      <c r="L1824" t="s">
        <v>22</v>
      </c>
      <c r="M1824">
        <v>0</v>
      </c>
    </row>
    <row r="1825" spans="1:13" x14ac:dyDescent="0.25">
      <c r="A1825" t="s">
        <v>9714</v>
      </c>
      <c r="B1825" t="s">
        <v>3034</v>
      </c>
      <c r="C1825" t="s">
        <v>9832</v>
      </c>
      <c r="D1825" t="s">
        <v>9833</v>
      </c>
      <c r="E1825" t="s">
        <v>9834</v>
      </c>
      <c r="F1825" t="s">
        <v>47</v>
      </c>
      <c r="G1825" t="s">
        <v>9835</v>
      </c>
      <c r="H1825" t="s">
        <v>9719</v>
      </c>
      <c r="I1825" t="s">
        <v>9836</v>
      </c>
      <c r="J1825" t="s">
        <v>21</v>
      </c>
      <c r="L1825" t="s">
        <v>22</v>
      </c>
      <c r="M1825">
        <v>0</v>
      </c>
    </row>
    <row r="1826" spans="1:13" x14ac:dyDescent="0.25">
      <c r="A1826" t="s">
        <v>9714</v>
      </c>
      <c r="B1826" t="s">
        <v>3034</v>
      </c>
      <c r="C1826" t="s">
        <v>9837</v>
      </c>
      <c r="D1826" t="s">
        <v>9838</v>
      </c>
      <c r="E1826" t="s">
        <v>9839</v>
      </c>
      <c r="F1826" t="s">
        <v>47</v>
      </c>
      <c r="G1826" t="s">
        <v>9840</v>
      </c>
      <c r="I1826" t="s">
        <v>9841</v>
      </c>
      <c r="J1826" t="s">
        <v>21</v>
      </c>
      <c r="L1826" t="s">
        <v>22</v>
      </c>
      <c r="M1826">
        <v>0</v>
      </c>
    </row>
    <row r="1827" spans="1:13" x14ac:dyDescent="0.25">
      <c r="A1827" t="s">
        <v>9714</v>
      </c>
      <c r="B1827" t="s">
        <v>3034</v>
      </c>
      <c r="C1827" t="s">
        <v>9842</v>
      </c>
      <c r="D1827" t="s">
        <v>9843</v>
      </c>
      <c r="E1827" t="s">
        <v>9844</v>
      </c>
      <c r="F1827" t="s">
        <v>47</v>
      </c>
      <c r="G1827" t="s">
        <v>9845</v>
      </c>
      <c r="I1827" t="s">
        <v>9846</v>
      </c>
      <c r="J1827" t="s">
        <v>21</v>
      </c>
      <c r="L1827" t="s">
        <v>22</v>
      </c>
      <c r="M1827">
        <v>0</v>
      </c>
    </row>
    <row r="1828" spans="1:13" x14ac:dyDescent="0.25">
      <c r="A1828" t="s">
        <v>9714</v>
      </c>
      <c r="B1828" t="s">
        <v>3034</v>
      </c>
      <c r="C1828" t="s">
        <v>9847</v>
      </c>
      <c r="D1828" t="s">
        <v>9848</v>
      </c>
      <c r="E1828" t="s">
        <v>9849</v>
      </c>
      <c r="F1828" t="s">
        <v>47</v>
      </c>
      <c r="G1828" t="s">
        <v>9850</v>
      </c>
      <c r="H1828" t="s">
        <v>9851</v>
      </c>
      <c r="I1828" t="s">
        <v>9852</v>
      </c>
      <c r="J1828" t="s">
        <v>21</v>
      </c>
      <c r="L1828" t="s">
        <v>22</v>
      </c>
      <c r="M1828">
        <v>0</v>
      </c>
    </row>
    <row r="1829" spans="1:13" x14ac:dyDescent="0.25">
      <c r="A1829" t="s">
        <v>9714</v>
      </c>
      <c r="B1829" t="s">
        <v>3034</v>
      </c>
      <c r="C1829" t="s">
        <v>9853</v>
      </c>
      <c r="D1829" t="s">
        <v>9854</v>
      </c>
      <c r="E1829" t="s">
        <v>9855</v>
      </c>
      <c r="F1829" t="s">
        <v>47</v>
      </c>
      <c r="G1829" t="s">
        <v>9856</v>
      </c>
      <c r="I1829" t="s">
        <v>9857</v>
      </c>
      <c r="J1829" t="s">
        <v>21</v>
      </c>
      <c r="L1829" t="s">
        <v>22</v>
      </c>
      <c r="M1829">
        <v>0</v>
      </c>
    </row>
    <row r="1830" spans="1:13" x14ac:dyDescent="0.25">
      <c r="A1830" t="s">
        <v>9714</v>
      </c>
      <c r="B1830" t="s">
        <v>3034</v>
      </c>
      <c r="C1830" t="s">
        <v>9858</v>
      </c>
      <c r="D1830" t="s">
        <v>9859</v>
      </c>
      <c r="E1830" t="s">
        <v>9860</v>
      </c>
      <c r="F1830" t="s">
        <v>47</v>
      </c>
      <c r="G1830" t="s">
        <v>9861</v>
      </c>
      <c r="I1830" t="s">
        <v>9862</v>
      </c>
      <c r="J1830" t="s">
        <v>21</v>
      </c>
      <c r="L1830" t="s">
        <v>22</v>
      </c>
      <c r="M1830">
        <v>0</v>
      </c>
    </row>
    <row r="1831" spans="1:13" x14ac:dyDescent="0.25">
      <c r="A1831" t="s">
        <v>9714</v>
      </c>
      <c r="B1831" t="s">
        <v>3034</v>
      </c>
      <c r="C1831" t="s">
        <v>9863</v>
      </c>
      <c r="D1831" t="s">
        <v>9864</v>
      </c>
      <c r="E1831" t="s">
        <v>9865</v>
      </c>
      <c r="F1831" t="s">
        <v>47</v>
      </c>
      <c r="G1831" t="s">
        <v>9866</v>
      </c>
      <c r="I1831" t="s">
        <v>9867</v>
      </c>
      <c r="J1831" t="s">
        <v>21</v>
      </c>
      <c r="L1831" t="s">
        <v>22</v>
      </c>
      <c r="M1831">
        <v>0</v>
      </c>
    </row>
    <row r="1832" spans="1:13" x14ac:dyDescent="0.25">
      <c r="A1832" t="s">
        <v>9714</v>
      </c>
      <c r="B1832" t="s">
        <v>3034</v>
      </c>
      <c r="C1832" t="s">
        <v>9868</v>
      </c>
      <c r="D1832" t="s">
        <v>9869</v>
      </c>
      <c r="E1832" t="s">
        <v>9870</v>
      </c>
      <c r="F1832" t="s">
        <v>47</v>
      </c>
      <c r="G1832" t="s">
        <v>9871</v>
      </c>
      <c r="I1832" t="s">
        <v>9872</v>
      </c>
      <c r="J1832" t="s">
        <v>21</v>
      </c>
      <c r="L1832" t="s">
        <v>22</v>
      </c>
      <c r="M1832">
        <v>0</v>
      </c>
    </row>
    <row r="1833" spans="1:13" x14ac:dyDescent="0.25">
      <c r="A1833" t="s">
        <v>9714</v>
      </c>
      <c r="B1833" t="s">
        <v>3034</v>
      </c>
      <c r="C1833" t="s">
        <v>9873</v>
      </c>
      <c r="D1833" t="s">
        <v>9874</v>
      </c>
      <c r="E1833" t="s">
        <v>9875</v>
      </c>
      <c r="F1833" t="s">
        <v>47</v>
      </c>
      <c r="G1833" t="s">
        <v>9876</v>
      </c>
      <c r="I1833" t="s">
        <v>9877</v>
      </c>
      <c r="J1833" t="s">
        <v>21</v>
      </c>
      <c r="L1833" t="s">
        <v>22</v>
      </c>
      <c r="M1833">
        <v>0</v>
      </c>
    </row>
    <row r="1834" spans="1:13" x14ac:dyDescent="0.25">
      <c r="A1834" t="s">
        <v>9714</v>
      </c>
      <c r="B1834" t="s">
        <v>3034</v>
      </c>
      <c r="C1834" t="s">
        <v>9878</v>
      </c>
      <c r="D1834" t="s">
        <v>9879</v>
      </c>
      <c r="E1834" t="s">
        <v>9880</v>
      </c>
      <c r="F1834" t="s">
        <v>47</v>
      </c>
      <c r="G1834" t="s">
        <v>9881</v>
      </c>
      <c r="I1834" t="s">
        <v>9882</v>
      </c>
      <c r="J1834" t="s">
        <v>21</v>
      </c>
      <c r="L1834" t="s">
        <v>22</v>
      </c>
      <c r="M1834">
        <v>0</v>
      </c>
    </row>
    <row r="1835" spans="1:13" x14ac:dyDescent="0.25">
      <c r="A1835" t="s">
        <v>9714</v>
      </c>
      <c r="B1835" t="s">
        <v>3034</v>
      </c>
      <c r="C1835" t="s">
        <v>9883</v>
      </c>
      <c r="D1835" t="s">
        <v>9884</v>
      </c>
      <c r="E1835" t="s">
        <v>9885</v>
      </c>
      <c r="F1835" t="s">
        <v>47</v>
      </c>
      <c r="G1835" t="s">
        <v>9886</v>
      </c>
      <c r="I1835" t="s">
        <v>9887</v>
      </c>
      <c r="J1835" t="s">
        <v>21</v>
      </c>
      <c r="L1835" t="s">
        <v>22</v>
      </c>
      <c r="M1835">
        <v>0</v>
      </c>
    </row>
    <row r="1836" spans="1:13" x14ac:dyDescent="0.25">
      <c r="A1836" t="s">
        <v>9714</v>
      </c>
      <c r="B1836" t="s">
        <v>3034</v>
      </c>
      <c r="C1836" t="s">
        <v>9888</v>
      </c>
      <c r="D1836" t="s">
        <v>9889</v>
      </c>
      <c r="E1836" t="s">
        <v>9890</v>
      </c>
      <c r="F1836" t="s">
        <v>47</v>
      </c>
      <c r="G1836" t="s">
        <v>9891</v>
      </c>
      <c r="I1836" t="s">
        <v>9892</v>
      </c>
      <c r="J1836" t="s">
        <v>21</v>
      </c>
      <c r="L1836" t="s">
        <v>22</v>
      </c>
      <c r="M1836">
        <v>0</v>
      </c>
    </row>
    <row r="1837" spans="1:13" x14ac:dyDescent="0.25">
      <c r="A1837" t="s">
        <v>9714</v>
      </c>
      <c r="B1837" t="s">
        <v>3034</v>
      </c>
      <c r="C1837" t="s">
        <v>9893</v>
      </c>
      <c r="D1837" t="s">
        <v>9894</v>
      </c>
      <c r="E1837" t="s">
        <v>9895</v>
      </c>
      <c r="F1837" t="s">
        <v>47</v>
      </c>
      <c r="G1837" t="s">
        <v>9896</v>
      </c>
      <c r="I1837" t="e">
        <f>-WSMUUvxj-Q</f>
        <v>#NAME?</v>
      </c>
      <c r="J1837" t="s">
        <v>21</v>
      </c>
      <c r="L1837" t="s">
        <v>22</v>
      </c>
      <c r="M1837">
        <v>0</v>
      </c>
    </row>
    <row r="1838" spans="1:13" x14ac:dyDescent="0.25">
      <c r="A1838" t="s">
        <v>9714</v>
      </c>
      <c r="B1838" t="s">
        <v>3034</v>
      </c>
      <c r="C1838" t="s">
        <v>9897</v>
      </c>
      <c r="D1838" t="s">
        <v>9898</v>
      </c>
      <c r="E1838" t="s">
        <v>9899</v>
      </c>
      <c r="F1838" t="s">
        <v>47</v>
      </c>
      <c r="G1838" t="s">
        <v>9900</v>
      </c>
      <c r="I1838" t="s">
        <v>9901</v>
      </c>
      <c r="J1838" t="s">
        <v>21</v>
      </c>
      <c r="L1838" t="s">
        <v>22</v>
      </c>
      <c r="M1838">
        <v>0</v>
      </c>
    </row>
    <row r="1839" spans="1:13" x14ac:dyDescent="0.25">
      <c r="A1839" t="s">
        <v>9714</v>
      </c>
      <c r="B1839" t="s">
        <v>3034</v>
      </c>
      <c r="C1839" t="s">
        <v>9902</v>
      </c>
      <c r="D1839" t="s">
        <v>9903</v>
      </c>
      <c r="E1839" t="s">
        <v>9904</v>
      </c>
      <c r="F1839" t="s">
        <v>47</v>
      </c>
      <c r="G1839" t="s">
        <v>9905</v>
      </c>
      <c r="I1839" t="s">
        <v>9906</v>
      </c>
      <c r="J1839" t="s">
        <v>21</v>
      </c>
      <c r="L1839" t="s">
        <v>22</v>
      </c>
      <c r="M1839">
        <v>0</v>
      </c>
    </row>
    <row r="1840" spans="1:13" x14ac:dyDescent="0.25">
      <c r="A1840" t="s">
        <v>9714</v>
      </c>
      <c r="B1840" t="s">
        <v>3034</v>
      </c>
      <c r="C1840" t="s">
        <v>9907</v>
      </c>
      <c r="D1840" t="s">
        <v>9908</v>
      </c>
      <c r="E1840" t="s">
        <v>9909</v>
      </c>
      <c r="F1840" t="s">
        <v>47</v>
      </c>
      <c r="G1840" t="s">
        <v>9910</v>
      </c>
      <c r="I1840" t="s">
        <v>9911</v>
      </c>
      <c r="J1840" t="s">
        <v>21</v>
      </c>
      <c r="L1840" t="s">
        <v>22</v>
      </c>
      <c r="M1840">
        <v>0</v>
      </c>
    </row>
    <row r="1841" spans="1:13" x14ac:dyDescent="0.25">
      <c r="A1841" t="s">
        <v>9714</v>
      </c>
      <c r="B1841" t="s">
        <v>3034</v>
      </c>
      <c r="C1841" t="s">
        <v>9912</v>
      </c>
      <c r="D1841" t="s">
        <v>9913</v>
      </c>
      <c r="E1841" t="s">
        <v>9914</v>
      </c>
      <c r="F1841" t="s">
        <v>47</v>
      </c>
      <c r="G1841" t="s">
        <v>9915</v>
      </c>
      <c r="I1841" t="s">
        <v>9916</v>
      </c>
      <c r="J1841" t="s">
        <v>21</v>
      </c>
      <c r="L1841" t="s">
        <v>22</v>
      </c>
      <c r="M1841">
        <v>0</v>
      </c>
    </row>
    <row r="1842" spans="1:13" x14ac:dyDescent="0.25">
      <c r="A1842" t="s">
        <v>9714</v>
      </c>
      <c r="B1842" t="s">
        <v>3034</v>
      </c>
      <c r="C1842" t="s">
        <v>9917</v>
      </c>
      <c r="D1842" t="s">
        <v>9918</v>
      </c>
      <c r="E1842" t="s">
        <v>9919</v>
      </c>
      <c r="F1842" t="s">
        <v>47</v>
      </c>
      <c r="G1842" t="s">
        <v>9920</v>
      </c>
      <c r="I1842" t="s">
        <v>9921</v>
      </c>
      <c r="J1842" t="s">
        <v>21</v>
      </c>
      <c r="L1842" t="s">
        <v>22</v>
      </c>
      <c r="M1842">
        <v>0</v>
      </c>
    </row>
    <row r="1843" spans="1:13" x14ac:dyDescent="0.25">
      <c r="A1843" t="s">
        <v>9714</v>
      </c>
      <c r="B1843" t="s">
        <v>3034</v>
      </c>
      <c r="C1843" t="s">
        <v>9922</v>
      </c>
      <c r="D1843" t="s">
        <v>9923</v>
      </c>
      <c r="E1843" t="s">
        <v>9924</v>
      </c>
      <c r="F1843" t="s">
        <v>47</v>
      </c>
      <c r="G1843" t="s">
        <v>9925</v>
      </c>
      <c r="I1843" t="s">
        <v>9926</v>
      </c>
      <c r="J1843" t="s">
        <v>21</v>
      </c>
      <c r="L1843" t="s">
        <v>22</v>
      </c>
      <c r="M1843">
        <v>0</v>
      </c>
    </row>
    <row r="1844" spans="1:13" x14ac:dyDescent="0.25">
      <c r="A1844" t="s">
        <v>9714</v>
      </c>
      <c r="B1844" t="s">
        <v>3034</v>
      </c>
      <c r="C1844" t="s">
        <v>9927</v>
      </c>
      <c r="D1844" t="s">
        <v>9928</v>
      </c>
      <c r="E1844" t="s">
        <v>9929</v>
      </c>
      <c r="F1844" t="s">
        <v>47</v>
      </c>
      <c r="G1844" t="s">
        <v>9930</v>
      </c>
      <c r="I1844" t="s">
        <v>9931</v>
      </c>
      <c r="J1844" t="s">
        <v>21</v>
      </c>
      <c r="L1844" t="s">
        <v>22</v>
      </c>
      <c r="M1844">
        <v>0</v>
      </c>
    </row>
    <row r="1845" spans="1:13" x14ac:dyDescent="0.25">
      <c r="A1845" t="s">
        <v>9714</v>
      </c>
      <c r="B1845" t="s">
        <v>3034</v>
      </c>
      <c r="C1845" t="s">
        <v>9932</v>
      </c>
      <c r="D1845" t="s">
        <v>9933</v>
      </c>
      <c r="E1845" t="s">
        <v>9934</v>
      </c>
      <c r="F1845" t="s">
        <v>47</v>
      </c>
      <c r="G1845" t="s">
        <v>9935</v>
      </c>
      <c r="I1845" t="s">
        <v>9936</v>
      </c>
      <c r="J1845" t="s">
        <v>21</v>
      </c>
      <c r="L1845" t="s">
        <v>22</v>
      </c>
      <c r="M1845">
        <v>0</v>
      </c>
    </row>
    <row r="1846" spans="1:13" x14ac:dyDescent="0.25">
      <c r="A1846" t="s">
        <v>9714</v>
      </c>
      <c r="B1846" t="s">
        <v>3034</v>
      </c>
      <c r="C1846" t="s">
        <v>9937</v>
      </c>
      <c r="D1846" t="s">
        <v>9938</v>
      </c>
      <c r="E1846" t="s">
        <v>9939</v>
      </c>
      <c r="F1846" t="s">
        <v>47</v>
      </c>
      <c r="G1846" t="s">
        <v>9940</v>
      </c>
      <c r="I1846" t="s">
        <v>9941</v>
      </c>
      <c r="J1846" t="s">
        <v>21</v>
      </c>
      <c r="L1846" t="s">
        <v>22</v>
      </c>
      <c r="M1846">
        <v>0</v>
      </c>
    </row>
    <row r="1847" spans="1:13" x14ac:dyDescent="0.25">
      <c r="A1847" t="s">
        <v>9714</v>
      </c>
      <c r="B1847" t="s">
        <v>3034</v>
      </c>
      <c r="C1847" t="s">
        <v>9942</v>
      </c>
      <c r="D1847" t="s">
        <v>9943</v>
      </c>
      <c r="E1847" t="s">
        <v>9944</v>
      </c>
      <c r="F1847" t="s">
        <v>47</v>
      </c>
      <c r="G1847" t="s">
        <v>9945</v>
      </c>
      <c r="I1847" t="s">
        <v>9946</v>
      </c>
      <c r="J1847" t="s">
        <v>21</v>
      </c>
      <c r="L1847" t="s">
        <v>22</v>
      </c>
      <c r="M1847">
        <v>0</v>
      </c>
    </row>
    <row r="1848" spans="1:13" x14ac:dyDescent="0.25">
      <c r="A1848" t="s">
        <v>9714</v>
      </c>
      <c r="B1848" t="s">
        <v>3034</v>
      </c>
      <c r="C1848" t="s">
        <v>9947</v>
      </c>
      <c r="D1848" t="s">
        <v>9948</v>
      </c>
      <c r="E1848" t="s">
        <v>9949</v>
      </c>
      <c r="F1848" t="s">
        <v>47</v>
      </c>
      <c r="G1848" t="s">
        <v>9950</v>
      </c>
      <c r="I1848" t="s">
        <v>9951</v>
      </c>
      <c r="J1848" t="s">
        <v>21</v>
      </c>
      <c r="L1848" t="s">
        <v>22</v>
      </c>
      <c r="M1848">
        <v>0</v>
      </c>
    </row>
    <row r="1849" spans="1:13" x14ac:dyDescent="0.25">
      <c r="A1849" t="s">
        <v>9714</v>
      </c>
      <c r="B1849" t="s">
        <v>3034</v>
      </c>
      <c r="C1849" t="s">
        <v>9952</v>
      </c>
      <c r="D1849" t="s">
        <v>9953</v>
      </c>
      <c r="E1849" t="s">
        <v>9954</v>
      </c>
      <c r="F1849" t="s">
        <v>47</v>
      </c>
      <c r="G1849" t="s">
        <v>9955</v>
      </c>
      <c r="I1849" t="s">
        <v>9956</v>
      </c>
      <c r="J1849" t="s">
        <v>21</v>
      </c>
      <c r="L1849" t="s">
        <v>22</v>
      </c>
      <c r="M1849">
        <v>0</v>
      </c>
    </row>
    <row r="1850" spans="1:13" x14ac:dyDescent="0.25">
      <c r="A1850" t="s">
        <v>9714</v>
      </c>
      <c r="B1850" t="s">
        <v>3034</v>
      </c>
      <c r="C1850" t="s">
        <v>9957</v>
      </c>
      <c r="D1850" t="s">
        <v>9958</v>
      </c>
      <c r="E1850" t="s">
        <v>9959</v>
      </c>
      <c r="F1850" t="s">
        <v>47</v>
      </c>
      <c r="G1850" t="s">
        <v>9960</v>
      </c>
      <c r="I1850" t="s">
        <v>9961</v>
      </c>
      <c r="J1850" t="s">
        <v>21</v>
      </c>
      <c r="L1850" t="s">
        <v>22</v>
      </c>
      <c r="M1850">
        <v>0</v>
      </c>
    </row>
    <row r="1851" spans="1:13" x14ac:dyDescent="0.25">
      <c r="A1851" t="s">
        <v>9714</v>
      </c>
      <c r="B1851" t="s">
        <v>3034</v>
      </c>
      <c r="C1851" t="s">
        <v>9962</v>
      </c>
      <c r="D1851" t="s">
        <v>9963</v>
      </c>
      <c r="E1851" t="s">
        <v>9964</v>
      </c>
      <c r="F1851" t="s">
        <v>47</v>
      </c>
      <c r="G1851" t="s">
        <v>9965</v>
      </c>
      <c r="I1851" t="s">
        <v>9966</v>
      </c>
      <c r="J1851" t="s">
        <v>21</v>
      </c>
      <c r="L1851" t="s">
        <v>22</v>
      </c>
      <c r="M1851">
        <v>0</v>
      </c>
    </row>
    <row r="1852" spans="1:13" x14ac:dyDescent="0.25">
      <c r="A1852" t="s">
        <v>9714</v>
      </c>
      <c r="B1852" t="s">
        <v>3034</v>
      </c>
      <c r="C1852" t="s">
        <v>9967</v>
      </c>
      <c r="D1852" t="s">
        <v>9968</v>
      </c>
      <c r="E1852" t="s">
        <v>9969</v>
      </c>
      <c r="F1852" t="s">
        <v>47</v>
      </c>
      <c r="G1852" t="s">
        <v>9970</v>
      </c>
      <c r="I1852" t="s">
        <v>9971</v>
      </c>
      <c r="J1852" t="s">
        <v>21</v>
      </c>
      <c r="L1852" t="s">
        <v>22</v>
      </c>
      <c r="M1852">
        <v>0</v>
      </c>
    </row>
    <row r="1853" spans="1:13" x14ac:dyDescent="0.25">
      <c r="A1853" t="s">
        <v>9714</v>
      </c>
      <c r="B1853" t="s">
        <v>3034</v>
      </c>
      <c r="C1853" t="s">
        <v>9972</v>
      </c>
      <c r="D1853" t="s">
        <v>9973</v>
      </c>
      <c r="E1853" t="s">
        <v>9974</v>
      </c>
      <c r="F1853" t="s">
        <v>47</v>
      </c>
      <c r="G1853" t="s">
        <v>9975</v>
      </c>
      <c r="I1853" t="s">
        <v>9976</v>
      </c>
      <c r="J1853" t="s">
        <v>21</v>
      </c>
      <c r="L1853" t="s">
        <v>22</v>
      </c>
      <c r="M1853">
        <v>0</v>
      </c>
    </row>
    <row r="1854" spans="1:13" x14ac:dyDescent="0.25">
      <c r="A1854" t="s">
        <v>9714</v>
      </c>
      <c r="B1854" t="s">
        <v>3034</v>
      </c>
      <c r="C1854" t="s">
        <v>9977</v>
      </c>
      <c r="D1854" t="s">
        <v>9978</v>
      </c>
      <c r="E1854" t="s">
        <v>9979</v>
      </c>
      <c r="F1854" t="s">
        <v>47</v>
      </c>
      <c r="G1854" t="s">
        <v>9980</v>
      </c>
      <c r="I1854" t="s">
        <v>9981</v>
      </c>
      <c r="J1854" t="s">
        <v>21</v>
      </c>
      <c r="L1854" t="s">
        <v>22</v>
      </c>
      <c r="M1854">
        <v>0</v>
      </c>
    </row>
    <row r="1855" spans="1:13" x14ac:dyDescent="0.25">
      <c r="A1855" t="s">
        <v>9714</v>
      </c>
      <c r="B1855" t="s">
        <v>3034</v>
      </c>
      <c r="C1855" t="s">
        <v>9982</v>
      </c>
      <c r="D1855" t="s">
        <v>9983</v>
      </c>
      <c r="E1855" t="s">
        <v>9984</v>
      </c>
      <c r="F1855" t="s">
        <v>47</v>
      </c>
      <c r="G1855" t="s">
        <v>9985</v>
      </c>
      <c r="I1855" t="s">
        <v>9986</v>
      </c>
      <c r="J1855" t="s">
        <v>21</v>
      </c>
      <c r="L1855" t="s">
        <v>22</v>
      </c>
      <c r="M1855">
        <v>0</v>
      </c>
    </row>
    <row r="1856" spans="1:13" x14ac:dyDescent="0.25">
      <c r="A1856" t="s">
        <v>9714</v>
      </c>
      <c r="B1856" t="s">
        <v>3034</v>
      </c>
      <c r="C1856" t="s">
        <v>9987</v>
      </c>
      <c r="D1856" t="s">
        <v>9988</v>
      </c>
      <c r="E1856" t="s">
        <v>9989</v>
      </c>
      <c r="F1856" t="s">
        <v>47</v>
      </c>
      <c r="G1856" t="s">
        <v>9990</v>
      </c>
      <c r="I1856" t="s">
        <v>9991</v>
      </c>
      <c r="J1856" t="s">
        <v>21</v>
      </c>
      <c r="L1856" t="s">
        <v>22</v>
      </c>
      <c r="M1856">
        <v>0</v>
      </c>
    </row>
    <row r="1857" spans="1:13" x14ac:dyDescent="0.25">
      <c r="A1857" t="s">
        <v>9714</v>
      </c>
      <c r="B1857" t="s">
        <v>3034</v>
      </c>
      <c r="C1857" t="s">
        <v>9992</v>
      </c>
      <c r="D1857" t="s">
        <v>9993</v>
      </c>
      <c r="E1857" t="s">
        <v>9994</v>
      </c>
      <c r="F1857" t="s">
        <v>47</v>
      </c>
      <c r="G1857" t="s">
        <v>9995</v>
      </c>
      <c r="I1857" t="s">
        <v>9996</v>
      </c>
      <c r="J1857" t="s">
        <v>21</v>
      </c>
      <c r="L1857" t="s">
        <v>22</v>
      </c>
      <c r="M1857">
        <v>0</v>
      </c>
    </row>
    <row r="1858" spans="1:13" x14ac:dyDescent="0.25">
      <c r="A1858" t="s">
        <v>9714</v>
      </c>
      <c r="B1858" t="s">
        <v>3034</v>
      </c>
      <c r="C1858" t="s">
        <v>9997</v>
      </c>
      <c r="D1858" t="s">
        <v>9998</v>
      </c>
      <c r="E1858" t="s">
        <v>9999</v>
      </c>
      <c r="F1858" t="s">
        <v>47</v>
      </c>
      <c r="G1858" t="s">
        <v>10000</v>
      </c>
      <c r="I1858" t="s">
        <v>10001</v>
      </c>
      <c r="J1858" t="s">
        <v>21</v>
      </c>
      <c r="L1858" t="s">
        <v>22</v>
      </c>
      <c r="M1858">
        <v>0</v>
      </c>
    </row>
    <row r="1859" spans="1:13" x14ac:dyDescent="0.25">
      <c r="A1859" t="s">
        <v>9714</v>
      </c>
      <c r="B1859" t="s">
        <v>3034</v>
      </c>
      <c r="C1859" t="s">
        <v>10002</v>
      </c>
      <c r="D1859" t="s">
        <v>10003</v>
      </c>
      <c r="E1859" t="s">
        <v>10004</v>
      </c>
      <c r="F1859" t="s">
        <v>47</v>
      </c>
      <c r="G1859" t="s">
        <v>10005</v>
      </c>
      <c r="I1859" t="s">
        <v>10006</v>
      </c>
      <c r="J1859" t="s">
        <v>21</v>
      </c>
      <c r="L1859" t="s">
        <v>22</v>
      </c>
      <c r="M1859">
        <v>0</v>
      </c>
    </row>
    <row r="1860" spans="1:13" x14ac:dyDescent="0.25">
      <c r="A1860" t="s">
        <v>9714</v>
      </c>
      <c r="B1860" t="s">
        <v>3034</v>
      </c>
      <c r="C1860" t="s">
        <v>10007</v>
      </c>
      <c r="D1860" t="s">
        <v>10008</v>
      </c>
      <c r="E1860" t="s">
        <v>10009</v>
      </c>
      <c r="F1860" t="s">
        <v>47</v>
      </c>
      <c r="G1860" t="s">
        <v>10010</v>
      </c>
      <c r="I1860" t="s">
        <v>10011</v>
      </c>
      <c r="J1860" t="s">
        <v>21</v>
      </c>
      <c r="L1860" t="s">
        <v>22</v>
      </c>
      <c r="M1860">
        <v>0</v>
      </c>
    </row>
    <row r="1861" spans="1:13" x14ac:dyDescent="0.25">
      <c r="A1861" t="s">
        <v>9714</v>
      </c>
      <c r="B1861" t="s">
        <v>3034</v>
      </c>
      <c r="C1861" t="s">
        <v>10012</v>
      </c>
      <c r="D1861" t="s">
        <v>10013</v>
      </c>
      <c r="E1861" t="s">
        <v>10014</v>
      </c>
      <c r="F1861" t="s">
        <v>47</v>
      </c>
      <c r="G1861" t="s">
        <v>10015</v>
      </c>
      <c r="I1861" t="s">
        <v>10016</v>
      </c>
      <c r="J1861" t="s">
        <v>21</v>
      </c>
      <c r="L1861" t="s">
        <v>22</v>
      </c>
      <c r="M1861">
        <v>0</v>
      </c>
    </row>
    <row r="1862" spans="1:13" x14ac:dyDescent="0.25">
      <c r="A1862" t="s">
        <v>9714</v>
      </c>
      <c r="B1862" t="s">
        <v>3034</v>
      </c>
      <c r="C1862" t="s">
        <v>10017</v>
      </c>
      <c r="D1862" t="s">
        <v>10018</v>
      </c>
      <c r="E1862" t="s">
        <v>10019</v>
      </c>
      <c r="F1862" t="s">
        <v>47</v>
      </c>
      <c r="G1862" t="s">
        <v>10020</v>
      </c>
      <c r="I1862" t="s">
        <v>10021</v>
      </c>
      <c r="J1862" t="s">
        <v>21</v>
      </c>
      <c r="L1862" t="s">
        <v>22</v>
      </c>
      <c r="M1862">
        <v>0</v>
      </c>
    </row>
    <row r="1863" spans="1:13" x14ac:dyDescent="0.25">
      <c r="A1863" t="s">
        <v>9714</v>
      </c>
      <c r="B1863" t="s">
        <v>3034</v>
      </c>
      <c r="C1863" t="s">
        <v>10022</v>
      </c>
      <c r="D1863" t="s">
        <v>10023</v>
      </c>
      <c r="E1863" t="s">
        <v>10024</v>
      </c>
      <c r="F1863" t="s">
        <v>47</v>
      </c>
      <c r="G1863" t="s">
        <v>10025</v>
      </c>
      <c r="I1863" t="s">
        <v>10026</v>
      </c>
      <c r="J1863" t="s">
        <v>21</v>
      </c>
      <c r="L1863" t="s">
        <v>22</v>
      </c>
      <c r="M1863">
        <v>0</v>
      </c>
    </row>
    <row r="1864" spans="1:13" x14ac:dyDescent="0.25">
      <c r="A1864" t="s">
        <v>9714</v>
      </c>
      <c r="B1864" t="s">
        <v>3034</v>
      </c>
      <c r="C1864" t="s">
        <v>10027</v>
      </c>
      <c r="D1864" t="s">
        <v>10028</v>
      </c>
      <c r="E1864" t="s">
        <v>10029</v>
      </c>
      <c r="F1864" t="s">
        <v>47</v>
      </c>
      <c r="G1864" t="s">
        <v>10030</v>
      </c>
      <c r="I1864" t="s">
        <v>10031</v>
      </c>
      <c r="J1864" t="s">
        <v>21</v>
      </c>
      <c r="L1864" t="s">
        <v>22</v>
      </c>
      <c r="M1864">
        <v>0</v>
      </c>
    </row>
    <row r="1865" spans="1:13" x14ac:dyDescent="0.25">
      <c r="A1865" t="s">
        <v>9714</v>
      </c>
      <c r="B1865" t="s">
        <v>3034</v>
      </c>
      <c r="C1865" t="s">
        <v>10032</v>
      </c>
      <c r="D1865" t="s">
        <v>10033</v>
      </c>
      <c r="E1865" t="s">
        <v>10034</v>
      </c>
      <c r="F1865" t="s">
        <v>47</v>
      </c>
      <c r="G1865" t="s">
        <v>10035</v>
      </c>
      <c r="I1865" t="s">
        <v>10036</v>
      </c>
      <c r="J1865" t="s">
        <v>21</v>
      </c>
      <c r="L1865" t="s">
        <v>22</v>
      </c>
      <c r="M1865">
        <v>0</v>
      </c>
    </row>
    <row r="1866" spans="1:13" x14ac:dyDescent="0.25">
      <c r="A1866" t="s">
        <v>9714</v>
      </c>
      <c r="B1866" t="s">
        <v>3034</v>
      </c>
      <c r="C1866" t="s">
        <v>10037</v>
      </c>
      <c r="D1866" t="s">
        <v>10038</v>
      </c>
      <c r="E1866" t="s">
        <v>10039</v>
      </c>
      <c r="F1866" t="s">
        <v>47</v>
      </c>
      <c r="G1866" t="s">
        <v>10040</v>
      </c>
      <c r="I1866" t="s">
        <v>10041</v>
      </c>
      <c r="J1866" t="s">
        <v>21</v>
      </c>
      <c r="L1866" t="s">
        <v>22</v>
      </c>
      <c r="M1866">
        <v>0</v>
      </c>
    </row>
    <row r="1867" spans="1:13" x14ac:dyDescent="0.25">
      <c r="A1867" t="s">
        <v>9714</v>
      </c>
      <c r="B1867" t="s">
        <v>3034</v>
      </c>
      <c r="C1867" t="s">
        <v>10042</v>
      </c>
      <c r="D1867" t="s">
        <v>10043</v>
      </c>
      <c r="E1867" t="s">
        <v>10044</v>
      </c>
      <c r="F1867" t="s">
        <v>47</v>
      </c>
      <c r="G1867" t="s">
        <v>10045</v>
      </c>
      <c r="I1867" t="s">
        <v>10046</v>
      </c>
      <c r="J1867" t="s">
        <v>21</v>
      </c>
      <c r="L1867" t="s">
        <v>22</v>
      </c>
      <c r="M1867">
        <v>0</v>
      </c>
    </row>
    <row r="1868" spans="1:13" x14ac:dyDescent="0.25">
      <c r="A1868" t="s">
        <v>9714</v>
      </c>
      <c r="B1868" t="s">
        <v>3034</v>
      </c>
      <c r="C1868" t="s">
        <v>10047</v>
      </c>
      <c r="D1868" t="s">
        <v>10048</v>
      </c>
      <c r="E1868" t="s">
        <v>10049</v>
      </c>
      <c r="F1868" t="s">
        <v>47</v>
      </c>
      <c r="G1868" t="s">
        <v>10050</v>
      </c>
      <c r="I1868" t="s">
        <v>10051</v>
      </c>
      <c r="J1868" t="s">
        <v>21</v>
      </c>
      <c r="L1868" t="s">
        <v>22</v>
      </c>
      <c r="M1868">
        <v>0</v>
      </c>
    </row>
    <row r="1869" spans="1:13" x14ac:dyDescent="0.25">
      <c r="A1869" t="s">
        <v>9714</v>
      </c>
      <c r="B1869" t="s">
        <v>3034</v>
      </c>
      <c r="C1869" t="s">
        <v>10052</v>
      </c>
      <c r="D1869" t="s">
        <v>10053</v>
      </c>
      <c r="E1869" t="s">
        <v>10054</v>
      </c>
      <c r="F1869" t="s">
        <v>47</v>
      </c>
      <c r="G1869" t="s">
        <v>10055</v>
      </c>
      <c r="I1869" t="s">
        <v>10056</v>
      </c>
      <c r="J1869" t="s">
        <v>21</v>
      </c>
      <c r="L1869" t="s">
        <v>22</v>
      </c>
      <c r="M1869">
        <v>0</v>
      </c>
    </row>
    <row r="1870" spans="1:13" x14ac:dyDescent="0.25">
      <c r="A1870" t="s">
        <v>9714</v>
      </c>
      <c r="B1870" t="s">
        <v>3034</v>
      </c>
      <c r="C1870" t="s">
        <v>10057</v>
      </c>
      <c r="D1870" t="s">
        <v>10058</v>
      </c>
      <c r="E1870" t="s">
        <v>10059</v>
      </c>
      <c r="F1870" t="s">
        <v>47</v>
      </c>
      <c r="G1870" t="s">
        <v>10060</v>
      </c>
      <c r="I1870" t="s">
        <v>10061</v>
      </c>
      <c r="J1870" t="s">
        <v>21</v>
      </c>
      <c r="L1870" t="s">
        <v>22</v>
      </c>
      <c r="M1870">
        <v>0</v>
      </c>
    </row>
    <row r="1871" spans="1:13" x14ac:dyDescent="0.25">
      <c r="A1871" t="s">
        <v>9714</v>
      </c>
      <c r="B1871" t="s">
        <v>3034</v>
      </c>
      <c r="C1871" t="s">
        <v>10062</v>
      </c>
      <c r="D1871" t="s">
        <v>10063</v>
      </c>
      <c r="E1871" t="s">
        <v>10064</v>
      </c>
      <c r="F1871" t="s">
        <v>47</v>
      </c>
      <c r="G1871" t="s">
        <v>10065</v>
      </c>
      <c r="I1871" t="e">
        <f>-h97YYtyons</f>
        <v>#NAME?</v>
      </c>
      <c r="J1871" t="s">
        <v>21</v>
      </c>
      <c r="L1871" t="s">
        <v>22</v>
      </c>
      <c r="M1871">
        <v>0</v>
      </c>
    </row>
    <row r="1872" spans="1:13" x14ac:dyDescent="0.25">
      <c r="A1872" t="s">
        <v>9714</v>
      </c>
      <c r="B1872" t="s">
        <v>3034</v>
      </c>
      <c r="C1872" t="s">
        <v>10066</v>
      </c>
      <c r="D1872" t="s">
        <v>10067</v>
      </c>
      <c r="E1872" t="s">
        <v>10068</v>
      </c>
      <c r="F1872" t="s">
        <v>47</v>
      </c>
      <c r="G1872" t="s">
        <v>10069</v>
      </c>
      <c r="I1872" t="s">
        <v>10070</v>
      </c>
      <c r="J1872" t="s">
        <v>21</v>
      </c>
      <c r="L1872" t="s">
        <v>22</v>
      </c>
      <c r="M1872">
        <v>0</v>
      </c>
    </row>
    <row r="1873" spans="1:13" x14ac:dyDescent="0.25">
      <c r="A1873" t="s">
        <v>9714</v>
      </c>
      <c r="B1873" t="s">
        <v>3034</v>
      </c>
      <c r="C1873" t="s">
        <v>10071</v>
      </c>
      <c r="D1873" t="s">
        <v>10072</v>
      </c>
      <c r="E1873" t="s">
        <v>10073</v>
      </c>
      <c r="F1873" t="s">
        <v>47</v>
      </c>
      <c r="G1873" t="s">
        <v>10074</v>
      </c>
      <c r="I1873" t="s">
        <v>10075</v>
      </c>
      <c r="J1873" t="s">
        <v>21</v>
      </c>
      <c r="L1873" t="s">
        <v>22</v>
      </c>
      <c r="M1873">
        <v>0</v>
      </c>
    </row>
    <row r="1874" spans="1:13" x14ac:dyDescent="0.25">
      <c r="A1874" t="s">
        <v>9714</v>
      </c>
      <c r="B1874" t="s">
        <v>3034</v>
      </c>
      <c r="C1874" t="s">
        <v>10076</v>
      </c>
      <c r="D1874" t="s">
        <v>10077</v>
      </c>
      <c r="E1874" t="s">
        <v>10078</v>
      </c>
      <c r="F1874" t="s">
        <v>47</v>
      </c>
      <c r="G1874" t="s">
        <v>10079</v>
      </c>
      <c r="I1874" t="s">
        <v>10080</v>
      </c>
      <c r="J1874" t="s">
        <v>21</v>
      </c>
      <c r="L1874" t="s">
        <v>22</v>
      </c>
      <c r="M1874">
        <v>0</v>
      </c>
    </row>
    <row r="1875" spans="1:13" x14ac:dyDescent="0.25">
      <c r="A1875" t="s">
        <v>9714</v>
      </c>
      <c r="B1875" t="s">
        <v>3034</v>
      </c>
      <c r="C1875" t="s">
        <v>10081</v>
      </c>
      <c r="D1875" t="s">
        <v>10082</v>
      </c>
      <c r="E1875" t="s">
        <v>10083</v>
      </c>
      <c r="F1875" t="s">
        <v>47</v>
      </c>
      <c r="G1875" t="s">
        <v>10084</v>
      </c>
      <c r="I1875" t="s">
        <v>10085</v>
      </c>
      <c r="J1875" t="s">
        <v>21</v>
      </c>
      <c r="L1875" t="s">
        <v>22</v>
      </c>
      <c r="M1875">
        <v>0</v>
      </c>
    </row>
    <row r="1876" spans="1:13" x14ac:dyDescent="0.25">
      <c r="A1876" t="s">
        <v>9714</v>
      </c>
      <c r="B1876" t="s">
        <v>3034</v>
      </c>
      <c r="C1876" t="s">
        <v>10086</v>
      </c>
      <c r="D1876" t="s">
        <v>10087</v>
      </c>
      <c r="E1876" t="s">
        <v>10088</v>
      </c>
      <c r="F1876" t="s">
        <v>47</v>
      </c>
      <c r="G1876" t="s">
        <v>10089</v>
      </c>
      <c r="I1876" t="s">
        <v>10090</v>
      </c>
      <c r="J1876" t="s">
        <v>21</v>
      </c>
      <c r="L1876" t="s">
        <v>22</v>
      </c>
      <c r="M1876">
        <v>0</v>
      </c>
    </row>
    <row r="1877" spans="1:13" x14ac:dyDescent="0.25">
      <c r="A1877" t="s">
        <v>9714</v>
      </c>
      <c r="B1877" t="s">
        <v>3034</v>
      </c>
      <c r="C1877" t="s">
        <v>10091</v>
      </c>
      <c r="D1877" t="s">
        <v>10092</v>
      </c>
      <c r="E1877" t="s">
        <v>10093</v>
      </c>
      <c r="F1877" t="s">
        <v>47</v>
      </c>
      <c r="G1877" t="s">
        <v>10094</v>
      </c>
      <c r="I1877" t="s">
        <v>10095</v>
      </c>
      <c r="J1877" t="s">
        <v>21</v>
      </c>
      <c r="L1877" t="s">
        <v>22</v>
      </c>
      <c r="M1877">
        <v>0</v>
      </c>
    </row>
    <row r="1878" spans="1:13" x14ac:dyDescent="0.25">
      <c r="A1878" t="s">
        <v>9714</v>
      </c>
      <c r="B1878" t="s">
        <v>3034</v>
      </c>
      <c r="C1878" t="s">
        <v>10096</v>
      </c>
      <c r="D1878" t="s">
        <v>10097</v>
      </c>
      <c r="E1878" t="s">
        <v>10098</v>
      </c>
      <c r="F1878" t="s">
        <v>47</v>
      </c>
      <c r="G1878" t="s">
        <v>10099</v>
      </c>
      <c r="I1878" t="s">
        <v>10100</v>
      </c>
      <c r="J1878" t="s">
        <v>21</v>
      </c>
      <c r="L1878" t="s">
        <v>22</v>
      </c>
      <c r="M1878">
        <v>0</v>
      </c>
    </row>
    <row r="1879" spans="1:13" x14ac:dyDescent="0.25">
      <c r="A1879" t="s">
        <v>9714</v>
      </c>
      <c r="B1879" t="s">
        <v>3034</v>
      </c>
      <c r="C1879" t="s">
        <v>10101</v>
      </c>
      <c r="D1879" t="s">
        <v>10102</v>
      </c>
      <c r="E1879" t="s">
        <v>10103</v>
      </c>
      <c r="F1879" t="s">
        <v>47</v>
      </c>
      <c r="G1879" t="s">
        <v>10104</v>
      </c>
      <c r="I1879" t="s">
        <v>10105</v>
      </c>
      <c r="J1879" t="s">
        <v>21</v>
      </c>
      <c r="L1879" t="s">
        <v>22</v>
      </c>
      <c r="M1879">
        <v>0</v>
      </c>
    </row>
    <row r="1880" spans="1:13" x14ac:dyDescent="0.25">
      <c r="A1880" t="s">
        <v>9714</v>
      </c>
      <c r="B1880" t="s">
        <v>3034</v>
      </c>
      <c r="C1880" t="s">
        <v>10106</v>
      </c>
      <c r="D1880" t="s">
        <v>10107</v>
      </c>
      <c r="E1880" t="s">
        <v>10108</v>
      </c>
      <c r="F1880" t="s">
        <v>47</v>
      </c>
      <c r="G1880" t="s">
        <v>10109</v>
      </c>
      <c r="I1880" t="s">
        <v>10110</v>
      </c>
      <c r="J1880" t="s">
        <v>21</v>
      </c>
      <c r="L1880" t="s">
        <v>22</v>
      </c>
      <c r="M1880">
        <v>0</v>
      </c>
    </row>
    <row r="1881" spans="1:13" x14ac:dyDescent="0.25">
      <c r="A1881" t="s">
        <v>9714</v>
      </c>
      <c r="B1881" t="s">
        <v>3034</v>
      </c>
      <c r="C1881" t="s">
        <v>10111</v>
      </c>
      <c r="D1881" t="s">
        <v>10112</v>
      </c>
      <c r="E1881" t="s">
        <v>10113</v>
      </c>
      <c r="F1881" t="s">
        <v>47</v>
      </c>
      <c r="G1881" t="s">
        <v>10114</v>
      </c>
      <c r="I1881" t="s">
        <v>10115</v>
      </c>
      <c r="J1881" t="s">
        <v>21</v>
      </c>
      <c r="L1881" t="s">
        <v>22</v>
      </c>
      <c r="M1881">
        <v>0</v>
      </c>
    </row>
    <row r="1882" spans="1:13" x14ac:dyDescent="0.25">
      <c r="A1882" t="s">
        <v>9714</v>
      </c>
      <c r="B1882" t="s">
        <v>3034</v>
      </c>
      <c r="C1882" t="s">
        <v>10116</v>
      </c>
      <c r="D1882" t="s">
        <v>10117</v>
      </c>
      <c r="E1882" t="s">
        <v>10118</v>
      </c>
      <c r="F1882" t="s">
        <v>47</v>
      </c>
      <c r="G1882" t="s">
        <v>10119</v>
      </c>
      <c r="I1882" t="s">
        <v>10120</v>
      </c>
      <c r="J1882" t="s">
        <v>21</v>
      </c>
      <c r="L1882" t="s">
        <v>22</v>
      </c>
      <c r="M1882">
        <v>0</v>
      </c>
    </row>
    <row r="1883" spans="1:13" x14ac:dyDescent="0.25">
      <c r="A1883" t="s">
        <v>9714</v>
      </c>
      <c r="B1883" t="s">
        <v>3034</v>
      </c>
      <c r="C1883" t="s">
        <v>10121</v>
      </c>
      <c r="D1883" t="s">
        <v>10122</v>
      </c>
      <c r="E1883" t="s">
        <v>10123</v>
      </c>
      <c r="F1883" t="s">
        <v>47</v>
      </c>
      <c r="G1883" t="s">
        <v>10124</v>
      </c>
      <c r="I1883" t="s">
        <v>10125</v>
      </c>
      <c r="J1883" t="s">
        <v>21</v>
      </c>
      <c r="L1883" t="s">
        <v>22</v>
      </c>
      <c r="M1883">
        <v>0</v>
      </c>
    </row>
    <row r="1884" spans="1:13" x14ac:dyDescent="0.25">
      <c r="A1884" t="s">
        <v>9714</v>
      </c>
      <c r="B1884" t="s">
        <v>3034</v>
      </c>
      <c r="C1884" t="s">
        <v>10126</v>
      </c>
      <c r="D1884" t="s">
        <v>10127</v>
      </c>
      <c r="E1884" t="s">
        <v>10128</v>
      </c>
      <c r="F1884" t="s">
        <v>47</v>
      </c>
      <c r="G1884" t="s">
        <v>10129</v>
      </c>
      <c r="I1884" t="s">
        <v>10130</v>
      </c>
      <c r="J1884" t="s">
        <v>21</v>
      </c>
      <c r="L1884" t="s">
        <v>22</v>
      </c>
      <c r="M1884">
        <v>0</v>
      </c>
    </row>
    <row r="1885" spans="1:13" x14ac:dyDescent="0.25">
      <c r="A1885" t="s">
        <v>9714</v>
      </c>
      <c r="B1885" t="s">
        <v>3034</v>
      </c>
      <c r="C1885" t="s">
        <v>10131</v>
      </c>
      <c r="D1885" t="s">
        <v>10132</v>
      </c>
      <c r="E1885" t="s">
        <v>10133</v>
      </c>
      <c r="F1885" t="s">
        <v>47</v>
      </c>
      <c r="G1885" t="s">
        <v>10134</v>
      </c>
      <c r="I1885" t="s">
        <v>10135</v>
      </c>
      <c r="J1885" t="s">
        <v>21</v>
      </c>
      <c r="L1885" t="s">
        <v>22</v>
      </c>
      <c r="M1885">
        <v>0</v>
      </c>
    </row>
    <row r="1886" spans="1:13" x14ac:dyDescent="0.25">
      <c r="A1886" t="s">
        <v>9714</v>
      </c>
      <c r="B1886" t="s">
        <v>3034</v>
      </c>
      <c r="C1886" t="s">
        <v>10136</v>
      </c>
      <c r="D1886" t="s">
        <v>10137</v>
      </c>
      <c r="E1886" t="s">
        <v>10138</v>
      </c>
      <c r="F1886" t="s">
        <v>47</v>
      </c>
      <c r="G1886" t="s">
        <v>10139</v>
      </c>
      <c r="I1886" t="s">
        <v>10140</v>
      </c>
      <c r="J1886" t="s">
        <v>21</v>
      </c>
      <c r="L1886" t="s">
        <v>22</v>
      </c>
      <c r="M1886">
        <v>0</v>
      </c>
    </row>
    <row r="1887" spans="1:13" x14ac:dyDescent="0.25">
      <c r="A1887" t="s">
        <v>9714</v>
      </c>
      <c r="B1887" t="s">
        <v>3034</v>
      </c>
      <c r="C1887" t="s">
        <v>10141</v>
      </c>
      <c r="D1887" t="s">
        <v>10142</v>
      </c>
      <c r="E1887" t="s">
        <v>10143</v>
      </c>
      <c r="F1887" t="s">
        <v>47</v>
      </c>
      <c r="G1887" t="s">
        <v>10144</v>
      </c>
      <c r="I1887" t="s">
        <v>10145</v>
      </c>
      <c r="J1887" t="s">
        <v>21</v>
      </c>
      <c r="L1887" t="s">
        <v>22</v>
      </c>
      <c r="M1887">
        <v>0</v>
      </c>
    </row>
    <row r="1888" spans="1:13" x14ac:dyDescent="0.25">
      <c r="A1888" t="s">
        <v>9714</v>
      </c>
      <c r="B1888" t="s">
        <v>3034</v>
      </c>
      <c r="C1888" t="s">
        <v>10146</v>
      </c>
      <c r="D1888" t="s">
        <v>10147</v>
      </c>
      <c r="E1888" t="s">
        <v>10148</v>
      </c>
      <c r="F1888" t="s">
        <v>47</v>
      </c>
      <c r="G1888" t="s">
        <v>10149</v>
      </c>
      <c r="I1888" t="s">
        <v>10150</v>
      </c>
      <c r="J1888" t="s">
        <v>21</v>
      </c>
      <c r="L1888" t="s">
        <v>22</v>
      </c>
      <c r="M1888">
        <v>0</v>
      </c>
    </row>
    <row r="1889" spans="1:13" x14ac:dyDescent="0.25">
      <c r="A1889" t="s">
        <v>9714</v>
      </c>
      <c r="B1889" t="s">
        <v>3034</v>
      </c>
      <c r="C1889" t="s">
        <v>10151</v>
      </c>
      <c r="D1889" t="s">
        <v>10152</v>
      </c>
      <c r="E1889" t="s">
        <v>10153</v>
      </c>
      <c r="F1889" t="s">
        <v>47</v>
      </c>
      <c r="G1889" t="s">
        <v>10154</v>
      </c>
      <c r="I1889" t="s">
        <v>10155</v>
      </c>
      <c r="J1889" t="s">
        <v>21</v>
      </c>
      <c r="L1889" t="s">
        <v>22</v>
      </c>
      <c r="M1889">
        <v>0</v>
      </c>
    </row>
    <row r="1890" spans="1:13" x14ac:dyDescent="0.25">
      <c r="A1890" t="s">
        <v>9714</v>
      </c>
      <c r="B1890" t="s">
        <v>3034</v>
      </c>
      <c r="C1890" t="s">
        <v>10156</v>
      </c>
      <c r="D1890" t="s">
        <v>10157</v>
      </c>
      <c r="E1890" t="s">
        <v>10158</v>
      </c>
      <c r="F1890" t="s">
        <v>47</v>
      </c>
      <c r="G1890" t="s">
        <v>10159</v>
      </c>
      <c r="I1890" t="s">
        <v>10160</v>
      </c>
      <c r="J1890" t="s">
        <v>21</v>
      </c>
      <c r="L1890" t="s">
        <v>22</v>
      </c>
      <c r="M1890">
        <v>0</v>
      </c>
    </row>
    <row r="1891" spans="1:13" x14ac:dyDescent="0.25">
      <c r="A1891" t="s">
        <v>9714</v>
      </c>
      <c r="B1891" t="s">
        <v>3034</v>
      </c>
      <c r="C1891" t="s">
        <v>10161</v>
      </c>
      <c r="D1891" t="s">
        <v>10162</v>
      </c>
      <c r="E1891" t="s">
        <v>10163</v>
      </c>
      <c r="F1891" t="s">
        <v>47</v>
      </c>
      <c r="G1891" t="s">
        <v>10164</v>
      </c>
      <c r="I1891" t="s">
        <v>10165</v>
      </c>
      <c r="J1891" t="s">
        <v>21</v>
      </c>
      <c r="L1891" t="s">
        <v>22</v>
      </c>
      <c r="M1891">
        <v>0</v>
      </c>
    </row>
    <row r="1892" spans="1:13" x14ac:dyDescent="0.25">
      <c r="A1892" t="s">
        <v>9714</v>
      </c>
      <c r="B1892" t="s">
        <v>3034</v>
      </c>
      <c r="C1892" t="s">
        <v>10166</v>
      </c>
      <c r="D1892" t="s">
        <v>10167</v>
      </c>
      <c r="E1892" t="s">
        <v>10168</v>
      </c>
      <c r="F1892" t="s">
        <v>47</v>
      </c>
      <c r="G1892" t="s">
        <v>10169</v>
      </c>
      <c r="I1892" t="s">
        <v>10170</v>
      </c>
      <c r="J1892" t="s">
        <v>21</v>
      </c>
      <c r="L1892" t="s">
        <v>22</v>
      </c>
      <c r="M1892">
        <v>0</v>
      </c>
    </row>
    <row r="1893" spans="1:13" x14ac:dyDescent="0.25">
      <c r="A1893" t="s">
        <v>9714</v>
      </c>
      <c r="B1893" t="s">
        <v>3034</v>
      </c>
      <c r="C1893" t="s">
        <v>10171</v>
      </c>
      <c r="D1893" t="s">
        <v>10172</v>
      </c>
      <c r="E1893" t="s">
        <v>10173</v>
      </c>
      <c r="F1893" t="s">
        <v>47</v>
      </c>
      <c r="G1893" t="s">
        <v>10174</v>
      </c>
      <c r="I1893" t="s">
        <v>10175</v>
      </c>
      <c r="J1893" t="s">
        <v>21</v>
      </c>
      <c r="L1893" t="s">
        <v>22</v>
      </c>
      <c r="M1893">
        <v>0</v>
      </c>
    </row>
    <row r="1894" spans="1:13" x14ac:dyDescent="0.25">
      <c r="A1894" t="s">
        <v>9714</v>
      </c>
      <c r="B1894" t="s">
        <v>3034</v>
      </c>
      <c r="C1894" t="s">
        <v>10176</v>
      </c>
      <c r="D1894" t="s">
        <v>10177</v>
      </c>
      <c r="E1894" t="s">
        <v>10178</v>
      </c>
      <c r="F1894" t="s">
        <v>47</v>
      </c>
      <c r="G1894" t="s">
        <v>10179</v>
      </c>
      <c r="I1894" t="s">
        <v>10180</v>
      </c>
      <c r="J1894" t="s">
        <v>21</v>
      </c>
      <c r="L1894" t="s">
        <v>22</v>
      </c>
      <c r="M1894">
        <v>0</v>
      </c>
    </row>
    <row r="1895" spans="1:13" x14ac:dyDescent="0.25">
      <c r="A1895" t="s">
        <v>9714</v>
      </c>
      <c r="B1895" t="s">
        <v>3034</v>
      </c>
      <c r="C1895" t="s">
        <v>10181</v>
      </c>
      <c r="D1895" t="s">
        <v>10182</v>
      </c>
      <c r="E1895" t="s">
        <v>10183</v>
      </c>
      <c r="F1895" t="s">
        <v>47</v>
      </c>
      <c r="G1895" t="s">
        <v>10184</v>
      </c>
      <c r="I1895" t="s">
        <v>10185</v>
      </c>
      <c r="J1895" t="s">
        <v>21</v>
      </c>
      <c r="L1895" t="s">
        <v>22</v>
      </c>
      <c r="M1895">
        <v>0</v>
      </c>
    </row>
    <row r="1896" spans="1:13" x14ac:dyDescent="0.25">
      <c r="A1896" t="s">
        <v>9714</v>
      </c>
      <c r="B1896" t="s">
        <v>3034</v>
      </c>
      <c r="C1896" t="s">
        <v>10186</v>
      </c>
      <c r="D1896" t="s">
        <v>10187</v>
      </c>
      <c r="E1896" t="s">
        <v>10188</v>
      </c>
      <c r="F1896" t="s">
        <v>47</v>
      </c>
      <c r="G1896" t="s">
        <v>10189</v>
      </c>
      <c r="I1896" t="s">
        <v>10190</v>
      </c>
      <c r="J1896" t="s">
        <v>21</v>
      </c>
      <c r="L1896" t="s">
        <v>22</v>
      </c>
      <c r="M1896">
        <v>0</v>
      </c>
    </row>
    <row r="1897" spans="1:13" x14ac:dyDescent="0.25">
      <c r="A1897" t="s">
        <v>9714</v>
      </c>
      <c r="B1897" t="s">
        <v>3034</v>
      </c>
      <c r="C1897" t="s">
        <v>10191</v>
      </c>
      <c r="D1897" t="s">
        <v>10192</v>
      </c>
      <c r="E1897" t="s">
        <v>10193</v>
      </c>
      <c r="F1897" t="s">
        <v>47</v>
      </c>
      <c r="G1897" t="s">
        <v>10194</v>
      </c>
      <c r="I1897" t="s">
        <v>10195</v>
      </c>
      <c r="J1897" t="s">
        <v>21</v>
      </c>
      <c r="L1897" t="s">
        <v>22</v>
      </c>
      <c r="M1897">
        <v>0</v>
      </c>
    </row>
    <row r="1898" spans="1:13" x14ac:dyDescent="0.25">
      <c r="A1898" t="s">
        <v>9714</v>
      </c>
      <c r="B1898" t="s">
        <v>3034</v>
      </c>
      <c r="C1898" t="s">
        <v>10196</v>
      </c>
      <c r="D1898" t="s">
        <v>10197</v>
      </c>
      <c r="E1898" t="s">
        <v>10198</v>
      </c>
      <c r="F1898" t="s">
        <v>47</v>
      </c>
      <c r="G1898" t="s">
        <v>10199</v>
      </c>
      <c r="H1898" t="s">
        <v>10200</v>
      </c>
      <c r="I1898" t="s">
        <v>10201</v>
      </c>
      <c r="J1898" t="s">
        <v>21</v>
      </c>
      <c r="L1898" t="s">
        <v>22</v>
      </c>
      <c r="M1898">
        <v>0</v>
      </c>
    </row>
    <row r="1899" spans="1:13" x14ac:dyDescent="0.25">
      <c r="A1899" t="s">
        <v>9714</v>
      </c>
      <c r="B1899" t="s">
        <v>3034</v>
      </c>
      <c r="C1899" t="s">
        <v>10202</v>
      </c>
      <c r="D1899" t="s">
        <v>10203</v>
      </c>
      <c r="E1899" t="s">
        <v>10204</v>
      </c>
      <c r="F1899" t="s">
        <v>47</v>
      </c>
      <c r="G1899" t="s">
        <v>10205</v>
      </c>
      <c r="H1899" t="s">
        <v>10200</v>
      </c>
      <c r="I1899" t="s">
        <v>10206</v>
      </c>
      <c r="J1899" t="s">
        <v>21</v>
      </c>
      <c r="L1899" t="s">
        <v>22</v>
      </c>
      <c r="M1899">
        <v>0</v>
      </c>
    </row>
    <row r="1900" spans="1:13" x14ac:dyDescent="0.25">
      <c r="A1900" t="s">
        <v>9714</v>
      </c>
      <c r="B1900" t="s">
        <v>3034</v>
      </c>
      <c r="C1900" t="s">
        <v>10207</v>
      </c>
      <c r="D1900" t="s">
        <v>10208</v>
      </c>
      <c r="E1900" t="s">
        <v>10209</v>
      </c>
      <c r="F1900" t="s">
        <v>47</v>
      </c>
      <c r="G1900" t="s">
        <v>10210</v>
      </c>
      <c r="H1900" t="s">
        <v>10211</v>
      </c>
      <c r="I1900" t="s">
        <v>10212</v>
      </c>
      <c r="J1900" t="s">
        <v>21</v>
      </c>
      <c r="L1900" t="s">
        <v>22</v>
      </c>
      <c r="M1900">
        <v>0</v>
      </c>
    </row>
    <row r="1901" spans="1:13" x14ac:dyDescent="0.25">
      <c r="A1901" t="s">
        <v>9714</v>
      </c>
      <c r="B1901" t="s">
        <v>3034</v>
      </c>
      <c r="C1901" t="s">
        <v>10213</v>
      </c>
      <c r="D1901" t="s">
        <v>10214</v>
      </c>
      <c r="E1901" t="s">
        <v>10215</v>
      </c>
      <c r="F1901" t="s">
        <v>47</v>
      </c>
      <c r="G1901" t="s">
        <v>10216</v>
      </c>
      <c r="I1901" t="s">
        <v>10217</v>
      </c>
      <c r="J1901" t="s">
        <v>21</v>
      </c>
      <c r="L1901" t="s">
        <v>22</v>
      </c>
      <c r="M1901">
        <v>0</v>
      </c>
    </row>
    <row r="1902" spans="1:13" x14ac:dyDescent="0.25">
      <c r="A1902" t="s">
        <v>9714</v>
      </c>
      <c r="B1902" t="s">
        <v>3034</v>
      </c>
      <c r="C1902" t="s">
        <v>10218</v>
      </c>
      <c r="D1902" t="s">
        <v>10219</v>
      </c>
      <c r="E1902" t="s">
        <v>10220</v>
      </c>
      <c r="F1902" t="s">
        <v>47</v>
      </c>
      <c r="G1902" t="s">
        <v>10221</v>
      </c>
      <c r="I1902" t="s">
        <v>10222</v>
      </c>
      <c r="J1902" t="s">
        <v>21</v>
      </c>
      <c r="L1902" t="s">
        <v>22</v>
      </c>
      <c r="M1902">
        <v>0</v>
      </c>
    </row>
    <row r="1903" spans="1:13" x14ac:dyDescent="0.25">
      <c r="A1903" t="s">
        <v>9714</v>
      </c>
      <c r="B1903" t="s">
        <v>3034</v>
      </c>
      <c r="C1903" t="s">
        <v>10223</v>
      </c>
      <c r="D1903" t="s">
        <v>10224</v>
      </c>
      <c r="E1903" t="s">
        <v>10225</v>
      </c>
      <c r="F1903" t="s">
        <v>47</v>
      </c>
      <c r="G1903" t="s">
        <v>10226</v>
      </c>
      <c r="I1903" t="s">
        <v>10227</v>
      </c>
      <c r="J1903" t="s">
        <v>21</v>
      </c>
      <c r="L1903" t="s">
        <v>22</v>
      </c>
      <c r="M1903">
        <v>0</v>
      </c>
    </row>
    <row r="1904" spans="1:13" x14ac:dyDescent="0.25">
      <c r="A1904" t="s">
        <v>9714</v>
      </c>
      <c r="B1904" t="s">
        <v>3034</v>
      </c>
      <c r="C1904" t="s">
        <v>10228</v>
      </c>
      <c r="D1904" t="s">
        <v>10229</v>
      </c>
      <c r="E1904" t="s">
        <v>10230</v>
      </c>
      <c r="F1904" t="s">
        <v>47</v>
      </c>
      <c r="G1904" t="s">
        <v>10231</v>
      </c>
      <c r="I1904" t="s">
        <v>10232</v>
      </c>
      <c r="J1904" t="s">
        <v>21</v>
      </c>
      <c r="L1904" t="s">
        <v>22</v>
      </c>
      <c r="M1904">
        <v>0</v>
      </c>
    </row>
    <row r="1905" spans="1:13" x14ac:dyDescent="0.25">
      <c r="A1905" t="s">
        <v>9714</v>
      </c>
      <c r="B1905" t="s">
        <v>3034</v>
      </c>
      <c r="C1905" t="s">
        <v>10233</v>
      </c>
      <c r="D1905" t="s">
        <v>10234</v>
      </c>
      <c r="E1905" t="s">
        <v>10235</v>
      </c>
      <c r="F1905" t="s">
        <v>47</v>
      </c>
      <c r="G1905" t="s">
        <v>10236</v>
      </c>
      <c r="I1905" t="s">
        <v>10237</v>
      </c>
      <c r="J1905" t="s">
        <v>21</v>
      </c>
      <c r="L1905" t="s">
        <v>22</v>
      </c>
      <c r="M1905">
        <v>0</v>
      </c>
    </row>
    <row r="1906" spans="1:13" x14ac:dyDescent="0.25">
      <c r="A1906" t="s">
        <v>9714</v>
      </c>
      <c r="B1906" t="s">
        <v>3034</v>
      </c>
      <c r="C1906" t="s">
        <v>10238</v>
      </c>
      <c r="D1906" t="s">
        <v>10239</v>
      </c>
      <c r="E1906" t="s">
        <v>10240</v>
      </c>
      <c r="F1906" t="s">
        <v>47</v>
      </c>
      <c r="G1906" t="s">
        <v>10241</v>
      </c>
      <c r="I1906" t="s">
        <v>10242</v>
      </c>
      <c r="J1906" t="s">
        <v>21</v>
      </c>
      <c r="L1906" t="s">
        <v>22</v>
      </c>
      <c r="M1906">
        <v>0</v>
      </c>
    </row>
    <row r="1907" spans="1:13" x14ac:dyDescent="0.25">
      <c r="A1907" t="s">
        <v>9714</v>
      </c>
      <c r="B1907" t="s">
        <v>3034</v>
      </c>
      <c r="C1907" t="s">
        <v>10243</v>
      </c>
      <c r="D1907" t="s">
        <v>10244</v>
      </c>
      <c r="E1907" t="s">
        <v>10245</v>
      </c>
      <c r="F1907" t="s">
        <v>47</v>
      </c>
      <c r="G1907" t="s">
        <v>10246</v>
      </c>
      <c r="I1907" t="s">
        <v>10247</v>
      </c>
      <c r="J1907" t="s">
        <v>21</v>
      </c>
      <c r="L1907" t="s">
        <v>22</v>
      </c>
      <c r="M1907">
        <v>0</v>
      </c>
    </row>
    <row r="1908" spans="1:13" x14ac:dyDescent="0.25">
      <c r="A1908" t="s">
        <v>9714</v>
      </c>
      <c r="B1908" t="s">
        <v>3034</v>
      </c>
      <c r="C1908" t="s">
        <v>10248</v>
      </c>
      <c r="D1908" t="s">
        <v>10249</v>
      </c>
      <c r="E1908" t="s">
        <v>10250</v>
      </c>
      <c r="F1908" t="s">
        <v>47</v>
      </c>
      <c r="G1908" t="s">
        <v>10251</v>
      </c>
      <c r="I1908" t="s">
        <v>10252</v>
      </c>
      <c r="J1908" t="s">
        <v>21</v>
      </c>
      <c r="L1908" t="s">
        <v>22</v>
      </c>
      <c r="M1908">
        <v>0</v>
      </c>
    </row>
    <row r="1909" spans="1:13" x14ac:dyDescent="0.25">
      <c r="A1909" t="s">
        <v>9714</v>
      </c>
      <c r="B1909" t="s">
        <v>3034</v>
      </c>
      <c r="C1909" t="s">
        <v>10253</v>
      </c>
      <c r="D1909" t="s">
        <v>10254</v>
      </c>
      <c r="E1909" t="s">
        <v>10255</v>
      </c>
      <c r="F1909" t="s">
        <v>47</v>
      </c>
      <c r="G1909" t="s">
        <v>10256</v>
      </c>
      <c r="I1909" t="s">
        <v>10257</v>
      </c>
      <c r="J1909" t="s">
        <v>21</v>
      </c>
      <c r="L1909" t="s">
        <v>22</v>
      </c>
      <c r="M1909">
        <v>0</v>
      </c>
    </row>
    <row r="1910" spans="1:13" x14ac:dyDescent="0.25">
      <c r="A1910" t="s">
        <v>9714</v>
      </c>
      <c r="B1910" t="s">
        <v>3034</v>
      </c>
      <c r="C1910" t="s">
        <v>10258</v>
      </c>
      <c r="D1910" t="s">
        <v>10259</v>
      </c>
      <c r="E1910" t="s">
        <v>10260</v>
      </c>
      <c r="F1910" t="s">
        <v>47</v>
      </c>
      <c r="G1910" t="s">
        <v>10261</v>
      </c>
      <c r="I1910" t="s">
        <v>10262</v>
      </c>
      <c r="J1910" t="s">
        <v>21</v>
      </c>
      <c r="L1910" t="s">
        <v>22</v>
      </c>
      <c r="M1910">
        <v>0</v>
      </c>
    </row>
    <row r="1911" spans="1:13" x14ac:dyDescent="0.25">
      <c r="A1911" t="s">
        <v>9714</v>
      </c>
      <c r="B1911" t="s">
        <v>3034</v>
      </c>
      <c r="C1911" t="s">
        <v>10263</v>
      </c>
      <c r="D1911" t="s">
        <v>10264</v>
      </c>
      <c r="E1911" t="s">
        <v>10265</v>
      </c>
      <c r="F1911" t="s">
        <v>47</v>
      </c>
      <c r="G1911" t="s">
        <v>10266</v>
      </c>
      <c r="I1911" t="e">
        <f>-Q0EbmRj3Pc</f>
        <v>#NAME?</v>
      </c>
      <c r="J1911" t="s">
        <v>21</v>
      </c>
      <c r="L1911" t="s">
        <v>22</v>
      </c>
      <c r="M1911">
        <v>0</v>
      </c>
    </row>
    <row r="1912" spans="1:13" x14ac:dyDescent="0.25">
      <c r="A1912" t="s">
        <v>9714</v>
      </c>
      <c r="B1912" t="s">
        <v>3034</v>
      </c>
      <c r="C1912" t="s">
        <v>10267</v>
      </c>
      <c r="D1912" t="s">
        <v>10268</v>
      </c>
      <c r="E1912" t="s">
        <v>10269</v>
      </c>
      <c r="F1912" t="s">
        <v>47</v>
      </c>
      <c r="G1912" t="s">
        <v>10270</v>
      </c>
      <c r="I1912" t="s">
        <v>10271</v>
      </c>
      <c r="J1912" t="s">
        <v>21</v>
      </c>
      <c r="L1912" t="s">
        <v>22</v>
      </c>
      <c r="M1912">
        <v>0</v>
      </c>
    </row>
    <row r="1913" spans="1:13" x14ac:dyDescent="0.25">
      <c r="A1913" t="s">
        <v>9714</v>
      </c>
      <c r="B1913" t="s">
        <v>3034</v>
      </c>
      <c r="C1913" t="s">
        <v>10272</v>
      </c>
      <c r="D1913" t="s">
        <v>10273</v>
      </c>
      <c r="E1913" t="s">
        <v>10274</v>
      </c>
      <c r="F1913" t="s">
        <v>47</v>
      </c>
      <c r="G1913" t="s">
        <v>10275</v>
      </c>
      <c r="I1913" t="s">
        <v>10276</v>
      </c>
      <c r="J1913" t="s">
        <v>21</v>
      </c>
      <c r="L1913" t="s">
        <v>22</v>
      </c>
      <c r="M1913">
        <v>0</v>
      </c>
    </row>
    <row r="1914" spans="1:13" x14ac:dyDescent="0.25">
      <c r="A1914" t="s">
        <v>9714</v>
      </c>
      <c r="B1914" t="s">
        <v>3034</v>
      </c>
      <c r="C1914" t="s">
        <v>10277</v>
      </c>
      <c r="D1914" t="s">
        <v>10278</v>
      </c>
      <c r="E1914" t="s">
        <v>10279</v>
      </c>
      <c r="F1914" t="s">
        <v>47</v>
      </c>
      <c r="G1914" t="s">
        <v>10280</v>
      </c>
      <c r="I1914" t="s">
        <v>10281</v>
      </c>
      <c r="J1914" t="s">
        <v>21</v>
      </c>
      <c r="L1914" t="s">
        <v>22</v>
      </c>
      <c r="M1914">
        <v>0</v>
      </c>
    </row>
    <row r="1915" spans="1:13" x14ac:dyDescent="0.25">
      <c r="A1915" t="s">
        <v>9714</v>
      </c>
      <c r="B1915" t="s">
        <v>3034</v>
      </c>
      <c r="C1915" t="s">
        <v>10282</v>
      </c>
      <c r="D1915" t="s">
        <v>10283</v>
      </c>
      <c r="E1915" t="s">
        <v>10284</v>
      </c>
      <c r="F1915" t="s">
        <v>47</v>
      </c>
      <c r="G1915" t="s">
        <v>10285</v>
      </c>
      <c r="I1915" t="s">
        <v>10286</v>
      </c>
      <c r="J1915" t="s">
        <v>21</v>
      </c>
      <c r="L1915" t="s">
        <v>22</v>
      </c>
      <c r="M1915">
        <v>0</v>
      </c>
    </row>
    <row r="1916" spans="1:13" x14ac:dyDescent="0.25">
      <c r="A1916" t="s">
        <v>9714</v>
      </c>
      <c r="B1916" t="s">
        <v>3034</v>
      </c>
      <c r="C1916" t="s">
        <v>10287</v>
      </c>
      <c r="D1916" t="s">
        <v>10288</v>
      </c>
      <c r="E1916" t="s">
        <v>10289</v>
      </c>
      <c r="F1916" t="s">
        <v>47</v>
      </c>
      <c r="G1916" t="s">
        <v>10290</v>
      </c>
      <c r="I1916" t="s">
        <v>10291</v>
      </c>
      <c r="J1916" t="s">
        <v>21</v>
      </c>
      <c r="L1916" t="s">
        <v>22</v>
      </c>
      <c r="M1916">
        <v>0</v>
      </c>
    </row>
    <row r="1917" spans="1:13" x14ac:dyDescent="0.25">
      <c r="A1917" t="s">
        <v>9714</v>
      </c>
      <c r="B1917" t="s">
        <v>3034</v>
      </c>
      <c r="C1917" t="s">
        <v>10292</v>
      </c>
      <c r="D1917" t="s">
        <v>10293</v>
      </c>
      <c r="E1917" t="s">
        <v>10294</v>
      </c>
      <c r="F1917" t="s">
        <v>47</v>
      </c>
      <c r="G1917" t="s">
        <v>10295</v>
      </c>
      <c r="I1917" t="s">
        <v>10296</v>
      </c>
      <c r="J1917" t="s">
        <v>21</v>
      </c>
      <c r="L1917" t="s">
        <v>22</v>
      </c>
      <c r="M1917">
        <v>0</v>
      </c>
    </row>
    <row r="1918" spans="1:13" x14ac:dyDescent="0.25">
      <c r="A1918" t="s">
        <v>9714</v>
      </c>
      <c r="B1918" t="s">
        <v>3034</v>
      </c>
      <c r="C1918" t="s">
        <v>10297</v>
      </c>
      <c r="D1918" t="s">
        <v>10298</v>
      </c>
      <c r="E1918" t="s">
        <v>10299</v>
      </c>
      <c r="F1918" t="s">
        <v>47</v>
      </c>
      <c r="G1918" t="s">
        <v>10300</v>
      </c>
      <c r="I1918" t="s">
        <v>10301</v>
      </c>
      <c r="J1918" t="s">
        <v>21</v>
      </c>
      <c r="L1918" t="s">
        <v>22</v>
      </c>
      <c r="M1918">
        <v>0</v>
      </c>
    </row>
    <row r="1919" spans="1:13" x14ac:dyDescent="0.25">
      <c r="A1919" t="s">
        <v>9714</v>
      </c>
      <c r="B1919" t="s">
        <v>3034</v>
      </c>
      <c r="C1919" t="s">
        <v>10302</v>
      </c>
      <c r="D1919" t="s">
        <v>10303</v>
      </c>
      <c r="E1919" t="s">
        <v>10304</v>
      </c>
      <c r="F1919" t="s">
        <v>47</v>
      </c>
      <c r="G1919" t="s">
        <v>10305</v>
      </c>
      <c r="I1919" t="s">
        <v>10306</v>
      </c>
      <c r="J1919" t="s">
        <v>21</v>
      </c>
      <c r="L1919" t="s">
        <v>22</v>
      </c>
      <c r="M1919">
        <v>0</v>
      </c>
    </row>
    <row r="1920" spans="1:13" x14ac:dyDescent="0.25">
      <c r="A1920" t="s">
        <v>9714</v>
      </c>
      <c r="B1920" t="s">
        <v>3034</v>
      </c>
      <c r="C1920" t="s">
        <v>10307</v>
      </c>
      <c r="D1920" t="s">
        <v>10308</v>
      </c>
      <c r="E1920" t="s">
        <v>10309</v>
      </c>
      <c r="F1920" t="s">
        <v>47</v>
      </c>
      <c r="G1920" t="s">
        <v>10310</v>
      </c>
      <c r="I1920" t="s">
        <v>10311</v>
      </c>
      <c r="J1920" t="s">
        <v>21</v>
      </c>
      <c r="L1920" t="s">
        <v>22</v>
      </c>
      <c r="M1920">
        <v>0</v>
      </c>
    </row>
    <row r="1921" spans="1:13" x14ac:dyDescent="0.25">
      <c r="A1921" t="s">
        <v>9714</v>
      </c>
      <c r="B1921" t="s">
        <v>3034</v>
      </c>
      <c r="C1921" t="s">
        <v>10312</v>
      </c>
      <c r="D1921" t="s">
        <v>10313</v>
      </c>
      <c r="E1921" t="s">
        <v>10314</v>
      </c>
      <c r="F1921" t="s">
        <v>47</v>
      </c>
      <c r="G1921" t="s">
        <v>10315</v>
      </c>
      <c r="I1921" t="s">
        <v>10316</v>
      </c>
      <c r="J1921" t="s">
        <v>21</v>
      </c>
      <c r="L1921" t="s">
        <v>22</v>
      </c>
      <c r="M1921">
        <v>0</v>
      </c>
    </row>
    <row r="1922" spans="1:13" x14ac:dyDescent="0.25">
      <c r="A1922" t="s">
        <v>9714</v>
      </c>
      <c r="B1922" t="s">
        <v>3034</v>
      </c>
      <c r="C1922" t="s">
        <v>10317</v>
      </c>
      <c r="D1922" t="s">
        <v>10318</v>
      </c>
      <c r="E1922" t="s">
        <v>10319</v>
      </c>
      <c r="F1922" t="s">
        <v>47</v>
      </c>
      <c r="G1922" t="s">
        <v>10320</v>
      </c>
      <c r="I1922" t="s">
        <v>10321</v>
      </c>
      <c r="J1922" t="s">
        <v>21</v>
      </c>
      <c r="L1922" t="s">
        <v>22</v>
      </c>
      <c r="M1922">
        <v>0</v>
      </c>
    </row>
    <row r="1923" spans="1:13" x14ac:dyDescent="0.25">
      <c r="A1923" t="s">
        <v>9714</v>
      </c>
      <c r="B1923" t="s">
        <v>3034</v>
      </c>
      <c r="C1923" t="s">
        <v>10322</v>
      </c>
      <c r="D1923" t="s">
        <v>10323</v>
      </c>
      <c r="E1923" t="s">
        <v>10324</v>
      </c>
      <c r="F1923" t="s">
        <v>47</v>
      </c>
      <c r="G1923" t="s">
        <v>10325</v>
      </c>
      <c r="H1923" t="s">
        <v>10326</v>
      </c>
      <c r="I1923" t="s">
        <v>10327</v>
      </c>
      <c r="J1923" t="s">
        <v>21</v>
      </c>
      <c r="L1923" t="s">
        <v>22</v>
      </c>
      <c r="M1923">
        <v>0</v>
      </c>
    </row>
    <row r="1924" spans="1:13" x14ac:dyDescent="0.25">
      <c r="A1924" t="s">
        <v>10328</v>
      </c>
      <c r="B1924" t="s">
        <v>3034</v>
      </c>
      <c r="C1924" t="s">
        <v>10329</v>
      </c>
      <c r="D1924" t="s">
        <v>10330</v>
      </c>
      <c r="E1924" t="s">
        <v>10331</v>
      </c>
      <c r="F1924" t="s">
        <v>47</v>
      </c>
      <c r="H1924" t="s">
        <v>10332</v>
      </c>
      <c r="I1924" t="s">
        <v>10333</v>
      </c>
      <c r="J1924" t="s">
        <v>21</v>
      </c>
      <c r="L1924" t="s">
        <v>22</v>
      </c>
      <c r="M1924">
        <v>0</v>
      </c>
    </row>
    <row r="1925" spans="1:13" x14ac:dyDescent="0.25">
      <c r="A1925" t="s">
        <v>10328</v>
      </c>
      <c r="B1925" t="s">
        <v>3034</v>
      </c>
      <c r="C1925" t="s">
        <v>10334</v>
      </c>
      <c r="D1925" t="s">
        <v>10335</v>
      </c>
      <c r="E1925" t="s">
        <v>10336</v>
      </c>
      <c r="F1925" t="s">
        <v>47</v>
      </c>
      <c r="H1925" t="s">
        <v>10332</v>
      </c>
      <c r="I1925" t="s">
        <v>10337</v>
      </c>
      <c r="J1925" t="s">
        <v>21</v>
      </c>
      <c r="L1925" t="s">
        <v>22</v>
      </c>
      <c r="M1925">
        <v>0</v>
      </c>
    </row>
    <row r="1926" spans="1:13" x14ac:dyDescent="0.25">
      <c r="A1926" t="s">
        <v>10328</v>
      </c>
      <c r="B1926" t="s">
        <v>3034</v>
      </c>
      <c r="C1926" t="s">
        <v>10338</v>
      </c>
      <c r="D1926" t="s">
        <v>10339</v>
      </c>
      <c r="E1926" t="s">
        <v>10340</v>
      </c>
      <c r="F1926" t="s">
        <v>47</v>
      </c>
      <c r="H1926" t="s">
        <v>10332</v>
      </c>
      <c r="I1926" t="s">
        <v>10341</v>
      </c>
      <c r="J1926" t="s">
        <v>21</v>
      </c>
      <c r="L1926" t="s">
        <v>22</v>
      </c>
      <c r="M1926">
        <v>0</v>
      </c>
    </row>
    <row r="1927" spans="1:13" x14ac:dyDescent="0.25">
      <c r="A1927" t="s">
        <v>10328</v>
      </c>
      <c r="B1927" t="s">
        <v>3034</v>
      </c>
      <c r="C1927" t="s">
        <v>10342</v>
      </c>
      <c r="D1927" t="s">
        <v>10343</v>
      </c>
      <c r="E1927" t="s">
        <v>10344</v>
      </c>
      <c r="F1927" t="s">
        <v>47</v>
      </c>
      <c r="G1927" t="s">
        <v>10345</v>
      </c>
      <c r="H1927" t="s">
        <v>10332</v>
      </c>
      <c r="I1927" t="s">
        <v>10346</v>
      </c>
      <c r="J1927" t="s">
        <v>21</v>
      </c>
      <c r="L1927" t="s">
        <v>22</v>
      </c>
      <c r="M1927">
        <v>0</v>
      </c>
    </row>
    <row r="1928" spans="1:13" x14ac:dyDescent="0.25">
      <c r="A1928" t="s">
        <v>10328</v>
      </c>
      <c r="B1928" t="s">
        <v>3034</v>
      </c>
      <c r="C1928" t="s">
        <v>10347</v>
      </c>
      <c r="D1928" t="s">
        <v>10348</v>
      </c>
      <c r="E1928" t="s">
        <v>10349</v>
      </c>
      <c r="F1928" t="s">
        <v>47</v>
      </c>
      <c r="G1928" t="s">
        <v>10350</v>
      </c>
      <c r="H1928" t="s">
        <v>10332</v>
      </c>
      <c r="I1928" t="s">
        <v>10351</v>
      </c>
      <c r="J1928" t="s">
        <v>21</v>
      </c>
      <c r="L1928" t="s">
        <v>22</v>
      </c>
      <c r="M1928">
        <v>0</v>
      </c>
    </row>
    <row r="1929" spans="1:13" x14ac:dyDescent="0.25">
      <c r="A1929" t="s">
        <v>10328</v>
      </c>
      <c r="B1929" t="s">
        <v>3034</v>
      </c>
      <c r="C1929" t="s">
        <v>10352</v>
      </c>
      <c r="D1929" t="s">
        <v>10353</v>
      </c>
      <c r="E1929" t="s">
        <v>10354</v>
      </c>
      <c r="F1929" t="s">
        <v>47</v>
      </c>
      <c r="G1929" t="s">
        <v>10355</v>
      </c>
      <c r="H1929" t="s">
        <v>10332</v>
      </c>
      <c r="I1929" t="s">
        <v>10356</v>
      </c>
      <c r="J1929" t="s">
        <v>21</v>
      </c>
      <c r="L1929" t="s">
        <v>22</v>
      </c>
      <c r="M1929">
        <v>0</v>
      </c>
    </row>
    <row r="1930" spans="1:13" x14ac:dyDescent="0.25">
      <c r="A1930" t="s">
        <v>10328</v>
      </c>
      <c r="B1930" t="s">
        <v>3034</v>
      </c>
      <c r="C1930" t="s">
        <v>10357</v>
      </c>
      <c r="D1930" t="s">
        <v>10358</v>
      </c>
      <c r="E1930" t="s">
        <v>10359</v>
      </c>
      <c r="F1930" t="s">
        <v>47</v>
      </c>
      <c r="G1930" t="s">
        <v>10360</v>
      </c>
      <c r="H1930" t="s">
        <v>10332</v>
      </c>
      <c r="I1930" t="s">
        <v>10361</v>
      </c>
      <c r="J1930" t="s">
        <v>21</v>
      </c>
      <c r="L1930" t="s">
        <v>22</v>
      </c>
      <c r="M1930">
        <v>0</v>
      </c>
    </row>
    <row r="1931" spans="1:13" x14ac:dyDescent="0.25">
      <c r="A1931" t="s">
        <v>10328</v>
      </c>
      <c r="B1931" t="s">
        <v>3034</v>
      </c>
      <c r="C1931" t="s">
        <v>10362</v>
      </c>
      <c r="D1931" t="s">
        <v>10363</v>
      </c>
      <c r="E1931" t="s">
        <v>10364</v>
      </c>
      <c r="F1931" t="s">
        <v>47</v>
      </c>
      <c r="G1931" t="s">
        <v>10365</v>
      </c>
      <c r="H1931" t="s">
        <v>10366</v>
      </c>
      <c r="I1931" t="s">
        <v>10367</v>
      </c>
      <c r="J1931" t="s">
        <v>21</v>
      </c>
      <c r="L1931" t="s">
        <v>22</v>
      </c>
      <c r="M1931">
        <v>0</v>
      </c>
    </row>
    <row r="1932" spans="1:13" x14ac:dyDescent="0.25">
      <c r="A1932" t="s">
        <v>10328</v>
      </c>
      <c r="B1932" t="s">
        <v>3034</v>
      </c>
      <c r="C1932" t="s">
        <v>10368</v>
      </c>
      <c r="D1932" t="s">
        <v>10369</v>
      </c>
      <c r="E1932" t="s">
        <v>10370</v>
      </c>
      <c r="F1932" t="s">
        <v>47</v>
      </c>
      <c r="G1932" t="s">
        <v>10371</v>
      </c>
      <c r="H1932" t="s">
        <v>10366</v>
      </c>
      <c r="I1932" t="s">
        <v>10372</v>
      </c>
      <c r="J1932" t="s">
        <v>21</v>
      </c>
      <c r="L1932" t="s">
        <v>22</v>
      </c>
      <c r="M1932">
        <v>0</v>
      </c>
    </row>
    <row r="1933" spans="1:13" x14ac:dyDescent="0.25">
      <c r="A1933" t="s">
        <v>10328</v>
      </c>
      <c r="B1933" t="s">
        <v>3034</v>
      </c>
      <c r="C1933" t="s">
        <v>10373</v>
      </c>
      <c r="D1933" t="s">
        <v>10374</v>
      </c>
      <c r="E1933" t="s">
        <v>10375</v>
      </c>
      <c r="F1933" t="s">
        <v>47</v>
      </c>
      <c r="G1933" t="s">
        <v>10376</v>
      </c>
      <c r="H1933" t="s">
        <v>10332</v>
      </c>
      <c r="I1933" t="s">
        <v>10377</v>
      </c>
      <c r="J1933" t="s">
        <v>21</v>
      </c>
      <c r="L1933" t="s">
        <v>22</v>
      </c>
      <c r="M1933">
        <v>0</v>
      </c>
    </row>
    <row r="1934" spans="1:13" x14ac:dyDescent="0.25">
      <c r="A1934" t="s">
        <v>10328</v>
      </c>
      <c r="B1934" t="s">
        <v>3034</v>
      </c>
      <c r="C1934" t="s">
        <v>10378</v>
      </c>
      <c r="D1934" t="s">
        <v>10379</v>
      </c>
      <c r="E1934" t="s">
        <v>10380</v>
      </c>
      <c r="F1934" t="s">
        <v>47</v>
      </c>
      <c r="G1934" t="s">
        <v>10381</v>
      </c>
      <c r="H1934" t="s">
        <v>10332</v>
      </c>
      <c r="I1934" t="s">
        <v>10382</v>
      </c>
      <c r="J1934" t="s">
        <v>21</v>
      </c>
      <c r="L1934" t="s">
        <v>22</v>
      </c>
      <c r="M1934">
        <v>0</v>
      </c>
    </row>
    <row r="1935" spans="1:13" x14ac:dyDescent="0.25">
      <c r="A1935" t="s">
        <v>10328</v>
      </c>
      <c r="B1935" t="s">
        <v>3034</v>
      </c>
      <c r="C1935" t="s">
        <v>10383</v>
      </c>
      <c r="D1935" t="s">
        <v>10384</v>
      </c>
      <c r="E1935" t="s">
        <v>10385</v>
      </c>
      <c r="F1935" t="s">
        <v>47</v>
      </c>
      <c r="G1935" t="s">
        <v>10381</v>
      </c>
      <c r="H1935" t="s">
        <v>10332</v>
      </c>
      <c r="I1935" t="s">
        <v>10386</v>
      </c>
      <c r="J1935" t="s">
        <v>21</v>
      </c>
      <c r="L1935" t="s">
        <v>22</v>
      </c>
      <c r="M1935">
        <v>0</v>
      </c>
    </row>
    <row r="1936" spans="1:13" x14ac:dyDescent="0.25">
      <c r="A1936" t="s">
        <v>10328</v>
      </c>
      <c r="B1936" t="s">
        <v>3034</v>
      </c>
      <c r="C1936" t="s">
        <v>10387</v>
      </c>
      <c r="D1936" t="s">
        <v>10388</v>
      </c>
      <c r="E1936" t="s">
        <v>10389</v>
      </c>
      <c r="F1936" t="s">
        <v>47</v>
      </c>
      <c r="G1936" t="s">
        <v>10390</v>
      </c>
      <c r="H1936" t="s">
        <v>10332</v>
      </c>
      <c r="I1936" t="s">
        <v>10391</v>
      </c>
      <c r="J1936" t="s">
        <v>21</v>
      </c>
      <c r="L1936" t="s">
        <v>22</v>
      </c>
      <c r="M1936">
        <v>0</v>
      </c>
    </row>
    <row r="1937" spans="1:13" x14ac:dyDescent="0.25">
      <c r="A1937" t="s">
        <v>10328</v>
      </c>
      <c r="B1937" t="s">
        <v>3034</v>
      </c>
      <c r="C1937" t="s">
        <v>10392</v>
      </c>
      <c r="D1937" t="s">
        <v>10393</v>
      </c>
      <c r="E1937" t="s">
        <v>10394</v>
      </c>
      <c r="F1937" t="s">
        <v>47</v>
      </c>
      <c r="G1937" t="s">
        <v>10395</v>
      </c>
      <c r="H1937" t="s">
        <v>10332</v>
      </c>
      <c r="I1937" t="s">
        <v>10396</v>
      </c>
      <c r="J1937" t="s">
        <v>21</v>
      </c>
      <c r="L1937" t="s">
        <v>22</v>
      </c>
      <c r="M1937">
        <v>0</v>
      </c>
    </row>
    <row r="1938" spans="1:13" x14ac:dyDescent="0.25">
      <c r="A1938" t="s">
        <v>10328</v>
      </c>
      <c r="B1938" t="s">
        <v>3034</v>
      </c>
      <c r="C1938" t="s">
        <v>10397</v>
      </c>
      <c r="D1938" t="s">
        <v>10398</v>
      </c>
      <c r="E1938" t="s">
        <v>10399</v>
      </c>
      <c r="F1938" t="s">
        <v>47</v>
      </c>
      <c r="G1938" t="s">
        <v>10400</v>
      </c>
      <c r="H1938" t="s">
        <v>10332</v>
      </c>
      <c r="I1938" t="s">
        <v>10401</v>
      </c>
      <c r="J1938" t="s">
        <v>21</v>
      </c>
      <c r="L1938" t="s">
        <v>22</v>
      </c>
      <c r="M1938">
        <v>0</v>
      </c>
    </row>
    <row r="1939" spans="1:13" x14ac:dyDescent="0.25">
      <c r="A1939" t="s">
        <v>10328</v>
      </c>
      <c r="B1939" t="s">
        <v>3034</v>
      </c>
      <c r="C1939" t="s">
        <v>10402</v>
      </c>
      <c r="D1939" t="s">
        <v>10403</v>
      </c>
      <c r="E1939" t="s">
        <v>10404</v>
      </c>
      <c r="F1939" t="s">
        <v>47</v>
      </c>
      <c r="G1939" t="s">
        <v>10405</v>
      </c>
      <c r="H1939" t="s">
        <v>10332</v>
      </c>
      <c r="I1939" t="s">
        <v>10406</v>
      </c>
      <c r="J1939" t="s">
        <v>21</v>
      </c>
      <c r="L1939" t="s">
        <v>22</v>
      </c>
      <c r="M1939">
        <v>0</v>
      </c>
    </row>
    <row r="1940" spans="1:13" x14ac:dyDescent="0.25">
      <c r="A1940" t="s">
        <v>10328</v>
      </c>
      <c r="B1940" t="s">
        <v>3034</v>
      </c>
      <c r="C1940" t="s">
        <v>10407</v>
      </c>
      <c r="D1940" t="s">
        <v>10408</v>
      </c>
      <c r="E1940" t="s">
        <v>10409</v>
      </c>
      <c r="F1940" t="s">
        <v>47</v>
      </c>
      <c r="H1940" t="s">
        <v>10332</v>
      </c>
      <c r="I1940" t="s">
        <v>10410</v>
      </c>
      <c r="J1940" t="s">
        <v>21</v>
      </c>
      <c r="L1940" t="s">
        <v>22</v>
      </c>
      <c r="M1940">
        <v>0</v>
      </c>
    </row>
    <row r="1941" spans="1:13" x14ac:dyDescent="0.25">
      <c r="A1941" t="s">
        <v>10328</v>
      </c>
      <c r="B1941" t="s">
        <v>3034</v>
      </c>
      <c r="C1941" t="s">
        <v>10411</v>
      </c>
      <c r="D1941" t="s">
        <v>10412</v>
      </c>
      <c r="E1941" t="s">
        <v>10413</v>
      </c>
      <c r="F1941" t="s">
        <v>47</v>
      </c>
      <c r="G1941" t="s">
        <v>10414</v>
      </c>
      <c r="H1941" t="s">
        <v>10332</v>
      </c>
      <c r="I1941" t="s">
        <v>10415</v>
      </c>
      <c r="J1941" t="s">
        <v>21</v>
      </c>
      <c r="L1941" t="s">
        <v>22</v>
      </c>
      <c r="M1941">
        <v>0</v>
      </c>
    </row>
    <row r="1942" spans="1:13" x14ac:dyDescent="0.25">
      <c r="A1942" t="s">
        <v>10328</v>
      </c>
      <c r="B1942" t="s">
        <v>3034</v>
      </c>
      <c r="C1942" t="s">
        <v>10416</v>
      </c>
      <c r="D1942" t="s">
        <v>10417</v>
      </c>
      <c r="E1942" t="s">
        <v>10418</v>
      </c>
      <c r="F1942" t="s">
        <v>47</v>
      </c>
      <c r="H1942" t="s">
        <v>10332</v>
      </c>
      <c r="I1942" t="s">
        <v>10419</v>
      </c>
      <c r="J1942" t="s">
        <v>21</v>
      </c>
      <c r="L1942" t="s">
        <v>22</v>
      </c>
      <c r="M1942">
        <v>0</v>
      </c>
    </row>
    <row r="1943" spans="1:13" x14ac:dyDescent="0.25">
      <c r="A1943" t="s">
        <v>10328</v>
      </c>
      <c r="B1943" t="s">
        <v>3034</v>
      </c>
      <c r="C1943" t="s">
        <v>10420</v>
      </c>
      <c r="D1943" t="s">
        <v>10421</v>
      </c>
      <c r="E1943" t="s">
        <v>10422</v>
      </c>
      <c r="F1943" t="s">
        <v>47</v>
      </c>
      <c r="H1943" t="s">
        <v>10332</v>
      </c>
      <c r="I1943" t="s">
        <v>10423</v>
      </c>
      <c r="J1943" t="s">
        <v>21</v>
      </c>
      <c r="L1943" t="s">
        <v>22</v>
      </c>
      <c r="M1943">
        <v>0</v>
      </c>
    </row>
    <row r="1944" spans="1:13" x14ac:dyDescent="0.25">
      <c r="A1944" t="s">
        <v>10328</v>
      </c>
      <c r="B1944" t="s">
        <v>3034</v>
      </c>
      <c r="C1944" t="s">
        <v>10424</v>
      </c>
      <c r="D1944" t="s">
        <v>10425</v>
      </c>
      <c r="E1944" t="s">
        <v>10426</v>
      </c>
      <c r="F1944" t="s">
        <v>47</v>
      </c>
      <c r="G1944" t="s">
        <v>10427</v>
      </c>
      <c r="H1944" t="s">
        <v>10332</v>
      </c>
      <c r="I1944" t="s">
        <v>10428</v>
      </c>
      <c r="J1944" t="s">
        <v>21</v>
      </c>
      <c r="L1944" t="s">
        <v>22</v>
      </c>
      <c r="M1944">
        <v>0</v>
      </c>
    </row>
    <row r="1945" spans="1:13" x14ac:dyDescent="0.25">
      <c r="A1945" t="s">
        <v>10328</v>
      </c>
      <c r="B1945" t="s">
        <v>3034</v>
      </c>
      <c r="C1945" t="s">
        <v>10429</v>
      </c>
      <c r="D1945" t="s">
        <v>10430</v>
      </c>
      <c r="E1945" t="s">
        <v>10431</v>
      </c>
      <c r="F1945" t="s">
        <v>47</v>
      </c>
      <c r="G1945" t="s">
        <v>10432</v>
      </c>
      <c r="H1945" t="s">
        <v>10332</v>
      </c>
      <c r="I1945" t="s">
        <v>10433</v>
      </c>
      <c r="J1945" t="s">
        <v>21</v>
      </c>
      <c r="L1945" t="s">
        <v>22</v>
      </c>
      <c r="M1945">
        <v>0</v>
      </c>
    </row>
    <row r="1946" spans="1:13" x14ac:dyDescent="0.25">
      <c r="A1946" t="s">
        <v>10328</v>
      </c>
      <c r="B1946" t="s">
        <v>3034</v>
      </c>
      <c r="C1946" t="s">
        <v>10434</v>
      </c>
      <c r="D1946" t="s">
        <v>10435</v>
      </c>
      <c r="E1946" t="s">
        <v>10436</v>
      </c>
      <c r="F1946" t="s">
        <v>47</v>
      </c>
      <c r="G1946" t="s">
        <v>10437</v>
      </c>
      <c r="H1946" t="s">
        <v>10332</v>
      </c>
      <c r="I1946" t="s">
        <v>10438</v>
      </c>
      <c r="J1946" t="s">
        <v>21</v>
      </c>
      <c r="L1946" t="s">
        <v>22</v>
      </c>
      <c r="M1946">
        <v>0</v>
      </c>
    </row>
    <row r="1947" spans="1:13" x14ac:dyDescent="0.25">
      <c r="A1947" t="s">
        <v>10328</v>
      </c>
      <c r="B1947" t="s">
        <v>3034</v>
      </c>
      <c r="C1947" t="s">
        <v>10439</v>
      </c>
      <c r="D1947" t="s">
        <v>10440</v>
      </c>
      <c r="E1947" t="s">
        <v>10441</v>
      </c>
      <c r="F1947" t="s">
        <v>47</v>
      </c>
      <c r="H1947" t="s">
        <v>10332</v>
      </c>
      <c r="I1947" t="s">
        <v>10442</v>
      </c>
      <c r="J1947" t="s">
        <v>21</v>
      </c>
      <c r="L1947" t="s">
        <v>22</v>
      </c>
      <c r="M1947">
        <v>0</v>
      </c>
    </row>
    <row r="1948" spans="1:13" x14ac:dyDescent="0.25">
      <c r="A1948" t="s">
        <v>10328</v>
      </c>
      <c r="B1948" t="s">
        <v>3034</v>
      </c>
      <c r="C1948" t="s">
        <v>10443</v>
      </c>
      <c r="D1948" t="s">
        <v>10444</v>
      </c>
      <c r="E1948" t="s">
        <v>10445</v>
      </c>
      <c r="F1948" t="s">
        <v>47</v>
      </c>
      <c r="G1948" t="s">
        <v>10446</v>
      </c>
      <c r="H1948" t="s">
        <v>10366</v>
      </c>
      <c r="I1948" t="s">
        <v>10447</v>
      </c>
      <c r="J1948" t="s">
        <v>21</v>
      </c>
      <c r="L1948" t="s">
        <v>22</v>
      </c>
      <c r="M1948">
        <v>0</v>
      </c>
    </row>
    <row r="1949" spans="1:13" x14ac:dyDescent="0.25">
      <c r="A1949" t="s">
        <v>10328</v>
      </c>
      <c r="B1949" t="s">
        <v>3034</v>
      </c>
      <c r="C1949" t="s">
        <v>10448</v>
      </c>
      <c r="D1949" t="s">
        <v>10449</v>
      </c>
      <c r="E1949" t="s">
        <v>10450</v>
      </c>
      <c r="F1949" t="s">
        <v>47</v>
      </c>
      <c r="H1949" t="s">
        <v>10366</v>
      </c>
      <c r="I1949" t="s">
        <v>10451</v>
      </c>
      <c r="J1949" t="s">
        <v>21</v>
      </c>
      <c r="L1949" t="s">
        <v>22</v>
      </c>
      <c r="M1949">
        <v>0</v>
      </c>
    </row>
    <row r="1950" spans="1:13" x14ac:dyDescent="0.25">
      <c r="A1950" t="s">
        <v>10328</v>
      </c>
      <c r="B1950" t="s">
        <v>3034</v>
      </c>
      <c r="C1950" t="s">
        <v>10452</v>
      </c>
      <c r="D1950" t="s">
        <v>10453</v>
      </c>
      <c r="E1950" t="s">
        <v>10454</v>
      </c>
      <c r="F1950" t="s">
        <v>47</v>
      </c>
      <c r="G1950" t="s">
        <v>10455</v>
      </c>
      <c r="H1950" t="s">
        <v>10366</v>
      </c>
      <c r="I1950" t="s">
        <v>10456</v>
      </c>
      <c r="J1950" t="s">
        <v>21</v>
      </c>
      <c r="L1950" t="s">
        <v>22</v>
      </c>
      <c r="M1950">
        <v>0</v>
      </c>
    </row>
    <row r="1951" spans="1:13" x14ac:dyDescent="0.25">
      <c r="A1951" t="s">
        <v>10328</v>
      </c>
      <c r="B1951" t="s">
        <v>3034</v>
      </c>
      <c r="C1951" t="s">
        <v>10457</v>
      </c>
      <c r="D1951" t="s">
        <v>10458</v>
      </c>
      <c r="E1951" t="s">
        <v>10459</v>
      </c>
      <c r="F1951" t="s">
        <v>47</v>
      </c>
      <c r="G1951" t="s">
        <v>10460</v>
      </c>
      <c r="H1951" t="s">
        <v>10366</v>
      </c>
      <c r="I1951" t="s">
        <v>10461</v>
      </c>
      <c r="J1951" t="s">
        <v>21</v>
      </c>
      <c r="L1951" t="s">
        <v>22</v>
      </c>
      <c r="M1951">
        <v>0</v>
      </c>
    </row>
    <row r="1952" spans="1:13" x14ac:dyDescent="0.25">
      <c r="A1952" t="s">
        <v>10328</v>
      </c>
      <c r="B1952" t="s">
        <v>3034</v>
      </c>
      <c r="C1952" t="s">
        <v>10462</v>
      </c>
      <c r="D1952" t="s">
        <v>10463</v>
      </c>
      <c r="E1952" t="s">
        <v>10464</v>
      </c>
      <c r="F1952" t="s">
        <v>47</v>
      </c>
      <c r="G1952" t="s">
        <v>10465</v>
      </c>
      <c r="H1952" t="s">
        <v>10366</v>
      </c>
      <c r="I1952" t="s">
        <v>10466</v>
      </c>
      <c r="J1952" t="s">
        <v>21</v>
      </c>
      <c r="L1952" t="s">
        <v>22</v>
      </c>
      <c r="M1952">
        <v>0</v>
      </c>
    </row>
    <row r="1953" spans="1:13" x14ac:dyDescent="0.25">
      <c r="A1953" t="s">
        <v>10328</v>
      </c>
      <c r="B1953" t="s">
        <v>3034</v>
      </c>
      <c r="C1953" t="s">
        <v>10467</v>
      </c>
      <c r="D1953" t="s">
        <v>10468</v>
      </c>
      <c r="E1953" t="s">
        <v>10469</v>
      </c>
      <c r="F1953" t="s">
        <v>47</v>
      </c>
      <c r="G1953" t="s">
        <v>10470</v>
      </c>
      <c r="H1953" t="s">
        <v>10366</v>
      </c>
      <c r="I1953" t="s">
        <v>10471</v>
      </c>
      <c r="J1953" t="s">
        <v>21</v>
      </c>
      <c r="L1953" t="s">
        <v>22</v>
      </c>
      <c r="M1953">
        <v>0</v>
      </c>
    </row>
    <row r="1954" spans="1:13" x14ac:dyDescent="0.25">
      <c r="A1954" t="s">
        <v>10328</v>
      </c>
      <c r="B1954" t="s">
        <v>3034</v>
      </c>
      <c r="C1954" t="s">
        <v>10472</v>
      </c>
      <c r="D1954" t="s">
        <v>10473</v>
      </c>
      <c r="E1954" t="s">
        <v>10474</v>
      </c>
      <c r="F1954" t="s">
        <v>47</v>
      </c>
      <c r="G1954" t="s">
        <v>10475</v>
      </c>
      <c r="H1954" t="s">
        <v>10332</v>
      </c>
      <c r="I1954" t="s">
        <v>10476</v>
      </c>
      <c r="J1954" t="s">
        <v>21</v>
      </c>
      <c r="L1954" t="s">
        <v>22</v>
      </c>
      <c r="M1954">
        <v>0</v>
      </c>
    </row>
    <row r="1955" spans="1:13" x14ac:dyDescent="0.25">
      <c r="A1955" t="s">
        <v>10328</v>
      </c>
      <c r="B1955" t="s">
        <v>3034</v>
      </c>
      <c r="C1955" t="s">
        <v>10477</v>
      </c>
      <c r="D1955" t="s">
        <v>10478</v>
      </c>
      <c r="E1955" t="s">
        <v>10479</v>
      </c>
      <c r="F1955" t="s">
        <v>47</v>
      </c>
      <c r="G1955" t="s">
        <v>10480</v>
      </c>
      <c r="H1955" t="s">
        <v>10366</v>
      </c>
      <c r="I1955" t="s">
        <v>10481</v>
      </c>
      <c r="J1955" t="s">
        <v>21</v>
      </c>
      <c r="L1955" t="s">
        <v>22</v>
      </c>
      <c r="M1955">
        <v>0</v>
      </c>
    </row>
    <row r="1956" spans="1:13" x14ac:dyDescent="0.25">
      <c r="A1956" t="s">
        <v>10328</v>
      </c>
      <c r="B1956" t="s">
        <v>3034</v>
      </c>
      <c r="C1956" t="s">
        <v>10482</v>
      </c>
      <c r="D1956" t="s">
        <v>10483</v>
      </c>
      <c r="E1956" t="s">
        <v>10484</v>
      </c>
      <c r="F1956" t="s">
        <v>47</v>
      </c>
      <c r="G1956" t="s">
        <v>10485</v>
      </c>
      <c r="H1956" t="s">
        <v>10366</v>
      </c>
      <c r="I1956" t="s">
        <v>10486</v>
      </c>
      <c r="J1956" t="s">
        <v>21</v>
      </c>
      <c r="L1956" t="s">
        <v>22</v>
      </c>
      <c r="M1956">
        <v>0</v>
      </c>
    </row>
    <row r="1957" spans="1:13" x14ac:dyDescent="0.25">
      <c r="A1957" t="s">
        <v>10328</v>
      </c>
      <c r="B1957" t="s">
        <v>3034</v>
      </c>
      <c r="C1957" t="s">
        <v>10487</v>
      </c>
      <c r="D1957" t="s">
        <v>10488</v>
      </c>
      <c r="E1957" t="s">
        <v>10489</v>
      </c>
      <c r="F1957" t="s">
        <v>47</v>
      </c>
      <c r="G1957" t="s">
        <v>10490</v>
      </c>
      <c r="H1957" t="s">
        <v>10332</v>
      </c>
      <c r="I1957" t="s">
        <v>10491</v>
      </c>
      <c r="J1957" t="s">
        <v>21</v>
      </c>
      <c r="L1957" t="s">
        <v>22</v>
      </c>
      <c r="M1957">
        <v>0</v>
      </c>
    </row>
    <row r="1958" spans="1:13" x14ac:dyDescent="0.25">
      <c r="A1958" t="s">
        <v>10328</v>
      </c>
      <c r="B1958" t="s">
        <v>3034</v>
      </c>
      <c r="C1958" t="s">
        <v>10492</v>
      </c>
      <c r="D1958" t="s">
        <v>10493</v>
      </c>
      <c r="E1958" t="s">
        <v>10494</v>
      </c>
      <c r="F1958" t="s">
        <v>47</v>
      </c>
      <c r="G1958" t="s">
        <v>10495</v>
      </c>
      <c r="H1958" t="s">
        <v>10366</v>
      </c>
      <c r="I1958" t="s">
        <v>10496</v>
      </c>
      <c r="J1958" t="s">
        <v>21</v>
      </c>
      <c r="L1958" t="s">
        <v>22</v>
      </c>
      <c r="M1958">
        <v>0</v>
      </c>
    </row>
    <row r="1959" spans="1:13" x14ac:dyDescent="0.25">
      <c r="A1959" t="s">
        <v>10328</v>
      </c>
      <c r="B1959" t="s">
        <v>3034</v>
      </c>
      <c r="C1959" t="s">
        <v>10497</v>
      </c>
      <c r="D1959" t="s">
        <v>10498</v>
      </c>
      <c r="E1959" t="s">
        <v>10499</v>
      </c>
      <c r="F1959" t="s">
        <v>47</v>
      </c>
      <c r="G1959" t="s">
        <v>10500</v>
      </c>
      <c r="H1959" t="s">
        <v>10366</v>
      </c>
      <c r="I1959" t="s">
        <v>10501</v>
      </c>
      <c r="J1959" t="s">
        <v>21</v>
      </c>
      <c r="L1959" t="s">
        <v>22</v>
      </c>
      <c r="M1959">
        <v>0</v>
      </c>
    </row>
    <row r="1960" spans="1:13" x14ac:dyDescent="0.25">
      <c r="A1960" t="s">
        <v>10328</v>
      </c>
      <c r="B1960" t="s">
        <v>3034</v>
      </c>
      <c r="C1960" t="s">
        <v>10452</v>
      </c>
      <c r="D1960" t="s">
        <v>10502</v>
      </c>
      <c r="E1960" t="s">
        <v>10503</v>
      </c>
      <c r="F1960" t="s">
        <v>47</v>
      </c>
      <c r="G1960" t="s">
        <v>10504</v>
      </c>
      <c r="H1960" t="s">
        <v>10366</v>
      </c>
      <c r="I1960" t="s">
        <v>10505</v>
      </c>
      <c r="J1960" t="s">
        <v>21</v>
      </c>
      <c r="L1960" t="s">
        <v>22</v>
      </c>
      <c r="M1960">
        <v>0</v>
      </c>
    </row>
    <row r="1961" spans="1:13" x14ac:dyDescent="0.25">
      <c r="A1961" t="s">
        <v>10328</v>
      </c>
      <c r="B1961" t="s">
        <v>3034</v>
      </c>
      <c r="C1961" t="s">
        <v>10506</v>
      </c>
      <c r="D1961" t="s">
        <v>10507</v>
      </c>
      <c r="E1961" t="s">
        <v>10508</v>
      </c>
      <c r="F1961" t="s">
        <v>47</v>
      </c>
      <c r="G1961" t="s">
        <v>10509</v>
      </c>
      <c r="H1961" t="s">
        <v>10332</v>
      </c>
      <c r="I1961" t="s">
        <v>10510</v>
      </c>
      <c r="J1961" t="s">
        <v>21</v>
      </c>
      <c r="L1961" t="s">
        <v>22</v>
      </c>
      <c r="M1961">
        <v>0</v>
      </c>
    </row>
    <row r="1962" spans="1:13" x14ac:dyDescent="0.25">
      <c r="A1962" t="s">
        <v>10328</v>
      </c>
      <c r="B1962" t="s">
        <v>3034</v>
      </c>
      <c r="C1962" t="s">
        <v>10511</v>
      </c>
      <c r="D1962" t="s">
        <v>10512</v>
      </c>
      <c r="E1962" t="s">
        <v>10513</v>
      </c>
      <c r="F1962" t="s">
        <v>47</v>
      </c>
      <c r="G1962" t="s">
        <v>10514</v>
      </c>
      <c r="H1962" t="s">
        <v>10332</v>
      </c>
      <c r="I1962" t="s">
        <v>10515</v>
      </c>
      <c r="J1962" t="s">
        <v>21</v>
      </c>
      <c r="L1962" t="s">
        <v>22</v>
      </c>
      <c r="M1962">
        <v>0</v>
      </c>
    </row>
    <row r="1963" spans="1:13" x14ac:dyDescent="0.25">
      <c r="A1963" t="s">
        <v>10328</v>
      </c>
      <c r="B1963" t="s">
        <v>3034</v>
      </c>
      <c r="C1963" t="s">
        <v>10516</v>
      </c>
      <c r="D1963" t="s">
        <v>10517</v>
      </c>
      <c r="E1963" t="s">
        <v>10518</v>
      </c>
      <c r="F1963" t="s">
        <v>47</v>
      </c>
      <c r="G1963" t="s">
        <v>10519</v>
      </c>
      <c r="H1963" t="s">
        <v>10332</v>
      </c>
      <c r="I1963" t="s">
        <v>10520</v>
      </c>
      <c r="J1963" t="s">
        <v>21</v>
      </c>
      <c r="L1963" t="s">
        <v>22</v>
      </c>
      <c r="M1963">
        <v>0</v>
      </c>
    </row>
    <row r="1964" spans="1:13" x14ac:dyDescent="0.25">
      <c r="A1964" t="s">
        <v>10328</v>
      </c>
      <c r="B1964" t="s">
        <v>3034</v>
      </c>
      <c r="C1964" t="s">
        <v>10521</v>
      </c>
      <c r="D1964" t="s">
        <v>10522</v>
      </c>
      <c r="E1964" t="s">
        <v>10523</v>
      </c>
      <c r="F1964" t="s">
        <v>47</v>
      </c>
      <c r="H1964" t="s">
        <v>10332</v>
      </c>
      <c r="I1964" t="s">
        <v>10524</v>
      </c>
      <c r="J1964" t="s">
        <v>21</v>
      </c>
      <c r="L1964" t="s">
        <v>22</v>
      </c>
      <c r="M1964">
        <v>0</v>
      </c>
    </row>
    <row r="1965" spans="1:13" x14ac:dyDescent="0.25">
      <c r="A1965" t="s">
        <v>10328</v>
      </c>
      <c r="B1965" t="s">
        <v>3034</v>
      </c>
      <c r="C1965" t="s">
        <v>10525</v>
      </c>
      <c r="D1965" t="s">
        <v>10526</v>
      </c>
      <c r="E1965" t="s">
        <v>10527</v>
      </c>
      <c r="F1965" t="s">
        <v>47</v>
      </c>
      <c r="G1965" t="s">
        <v>10528</v>
      </c>
      <c r="H1965" t="s">
        <v>10529</v>
      </c>
      <c r="I1965" t="s">
        <v>10530</v>
      </c>
      <c r="J1965" t="s">
        <v>21</v>
      </c>
      <c r="L1965" t="s">
        <v>22</v>
      </c>
      <c r="M1965">
        <v>0</v>
      </c>
    </row>
    <row r="1966" spans="1:13" x14ac:dyDescent="0.25">
      <c r="A1966" t="s">
        <v>10328</v>
      </c>
      <c r="B1966" t="s">
        <v>3034</v>
      </c>
      <c r="C1966" t="s">
        <v>10531</v>
      </c>
      <c r="D1966" t="s">
        <v>10532</v>
      </c>
      <c r="E1966" t="s">
        <v>10533</v>
      </c>
      <c r="F1966" t="s">
        <v>47</v>
      </c>
      <c r="G1966" t="s">
        <v>10534</v>
      </c>
      <c r="H1966" t="s">
        <v>10535</v>
      </c>
      <c r="I1966" t="s">
        <v>10536</v>
      </c>
      <c r="J1966" t="s">
        <v>21</v>
      </c>
      <c r="L1966" t="s">
        <v>22</v>
      </c>
      <c r="M1966">
        <v>0</v>
      </c>
    </row>
    <row r="1967" spans="1:13" x14ac:dyDescent="0.25">
      <c r="A1967" t="s">
        <v>10328</v>
      </c>
      <c r="B1967" t="s">
        <v>3034</v>
      </c>
      <c r="C1967" t="s">
        <v>10537</v>
      </c>
      <c r="D1967" t="s">
        <v>10538</v>
      </c>
      <c r="E1967" t="s">
        <v>10539</v>
      </c>
      <c r="F1967" t="s">
        <v>47</v>
      </c>
      <c r="G1967" t="s">
        <v>10540</v>
      </c>
      <c r="H1967" t="s">
        <v>10535</v>
      </c>
      <c r="I1967" t="e">
        <f>-I3TSlBj61M</f>
        <v>#NAME?</v>
      </c>
      <c r="J1967" t="s">
        <v>21</v>
      </c>
      <c r="L1967" t="s">
        <v>22</v>
      </c>
      <c r="M1967">
        <v>0</v>
      </c>
    </row>
    <row r="1968" spans="1:13" x14ac:dyDescent="0.25">
      <c r="A1968" t="s">
        <v>10328</v>
      </c>
      <c r="B1968" t="s">
        <v>3034</v>
      </c>
      <c r="C1968" t="s">
        <v>10541</v>
      </c>
      <c r="D1968" t="s">
        <v>10542</v>
      </c>
      <c r="E1968" t="s">
        <v>10543</v>
      </c>
      <c r="F1968" t="s">
        <v>47</v>
      </c>
      <c r="G1968" t="s">
        <v>10544</v>
      </c>
      <c r="H1968" t="s">
        <v>10535</v>
      </c>
      <c r="I1968" t="s">
        <v>10545</v>
      </c>
      <c r="J1968" t="s">
        <v>21</v>
      </c>
      <c r="L1968" t="s">
        <v>22</v>
      </c>
      <c r="M1968">
        <v>0</v>
      </c>
    </row>
    <row r="1969" spans="1:13" x14ac:dyDescent="0.25">
      <c r="A1969" t="s">
        <v>10328</v>
      </c>
      <c r="B1969" t="s">
        <v>3034</v>
      </c>
      <c r="C1969" t="s">
        <v>10546</v>
      </c>
      <c r="D1969" t="s">
        <v>10547</v>
      </c>
      <c r="E1969" t="s">
        <v>10548</v>
      </c>
      <c r="F1969" t="s">
        <v>47</v>
      </c>
      <c r="G1969" t="s">
        <v>10549</v>
      </c>
      <c r="H1969" t="s">
        <v>10550</v>
      </c>
      <c r="I1969" t="s">
        <v>10551</v>
      </c>
      <c r="J1969" t="s">
        <v>21</v>
      </c>
      <c r="L1969" t="s">
        <v>22</v>
      </c>
      <c r="M1969">
        <v>0</v>
      </c>
    </row>
    <row r="1970" spans="1:13" x14ac:dyDescent="0.25">
      <c r="A1970" t="s">
        <v>10328</v>
      </c>
      <c r="B1970" t="s">
        <v>3034</v>
      </c>
      <c r="C1970" t="s">
        <v>10552</v>
      </c>
      <c r="D1970" t="s">
        <v>10553</v>
      </c>
      <c r="E1970" t="s">
        <v>10554</v>
      </c>
      <c r="F1970" t="s">
        <v>47</v>
      </c>
      <c r="G1970" t="s">
        <v>10555</v>
      </c>
      <c r="H1970" t="s">
        <v>10535</v>
      </c>
      <c r="I1970" t="s">
        <v>10556</v>
      </c>
      <c r="J1970" t="s">
        <v>21</v>
      </c>
      <c r="L1970" t="s">
        <v>22</v>
      </c>
      <c r="M1970">
        <v>0</v>
      </c>
    </row>
    <row r="1971" spans="1:13" x14ac:dyDescent="0.25">
      <c r="A1971" t="s">
        <v>10328</v>
      </c>
      <c r="B1971" t="s">
        <v>3034</v>
      </c>
      <c r="C1971" t="s">
        <v>10557</v>
      </c>
      <c r="D1971" t="s">
        <v>10558</v>
      </c>
      <c r="E1971" t="s">
        <v>10559</v>
      </c>
      <c r="F1971" t="s">
        <v>47</v>
      </c>
      <c r="G1971" t="s">
        <v>10560</v>
      </c>
      <c r="H1971" t="s">
        <v>10535</v>
      </c>
      <c r="I1971" t="s">
        <v>10561</v>
      </c>
      <c r="J1971" t="s">
        <v>21</v>
      </c>
      <c r="L1971" t="s">
        <v>22</v>
      </c>
      <c r="M1971">
        <v>0</v>
      </c>
    </row>
    <row r="1972" spans="1:13" x14ac:dyDescent="0.25">
      <c r="A1972" t="s">
        <v>10328</v>
      </c>
      <c r="B1972" t="s">
        <v>3034</v>
      </c>
      <c r="C1972" t="s">
        <v>10562</v>
      </c>
      <c r="D1972" t="s">
        <v>10563</v>
      </c>
      <c r="E1972" t="s">
        <v>10564</v>
      </c>
      <c r="F1972" t="s">
        <v>47</v>
      </c>
      <c r="G1972" t="s">
        <v>10565</v>
      </c>
      <c r="H1972" t="s">
        <v>10535</v>
      </c>
      <c r="I1972" t="s">
        <v>10566</v>
      </c>
      <c r="J1972" t="s">
        <v>21</v>
      </c>
      <c r="L1972" t="s">
        <v>22</v>
      </c>
      <c r="M1972">
        <v>0</v>
      </c>
    </row>
    <row r="1973" spans="1:13" x14ac:dyDescent="0.25">
      <c r="A1973" t="s">
        <v>10328</v>
      </c>
      <c r="B1973" t="s">
        <v>3034</v>
      </c>
      <c r="C1973" t="s">
        <v>10567</v>
      </c>
      <c r="D1973" t="s">
        <v>10568</v>
      </c>
      <c r="E1973" t="s">
        <v>10569</v>
      </c>
      <c r="F1973" t="s">
        <v>47</v>
      </c>
      <c r="H1973" t="s">
        <v>10535</v>
      </c>
      <c r="I1973" t="s">
        <v>10570</v>
      </c>
      <c r="J1973" t="s">
        <v>21</v>
      </c>
      <c r="L1973" t="s">
        <v>22</v>
      </c>
      <c r="M1973">
        <v>0</v>
      </c>
    </row>
    <row r="1974" spans="1:13" x14ac:dyDescent="0.25">
      <c r="A1974" t="s">
        <v>10328</v>
      </c>
      <c r="B1974" t="s">
        <v>3034</v>
      </c>
      <c r="C1974" t="s">
        <v>10571</v>
      </c>
      <c r="D1974" t="s">
        <v>10572</v>
      </c>
      <c r="E1974" t="s">
        <v>10573</v>
      </c>
      <c r="F1974" t="s">
        <v>47</v>
      </c>
      <c r="H1974" t="s">
        <v>10535</v>
      </c>
      <c r="I1974" t="s">
        <v>10574</v>
      </c>
      <c r="J1974" t="s">
        <v>21</v>
      </c>
      <c r="L1974" t="s">
        <v>22</v>
      </c>
      <c r="M1974">
        <v>0</v>
      </c>
    </row>
    <row r="1975" spans="1:13" x14ac:dyDescent="0.25">
      <c r="A1975" t="s">
        <v>10328</v>
      </c>
      <c r="B1975" t="s">
        <v>3034</v>
      </c>
      <c r="C1975" t="s">
        <v>10575</v>
      </c>
      <c r="D1975" t="s">
        <v>10576</v>
      </c>
      <c r="E1975" t="s">
        <v>10577</v>
      </c>
      <c r="F1975" t="s">
        <v>47</v>
      </c>
      <c r="G1975" t="s">
        <v>10578</v>
      </c>
      <c r="H1975" t="s">
        <v>10535</v>
      </c>
      <c r="I1975" t="s">
        <v>10579</v>
      </c>
      <c r="J1975" t="s">
        <v>21</v>
      </c>
      <c r="L1975" t="s">
        <v>22</v>
      </c>
      <c r="M1975">
        <v>0</v>
      </c>
    </row>
    <row r="1976" spans="1:13" x14ac:dyDescent="0.25">
      <c r="A1976" t="s">
        <v>10328</v>
      </c>
      <c r="B1976" t="s">
        <v>3034</v>
      </c>
      <c r="C1976" t="s">
        <v>10580</v>
      </c>
      <c r="D1976" t="s">
        <v>10581</v>
      </c>
      <c r="E1976" t="s">
        <v>10582</v>
      </c>
      <c r="F1976" t="s">
        <v>47</v>
      </c>
      <c r="G1976" t="s">
        <v>10583</v>
      </c>
      <c r="H1976" t="s">
        <v>10332</v>
      </c>
      <c r="I1976" t="s">
        <v>10584</v>
      </c>
      <c r="J1976" t="s">
        <v>21</v>
      </c>
      <c r="L1976" t="s">
        <v>22</v>
      </c>
      <c r="M1976">
        <v>0</v>
      </c>
    </row>
    <row r="1977" spans="1:13" x14ac:dyDescent="0.25">
      <c r="A1977" t="s">
        <v>10328</v>
      </c>
      <c r="B1977" t="s">
        <v>3034</v>
      </c>
      <c r="C1977" t="s">
        <v>10585</v>
      </c>
      <c r="D1977" t="s">
        <v>10586</v>
      </c>
      <c r="E1977" t="s">
        <v>10587</v>
      </c>
      <c r="F1977" t="s">
        <v>47</v>
      </c>
      <c r="G1977" t="s">
        <v>10588</v>
      </c>
      <c r="H1977" t="s">
        <v>10332</v>
      </c>
      <c r="I1977" t="s">
        <v>10589</v>
      </c>
      <c r="J1977" t="s">
        <v>21</v>
      </c>
      <c r="L1977" t="s">
        <v>22</v>
      </c>
      <c r="M1977">
        <v>0</v>
      </c>
    </row>
    <row r="1978" spans="1:13" x14ac:dyDescent="0.25">
      <c r="A1978" t="s">
        <v>10328</v>
      </c>
      <c r="B1978" t="s">
        <v>3034</v>
      </c>
      <c r="C1978" t="s">
        <v>10590</v>
      </c>
      <c r="D1978" t="s">
        <v>10591</v>
      </c>
      <c r="E1978" t="s">
        <v>10592</v>
      </c>
      <c r="F1978" t="s">
        <v>47</v>
      </c>
      <c r="H1978" t="s">
        <v>10332</v>
      </c>
      <c r="I1978" t="s">
        <v>10593</v>
      </c>
      <c r="J1978" t="s">
        <v>21</v>
      </c>
      <c r="L1978" t="s">
        <v>22</v>
      </c>
      <c r="M1978">
        <v>0</v>
      </c>
    </row>
    <row r="1979" spans="1:13" x14ac:dyDescent="0.25">
      <c r="A1979" t="s">
        <v>10328</v>
      </c>
      <c r="B1979" t="s">
        <v>3034</v>
      </c>
      <c r="C1979" t="s">
        <v>10594</v>
      </c>
      <c r="D1979" t="s">
        <v>10595</v>
      </c>
      <c r="E1979" t="s">
        <v>10596</v>
      </c>
      <c r="F1979" t="s">
        <v>47</v>
      </c>
      <c r="H1979" t="s">
        <v>10332</v>
      </c>
      <c r="I1979" t="s">
        <v>10597</v>
      </c>
      <c r="J1979" t="s">
        <v>21</v>
      </c>
      <c r="L1979" t="s">
        <v>22</v>
      </c>
      <c r="M1979">
        <v>0</v>
      </c>
    </row>
    <row r="1980" spans="1:13" x14ac:dyDescent="0.25">
      <c r="A1980" t="s">
        <v>10328</v>
      </c>
      <c r="B1980" t="s">
        <v>3034</v>
      </c>
      <c r="C1980" t="s">
        <v>10598</v>
      </c>
      <c r="D1980" t="s">
        <v>10599</v>
      </c>
      <c r="E1980" t="s">
        <v>10600</v>
      </c>
      <c r="F1980" t="s">
        <v>47</v>
      </c>
      <c r="H1980" t="s">
        <v>10332</v>
      </c>
      <c r="I1980" t="s">
        <v>10601</v>
      </c>
      <c r="J1980" t="s">
        <v>21</v>
      </c>
      <c r="L1980" t="s">
        <v>22</v>
      </c>
      <c r="M1980">
        <v>0</v>
      </c>
    </row>
    <row r="1981" spans="1:13" x14ac:dyDescent="0.25">
      <c r="A1981" t="s">
        <v>10328</v>
      </c>
      <c r="B1981" t="s">
        <v>3034</v>
      </c>
      <c r="C1981" t="s">
        <v>10602</v>
      </c>
      <c r="D1981" t="s">
        <v>10603</v>
      </c>
      <c r="E1981" t="s">
        <v>10604</v>
      </c>
      <c r="F1981" t="s">
        <v>47</v>
      </c>
      <c r="G1981" t="s">
        <v>10605</v>
      </c>
      <c r="H1981" t="s">
        <v>10332</v>
      </c>
      <c r="I1981" t="s">
        <v>10606</v>
      </c>
      <c r="J1981" t="s">
        <v>21</v>
      </c>
      <c r="L1981" t="s">
        <v>22</v>
      </c>
      <c r="M1981">
        <v>0</v>
      </c>
    </row>
    <row r="1982" spans="1:13" x14ac:dyDescent="0.25">
      <c r="A1982" t="s">
        <v>10328</v>
      </c>
      <c r="B1982" t="s">
        <v>3034</v>
      </c>
      <c r="C1982" t="s">
        <v>10607</v>
      </c>
      <c r="D1982" t="s">
        <v>10608</v>
      </c>
      <c r="E1982" t="s">
        <v>10609</v>
      </c>
      <c r="F1982" t="s">
        <v>47</v>
      </c>
      <c r="G1982" t="s">
        <v>10610</v>
      </c>
      <c r="H1982" t="s">
        <v>10332</v>
      </c>
      <c r="I1982" t="s">
        <v>10611</v>
      </c>
      <c r="J1982" t="s">
        <v>21</v>
      </c>
      <c r="L1982" t="s">
        <v>22</v>
      </c>
      <c r="M1982">
        <v>0</v>
      </c>
    </row>
    <row r="1983" spans="1:13" x14ac:dyDescent="0.25">
      <c r="A1983" t="s">
        <v>10328</v>
      </c>
      <c r="B1983" t="s">
        <v>3034</v>
      </c>
      <c r="C1983" t="s">
        <v>10612</v>
      </c>
      <c r="D1983" t="s">
        <v>10613</v>
      </c>
      <c r="E1983" t="s">
        <v>10614</v>
      </c>
      <c r="F1983" t="s">
        <v>47</v>
      </c>
      <c r="G1983" t="s">
        <v>10615</v>
      </c>
      <c r="H1983" t="s">
        <v>10332</v>
      </c>
      <c r="I1983" t="s">
        <v>10616</v>
      </c>
      <c r="J1983" t="s">
        <v>21</v>
      </c>
      <c r="L1983" t="s">
        <v>22</v>
      </c>
      <c r="M1983">
        <v>0</v>
      </c>
    </row>
    <row r="1984" spans="1:13" x14ac:dyDescent="0.25">
      <c r="A1984" t="s">
        <v>10328</v>
      </c>
      <c r="B1984" t="s">
        <v>3034</v>
      </c>
      <c r="C1984" t="s">
        <v>10617</v>
      </c>
      <c r="D1984" t="s">
        <v>10618</v>
      </c>
      <c r="E1984" t="s">
        <v>10619</v>
      </c>
      <c r="F1984" t="s">
        <v>47</v>
      </c>
      <c r="H1984" t="s">
        <v>10332</v>
      </c>
      <c r="I1984" t="s">
        <v>10620</v>
      </c>
      <c r="J1984" t="s">
        <v>21</v>
      </c>
      <c r="L1984" t="s">
        <v>22</v>
      </c>
      <c r="M1984">
        <v>0</v>
      </c>
    </row>
    <row r="1985" spans="1:13" x14ac:dyDescent="0.25">
      <c r="A1985" t="s">
        <v>10328</v>
      </c>
      <c r="B1985" t="s">
        <v>3034</v>
      </c>
      <c r="C1985" t="s">
        <v>10621</v>
      </c>
      <c r="D1985" t="s">
        <v>10622</v>
      </c>
      <c r="E1985" t="s">
        <v>10623</v>
      </c>
      <c r="F1985" t="s">
        <v>47</v>
      </c>
      <c r="G1985" t="s">
        <v>10624</v>
      </c>
      <c r="H1985" t="s">
        <v>10625</v>
      </c>
      <c r="I1985" t="s">
        <v>10626</v>
      </c>
      <c r="J1985" t="s">
        <v>21</v>
      </c>
      <c r="L1985" t="s">
        <v>22</v>
      </c>
      <c r="M1985">
        <v>0</v>
      </c>
    </row>
    <row r="1986" spans="1:13" x14ac:dyDescent="0.25">
      <c r="A1986" t="s">
        <v>10328</v>
      </c>
      <c r="B1986" t="s">
        <v>3034</v>
      </c>
      <c r="C1986" t="s">
        <v>10627</v>
      </c>
      <c r="D1986" t="s">
        <v>10628</v>
      </c>
      <c r="E1986" t="s">
        <v>10629</v>
      </c>
      <c r="F1986" t="s">
        <v>47</v>
      </c>
      <c r="G1986" t="s">
        <v>10630</v>
      </c>
      <c r="H1986" t="s">
        <v>10535</v>
      </c>
      <c r="I1986" t="s">
        <v>10631</v>
      </c>
      <c r="J1986" t="s">
        <v>21</v>
      </c>
      <c r="L1986" t="s">
        <v>22</v>
      </c>
      <c r="M1986">
        <v>0</v>
      </c>
    </row>
    <row r="1987" spans="1:13" x14ac:dyDescent="0.25">
      <c r="A1987" t="s">
        <v>10328</v>
      </c>
      <c r="B1987" t="s">
        <v>3034</v>
      </c>
      <c r="C1987" t="s">
        <v>10632</v>
      </c>
      <c r="D1987" t="s">
        <v>10633</v>
      </c>
      <c r="E1987" t="s">
        <v>10634</v>
      </c>
      <c r="F1987" t="s">
        <v>47</v>
      </c>
      <c r="G1987" t="s">
        <v>10635</v>
      </c>
      <c r="H1987" t="s">
        <v>10625</v>
      </c>
      <c r="I1987" t="s">
        <v>10636</v>
      </c>
      <c r="J1987" t="s">
        <v>21</v>
      </c>
      <c r="L1987" t="s">
        <v>22</v>
      </c>
      <c r="M1987">
        <v>0</v>
      </c>
    </row>
    <row r="1988" spans="1:13" x14ac:dyDescent="0.25">
      <c r="A1988" t="s">
        <v>10328</v>
      </c>
      <c r="B1988" t="s">
        <v>3034</v>
      </c>
      <c r="C1988" t="s">
        <v>10637</v>
      </c>
      <c r="D1988" t="s">
        <v>10638</v>
      </c>
      <c r="E1988" t="s">
        <v>10639</v>
      </c>
      <c r="F1988" t="s">
        <v>47</v>
      </c>
      <c r="G1988" t="s">
        <v>10640</v>
      </c>
      <c r="H1988" t="s">
        <v>10625</v>
      </c>
      <c r="I1988" t="s">
        <v>10641</v>
      </c>
      <c r="J1988" t="s">
        <v>21</v>
      </c>
      <c r="L1988" t="s">
        <v>22</v>
      </c>
      <c r="M1988">
        <v>0</v>
      </c>
    </row>
    <row r="1989" spans="1:13" x14ac:dyDescent="0.25">
      <c r="A1989" t="s">
        <v>10328</v>
      </c>
      <c r="B1989" t="s">
        <v>3034</v>
      </c>
      <c r="C1989" t="s">
        <v>10642</v>
      </c>
      <c r="D1989" t="s">
        <v>10643</v>
      </c>
      <c r="E1989" t="s">
        <v>10644</v>
      </c>
      <c r="F1989" t="s">
        <v>47</v>
      </c>
      <c r="G1989" t="s">
        <v>10645</v>
      </c>
      <c r="H1989" t="s">
        <v>10535</v>
      </c>
      <c r="I1989" t="s">
        <v>10646</v>
      </c>
      <c r="J1989" t="s">
        <v>21</v>
      </c>
      <c r="L1989" t="s">
        <v>22</v>
      </c>
      <c r="M1989">
        <v>0</v>
      </c>
    </row>
    <row r="1990" spans="1:13" x14ac:dyDescent="0.25">
      <c r="A1990" t="s">
        <v>10328</v>
      </c>
      <c r="B1990" t="s">
        <v>3034</v>
      </c>
      <c r="C1990" t="s">
        <v>10647</v>
      </c>
      <c r="D1990" t="s">
        <v>10648</v>
      </c>
      <c r="E1990" t="s">
        <v>10649</v>
      </c>
      <c r="F1990" t="s">
        <v>47</v>
      </c>
      <c r="G1990" t="s">
        <v>10650</v>
      </c>
      <c r="H1990" t="s">
        <v>10651</v>
      </c>
      <c r="I1990" t="s">
        <v>10652</v>
      </c>
      <c r="J1990" t="s">
        <v>21</v>
      </c>
      <c r="L1990" t="s">
        <v>22</v>
      </c>
      <c r="M1990">
        <v>0</v>
      </c>
    </row>
    <row r="1991" spans="1:13" x14ac:dyDescent="0.25">
      <c r="A1991" t="s">
        <v>10328</v>
      </c>
      <c r="B1991" t="s">
        <v>3034</v>
      </c>
      <c r="C1991" t="s">
        <v>10653</v>
      </c>
      <c r="D1991" t="s">
        <v>10654</v>
      </c>
      <c r="E1991" t="s">
        <v>10655</v>
      </c>
      <c r="F1991" t="s">
        <v>47</v>
      </c>
      <c r="G1991" t="s">
        <v>10656</v>
      </c>
      <c r="H1991" t="s">
        <v>10657</v>
      </c>
      <c r="I1991" t="s">
        <v>10658</v>
      </c>
      <c r="J1991" t="s">
        <v>21</v>
      </c>
      <c r="L1991" t="s">
        <v>22</v>
      </c>
      <c r="M1991">
        <v>0</v>
      </c>
    </row>
    <row r="1992" spans="1:13" x14ac:dyDescent="0.25">
      <c r="A1992" t="s">
        <v>10328</v>
      </c>
      <c r="B1992" t="s">
        <v>3034</v>
      </c>
      <c r="C1992" t="s">
        <v>10659</v>
      </c>
      <c r="D1992" t="s">
        <v>10660</v>
      </c>
      <c r="E1992" t="s">
        <v>10661</v>
      </c>
      <c r="F1992" t="s">
        <v>47</v>
      </c>
      <c r="G1992" t="s">
        <v>10662</v>
      </c>
      <c r="H1992" t="s">
        <v>10663</v>
      </c>
      <c r="I1992" t="s">
        <v>10664</v>
      </c>
      <c r="J1992" t="s">
        <v>21</v>
      </c>
      <c r="L1992" t="s">
        <v>22</v>
      </c>
      <c r="M1992">
        <v>0</v>
      </c>
    </row>
    <row r="1993" spans="1:13" x14ac:dyDescent="0.25">
      <c r="A1993" t="s">
        <v>10328</v>
      </c>
      <c r="B1993" t="s">
        <v>3034</v>
      </c>
      <c r="C1993" t="s">
        <v>10665</v>
      </c>
      <c r="D1993" t="s">
        <v>10666</v>
      </c>
      <c r="E1993" t="s">
        <v>10667</v>
      </c>
      <c r="F1993" t="s">
        <v>47</v>
      </c>
      <c r="G1993" t="s">
        <v>10668</v>
      </c>
      <c r="H1993" t="s">
        <v>10669</v>
      </c>
      <c r="I1993" t="s">
        <v>10670</v>
      </c>
      <c r="J1993" t="s">
        <v>21</v>
      </c>
      <c r="L1993" t="s">
        <v>22</v>
      </c>
      <c r="M1993">
        <v>0</v>
      </c>
    </row>
    <row r="1994" spans="1:13" x14ac:dyDescent="0.25">
      <c r="A1994" t="s">
        <v>10328</v>
      </c>
      <c r="B1994" t="s">
        <v>3034</v>
      </c>
      <c r="C1994" t="s">
        <v>10671</v>
      </c>
      <c r="D1994" t="s">
        <v>10672</v>
      </c>
      <c r="E1994" t="s">
        <v>10673</v>
      </c>
      <c r="F1994" t="s">
        <v>47</v>
      </c>
      <c r="G1994" t="s">
        <v>10514</v>
      </c>
      <c r="H1994" t="s">
        <v>10674</v>
      </c>
      <c r="I1994" t="s">
        <v>10675</v>
      </c>
      <c r="J1994" t="s">
        <v>21</v>
      </c>
      <c r="L1994" t="s">
        <v>22</v>
      </c>
      <c r="M1994">
        <v>0</v>
      </c>
    </row>
    <row r="1995" spans="1:13" x14ac:dyDescent="0.25">
      <c r="A1995" t="s">
        <v>10328</v>
      </c>
      <c r="B1995" t="s">
        <v>3034</v>
      </c>
      <c r="C1995" t="s">
        <v>10676</v>
      </c>
      <c r="D1995" t="s">
        <v>10677</v>
      </c>
      <c r="E1995" t="s">
        <v>10678</v>
      </c>
      <c r="F1995" t="s">
        <v>47</v>
      </c>
      <c r="H1995" t="s">
        <v>10679</v>
      </c>
      <c r="I1995" t="s">
        <v>10680</v>
      </c>
      <c r="J1995" t="s">
        <v>21</v>
      </c>
      <c r="L1995" t="s">
        <v>22</v>
      </c>
      <c r="M1995">
        <v>0</v>
      </c>
    </row>
    <row r="1996" spans="1:13" x14ac:dyDescent="0.25">
      <c r="A1996" t="s">
        <v>10328</v>
      </c>
      <c r="B1996" t="s">
        <v>3034</v>
      </c>
      <c r="C1996" t="s">
        <v>10681</v>
      </c>
      <c r="D1996" t="s">
        <v>10682</v>
      </c>
      <c r="E1996" t="s">
        <v>10683</v>
      </c>
      <c r="F1996" t="s">
        <v>47</v>
      </c>
      <c r="H1996" t="s">
        <v>10684</v>
      </c>
      <c r="I1996" t="s">
        <v>10685</v>
      </c>
      <c r="J1996" t="s">
        <v>21</v>
      </c>
      <c r="L1996" t="s">
        <v>22</v>
      </c>
      <c r="M1996">
        <v>0</v>
      </c>
    </row>
    <row r="1997" spans="1:13" x14ac:dyDescent="0.25">
      <c r="A1997" t="s">
        <v>10328</v>
      </c>
      <c r="B1997" t="s">
        <v>3034</v>
      </c>
      <c r="C1997" t="s">
        <v>10686</v>
      </c>
      <c r="D1997" t="s">
        <v>10687</v>
      </c>
      <c r="E1997" t="s">
        <v>10688</v>
      </c>
      <c r="F1997" t="s">
        <v>47</v>
      </c>
      <c r="H1997" t="s">
        <v>10689</v>
      </c>
      <c r="I1997" t="s">
        <v>10690</v>
      </c>
      <c r="J1997" t="s">
        <v>21</v>
      </c>
      <c r="L1997" t="s">
        <v>22</v>
      </c>
      <c r="M1997">
        <v>0</v>
      </c>
    </row>
    <row r="1998" spans="1:13" x14ac:dyDescent="0.25">
      <c r="A1998" t="s">
        <v>10328</v>
      </c>
      <c r="B1998" t="s">
        <v>3034</v>
      </c>
      <c r="C1998" t="s">
        <v>10691</v>
      </c>
      <c r="D1998" t="s">
        <v>10692</v>
      </c>
      <c r="E1998" t="s">
        <v>10693</v>
      </c>
      <c r="F1998" t="s">
        <v>47</v>
      </c>
      <c r="H1998" t="s">
        <v>10694</v>
      </c>
      <c r="I1998" t="s">
        <v>10695</v>
      </c>
      <c r="J1998" t="s">
        <v>21</v>
      </c>
      <c r="L1998" t="s">
        <v>22</v>
      </c>
      <c r="M1998">
        <v>0</v>
      </c>
    </row>
    <row r="1999" spans="1:13" x14ac:dyDescent="0.25">
      <c r="A1999" t="s">
        <v>10328</v>
      </c>
      <c r="B1999" t="s">
        <v>3034</v>
      </c>
      <c r="C1999" t="s">
        <v>10696</v>
      </c>
      <c r="D1999" t="s">
        <v>10697</v>
      </c>
      <c r="E1999" t="s">
        <v>10698</v>
      </c>
      <c r="F1999" t="s">
        <v>47</v>
      </c>
      <c r="H1999" t="s">
        <v>10699</v>
      </c>
      <c r="I1999" t="s">
        <v>10700</v>
      </c>
      <c r="J1999" t="s">
        <v>21</v>
      </c>
      <c r="L1999" t="s">
        <v>22</v>
      </c>
      <c r="M1999">
        <v>0</v>
      </c>
    </row>
    <row r="2000" spans="1:13" x14ac:dyDescent="0.25">
      <c r="A2000" t="s">
        <v>10328</v>
      </c>
      <c r="B2000" t="s">
        <v>3034</v>
      </c>
      <c r="C2000" t="s">
        <v>10701</v>
      </c>
      <c r="D2000" t="s">
        <v>10702</v>
      </c>
      <c r="E2000" t="s">
        <v>10703</v>
      </c>
      <c r="F2000" t="s">
        <v>47</v>
      </c>
      <c r="H2000" t="s">
        <v>10704</v>
      </c>
      <c r="I2000" t="s">
        <v>10705</v>
      </c>
      <c r="J2000" t="s">
        <v>21</v>
      </c>
      <c r="L2000" t="s">
        <v>22</v>
      </c>
      <c r="M2000">
        <v>0</v>
      </c>
    </row>
    <row r="2001" spans="1:13" x14ac:dyDescent="0.25">
      <c r="A2001" t="s">
        <v>10328</v>
      </c>
      <c r="B2001" t="s">
        <v>3034</v>
      </c>
      <c r="C2001" t="s">
        <v>10706</v>
      </c>
      <c r="D2001" t="s">
        <v>10707</v>
      </c>
      <c r="E2001" t="s">
        <v>10708</v>
      </c>
      <c r="F2001" t="s">
        <v>47</v>
      </c>
      <c r="H2001" t="s">
        <v>10709</v>
      </c>
      <c r="I2001" t="s">
        <v>10710</v>
      </c>
      <c r="J2001" t="s">
        <v>21</v>
      </c>
      <c r="L2001" t="s">
        <v>22</v>
      </c>
      <c r="M2001">
        <v>0</v>
      </c>
    </row>
    <row r="2002" spans="1:13" x14ac:dyDescent="0.25">
      <c r="A2002" t="s">
        <v>10328</v>
      </c>
      <c r="B2002" t="s">
        <v>3034</v>
      </c>
      <c r="C2002" t="s">
        <v>10711</v>
      </c>
      <c r="D2002" t="s">
        <v>10712</v>
      </c>
      <c r="E2002" t="s">
        <v>10713</v>
      </c>
      <c r="F2002" t="s">
        <v>47</v>
      </c>
      <c r="H2002" t="s">
        <v>10714</v>
      </c>
      <c r="I2002" t="s">
        <v>10715</v>
      </c>
      <c r="J2002" t="s">
        <v>21</v>
      </c>
      <c r="L2002" t="s">
        <v>22</v>
      </c>
      <c r="M2002">
        <v>0</v>
      </c>
    </row>
    <row r="2003" spans="1:13" x14ac:dyDescent="0.25">
      <c r="A2003" t="s">
        <v>10328</v>
      </c>
      <c r="B2003" t="s">
        <v>3034</v>
      </c>
      <c r="C2003" t="s">
        <v>10716</v>
      </c>
      <c r="D2003" t="s">
        <v>10717</v>
      </c>
      <c r="E2003" t="s">
        <v>10718</v>
      </c>
      <c r="F2003" t="s">
        <v>47</v>
      </c>
      <c r="H2003" t="s">
        <v>10719</v>
      </c>
      <c r="I2003" t="s">
        <v>10720</v>
      </c>
      <c r="J2003" t="s">
        <v>21</v>
      </c>
      <c r="L2003" t="s">
        <v>22</v>
      </c>
      <c r="M2003">
        <v>0</v>
      </c>
    </row>
    <row r="2004" spans="1:13" x14ac:dyDescent="0.25">
      <c r="A2004" t="s">
        <v>10328</v>
      </c>
      <c r="B2004" t="s">
        <v>3034</v>
      </c>
      <c r="C2004" t="s">
        <v>10721</v>
      </c>
      <c r="D2004" t="s">
        <v>10722</v>
      </c>
      <c r="E2004" t="s">
        <v>10723</v>
      </c>
      <c r="F2004" t="s">
        <v>47</v>
      </c>
      <c r="H2004" t="s">
        <v>10724</v>
      </c>
      <c r="I2004" t="s">
        <v>10725</v>
      </c>
      <c r="J2004" t="s">
        <v>21</v>
      </c>
      <c r="L2004" t="s">
        <v>22</v>
      </c>
      <c r="M2004">
        <v>0</v>
      </c>
    </row>
    <row r="2005" spans="1:13" x14ac:dyDescent="0.25">
      <c r="A2005" t="s">
        <v>10328</v>
      </c>
      <c r="B2005" t="s">
        <v>3034</v>
      </c>
      <c r="C2005" t="s">
        <v>10726</v>
      </c>
      <c r="D2005" t="s">
        <v>10727</v>
      </c>
      <c r="E2005" t="s">
        <v>10728</v>
      </c>
      <c r="F2005" t="s">
        <v>47</v>
      </c>
      <c r="H2005" t="s">
        <v>10729</v>
      </c>
      <c r="I2005" t="s">
        <v>10730</v>
      </c>
      <c r="J2005" t="s">
        <v>21</v>
      </c>
      <c r="L2005" t="s">
        <v>22</v>
      </c>
      <c r="M2005">
        <v>0</v>
      </c>
    </row>
    <row r="2006" spans="1:13" x14ac:dyDescent="0.25">
      <c r="A2006" t="s">
        <v>10328</v>
      </c>
      <c r="B2006" t="s">
        <v>3034</v>
      </c>
      <c r="C2006" t="s">
        <v>10731</v>
      </c>
      <c r="D2006" t="s">
        <v>10732</v>
      </c>
      <c r="E2006" t="s">
        <v>10733</v>
      </c>
      <c r="F2006" t="s">
        <v>47</v>
      </c>
      <c r="H2006" t="s">
        <v>10734</v>
      </c>
      <c r="I2006" t="s">
        <v>10735</v>
      </c>
      <c r="J2006" t="s">
        <v>21</v>
      </c>
      <c r="L2006" t="s">
        <v>22</v>
      </c>
      <c r="M2006">
        <v>0</v>
      </c>
    </row>
    <row r="2007" spans="1:13" x14ac:dyDescent="0.25">
      <c r="A2007" t="s">
        <v>10328</v>
      </c>
      <c r="B2007" t="s">
        <v>3034</v>
      </c>
      <c r="C2007" t="s">
        <v>10736</v>
      </c>
      <c r="D2007" t="s">
        <v>10737</v>
      </c>
      <c r="E2007" t="s">
        <v>10738</v>
      </c>
      <c r="F2007" t="s">
        <v>47</v>
      </c>
      <c r="H2007" t="s">
        <v>10739</v>
      </c>
      <c r="I2007" t="s">
        <v>10740</v>
      </c>
      <c r="J2007" t="s">
        <v>21</v>
      </c>
      <c r="L2007" t="s">
        <v>22</v>
      </c>
      <c r="M2007">
        <v>0</v>
      </c>
    </row>
    <row r="2008" spans="1:13" x14ac:dyDescent="0.25">
      <c r="A2008" t="s">
        <v>10328</v>
      </c>
      <c r="B2008" t="s">
        <v>3034</v>
      </c>
      <c r="C2008" t="s">
        <v>10741</v>
      </c>
      <c r="D2008" t="s">
        <v>10742</v>
      </c>
      <c r="E2008" t="s">
        <v>10743</v>
      </c>
      <c r="F2008" t="s">
        <v>47</v>
      </c>
      <c r="H2008" t="s">
        <v>10714</v>
      </c>
      <c r="I2008" t="s">
        <v>10744</v>
      </c>
      <c r="J2008" t="s">
        <v>21</v>
      </c>
      <c r="L2008" t="s">
        <v>22</v>
      </c>
      <c r="M2008">
        <v>0</v>
      </c>
    </row>
    <row r="2009" spans="1:13" x14ac:dyDescent="0.25">
      <c r="A2009" t="s">
        <v>10328</v>
      </c>
      <c r="B2009" t="s">
        <v>3034</v>
      </c>
      <c r="C2009" t="s">
        <v>10745</v>
      </c>
      <c r="D2009" t="s">
        <v>10746</v>
      </c>
      <c r="E2009" t="s">
        <v>10747</v>
      </c>
      <c r="F2009" t="s">
        <v>47</v>
      </c>
      <c r="H2009" t="s">
        <v>10748</v>
      </c>
      <c r="I2009" t="s">
        <v>10749</v>
      </c>
      <c r="J2009" t="s">
        <v>21</v>
      </c>
      <c r="L2009" t="s">
        <v>22</v>
      </c>
      <c r="M2009">
        <v>0</v>
      </c>
    </row>
    <row r="2010" spans="1:13" x14ac:dyDescent="0.25">
      <c r="A2010" t="s">
        <v>10328</v>
      </c>
      <c r="B2010" t="s">
        <v>3034</v>
      </c>
      <c r="C2010" t="s">
        <v>10750</v>
      </c>
      <c r="D2010" t="s">
        <v>10751</v>
      </c>
      <c r="E2010" t="s">
        <v>10752</v>
      </c>
      <c r="F2010" t="s">
        <v>47</v>
      </c>
      <c r="H2010" t="s">
        <v>10748</v>
      </c>
      <c r="I2010" t="s">
        <v>10753</v>
      </c>
      <c r="J2010" t="s">
        <v>21</v>
      </c>
      <c r="L2010" t="s">
        <v>22</v>
      </c>
      <c r="M2010">
        <v>0</v>
      </c>
    </row>
    <row r="2011" spans="1:13" x14ac:dyDescent="0.25">
      <c r="A2011" t="s">
        <v>10328</v>
      </c>
      <c r="B2011" t="s">
        <v>3034</v>
      </c>
      <c r="C2011" t="s">
        <v>10754</v>
      </c>
      <c r="D2011" t="s">
        <v>10755</v>
      </c>
      <c r="E2011" t="s">
        <v>10756</v>
      </c>
      <c r="F2011" t="s">
        <v>47</v>
      </c>
      <c r="H2011" t="s">
        <v>10757</v>
      </c>
      <c r="I2011" t="e">
        <f>-Jtl3O_KNIw</f>
        <v>#NAME?</v>
      </c>
      <c r="J2011" t="s">
        <v>21</v>
      </c>
      <c r="L2011" t="s">
        <v>22</v>
      </c>
      <c r="M2011">
        <v>0</v>
      </c>
    </row>
    <row r="2012" spans="1:13" x14ac:dyDescent="0.25">
      <c r="A2012" t="s">
        <v>10328</v>
      </c>
      <c r="B2012" t="s">
        <v>3034</v>
      </c>
      <c r="C2012" t="s">
        <v>10758</v>
      </c>
      <c r="D2012" t="s">
        <v>10759</v>
      </c>
      <c r="E2012" t="s">
        <v>10760</v>
      </c>
      <c r="F2012" t="s">
        <v>47</v>
      </c>
      <c r="H2012" t="s">
        <v>10761</v>
      </c>
      <c r="I2012" t="s">
        <v>10762</v>
      </c>
      <c r="J2012" t="s">
        <v>21</v>
      </c>
      <c r="L2012" t="s">
        <v>22</v>
      </c>
      <c r="M2012">
        <v>0</v>
      </c>
    </row>
    <row r="2013" spans="1:13" x14ac:dyDescent="0.25">
      <c r="A2013" t="s">
        <v>10328</v>
      </c>
      <c r="B2013" t="s">
        <v>3034</v>
      </c>
      <c r="C2013" t="s">
        <v>10763</v>
      </c>
      <c r="D2013" t="s">
        <v>10764</v>
      </c>
      <c r="E2013" t="s">
        <v>10765</v>
      </c>
      <c r="F2013" t="s">
        <v>47</v>
      </c>
      <c r="H2013" t="s">
        <v>10766</v>
      </c>
      <c r="I2013" t="s">
        <v>10767</v>
      </c>
      <c r="J2013" t="s">
        <v>21</v>
      </c>
      <c r="L2013" t="s">
        <v>22</v>
      </c>
      <c r="M2013">
        <v>0</v>
      </c>
    </row>
    <row r="2014" spans="1:13" x14ac:dyDescent="0.25">
      <c r="A2014" t="s">
        <v>10328</v>
      </c>
      <c r="B2014" t="s">
        <v>3034</v>
      </c>
      <c r="C2014" t="s">
        <v>10768</v>
      </c>
      <c r="D2014" t="s">
        <v>10769</v>
      </c>
      <c r="E2014" t="s">
        <v>10770</v>
      </c>
      <c r="F2014" t="s">
        <v>47</v>
      </c>
      <c r="H2014" t="s">
        <v>10771</v>
      </c>
      <c r="I2014" t="s">
        <v>10772</v>
      </c>
      <c r="J2014" t="s">
        <v>21</v>
      </c>
      <c r="L2014" t="s">
        <v>22</v>
      </c>
      <c r="M2014">
        <v>0</v>
      </c>
    </row>
    <row r="2015" spans="1:13" x14ac:dyDescent="0.25">
      <c r="A2015" t="s">
        <v>10328</v>
      </c>
      <c r="B2015" t="s">
        <v>3034</v>
      </c>
      <c r="C2015" t="s">
        <v>10773</v>
      </c>
      <c r="D2015" t="s">
        <v>10774</v>
      </c>
      <c r="E2015" t="s">
        <v>10775</v>
      </c>
      <c r="F2015" t="s">
        <v>47</v>
      </c>
      <c r="H2015" t="s">
        <v>10776</v>
      </c>
      <c r="I2015" t="s">
        <v>10777</v>
      </c>
      <c r="J2015" t="s">
        <v>21</v>
      </c>
      <c r="L2015" t="s">
        <v>22</v>
      </c>
      <c r="M2015">
        <v>0</v>
      </c>
    </row>
    <row r="2016" spans="1:13" x14ac:dyDescent="0.25">
      <c r="A2016" t="s">
        <v>10328</v>
      </c>
      <c r="B2016" t="s">
        <v>3034</v>
      </c>
      <c r="C2016" t="s">
        <v>10778</v>
      </c>
      <c r="D2016" t="s">
        <v>10779</v>
      </c>
      <c r="E2016" t="s">
        <v>10780</v>
      </c>
      <c r="F2016" t="s">
        <v>47</v>
      </c>
      <c r="H2016" t="s">
        <v>10781</v>
      </c>
      <c r="I2016" t="s">
        <v>10782</v>
      </c>
      <c r="J2016" t="s">
        <v>21</v>
      </c>
      <c r="L2016" t="s">
        <v>22</v>
      </c>
      <c r="M2016">
        <v>0</v>
      </c>
    </row>
    <row r="2017" spans="1:13" x14ac:dyDescent="0.25">
      <c r="A2017" t="s">
        <v>10328</v>
      </c>
      <c r="B2017" t="s">
        <v>3034</v>
      </c>
      <c r="C2017" t="s">
        <v>10783</v>
      </c>
      <c r="D2017" t="s">
        <v>10784</v>
      </c>
      <c r="E2017" t="s">
        <v>10785</v>
      </c>
      <c r="F2017" t="s">
        <v>47</v>
      </c>
      <c r="H2017" t="s">
        <v>10786</v>
      </c>
      <c r="I2017" t="s">
        <v>10787</v>
      </c>
      <c r="J2017" t="s">
        <v>21</v>
      </c>
      <c r="L2017" t="s">
        <v>22</v>
      </c>
      <c r="M2017">
        <v>0</v>
      </c>
    </row>
    <row r="2018" spans="1:13" x14ac:dyDescent="0.25">
      <c r="A2018" t="s">
        <v>10328</v>
      </c>
      <c r="B2018" t="s">
        <v>3034</v>
      </c>
      <c r="C2018" t="s">
        <v>10788</v>
      </c>
      <c r="D2018" t="s">
        <v>10789</v>
      </c>
      <c r="E2018" t="s">
        <v>10790</v>
      </c>
      <c r="F2018" t="s">
        <v>47</v>
      </c>
      <c r="G2018" t="s">
        <v>10791</v>
      </c>
      <c r="H2018" t="s">
        <v>10792</v>
      </c>
      <c r="I2018" t="s">
        <v>10793</v>
      </c>
      <c r="J2018" t="s">
        <v>21</v>
      </c>
      <c r="L2018" t="s">
        <v>22</v>
      </c>
      <c r="M2018">
        <v>0</v>
      </c>
    </row>
    <row r="2019" spans="1:13" x14ac:dyDescent="0.25">
      <c r="A2019" t="s">
        <v>10328</v>
      </c>
      <c r="B2019" t="s">
        <v>3034</v>
      </c>
      <c r="C2019" t="s">
        <v>10794</v>
      </c>
      <c r="D2019" t="s">
        <v>10795</v>
      </c>
      <c r="E2019" t="s">
        <v>10796</v>
      </c>
      <c r="F2019" t="s">
        <v>47</v>
      </c>
      <c r="G2019" t="s">
        <v>10797</v>
      </c>
      <c r="H2019" t="s">
        <v>10798</v>
      </c>
      <c r="I2019" t="s">
        <v>10799</v>
      </c>
      <c r="J2019" t="s">
        <v>21</v>
      </c>
      <c r="L2019" t="s">
        <v>22</v>
      </c>
      <c r="M2019">
        <v>0</v>
      </c>
    </row>
    <row r="2020" spans="1:13" x14ac:dyDescent="0.25">
      <c r="A2020" t="s">
        <v>10328</v>
      </c>
      <c r="B2020" t="s">
        <v>3034</v>
      </c>
      <c r="C2020" t="s">
        <v>10800</v>
      </c>
      <c r="D2020" t="s">
        <v>10801</v>
      </c>
      <c r="E2020" t="s">
        <v>10802</v>
      </c>
      <c r="F2020" t="s">
        <v>47</v>
      </c>
      <c r="G2020" t="s">
        <v>10791</v>
      </c>
      <c r="H2020" t="s">
        <v>10803</v>
      </c>
      <c r="I2020" t="s">
        <v>10804</v>
      </c>
      <c r="J2020" t="s">
        <v>21</v>
      </c>
      <c r="L2020" t="s">
        <v>22</v>
      </c>
      <c r="M2020">
        <v>0</v>
      </c>
    </row>
    <row r="2021" spans="1:13" x14ac:dyDescent="0.25">
      <c r="A2021" t="s">
        <v>10328</v>
      </c>
      <c r="B2021" t="s">
        <v>3034</v>
      </c>
      <c r="C2021" t="s">
        <v>10750</v>
      </c>
      <c r="D2021" t="s">
        <v>10805</v>
      </c>
      <c r="E2021" t="s">
        <v>10806</v>
      </c>
      <c r="F2021" t="s">
        <v>47</v>
      </c>
      <c r="H2021" t="s">
        <v>10807</v>
      </c>
      <c r="I2021" t="s">
        <v>10808</v>
      </c>
      <c r="J2021" t="s">
        <v>21</v>
      </c>
      <c r="L2021" t="s">
        <v>22</v>
      </c>
      <c r="M2021">
        <v>0</v>
      </c>
    </row>
    <row r="2022" spans="1:13" x14ac:dyDescent="0.25">
      <c r="A2022" t="s">
        <v>10328</v>
      </c>
      <c r="B2022" t="s">
        <v>3034</v>
      </c>
      <c r="C2022" t="s">
        <v>10809</v>
      </c>
      <c r="D2022" t="s">
        <v>10810</v>
      </c>
      <c r="E2022" t="s">
        <v>10811</v>
      </c>
      <c r="F2022" t="s">
        <v>47</v>
      </c>
      <c r="H2022" t="s">
        <v>10812</v>
      </c>
      <c r="I2022" t="s">
        <v>10813</v>
      </c>
      <c r="J2022" t="s">
        <v>21</v>
      </c>
      <c r="L2022" t="s">
        <v>22</v>
      </c>
      <c r="M2022">
        <v>0</v>
      </c>
    </row>
    <row r="2023" spans="1:13" x14ac:dyDescent="0.25">
      <c r="A2023" t="s">
        <v>10328</v>
      </c>
      <c r="B2023" t="s">
        <v>3034</v>
      </c>
      <c r="C2023" t="s">
        <v>10814</v>
      </c>
      <c r="D2023" t="s">
        <v>10815</v>
      </c>
      <c r="E2023" t="s">
        <v>10816</v>
      </c>
      <c r="F2023" t="s">
        <v>47</v>
      </c>
      <c r="I2023" t="s">
        <v>10817</v>
      </c>
      <c r="J2023" t="s">
        <v>21</v>
      </c>
      <c r="L2023" t="s">
        <v>22</v>
      </c>
      <c r="M2023">
        <v>0</v>
      </c>
    </row>
    <row r="2024" spans="1:13" x14ac:dyDescent="0.25">
      <c r="A2024" t="s">
        <v>10328</v>
      </c>
      <c r="B2024" t="s">
        <v>3034</v>
      </c>
      <c r="C2024" t="s">
        <v>10818</v>
      </c>
      <c r="D2024" t="s">
        <v>10819</v>
      </c>
      <c r="E2024" t="s">
        <v>10820</v>
      </c>
      <c r="F2024" t="s">
        <v>47</v>
      </c>
      <c r="I2024" t="s">
        <v>10821</v>
      </c>
      <c r="J2024" t="s">
        <v>21</v>
      </c>
      <c r="L2024" t="s">
        <v>22</v>
      </c>
      <c r="M2024">
        <v>0</v>
      </c>
    </row>
    <row r="2025" spans="1:13" x14ac:dyDescent="0.25">
      <c r="A2025" t="s">
        <v>10328</v>
      </c>
      <c r="B2025" t="s">
        <v>3034</v>
      </c>
      <c r="C2025" t="s">
        <v>10822</v>
      </c>
      <c r="D2025" t="s">
        <v>10823</v>
      </c>
      <c r="E2025" t="s">
        <v>10824</v>
      </c>
      <c r="F2025" t="s">
        <v>47</v>
      </c>
      <c r="H2025" t="s">
        <v>10825</v>
      </c>
      <c r="I2025" t="s">
        <v>10826</v>
      </c>
      <c r="J2025" t="s">
        <v>21</v>
      </c>
      <c r="L2025" t="s">
        <v>22</v>
      </c>
      <c r="M2025">
        <v>0</v>
      </c>
    </row>
    <row r="2026" spans="1:13" x14ac:dyDescent="0.25">
      <c r="A2026" t="s">
        <v>10827</v>
      </c>
      <c r="B2026" t="s">
        <v>3034</v>
      </c>
      <c r="C2026" t="s">
        <v>10828</v>
      </c>
      <c r="D2026" t="s">
        <v>10829</v>
      </c>
      <c r="E2026" t="s">
        <v>10830</v>
      </c>
      <c r="F2026" t="s">
        <v>47</v>
      </c>
      <c r="H2026" t="s">
        <v>10831</v>
      </c>
      <c r="I2026" t="s">
        <v>10832</v>
      </c>
      <c r="J2026" t="s">
        <v>21</v>
      </c>
      <c r="L2026" t="s">
        <v>22</v>
      </c>
      <c r="M2026">
        <v>0</v>
      </c>
    </row>
    <row r="2027" spans="1:13" x14ac:dyDescent="0.25">
      <c r="A2027" t="s">
        <v>10827</v>
      </c>
      <c r="B2027" t="s">
        <v>3034</v>
      </c>
      <c r="C2027" t="s">
        <v>10833</v>
      </c>
      <c r="D2027" t="s">
        <v>10834</v>
      </c>
      <c r="E2027" t="s">
        <v>10835</v>
      </c>
      <c r="F2027" t="s">
        <v>47</v>
      </c>
      <c r="I2027" t="s">
        <v>10836</v>
      </c>
      <c r="J2027" t="s">
        <v>21</v>
      </c>
      <c r="L2027" t="s">
        <v>22</v>
      </c>
      <c r="M2027">
        <v>0</v>
      </c>
    </row>
    <row r="2028" spans="1:13" x14ac:dyDescent="0.25">
      <c r="A2028" t="s">
        <v>10827</v>
      </c>
      <c r="B2028" t="s">
        <v>3034</v>
      </c>
      <c r="C2028" t="s">
        <v>10837</v>
      </c>
      <c r="D2028" t="s">
        <v>10838</v>
      </c>
      <c r="E2028" t="s">
        <v>10839</v>
      </c>
      <c r="F2028" t="s">
        <v>47</v>
      </c>
      <c r="H2028" t="s">
        <v>10840</v>
      </c>
      <c r="I2028" t="s">
        <v>10841</v>
      </c>
      <c r="J2028" t="s">
        <v>21</v>
      </c>
      <c r="L2028" t="s">
        <v>22</v>
      </c>
      <c r="M2028">
        <v>0</v>
      </c>
    </row>
    <row r="2029" spans="1:13" x14ac:dyDescent="0.25">
      <c r="A2029" t="s">
        <v>10827</v>
      </c>
      <c r="B2029" t="s">
        <v>3034</v>
      </c>
      <c r="C2029" t="s">
        <v>10842</v>
      </c>
      <c r="D2029" t="s">
        <v>10843</v>
      </c>
      <c r="E2029" t="s">
        <v>10844</v>
      </c>
      <c r="F2029" t="s">
        <v>47</v>
      </c>
      <c r="I2029" t="s">
        <v>10845</v>
      </c>
      <c r="J2029" t="s">
        <v>21</v>
      </c>
      <c r="L2029" t="s">
        <v>22</v>
      </c>
      <c r="M2029">
        <v>0</v>
      </c>
    </row>
    <row r="2030" spans="1:13" x14ac:dyDescent="0.25">
      <c r="A2030" t="s">
        <v>10827</v>
      </c>
      <c r="B2030" t="s">
        <v>3034</v>
      </c>
      <c r="C2030" t="s">
        <v>10846</v>
      </c>
      <c r="D2030" t="s">
        <v>10847</v>
      </c>
      <c r="E2030" t="s">
        <v>10848</v>
      </c>
      <c r="F2030" t="s">
        <v>47</v>
      </c>
      <c r="I2030" t="s">
        <v>10849</v>
      </c>
      <c r="J2030" t="s">
        <v>21</v>
      </c>
      <c r="L2030" t="s">
        <v>22</v>
      </c>
      <c r="M2030">
        <v>0</v>
      </c>
    </row>
    <row r="2031" spans="1:13" x14ac:dyDescent="0.25">
      <c r="A2031" t="s">
        <v>10827</v>
      </c>
      <c r="B2031" t="s">
        <v>3034</v>
      </c>
      <c r="C2031" t="s">
        <v>10850</v>
      </c>
      <c r="D2031" t="s">
        <v>10851</v>
      </c>
      <c r="E2031" t="s">
        <v>10852</v>
      </c>
      <c r="F2031" t="s">
        <v>47</v>
      </c>
      <c r="I2031" t="s">
        <v>10853</v>
      </c>
      <c r="J2031" t="s">
        <v>21</v>
      </c>
      <c r="L2031" t="s">
        <v>22</v>
      </c>
      <c r="M2031">
        <v>0</v>
      </c>
    </row>
    <row r="2032" spans="1:13" x14ac:dyDescent="0.25">
      <c r="A2032" t="s">
        <v>10827</v>
      </c>
      <c r="B2032" t="s">
        <v>3034</v>
      </c>
      <c r="C2032" t="s">
        <v>10854</v>
      </c>
      <c r="D2032" t="s">
        <v>10855</v>
      </c>
      <c r="E2032" t="s">
        <v>10856</v>
      </c>
      <c r="F2032" t="s">
        <v>47</v>
      </c>
      <c r="I2032" t="s">
        <v>10857</v>
      </c>
      <c r="J2032" t="s">
        <v>21</v>
      </c>
      <c r="L2032" t="s">
        <v>22</v>
      </c>
      <c r="M2032">
        <v>0</v>
      </c>
    </row>
    <row r="2033" spans="1:13" x14ac:dyDescent="0.25">
      <c r="A2033" t="s">
        <v>10827</v>
      </c>
      <c r="B2033" t="s">
        <v>3034</v>
      </c>
      <c r="C2033" t="s">
        <v>10858</v>
      </c>
      <c r="D2033" t="s">
        <v>10859</v>
      </c>
      <c r="E2033" t="s">
        <v>10860</v>
      </c>
      <c r="F2033" t="s">
        <v>47</v>
      </c>
      <c r="I2033" t="s">
        <v>10861</v>
      </c>
      <c r="J2033" t="s">
        <v>21</v>
      </c>
      <c r="L2033" t="s">
        <v>22</v>
      </c>
      <c r="M2033">
        <v>0</v>
      </c>
    </row>
    <row r="2034" spans="1:13" x14ac:dyDescent="0.25">
      <c r="A2034" t="s">
        <v>10827</v>
      </c>
      <c r="B2034" t="s">
        <v>3034</v>
      </c>
      <c r="C2034" t="s">
        <v>10862</v>
      </c>
      <c r="D2034" t="s">
        <v>10863</v>
      </c>
      <c r="E2034" t="s">
        <v>10864</v>
      </c>
      <c r="F2034" t="s">
        <v>47</v>
      </c>
      <c r="I2034" t="s">
        <v>10865</v>
      </c>
      <c r="J2034" t="s">
        <v>21</v>
      </c>
      <c r="L2034" t="s">
        <v>22</v>
      </c>
      <c r="M2034">
        <v>0</v>
      </c>
    </row>
    <row r="2035" spans="1:13" x14ac:dyDescent="0.25">
      <c r="A2035" t="s">
        <v>10827</v>
      </c>
      <c r="B2035" t="s">
        <v>3034</v>
      </c>
      <c r="C2035" t="s">
        <v>10858</v>
      </c>
      <c r="D2035" t="s">
        <v>10866</v>
      </c>
      <c r="E2035" t="s">
        <v>10867</v>
      </c>
      <c r="F2035" t="s">
        <v>47</v>
      </c>
      <c r="I2035" t="s">
        <v>10868</v>
      </c>
      <c r="J2035" t="s">
        <v>21</v>
      </c>
      <c r="L2035" t="s">
        <v>22</v>
      </c>
      <c r="M2035">
        <v>0</v>
      </c>
    </row>
    <row r="2036" spans="1:13" x14ac:dyDescent="0.25">
      <c r="A2036" t="s">
        <v>10827</v>
      </c>
      <c r="B2036" t="s">
        <v>3034</v>
      </c>
      <c r="C2036" t="s">
        <v>10869</v>
      </c>
      <c r="D2036" t="s">
        <v>10870</v>
      </c>
      <c r="E2036" t="s">
        <v>10871</v>
      </c>
      <c r="F2036" t="s">
        <v>47</v>
      </c>
      <c r="I2036" t="s">
        <v>10872</v>
      </c>
      <c r="J2036" t="s">
        <v>21</v>
      </c>
      <c r="L2036" t="s">
        <v>22</v>
      </c>
      <c r="M2036">
        <v>0</v>
      </c>
    </row>
    <row r="2037" spans="1:13" x14ac:dyDescent="0.25">
      <c r="A2037" t="s">
        <v>10873</v>
      </c>
      <c r="B2037" t="s">
        <v>3034</v>
      </c>
      <c r="C2037" t="s">
        <v>10874</v>
      </c>
      <c r="D2037" t="s">
        <v>10875</v>
      </c>
      <c r="E2037" t="s">
        <v>10876</v>
      </c>
      <c r="F2037" t="s">
        <v>47</v>
      </c>
      <c r="H2037" t="s">
        <v>10877</v>
      </c>
      <c r="I2037" t="s">
        <v>10878</v>
      </c>
      <c r="J2037" t="s">
        <v>21</v>
      </c>
      <c r="L2037" t="s">
        <v>22</v>
      </c>
      <c r="M2037">
        <v>0</v>
      </c>
    </row>
    <row r="2038" spans="1:13" x14ac:dyDescent="0.25">
      <c r="A2038" t="s">
        <v>10873</v>
      </c>
      <c r="B2038" t="s">
        <v>3034</v>
      </c>
      <c r="C2038" t="s">
        <v>10879</v>
      </c>
      <c r="D2038" t="s">
        <v>10880</v>
      </c>
      <c r="E2038" t="s">
        <v>10881</v>
      </c>
      <c r="F2038" t="s">
        <v>47</v>
      </c>
      <c r="H2038" t="s">
        <v>10882</v>
      </c>
      <c r="I2038" t="s">
        <v>10883</v>
      </c>
      <c r="J2038" t="s">
        <v>21</v>
      </c>
      <c r="L2038" t="s">
        <v>22</v>
      </c>
      <c r="M2038">
        <v>0</v>
      </c>
    </row>
    <row r="2039" spans="1:13" x14ac:dyDescent="0.25">
      <c r="A2039" t="s">
        <v>10873</v>
      </c>
      <c r="B2039" t="s">
        <v>3034</v>
      </c>
      <c r="C2039" t="s">
        <v>10884</v>
      </c>
      <c r="D2039" t="s">
        <v>10885</v>
      </c>
      <c r="E2039" t="s">
        <v>10886</v>
      </c>
      <c r="F2039" t="s">
        <v>47</v>
      </c>
      <c r="G2039" t="s">
        <v>10887</v>
      </c>
      <c r="H2039" t="s">
        <v>10888</v>
      </c>
      <c r="I2039" t="s">
        <v>10889</v>
      </c>
      <c r="J2039" t="s">
        <v>21</v>
      </c>
      <c r="L2039" t="s">
        <v>22</v>
      </c>
      <c r="M2039">
        <v>0</v>
      </c>
    </row>
    <row r="2040" spans="1:13" x14ac:dyDescent="0.25">
      <c r="A2040" t="s">
        <v>10873</v>
      </c>
      <c r="B2040" t="s">
        <v>3034</v>
      </c>
      <c r="C2040" t="s">
        <v>10890</v>
      </c>
      <c r="D2040" t="s">
        <v>10891</v>
      </c>
      <c r="E2040" t="s">
        <v>10892</v>
      </c>
      <c r="F2040" t="s">
        <v>47</v>
      </c>
      <c r="H2040" t="s">
        <v>10893</v>
      </c>
      <c r="I2040" t="s">
        <v>10894</v>
      </c>
      <c r="J2040" t="s">
        <v>21</v>
      </c>
      <c r="L2040" t="s">
        <v>22</v>
      </c>
      <c r="M2040">
        <v>0</v>
      </c>
    </row>
    <row r="2041" spans="1:13" x14ac:dyDescent="0.25">
      <c r="A2041" t="s">
        <v>10873</v>
      </c>
      <c r="B2041" t="s">
        <v>3034</v>
      </c>
      <c r="C2041" t="s">
        <v>10895</v>
      </c>
      <c r="D2041" t="s">
        <v>10896</v>
      </c>
      <c r="E2041" t="s">
        <v>10897</v>
      </c>
      <c r="F2041" t="s">
        <v>47</v>
      </c>
      <c r="G2041" t="s">
        <v>10898</v>
      </c>
      <c r="H2041" t="s">
        <v>10899</v>
      </c>
      <c r="I2041" t="e">
        <f>-LhS7iwxuho</f>
        <v>#NAME?</v>
      </c>
      <c r="J2041" t="s">
        <v>21</v>
      </c>
      <c r="L2041" t="s">
        <v>22</v>
      </c>
      <c r="M2041">
        <v>0</v>
      </c>
    </row>
    <row r="2042" spans="1:13" x14ac:dyDescent="0.25">
      <c r="A2042" t="s">
        <v>10873</v>
      </c>
      <c r="B2042" t="s">
        <v>3034</v>
      </c>
      <c r="C2042" t="s">
        <v>10900</v>
      </c>
      <c r="D2042" t="s">
        <v>10901</v>
      </c>
      <c r="E2042" t="s">
        <v>10902</v>
      </c>
      <c r="F2042" t="s">
        <v>47</v>
      </c>
      <c r="G2042" t="s">
        <v>10900</v>
      </c>
      <c r="H2042" t="s">
        <v>10903</v>
      </c>
      <c r="I2042" t="s">
        <v>10904</v>
      </c>
      <c r="J2042" t="s">
        <v>21</v>
      </c>
      <c r="L2042" t="s">
        <v>22</v>
      </c>
      <c r="M2042">
        <v>0</v>
      </c>
    </row>
    <row r="2043" spans="1:13" x14ac:dyDescent="0.25">
      <c r="A2043" t="s">
        <v>10873</v>
      </c>
      <c r="B2043" t="s">
        <v>3034</v>
      </c>
      <c r="C2043" t="s">
        <v>10905</v>
      </c>
      <c r="D2043" t="s">
        <v>10906</v>
      </c>
      <c r="E2043" t="s">
        <v>10907</v>
      </c>
      <c r="F2043" t="s">
        <v>47</v>
      </c>
      <c r="G2043" t="s">
        <v>10905</v>
      </c>
      <c r="H2043" t="s">
        <v>10908</v>
      </c>
      <c r="I2043" t="s">
        <v>10909</v>
      </c>
      <c r="J2043" t="s">
        <v>21</v>
      </c>
      <c r="L2043" t="s">
        <v>22</v>
      </c>
      <c r="M2043">
        <v>0</v>
      </c>
    </row>
    <row r="2044" spans="1:13" x14ac:dyDescent="0.25">
      <c r="A2044" t="s">
        <v>10873</v>
      </c>
      <c r="B2044" t="s">
        <v>3034</v>
      </c>
      <c r="C2044" t="s">
        <v>10910</v>
      </c>
      <c r="D2044" t="s">
        <v>10911</v>
      </c>
      <c r="E2044" t="s">
        <v>10912</v>
      </c>
      <c r="F2044" t="s">
        <v>47</v>
      </c>
      <c r="G2044" t="s">
        <v>10913</v>
      </c>
      <c r="H2044" t="s">
        <v>10914</v>
      </c>
      <c r="I2044" t="s">
        <v>10915</v>
      </c>
      <c r="J2044" t="s">
        <v>21</v>
      </c>
      <c r="L2044" t="s">
        <v>22</v>
      </c>
      <c r="M2044">
        <v>0</v>
      </c>
    </row>
    <row r="2045" spans="1:13" x14ac:dyDescent="0.25">
      <c r="A2045" t="s">
        <v>10873</v>
      </c>
      <c r="B2045" t="s">
        <v>3034</v>
      </c>
      <c r="C2045" t="s">
        <v>10916</v>
      </c>
      <c r="D2045" t="s">
        <v>10917</v>
      </c>
      <c r="E2045" t="s">
        <v>10918</v>
      </c>
      <c r="F2045" t="s">
        <v>47</v>
      </c>
      <c r="G2045" t="s">
        <v>10919</v>
      </c>
      <c r="H2045" t="s">
        <v>10920</v>
      </c>
      <c r="I2045" t="s">
        <v>10921</v>
      </c>
      <c r="J2045" t="s">
        <v>21</v>
      </c>
      <c r="L2045" t="s">
        <v>22</v>
      </c>
      <c r="M2045">
        <v>0</v>
      </c>
    </row>
    <row r="2046" spans="1:13" x14ac:dyDescent="0.25">
      <c r="A2046" t="s">
        <v>10873</v>
      </c>
      <c r="B2046" t="s">
        <v>3034</v>
      </c>
      <c r="C2046" t="s">
        <v>10922</v>
      </c>
      <c r="D2046" t="s">
        <v>10923</v>
      </c>
      <c r="E2046" t="s">
        <v>10924</v>
      </c>
      <c r="F2046" t="s">
        <v>47</v>
      </c>
      <c r="G2046" t="s">
        <v>10925</v>
      </c>
      <c r="H2046" t="s">
        <v>10926</v>
      </c>
      <c r="I2046" t="s">
        <v>10927</v>
      </c>
      <c r="J2046" t="s">
        <v>21</v>
      </c>
      <c r="L2046" t="s">
        <v>22</v>
      </c>
      <c r="M2046">
        <v>0</v>
      </c>
    </row>
    <row r="2047" spans="1:13" x14ac:dyDescent="0.25">
      <c r="A2047" t="s">
        <v>10873</v>
      </c>
      <c r="B2047" t="s">
        <v>3034</v>
      </c>
      <c r="C2047" t="s">
        <v>10928</v>
      </c>
      <c r="D2047" t="s">
        <v>10929</v>
      </c>
      <c r="E2047" t="s">
        <v>10930</v>
      </c>
      <c r="F2047" t="s">
        <v>47</v>
      </c>
      <c r="G2047" t="s">
        <v>10931</v>
      </c>
      <c r="H2047" t="s">
        <v>10932</v>
      </c>
      <c r="I2047" t="s">
        <v>10933</v>
      </c>
      <c r="J2047" t="s">
        <v>21</v>
      </c>
      <c r="L2047" t="s">
        <v>22</v>
      </c>
      <c r="M2047">
        <v>0</v>
      </c>
    </row>
    <row r="2048" spans="1:13" x14ac:dyDescent="0.25">
      <c r="A2048" t="s">
        <v>10873</v>
      </c>
      <c r="B2048" t="s">
        <v>3034</v>
      </c>
      <c r="C2048" t="s">
        <v>10934</v>
      </c>
      <c r="D2048" t="s">
        <v>10935</v>
      </c>
      <c r="E2048" t="s">
        <v>10936</v>
      </c>
      <c r="F2048" t="s">
        <v>47</v>
      </c>
      <c r="G2048" t="s">
        <v>10937</v>
      </c>
      <c r="H2048" t="s">
        <v>10938</v>
      </c>
      <c r="I2048" t="s">
        <v>10939</v>
      </c>
      <c r="J2048" t="s">
        <v>21</v>
      </c>
      <c r="L2048" t="s">
        <v>22</v>
      </c>
      <c r="M2048">
        <v>0</v>
      </c>
    </row>
    <row r="2049" spans="1:13" x14ac:dyDescent="0.25">
      <c r="A2049" t="s">
        <v>10873</v>
      </c>
      <c r="B2049" t="s">
        <v>3034</v>
      </c>
      <c r="C2049" t="s">
        <v>10940</v>
      </c>
      <c r="D2049" t="s">
        <v>10941</v>
      </c>
      <c r="E2049" t="s">
        <v>10942</v>
      </c>
      <c r="F2049" t="s">
        <v>47</v>
      </c>
      <c r="G2049" t="s">
        <v>10931</v>
      </c>
      <c r="H2049" t="s">
        <v>10943</v>
      </c>
      <c r="I2049" t="s">
        <v>10944</v>
      </c>
      <c r="J2049" t="s">
        <v>21</v>
      </c>
      <c r="L2049" t="s">
        <v>22</v>
      </c>
      <c r="M2049">
        <v>0</v>
      </c>
    </row>
    <row r="2050" spans="1:13" x14ac:dyDescent="0.25">
      <c r="A2050" t="s">
        <v>10873</v>
      </c>
      <c r="B2050" t="s">
        <v>3034</v>
      </c>
      <c r="C2050" t="s">
        <v>10945</v>
      </c>
      <c r="D2050" t="s">
        <v>10946</v>
      </c>
      <c r="E2050" t="s">
        <v>10947</v>
      </c>
      <c r="F2050" t="s">
        <v>47</v>
      </c>
      <c r="G2050" t="s">
        <v>10931</v>
      </c>
      <c r="H2050" t="s">
        <v>10948</v>
      </c>
      <c r="I2050" t="s">
        <v>10949</v>
      </c>
      <c r="J2050" t="s">
        <v>21</v>
      </c>
      <c r="L2050" t="s">
        <v>22</v>
      </c>
      <c r="M2050">
        <v>0</v>
      </c>
    </row>
    <row r="2051" spans="1:13" x14ac:dyDescent="0.25">
      <c r="A2051" t="s">
        <v>10873</v>
      </c>
      <c r="B2051" t="s">
        <v>3034</v>
      </c>
      <c r="C2051" t="s">
        <v>10950</v>
      </c>
      <c r="D2051" t="s">
        <v>10951</v>
      </c>
      <c r="E2051" t="s">
        <v>10952</v>
      </c>
      <c r="F2051" t="s">
        <v>47</v>
      </c>
      <c r="G2051" t="s">
        <v>10931</v>
      </c>
      <c r="H2051" t="s">
        <v>10953</v>
      </c>
      <c r="I2051" t="s">
        <v>10954</v>
      </c>
      <c r="J2051" t="s">
        <v>21</v>
      </c>
      <c r="L2051" t="s">
        <v>22</v>
      </c>
      <c r="M2051">
        <v>0</v>
      </c>
    </row>
    <row r="2052" spans="1:13" x14ac:dyDescent="0.25">
      <c r="A2052" t="s">
        <v>10873</v>
      </c>
      <c r="B2052" t="s">
        <v>3034</v>
      </c>
      <c r="C2052" t="s">
        <v>10955</v>
      </c>
      <c r="D2052" t="s">
        <v>10956</v>
      </c>
      <c r="E2052" t="s">
        <v>10957</v>
      </c>
      <c r="F2052" t="s">
        <v>47</v>
      </c>
      <c r="G2052" t="s">
        <v>10958</v>
      </c>
      <c r="H2052" t="s">
        <v>10959</v>
      </c>
      <c r="I2052" t="s">
        <v>10960</v>
      </c>
      <c r="J2052" t="s">
        <v>21</v>
      </c>
      <c r="L2052" t="s">
        <v>22</v>
      </c>
      <c r="M2052">
        <v>0</v>
      </c>
    </row>
    <row r="2053" spans="1:13" x14ac:dyDescent="0.25">
      <c r="A2053" t="s">
        <v>10873</v>
      </c>
      <c r="B2053" t="s">
        <v>3034</v>
      </c>
      <c r="C2053" t="s">
        <v>10961</v>
      </c>
      <c r="D2053" t="s">
        <v>10962</v>
      </c>
      <c r="E2053" t="s">
        <v>10963</v>
      </c>
      <c r="F2053" t="s">
        <v>47</v>
      </c>
      <c r="G2053" t="s">
        <v>10964</v>
      </c>
      <c r="H2053" t="s">
        <v>10965</v>
      </c>
      <c r="I2053" t="s">
        <v>10966</v>
      </c>
      <c r="J2053" t="s">
        <v>21</v>
      </c>
      <c r="L2053" t="s">
        <v>22</v>
      </c>
      <c r="M2053">
        <v>0</v>
      </c>
    </row>
    <row r="2054" spans="1:13" x14ac:dyDescent="0.25">
      <c r="A2054" t="s">
        <v>10873</v>
      </c>
      <c r="B2054" t="s">
        <v>3034</v>
      </c>
      <c r="C2054" t="s">
        <v>10967</v>
      </c>
      <c r="D2054" t="s">
        <v>10968</v>
      </c>
      <c r="E2054" t="s">
        <v>10969</v>
      </c>
      <c r="F2054" t="s">
        <v>47</v>
      </c>
      <c r="G2054" t="s">
        <v>10931</v>
      </c>
      <c r="H2054" t="s">
        <v>10970</v>
      </c>
      <c r="I2054" t="s">
        <v>10971</v>
      </c>
      <c r="J2054" t="s">
        <v>21</v>
      </c>
      <c r="L2054" t="s">
        <v>22</v>
      </c>
      <c r="M2054">
        <v>0</v>
      </c>
    </row>
    <row r="2055" spans="1:13" x14ac:dyDescent="0.25">
      <c r="A2055" t="s">
        <v>10873</v>
      </c>
      <c r="B2055" t="s">
        <v>3034</v>
      </c>
      <c r="C2055" t="s">
        <v>10972</v>
      </c>
      <c r="D2055" t="s">
        <v>10973</v>
      </c>
      <c r="E2055" t="s">
        <v>10974</v>
      </c>
      <c r="F2055" t="s">
        <v>47</v>
      </c>
      <c r="G2055" t="s">
        <v>10975</v>
      </c>
      <c r="H2055" t="s">
        <v>10976</v>
      </c>
      <c r="I2055" t="s">
        <v>10977</v>
      </c>
      <c r="J2055" t="s">
        <v>21</v>
      </c>
      <c r="L2055" t="s">
        <v>22</v>
      </c>
      <c r="M2055">
        <v>0</v>
      </c>
    </row>
    <row r="2056" spans="1:13" x14ac:dyDescent="0.25">
      <c r="A2056" t="s">
        <v>10873</v>
      </c>
      <c r="B2056" t="s">
        <v>3034</v>
      </c>
      <c r="C2056" t="s">
        <v>10978</v>
      </c>
      <c r="D2056" t="s">
        <v>10979</v>
      </c>
      <c r="E2056" t="s">
        <v>10980</v>
      </c>
      <c r="F2056" t="s">
        <v>47</v>
      </c>
      <c r="G2056" t="s">
        <v>10981</v>
      </c>
      <c r="H2056" t="s">
        <v>10982</v>
      </c>
      <c r="I2056" t="s">
        <v>10983</v>
      </c>
      <c r="J2056" t="s">
        <v>21</v>
      </c>
      <c r="L2056" t="s">
        <v>22</v>
      </c>
      <c r="M2056">
        <v>0</v>
      </c>
    </row>
    <row r="2057" spans="1:13" x14ac:dyDescent="0.25">
      <c r="A2057" t="s">
        <v>10873</v>
      </c>
      <c r="B2057" t="s">
        <v>3034</v>
      </c>
      <c r="C2057" t="s">
        <v>10984</v>
      </c>
      <c r="D2057" t="s">
        <v>10985</v>
      </c>
      <c r="E2057" t="s">
        <v>10986</v>
      </c>
      <c r="F2057" t="s">
        <v>47</v>
      </c>
      <c r="G2057" t="s">
        <v>10987</v>
      </c>
      <c r="H2057" t="s">
        <v>10988</v>
      </c>
      <c r="I2057" t="s">
        <v>10989</v>
      </c>
      <c r="J2057" t="s">
        <v>21</v>
      </c>
      <c r="L2057" t="s">
        <v>22</v>
      </c>
      <c r="M2057">
        <v>0</v>
      </c>
    </row>
    <row r="2058" spans="1:13" x14ac:dyDescent="0.25">
      <c r="A2058" t="s">
        <v>10873</v>
      </c>
      <c r="B2058" t="s">
        <v>3034</v>
      </c>
      <c r="C2058" t="s">
        <v>10990</v>
      </c>
      <c r="D2058" t="s">
        <v>10991</v>
      </c>
      <c r="E2058" t="s">
        <v>10992</v>
      </c>
      <c r="F2058" t="s">
        <v>47</v>
      </c>
      <c r="G2058" t="s">
        <v>10993</v>
      </c>
      <c r="H2058" t="s">
        <v>10994</v>
      </c>
      <c r="I2058" t="s">
        <v>10995</v>
      </c>
      <c r="J2058" t="s">
        <v>21</v>
      </c>
      <c r="L2058" t="s">
        <v>22</v>
      </c>
      <c r="M2058">
        <v>0</v>
      </c>
    </row>
    <row r="2059" spans="1:13" x14ac:dyDescent="0.25">
      <c r="A2059" t="s">
        <v>10873</v>
      </c>
      <c r="B2059" t="s">
        <v>3034</v>
      </c>
      <c r="C2059" t="s">
        <v>10996</v>
      </c>
      <c r="D2059" t="s">
        <v>10997</v>
      </c>
      <c r="E2059" t="s">
        <v>10998</v>
      </c>
      <c r="F2059" t="s">
        <v>47</v>
      </c>
      <c r="G2059" t="s">
        <v>10999</v>
      </c>
      <c r="H2059" t="s">
        <v>11000</v>
      </c>
      <c r="I2059" t="s">
        <v>11001</v>
      </c>
      <c r="J2059" t="s">
        <v>21</v>
      </c>
      <c r="L2059" t="s">
        <v>22</v>
      </c>
      <c r="M2059">
        <v>0</v>
      </c>
    </row>
    <row r="2060" spans="1:13" x14ac:dyDescent="0.25">
      <c r="A2060" t="s">
        <v>10873</v>
      </c>
      <c r="B2060" t="s">
        <v>3034</v>
      </c>
      <c r="C2060" t="s">
        <v>11002</v>
      </c>
      <c r="D2060" t="s">
        <v>11003</v>
      </c>
      <c r="E2060" t="s">
        <v>11004</v>
      </c>
      <c r="F2060" t="s">
        <v>47</v>
      </c>
      <c r="G2060" t="s">
        <v>11005</v>
      </c>
      <c r="H2060" t="s">
        <v>11006</v>
      </c>
      <c r="I2060" t="s">
        <v>11007</v>
      </c>
      <c r="J2060" t="s">
        <v>21</v>
      </c>
      <c r="L2060" t="s">
        <v>22</v>
      </c>
      <c r="M2060">
        <v>0</v>
      </c>
    </row>
    <row r="2061" spans="1:13" x14ac:dyDescent="0.25">
      <c r="A2061" t="s">
        <v>10873</v>
      </c>
      <c r="B2061" t="s">
        <v>3034</v>
      </c>
      <c r="C2061" t="s">
        <v>11008</v>
      </c>
      <c r="D2061" t="s">
        <v>11009</v>
      </c>
      <c r="E2061" t="s">
        <v>11010</v>
      </c>
      <c r="F2061" t="s">
        <v>47</v>
      </c>
      <c r="G2061" t="s">
        <v>10931</v>
      </c>
      <c r="H2061" t="s">
        <v>11011</v>
      </c>
      <c r="I2061" t="s">
        <v>11012</v>
      </c>
      <c r="J2061" t="s">
        <v>21</v>
      </c>
      <c r="L2061" t="s">
        <v>22</v>
      </c>
      <c r="M2061">
        <v>0</v>
      </c>
    </row>
    <row r="2062" spans="1:13" x14ac:dyDescent="0.25">
      <c r="A2062" t="s">
        <v>10873</v>
      </c>
      <c r="B2062" t="s">
        <v>3034</v>
      </c>
      <c r="C2062" t="s">
        <v>11013</v>
      </c>
      <c r="D2062" t="s">
        <v>11014</v>
      </c>
      <c r="E2062" t="s">
        <v>11015</v>
      </c>
      <c r="F2062" t="s">
        <v>47</v>
      </c>
      <c r="G2062" t="s">
        <v>11016</v>
      </c>
      <c r="H2062" t="s">
        <v>11017</v>
      </c>
      <c r="I2062" t="s">
        <v>11018</v>
      </c>
      <c r="J2062" t="s">
        <v>21</v>
      </c>
      <c r="L2062" t="s">
        <v>22</v>
      </c>
      <c r="M2062">
        <v>0</v>
      </c>
    </row>
    <row r="2063" spans="1:13" x14ac:dyDescent="0.25">
      <c r="A2063" t="s">
        <v>10873</v>
      </c>
      <c r="B2063" t="s">
        <v>3034</v>
      </c>
      <c r="C2063" t="s">
        <v>11019</v>
      </c>
      <c r="D2063" t="s">
        <v>11020</v>
      </c>
      <c r="E2063" t="s">
        <v>11021</v>
      </c>
      <c r="F2063" t="s">
        <v>47</v>
      </c>
      <c r="G2063" t="s">
        <v>11019</v>
      </c>
      <c r="H2063" t="s">
        <v>11022</v>
      </c>
      <c r="I2063" t="s">
        <v>11023</v>
      </c>
      <c r="J2063" t="s">
        <v>21</v>
      </c>
      <c r="L2063" t="s">
        <v>22</v>
      </c>
      <c r="M2063">
        <v>0</v>
      </c>
    </row>
    <row r="2064" spans="1:13" x14ac:dyDescent="0.25">
      <c r="A2064" t="s">
        <v>10873</v>
      </c>
      <c r="B2064" t="s">
        <v>3034</v>
      </c>
      <c r="C2064" t="s">
        <v>11024</v>
      </c>
      <c r="D2064" t="s">
        <v>11025</v>
      </c>
      <c r="E2064" t="s">
        <v>11026</v>
      </c>
      <c r="F2064" t="s">
        <v>47</v>
      </c>
      <c r="G2064" t="s">
        <v>11024</v>
      </c>
      <c r="H2064" t="s">
        <v>11027</v>
      </c>
      <c r="I2064" t="s">
        <v>11028</v>
      </c>
      <c r="J2064" t="s">
        <v>21</v>
      </c>
      <c r="L2064" t="s">
        <v>22</v>
      </c>
      <c r="M2064">
        <v>0</v>
      </c>
    </row>
    <row r="2065" spans="1:13" x14ac:dyDescent="0.25">
      <c r="A2065" t="s">
        <v>10873</v>
      </c>
      <c r="B2065" t="s">
        <v>3034</v>
      </c>
      <c r="C2065" t="s">
        <v>11029</v>
      </c>
      <c r="D2065" t="s">
        <v>11030</v>
      </c>
      <c r="E2065" t="s">
        <v>11031</v>
      </c>
      <c r="F2065" t="s">
        <v>47</v>
      </c>
      <c r="G2065" t="s">
        <v>11032</v>
      </c>
      <c r="H2065" t="s">
        <v>11033</v>
      </c>
      <c r="I2065" t="s">
        <v>11034</v>
      </c>
      <c r="J2065" t="s">
        <v>21</v>
      </c>
      <c r="L2065" t="s">
        <v>22</v>
      </c>
      <c r="M2065">
        <v>0</v>
      </c>
    </row>
    <row r="2066" spans="1:13" x14ac:dyDescent="0.25">
      <c r="A2066" t="s">
        <v>10873</v>
      </c>
      <c r="B2066" t="s">
        <v>3034</v>
      </c>
      <c r="C2066" t="s">
        <v>11035</v>
      </c>
      <c r="D2066" t="s">
        <v>11036</v>
      </c>
      <c r="E2066" t="s">
        <v>11037</v>
      </c>
      <c r="F2066" t="s">
        <v>47</v>
      </c>
      <c r="G2066" t="s">
        <v>10931</v>
      </c>
      <c r="H2066" t="s">
        <v>11038</v>
      </c>
      <c r="I2066" t="s">
        <v>11039</v>
      </c>
      <c r="J2066" t="s">
        <v>21</v>
      </c>
      <c r="L2066" t="s">
        <v>22</v>
      </c>
      <c r="M2066">
        <v>0</v>
      </c>
    </row>
    <row r="2067" spans="1:13" x14ac:dyDescent="0.25">
      <c r="A2067" t="s">
        <v>10873</v>
      </c>
      <c r="B2067" t="s">
        <v>3034</v>
      </c>
      <c r="C2067" t="s">
        <v>11040</v>
      </c>
      <c r="D2067" t="s">
        <v>11041</v>
      </c>
      <c r="E2067" t="s">
        <v>11042</v>
      </c>
      <c r="F2067" t="s">
        <v>47</v>
      </c>
      <c r="G2067" t="s">
        <v>10931</v>
      </c>
      <c r="H2067" t="s">
        <v>11043</v>
      </c>
      <c r="I2067" t="s">
        <v>11044</v>
      </c>
      <c r="J2067" t="s">
        <v>21</v>
      </c>
      <c r="L2067" t="s">
        <v>22</v>
      </c>
      <c r="M2067">
        <v>0</v>
      </c>
    </row>
    <row r="2068" spans="1:13" x14ac:dyDescent="0.25">
      <c r="A2068" t="s">
        <v>10873</v>
      </c>
      <c r="B2068" t="s">
        <v>3034</v>
      </c>
      <c r="C2068" t="s">
        <v>11045</v>
      </c>
      <c r="D2068" t="s">
        <v>11046</v>
      </c>
      <c r="E2068" t="s">
        <v>11047</v>
      </c>
      <c r="F2068" t="s">
        <v>47</v>
      </c>
      <c r="G2068" t="s">
        <v>10931</v>
      </c>
      <c r="H2068" t="s">
        <v>11048</v>
      </c>
      <c r="I2068" t="s">
        <v>11049</v>
      </c>
      <c r="J2068" t="s">
        <v>21</v>
      </c>
      <c r="L2068" t="s">
        <v>22</v>
      </c>
      <c r="M2068">
        <v>0</v>
      </c>
    </row>
    <row r="2069" spans="1:13" x14ac:dyDescent="0.25">
      <c r="A2069" t="s">
        <v>10873</v>
      </c>
      <c r="B2069" t="s">
        <v>3034</v>
      </c>
      <c r="C2069" t="s">
        <v>11050</v>
      </c>
      <c r="D2069" t="s">
        <v>11051</v>
      </c>
      <c r="E2069" t="s">
        <v>11052</v>
      </c>
      <c r="F2069" t="s">
        <v>47</v>
      </c>
      <c r="G2069" t="s">
        <v>10931</v>
      </c>
      <c r="H2069" t="s">
        <v>11053</v>
      </c>
      <c r="I2069" t="s">
        <v>11054</v>
      </c>
      <c r="J2069" t="s">
        <v>21</v>
      </c>
      <c r="L2069" t="s">
        <v>22</v>
      </c>
      <c r="M2069">
        <v>0</v>
      </c>
    </row>
    <row r="2070" spans="1:13" x14ac:dyDescent="0.25">
      <c r="A2070" t="s">
        <v>10873</v>
      </c>
      <c r="B2070" t="s">
        <v>3034</v>
      </c>
      <c r="C2070" t="s">
        <v>11055</v>
      </c>
      <c r="D2070" t="s">
        <v>11056</v>
      </c>
      <c r="E2070" t="s">
        <v>11057</v>
      </c>
      <c r="F2070" t="s">
        <v>47</v>
      </c>
      <c r="G2070" t="s">
        <v>11058</v>
      </c>
      <c r="H2070" t="s">
        <v>11059</v>
      </c>
      <c r="I2070" t="s">
        <v>11060</v>
      </c>
      <c r="J2070" t="s">
        <v>21</v>
      </c>
      <c r="L2070" t="s">
        <v>22</v>
      </c>
      <c r="M2070">
        <v>0</v>
      </c>
    </row>
    <row r="2071" spans="1:13" x14ac:dyDescent="0.25">
      <c r="A2071" t="s">
        <v>10873</v>
      </c>
      <c r="B2071" t="s">
        <v>3034</v>
      </c>
      <c r="C2071" t="s">
        <v>11061</v>
      </c>
      <c r="D2071" t="s">
        <v>11062</v>
      </c>
      <c r="E2071" t="s">
        <v>11063</v>
      </c>
      <c r="F2071" t="s">
        <v>47</v>
      </c>
      <c r="G2071" t="s">
        <v>11064</v>
      </c>
      <c r="H2071" t="s">
        <v>11065</v>
      </c>
      <c r="I2071" t="s">
        <v>11066</v>
      </c>
      <c r="J2071" t="s">
        <v>21</v>
      </c>
      <c r="L2071" t="s">
        <v>22</v>
      </c>
      <c r="M2071">
        <v>0</v>
      </c>
    </row>
    <row r="2072" spans="1:13" x14ac:dyDescent="0.25">
      <c r="A2072" t="s">
        <v>10873</v>
      </c>
      <c r="B2072" t="s">
        <v>3034</v>
      </c>
      <c r="C2072" t="s">
        <v>11067</v>
      </c>
      <c r="D2072" t="s">
        <v>11068</v>
      </c>
      <c r="E2072" t="s">
        <v>11069</v>
      </c>
      <c r="F2072" t="s">
        <v>47</v>
      </c>
      <c r="G2072" t="s">
        <v>11070</v>
      </c>
      <c r="H2072" t="s">
        <v>11071</v>
      </c>
      <c r="I2072" t="s">
        <v>11072</v>
      </c>
      <c r="J2072" t="s">
        <v>21</v>
      </c>
      <c r="L2072" t="s">
        <v>22</v>
      </c>
      <c r="M2072">
        <v>0</v>
      </c>
    </row>
    <row r="2073" spans="1:13" x14ac:dyDescent="0.25">
      <c r="A2073" t="s">
        <v>10873</v>
      </c>
      <c r="B2073" t="s">
        <v>3034</v>
      </c>
      <c r="C2073" t="s">
        <v>11073</v>
      </c>
      <c r="D2073" t="s">
        <v>11074</v>
      </c>
      <c r="E2073" t="s">
        <v>11075</v>
      </c>
      <c r="F2073" t="s">
        <v>47</v>
      </c>
      <c r="G2073" t="s">
        <v>11076</v>
      </c>
      <c r="H2073" t="s">
        <v>11077</v>
      </c>
      <c r="I2073" t="s">
        <v>11078</v>
      </c>
      <c r="J2073" t="s">
        <v>21</v>
      </c>
      <c r="L2073" t="s">
        <v>22</v>
      </c>
      <c r="M2073">
        <v>0</v>
      </c>
    </row>
    <row r="2074" spans="1:13" x14ac:dyDescent="0.25">
      <c r="A2074" t="s">
        <v>10873</v>
      </c>
      <c r="B2074" t="s">
        <v>3034</v>
      </c>
      <c r="C2074" t="s">
        <v>11079</v>
      </c>
      <c r="D2074" t="s">
        <v>11080</v>
      </c>
      <c r="E2074" t="s">
        <v>11081</v>
      </c>
      <c r="F2074" t="s">
        <v>47</v>
      </c>
      <c r="G2074" t="s">
        <v>10999</v>
      </c>
      <c r="H2074" t="s">
        <v>11082</v>
      </c>
      <c r="I2074" t="s">
        <v>11083</v>
      </c>
      <c r="J2074" t="s">
        <v>21</v>
      </c>
      <c r="L2074" t="s">
        <v>22</v>
      </c>
      <c r="M2074">
        <v>0</v>
      </c>
    </row>
    <row r="2075" spans="1:13" x14ac:dyDescent="0.25">
      <c r="A2075" t="s">
        <v>10873</v>
      </c>
      <c r="B2075" t="s">
        <v>3034</v>
      </c>
      <c r="C2075" t="s">
        <v>11084</v>
      </c>
      <c r="D2075" t="s">
        <v>11085</v>
      </c>
      <c r="E2075" t="s">
        <v>11086</v>
      </c>
      <c r="F2075" t="s">
        <v>47</v>
      </c>
      <c r="G2075" t="s">
        <v>11087</v>
      </c>
      <c r="H2075" t="s">
        <v>11088</v>
      </c>
      <c r="I2075" t="s">
        <v>11089</v>
      </c>
      <c r="J2075" t="s">
        <v>21</v>
      </c>
      <c r="L2075" t="s">
        <v>22</v>
      </c>
      <c r="M2075">
        <v>0</v>
      </c>
    </row>
    <row r="2076" spans="1:13" x14ac:dyDescent="0.25">
      <c r="A2076" t="s">
        <v>10873</v>
      </c>
      <c r="B2076" t="s">
        <v>3034</v>
      </c>
      <c r="C2076" t="s">
        <v>11090</v>
      </c>
      <c r="D2076" t="s">
        <v>11091</v>
      </c>
      <c r="E2076" t="s">
        <v>11092</v>
      </c>
      <c r="F2076" t="s">
        <v>47</v>
      </c>
      <c r="G2076" t="s">
        <v>11093</v>
      </c>
      <c r="H2076" t="s">
        <v>11094</v>
      </c>
      <c r="I2076" t="s">
        <v>11095</v>
      </c>
      <c r="J2076" t="s">
        <v>21</v>
      </c>
      <c r="L2076" t="s">
        <v>22</v>
      </c>
      <c r="M2076">
        <v>0</v>
      </c>
    </row>
    <row r="2077" spans="1:13" x14ac:dyDescent="0.25">
      <c r="A2077" t="s">
        <v>10873</v>
      </c>
      <c r="B2077" t="s">
        <v>3034</v>
      </c>
      <c r="C2077" t="s">
        <v>11096</v>
      </c>
      <c r="D2077" t="s">
        <v>11097</v>
      </c>
      <c r="E2077" t="s">
        <v>11098</v>
      </c>
      <c r="F2077" t="s">
        <v>47</v>
      </c>
      <c r="G2077" t="s">
        <v>11096</v>
      </c>
      <c r="H2077" t="s">
        <v>11099</v>
      </c>
      <c r="I2077" t="s">
        <v>11100</v>
      </c>
      <c r="J2077" t="s">
        <v>21</v>
      </c>
      <c r="L2077" t="s">
        <v>22</v>
      </c>
      <c r="M2077">
        <v>0</v>
      </c>
    </row>
    <row r="2078" spans="1:13" x14ac:dyDescent="0.25">
      <c r="A2078" t="s">
        <v>10873</v>
      </c>
      <c r="B2078" t="s">
        <v>3034</v>
      </c>
      <c r="C2078" t="s">
        <v>11101</v>
      </c>
      <c r="D2078" t="s">
        <v>11102</v>
      </c>
      <c r="E2078" t="s">
        <v>11103</v>
      </c>
      <c r="F2078" t="s">
        <v>47</v>
      </c>
      <c r="G2078" t="s">
        <v>11104</v>
      </c>
      <c r="H2078" t="s">
        <v>11105</v>
      </c>
      <c r="I2078" t="s">
        <v>11106</v>
      </c>
      <c r="J2078" t="s">
        <v>21</v>
      </c>
      <c r="L2078" t="s">
        <v>22</v>
      </c>
      <c r="M2078">
        <v>0</v>
      </c>
    </row>
    <row r="2079" spans="1:13" x14ac:dyDescent="0.25">
      <c r="A2079" t="s">
        <v>10873</v>
      </c>
      <c r="B2079" t="s">
        <v>3034</v>
      </c>
      <c r="C2079" t="s">
        <v>11107</v>
      </c>
      <c r="D2079" t="s">
        <v>11108</v>
      </c>
      <c r="E2079" t="s">
        <v>11109</v>
      </c>
      <c r="F2079" t="s">
        <v>47</v>
      </c>
      <c r="G2079" t="s">
        <v>11110</v>
      </c>
      <c r="H2079" t="s">
        <v>11111</v>
      </c>
      <c r="I2079" t="s">
        <v>11112</v>
      </c>
      <c r="J2079" t="s">
        <v>21</v>
      </c>
      <c r="L2079" t="s">
        <v>22</v>
      </c>
      <c r="M2079">
        <v>0</v>
      </c>
    </row>
    <row r="2080" spans="1:13" x14ac:dyDescent="0.25">
      <c r="A2080" t="s">
        <v>10873</v>
      </c>
      <c r="B2080" t="s">
        <v>3034</v>
      </c>
      <c r="C2080" t="s">
        <v>11113</v>
      </c>
      <c r="D2080" t="s">
        <v>11114</v>
      </c>
      <c r="E2080" t="s">
        <v>11115</v>
      </c>
      <c r="F2080" t="s">
        <v>47</v>
      </c>
      <c r="G2080" t="s">
        <v>10931</v>
      </c>
      <c r="H2080" t="s">
        <v>11116</v>
      </c>
      <c r="I2080" t="s">
        <v>11117</v>
      </c>
      <c r="J2080" t="s">
        <v>21</v>
      </c>
      <c r="L2080" t="s">
        <v>22</v>
      </c>
      <c r="M2080">
        <v>0</v>
      </c>
    </row>
    <row r="2081" spans="1:13" x14ac:dyDescent="0.25">
      <c r="A2081" t="s">
        <v>10873</v>
      </c>
      <c r="B2081" t="s">
        <v>3034</v>
      </c>
      <c r="C2081" t="s">
        <v>11118</v>
      </c>
      <c r="D2081" t="s">
        <v>11119</v>
      </c>
      <c r="E2081" t="s">
        <v>11120</v>
      </c>
      <c r="F2081" t="s">
        <v>47</v>
      </c>
      <c r="G2081" t="s">
        <v>11121</v>
      </c>
      <c r="H2081" t="s">
        <v>11122</v>
      </c>
      <c r="I2081" t="s">
        <v>11123</v>
      </c>
      <c r="J2081" t="s">
        <v>21</v>
      </c>
      <c r="L2081" t="s">
        <v>22</v>
      </c>
      <c r="M2081">
        <v>0</v>
      </c>
    </row>
    <row r="2082" spans="1:13" x14ac:dyDescent="0.25">
      <c r="A2082" t="s">
        <v>10873</v>
      </c>
      <c r="B2082" t="s">
        <v>3034</v>
      </c>
      <c r="C2082" t="s">
        <v>11124</v>
      </c>
      <c r="D2082" t="s">
        <v>11125</v>
      </c>
      <c r="E2082" t="s">
        <v>11126</v>
      </c>
      <c r="F2082" t="s">
        <v>47</v>
      </c>
      <c r="G2082" t="s">
        <v>11121</v>
      </c>
      <c r="H2082" t="s">
        <v>11127</v>
      </c>
      <c r="I2082" t="s">
        <v>11128</v>
      </c>
      <c r="J2082" t="s">
        <v>21</v>
      </c>
      <c r="L2082" t="s">
        <v>22</v>
      </c>
      <c r="M2082">
        <v>0</v>
      </c>
    </row>
    <row r="2083" spans="1:13" x14ac:dyDescent="0.25">
      <c r="A2083" t="s">
        <v>10873</v>
      </c>
      <c r="B2083" t="s">
        <v>3034</v>
      </c>
      <c r="C2083" t="s">
        <v>11129</v>
      </c>
      <c r="D2083" t="s">
        <v>11130</v>
      </c>
      <c r="E2083" t="s">
        <v>11131</v>
      </c>
      <c r="F2083" t="s">
        <v>47</v>
      </c>
      <c r="G2083" t="s">
        <v>10931</v>
      </c>
      <c r="H2083" t="s">
        <v>11132</v>
      </c>
      <c r="I2083" t="s">
        <v>11133</v>
      </c>
      <c r="J2083" t="s">
        <v>21</v>
      </c>
      <c r="L2083" t="s">
        <v>22</v>
      </c>
      <c r="M2083">
        <v>0</v>
      </c>
    </row>
    <row r="2084" spans="1:13" x14ac:dyDescent="0.25">
      <c r="A2084" t="s">
        <v>10873</v>
      </c>
      <c r="B2084" t="s">
        <v>3034</v>
      </c>
      <c r="C2084" t="s">
        <v>11134</v>
      </c>
      <c r="D2084" t="s">
        <v>11135</v>
      </c>
      <c r="E2084" t="s">
        <v>11136</v>
      </c>
      <c r="F2084" t="s">
        <v>47</v>
      </c>
      <c r="G2084" t="s">
        <v>11134</v>
      </c>
      <c r="H2084" t="s">
        <v>11137</v>
      </c>
      <c r="I2084" t="s">
        <v>11138</v>
      </c>
      <c r="J2084" t="s">
        <v>21</v>
      </c>
      <c r="L2084" t="s">
        <v>22</v>
      </c>
      <c r="M2084">
        <v>0</v>
      </c>
    </row>
    <row r="2085" spans="1:13" x14ac:dyDescent="0.25">
      <c r="A2085" t="s">
        <v>10873</v>
      </c>
      <c r="B2085" t="s">
        <v>3034</v>
      </c>
      <c r="C2085" t="s">
        <v>11139</v>
      </c>
      <c r="D2085" t="s">
        <v>11140</v>
      </c>
      <c r="E2085" t="s">
        <v>11141</v>
      </c>
      <c r="F2085" t="s">
        <v>47</v>
      </c>
      <c r="G2085" t="s">
        <v>10999</v>
      </c>
      <c r="H2085" t="s">
        <v>10999</v>
      </c>
      <c r="I2085" t="s">
        <v>11142</v>
      </c>
      <c r="J2085" t="s">
        <v>21</v>
      </c>
      <c r="L2085" t="s">
        <v>22</v>
      </c>
      <c r="M2085">
        <v>0</v>
      </c>
    </row>
    <row r="2086" spans="1:13" x14ac:dyDescent="0.25">
      <c r="A2086" t="s">
        <v>10873</v>
      </c>
      <c r="B2086" t="s">
        <v>3034</v>
      </c>
      <c r="C2086" t="s">
        <v>11143</v>
      </c>
      <c r="D2086" t="s">
        <v>11144</v>
      </c>
      <c r="E2086" t="s">
        <v>11145</v>
      </c>
      <c r="F2086" t="s">
        <v>47</v>
      </c>
      <c r="G2086" t="s">
        <v>10999</v>
      </c>
      <c r="H2086" t="s">
        <v>10999</v>
      </c>
      <c r="I2086" t="s">
        <v>11146</v>
      </c>
      <c r="J2086" t="s">
        <v>21</v>
      </c>
      <c r="L2086" t="s">
        <v>22</v>
      </c>
      <c r="M2086">
        <v>0</v>
      </c>
    </row>
    <row r="2087" spans="1:13" x14ac:dyDescent="0.25">
      <c r="A2087" t="s">
        <v>10873</v>
      </c>
      <c r="B2087" t="s">
        <v>3034</v>
      </c>
      <c r="C2087" t="s">
        <v>11147</v>
      </c>
      <c r="D2087" t="s">
        <v>11148</v>
      </c>
      <c r="E2087" t="s">
        <v>11149</v>
      </c>
      <c r="F2087" t="s">
        <v>47</v>
      </c>
      <c r="G2087" t="s">
        <v>10999</v>
      </c>
      <c r="H2087" t="s">
        <v>10999</v>
      </c>
      <c r="I2087" t="s">
        <v>11150</v>
      </c>
      <c r="J2087" t="s">
        <v>21</v>
      </c>
      <c r="L2087" t="s">
        <v>22</v>
      </c>
      <c r="M2087">
        <v>0</v>
      </c>
    </row>
    <row r="2088" spans="1:13" x14ac:dyDescent="0.25">
      <c r="A2088" t="s">
        <v>10873</v>
      </c>
      <c r="B2088" t="s">
        <v>3034</v>
      </c>
      <c r="C2088" t="s">
        <v>11151</v>
      </c>
      <c r="D2088" t="s">
        <v>11152</v>
      </c>
      <c r="E2088" t="s">
        <v>11153</v>
      </c>
      <c r="F2088" t="s">
        <v>47</v>
      </c>
      <c r="G2088" t="s">
        <v>10999</v>
      </c>
      <c r="H2088" t="s">
        <v>10999</v>
      </c>
      <c r="I2088" t="s">
        <v>11154</v>
      </c>
      <c r="J2088" t="s">
        <v>21</v>
      </c>
      <c r="L2088" t="s">
        <v>22</v>
      </c>
      <c r="M2088">
        <v>0</v>
      </c>
    </row>
    <row r="2089" spans="1:13" x14ac:dyDescent="0.25">
      <c r="A2089" t="s">
        <v>10873</v>
      </c>
      <c r="B2089" t="s">
        <v>3034</v>
      </c>
      <c r="C2089" t="s">
        <v>11155</v>
      </c>
      <c r="D2089" t="s">
        <v>11156</v>
      </c>
      <c r="E2089" t="s">
        <v>11157</v>
      </c>
      <c r="F2089" t="s">
        <v>47</v>
      </c>
      <c r="G2089" t="s">
        <v>10999</v>
      </c>
      <c r="H2089" t="s">
        <v>10999</v>
      </c>
      <c r="I2089" t="s">
        <v>11158</v>
      </c>
      <c r="J2089" t="s">
        <v>21</v>
      </c>
      <c r="L2089" t="s">
        <v>22</v>
      </c>
      <c r="M2089">
        <v>0</v>
      </c>
    </row>
    <row r="2090" spans="1:13" x14ac:dyDescent="0.25">
      <c r="A2090" t="s">
        <v>10873</v>
      </c>
      <c r="B2090" t="s">
        <v>3034</v>
      </c>
      <c r="C2090" t="s">
        <v>11159</v>
      </c>
      <c r="D2090" t="s">
        <v>11160</v>
      </c>
      <c r="E2090" t="s">
        <v>11161</v>
      </c>
      <c r="F2090" t="s">
        <v>47</v>
      </c>
      <c r="G2090" t="s">
        <v>10999</v>
      </c>
      <c r="H2090" t="s">
        <v>10999</v>
      </c>
      <c r="I2090" t="s">
        <v>11162</v>
      </c>
      <c r="J2090" t="s">
        <v>21</v>
      </c>
      <c r="L2090" t="s">
        <v>22</v>
      </c>
      <c r="M2090">
        <v>0</v>
      </c>
    </row>
    <row r="2091" spans="1:13" x14ac:dyDescent="0.25">
      <c r="A2091" t="s">
        <v>10873</v>
      </c>
      <c r="B2091" t="s">
        <v>3034</v>
      </c>
      <c r="C2091" t="s">
        <v>11163</v>
      </c>
      <c r="D2091" t="s">
        <v>11164</v>
      </c>
      <c r="E2091" t="s">
        <v>11165</v>
      </c>
      <c r="F2091" t="s">
        <v>47</v>
      </c>
      <c r="G2091" t="s">
        <v>10999</v>
      </c>
      <c r="H2091" t="s">
        <v>10999</v>
      </c>
      <c r="I2091" t="s">
        <v>11166</v>
      </c>
      <c r="J2091" t="s">
        <v>21</v>
      </c>
      <c r="L2091" t="s">
        <v>22</v>
      </c>
      <c r="M2091">
        <v>0</v>
      </c>
    </row>
    <row r="2092" spans="1:13" x14ac:dyDescent="0.25">
      <c r="A2092" t="s">
        <v>10873</v>
      </c>
      <c r="B2092" t="s">
        <v>3034</v>
      </c>
      <c r="C2092" t="s">
        <v>11167</v>
      </c>
      <c r="D2092" t="s">
        <v>11168</v>
      </c>
      <c r="E2092" t="s">
        <v>11169</v>
      </c>
      <c r="F2092" t="s">
        <v>47</v>
      </c>
      <c r="G2092" t="s">
        <v>10999</v>
      </c>
      <c r="H2092" t="s">
        <v>10999</v>
      </c>
      <c r="I2092" t="s">
        <v>11170</v>
      </c>
      <c r="J2092" t="s">
        <v>21</v>
      </c>
      <c r="L2092" t="s">
        <v>22</v>
      </c>
      <c r="M2092">
        <v>0</v>
      </c>
    </row>
    <row r="2093" spans="1:13" x14ac:dyDescent="0.25">
      <c r="A2093" t="s">
        <v>10873</v>
      </c>
      <c r="B2093" t="s">
        <v>3034</v>
      </c>
      <c r="C2093" t="s">
        <v>11171</v>
      </c>
      <c r="D2093" t="s">
        <v>11172</v>
      </c>
      <c r="E2093" t="s">
        <v>11173</v>
      </c>
      <c r="F2093" t="s">
        <v>47</v>
      </c>
      <c r="G2093" t="s">
        <v>10999</v>
      </c>
      <c r="H2093" t="s">
        <v>10999</v>
      </c>
      <c r="I2093" t="s">
        <v>11174</v>
      </c>
      <c r="J2093" t="s">
        <v>21</v>
      </c>
      <c r="L2093" t="s">
        <v>22</v>
      </c>
      <c r="M2093">
        <v>0</v>
      </c>
    </row>
    <row r="2094" spans="1:13" x14ac:dyDescent="0.25">
      <c r="A2094" t="s">
        <v>10873</v>
      </c>
      <c r="B2094" t="s">
        <v>3034</v>
      </c>
      <c r="C2094" t="s">
        <v>11175</v>
      </c>
      <c r="D2094" t="s">
        <v>11176</v>
      </c>
      <c r="E2094" t="s">
        <v>11177</v>
      </c>
      <c r="F2094" t="s">
        <v>47</v>
      </c>
      <c r="G2094" t="s">
        <v>10999</v>
      </c>
      <c r="H2094" t="s">
        <v>10999</v>
      </c>
      <c r="I2094" t="s">
        <v>11178</v>
      </c>
      <c r="J2094" t="s">
        <v>21</v>
      </c>
      <c r="L2094" t="s">
        <v>22</v>
      </c>
      <c r="M2094">
        <v>0</v>
      </c>
    </row>
    <row r="2095" spans="1:13" x14ac:dyDescent="0.25">
      <c r="A2095" t="s">
        <v>10873</v>
      </c>
      <c r="B2095" t="s">
        <v>3034</v>
      </c>
      <c r="C2095" t="s">
        <v>11179</v>
      </c>
      <c r="D2095" t="s">
        <v>11180</v>
      </c>
      <c r="E2095" t="s">
        <v>11181</v>
      </c>
      <c r="F2095" t="s">
        <v>47</v>
      </c>
      <c r="G2095" t="s">
        <v>10999</v>
      </c>
      <c r="H2095" t="s">
        <v>10999</v>
      </c>
      <c r="I2095" t="s">
        <v>11182</v>
      </c>
      <c r="J2095" t="s">
        <v>21</v>
      </c>
      <c r="L2095" t="s">
        <v>22</v>
      </c>
      <c r="M2095">
        <v>0</v>
      </c>
    </row>
    <row r="2096" spans="1:13" x14ac:dyDescent="0.25">
      <c r="A2096" t="s">
        <v>10873</v>
      </c>
      <c r="B2096" t="s">
        <v>3034</v>
      </c>
      <c r="C2096" t="s">
        <v>11183</v>
      </c>
      <c r="D2096" t="s">
        <v>11184</v>
      </c>
      <c r="E2096" t="s">
        <v>11185</v>
      </c>
      <c r="F2096" t="s">
        <v>47</v>
      </c>
      <c r="G2096" t="s">
        <v>10999</v>
      </c>
      <c r="H2096" t="s">
        <v>10999</v>
      </c>
      <c r="I2096" t="s">
        <v>11186</v>
      </c>
      <c r="J2096" t="s">
        <v>21</v>
      </c>
      <c r="L2096" t="s">
        <v>22</v>
      </c>
      <c r="M2096">
        <v>0</v>
      </c>
    </row>
    <row r="2097" spans="1:13" x14ac:dyDescent="0.25">
      <c r="A2097" t="s">
        <v>10873</v>
      </c>
      <c r="B2097" t="s">
        <v>3034</v>
      </c>
      <c r="C2097" t="s">
        <v>11187</v>
      </c>
      <c r="D2097" t="s">
        <v>11188</v>
      </c>
      <c r="E2097" t="s">
        <v>11189</v>
      </c>
      <c r="F2097" t="s">
        <v>47</v>
      </c>
      <c r="G2097" t="s">
        <v>10999</v>
      </c>
      <c r="H2097" t="s">
        <v>10999</v>
      </c>
      <c r="I2097" t="s">
        <v>11190</v>
      </c>
      <c r="J2097" t="s">
        <v>21</v>
      </c>
      <c r="L2097" t="s">
        <v>22</v>
      </c>
      <c r="M2097">
        <v>0</v>
      </c>
    </row>
    <row r="2098" spans="1:13" x14ac:dyDescent="0.25">
      <c r="A2098" t="s">
        <v>10873</v>
      </c>
      <c r="B2098" t="s">
        <v>3034</v>
      </c>
      <c r="C2098" t="s">
        <v>11191</v>
      </c>
      <c r="D2098" t="s">
        <v>11192</v>
      </c>
      <c r="E2098" t="s">
        <v>11193</v>
      </c>
      <c r="F2098" t="s">
        <v>47</v>
      </c>
      <c r="G2098" t="s">
        <v>10999</v>
      </c>
      <c r="H2098" t="s">
        <v>10999</v>
      </c>
      <c r="I2098" t="s">
        <v>11194</v>
      </c>
      <c r="J2098" t="s">
        <v>21</v>
      </c>
      <c r="L2098" t="s">
        <v>22</v>
      </c>
      <c r="M2098">
        <v>0</v>
      </c>
    </row>
    <row r="2099" spans="1:13" x14ac:dyDescent="0.25">
      <c r="A2099" t="s">
        <v>10873</v>
      </c>
      <c r="B2099" t="s">
        <v>3034</v>
      </c>
      <c r="C2099" t="s">
        <v>11195</v>
      </c>
      <c r="D2099" t="s">
        <v>11196</v>
      </c>
      <c r="E2099" t="s">
        <v>11197</v>
      </c>
      <c r="F2099" t="s">
        <v>47</v>
      </c>
      <c r="G2099" t="s">
        <v>10931</v>
      </c>
      <c r="H2099" t="s">
        <v>11198</v>
      </c>
      <c r="I2099" t="s">
        <v>11199</v>
      </c>
      <c r="J2099" t="s">
        <v>21</v>
      </c>
      <c r="L2099" t="s">
        <v>22</v>
      </c>
      <c r="M2099">
        <v>0</v>
      </c>
    </row>
    <row r="2100" spans="1:13" x14ac:dyDescent="0.25">
      <c r="A2100" t="s">
        <v>10873</v>
      </c>
      <c r="B2100" t="s">
        <v>3034</v>
      </c>
      <c r="C2100" t="s">
        <v>11200</v>
      </c>
      <c r="D2100" t="s">
        <v>11201</v>
      </c>
      <c r="E2100" t="s">
        <v>11202</v>
      </c>
      <c r="F2100" t="s">
        <v>47</v>
      </c>
      <c r="G2100" t="s">
        <v>10931</v>
      </c>
      <c r="H2100" t="s">
        <v>11203</v>
      </c>
      <c r="I2100" t="s">
        <v>11204</v>
      </c>
      <c r="J2100" t="s">
        <v>21</v>
      </c>
      <c r="L2100" t="s">
        <v>22</v>
      </c>
      <c r="M2100">
        <v>0</v>
      </c>
    </row>
    <row r="2101" spans="1:13" x14ac:dyDescent="0.25">
      <c r="A2101" t="s">
        <v>10873</v>
      </c>
      <c r="B2101" t="s">
        <v>3034</v>
      </c>
      <c r="C2101" t="s">
        <v>11205</v>
      </c>
      <c r="D2101" t="s">
        <v>11206</v>
      </c>
      <c r="E2101" t="s">
        <v>11207</v>
      </c>
      <c r="F2101" t="s">
        <v>47</v>
      </c>
      <c r="G2101" t="s">
        <v>10931</v>
      </c>
      <c r="H2101" t="s">
        <v>10931</v>
      </c>
      <c r="I2101" t="s">
        <v>11208</v>
      </c>
      <c r="J2101" t="s">
        <v>21</v>
      </c>
      <c r="L2101" t="s">
        <v>22</v>
      </c>
      <c r="M2101">
        <v>0</v>
      </c>
    </row>
    <row r="2102" spans="1:13" x14ac:dyDescent="0.25">
      <c r="A2102" t="s">
        <v>10873</v>
      </c>
      <c r="B2102" t="s">
        <v>3034</v>
      </c>
      <c r="C2102" t="s">
        <v>11209</v>
      </c>
      <c r="D2102" t="s">
        <v>11210</v>
      </c>
      <c r="E2102" t="s">
        <v>11211</v>
      </c>
      <c r="F2102" t="s">
        <v>47</v>
      </c>
      <c r="G2102" t="s">
        <v>10931</v>
      </c>
      <c r="H2102" t="s">
        <v>10931</v>
      </c>
      <c r="I2102" t="s">
        <v>11212</v>
      </c>
      <c r="J2102" t="s">
        <v>21</v>
      </c>
      <c r="L2102" t="s">
        <v>22</v>
      </c>
      <c r="M2102">
        <v>0</v>
      </c>
    </row>
    <row r="2103" spans="1:13" x14ac:dyDescent="0.25">
      <c r="A2103" t="s">
        <v>10873</v>
      </c>
      <c r="B2103" t="s">
        <v>3034</v>
      </c>
      <c r="C2103" t="s">
        <v>11213</v>
      </c>
      <c r="D2103" t="s">
        <v>11214</v>
      </c>
      <c r="E2103" t="s">
        <v>11215</v>
      </c>
      <c r="F2103" t="s">
        <v>47</v>
      </c>
      <c r="G2103" t="s">
        <v>10931</v>
      </c>
      <c r="H2103" t="s">
        <v>10931</v>
      </c>
      <c r="I2103" t="s">
        <v>11216</v>
      </c>
      <c r="J2103" t="s">
        <v>21</v>
      </c>
      <c r="L2103" t="s">
        <v>22</v>
      </c>
      <c r="M2103">
        <v>0</v>
      </c>
    </row>
    <row r="2104" spans="1:13" x14ac:dyDescent="0.25">
      <c r="A2104" t="s">
        <v>10873</v>
      </c>
      <c r="B2104" t="s">
        <v>3034</v>
      </c>
      <c r="C2104" t="s">
        <v>11217</v>
      </c>
      <c r="D2104" t="s">
        <v>11218</v>
      </c>
      <c r="E2104" t="s">
        <v>11219</v>
      </c>
      <c r="F2104" t="s">
        <v>47</v>
      </c>
      <c r="G2104" t="s">
        <v>10931</v>
      </c>
      <c r="H2104" t="s">
        <v>10931</v>
      </c>
      <c r="I2104" t="s">
        <v>11220</v>
      </c>
      <c r="J2104" t="s">
        <v>21</v>
      </c>
      <c r="L2104" t="s">
        <v>22</v>
      </c>
      <c r="M2104">
        <v>0</v>
      </c>
    </row>
    <row r="2105" spans="1:13" x14ac:dyDescent="0.25">
      <c r="A2105" t="s">
        <v>10873</v>
      </c>
      <c r="B2105" t="s">
        <v>3034</v>
      </c>
      <c r="C2105" t="s">
        <v>11221</v>
      </c>
      <c r="D2105" t="s">
        <v>11222</v>
      </c>
      <c r="E2105" t="s">
        <v>11223</v>
      </c>
      <c r="F2105" t="s">
        <v>47</v>
      </c>
      <c r="G2105" t="s">
        <v>10931</v>
      </c>
      <c r="H2105" t="s">
        <v>10931</v>
      </c>
      <c r="I2105" t="s">
        <v>11224</v>
      </c>
      <c r="J2105" t="s">
        <v>21</v>
      </c>
      <c r="L2105" t="s">
        <v>22</v>
      </c>
      <c r="M2105">
        <v>0</v>
      </c>
    </row>
    <row r="2106" spans="1:13" x14ac:dyDescent="0.25">
      <c r="A2106" t="s">
        <v>10873</v>
      </c>
      <c r="B2106" t="s">
        <v>3034</v>
      </c>
      <c r="C2106" t="s">
        <v>11225</v>
      </c>
      <c r="D2106" t="s">
        <v>11226</v>
      </c>
      <c r="E2106" t="s">
        <v>11227</v>
      </c>
      <c r="F2106" t="s">
        <v>47</v>
      </c>
      <c r="G2106" t="s">
        <v>10931</v>
      </c>
      <c r="H2106" t="s">
        <v>10931</v>
      </c>
      <c r="I2106" t="s">
        <v>11228</v>
      </c>
      <c r="J2106" t="s">
        <v>21</v>
      </c>
      <c r="L2106" t="s">
        <v>22</v>
      </c>
      <c r="M2106">
        <v>0</v>
      </c>
    </row>
    <row r="2107" spans="1:13" x14ac:dyDescent="0.25">
      <c r="A2107" t="s">
        <v>10873</v>
      </c>
      <c r="B2107" t="s">
        <v>3034</v>
      </c>
      <c r="C2107" t="s">
        <v>11229</v>
      </c>
      <c r="D2107" t="s">
        <v>11230</v>
      </c>
      <c r="E2107" t="s">
        <v>11231</v>
      </c>
      <c r="F2107" t="s">
        <v>47</v>
      </c>
      <c r="G2107" t="s">
        <v>11232</v>
      </c>
      <c r="H2107" t="s">
        <v>10931</v>
      </c>
      <c r="I2107" t="s">
        <v>11233</v>
      </c>
      <c r="J2107" t="s">
        <v>21</v>
      </c>
      <c r="L2107" t="s">
        <v>22</v>
      </c>
      <c r="M2107">
        <v>0</v>
      </c>
    </row>
    <row r="2108" spans="1:13" x14ac:dyDescent="0.25">
      <c r="A2108" t="s">
        <v>10873</v>
      </c>
      <c r="B2108" t="s">
        <v>3034</v>
      </c>
      <c r="C2108" t="s">
        <v>11234</v>
      </c>
      <c r="D2108" t="s">
        <v>11235</v>
      </c>
      <c r="E2108" t="s">
        <v>11236</v>
      </c>
      <c r="F2108" t="s">
        <v>47</v>
      </c>
      <c r="G2108" t="s">
        <v>10931</v>
      </c>
      <c r="H2108" t="s">
        <v>10931</v>
      </c>
      <c r="I2108" t="s">
        <v>11237</v>
      </c>
      <c r="J2108" t="s">
        <v>21</v>
      </c>
      <c r="L2108" t="s">
        <v>22</v>
      </c>
      <c r="M2108">
        <v>0</v>
      </c>
    </row>
    <row r="2109" spans="1:13" x14ac:dyDescent="0.25">
      <c r="A2109" t="s">
        <v>10873</v>
      </c>
      <c r="B2109" t="s">
        <v>3034</v>
      </c>
      <c r="C2109" t="s">
        <v>11238</v>
      </c>
      <c r="D2109" t="s">
        <v>11239</v>
      </c>
      <c r="E2109" t="s">
        <v>11240</v>
      </c>
      <c r="F2109" t="s">
        <v>47</v>
      </c>
      <c r="G2109" t="s">
        <v>10931</v>
      </c>
      <c r="H2109" t="s">
        <v>11241</v>
      </c>
      <c r="I2109" t="s">
        <v>11242</v>
      </c>
      <c r="J2109" t="s">
        <v>21</v>
      </c>
      <c r="L2109" t="s">
        <v>22</v>
      </c>
      <c r="M2109">
        <v>0</v>
      </c>
    </row>
    <row r="2110" spans="1:13" x14ac:dyDescent="0.25">
      <c r="A2110" t="s">
        <v>10873</v>
      </c>
      <c r="B2110" t="s">
        <v>3034</v>
      </c>
      <c r="C2110" t="s">
        <v>11243</v>
      </c>
      <c r="D2110" t="s">
        <v>11244</v>
      </c>
      <c r="E2110" t="s">
        <v>11245</v>
      </c>
      <c r="F2110" t="s">
        <v>47</v>
      </c>
      <c r="G2110" t="s">
        <v>10931</v>
      </c>
      <c r="H2110" t="s">
        <v>10931</v>
      </c>
      <c r="I2110" t="s">
        <v>11246</v>
      </c>
      <c r="J2110" t="s">
        <v>21</v>
      </c>
      <c r="L2110" t="s">
        <v>22</v>
      </c>
      <c r="M2110">
        <v>0</v>
      </c>
    </row>
    <row r="2111" spans="1:13" x14ac:dyDescent="0.25">
      <c r="A2111" t="s">
        <v>10873</v>
      </c>
      <c r="B2111" t="s">
        <v>3034</v>
      </c>
      <c r="C2111" t="s">
        <v>11247</v>
      </c>
      <c r="D2111" t="s">
        <v>11248</v>
      </c>
      <c r="E2111" t="s">
        <v>11249</v>
      </c>
      <c r="F2111" t="s">
        <v>47</v>
      </c>
      <c r="G2111" t="s">
        <v>10931</v>
      </c>
      <c r="H2111" t="s">
        <v>10931</v>
      </c>
      <c r="I2111" t="e">
        <f>-kq0JDFL85o</f>
        <v>#NAME?</v>
      </c>
      <c r="J2111" t="s">
        <v>21</v>
      </c>
      <c r="L2111" t="s">
        <v>22</v>
      </c>
      <c r="M2111">
        <v>0</v>
      </c>
    </row>
    <row r="2112" spans="1:13" x14ac:dyDescent="0.25">
      <c r="A2112" t="s">
        <v>10873</v>
      </c>
      <c r="B2112" t="s">
        <v>3034</v>
      </c>
      <c r="C2112" t="s">
        <v>11250</v>
      </c>
      <c r="D2112" t="s">
        <v>11251</v>
      </c>
      <c r="E2112" t="s">
        <v>11252</v>
      </c>
      <c r="F2112" t="s">
        <v>47</v>
      </c>
      <c r="G2112" t="s">
        <v>10931</v>
      </c>
      <c r="H2112" t="s">
        <v>11253</v>
      </c>
      <c r="I2112" t="s">
        <v>11254</v>
      </c>
      <c r="J2112" t="s">
        <v>21</v>
      </c>
      <c r="L2112" t="s">
        <v>22</v>
      </c>
      <c r="M2112">
        <v>0</v>
      </c>
    </row>
    <row r="2113" spans="1:13" x14ac:dyDescent="0.25">
      <c r="A2113" t="s">
        <v>10873</v>
      </c>
      <c r="B2113" t="s">
        <v>3034</v>
      </c>
      <c r="C2113" t="s">
        <v>11255</v>
      </c>
      <c r="D2113" t="s">
        <v>11256</v>
      </c>
      <c r="E2113" t="s">
        <v>11257</v>
      </c>
      <c r="F2113" t="s">
        <v>47</v>
      </c>
      <c r="G2113" t="s">
        <v>10999</v>
      </c>
      <c r="H2113" t="s">
        <v>11258</v>
      </c>
      <c r="I2113" t="s">
        <v>11259</v>
      </c>
      <c r="J2113" t="s">
        <v>21</v>
      </c>
      <c r="L2113" t="s">
        <v>22</v>
      </c>
      <c r="M2113">
        <v>0</v>
      </c>
    </row>
    <row r="2114" spans="1:13" x14ac:dyDescent="0.25">
      <c r="A2114" t="s">
        <v>10873</v>
      </c>
      <c r="B2114" t="s">
        <v>3034</v>
      </c>
      <c r="C2114" t="s">
        <v>11260</v>
      </c>
      <c r="D2114" t="s">
        <v>11261</v>
      </c>
      <c r="E2114" t="s">
        <v>11262</v>
      </c>
      <c r="F2114" t="s">
        <v>47</v>
      </c>
      <c r="G2114" t="s">
        <v>11263</v>
      </c>
      <c r="H2114" t="s">
        <v>11264</v>
      </c>
      <c r="I2114" t="s">
        <v>11265</v>
      </c>
      <c r="J2114" t="s">
        <v>21</v>
      </c>
      <c r="L2114" t="s">
        <v>22</v>
      </c>
      <c r="M2114">
        <v>0</v>
      </c>
    </row>
    <row r="2115" spans="1:13" x14ac:dyDescent="0.25">
      <c r="A2115" t="s">
        <v>10873</v>
      </c>
      <c r="B2115" t="s">
        <v>3034</v>
      </c>
      <c r="C2115" t="s">
        <v>11266</v>
      </c>
      <c r="D2115" t="s">
        <v>11267</v>
      </c>
      <c r="E2115" t="s">
        <v>11268</v>
      </c>
      <c r="F2115" t="s">
        <v>47</v>
      </c>
      <c r="G2115" t="s">
        <v>11263</v>
      </c>
      <c r="H2115" t="s">
        <v>11269</v>
      </c>
      <c r="I2115" t="s">
        <v>11270</v>
      </c>
      <c r="J2115" t="s">
        <v>21</v>
      </c>
      <c r="L2115" t="s">
        <v>22</v>
      </c>
      <c r="M2115">
        <v>0</v>
      </c>
    </row>
    <row r="2116" spans="1:13" x14ac:dyDescent="0.25">
      <c r="A2116" t="s">
        <v>10873</v>
      </c>
      <c r="B2116" t="s">
        <v>3034</v>
      </c>
      <c r="C2116" t="s">
        <v>11271</v>
      </c>
      <c r="D2116" t="s">
        <v>11272</v>
      </c>
      <c r="E2116" t="s">
        <v>11273</v>
      </c>
      <c r="F2116" t="s">
        <v>47</v>
      </c>
      <c r="G2116" t="s">
        <v>11263</v>
      </c>
      <c r="H2116" t="s">
        <v>11274</v>
      </c>
      <c r="I2116" t="s">
        <v>11275</v>
      </c>
      <c r="J2116" t="s">
        <v>21</v>
      </c>
      <c r="L2116" t="s">
        <v>22</v>
      </c>
      <c r="M2116">
        <v>0</v>
      </c>
    </row>
    <row r="2117" spans="1:13" x14ac:dyDescent="0.25">
      <c r="A2117" t="s">
        <v>10873</v>
      </c>
      <c r="B2117" t="s">
        <v>3034</v>
      </c>
      <c r="C2117" t="s">
        <v>11276</v>
      </c>
      <c r="D2117" t="s">
        <v>11277</v>
      </c>
      <c r="E2117" t="s">
        <v>11278</v>
      </c>
      <c r="F2117" t="s">
        <v>47</v>
      </c>
      <c r="G2117" t="s">
        <v>10931</v>
      </c>
      <c r="H2117" t="s">
        <v>11279</v>
      </c>
      <c r="I2117" t="s">
        <v>11280</v>
      </c>
      <c r="J2117" t="s">
        <v>21</v>
      </c>
      <c r="L2117" t="s">
        <v>22</v>
      </c>
      <c r="M2117">
        <v>0</v>
      </c>
    </row>
    <row r="2118" spans="1:13" x14ac:dyDescent="0.25">
      <c r="A2118" t="s">
        <v>10873</v>
      </c>
      <c r="B2118" t="s">
        <v>3034</v>
      </c>
      <c r="C2118" t="s">
        <v>11281</v>
      </c>
      <c r="D2118" t="s">
        <v>11282</v>
      </c>
      <c r="E2118" t="s">
        <v>11283</v>
      </c>
      <c r="F2118" t="s">
        <v>47</v>
      </c>
      <c r="G2118" t="s">
        <v>10931</v>
      </c>
      <c r="H2118" t="s">
        <v>11284</v>
      </c>
      <c r="I2118" t="e">
        <f>-il4BP5n6kk</f>
        <v>#NAME?</v>
      </c>
      <c r="J2118" t="s">
        <v>21</v>
      </c>
      <c r="L2118" t="s">
        <v>22</v>
      </c>
      <c r="M2118">
        <v>0</v>
      </c>
    </row>
    <row r="2119" spans="1:13" x14ac:dyDescent="0.25">
      <c r="A2119" t="s">
        <v>10873</v>
      </c>
      <c r="B2119" t="s">
        <v>3034</v>
      </c>
      <c r="C2119" t="s">
        <v>11285</v>
      </c>
      <c r="D2119" t="s">
        <v>11286</v>
      </c>
      <c r="E2119" t="s">
        <v>11287</v>
      </c>
      <c r="F2119" t="s">
        <v>47</v>
      </c>
      <c r="G2119" t="s">
        <v>10931</v>
      </c>
      <c r="H2119" t="s">
        <v>11288</v>
      </c>
      <c r="I2119" t="s">
        <v>11289</v>
      </c>
      <c r="J2119" t="s">
        <v>21</v>
      </c>
      <c r="L2119" t="s">
        <v>22</v>
      </c>
      <c r="M2119">
        <v>0</v>
      </c>
    </row>
    <row r="2120" spans="1:13" x14ac:dyDescent="0.25">
      <c r="A2120" t="s">
        <v>10873</v>
      </c>
      <c r="B2120" t="s">
        <v>3034</v>
      </c>
      <c r="C2120" t="s">
        <v>11290</v>
      </c>
      <c r="D2120" t="s">
        <v>11291</v>
      </c>
      <c r="E2120" t="s">
        <v>11292</v>
      </c>
      <c r="F2120" t="s">
        <v>47</v>
      </c>
      <c r="G2120" t="s">
        <v>10931</v>
      </c>
      <c r="H2120" t="s">
        <v>11293</v>
      </c>
      <c r="I2120" t="s">
        <v>11294</v>
      </c>
      <c r="J2120" t="s">
        <v>21</v>
      </c>
      <c r="L2120" t="s">
        <v>22</v>
      </c>
      <c r="M2120">
        <v>0</v>
      </c>
    </row>
    <row r="2121" spans="1:13" x14ac:dyDescent="0.25">
      <c r="A2121" t="s">
        <v>10873</v>
      </c>
      <c r="B2121" t="s">
        <v>3034</v>
      </c>
      <c r="C2121" t="s">
        <v>11295</v>
      </c>
      <c r="D2121" t="s">
        <v>11296</v>
      </c>
      <c r="E2121" t="s">
        <v>11297</v>
      </c>
      <c r="F2121" t="s">
        <v>47</v>
      </c>
      <c r="G2121" t="s">
        <v>10931</v>
      </c>
      <c r="H2121" t="s">
        <v>11298</v>
      </c>
      <c r="I2121" t="s">
        <v>11299</v>
      </c>
      <c r="J2121" t="s">
        <v>21</v>
      </c>
      <c r="L2121" t="s">
        <v>22</v>
      </c>
      <c r="M2121">
        <v>0</v>
      </c>
    </row>
    <row r="2122" spans="1:13" x14ac:dyDescent="0.25">
      <c r="A2122" t="s">
        <v>10873</v>
      </c>
      <c r="B2122" t="s">
        <v>3034</v>
      </c>
      <c r="C2122" t="s">
        <v>11300</v>
      </c>
      <c r="D2122" t="s">
        <v>11263</v>
      </c>
      <c r="E2122" t="s">
        <v>11301</v>
      </c>
      <c r="F2122" t="s">
        <v>47</v>
      </c>
      <c r="G2122" t="s">
        <v>10931</v>
      </c>
      <c r="H2122" t="s">
        <v>11302</v>
      </c>
      <c r="I2122" t="s">
        <v>11303</v>
      </c>
      <c r="J2122" t="s">
        <v>21</v>
      </c>
      <c r="L2122" t="s">
        <v>22</v>
      </c>
      <c r="M2122">
        <v>0</v>
      </c>
    </row>
    <row r="2123" spans="1:13" x14ac:dyDescent="0.25">
      <c r="A2123" t="s">
        <v>10873</v>
      </c>
      <c r="B2123" t="s">
        <v>3034</v>
      </c>
      <c r="C2123" t="s">
        <v>11304</v>
      </c>
      <c r="D2123" t="s">
        <v>11305</v>
      </c>
      <c r="E2123" t="s">
        <v>11306</v>
      </c>
      <c r="F2123" t="s">
        <v>47</v>
      </c>
      <c r="G2123" t="s">
        <v>10931</v>
      </c>
      <c r="H2123" t="s">
        <v>11307</v>
      </c>
      <c r="I2123" t="s">
        <v>11308</v>
      </c>
      <c r="J2123" t="s">
        <v>21</v>
      </c>
      <c r="L2123" t="s">
        <v>22</v>
      </c>
      <c r="M2123">
        <v>0</v>
      </c>
    </row>
    <row r="2124" spans="1:13" x14ac:dyDescent="0.25">
      <c r="A2124" t="s">
        <v>10873</v>
      </c>
      <c r="B2124" t="s">
        <v>3034</v>
      </c>
      <c r="C2124" t="s">
        <v>11309</v>
      </c>
      <c r="D2124" t="s">
        <v>11310</v>
      </c>
      <c r="E2124" t="s">
        <v>11311</v>
      </c>
      <c r="F2124" t="s">
        <v>47</v>
      </c>
      <c r="G2124" t="s">
        <v>10931</v>
      </c>
      <c r="H2124" t="s">
        <v>11312</v>
      </c>
      <c r="I2124" t="s">
        <v>11313</v>
      </c>
      <c r="J2124" t="s">
        <v>21</v>
      </c>
      <c r="L2124" t="s">
        <v>22</v>
      </c>
      <c r="M2124">
        <v>0</v>
      </c>
    </row>
    <row r="2125" spans="1:13" x14ac:dyDescent="0.25">
      <c r="A2125" t="s">
        <v>10873</v>
      </c>
      <c r="B2125" t="s">
        <v>3034</v>
      </c>
      <c r="C2125" t="s">
        <v>11314</v>
      </c>
      <c r="D2125" t="s">
        <v>11315</v>
      </c>
      <c r="E2125" t="s">
        <v>11316</v>
      </c>
      <c r="F2125" t="s">
        <v>47</v>
      </c>
      <c r="G2125" t="s">
        <v>10931</v>
      </c>
      <c r="H2125" t="s">
        <v>11317</v>
      </c>
      <c r="I2125" t="s">
        <v>11318</v>
      </c>
      <c r="J2125" t="s">
        <v>21</v>
      </c>
      <c r="L2125" t="s">
        <v>22</v>
      </c>
      <c r="M2125">
        <v>0</v>
      </c>
    </row>
    <row r="2126" spans="1:13" x14ac:dyDescent="0.25">
      <c r="A2126" t="s">
        <v>10873</v>
      </c>
      <c r="B2126" t="s">
        <v>3034</v>
      </c>
      <c r="C2126" t="s">
        <v>11319</v>
      </c>
      <c r="D2126" t="s">
        <v>11320</v>
      </c>
      <c r="E2126" t="s">
        <v>11321</v>
      </c>
      <c r="F2126" t="s">
        <v>47</v>
      </c>
      <c r="G2126" t="s">
        <v>11322</v>
      </c>
      <c r="H2126" t="s">
        <v>11323</v>
      </c>
      <c r="I2126" t="s">
        <v>11324</v>
      </c>
      <c r="J2126" t="s">
        <v>21</v>
      </c>
      <c r="L2126" t="s">
        <v>22</v>
      </c>
      <c r="M2126">
        <v>0</v>
      </c>
    </row>
    <row r="2127" spans="1:13" x14ac:dyDescent="0.25">
      <c r="A2127" t="s">
        <v>10873</v>
      </c>
      <c r="B2127" t="s">
        <v>3034</v>
      </c>
      <c r="C2127" t="s">
        <v>11325</v>
      </c>
      <c r="D2127" t="s">
        <v>11326</v>
      </c>
      <c r="E2127" t="s">
        <v>11327</v>
      </c>
      <c r="F2127" t="s">
        <v>47</v>
      </c>
      <c r="G2127" t="s">
        <v>10931</v>
      </c>
      <c r="H2127" t="s">
        <v>11328</v>
      </c>
      <c r="I2127" t="s">
        <v>11329</v>
      </c>
      <c r="J2127" t="s">
        <v>21</v>
      </c>
      <c r="L2127" t="s">
        <v>22</v>
      </c>
      <c r="M2127">
        <v>0</v>
      </c>
    </row>
    <row r="2128" spans="1:13" x14ac:dyDescent="0.25">
      <c r="A2128" t="s">
        <v>10873</v>
      </c>
      <c r="B2128" t="s">
        <v>3034</v>
      </c>
      <c r="C2128" t="s">
        <v>11330</v>
      </c>
      <c r="D2128" t="s">
        <v>11331</v>
      </c>
      <c r="E2128" t="s">
        <v>11332</v>
      </c>
      <c r="F2128" t="s">
        <v>47</v>
      </c>
      <c r="G2128" t="s">
        <v>11333</v>
      </c>
      <c r="H2128" t="s">
        <v>11334</v>
      </c>
      <c r="I2128" t="s">
        <v>11335</v>
      </c>
      <c r="J2128" t="s">
        <v>21</v>
      </c>
      <c r="L2128" t="s">
        <v>22</v>
      </c>
      <c r="M2128">
        <v>0</v>
      </c>
    </row>
    <row r="2129" spans="1:13" x14ac:dyDescent="0.25">
      <c r="A2129" t="s">
        <v>10873</v>
      </c>
      <c r="B2129" t="s">
        <v>3034</v>
      </c>
      <c r="C2129" t="s">
        <v>11336</v>
      </c>
      <c r="D2129" t="s">
        <v>11337</v>
      </c>
      <c r="E2129" t="s">
        <v>11338</v>
      </c>
      <c r="F2129" t="s">
        <v>47</v>
      </c>
      <c r="G2129" t="s">
        <v>10931</v>
      </c>
      <c r="H2129" t="s">
        <v>10931</v>
      </c>
      <c r="I2129" t="s">
        <v>11339</v>
      </c>
      <c r="J2129" t="s">
        <v>21</v>
      </c>
      <c r="L2129" t="s">
        <v>22</v>
      </c>
      <c r="M2129">
        <v>0</v>
      </c>
    </row>
    <row r="2130" spans="1:13" x14ac:dyDescent="0.25">
      <c r="A2130" t="s">
        <v>10873</v>
      </c>
      <c r="B2130" t="s">
        <v>3034</v>
      </c>
      <c r="C2130" t="s">
        <v>11340</v>
      </c>
      <c r="D2130" t="s">
        <v>11341</v>
      </c>
      <c r="E2130" t="s">
        <v>11342</v>
      </c>
      <c r="F2130" t="s">
        <v>47</v>
      </c>
      <c r="G2130" t="s">
        <v>10931</v>
      </c>
      <c r="H2130" t="s">
        <v>11343</v>
      </c>
      <c r="I2130" t="s">
        <v>11344</v>
      </c>
      <c r="J2130" t="s">
        <v>21</v>
      </c>
      <c r="L2130" t="s">
        <v>22</v>
      </c>
      <c r="M2130">
        <v>0</v>
      </c>
    </row>
    <row r="2131" spans="1:13" x14ac:dyDescent="0.25">
      <c r="A2131" t="s">
        <v>10873</v>
      </c>
      <c r="B2131" t="s">
        <v>3034</v>
      </c>
      <c r="C2131" t="s">
        <v>11345</v>
      </c>
      <c r="D2131" t="s">
        <v>11346</v>
      </c>
      <c r="E2131" t="s">
        <v>11347</v>
      </c>
      <c r="F2131" t="s">
        <v>47</v>
      </c>
      <c r="G2131" t="s">
        <v>11348</v>
      </c>
      <c r="H2131" t="s">
        <v>11349</v>
      </c>
      <c r="I2131" t="s">
        <v>11350</v>
      </c>
      <c r="J2131" t="s">
        <v>21</v>
      </c>
      <c r="L2131" t="s">
        <v>22</v>
      </c>
      <c r="M2131">
        <v>0</v>
      </c>
    </row>
    <row r="2132" spans="1:13" x14ac:dyDescent="0.25">
      <c r="A2132" t="s">
        <v>10873</v>
      </c>
      <c r="B2132" t="s">
        <v>3034</v>
      </c>
      <c r="C2132" t="s">
        <v>11351</v>
      </c>
      <c r="D2132" t="s">
        <v>11352</v>
      </c>
      <c r="E2132" t="s">
        <v>11353</v>
      </c>
      <c r="F2132" t="s">
        <v>47</v>
      </c>
      <c r="G2132" t="s">
        <v>11351</v>
      </c>
      <c r="H2132" t="s">
        <v>11354</v>
      </c>
      <c r="I2132" t="s">
        <v>11355</v>
      </c>
      <c r="J2132" t="s">
        <v>21</v>
      </c>
      <c r="L2132" t="s">
        <v>22</v>
      </c>
      <c r="M2132">
        <v>0</v>
      </c>
    </row>
    <row r="2133" spans="1:13" x14ac:dyDescent="0.25">
      <c r="A2133" t="s">
        <v>10873</v>
      </c>
      <c r="B2133" t="s">
        <v>3034</v>
      </c>
      <c r="C2133" t="s">
        <v>11356</v>
      </c>
      <c r="D2133" t="s">
        <v>11357</v>
      </c>
      <c r="E2133" t="s">
        <v>11358</v>
      </c>
      <c r="F2133" t="s">
        <v>47</v>
      </c>
      <c r="G2133" t="s">
        <v>11359</v>
      </c>
      <c r="H2133" t="s">
        <v>11360</v>
      </c>
      <c r="I2133" t="s">
        <v>11361</v>
      </c>
      <c r="J2133" t="s">
        <v>21</v>
      </c>
      <c r="L2133" t="s">
        <v>22</v>
      </c>
      <c r="M2133">
        <v>0</v>
      </c>
    </row>
    <row r="2134" spans="1:13" x14ac:dyDescent="0.25">
      <c r="A2134" t="s">
        <v>10873</v>
      </c>
      <c r="B2134" t="s">
        <v>3034</v>
      </c>
      <c r="C2134" t="s">
        <v>11362</v>
      </c>
      <c r="D2134" t="s">
        <v>11363</v>
      </c>
      <c r="E2134" t="s">
        <v>11364</v>
      </c>
      <c r="F2134" t="s">
        <v>47</v>
      </c>
      <c r="G2134" t="s">
        <v>10999</v>
      </c>
      <c r="H2134" t="s">
        <v>11365</v>
      </c>
      <c r="I2134" t="s">
        <v>11366</v>
      </c>
      <c r="J2134" t="s">
        <v>21</v>
      </c>
      <c r="L2134" t="s">
        <v>22</v>
      </c>
      <c r="M2134">
        <v>0</v>
      </c>
    </row>
    <row r="2135" spans="1:13" x14ac:dyDescent="0.25">
      <c r="A2135" t="s">
        <v>10873</v>
      </c>
      <c r="B2135" t="s">
        <v>3034</v>
      </c>
      <c r="C2135" t="s">
        <v>11367</v>
      </c>
      <c r="D2135" t="s">
        <v>11368</v>
      </c>
      <c r="E2135" t="s">
        <v>11369</v>
      </c>
      <c r="F2135" t="s">
        <v>47</v>
      </c>
      <c r="G2135" t="s">
        <v>10999</v>
      </c>
      <c r="H2135" t="s">
        <v>11370</v>
      </c>
      <c r="I2135" t="s">
        <v>11371</v>
      </c>
      <c r="J2135" t="s">
        <v>21</v>
      </c>
      <c r="L2135" t="s">
        <v>22</v>
      </c>
      <c r="M2135">
        <v>0</v>
      </c>
    </row>
    <row r="2136" spans="1:13" x14ac:dyDescent="0.25">
      <c r="A2136" t="s">
        <v>10873</v>
      </c>
      <c r="B2136" t="s">
        <v>3034</v>
      </c>
      <c r="C2136" t="s">
        <v>11372</v>
      </c>
      <c r="D2136" t="s">
        <v>11373</v>
      </c>
      <c r="E2136" t="s">
        <v>11374</v>
      </c>
      <c r="F2136" t="s">
        <v>47</v>
      </c>
      <c r="G2136" t="s">
        <v>10999</v>
      </c>
      <c r="H2136" t="s">
        <v>11375</v>
      </c>
      <c r="I2136" t="s">
        <v>11376</v>
      </c>
      <c r="J2136" t="s">
        <v>21</v>
      </c>
      <c r="L2136" t="s">
        <v>22</v>
      </c>
      <c r="M2136">
        <v>0</v>
      </c>
    </row>
    <row r="2137" spans="1:13" x14ac:dyDescent="0.25">
      <c r="A2137" t="s">
        <v>10873</v>
      </c>
      <c r="B2137" t="s">
        <v>3034</v>
      </c>
      <c r="C2137" t="s">
        <v>11377</v>
      </c>
      <c r="D2137" t="s">
        <v>11378</v>
      </c>
      <c r="E2137" t="s">
        <v>11379</v>
      </c>
      <c r="F2137" t="s">
        <v>47</v>
      </c>
      <c r="G2137" t="s">
        <v>10999</v>
      </c>
      <c r="H2137" t="s">
        <v>11380</v>
      </c>
      <c r="I2137" t="s">
        <v>11381</v>
      </c>
      <c r="J2137" t="s">
        <v>21</v>
      </c>
      <c r="L2137" t="s">
        <v>22</v>
      </c>
      <c r="M2137">
        <v>0</v>
      </c>
    </row>
    <row r="2138" spans="1:13" x14ac:dyDescent="0.25">
      <c r="A2138" t="s">
        <v>10873</v>
      </c>
      <c r="B2138" t="s">
        <v>3034</v>
      </c>
      <c r="C2138" t="s">
        <v>11382</v>
      </c>
      <c r="D2138" t="s">
        <v>11383</v>
      </c>
      <c r="E2138" t="s">
        <v>11384</v>
      </c>
      <c r="F2138" t="s">
        <v>47</v>
      </c>
      <c r="G2138" t="s">
        <v>10931</v>
      </c>
      <c r="H2138" t="s">
        <v>11385</v>
      </c>
      <c r="I2138" t="s">
        <v>11386</v>
      </c>
      <c r="J2138" t="s">
        <v>21</v>
      </c>
      <c r="L2138" t="s">
        <v>22</v>
      </c>
      <c r="M2138">
        <v>0</v>
      </c>
    </row>
    <row r="2139" spans="1:13" x14ac:dyDescent="0.25">
      <c r="A2139" t="s">
        <v>10873</v>
      </c>
      <c r="B2139" t="s">
        <v>3034</v>
      </c>
      <c r="C2139" t="s">
        <v>11387</v>
      </c>
      <c r="D2139" t="s">
        <v>11388</v>
      </c>
      <c r="E2139" t="s">
        <v>11389</v>
      </c>
      <c r="F2139" t="s">
        <v>47</v>
      </c>
      <c r="G2139" t="s">
        <v>10931</v>
      </c>
      <c r="H2139" t="s">
        <v>11390</v>
      </c>
      <c r="I2139" t="s">
        <v>11391</v>
      </c>
      <c r="J2139" t="s">
        <v>21</v>
      </c>
      <c r="L2139" t="s">
        <v>22</v>
      </c>
      <c r="M2139">
        <v>0</v>
      </c>
    </row>
    <row r="2140" spans="1:13" x14ac:dyDescent="0.25">
      <c r="A2140" t="s">
        <v>10873</v>
      </c>
      <c r="B2140" t="s">
        <v>3034</v>
      </c>
      <c r="C2140" t="s">
        <v>11392</v>
      </c>
      <c r="D2140" t="s">
        <v>11393</v>
      </c>
      <c r="E2140" t="s">
        <v>11394</v>
      </c>
      <c r="F2140" t="s">
        <v>47</v>
      </c>
      <c r="G2140" t="s">
        <v>10931</v>
      </c>
      <c r="H2140" t="s">
        <v>11395</v>
      </c>
      <c r="I2140" t="s">
        <v>11396</v>
      </c>
      <c r="J2140" t="s">
        <v>21</v>
      </c>
      <c r="L2140" t="s">
        <v>22</v>
      </c>
      <c r="M2140">
        <v>0</v>
      </c>
    </row>
    <row r="2141" spans="1:13" x14ac:dyDescent="0.25">
      <c r="A2141" t="s">
        <v>10873</v>
      </c>
      <c r="B2141" t="s">
        <v>3034</v>
      </c>
      <c r="C2141" t="s">
        <v>11397</v>
      </c>
      <c r="D2141" t="s">
        <v>11398</v>
      </c>
      <c r="E2141" t="s">
        <v>11399</v>
      </c>
      <c r="F2141" t="s">
        <v>47</v>
      </c>
      <c r="G2141" t="s">
        <v>10931</v>
      </c>
      <c r="H2141" t="s">
        <v>11400</v>
      </c>
      <c r="I2141" t="s">
        <v>11401</v>
      </c>
      <c r="J2141" t="s">
        <v>21</v>
      </c>
      <c r="L2141" t="s">
        <v>22</v>
      </c>
      <c r="M2141">
        <v>0</v>
      </c>
    </row>
    <row r="2142" spans="1:13" x14ac:dyDescent="0.25">
      <c r="A2142" t="s">
        <v>10873</v>
      </c>
      <c r="B2142" t="s">
        <v>3034</v>
      </c>
      <c r="C2142" t="s">
        <v>11402</v>
      </c>
      <c r="D2142" t="s">
        <v>11403</v>
      </c>
      <c r="E2142" t="s">
        <v>11404</v>
      </c>
      <c r="F2142" t="s">
        <v>47</v>
      </c>
      <c r="G2142" t="s">
        <v>10931</v>
      </c>
      <c r="H2142" t="s">
        <v>11405</v>
      </c>
      <c r="I2142" t="s">
        <v>11406</v>
      </c>
      <c r="J2142" t="s">
        <v>21</v>
      </c>
      <c r="L2142" t="s">
        <v>22</v>
      </c>
      <c r="M2142">
        <v>0</v>
      </c>
    </row>
    <row r="2143" spans="1:13" x14ac:dyDescent="0.25">
      <c r="A2143" t="s">
        <v>10873</v>
      </c>
      <c r="B2143" t="s">
        <v>3034</v>
      </c>
      <c r="C2143" t="s">
        <v>11407</v>
      </c>
      <c r="D2143" t="s">
        <v>11408</v>
      </c>
      <c r="E2143" t="s">
        <v>11409</v>
      </c>
      <c r="F2143" t="s">
        <v>47</v>
      </c>
      <c r="G2143" t="s">
        <v>10931</v>
      </c>
      <c r="H2143" t="s">
        <v>11410</v>
      </c>
      <c r="I2143" t="s">
        <v>11411</v>
      </c>
      <c r="J2143" t="s">
        <v>21</v>
      </c>
      <c r="L2143" t="s">
        <v>22</v>
      </c>
      <c r="M2143">
        <v>0</v>
      </c>
    </row>
    <row r="2144" spans="1:13" x14ac:dyDescent="0.25">
      <c r="A2144" t="s">
        <v>10873</v>
      </c>
      <c r="B2144" t="s">
        <v>3034</v>
      </c>
      <c r="C2144" t="s">
        <v>11412</v>
      </c>
      <c r="D2144" t="s">
        <v>11413</v>
      </c>
      <c r="E2144" t="s">
        <v>11414</v>
      </c>
      <c r="F2144" t="s">
        <v>47</v>
      </c>
      <c r="G2144" t="s">
        <v>10931</v>
      </c>
      <c r="H2144" t="s">
        <v>11415</v>
      </c>
      <c r="I2144" t="s">
        <v>11416</v>
      </c>
      <c r="J2144" t="s">
        <v>21</v>
      </c>
      <c r="L2144" t="s">
        <v>22</v>
      </c>
      <c r="M2144">
        <v>0</v>
      </c>
    </row>
    <row r="2145" spans="1:13" x14ac:dyDescent="0.25">
      <c r="A2145" t="s">
        <v>10873</v>
      </c>
      <c r="B2145" t="s">
        <v>3034</v>
      </c>
      <c r="C2145" t="s">
        <v>11417</v>
      </c>
      <c r="D2145" t="s">
        <v>11418</v>
      </c>
      <c r="E2145" t="s">
        <v>11419</v>
      </c>
      <c r="F2145" t="s">
        <v>47</v>
      </c>
      <c r="G2145" t="s">
        <v>10931</v>
      </c>
      <c r="H2145" t="s">
        <v>11420</v>
      </c>
      <c r="I2145" t="s">
        <v>11421</v>
      </c>
      <c r="J2145" t="s">
        <v>21</v>
      </c>
      <c r="L2145" t="s">
        <v>22</v>
      </c>
      <c r="M2145">
        <v>0</v>
      </c>
    </row>
    <row r="2146" spans="1:13" x14ac:dyDescent="0.25">
      <c r="A2146" t="s">
        <v>10873</v>
      </c>
      <c r="B2146" t="s">
        <v>3034</v>
      </c>
      <c r="C2146" t="s">
        <v>11422</v>
      </c>
      <c r="D2146" t="s">
        <v>11423</v>
      </c>
      <c r="E2146" t="s">
        <v>11424</v>
      </c>
      <c r="F2146" t="s">
        <v>47</v>
      </c>
      <c r="G2146" t="s">
        <v>10931</v>
      </c>
      <c r="H2146" t="s">
        <v>11425</v>
      </c>
      <c r="I2146" t="s">
        <v>11426</v>
      </c>
      <c r="J2146" t="s">
        <v>21</v>
      </c>
      <c r="L2146" t="s">
        <v>22</v>
      </c>
      <c r="M2146">
        <v>0</v>
      </c>
    </row>
    <row r="2147" spans="1:13" x14ac:dyDescent="0.25">
      <c r="A2147" t="s">
        <v>10873</v>
      </c>
      <c r="B2147" t="s">
        <v>3034</v>
      </c>
      <c r="C2147" t="s">
        <v>11427</v>
      </c>
      <c r="D2147" t="s">
        <v>11428</v>
      </c>
      <c r="E2147" t="s">
        <v>11429</v>
      </c>
      <c r="F2147" t="s">
        <v>47</v>
      </c>
      <c r="G2147" t="s">
        <v>10931</v>
      </c>
      <c r="H2147" t="s">
        <v>11430</v>
      </c>
      <c r="I2147" t="s">
        <v>11431</v>
      </c>
      <c r="J2147" t="s">
        <v>21</v>
      </c>
      <c r="L2147" t="s">
        <v>22</v>
      </c>
      <c r="M2147">
        <v>0</v>
      </c>
    </row>
    <row r="2148" spans="1:13" x14ac:dyDescent="0.25">
      <c r="A2148" t="s">
        <v>10873</v>
      </c>
      <c r="B2148" t="s">
        <v>3034</v>
      </c>
      <c r="C2148" t="s">
        <v>11432</v>
      </c>
      <c r="D2148" t="s">
        <v>11433</v>
      </c>
      <c r="E2148" t="s">
        <v>11434</v>
      </c>
      <c r="F2148" t="s">
        <v>47</v>
      </c>
      <c r="G2148" t="s">
        <v>10931</v>
      </c>
      <c r="H2148" t="s">
        <v>11435</v>
      </c>
      <c r="I2148" t="s">
        <v>11436</v>
      </c>
      <c r="J2148" t="s">
        <v>21</v>
      </c>
      <c r="L2148" t="s">
        <v>22</v>
      </c>
      <c r="M2148">
        <v>0</v>
      </c>
    </row>
    <row r="2149" spans="1:13" x14ac:dyDescent="0.25">
      <c r="A2149" t="s">
        <v>10873</v>
      </c>
      <c r="B2149" t="s">
        <v>3034</v>
      </c>
      <c r="C2149" t="s">
        <v>11437</v>
      </c>
      <c r="D2149" t="s">
        <v>11438</v>
      </c>
      <c r="E2149" t="s">
        <v>11439</v>
      </c>
      <c r="F2149" t="s">
        <v>47</v>
      </c>
      <c r="G2149" t="s">
        <v>11440</v>
      </c>
      <c r="H2149" t="s">
        <v>11441</v>
      </c>
      <c r="I2149" t="e">
        <f>-jNsPumtgU0</f>
        <v>#NAME?</v>
      </c>
      <c r="J2149" t="s">
        <v>21</v>
      </c>
      <c r="L2149" t="s">
        <v>22</v>
      </c>
      <c r="M2149">
        <v>0</v>
      </c>
    </row>
    <row r="2150" spans="1:13" x14ac:dyDescent="0.25">
      <c r="A2150" t="s">
        <v>10873</v>
      </c>
      <c r="B2150" t="s">
        <v>3034</v>
      </c>
      <c r="C2150" t="s">
        <v>11442</v>
      </c>
      <c r="D2150" t="s">
        <v>11443</v>
      </c>
      <c r="E2150" t="s">
        <v>11444</v>
      </c>
      <c r="F2150" t="s">
        <v>47</v>
      </c>
      <c r="G2150" t="s">
        <v>4877</v>
      </c>
      <c r="H2150" t="s">
        <v>11445</v>
      </c>
      <c r="I2150" t="s">
        <v>11446</v>
      </c>
      <c r="J2150" t="s">
        <v>21</v>
      </c>
      <c r="L2150" t="s">
        <v>22</v>
      </c>
      <c r="M2150">
        <v>0</v>
      </c>
    </row>
    <row r="2151" spans="1:13" x14ac:dyDescent="0.25">
      <c r="A2151" t="s">
        <v>10873</v>
      </c>
      <c r="B2151" t="s">
        <v>3034</v>
      </c>
      <c r="C2151" t="s">
        <v>11447</v>
      </c>
      <c r="D2151" t="s">
        <v>11448</v>
      </c>
      <c r="E2151" t="s">
        <v>11449</v>
      </c>
      <c r="F2151" t="s">
        <v>47</v>
      </c>
      <c r="G2151" t="s">
        <v>10999</v>
      </c>
      <c r="H2151" t="s">
        <v>11450</v>
      </c>
      <c r="I2151" t="s">
        <v>11451</v>
      </c>
      <c r="J2151" t="s">
        <v>21</v>
      </c>
      <c r="L2151" t="s">
        <v>22</v>
      </c>
      <c r="M2151">
        <v>0</v>
      </c>
    </row>
    <row r="2152" spans="1:13" x14ac:dyDescent="0.25">
      <c r="A2152" t="s">
        <v>10873</v>
      </c>
      <c r="B2152" t="s">
        <v>3034</v>
      </c>
      <c r="C2152" t="s">
        <v>11452</v>
      </c>
      <c r="D2152" t="s">
        <v>11453</v>
      </c>
      <c r="E2152" t="s">
        <v>11454</v>
      </c>
      <c r="F2152" t="s">
        <v>47</v>
      </c>
      <c r="G2152" t="s">
        <v>10999</v>
      </c>
      <c r="H2152" t="s">
        <v>11450</v>
      </c>
      <c r="I2152" t="s">
        <v>11455</v>
      </c>
      <c r="J2152" t="s">
        <v>21</v>
      </c>
      <c r="L2152" t="s">
        <v>22</v>
      </c>
      <c r="M2152">
        <v>0</v>
      </c>
    </row>
    <row r="2153" spans="1:13" x14ac:dyDescent="0.25">
      <c r="A2153" t="s">
        <v>10873</v>
      </c>
      <c r="B2153" t="s">
        <v>3034</v>
      </c>
      <c r="C2153" t="s">
        <v>11456</v>
      </c>
      <c r="D2153" t="s">
        <v>11457</v>
      </c>
      <c r="E2153" t="s">
        <v>11458</v>
      </c>
      <c r="F2153" t="s">
        <v>47</v>
      </c>
      <c r="G2153" t="s">
        <v>10999</v>
      </c>
      <c r="H2153" t="s">
        <v>11459</v>
      </c>
      <c r="I2153" t="s">
        <v>11460</v>
      </c>
      <c r="J2153" t="s">
        <v>21</v>
      </c>
      <c r="L2153" t="s">
        <v>22</v>
      </c>
      <c r="M2153">
        <v>0</v>
      </c>
    </row>
    <row r="2154" spans="1:13" x14ac:dyDescent="0.25">
      <c r="A2154" t="s">
        <v>10873</v>
      </c>
      <c r="B2154" t="s">
        <v>3034</v>
      </c>
      <c r="C2154" t="s">
        <v>11461</v>
      </c>
      <c r="D2154" t="s">
        <v>11462</v>
      </c>
      <c r="E2154" t="s">
        <v>11463</v>
      </c>
      <c r="F2154" t="s">
        <v>47</v>
      </c>
      <c r="G2154" t="s">
        <v>10999</v>
      </c>
      <c r="H2154" t="s">
        <v>11464</v>
      </c>
      <c r="I2154" t="s">
        <v>11465</v>
      </c>
      <c r="J2154" t="s">
        <v>21</v>
      </c>
      <c r="L2154" t="s">
        <v>22</v>
      </c>
      <c r="M2154">
        <v>0</v>
      </c>
    </row>
    <row r="2155" spans="1:13" x14ac:dyDescent="0.25">
      <c r="A2155" t="s">
        <v>10873</v>
      </c>
      <c r="B2155" t="s">
        <v>3034</v>
      </c>
      <c r="C2155" t="s">
        <v>11466</v>
      </c>
      <c r="D2155" t="s">
        <v>11467</v>
      </c>
      <c r="E2155" t="s">
        <v>11468</v>
      </c>
      <c r="F2155" t="s">
        <v>47</v>
      </c>
      <c r="G2155" t="s">
        <v>10999</v>
      </c>
      <c r="H2155" t="s">
        <v>11469</v>
      </c>
      <c r="I2155" t="s">
        <v>11470</v>
      </c>
      <c r="J2155" t="s">
        <v>21</v>
      </c>
      <c r="L2155" t="s">
        <v>22</v>
      </c>
      <c r="M2155">
        <v>0</v>
      </c>
    </row>
    <row r="2156" spans="1:13" x14ac:dyDescent="0.25">
      <c r="A2156" t="s">
        <v>10873</v>
      </c>
      <c r="B2156" t="s">
        <v>3034</v>
      </c>
      <c r="C2156" t="s">
        <v>11471</v>
      </c>
      <c r="D2156" t="s">
        <v>11472</v>
      </c>
      <c r="E2156" t="s">
        <v>11473</v>
      </c>
      <c r="F2156" t="s">
        <v>47</v>
      </c>
      <c r="G2156" t="s">
        <v>11471</v>
      </c>
      <c r="H2156" t="s">
        <v>11474</v>
      </c>
      <c r="I2156" t="s">
        <v>11475</v>
      </c>
      <c r="J2156" t="s">
        <v>21</v>
      </c>
      <c r="L2156" t="s">
        <v>22</v>
      </c>
      <c r="M2156">
        <v>0</v>
      </c>
    </row>
    <row r="2157" spans="1:13" x14ac:dyDescent="0.25">
      <c r="A2157" t="s">
        <v>10873</v>
      </c>
      <c r="B2157" t="s">
        <v>3034</v>
      </c>
      <c r="C2157" t="s">
        <v>11476</v>
      </c>
      <c r="D2157" t="s">
        <v>11477</v>
      </c>
      <c r="E2157" t="s">
        <v>11478</v>
      </c>
      <c r="F2157" t="s">
        <v>47</v>
      </c>
      <c r="G2157" t="s">
        <v>10999</v>
      </c>
      <c r="H2157" t="s">
        <v>11479</v>
      </c>
      <c r="I2157" t="s">
        <v>11480</v>
      </c>
      <c r="J2157" t="s">
        <v>21</v>
      </c>
      <c r="L2157" t="s">
        <v>22</v>
      </c>
      <c r="M2157">
        <v>0</v>
      </c>
    </row>
    <row r="2158" spans="1:13" x14ac:dyDescent="0.25">
      <c r="A2158" t="s">
        <v>10873</v>
      </c>
      <c r="B2158" t="s">
        <v>3034</v>
      </c>
      <c r="C2158" t="s">
        <v>11481</v>
      </c>
      <c r="D2158" t="s">
        <v>11482</v>
      </c>
      <c r="E2158" t="s">
        <v>11483</v>
      </c>
      <c r="F2158" t="s">
        <v>47</v>
      </c>
      <c r="G2158" t="s">
        <v>10999</v>
      </c>
      <c r="H2158" t="s">
        <v>11484</v>
      </c>
      <c r="I2158" t="s">
        <v>11485</v>
      </c>
      <c r="J2158" t="s">
        <v>21</v>
      </c>
      <c r="L2158" t="s">
        <v>22</v>
      </c>
      <c r="M2158">
        <v>0</v>
      </c>
    </row>
    <row r="2159" spans="1:13" x14ac:dyDescent="0.25">
      <c r="A2159" t="s">
        <v>10873</v>
      </c>
      <c r="B2159" t="s">
        <v>3034</v>
      </c>
      <c r="C2159" t="s">
        <v>11486</v>
      </c>
      <c r="D2159" t="s">
        <v>11487</v>
      </c>
      <c r="E2159" t="s">
        <v>11488</v>
      </c>
      <c r="F2159" t="s">
        <v>47</v>
      </c>
      <c r="G2159" t="s">
        <v>10999</v>
      </c>
      <c r="H2159" t="s">
        <v>11489</v>
      </c>
      <c r="I2159" t="s">
        <v>11490</v>
      </c>
      <c r="J2159" t="s">
        <v>21</v>
      </c>
      <c r="L2159" t="s">
        <v>22</v>
      </c>
      <c r="M2159">
        <v>0</v>
      </c>
    </row>
    <row r="2160" spans="1:13" x14ac:dyDescent="0.25">
      <c r="A2160" t="s">
        <v>10873</v>
      </c>
      <c r="B2160" t="s">
        <v>3034</v>
      </c>
      <c r="C2160" t="s">
        <v>11456</v>
      </c>
      <c r="D2160" t="s">
        <v>11491</v>
      </c>
      <c r="E2160" t="s">
        <v>11492</v>
      </c>
      <c r="F2160" t="s">
        <v>47</v>
      </c>
      <c r="G2160" t="s">
        <v>10999</v>
      </c>
      <c r="H2160" t="s">
        <v>11459</v>
      </c>
      <c r="I2160" t="s">
        <v>11493</v>
      </c>
      <c r="J2160" t="s">
        <v>21</v>
      </c>
      <c r="L2160" t="s">
        <v>22</v>
      </c>
      <c r="M2160">
        <v>0</v>
      </c>
    </row>
    <row r="2161" spans="1:13" x14ac:dyDescent="0.25">
      <c r="A2161" t="s">
        <v>10873</v>
      </c>
      <c r="B2161" t="s">
        <v>3034</v>
      </c>
      <c r="C2161" t="s">
        <v>11494</v>
      </c>
      <c r="D2161" t="s">
        <v>11495</v>
      </c>
      <c r="E2161" t="s">
        <v>11496</v>
      </c>
      <c r="F2161" t="s">
        <v>47</v>
      </c>
      <c r="G2161" t="s">
        <v>10999</v>
      </c>
      <c r="H2161" t="s">
        <v>11497</v>
      </c>
      <c r="I2161" t="s">
        <v>11498</v>
      </c>
      <c r="J2161" t="s">
        <v>21</v>
      </c>
      <c r="L2161" t="s">
        <v>22</v>
      </c>
      <c r="M2161">
        <v>0</v>
      </c>
    </row>
    <row r="2162" spans="1:13" x14ac:dyDescent="0.25">
      <c r="A2162" t="s">
        <v>10873</v>
      </c>
      <c r="B2162" t="s">
        <v>3034</v>
      </c>
      <c r="C2162" t="s">
        <v>11499</v>
      </c>
      <c r="D2162" t="s">
        <v>11500</v>
      </c>
      <c r="E2162" t="s">
        <v>11501</v>
      </c>
      <c r="F2162" t="s">
        <v>47</v>
      </c>
      <c r="G2162" t="s">
        <v>10999</v>
      </c>
      <c r="H2162" t="s">
        <v>11502</v>
      </c>
      <c r="I2162" t="s">
        <v>11503</v>
      </c>
      <c r="J2162" t="s">
        <v>21</v>
      </c>
      <c r="L2162" t="s">
        <v>22</v>
      </c>
      <c r="M2162">
        <v>0</v>
      </c>
    </row>
    <row r="2163" spans="1:13" x14ac:dyDescent="0.25">
      <c r="A2163" t="s">
        <v>10873</v>
      </c>
      <c r="B2163" t="s">
        <v>3034</v>
      </c>
      <c r="C2163" t="s">
        <v>11504</v>
      </c>
      <c r="D2163" t="s">
        <v>11505</v>
      </c>
      <c r="E2163" t="s">
        <v>11506</v>
      </c>
      <c r="F2163" t="s">
        <v>47</v>
      </c>
      <c r="G2163" t="s">
        <v>10999</v>
      </c>
      <c r="H2163" t="s">
        <v>11507</v>
      </c>
      <c r="I2163" t="s">
        <v>11508</v>
      </c>
      <c r="J2163" t="s">
        <v>21</v>
      </c>
      <c r="L2163" t="s">
        <v>22</v>
      </c>
      <c r="M2163">
        <v>0</v>
      </c>
    </row>
    <row r="2164" spans="1:13" x14ac:dyDescent="0.25">
      <c r="A2164" t="s">
        <v>10873</v>
      </c>
      <c r="B2164" t="s">
        <v>3034</v>
      </c>
      <c r="C2164" t="s">
        <v>11509</v>
      </c>
      <c r="D2164" t="s">
        <v>11510</v>
      </c>
      <c r="E2164" t="s">
        <v>11511</v>
      </c>
      <c r="F2164" t="s">
        <v>47</v>
      </c>
      <c r="G2164" t="s">
        <v>10999</v>
      </c>
      <c r="H2164" t="s">
        <v>11512</v>
      </c>
      <c r="I2164" t="s">
        <v>11513</v>
      </c>
      <c r="J2164" t="s">
        <v>21</v>
      </c>
      <c r="L2164" t="s">
        <v>22</v>
      </c>
      <c r="M2164">
        <v>0</v>
      </c>
    </row>
    <row r="2165" spans="1:13" x14ac:dyDescent="0.25">
      <c r="A2165" t="s">
        <v>10873</v>
      </c>
      <c r="B2165" t="s">
        <v>3034</v>
      </c>
      <c r="C2165" t="s">
        <v>11514</v>
      </c>
      <c r="D2165" t="s">
        <v>11515</v>
      </c>
      <c r="E2165" t="s">
        <v>11516</v>
      </c>
      <c r="F2165" t="s">
        <v>47</v>
      </c>
      <c r="G2165" t="s">
        <v>10999</v>
      </c>
      <c r="H2165" t="s">
        <v>11517</v>
      </c>
      <c r="I2165" t="s">
        <v>11518</v>
      </c>
      <c r="J2165" t="s">
        <v>21</v>
      </c>
      <c r="L2165" t="s">
        <v>22</v>
      </c>
      <c r="M2165">
        <v>0</v>
      </c>
    </row>
    <row r="2166" spans="1:13" x14ac:dyDescent="0.25">
      <c r="A2166" t="s">
        <v>10873</v>
      </c>
      <c r="B2166" t="s">
        <v>3034</v>
      </c>
      <c r="C2166" t="s">
        <v>11519</v>
      </c>
      <c r="D2166" t="s">
        <v>11520</v>
      </c>
      <c r="E2166" t="s">
        <v>11521</v>
      </c>
      <c r="F2166" t="s">
        <v>47</v>
      </c>
      <c r="G2166" t="s">
        <v>10999</v>
      </c>
      <c r="H2166" t="s">
        <v>11522</v>
      </c>
      <c r="I2166" t="s">
        <v>11523</v>
      </c>
      <c r="J2166" t="s">
        <v>21</v>
      </c>
      <c r="L2166" t="s">
        <v>22</v>
      </c>
      <c r="M2166">
        <v>0</v>
      </c>
    </row>
    <row r="2167" spans="1:13" x14ac:dyDescent="0.25">
      <c r="A2167" t="s">
        <v>10873</v>
      </c>
      <c r="B2167" t="s">
        <v>3034</v>
      </c>
      <c r="C2167" t="s">
        <v>11524</v>
      </c>
      <c r="D2167" t="s">
        <v>11525</v>
      </c>
      <c r="E2167" t="s">
        <v>11526</v>
      </c>
      <c r="F2167" t="s">
        <v>47</v>
      </c>
      <c r="G2167" t="s">
        <v>10999</v>
      </c>
      <c r="H2167" t="s">
        <v>11527</v>
      </c>
      <c r="I2167" t="s">
        <v>11528</v>
      </c>
      <c r="J2167" t="s">
        <v>21</v>
      </c>
      <c r="L2167" t="s">
        <v>22</v>
      </c>
      <c r="M2167">
        <v>0</v>
      </c>
    </row>
    <row r="2168" spans="1:13" x14ac:dyDescent="0.25">
      <c r="A2168" t="s">
        <v>10873</v>
      </c>
      <c r="B2168" t="s">
        <v>3034</v>
      </c>
      <c r="C2168" t="s">
        <v>11529</v>
      </c>
      <c r="D2168" t="s">
        <v>11530</v>
      </c>
      <c r="E2168" t="s">
        <v>11531</v>
      </c>
      <c r="F2168" t="s">
        <v>47</v>
      </c>
      <c r="G2168" t="s">
        <v>10999</v>
      </c>
      <c r="H2168" t="s">
        <v>11532</v>
      </c>
      <c r="I2168" t="s">
        <v>11533</v>
      </c>
      <c r="J2168" t="s">
        <v>21</v>
      </c>
      <c r="L2168" t="s">
        <v>22</v>
      </c>
      <c r="M2168">
        <v>0</v>
      </c>
    </row>
    <row r="2169" spans="1:13" x14ac:dyDescent="0.25">
      <c r="A2169" t="s">
        <v>10873</v>
      </c>
      <c r="B2169" t="s">
        <v>3034</v>
      </c>
      <c r="C2169" t="s">
        <v>11534</v>
      </c>
      <c r="D2169" t="s">
        <v>11535</v>
      </c>
      <c r="E2169" t="s">
        <v>11536</v>
      </c>
      <c r="F2169" t="s">
        <v>47</v>
      </c>
      <c r="G2169" t="s">
        <v>10999</v>
      </c>
      <c r="H2169" t="s">
        <v>11537</v>
      </c>
      <c r="I2169" t="s">
        <v>11538</v>
      </c>
      <c r="J2169" t="s">
        <v>21</v>
      </c>
      <c r="L2169" t="s">
        <v>22</v>
      </c>
      <c r="M2169">
        <v>0</v>
      </c>
    </row>
    <row r="2170" spans="1:13" x14ac:dyDescent="0.25">
      <c r="A2170" t="s">
        <v>10873</v>
      </c>
      <c r="B2170" t="s">
        <v>3034</v>
      </c>
      <c r="C2170" t="s">
        <v>11539</v>
      </c>
      <c r="D2170" t="s">
        <v>11540</v>
      </c>
      <c r="E2170" t="s">
        <v>11541</v>
      </c>
      <c r="F2170" t="s">
        <v>47</v>
      </c>
      <c r="G2170" t="s">
        <v>10999</v>
      </c>
      <c r="H2170" t="s">
        <v>11542</v>
      </c>
      <c r="I2170" t="s">
        <v>11543</v>
      </c>
      <c r="J2170" t="s">
        <v>21</v>
      </c>
      <c r="L2170" t="s">
        <v>22</v>
      </c>
      <c r="M2170">
        <v>0</v>
      </c>
    </row>
    <row r="2171" spans="1:13" x14ac:dyDescent="0.25">
      <c r="A2171" t="s">
        <v>10873</v>
      </c>
      <c r="B2171" t="s">
        <v>3034</v>
      </c>
      <c r="C2171" t="s">
        <v>11544</v>
      </c>
      <c r="D2171" t="s">
        <v>11545</v>
      </c>
      <c r="E2171" t="s">
        <v>11546</v>
      </c>
      <c r="F2171" t="s">
        <v>47</v>
      </c>
      <c r="G2171" t="s">
        <v>10999</v>
      </c>
      <c r="H2171" t="s">
        <v>11547</v>
      </c>
      <c r="I2171" t="s">
        <v>11548</v>
      </c>
      <c r="J2171" t="s">
        <v>21</v>
      </c>
      <c r="L2171" t="s">
        <v>22</v>
      </c>
      <c r="M2171">
        <v>0</v>
      </c>
    </row>
    <row r="2172" spans="1:13" x14ac:dyDescent="0.25">
      <c r="A2172" t="s">
        <v>10873</v>
      </c>
      <c r="B2172" t="s">
        <v>3034</v>
      </c>
      <c r="C2172" t="s">
        <v>11549</v>
      </c>
      <c r="D2172" t="s">
        <v>11550</v>
      </c>
      <c r="E2172" t="s">
        <v>11551</v>
      </c>
      <c r="F2172" t="s">
        <v>47</v>
      </c>
      <c r="G2172" t="s">
        <v>10999</v>
      </c>
      <c r="H2172" t="s">
        <v>11552</v>
      </c>
      <c r="I2172" t="s">
        <v>11553</v>
      </c>
      <c r="J2172" t="s">
        <v>21</v>
      </c>
      <c r="L2172" t="s">
        <v>22</v>
      </c>
      <c r="M2172">
        <v>0</v>
      </c>
    </row>
    <row r="2173" spans="1:13" x14ac:dyDescent="0.25">
      <c r="A2173" t="s">
        <v>10873</v>
      </c>
      <c r="B2173" t="s">
        <v>3034</v>
      </c>
      <c r="C2173" t="s">
        <v>11554</v>
      </c>
      <c r="D2173" t="s">
        <v>11555</v>
      </c>
      <c r="E2173" t="s">
        <v>11556</v>
      </c>
      <c r="F2173" t="s">
        <v>47</v>
      </c>
      <c r="G2173" t="s">
        <v>10999</v>
      </c>
      <c r="H2173" t="s">
        <v>11557</v>
      </c>
      <c r="I2173" t="s">
        <v>11558</v>
      </c>
      <c r="J2173" t="s">
        <v>21</v>
      </c>
      <c r="L2173" t="s">
        <v>22</v>
      </c>
      <c r="M2173">
        <v>0</v>
      </c>
    </row>
    <row r="2174" spans="1:13" x14ac:dyDescent="0.25">
      <c r="A2174" t="s">
        <v>10873</v>
      </c>
      <c r="B2174" t="s">
        <v>3034</v>
      </c>
      <c r="C2174" t="s">
        <v>11559</v>
      </c>
      <c r="D2174" t="s">
        <v>11560</v>
      </c>
      <c r="E2174" t="s">
        <v>11561</v>
      </c>
      <c r="F2174" t="s">
        <v>47</v>
      </c>
      <c r="G2174" t="s">
        <v>11562</v>
      </c>
      <c r="H2174" t="s">
        <v>11563</v>
      </c>
      <c r="I2174" t="s">
        <v>11564</v>
      </c>
      <c r="J2174" t="s">
        <v>21</v>
      </c>
      <c r="L2174" t="s">
        <v>22</v>
      </c>
      <c r="M2174">
        <v>0</v>
      </c>
    </row>
    <row r="2175" spans="1:13" x14ac:dyDescent="0.25">
      <c r="A2175" t="s">
        <v>10873</v>
      </c>
      <c r="B2175" t="s">
        <v>3034</v>
      </c>
      <c r="C2175" t="s">
        <v>11565</v>
      </c>
      <c r="D2175" t="s">
        <v>11566</v>
      </c>
      <c r="E2175" t="s">
        <v>11567</v>
      </c>
      <c r="F2175" t="s">
        <v>47</v>
      </c>
      <c r="G2175" t="s">
        <v>10999</v>
      </c>
      <c r="H2175" t="s">
        <v>10999</v>
      </c>
      <c r="I2175" t="s">
        <v>11568</v>
      </c>
      <c r="J2175" t="s">
        <v>21</v>
      </c>
      <c r="L2175" t="s">
        <v>22</v>
      </c>
      <c r="M2175">
        <v>0</v>
      </c>
    </row>
    <row r="2176" spans="1:13" x14ac:dyDescent="0.25">
      <c r="A2176" t="s">
        <v>10873</v>
      </c>
      <c r="B2176" t="s">
        <v>3034</v>
      </c>
      <c r="C2176" t="s">
        <v>11569</v>
      </c>
      <c r="D2176" t="s">
        <v>11570</v>
      </c>
      <c r="E2176" t="s">
        <v>11571</v>
      </c>
      <c r="F2176" t="s">
        <v>47</v>
      </c>
      <c r="G2176" t="s">
        <v>11572</v>
      </c>
      <c r="H2176" t="s">
        <v>11573</v>
      </c>
      <c r="I2176" t="s">
        <v>11574</v>
      </c>
      <c r="J2176" t="s">
        <v>21</v>
      </c>
      <c r="L2176" t="s">
        <v>22</v>
      </c>
      <c r="M2176">
        <v>0</v>
      </c>
    </row>
    <row r="2177" spans="1:13" x14ac:dyDescent="0.25">
      <c r="A2177" t="s">
        <v>10873</v>
      </c>
      <c r="B2177" t="s">
        <v>3034</v>
      </c>
      <c r="C2177" t="s">
        <v>11575</v>
      </c>
      <c r="D2177" t="s">
        <v>11576</v>
      </c>
      <c r="E2177" t="s">
        <v>11577</v>
      </c>
      <c r="F2177" t="s">
        <v>47</v>
      </c>
      <c r="G2177" t="s">
        <v>10999</v>
      </c>
      <c r="H2177" t="s">
        <v>11578</v>
      </c>
      <c r="I2177" t="s">
        <v>11579</v>
      </c>
      <c r="J2177" t="s">
        <v>21</v>
      </c>
      <c r="L2177" t="s">
        <v>22</v>
      </c>
      <c r="M2177">
        <v>0</v>
      </c>
    </row>
    <row r="2178" spans="1:13" x14ac:dyDescent="0.25">
      <c r="A2178" t="s">
        <v>10873</v>
      </c>
      <c r="B2178" t="s">
        <v>3034</v>
      </c>
      <c r="C2178" t="s">
        <v>11580</v>
      </c>
      <c r="D2178" t="s">
        <v>11581</v>
      </c>
      <c r="E2178" t="s">
        <v>11582</v>
      </c>
      <c r="F2178" t="s">
        <v>47</v>
      </c>
      <c r="G2178" t="s">
        <v>11583</v>
      </c>
      <c r="H2178" t="s">
        <v>11584</v>
      </c>
      <c r="I2178" t="s">
        <v>11585</v>
      </c>
      <c r="J2178" t="s">
        <v>21</v>
      </c>
      <c r="L2178" t="s">
        <v>22</v>
      </c>
      <c r="M2178">
        <v>0</v>
      </c>
    </row>
    <row r="2179" spans="1:13" x14ac:dyDescent="0.25">
      <c r="A2179" t="s">
        <v>10873</v>
      </c>
      <c r="B2179" t="s">
        <v>3034</v>
      </c>
      <c r="C2179" t="s">
        <v>11586</v>
      </c>
      <c r="D2179" t="s">
        <v>11587</v>
      </c>
      <c r="E2179" t="s">
        <v>11588</v>
      </c>
      <c r="F2179" t="s">
        <v>47</v>
      </c>
      <c r="G2179" t="s">
        <v>11589</v>
      </c>
      <c r="H2179" t="s">
        <v>11590</v>
      </c>
      <c r="I2179" t="s">
        <v>11591</v>
      </c>
      <c r="J2179" t="s">
        <v>21</v>
      </c>
      <c r="L2179" t="s">
        <v>22</v>
      </c>
      <c r="M2179">
        <v>0</v>
      </c>
    </row>
    <row r="2180" spans="1:13" x14ac:dyDescent="0.25">
      <c r="A2180" t="s">
        <v>10873</v>
      </c>
      <c r="B2180" t="s">
        <v>3034</v>
      </c>
      <c r="C2180" t="s">
        <v>11592</v>
      </c>
      <c r="D2180" t="s">
        <v>11593</v>
      </c>
      <c r="E2180" t="s">
        <v>11594</v>
      </c>
      <c r="F2180" t="s">
        <v>47</v>
      </c>
      <c r="G2180" t="s">
        <v>11595</v>
      </c>
      <c r="H2180" t="s">
        <v>11596</v>
      </c>
      <c r="I2180" t="s">
        <v>11597</v>
      </c>
      <c r="J2180" t="s">
        <v>21</v>
      </c>
      <c r="L2180" t="s">
        <v>22</v>
      </c>
      <c r="M2180">
        <v>0</v>
      </c>
    </row>
    <row r="2181" spans="1:13" x14ac:dyDescent="0.25">
      <c r="A2181" t="s">
        <v>10873</v>
      </c>
      <c r="B2181" t="s">
        <v>3034</v>
      </c>
      <c r="C2181" t="s">
        <v>11598</v>
      </c>
      <c r="D2181" t="s">
        <v>11599</v>
      </c>
      <c r="E2181" t="s">
        <v>11600</v>
      </c>
      <c r="F2181" t="s">
        <v>47</v>
      </c>
      <c r="G2181" t="s">
        <v>10999</v>
      </c>
      <c r="H2181" t="s">
        <v>11601</v>
      </c>
      <c r="I2181" t="s">
        <v>11602</v>
      </c>
      <c r="J2181" t="s">
        <v>21</v>
      </c>
      <c r="L2181" t="s">
        <v>22</v>
      </c>
      <c r="M2181">
        <v>0</v>
      </c>
    </row>
    <row r="2182" spans="1:13" x14ac:dyDescent="0.25">
      <c r="A2182" t="s">
        <v>10873</v>
      </c>
      <c r="B2182" t="s">
        <v>3034</v>
      </c>
      <c r="C2182" t="s">
        <v>11603</v>
      </c>
      <c r="D2182" t="s">
        <v>11604</v>
      </c>
      <c r="E2182" t="s">
        <v>11605</v>
      </c>
      <c r="F2182" t="s">
        <v>47</v>
      </c>
      <c r="G2182" t="s">
        <v>11606</v>
      </c>
      <c r="H2182" t="s">
        <v>11607</v>
      </c>
      <c r="I2182" t="s">
        <v>11608</v>
      </c>
      <c r="J2182" t="s">
        <v>21</v>
      </c>
      <c r="L2182" t="s">
        <v>22</v>
      </c>
      <c r="M2182">
        <v>0</v>
      </c>
    </row>
    <row r="2183" spans="1:13" x14ac:dyDescent="0.25">
      <c r="A2183" t="s">
        <v>10873</v>
      </c>
      <c r="B2183" t="s">
        <v>3034</v>
      </c>
      <c r="C2183" t="s">
        <v>11609</v>
      </c>
      <c r="D2183" t="s">
        <v>11610</v>
      </c>
      <c r="E2183" t="s">
        <v>11611</v>
      </c>
      <c r="F2183" t="s">
        <v>47</v>
      </c>
      <c r="G2183" t="s">
        <v>10999</v>
      </c>
      <c r="H2183" t="s">
        <v>11612</v>
      </c>
      <c r="I2183" t="s">
        <v>11613</v>
      </c>
      <c r="J2183" t="s">
        <v>21</v>
      </c>
      <c r="L2183" t="s">
        <v>22</v>
      </c>
      <c r="M2183">
        <v>0</v>
      </c>
    </row>
    <row r="2184" spans="1:13" x14ac:dyDescent="0.25">
      <c r="A2184" t="s">
        <v>10873</v>
      </c>
      <c r="B2184" t="s">
        <v>3034</v>
      </c>
      <c r="C2184" t="s">
        <v>11614</v>
      </c>
      <c r="D2184" t="s">
        <v>11615</v>
      </c>
      <c r="E2184" t="s">
        <v>11616</v>
      </c>
      <c r="F2184" t="s">
        <v>47</v>
      </c>
      <c r="G2184" t="s">
        <v>10999</v>
      </c>
      <c r="H2184" t="s">
        <v>11617</v>
      </c>
      <c r="I2184" t="s">
        <v>11618</v>
      </c>
      <c r="J2184" t="s">
        <v>21</v>
      </c>
      <c r="L2184" t="s">
        <v>22</v>
      </c>
      <c r="M2184">
        <v>0</v>
      </c>
    </row>
    <row r="2185" spans="1:13" x14ac:dyDescent="0.25">
      <c r="A2185" t="s">
        <v>10873</v>
      </c>
      <c r="B2185" t="s">
        <v>3034</v>
      </c>
      <c r="C2185" t="s">
        <v>11619</v>
      </c>
      <c r="D2185" t="s">
        <v>11620</v>
      </c>
      <c r="E2185" t="s">
        <v>11621</v>
      </c>
      <c r="F2185" t="s">
        <v>47</v>
      </c>
      <c r="G2185" t="s">
        <v>10999</v>
      </c>
      <c r="H2185" t="s">
        <v>11622</v>
      </c>
      <c r="I2185" t="s">
        <v>11623</v>
      </c>
      <c r="J2185" t="s">
        <v>21</v>
      </c>
      <c r="L2185" t="s">
        <v>22</v>
      </c>
      <c r="M2185">
        <v>0</v>
      </c>
    </row>
    <row r="2186" spans="1:13" x14ac:dyDescent="0.25">
      <c r="A2186" t="s">
        <v>10873</v>
      </c>
      <c r="B2186" t="s">
        <v>3034</v>
      </c>
      <c r="C2186" t="s">
        <v>11624</v>
      </c>
      <c r="D2186" t="s">
        <v>11625</v>
      </c>
      <c r="E2186" t="s">
        <v>11626</v>
      </c>
      <c r="F2186" t="s">
        <v>47</v>
      </c>
      <c r="G2186" t="s">
        <v>10999</v>
      </c>
      <c r="H2186" t="s">
        <v>11627</v>
      </c>
      <c r="I2186" t="s">
        <v>11628</v>
      </c>
      <c r="J2186" t="s">
        <v>21</v>
      </c>
      <c r="L2186" t="s">
        <v>22</v>
      </c>
      <c r="M2186">
        <v>0</v>
      </c>
    </row>
    <row r="2187" spans="1:13" x14ac:dyDescent="0.25">
      <c r="A2187" t="s">
        <v>10873</v>
      </c>
      <c r="B2187" t="s">
        <v>3034</v>
      </c>
      <c r="C2187" t="s">
        <v>11629</v>
      </c>
      <c r="D2187" t="s">
        <v>11630</v>
      </c>
      <c r="E2187" t="s">
        <v>11631</v>
      </c>
      <c r="F2187" t="s">
        <v>47</v>
      </c>
      <c r="G2187" t="s">
        <v>10999</v>
      </c>
      <c r="H2187" t="s">
        <v>11632</v>
      </c>
      <c r="I2187" t="s">
        <v>11633</v>
      </c>
      <c r="J2187" t="s">
        <v>21</v>
      </c>
      <c r="L2187" t="s">
        <v>22</v>
      </c>
      <c r="M2187">
        <v>0</v>
      </c>
    </row>
    <row r="2188" spans="1:13" x14ac:dyDescent="0.25">
      <c r="A2188" t="s">
        <v>10873</v>
      </c>
      <c r="B2188" t="s">
        <v>3034</v>
      </c>
      <c r="C2188" t="s">
        <v>11634</v>
      </c>
      <c r="D2188" t="s">
        <v>11635</v>
      </c>
      <c r="E2188" t="s">
        <v>11636</v>
      </c>
      <c r="F2188" t="s">
        <v>47</v>
      </c>
      <c r="G2188" t="s">
        <v>11637</v>
      </c>
      <c r="H2188" t="s">
        <v>11638</v>
      </c>
      <c r="I2188" t="s">
        <v>11639</v>
      </c>
      <c r="J2188" t="s">
        <v>21</v>
      </c>
      <c r="L2188" t="s">
        <v>22</v>
      </c>
      <c r="M2188">
        <v>0</v>
      </c>
    </row>
    <row r="2189" spans="1:13" x14ac:dyDescent="0.25">
      <c r="A2189" t="s">
        <v>10873</v>
      </c>
      <c r="B2189" t="s">
        <v>3034</v>
      </c>
      <c r="C2189" t="s">
        <v>11640</v>
      </c>
      <c r="D2189" t="s">
        <v>11641</v>
      </c>
      <c r="E2189" t="s">
        <v>11642</v>
      </c>
      <c r="F2189" t="s">
        <v>47</v>
      </c>
      <c r="G2189" t="s">
        <v>11643</v>
      </c>
      <c r="H2189" t="s">
        <v>11644</v>
      </c>
      <c r="I2189" t="s">
        <v>11645</v>
      </c>
      <c r="J2189" t="s">
        <v>21</v>
      </c>
      <c r="L2189" t="s">
        <v>22</v>
      </c>
      <c r="M2189">
        <v>0</v>
      </c>
    </row>
    <row r="2190" spans="1:13" x14ac:dyDescent="0.25">
      <c r="A2190" t="s">
        <v>10873</v>
      </c>
      <c r="B2190" t="s">
        <v>3034</v>
      </c>
      <c r="C2190" t="s">
        <v>11646</v>
      </c>
      <c r="D2190" t="s">
        <v>11647</v>
      </c>
      <c r="E2190" t="s">
        <v>11648</v>
      </c>
      <c r="F2190" t="s">
        <v>47</v>
      </c>
      <c r="G2190" t="s">
        <v>11649</v>
      </c>
      <c r="H2190" t="s">
        <v>11650</v>
      </c>
      <c r="I2190" t="s">
        <v>11651</v>
      </c>
      <c r="J2190" t="s">
        <v>21</v>
      </c>
      <c r="L2190" t="s">
        <v>22</v>
      </c>
      <c r="M2190">
        <v>0</v>
      </c>
    </row>
    <row r="2191" spans="1:13" x14ac:dyDescent="0.25">
      <c r="A2191" t="s">
        <v>10873</v>
      </c>
      <c r="B2191" t="s">
        <v>3034</v>
      </c>
      <c r="C2191" t="s">
        <v>11652</v>
      </c>
      <c r="D2191" t="s">
        <v>11653</v>
      </c>
      <c r="E2191" t="s">
        <v>11654</v>
      </c>
      <c r="F2191" t="s">
        <v>47</v>
      </c>
      <c r="G2191" t="s">
        <v>11655</v>
      </c>
      <c r="H2191" t="s">
        <v>11656</v>
      </c>
      <c r="I2191" t="s">
        <v>11657</v>
      </c>
      <c r="J2191" t="s">
        <v>21</v>
      </c>
      <c r="L2191" t="s">
        <v>22</v>
      </c>
      <c r="M2191">
        <v>0</v>
      </c>
    </row>
    <row r="2192" spans="1:13" x14ac:dyDescent="0.25">
      <c r="A2192" t="s">
        <v>10873</v>
      </c>
      <c r="B2192" t="s">
        <v>3034</v>
      </c>
      <c r="C2192" t="s">
        <v>11658</v>
      </c>
      <c r="D2192" t="s">
        <v>11659</v>
      </c>
      <c r="E2192" t="s">
        <v>11660</v>
      </c>
      <c r="F2192" t="s">
        <v>47</v>
      </c>
      <c r="G2192" t="s">
        <v>11661</v>
      </c>
      <c r="H2192" t="s">
        <v>11662</v>
      </c>
      <c r="I2192" t="s">
        <v>11663</v>
      </c>
      <c r="J2192" t="s">
        <v>21</v>
      </c>
      <c r="L2192" t="s">
        <v>22</v>
      </c>
      <c r="M2192">
        <v>0</v>
      </c>
    </row>
    <row r="2193" spans="1:13" x14ac:dyDescent="0.25">
      <c r="A2193" t="s">
        <v>10873</v>
      </c>
      <c r="B2193" t="s">
        <v>3034</v>
      </c>
      <c r="C2193" t="s">
        <v>11664</v>
      </c>
      <c r="D2193" t="s">
        <v>11665</v>
      </c>
      <c r="E2193" t="s">
        <v>11666</v>
      </c>
      <c r="F2193" t="s">
        <v>47</v>
      </c>
      <c r="G2193" t="s">
        <v>11667</v>
      </c>
      <c r="H2193" t="s">
        <v>11668</v>
      </c>
      <c r="I2193" t="s">
        <v>11669</v>
      </c>
      <c r="J2193" t="s">
        <v>21</v>
      </c>
      <c r="L2193" t="s">
        <v>22</v>
      </c>
      <c r="M2193">
        <v>0</v>
      </c>
    </row>
    <row r="2194" spans="1:13" x14ac:dyDescent="0.25">
      <c r="A2194" t="s">
        <v>10873</v>
      </c>
      <c r="B2194" t="s">
        <v>3034</v>
      </c>
      <c r="C2194" t="s">
        <v>11670</v>
      </c>
      <c r="D2194" t="s">
        <v>11671</v>
      </c>
      <c r="E2194" t="s">
        <v>11672</v>
      </c>
      <c r="F2194" t="s">
        <v>47</v>
      </c>
      <c r="G2194" t="s">
        <v>11673</v>
      </c>
      <c r="H2194" t="s">
        <v>11674</v>
      </c>
      <c r="I2194" t="s">
        <v>11675</v>
      </c>
      <c r="J2194" t="s">
        <v>21</v>
      </c>
      <c r="L2194" t="s">
        <v>22</v>
      </c>
      <c r="M2194">
        <v>0</v>
      </c>
    </row>
    <row r="2195" spans="1:13" x14ac:dyDescent="0.25">
      <c r="A2195" t="s">
        <v>10873</v>
      </c>
      <c r="B2195" t="s">
        <v>3034</v>
      </c>
      <c r="C2195" t="s">
        <v>11676</v>
      </c>
      <c r="D2195" t="s">
        <v>11677</v>
      </c>
      <c r="E2195" t="s">
        <v>11678</v>
      </c>
      <c r="F2195" t="s">
        <v>47</v>
      </c>
      <c r="G2195" t="s">
        <v>11679</v>
      </c>
      <c r="H2195" t="s">
        <v>11680</v>
      </c>
      <c r="I2195" t="s">
        <v>11681</v>
      </c>
      <c r="J2195" t="s">
        <v>21</v>
      </c>
      <c r="L2195" t="s">
        <v>22</v>
      </c>
      <c r="M2195">
        <v>0</v>
      </c>
    </row>
    <row r="2196" spans="1:13" x14ac:dyDescent="0.25">
      <c r="A2196" t="s">
        <v>10873</v>
      </c>
      <c r="B2196" t="s">
        <v>3034</v>
      </c>
      <c r="C2196" t="s">
        <v>11682</v>
      </c>
      <c r="D2196" t="s">
        <v>11683</v>
      </c>
      <c r="E2196" t="s">
        <v>11684</v>
      </c>
      <c r="F2196" t="s">
        <v>47</v>
      </c>
      <c r="G2196" t="s">
        <v>11682</v>
      </c>
      <c r="H2196" t="s">
        <v>11685</v>
      </c>
      <c r="I2196" t="s">
        <v>11686</v>
      </c>
      <c r="J2196" t="s">
        <v>21</v>
      </c>
      <c r="L2196" t="s">
        <v>22</v>
      </c>
      <c r="M2196">
        <v>0</v>
      </c>
    </row>
    <row r="2197" spans="1:13" x14ac:dyDescent="0.25">
      <c r="A2197" t="s">
        <v>10873</v>
      </c>
      <c r="B2197" t="s">
        <v>3034</v>
      </c>
      <c r="C2197" t="s">
        <v>11687</v>
      </c>
      <c r="D2197" t="s">
        <v>11688</v>
      </c>
      <c r="E2197" t="s">
        <v>11689</v>
      </c>
      <c r="F2197" t="s">
        <v>47</v>
      </c>
      <c r="G2197" t="s">
        <v>11687</v>
      </c>
      <c r="H2197" t="s">
        <v>11690</v>
      </c>
      <c r="I2197" t="s">
        <v>11691</v>
      </c>
      <c r="J2197" t="s">
        <v>21</v>
      </c>
      <c r="L2197" t="s">
        <v>22</v>
      </c>
      <c r="M2197">
        <v>0</v>
      </c>
    </row>
    <row r="2198" spans="1:13" x14ac:dyDescent="0.25">
      <c r="A2198" t="s">
        <v>10873</v>
      </c>
      <c r="B2198" t="s">
        <v>3034</v>
      </c>
      <c r="C2198" t="s">
        <v>11692</v>
      </c>
      <c r="D2198" t="s">
        <v>11693</v>
      </c>
      <c r="E2198" t="s">
        <v>11694</v>
      </c>
      <c r="F2198" t="s">
        <v>47</v>
      </c>
      <c r="G2198" t="s">
        <v>11695</v>
      </c>
      <c r="H2198" t="s">
        <v>11696</v>
      </c>
      <c r="I2198" t="s">
        <v>11697</v>
      </c>
      <c r="J2198" t="s">
        <v>21</v>
      </c>
      <c r="L2198" t="s">
        <v>22</v>
      </c>
      <c r="M2198">
        <v>0</v>
      </c>
    </row>
    <row r="2199" spans="1:13" x14ac:dyDescent="0.25">
      <c r="A2199" t="s">
        <v>10873</v>
      </c>
      <c r="B2199" t="s">
        <v>3034</v>
      </c>
      <c r="C2199" t="s">
        <v>11698</v>
      </c>
      <c r="D2199" t="s">
        <v>11699</v>
      </c>
      <c r="E2199" t="s">
        <v>11700</v>
      </c>
      <c r="F2199" t="s">
        <v>47</v>
      </c>
      <c r="G2199" t="s">
        <v>11698</v>
      </c>
      <c r="H2199" t="s">
        <v>11701</v>
      </c>
      <c r="I2199" t="s">
        <v>11702</v>
      </c>
      <c r="J2199" t="s">
        <v>21</v>
      </c>
      <c r="L2199" t="s">
        <v>22</v>
      </c>
      <c r="M2199">
        <v>0</v>
      </c>
    </row>
    <row r="2200" spans="1:13" x14ac:dyDescent="0.25">
      <c r="A2200" t="s">
        <v>10873</v>
      </c>
      <c r="B2200" t="s">
        <v>3034</v>
      </c>
      <c r="C2200" t="s">
        <v>11703</v>
      </c>
      <c r="D2200" t="s">
        <v>11704</v>
      </c>
      <c r="E2200" t="s">
        <v>11705</v>
      </c>
      <c r="F2200" t="s">
        <v>47</v>
      </c>
      <c r="G2200" t="s">
        <v>11706</v>
      </c>
      <c r="H2200" t="s">
        <v>11707</v>
      </c>
      <c r="I2200" t="s">
        <v>11708</v>
      </c>
      <c r="J2200" t="s">
        <v>21</v>
      </c>
      <c r="L2200" t="s">
        <v>22</v>
      </c>
      <c r="M2200">
        <v>0</v>
      </c>
    </row>
    <row r="2201" spans="1:13" x14ac:dyDescent="0.25">
      <c r="A2201" t="s">
        <v>10873</v>
      </c>
      <c r="B2201" t="s">
        <v>3034</v>
      </c>
      <c r="C2201" t="s">
        <v>11709</v>
      </c>
      <c r="D2201" t="s">
        <v>11710</v>
      </c>
      <c r="E2201" t="s">
        <v>11711</v>
      </c>
      <c r="F2201" t="s">
        <v>47</v>
      </c>
      <c r="G2201" t="s">
        <v>11712</v>
      </c>
      <c r="H2201" t="s">
        <v>11713</v>
      </c>
      <c r="I2201" t="s">
        <v>11714</v>
      </c>
      <c r="J2201" t="s">
        <v>21</v>
      </c>
      <c r="L2201" t="s">
        <v>22</v>
      </c>
      <c r="M2201">
        <v>0</v>
      </c>
    </row>
    <row r="2202" spans="1:13" x14ac:dyDescent="0.25">
      <c r="A2202" t="s">
        <v>10873</v>
      </c>
      <c r="B2202" t="s">
        <v>3034</v>
      </c>
      <c r="C2202" t="s">
        <v>11715</v>
      </c>
      <c r="D2202" t="s">
        <v>11716</v>
      </c>
      <c r="E2202" t="s">
        <v>11717</v>
      </c>
      <c r="F2202" t="s">
        <v>47</v>
      </c>
      <c r="G2202" t="s">
        <v>11715</v>
      </c>
      <c r="H2202" t="s">
        <v>11718</v>
      </c>
      <c r="I2202" t="s">
        <v>11719</v>
      </c>
      <c r="J2202" t="s">
        <v>21</v>
      </c>
      <c r="L2202" t="s">
        <v>22</v>
      </c>
      <c r="M2202">
        <v>0</v>
      </c>
    </row>
    <row r="2203" spans="1:13" x14ac:dyDescent="0.25">
      <c r="A2203" t="s">
        <v>10873</v>
      </c>
      <c r="B2203" t="s">
        <v>3034</v>
      </c>
      <c r="C2203" t="s">
        <v>11720</v>
      </c>
      <c r="D2203" t="s">
        <v>11721</v>
      </c>
      <c r="E2203" t="s">
        <v>11722</v>
      </c>
      <c r="F2203" t="s">
        <v>47</v>
      </c>
      <c r="G2203" t="s">
        <v>11723</v>
      </c>
      <c r="H2203" t="s">
        <v>11724</v>
      </c>
      <c r="I2203" t="s">
        <v>11725</v>
      </c>
      <c r="J2203" t="s">
        <v>21</v>
      </c>
      <c r="L2203" t="s">
        <v>22</v>
      </c>
      <c r="M2203">
        <v>0</v>
      </c>
    </row>
    <row r="2204" spans="1:13" x14ac:dyDescent="0.25">
      <c r="A2204" t="s">
        <v>10873</v>
      </c>
      <c r="B2204" t="s">
        <v>3034</v>
      </c>
      <c r="C2204" t="s">
        <v>11726</v>
      </c>
      <c r="D2204" t="s">
        <v>11727</v>
      </c>
      <c r="E2204" t="s">
        <v>11728</v>
      </c>
      <c r="F2204" t="s">
        <v>47</v>
      </c>
      <c r="G2204" t="s">
        <v>11729</v>
      </c>
      <c r="H2204" t="s">
        <v>11730</v>
      </c>
      <c r="I2204" t="s">
        <v>11731</v>
      </c>
      <c r="J2204" t="s">
        <v>21</v>
      </c>
      <c r="L2204" t="s">
        <v>22</v>
      </c>
      <c r="M2204">
        <v>0</v>
      </c>
    </row>
    <row r="2205" spans="1:13" x14ac:dyDescent="0.25">
      <c r="A2205" t="s">
        <v>10873</v>
      </c>
      <c r="B2205" t="s">
        <v>3034</v>
      </c>
      <c r="C2205" t="s">
        <v>11732</v>
      </c>
      <c r="D2205" t="s">
        <v>11733</v>
      </c>
      <c r="E2205" t="s">
        <v>11734</v>
      </c>
      <c r="F2205" t="s">
        <v>47</v>
      </c>
      <c r="G2205" t="s">
        <v>11735</v>
      </c>
      <c r="H2205" t="s">
        <v>11736</v>
      </c>
      <c r="I2205" t="s">
        <v>11737</v>
      </c>
      <c r="J2205" t="s">
        <v>21</v>
      </c>
      <c r="L2205" t="s">
        <v>22</v>
      </c>
      <c r="M2205">
        <v>0</v>
      </c>
    </row>
    <row r="2206" spans="1:13" x14ac:dyDescent="0.25">
      <c r="A2206" t="s">
        <v>10873</v>
      </c>
      <c r="B2206" t="s">
        <v>3034</v>
      </c>
      <c r="C2206" t="s">
        <v>11738</v>
      </c>
      <c r="D2206" t="s">
        <v>11739</v>
      </c>
      <c r="E2206" t="s">
        <v>11740</v>
      </c>
      <c r="F2206" t="s">
        <v>47</v>
      </c>
      <c r="G2206" t="s">
        <v>11738</v>
      </c>
      <c r="H2206" t="s">
        <v>11741</v>
      </c>
      <c r="I2206" t="s">
        <v>11742</v>
      </c>
      <c r="J2206" t="s">
        <v>21</v>
      </c>
      <c r="L2206" t="s">
        <v>22</v>
      </c>
      <c r="M2206">
        <v>0</v>
      </c>
    </row>
    <row r="2207" spans="1:13" x14ac:dyDescent="0.25">
      <c r="A2207" t="s">
        <v>10873</v>
      </c>
      <c r="B2207" t="s">
        <v>3034</v>
      </c>
      <c r="C2207" t="s">
        <v>11743</v>
      </c>
      <c r="D2207" t="s">
        <v>11744</v>
      </c>
      <c r="E2207" t="s">
        <v>11745</v>
      </c>
      <c r="F2207" t="s">
        <v>47</v>
      </c>
      <c r="G2207" t="s">
        <v>11746</v>
      </c>
      <c r="H2207" t="s">
        <v>11747</v>
      </c>
      <c r="I2207" t="s">
        <v>11748</v>
      </c>
      <c r="J2207" t="s">
        <v>21</v>
      </c>
      <c r="L2207" t="s">
        <v>22</v>
      </c>
      <c r="M2207">
        <v>0</v>
      </c>
    </row>
    <row r="2208" spans="1:13" x14ac:dyDescent="0.25">
      <c r="A2208" t="s">
        <v>10873</v>
      </c>
      <c r="B2208" t="s">
        <v>3034</v>
      </c>
      <c r="C2208" t="s">
        <v>11749</v>
      </c>
      <c r="D2208" t="s">
        <v>11750</v>
      </c>
      <c r="E2208" t="s">
        <v>11751</v>
      </c>
      <c r="F2208" t="s">
        <v>47</v>
      </c>
      <c r="G2208" t="s">
        <v>11752</v>
      </c>
      <c r="H2208" t="s">
        <v>11749</v>
      </c>
      <c r="I2208" t="s">
        <v>11753</v>
      </c>
      <c r="J2208" t="s">
        <v>21</v>
      </c>
      <c r="L2208" t="s">
        <v>22</v>
      </c>
      <c r="M2208">
        <v>0</v>
      </c>
    </row>
    <row r="2209" spans="1:13" x14ac:dyDescent="0.25">
      <c r="A2209" t="s">
        <v>10873</v>
      </c>
      <c r="B2209" t="s">
        <v>3034</v>
      </c>
      <c r="C2209" t="s">
        <v>11754</v>
      </c>
      <c r="D2209" t="s">
        <v>11755</v>
      </c>
      <c r="E2209" t="s">
        <v>11756</v>
      </c>
      <c r="F2209" t="s">
        <v>47</v>
      </c>
      <c r="G2209" t="s">
        <v>11757</v>
      </c>
      <c r="H2209" t="s">
        <v>11758</v>
      </c>
      <c r="I2209" t="s">
        <v>11759</v>
      </c>
      <c r="J2209" t="s">
        <v>21</v>
      </c>
      <c r="L2209" t="s">
        <v>22</v>
      </c>
      <c r="M2209">
        <v>0</v>
      </c>
    </row>
    <row r="2210" spans="1:13" x14ac:dyDescent="0.25">
      <c r="A2210" t="s">
        <v>10873</v>
      </c>
      <c r="B2210" t="s">
        <v>3034</v>
      </c>
      <c r="C2210" t="s">
        <v>11760</v>
      </c>
      <c r="D2210" t="s">
        <v>11761</v>
      </c>
      <c r="E2210" t="s">
        <v>11762</v>
      </c>
      <c r="F2210" t="s">
        <v>47</v>
      </c>
      <c r="G2210" t="s">
        <v>11763</v>
      </c>
      <c r="H2210" t="s">
        <v>11764</v>
      </c>
      <c r="I2210" t="s">
        <v>11765</v>
      </c>
      <c r="J2210" t="s">
        <v>21</v>
      </c>
      <c r="L2210" t="s">
        <v>22</v>
      </c>
      <c r="M2210">
        <v>0</v>
      </c>
    </row>
    <row r="2211" spans="1:13" x14ac:dyDescent="0.25">
      <c r="A2211" t="s">
        <v>10873</v>
      </c>
      <c r="B2211" t="s">
        <v>3034</v>
      </c>
      <c r="C2211" t="s">
        <v>11766</v>
      </c>
      <c r="D2211" t="s">
        <v>11767</v>
      </c>
      <c r="E2211" t="s">
        <v>11768</v>
      </c>
      <c r="F2211" t="s">
        <v>47</v>
      </c>
      <c r="G2211" t="s">
        <v>11769</v>
      </c>
      <c r="H2211" t="s">
        <v>11770</v>
      </c>
      <c r="I2211" t="s">
        <v>11771</v>
      </c>
      <c r="J2211" t="s">
        <v>21</v>
      </c>
      <c r="L2211" t="s">
        <v>22</v>
      </c>
      <c r="M2211">
        <v>0</v>
      </c>
    </row>
    <row r="2212" spans="1:13" x14ac:dyDescent="0.25">
      <c r="A2212" t="s">
        <v>10873</v>
      </c>
      <c r="B2212" t="s">
        <v>3034</v>
      </c>
      <c r="C2212" t="s">
        <v>11772</v>
      </c>
      <c r="D2212" t="s">
        <v>11773</v>
      </c>
      <c r="E2212" t="s">
        <v>11774</v>
      </c>
      <c r="F2212" t="s">
        <v>47</v>
      </c>
      <c r="G2212" t="s">
        <v>11772</v>
      </c>
      <c r="H2212" t="s">
        <v>11775</v>
      </c>
      <c r="I2212" t="s">
        <v>11776</v>
      </c>
      <c r="J2212" t="s">
        <v>21</v>
      </c>
      <c r="L2212" t="s">
        <v>22</v>
      </c>
      <c r="M2212">
        <v>0</v>
      </c>
    </row>
    <row r="2213" spans="1:13" x14ac:dyDescent="0.25">
      <c r="A2213" t="s">
        <v>10873</v>
      </c>
      <c r="B2213" t="s">
        <v>3034</v>
      </c>
      <c r="C2213" t="s">
        <v>11777</v>
      </c>
      <c r="D2213" t="s">
        <v>11778</v>
      </c>
      <c r="E2213" t="s">
        <v>11779</v>
      </c>
      <c r="F2213" t="s">
        <v>47</v>
      </c>
      <c r="G2213" t="s">
        <v>11777</v>
      </c>
      <c r="H2213" t="s">
        <v>11780</v>
      </c>
      <c r="I2213" t="s">
        <v>11781</v>
      </c>
      <c r="J2213" t="s">
        <v>21</v>
      </c>
      <c r="L2213" t="s">
        <v>22</v>
      </c>
      <c r="M2213">
        <v>0</v>
      </c>
    </row>
    <row r="2214" spans="1:13" x14ac:dyDescent="0.25">
      <c r="A2214" t="s">
        <v>10873</v>
      </c>
      <c r="B2214" t="s">
        <v>3034</v>
      </c>
      <c r="C2214" t="s">
        <v>11782</v>
      </c>
      <c r="D2214" t="s">
        <v>11783</v>
      </c>
      <c r="E2214" t="s">
        <v>11784</v>
      </c>
      <c r="F2214" t="s">
        <v>47</v>
      </c>
      <c r="G2214" t="s">
        <v>11782</v>
      </c>
      <c r="H2214" t="s">
        <v>11782</v>
      </c>
      <c r="I2214" t="s">
        <v>11785</v>
      </c>
      <c r="J2214" t="s">
        <v>21</v>
      </c>
      <c r="L2214" t="s">
        <v>22</v>
      </c>
      <c r="M2214">
        <v>0</v>
      </c>
    </row>
    <row r="2215" spans="1:13" x14ac:dyDescent="0.25">
      <c r="A2215" t="s">
        <v>10873</v>
      </c>
      <c r="B2215" t="s">
        <v>3034</v>
      </c>
      <c r="C2215" t="s">
        <v>11786</v>
      </c>
      <c r="D2215" t="s">
        <v>11787</v>
      </c>
      <c r="E2215" t="s">
        <v>11788</v>
      </c>
      <c r="F2215" t="s">
        <v>47</v>
      </c>
      <c r="G2215" t="s">
        <v>11786</v>
      </c>
      <c r="H2215" t="s">
        <v>11786</v>
      </c>
      <c r="I2215" t="s">
        <v>11789</v>
      </c>
      <c r="J2215" t="s">
        <v>21</v>
      </c>
      <c r="L2215" t="s">
        <v>22</v>
      </c>
      <c r="M2215">
        <v>0</v>
      </c>
    </row>
    <row r="2216" spans="1:13" x14ac:dyDescent="0.25">
      <c r="A2216" t="s">
        <v>10873</v>
      </c>
      <c r="B2216" t="s">
        <v>3034</v>
      </c>
      <c r="C2216" t="s">
        <v>11790</v>
      </c>
      <c r="D2216" t="s">
        <v>11791</v>
      </c>
      <c r="E2216" t="s">
        <v>11792</v>
      </c>
      <c r="F2216" t="s">
        <v>47</v>
      </c>
      <c r="G2216" t="s">
        <v>11793</v>
      </c>
      <c r="H2216" t="s">
        <v>11794</v>
      </c>
      <c r="I2216" t="s">
        <v>11795</v>
      </c>
      <c r="J2216" t="s">
        <v>21</v>
      </c>
      <c r="L2216" t="s">
        <v>22</v>
      </c>
      <c r="M2216">
        <v>0</v>
      </c>
    </row>
    <row r="2217" spans="1:13" x14ac:dyDescent="0.25">
      <c r="A2217" t="s">
        <v>10873</v>
      </c>
      <c r="B2217" t="s">
        <v>3034</v>
      </c>
      <c r="C2217" t="s">
        <v>11796</v>
      </c>
      <c r="D2217" t="s">
        <v>11797</v>
      </c>
      <c r="E2217" t="s">
        <v>11798</v>
      </c>
      <c r="F2217" t="s">
        <v>47</v>
      </c>
      <c r="G2217" t="s">
        <v>11799</v>
      </c>
      <c r="H2217" t="s">
        <v>11800</v>
      </c>
      <c r="I2217" t="s">
        <v>11801</v>
      </c>
      <c r="J2217" t="s">
        <v>21</v>
      </c>
      <c r="L2217" t="s">
        <v>22</v>
      </c>
      <c r="M2217">
        <v>0</v>
      </c>
    </row>
    <row r="2218" spans="1:13" x14ac:dyDescent="0.25">
      <c r="A2218" t="s">
        <v>10873</v>
      </c>
      <c r="B2218" t="s">
        <v>3034</v>
      </c>
      <c r="C2218" t="s">
        <v>11802</v>
      </c>
      <c r="D2218" t="s">
        <v>11803</v>
      </c>
      <c r="E2218" t="s">
        <v>11804</v>
      </c>
      <c r="F2218" t="s">
        <v>47</v>
      </c>
      <c r="G2218" t="s">
        <v>11805</v>
      </c>
      <c r="H2218" t="s">
        <v>11806</v>
      </c>
      <c r="I2218" t="s">
        <v>11807</v>
      </c>
      <c r="J2218" t="s">
        <v>21</v>
      </c>
      <c r="L2218" t="s">
        <v>22</v>
      </c>
      <c r="M2218">
        <v>0</v>
      </c>
    </row>
    <row r="2219" spans="1:13" x14ac:dyDescent="0.25">
      <c r="A2219" t="s">
        <v>10873</v>
      </c>
      <c r="B2219" t="s">
        <v>3034</v>
      </c>
      <c r="C2219" t="s">
        <v>11808</v>
      </c>
      <c r="D2219" t="s">
        <v>11809</v>
      </c>
      <c r="E2219" t="s">
        <v>11810</v>
      </c>
      <c r="F2219" t="s">
        <v>47</v>
      </c>
      <c r="G2219" t="s">
        <v>11808</v>
      </c>
      <c r="H2219" t="s">
        <v>11811</v>
      </c>
      <c r="I2219" t="s">
        <v>11812</v>
      </c>
      <c r="J2219" t="s">
        <v>21</v>
      </c>
      <c r="L2219" t="s">
        <v>22</v>
      </c>
      <c r="M2219">
        <v>0</v>
      </c>
    </row>
    <row r="2220" spans="1:13" x14ac:dyDescent="0.25">
      <c r="A2220" t="s">
        <v>10873</v>
      </c>
      <c r="B2220" t="s">
        <v>3034</v>
      </c>
      <c r="C2220" t="s">
        <v>11813</v>
      </c>
      <c r="D2220" t="s">
        <v>11814</v>
      </c>
      <c r="E2220" t="s">
        <v>11815</v>
      </c>
      <c r="F2220" t="s">
        <v>47</v>
      </c>
      <c r="G2220" t="s">
        <v>11813</v>
      </c>
      <c r="H2220" t="s">
        <v>11816</v>
      </c>
      <c r="I2220" t="s">
        <v>11817</v>
      </c>
      <c r="J2220" t="s">
        <v>21</v>
      </c>
      <c r="L2220" t="s">
        <v>22</v>
      </c>
      <c r="M2220">
        <v>0</v>
      </c>
    </row>
    <row r="2221" spans="1:13" x14ac:dyDescent="0.25">
      <c r="A2221" t="s">
        <v>10873</v>
      </c>
      <c r="B2221" t="s">
        <v>3034</v>
      </c>
      <c r="C2221" t="s">
        <v>11818</v>
      </c>
      <c r="D2221" t="s">
        <v>11819</v>
      </c>
      <c r="E2221" t="s">
        <v>11820</v>
      </c>
      <c r="F2221" t="s">
        <v>47</v>
      </c>
      <c r="G2221" t="s">
        <v>11821</v>
      </c>
      <c r="H2221" t="s">
        <v>11822</v>
      </c>
      <c r="I2221" t="e">
        <f>-ZCV3GMO5To</f>
        <v>#NAME?</v>
      </c>
      <c r="J2221" t="s">
        <v>21</v>
      </c>
      <c r="L2221" t="s">
        <v>22</v>
      </c>
      <c r="M2221">
        <v>0</v>
      </c>
    </row>
    <row r="2222" spans="1:13" x14ac:dyDescent="0.25">
      <c r="A2222" t="s">
        <v>10873</v>
      </c>
      <c r="B2222" t="s">
        <v>3034</v>
      </c>
      <c r="C2222" t="s">
        <v>11823</v>
      </c>
      <c r="D2222" t="s">
        <v>11824</v>
      </c>
      <c r="E2222" t="s">
        <v>11825</v>
      </c>
      <c r="F2222" t="s">
        <v>47</v>
      </c>
      <c r="G2222" t="s">
        <v>11826</v>
      </c>
      <c r="H2222" t="s">
        <v>11827</v>
      </c>
      <c r="I2222" t="s">
        <v>11828</v>
      </c>
      <c r="J2222" t="s">
        <v>21</v>
      </c>
      <c r="L2222" t="s">
        <v>22</v>
      </c>
      <c r="M2222">
        <v>0</v>
      </c>
    </row>
    <row r="2223" spans="1:13" x14ac:dyDescent="0.25">
      <c r="A2223" t="s">
        <v>10873</v>
      </c>
      <c r="B2223" t="s">
        <v>3034</v>
      </c>
      <c r="C2223" t="s">
        <v>11829</v>
      </c>
      <c r="D2223" t="s">
        <v>11830</v>
      </c>
      <c r="E2223" t="s">
        <v>11831</v>
      </c>
      <c r="F2223" t="s">
        <v>47</v>
      </c>
      <c r="G2223" t="s">
        <v>11829</v>
      </c>
      <c r="H2223" t="s">
        <v>11832</v>
      </c>
      <c r="I2223" t="s">
        <v>11833</v>
      </c>
      <c r="J2223" t="s">
        <v>21</v>
      </c>
      <c r="L2223" t="s">
        <v>22</v>
      </c>
      <c r="M2223">
        <v>0</v>
      </c>
    </row>
    <row r="2224" spans="1:13" x14ac:dyDescent="0.25">
      <c r="A2224" t="s">
        <v>10873</v>
      </c>
      <c r="B2224" t="s">
        <v>3034</v>
      </c>
      <c r="C2224" t="s">
        <v>11834</v>
      </c>
      <c r="D2224" t="s">
        <v>11835</v>
      </c>
      <c r="E2224" t="s">
        <v>11836</v>
      </c>
      <c r="F2224" t="s">
        <v>47</v>
      </c>
      <c r="G2224" t="s">
        <v>11837</v>
      </c>
      <c r="H2224" t="s">
        <v>11838</v>
      </c>
      <c r="I2224" t="s">
        <v>11839</v>
      </c>
      <c r="J2224" t="s">
        <v>21</v>
      </c>
      <c r="L2224" t="s">
        <v>22</v>
      </c>
      <c r="M2224">
        <v>0</v>
      </c>
    </row>
    <row r="2225" spans="1:13" x14ac:dyDescent="0.25">
      <c r="A2225" t="s">
        <v>10873</v>
      </c>
      <c r="B2225" t="s">
        <v>3034</v>
      </c>
      <c r="C2225" t="s">
        <v>11840</v>
      </c>
      <c r="D2225" t="s">
        <v>11841</v>
      </c>
      <c r="E2225" t="s">
        <v>11842</v>
      </c>
      <c r="F2225" t="s">
        <v>47</v>
      </c>
      <c r="G2225" t="s">
        <v>11840</v>
      </c>
      <c r="H2225" t="s">
        <v>11843</v>
      </c>
      <c r="I2225" t="s">
        <v>11844</v>
      </c>
      <c r="J2225" t="s">
        <v>21</v>
      </c>
      <c r="L2225" t="s">
        <v>22</v>
      </c>
      <c r="M2225">
        <v>0</v>
      </c>
    </row>
    <row r="2226" spans="1:13" x14ac:dyDescent="0.25">
      <c r="A2226" t="s">
        <v>10873</v>
      </c>
      <c r="B2226" t="s">
        <v>3034</v>
      </c>
      <c r="C2226" t="s">
        <v>11845</v>
      </c>
      <c r="D2226" t="s">
        <v>11846</v>
      </c>
      <c r="E2226" t="s">
        <v>11847</v>
      </c>
      <c r="F2226" t="s">
        <v>47</v>
      </c>
      <c r="G2226" t="s">
        <v>11845</v>
      </c>
      <c r="H2226" t="s">
        <v>11848</v>
      </c>
      <c r="I2226" t="s">
        <v>11849</v>
      </c>
      <c r="J2226" t="s">
        <v>21</v>
      </c>
      <c r="L2226" t="s">
        <v>22</v>
      </c>
      <c r="M2226">
        <v>0</v>
      </c>
    </row>
    <row r="2227" spans="1:13" x14ac:dyDescent="0.25">
      <c r="A2227" t="s">
        <v>10873</v>
      </c>
      <c r="B2227" t="s">
        <v>3034</v>
      </c>
      <c r="C2227" t="s">
        <v>11850</v>
      </c>
      <c r="D2227" t="s">
        <v>11851</v>
      </c>
      <c r="E2227" t="s">
        <v>11852</v>
      </c>
      <c r="F2227" t="s">
        <v>47</v>
      </c>
      <c r="G2227" t="s">
        <v>11853</v>
      </c>
      <c r="H2227" t="s">
        <v>11854</v>
      </c>
      <c r="I2227" t="s">
        <v>11855</v>
      </c>
      <c r="J2227" t="s">
        <v>21</v>
      </c>
      <c r="L2227" t="s">
        <v>22</v>
      </c>
      <c r="M2227">
        <v>0</v>
      </c>
    </row>
    <row r="2228" spans="1:13" x14ac:dyDescent="0.25">
      <c r="A2228" t="s">
        <v>10873</v>
      </c>
      <c r="B2228" t="s">
        <v>3034</v>
      </c>
      <c r="C2228" t="s">
        <v>11856</v>
      </c>
      <c r="D2228" t="s">
        <v>11857</v>
      </c>
      <c r="E2228" t="s">
        <v>11858</v>
      </c>
      <c r="F2228" t="s">
        <v>47</v>
      </c>
      <c r="G2228" t="s">
        <v>11859</v>
      </c>
      <c r="H2228" t="s">
        <v>11860</v>
      </c>
      <c r="I2228" t="s">
        <v>11861</v>
      </c>
      <c r="J2228" t="s">
        <v>21</v>
      </c>
      <c r="L2228" t="s">
        <v>22</v>
      </c>
      <c r="M2228">
        <v>0</v>
      </c>
    </row>
    <row r="2229" spans="1:13" x14ac:dyDescent="0.25">
      <c r="A2229" t="s">
        <v>10873</v>
      </c>
      <c r="B2229" t="s">
        <v>3034</v>
      </c>
      <c r="C2229" t="s">
        <v>11862</v>
      </c>
      <c r="D2229" t="s">
        <v>11863</v>
      </c>
      <c r="E2229" t="s">
        <v>11864</v>
      </c>
      <c r="F2229" t="s">
        <v>47</v>
      </c>
      <c r="G2229" t="s">
        <v>11865</v>
      </c>
      <c r="H2229" t="s">
        <v>11866</v>
      </c>
      <c r="I2229" t="s">
        <v>11867</v>
      </c>
      <c r="J2229" t="s">
        <v>21</v>
      </c>
      <c r="L2229" t="s">
        <v>22</v>
      </c>
      <c r="M2229">
        <v>0</v>
      </c>
    </row>
    <row r="2230" spans="1:13" x14ac:dyDescent="0.25">
      <c r="A2230" t="s">
        <v>10873</v>
      </c>
      <c r="B2230" t="s">
        <v>3034</v>
      </c>
      <c r="C2230" t="s">
        <v>11868</v>
      </c>
      <c r="D2230" t="s">
        <v>11869</v>
      </c>
      <c r="E2230" t="s">
        <v>11870</v>
      </c>
      <c r="F2230" t="s">
        <v>47</v>
      </c>
      <c r="G2230" t="s">
        <v>11868</v>
      </c>
      <c r="H2230" t="s">
        <v>11871</v>
      </c>
      <c r="I2230" t="s">
        <v>11872</v>
      </c>
      <c r="J2230" t="s">
        <v>21</v>
      </c>
      <c r="L2230" t="s">
        <v>22</v>
      </c>
      <c r="M2230">
        <v>0</v>
      </c>
    </row>
    <row r="2231" spans="1:13" x14ac:dyDescent="0.25">
      <c r="A2231" t="s">
        <v>10873</v>
      </c>
      <c r="B2231" t="s">
        <v>3034</v>
      </c>
      <c r="C2231" t="s">
        <v>11873</v>
      </c>
      <c r="D2231" t="s">
        <v>11874</v>
      </c>
      <c r="E2231" t="s">
        <v>11875</v>
      </c>
      <c r="F2231" t="s">
        <v>47</v>
      </c>
      <c r="G2231" t="s">
        <v>11873</v>
      </c>
      <c r="H2231" t="s">
        <v>11876</v>
      </c>
      <c r="I2231" t="s">
        <v>11877</v>
      </c>
      <c r="J2231" t="s">
        <v>21</v>
      </c>
      <c r="L2231" t="s">
        <v>22</v>
      </c>
      <c r="M2231">
        <v>0</v>
      </c>
    </row>
    <row r="2232" spans="1:13" x14ac:dyDescent="0.25">
      <c r="A2232" t="s">
        <v>10873</v>
      </c>
      <c r="B2232" t="s">
        <v>3034</v>
      </c>
      <c r="C2232" t="s">
        <v>11878</v>
      </c>
      <c r="D2232" t="s">
        <v>11879</v>
      </c>
      <c r="E2232" t="s">
        <v>11880</v>
      </c>
      <c r="F2232" t="s">
        <v>47</v>
      </c>
      <c r="G2232" t="s">
        <v>11881</v>
      </c>
      <c r="H2232" t="s">
        <v>11882</v>
      </c>
      <c r="I2232" t="s">
        <v>11883</v>
      </c>
      <c r="J2232" t="s">
        <v>21</v>
      </c>
      <c r="L2232" t="s">
        <v>22</v>
      </c>
      <c r="M2232">
        <v>0</v>
      </c>
    </row>
    <row r="2233" spans="1:13" x14ac:dyDescent="0.25">
      <c r="A2233" t="s">
        <v>10873</v>
      </c>
      <c r="B2233" t="s">
        <v>3034</v>
      </c>
      <c r="C2233" t="s">
        <v>11884</v>
      </c>
      <c r="D2233" t="s">
        <v>11885</v>
      </c>
      <c r="E2233" t="s">
        <v>11886</v>
      </c>
      <c r="F2233" t="s">
        <v>47</v>
      </c>
      <c r="G2233" t="s">
        <v>11884</v>
      </c>
      <c r="H2233" t="s">
        <v>11887</v>
      </c>
      <c r="I2233" t="s">
        <v>11888</v>
      </c>
      <c r="J2233" t="s">
        <v>21</v>
      </c>
      <c r="L2233" t="s">
        <v>22</v>
      </c>
      <c r="M2233">
        <v>0</v>
      </c>
    </row>
    <row r="2234" spans="1:13" x14ac:dyDescent="0.25">
      <c r="A2234" t="s">
        <v>10873</v>
      </c>
      <c r="B2234" t="s">
        <v>3034</v>
      </c>
      <c r="C2234" t="s">
        <v>11889</v>
      </c>
      <c r="D2234" t="s">
        <v>11890</v>
      </c>
      <c r="E2234" t="s">
        <v>11891</v>
      </c>
      <c r="F2234" t="s">
        <v>47</v>
      </c>
      <c r="G2234" t="s">
        <v>11889</v>
      </c>
      <c r="H2234" t="s">
        <v>11892</v>
      </c>
      <c r="I2234" t="s">
        <v>11893</v>
      </c>
      <c r="J2234" t="s">
        <v>21</v>
      </c>
      <c r="L2234" t="s">
        <v>22</v>
      </c>
      <c r="M2234">
        <v>0</v>
      </c>
    </row>
    <row r="2235" spans="1:13" x14ac:dyDescent="0.25">
      <c r="A2235" t="s">
        <v>10873</v>
      </c>
      <c r="B2235" t="s">
        <v>3034</v>
      </c>
      <c r="C2235" t="s">
        <v>11894</v>
      </c>
      <c r="D2235" t="s">
        <v>11895</v>
      </c>
      <c r="E2235" t="s">
        <v>11896</v>
      </c>
      <c r="F2235" t="s">
        <v>47</v>
      </c>
      <c r="G2235" t="s">
        <v>11894</v>
      </c>
      <c r="H2235" t="s">
        <v>11897</v>
      </c>
      <c r="I2235" t="s">
        <v>11898</v>
      </c>
      <c r="J2235" t="s">
        <v>21</v>
      </c>
      <c r="L2235" t="s">
        <v>22</v>
      </c>
      <c r="M2235">
        <v>0</v>
      </c>
    </row>
    <row r="2236" spans="1:13" x14ac:dyDescent="0.25">
      <c r="A2236" t="s">
        <v>10873</v>
      </c>
      <c r="B2236" t="s">
        <v>3034</v>
      </c>
      <c r="C2236" t="s">
        <v>11899</v>
      </c>
      <c r="D2236" t="s">
        <v>11900</v>
      </c>
      <c r="E2236" t="s">
        <v>11901</v>
      </c>
      <c r="F2236" t="s">
        <v>47</v>
      </c>
      <c r="G2236" t="s">
        <v>11899</v>
      </c>
      <c r="H2236" t="s">
        <v>11902</v>
      </c>
      <c r="I2236" t="s">
        <v>11903</v>
      </c>
      <c r="J2236" t="s">
        <v>21</v>
      </c>
      <c r="L2236" t="s">
        <v>22</v>
      </c>
      <c r="M2236">
        <v>0</v>
      </c>
    </row>
    <row r="2237" spans="1:13" x14ac:dyDescent="0.25">
      <c r="A2237" t="s">
        <v>10873</v>
      </c>
      <c r="B2237" t="s">
        <v>3034</v>
      </c>
      <c r="C2237" t="s">
        <v>11904</v>
      </c>
      <c r="D2237" t="s">
        <v>11905</v>
      </c>
      <c r="E2237" t="s">
        <v>11906</v>
      </c>
      <c r="F2237" t="s">
        <v>47</v>
      </c>
      <c r="G2237" t="s">
        <v>11904</v>
      </c>
      <c r="H2237" t="s">
        <v>11907</v>
      </c>
      <c r="I2237" t="s">
        <v>11908</v>
      </c>
      <c r="J2237" t="s">
        <v>21</v>
      </c>
      <c r="L2237" t="s">
        <v>22</v>
      </c>
      <c r="M2237">
        <v>0</v>
      </c>
    </row>
    <row r="2238" spans="1:13" x14ac:dyDescent="0.25">
      <c r="A2238" t="s">
        <v>10873</v>
      </c>
      <c r="B2238" t="s">
        <v>3034</v>
      </c>
      <c r="C2238" t="s">
        <v>11909</v>
      </c>
      <c r="D2238" t="s">
        <v>11910</v>
      </c>
      <c r="E2238" t="s">
        <v>11911</v>
      </c>
      <c r="F2238" t="s">
        <v>47</v>
      </c>
      <c r="G2238" t="s">
        <v>11912</v>
      </c>
      <c r="H2238" t="s">
        <v>11913</v>
      </c>
      <c r="I2238" t="s">
        <v>11914</v>
      </c>
      <c r="J2238" t="s">
        <v>21</v>
      </c>
      <c r="L2238" t="s">
        <v>22</v>
      </c>
      <c r="M2238">
        <v>0</v>
      </c>
    </row>
    <row r="2239" spans="1:13" x14ac:dyDescent="0.25">
      <c r="A2239" t="s">
        <v>10873</v>
      </c>
      <c r="B2239" t="s">
        <v>3034</v>
      </c>
      <c r="C2239" t="s">
        <v>11915</v>
      </c>
      <c r="D2239" t="s">
        <v>11916</v>
      </c>
      <c r="E2239" t="s">
        <v>11917</v>
      </c>
      <c r="F2239" t="s">
        <v>47</v>
      </c>
      <c r="G2239" t="s">
        <v>11915</v>
      </c>
      <c r="H2239" t="s">
        <v>11918</v>
      </c>
      <c r="I2239" t="s">
        <v>11919</v>
      </c>
      <c r="J2239" t="s">
        <v>21</v>
      </c>
      <c r="L2239" t="s">
        <v>22</v>
      </c>
      <c r="M2239">
        <v>0</v>
      </c>
    </row>
    <row r="2240" spans="1:13" x14ac:dyDescent="0.25">
      <c r="A2240" t="s">
        <v>10873</v>
      </c>
      <c r="B2240" t="s">
        <v>3034</v>
      </c>
      <c r="C2240" t="s">
        <v>11920</v>
      </c>
      <c r="D2240" t="s">
        <v>11921</v>
      </c>
      <c r="E2240" t="s">
        <v>11922</v>
      </c>
      <c r="F2240" t="s">
        <v>47</v>
      </c>
      <c r="G2240" t="s">
        <v>11920</v>
      </c>
      <c r="H2240" t="s">
        <v>11923</v>
      </c>
      <c r="I2240" t="s">
        <v>11924</v>
      </c>
      <c r="J2240" t="s">
        <v>21</v>
      </c>
      <c r="L2240" t="s">
        <v>22</v>
      </c>
      <c r="M2240">
        <v>0</v>
      </c>
    </row>
    <row r="2241" spans="1:13" x14ac:dyDescent="0.25">
      <c r="A2241" t="s">
        <v>10873</v>
      </c>
      <c r="B2241" t="s">
        <v>3034</v>
      </c>
      <c r="C2241" t="s">
        <v>11925</v>
      </c>
      <c r="D2241" t="s">
        <v>11926</v>
      </c>
      <c r="E2241" t="s">
        <v>11927</v>
      </c>
      <c r="F2241" t="s">
        <v>47</v>
      </c>
      <c r="G2241" t="s">
        <v>11925</v>
      </c>
      <c r="H2241" t="s">
        <v>11928</v>
      </c>
      <c r="I2241" t="s">
        <v>11929</v>
      </c>
      <c r="J2241" t="s">
        <v>21</v>
      </c>
      <c r="L2241" t="s">
        <v>22</v>
      </c>
      <c r="M2241">
        <v>0</v>
      </c>
    </row>
    <row r="2242" spans="1:13" x14ac:dyDescent="0.25">
      <c r="A2242" t="s">
        <v>10873</v>
      </c>
      <c r="B2242" t="s">
        <v>3034</v>
      </c>
      <c r="C2242" t="s">
        <v>11930</v>
      </c>
      <c r="D2242" t="s">
        <v>11931</v>
      </c>
      <c r="E2242" t="s">
        <v>11932</v>
      </c>
      <c r="F2242" t="s">
        <v>47</v>
      </c>
      <c r="G2242" t="s">
        <v>11930</v>
      </c>
      <c r="H2242" t="s">
        <v>11933</v>
      </c>
      <c r="I2242" t="s">
        <v>11934</v>
      </c>
      <c r="J2242" t="s">
        <v>21</v>
      </c>
      <c r="L2242" t="s">
        <v>22</v>
      </c>
      <c r="M2242">
        <v>0</v>
      </c>
    </row>
    <row r="2243" spans="1:13" x14ac:dyDescent="0.25">
      <c r="A2243" t="s">
        <v>10873</v>
      </c>
      <c r="B2243" t="s">
        <v>3034</v>
      </c>
      <c r="C2243" t="s">
        <v>11935</v>
      </c>
      <c r="D2243" t="s">
        <v>11936</v>
      </c>
      <c r="E2243" t="s">
        <v>11937</v>
      </c>
      <c r="F2243" t="s">
        <v>47</v>
      </c>
      <c r="G2243" t="s">
        <v>11935</v>
      </c>
      <c r="H2243" t="s">
        <v>11938</v>
      </c>
      <c r="I2243" t="s">
        <v>11939</v>
      </c>
      <c r="J2243" t="s">
        <v>21</v>
      </c>
      <c r="L2243" t="s">
        <v>22</v>
      </c>
      <c r="M2243">
        <v>0</v>
      </c>
    </row>
    <row r="2244" spans="1:13" x14ac:dyDescent="0.25">
      <c r="A2244" t="s">
        <v>10873</v>
      </c>
      <c r="B2244" t="s">
        <v>3034</v>
      </c>
      <c r="C2244" t="s">
        <v>11940</v>
      </c>
      <c r="D2244" t="s">
        <v>11941</v>
      </c>
      <c r="E2244" t="s">
        <v>11942</v>
      </c>
      <c r="F2244" t="s">
        <v>47</v>
      </c>
      <c r="G2244" t="s">
        <v>11940</v>
      </c>
      <c r="H2244" t="s">
        <v>11943</v>
      </c>
      <c r="I2244" t="s">
        <v>11944</v>
      </c>
      <c r="J2244" t="s">
        <v>21</v>
      </c>
      <c r="L2244" t="s">
        <v>22</v>
      </c>
      <c r="M2244">
        <v>0</v>
      </c>
    </row>
    <row r="2245" spans="1:13" x14ac:dyDescent="0.25">
      <c r="A2245" t="s">
        <v>10873</v>
      </c>
      <c r="B2245" t="s">
        <v>3034</v>
      </c>
      <c r="C2245" t="s">
        <v>11945</v>
      </c>
      <c r="D2245" t="s">
        <v>11946</v>
      </c>
      <c r="E2245" t="s">
        <v>11947</v>
      </c>
      <c r="F2245" t="s">
        <v>47</v>
      </c>
      <c r="G2245" t="s">
        <v>11948</v>
      </c>
      <c r="H2245" t="s">
        <v>11949</v>
      </c>
      <c r="I2245" t="s">
        <v>11950</v>
      </c>
      <c r="J2245" t="s">
        <v>21</v>
      </c>
      <c r="L2245" t="s">
        <v>22</v>
      </c>
      <c r="M2245">
        <v>0</v>
      </c>
    </row>
    <row r="2246" spans="1:13" x14ac:dyDescent="0.25">
      <c r="A2246" t="s">
        <v>10873</v>
      </c>
      <c r="B2246" t="s">
        <v>3034</v>
      </c>
      <c r="C2246" t="s">
        <v>11951</v>
      </c>
      <c r="D2246" t="s">
        <v>11952</v>
      </c>
      <c r="E2246" t="s">
        <v>11953</v>
      </c>
      <c r="F2246" t="s">
        <v>47</v>
      </c>
      <c r="G2246" t="s">
        <v>11951</v>
      </c>
      <c r="H2246" t="s">
        <v>11954</v>
      </c>
      <c r="I2246" t="s">
        <v>11955</v>
      </c>
      <c r="J2246" t="s">
        <v>21</v>
      </c>
      <c r="L2246" t="s">
        <v>22</v>
      </c>
      <c r="M2246">
        <v>0</v>
      </c>
    </row>
    <row r="2247" spans="1:13" x14ac:dyDescent="0.25">
      <c r="A2247" t="s">
        <v>10873</v>
      </c>
      <c r="B2247" t="s">
        <v>3034</v>
      </c>
      <c r="C2247" t="s">
        <v>11956</v>
      </c>
      <c r="D2247" t="s">
        <v>11957</v>
      </c>
      <c r="E2247" t="s">
        <v>11958</v>
      </c>
      <c r="F2247" t="s">
        <v>47</v>
      </c>
      <c r="G2247" t="s">
        <v>11956</v>
      </c>
      <c r="H2247" t="s">
        <v>11959</v>
      </c>
      <c r="I2247" t="s">
        <v>11960</v>
      </c>
      <c r="J2247" t="s">
        <v>21</v>
      </c>
      <c r="L2247" t="s">
        <v>22</v>
      </c>
      <c r="M2247">
        <v>0</v>
      </c>
    </row>
    <row r="2248" spans="1:13" x14ac:dyDescent="0.25">
      <c r="A2248" t="s">
        <v>10873</v>
      </c>
      <c r="B2248" t="s">
        <v>3034</v>
      </c>
      <c r="C2248" t="s">
        <v>11961</v>
      </c>
      <c r="D2248" t="s">
        <v>11962</v>
      </c>
      <c r="E2248" t="s">
        <v>11963</v>
      </c>
      <c r="F2248" t="s">
        <v>47</v>
      </c>
      <c r="G2248" t="s">
        <v>11964</v>
      </c>
      <c r="H2248" t="s">
        <v>11965</v>
      </c>
      <c r="I2248" t="s">
        <v>11966</v>
      </c>
      <c r="J2248" t="s">
        <v>21</v>
      </c>
      <c r="L2248" t="s">
        <v>22</v>
      </c>
      <c r="M2248">
        <v>0</v>
      </c>
    </row>
    <row r="2249" spans="1:13" x14ac:dyDescent="0.25">
      <c r="A2249" t="s">
        <v>10873</v>
      </c>
      <c r="B2249" t="s">
        <v>3034</v>
      </c>
      <c r="C2249" t="s">
        <v>11967</v>
      </c>
      <c r="D2249" t="s">
        <v>11968</v>
      </c>
      <c r="E2249" t="s">
        <v>11969</v>
      </c>
      <c r="F2249" t="s">
        <v>47</v>
      </c>
      <c r="G2249" t="s">
        <v>11967</v>
      </c>
      <c r="H2249" t="s">
        <v>11970</v>
      </c>
      <c r="I2249" t="s">
        <v>11971</v>
      </c>
      <c r="J2249" t="s">
        <v>21</v>
      </c>
      <c r="L2249" t="s">
        <v>22</v>
      </c>
      <c r="M2249">
        <v>0</v>
      </c>
    </row>
    <row r="2250" spans="1:13" x14ac:dyDescent="0.25">
      <c r="A2250" t="s">
        <v>10873</v>
      </c>
      <c r="B2250" t="s">
        <v>3034</v>
      </c>
      <c r="C2250" t="s">
        <v>11972</v>
      </c>
      <c r="D2250" t="s">
        <v>11973</v>
      </c>
      <c r="E2250" t="s">
        <v>11974</v>
      </c>
      <c r="F2250" t="s">
        <v>47</v>
      </c>
      <c r="G2250" t="s">
        <v>11972</v>
      </c>
      <c r="H2250" t="s">
        <v>11975</v>
      </c>
      <c r="I2250" t="s">
        <v>11976</v>
      </c>
      <c r="J2250" t="s">
        <v>21</v>
      </c>
      <c r="L2250" t="s">
        <v>22</v>
      </c>
      <c r="M2250">
        <v>0</v>
      </c>
    </row>
    <row r="2251" spans="1:13" x14ac:dyDescent="0.25">
      <c r="A2251" t="s">
        <v>10873</v>
      </c>
      <c r="B2251" t="s">
        <v>3034</v>
      </c>
      <c r="C2251" t="s">
        <v>11977</v>
      </c>
      <c r="D2251" t="s">
        <v>11978</v>
      </c>
      <c r="E2251" t="s">
        <v>11979</v>
      </c>
      <c r="F2251" t="s">
        <v>47</v>
      </c>
      <c r="G2251" t="s">
        <v>11977</v>
      </c>
      <c r="H2251" t="s">
        <v>11980</v>
      </c>
      <c r="I2251" t="s">
        <v>11981</v>
      </c>
      <c r="J2251" t="s">
        <v>21</v>
      </c>
      <c r="L2251" t="s">
        <v>22</v>
      </c>
      <c r="M2251">
        <v>0</v>
      </c>
    </row>
    <row r="2252" spans="1:13" x14ac:dyDescent="0.25">
      <c r="A2252" t="s">
        <v>10873</v>
      </c>
      <c r="B2252" t="s">
        <v>3034</v>
      </c>
      <c r="C2252" t="s">
        <v>11982</v>
      </c>
      <c r="D2252" t="s">
        <v>11983</v>
      </c>
      <c r="E2252" t="s">
        <v>11984</v>
      </c>
      <c r="F2252" t="s">
        <v>47</v>
      </c>
      <c r="G2252" t="s">
        <v>11982</v>
      </c>
      <c r="H2252" t="s">
        <v>11985</v>
      </c>
      <c r="I2252" t="s">
        <v>11986</v>
      </c>
      <c r="J2252" t="s">
        <v>21</v>
      </c>
      <c r="L2252" t="s">
        <v>22</v>
      </c>
      <c r="M2252">
        <v>0</v>
      </c>
    </row>
    <row r="2253" spans="1:13" x14ac:dyDescent="0.25">
      <c r="A2253" t="s">
        <v>10873</v>
      </c>
      <c r="B2253" t="s">
        <v>3034</v>
      </c>
      <c r="C2253" t="s">
        <v>11987</v>
      </c>
      <c r="D2253" t="s">
        <v>11988</v>
      </c>
      <c r="E2253" t="s">
        <v>11989</v>
      </c>
      <c r="F2253" t="s">
        <v>47</v>
      </c>
      <c r="G2253" t="s">
        <v>11987</v>
      </c>
      <c r="H2253" t="s">
        <v>11990</v>
      </c>
      <c r="I2253" t="s">
        <v>11991</v>
      </c>
      <c r="J2253" t="s">
        <v>21</v>
      </c>
      <c r="L2253" t="s">
        <v>22</v>
      </c>
      <c r="M2253">
        <v>0</v>
      </c>
    </row>
    <row r="2254" spans="1:13" x14ac:dyDescent="0.25">
      <c r="A2254" t="s">
        <v>10873</v>
      </c>
      <c r="B2254" t="s">
        <v>3034</v>
      </c>
      <c r="C2254" t="s">
        <v>11992</v>
      </c>
      <c r="D2254" t="s">
        <v>11993</v>
      </c>
      <c r="E2254" t="s">
        <v>11994</v>
      </c>
      <c r="F2254" t="s">
        <v>47</v>
      </c>
      <c r="G2254" t="s">
        <v>11992</v>
      </c>
      <c r="H2254" t="s">
        <v>11995</v>
      </c>
      <c r="I2254" t="s">
        <v>11996</v>
      </c>
      <c r="J2254" t="s">
        <v>21</v>
      </c>
      <c r="L2254" t="s">
        <v>22</v>
      </c>
      <c r="M2254">
        <v>0</v>
      </c>
    </row>
    <row r="2255" spans="1:13" x14ac:dyDescent="0.25">
      <c r="A2255" t="s">
        <v>10873</v>
      </c>
      <c r="B2255" t="s">
        <v>3034</v>
      </c>
      <c r="C2255" t="s">
        <v>11997</v>
      </c>
      <c r="D2255" t="s">
        <v>11998</v>
      </c>
      <c r="E2255" t="s">
        <v>11999</v>
      </c>
      <c r="F2255" t="s">
        <v>47</v>
      </c>
      <c r="G2255" t="s">
        <v>11997</v>
      </c>
      <c r="H2255" t="s">
        <v>12000</v>
      </c>
      <c r="I2255" t="s">
        <v>12001</v>
      </c>
      <c r="J2255" t="s">
        <v>21</v>
      </c>
      <c r="L2255" t="s">
        <v>22</v>
      </c>
      <c r="M2255">
        <v>0</v>
      </c>
    </row>
    <row r="2256" spans="1:13" x14ac:dyDescent="0.25">
      <c r="A2256" t="s">
        <v>10873</v>
      </c>
      <c r="B2256" t="s">
        <v>3034</v>
      </c>
      <c r="C2256" t="s">
        <v>12002</v>
      </c>
      <c r="D2256" t="s">
        <v>12003</v>
      </c>
      <c r="E2256" t="s">
        <v>12004</v>
      </c>
      <c r="F2256" t="s">
        <v>47</v>
      </c>
      <c r="G2256" t="s">
        <v>12005</v>
      </c>
      <c r="H2256" t="s">
        <v>12006</v>
      </c>
      <c r="I2256" t="s">
        <v>12007</v>
      </c>
      <c r="J2256" t="s">
        <v>21</v>
      </c>
      <c r="L2256" t="s">
        <v>22</v>
      </c>
      <c r="M2256">
        <v>0</v>
      </c>
    </row>
    <row r="2257" spans="1:13" x14ac:dyDescent="0.25">
      <c r="A2257" t="s">
        <v>10873</v>
      </c>
      <c r="B2257" t="s">
        <v>3034</v>
      </c>
      <c r="C2257" t="s">
        <v>12008</v>
      </c>
      <c r="D2257" t="s">
        <v>12009</v>
      </c>
      <c r="E2257" t="s">
        <v>12010</v>
      </c>
      <c r="F2257" t="s">
        <v>47</v>
      </c>
      <c r="G2257" t="s">
        <v>12008</v>
      </c>
      <c r="H2257" t="s">
        <v>12011</v>
      </c>
      <c r="I2257" t="s">
        <v>12012</v>
      </c>
      <c r="J2257" t="s">
        <v>21</v>
      </c>
      <c r="L2257" t="s">
        <v>22</v>
      </c>
      <c r="M2257">
        <v>0</v>
      </c>
    </row>
    <row r="2258" spans="1:13" x14ac:dyDescent="0.25">
      <c r="A2258" t="s">
        <v>10873</v>
      </c>
      <c r="B2258" t="s">
        <v>3034</v>
      </c>
      <c r="C2258" t="s">
        <v>12013</v>
      </c>
      <c r="D2258" t="s">
        <v>12014</v>
      </c>
      <c r="E2258" t="s">
        <v>12015</v>
      </c>
      <c r="F2258" t="s">
        <v>47</v>
      </c>
      <c r="G2258" t="s">
        <v>12013</v>
      </c>
      <c r="H2258" t="s">
        <v>12016</v>
      </c>
      <c r="I2258" t="s">
        <v>12017</v>
      </c>
      <c r="J2258" t="s">
        <v>21</v>
      </c>
      <c r="L2258" t="s">
        <v>22</v>
      </c>
      <c r="M2258">
        <v>0</v>
      </c>
    </row>
    <row r="2259" spans="1:13" x14ac:dyDescent="0.25">
      <c r="A2259" t="s">
        <v>10873</v>
      </c>
      <c r="B2259" t="s">
        <v>3034</v>
      </c>
      <c r="C2259" t="s">
        <v>12018</v>
      </c>
      <c r="D2259" t="s">
        <v>12019</v>
      </c>
      <c r="E2259" t="s">
        <v>12020</v>
      </c>
      <c r="F2259" t="s">
        <v>47</v>
      </c>
      <c r="G2259" t="s">
        <v>12018</v>
      </c>
      <c r="H2259" t="s">
        <v>12021</v>
      </c>
      <c r="I2259" t="s">
        <v>12022</v>
      </c>
      <c r="J2259" t="s">
        <v>21</v>
      </c>
      <c r="L2259" t="s">
        <v>22</v>
      </c>
      <c r="M2259">
        <v>0</v>
      </c>
    </row>
    <row r="2260" spans="1:13" x14ac:dyDescent="0.25">
      <c r="A2260" t="s">
        <v>10873</v>
      </c>
      <c r="B2260" t="s">
        <v>3034</v>
      </c>
      <c r="C2260" t="s">
        <v>12023</v>
      </c>
      <c r="D2260" t="s">
        <v>12024</v>
      </c>
      <c r="E2260" t="s">
        <v>12025</v>
      </c>
      <c r="F2260" t="s">
        <v>47</v>
      </c>
      <c r="G2260" t="s">
        <v>12023</v>
      </c>
      <c r="H2260" t="s">
        <v>12026</v>
      </c>
      <c r="I2260" t="s">
        <v>12027</v>
      </c>
      <c r="J2260" t="s">
        <v>21</v>
      </c>
      <c r="L2260" t="s">
        <v>22</v>
      </c>
      <c r="M2260">
        <v>0</v>
      </c>
    </row>
    <row r="2261" spans="1:13" x14ac:dyDescent="0.25">
      <c r="A2261" t="s">
        <v>10873</v>
      </c>
      <c r="B2261" t="s">
        <v>3034</v>
      </c>
      <c r="C2261" t="s">
        <v>12028</v>
      </c>
      <c r="D2261" t="s">
        <v>12029</v>
      </c>
      <c r="E2261" t="s">
        <v>12030</v>
      </c>
      <c r="F2261" t="s">
        <v>47</v>
      </c>
      <c r="G2261" t="s">
        <v>12028</v>
      </c>
      <c r="H2261" t="s">
        <v>12031</v>
      </c>
      <c r="I2261" t="s">
        <v>12032</v>
      </c>
      <c r="J2261" t="s">
        <v>21</v>
      </c>
      <c r="L2261" t="s">
        <v>22</v>
      </c>
      <c r="M2261">
        <v>0</v>
      </c>
    </row>
    <row r="2262" spans="1:13" x14ac:dyDescent="0.25">
      <c r="A2262" t="s">
        <v>10873</v>
      </c>
      <c r="B2262" t="s">
        <v>3034</v>
      </c>
      <c r="C2262" t="s">
        <v>12033</v>
      </c>
      <c r="D2262" t="s">
        <v>12034</v>
      </c>
      <c r="E2262" t="s">
        <v>12035</v>
      </c>
      <c r="F2262" t="s">
        <v>47</v>
      </c>
      <c r="G2262" t="s">
        <v>12033</v>
      </c>
      <c r="H2262" t="s">
        <v>12036</v>
      </c>
      <c r="I2262" t="s">
        <v>12037</v>
      </c>
      <c r="J2262" t="s">
        <v>21</v>
      </c>
      <c r="L2262" t="s">
        <v>22</v>
      </c>
      <c r="M2262">
        <v>0</v>
      </c>
    </row>
    <row r="2263" spans="1:13" x14ac:dyDescent="0.25">
      <c r="A2263" t="s">
        <v>10873</v>
      </c>
      <c r="B2263" t="s">
        <v>3034</v>
      </c>
      <c r="C2263" t="s">
        <v>12038</v>
      </c>
      <c r="D2263" t="s">
        <v>12039</v>
      </c>
      <c r="E2263" t="s">
        <v>12040</v>
      </c>
      <c r="F2263" t="s">
        <v>47</v>
      </c>
      <c r="G2263" t="s">
        <v>12038</v>
      </c>
      <c r="H2263" t="s">
        <v>12041</v>
      </c>
      <c r="I2263" t="s">
        <v>12042</v>
      </c>
      <c r="J2263" t="s">
        <v>21</v>
      </c>
      <c r="L2263" t="s">
        <v>22</v>
      </c>
      <c r="M2263">
        <v>0</v>
      </c>
    </row>
    <row r="2264" spans="1:13" x14ac:dyDescent="0.25">
      <c r="A2264" t="s">
        <v>10873</v>
      </c>
      <c r="B2264" t="s">
        <v>3034</v>
      </c>
      <c r="C2264" t="s">
        <v>12043</v>
      </c>
      <c r="D2264" t="s">
        <v>12044</v>
      </c>
      <c r="E2264" t="s">
        <v>12045</v>
      </c>
      <c r="F2264" t="s">
        <v>47</v>
      </c>
      <c r="G2264" t="s">
        <v>12043</v>
      </c>
      <c r="H2264" t="s">
        <v>12046</v>
      </c>
      <c r="I2264" t="s">
        <v>12047</v>
      </c>
      <c r="J2264" t="s">
        <v>21</v>
      </c>
      <c r="L2264" t="s">
        <v>22</v>
      </c>
      <c r="M2264">
        <v>0</v>
      </c>
    </row>
    <row r="2265" spans="1:13" x14ac:dyDescent="0.25">
      <c r="A2265" t="s">
        <v>10873</v>
      </c>
      <c r="B2265" t="s">
        <v>3034</v>
      </c>
      <c r="C2265" t="s">
        <v>12048</v>
      </c>
      <c r="D2265" t="s">
        <v>12049</v>
      </c>
      <c r="E2265" t="s">
        <v>12050</v>
      </c>
      <c r="F2265" t="s">
        <v>47</v>
      </c>
      <c r="G2265" t="s">
        <v>12048</v>
      </c>
      <c r="H2265" t="s">
        <v>12051</v>
      </c>
      <c r="I2265" t="s">
        <v>12052</v>
      </c>
      <c r="J2265" t="s">
        <v>21</v>
      </c>
      <c r="L2265" t="s">
        <v>22</v>
      </c>
      <c r="M2265">
        <v>0</v>
      </c>
    </row>
    <row r="2266" spans="1:13" x14ac:dyDescent="0.25">
      <c r="A2266" t="s">
        <v>10873</v>
      </c>
      <c r="B2266" t="s">
        <v>3034</v>
      </c>
      <c r="C2266" t="s">
        <v>12053</v>
      </c>
      <c r="D2266" t="s">
        <v>12054</v>
      </c>
      <c r="E2266" t="s">
        <v>12055</v>
      </c>
      <c r="F2266" t="s">
        <v>47</v>
      </c>
      <c r="G2266" t="s">
        <v>12053</v>
      </c>
      <c r="H2266" t="s">
        <v>12056</v>
      </c>
      <c r="I2266" t="s">
        <v>12057</v>
      </c>
      <c r="J2266" t="s">
        <v>21</v>
      </c>
      <c r="L2266" t="s">
        <v>22</v>
      </c>
      <c r="M2266">
        <v>0</v>
      </c>
    </row>
    <row r="2267" spans="1:13" x14ac:dyDescent="0.25">
      <c r="A2267" t="s">
        <v>10873</v>
      </c>
      <c r="B2267" t="s">
        <v>3034</v>
      </c>
      <c r="C2267" t="s">
        <v>12058</v>
      </c>
      <c r="D2267" t="s">
        <v>12059</v>
      </c>
      <c r="E2267" t="s">
        <v>12060</v>
      </c>
      <c r="F2267" t="s">
        <v>47</v>
      </c>
      <c r="G2267" t="s">
        <v>12058</v>
      </c>
      <c r="H2267" t="s">
        <v>12061</v>
      </c>
      <c r="I2267" t="s">
        <v>12062</v>
      </c>
      <c r="J2267" t="s">
        <v>21</v>
      </c>
      <c r="L2267" t="s">
        <v>22</v>
      </c>
      <c r="M2267">
        <v>0</v>
      </c>
    </row>
    <row r="2268" spans="1:13" x14ac:dyDescent="0.25">
      <c r="A2268" t="s">
        <v>10873</v>
      </c>
      <c r="B2268" t="s">
        <v>3034</v>
      </c>
      <c r="C2268" t="s">
        <v>12063</v>
      </c>
      <c r="D2268" t="s">
        <v>12064</v>
      </c>
      <c r="E2268" t="s">
        <v>12065</v>
      </c>
      <c r="F2268" t="s">
        <v>47</v>
      </c>
      <c r="G2268" t="s">
        <v>12066</v>
      </c>
      <c r="H2268" t="s">
        <v>12067</v>
      </c>
      <c r="I2268" t="s">
        <v>12068</v>
      </c>
      <c r="J2268" t="s">
        <v>21</v>
      </c>
      <c r="L2268" t="s">
        <v>22</v>
      </c>
      <c r="M2268">
        <v>0</v>
      </c>
    </row>
    <row r="2269" spans="1:13" x14ac:dyDescent="0.25">
      <c r="A2269" t="s">
        <v>10873</v>
      </c>
      <c r="B2269" t="s">
        <v>3034</v>
      </c>
      <c r="C2269" t="s">
        <v>12069</v>
      </c>
      <c r="D2269" t="s">
        <v>12070</v>
      </c>
      <c r="E2269" t="s">
        <v>12071</v>
      </c>
      <c r="F2269" t="s">
        <v>47</v>
      </c>
      <c r="G2269" t="s">
        <v>12069</v>
      </c>
      <c r="H2269" t="s">
        <v>12072</v>
      </c>
      <c r="I2269" t="s">
        <v>12073</v>
      </c>
      <c r="J2269" t="s">
        <v>21</v>
      </c>
      <c r="L2269" t="s">
        <v>22</v>
      </c>
      <c r="M2269">
        <v>0</v>
      </c>
    </row>
    <row r="2270" spans="1:13" x14ac:dyDescent="0.25">
      <c r="A2270" t="s">
        <v>10873</v>
      </c>
      <c r="B2270" t="s">
        <v>3034</v>
      </c>
      <c r="C2270" t="s">
        <v>12074</v>
      </c>
      <c r="D2270" t="s">
        <v>12075</v>
      </c>
      <c r="E2270" t="s">
        <v>12076</v>
      </c>
      <c r="F2270" t="s">
        <v>47</v>
      </c>
      <c r="G2270" t="s">
        <v>12077</v>
      </c>
      <c r="H2270" t="s">
        <v>12078</v>
      </c>
      <c r="I2270" t="s">
        <v>12079</v>
      </c>
      <c r="J2270" t="s">
        <v>21</v>
      </c>
      <c r="L2270" t="s">
        <v>22</v>
      </c>
      <c r="M2270">
        <v>0</v>
      </c>
    </row>
    <row r="2271" spans="1:13" x14ac:dyDescent="0.25">
      <c r="A2271" t="s">
        <v>10873</v>
      </c>
      <c r="B2271" t="s">
        <v>3034</v>
      </c>
      <c r="C2271" t="s">
        <v>12080</v>
      </c>
      <c r="D2271" t="s">
        <v>12081</v>
      </c>
      <c r="E2271" t="s">
        <v>12082</v>
      </c>
      <c r="F2271" t="s">
        <v>47</v>
      </c>
      <c r="G2271" t="s">
        <v>12083</v>
      </c>
      <c r="H2271" t="s">
        <v>12084</v>
      </c>
      <c r="I2271" t="s">
        <v>12085</v>
      </c>
      <c r="J2271" t="s">
        <v>21</v>
      </c>
      <c r="L2271" t="s">
        <v>22</v>
      </c>
      <c r="M2271">
        <v>0</v>
      </c>
    </row>
    <row r="2272" spans="1:13" x14ac:dyDescent="0.25">
      <c r="A2272" t="s">
        <v>10873</v>
      </c>
      <c r="B2272" t="s">
        <v>3034</v>
      </c>
      <c r="C2272" t="s">
        <v>12086</v>
      </c>
      <c r="D2272" t="s">
        <v>12087</v>
      </c>
      <c r="E2272" t="s">
        <v>12088</v>
      </c>
      <c r="F2272" t="s">
        <v>47</v>
      </c>
      <c r="G2272" t="s">
        <v>12089</v>
      </c>
      <c r="H2272" t="s">
        <v>12090</v>
      </c>
      <c r="I2272" t="s">
        <v>12091</v>
      </c>
      <c r="J2272" t="s">
        <v>21</v>
      </c>
      <c r="L2272" t="s">
        <v>22</v>
      </c>
      <c r="M2272">
        <v>0</v>
      </c>
    </row>
    <row r="2273" spans="1:13" x14ac:dyDescent="0.25">
      <c r="A2273" t="s">
        <v>10873</v>
      </c>
      <c r="B2273" t="s">
        <v>3034</v>
      </c>
      <c r="C2273" t="s">
        <v>12092</v>
      </c>
      <c r="D2273" t="s">
        <v>12093</v>
      </c>
      <c r="E2273" t="s">
        <v>12094</v>
      </c>
      <c r="F2273" t="s">
        <v>47</v>
      </c>
      <c r="G2273" t="s">
        <v>12095</v>
      </c>
      <c r="H2273" t="s">
        <v>12096</v>
      </c>
      <c r="I2273" t="s">
        <v>12097</v>
      </c>
      <c r="J2273" t="s">
        <v>21</v>
      </c>
      <c r="L2273" t="s">
        <v>22</v>
      </c>
      <c r="M2273">
        <v>0</v>
      </c>
    </row>
    <row r="2274" spans="1:13" x14ac:dyDescent="0.25">
      <c r="A2274" t="s">
        <v>10873</v>
      </c>
      <c r="B2274" t="s">
        <v>3034</v>
      </c>
      <c r="C2274" t="s">
        <v>12098</v>
      </c>
      <c r="D2274" t="s">
        <v>12099</v>
      </c>
      <c r="E2274" t="s">
        <v>12100</v>
      </c>
      <c r="F2274" t="s">
        <v>47</v>
      </c>
      <c r="G2274" t="s">
        <v>12101</v>
      </c>
      <c r="H2274" t="s">
        <v>12102</v>
      </c>
      <c r="I2274" t="s">
        <v>12103</v>
      </c>
      <c r="J2274" t="s">
        <v>21</v>
      </c>
      <c r="L2274" t="s">
        <v>22</v>
      </c>
      <c r="M2274">
        <v>0</v>
      </c>
    </row>
    <row r="2275" spans="1:13" x14ac:dyDescent="0.25">
      <c r="A2275" t="s">
        <v>10873</v>
      </c>
      <c r="B2275" t="s">
        <v>3034</v>
      </c>
      <c r="C2275" t="s">
        <v>12104</v>
      </c>
      <c r="D2275" t="s">
        <v>12105</v>
      </c>
      <c r="E2275" t="s">
        <v>12106</v>
      </c>
      <c r="F2275" t="s">
        <v>47</v>
      </c>
      <c r="G2275" t="s">
        <v>12107</v>
      </c>
      <c r="H2275" t="s">
        <v>12108</v>
      </c>
      <c r="I2275" t="s">
        <v>12109</v>
      </c>
      <c r="J2275" t="s">
        <v>21</v>
      </c>
      <c r="L2275" t="s">
        <v>22</v>
      </c>
      <c r="M2275">
        <v>0</v>
      </c>
    </row>
    <row r="2276" spans="1:13" x14ac:dyDescent="0.25">
      <c r="A2276" t="s">
        <v>10873</v>
      </c>
      <c r="B2276" t="s">
        <v>3034</v>
      </c>
      <c r="C2276" t="s">
        <v>12110</v>
      </c>
      <c r="D2276" t="s">
        <v>12111</v>
      </c>
      <c r="E2276" t="s">
        <v>12112</v>
      </c>
      <c r="F2276" t="s">
        <v>47</v>
      </c>
      <c r="G2276" t="s">
        <v>12113</v>
      </c>
      <c r="H2276" t="s">
        <v>12114</v>
      </c>
      <c r="I2276" t="s">
        <v>12115</v>
      </c>
      <c r="J2276" t="s">
        <v>21</v>
      </c>
      <c r="L2276" t="s">
        <v>22</v>
      </c>
      <c r="M2276">
        <v>0</v>
      </c>
    </row>
    <row r="2277" spans="1:13" x14ac:dyDescent="0.25">
      <c r="A2277" t="s">
        <v>10873</v>
      </c>
      <c r="B2277" t="s">
        <v>3034</v>
      </c>
      <c r="C2277" t="s">
        <v>12116</v>
      </c>
      <c r="D2277" t="s">
        <v>12117</v>
      </c>
      <c r="E2277" t="s">
        <v>12118</v>
      </c>
      <c r="F2277" t="s">
        <v>47</v>
      </c>
      <c r="G2277" t="s">
        <v>12119</v>
      </c>
      <c r="H2277" t="s">
        <v>12120</v>
      </c>
      <c r="I2277" t="s">
        <v>12121</v>
      </c>
      <c r="J2277" t="s">
        <v>21</v>
      </c>
      <c r="L2277" t="s">
        <v>22</v>
      </c>
      <c r="M2277">
        <v>0</v>
      </c>
    </row>
    <row r="2278" spans="1:13" x14ac:dyDescent="0.25">
      <c r="A2278" t="s">
        <v>10873</v>
      </c>
      <c r="B2278" t="s">
        <v>3034</v>
      </c>
      <c r="C2278" t="s">
        <v>12122</v>
      </c>
      <c r="D2278" t="s">
        <v>12123</v>
      </c>
      <c r="E2278" t="s">
        <v>12124</v>
      </c>
      <c r="F2278" t="s">
        <v>47</v>
      </c>
      <c r="G2278" t="s">
        <v>12125</v>
      </c>
      <c r="H2278" t="s">
        <v>12126</v>
      </c>
      <c r="I2278" t="s">
        <v>12127</v>
      </c>
      <c r="J2278" t="s">
        <v>21</v>
      </c>
      <c r="L2278" t="s">
        <v>22</v>
      </c>
      <c r="M2278">
        <v>0</v>
      </c>
    </row>
    <row r="2279" spans="1:13" x14ac:dyDescent="0.25">
      <c r="A2279" t="s">
        <v>10873</v>
      </c>
      <c r="B2279" t="s">
        <v>3034</v>
      </c>
      <c r="C2279" t="s">
        <v>12128</v>
      </c>
      <c r="D2279" t="s">
        <v>12129</v>
      </c>
      <c r="E2279" t="s">
        <v>12130</v>
      </c>
      <c r="F2279" t="s">
        <v>47</v>
      </c>
      <c r="G2279" t="s">
        <v>12131</v>
      </c>
      <c r="H2279" t="s">
        <v>12132</v>
      </c>
      <c r="I2279" t="e">
        <f>-H_Ai4-mmMM</f>
        <v>#NAME?</v>
      </c>
      <c r="J2279" t="s">
        <v>21</v>
      </c>
      <c r="L2279" t="s">
        <v>22</v>
      </c>
      <c r="M2279">
        <v>0</v>
      </c>
    </row>
    <row r="2280" spans="1:13" x14ac:dyDescent="0.25">
      <c r="A2280" t="s">
        <v>10873</v>
      </c>
      <c r="B2280" t="s">
        <v>3034</v>
      </c>
      <c r="C2280" t="s">
        <v>12133</v>
      </c>
      <c r="D2280" t="s">
        <v>12134</v>
      </c>
      <c r="E2280" t="s">
        <v>12135</v>
      </c>
      <c r="F2280" t="s">
        <v>47</v>
      </c>
      <c r="G2280" t="s">
        <v>12133</v>
      </c>
      <c r="H2280" t="s">
        <v>12136</v>
      </c>
      <c r="I2280" t="s">
        <v>12137</v>
      </c>
      <c r="J2280" t="s">
        <v>21</v>
      </c>
      <c r="L2280" t="s">
        <v>22</v>
      </c>
      <c r="M2280">
        <v>0</v>
      </c>
    </row>
    <row r="2281" spans="1:13" x14ac:dyDescent="0.25">
      <c r="A2281" t="s">
        <v>10873</v>
      </c>
      <c r="B2281" t="s">
        <v>3034</v>
      </c>
      <c r="C2281" t="s">
        <v>12138</v>
      </c>
      <c r="D2281" t="s">
        <v>12139</v>
      </c>
      <c r="E2281" t="s">
        <v>12140</v>
      </c>
      <c r="F2281" t="s">
        <v>47</v>
      </c>
      <c r="G2281" t="s">
        <v>12138</v>
      </c>
      <c r="H2281" t="s">
        <v>12141</v>
      </c>
      <c r="I2281" t="s">
        <v>12142</v>
      </c>
      <c r="J2281" t="s">
        <v>21</v>
      </c>
      <c r="L2281" t="s">
        <v>22</v>
      </c>
      <c r="M2281">
        <v>0</v>
      </c>
    </row>
    <row r="2282" spans="1:13" x14ac:dyDescent="0.25">
      <c r="A2282" t="s">
        <v>10873</v>
      </c>
      <c r="B2282" t="s">
        <v>3034</v>
      </c>
      <c r="C2282" t="s">
        <v>12143</v>
      </c>
      <c r="D2282" t="s">
        <v>12144</v>
      </c>
      <c r="E2282" t="s">
        <v>12145</v>
      </c>
      <c r="F2282" t="s">
        <v>47</v>
      </c>
      <c r="G2282" t="s">
        <v>12143</v>
      </c>
      <c r="H2282" t="s">
        <v>12146</v>
      </c>
      <c r="I2282" t="s">
        <v>12147</v>
      </c>
      <c r="J2282" t="s">
        <v>21</v>
      </c>
      <c r="L2282" t="s">
        <v>22</v>
      </c>
      <c r="M2282">
        <v>0</v>
      </c>
    </row>
    <row r="2283" spans="1:13" x14ac:dyDescent="0.25">
      <c r="A2283" t="s">
        <v>10873</v>
      </c>
      <c r="B2283" t="s">
        <v>3034</v>
      </c>
      <c r="C2283" t="s">
        <v>12148</v>
      </c>
      <c r="D2283" t="s">
        <v>12149</v>
      </c>
      <c r="E2283" t="s">
        <v>12150</v>
      </c>
      <c r="F2283" t="s">
        <v>47</v>
      </c>
      <c r="G2283" t="s">
        <v>12148</v>
      </c>
      <c r="H2283" t="s">
        <v>12151</v>
      </c>
      <c r="I2283" t="s">
        <v>12152</v>
      </c>
      <c r="J2283" t="s">
        <v>21</v>
      </c>
      <c r="L2283" t="s">
        <v>22</v>
      </c>
      <c r="M2283">
        <v>0</v>
      </c>
    </row>
    <row r="2284" spans="1:13" x14ac:dyDescent="0.25">
      <c r="A2284" t="s">
        <v>10873</v>
      </c>
      <c r="B2284" t="s">
        <v>3034</v>
      </c>
      <c r="C2284" t="s">
        <v>12153</v>
      </c>
      <c r="D2284" t="s">
        <v>12154</v>
      </c>
      <c r="E2284" t="s">
        <v>12155</v>
      </c>
      <c r="F2284" t="s">
        <v>47</v>
      </c>
      <c r="G2284" t="s">
        <v>12153</v>
      </c>
      <c r="H2284" t="s">
        <v>12156</v>
      </c>
      <c r="I2284" t="s">
        <v>12157</v>
      </c>
      <c r="J2284" t="s">
        <v>21</v>
      </c>
      <c r="L2284" t="s">
        <v>22</v>
      </c>
      <c r="M2284">
        <v>0</v>
      </c>
    </row>
    <row r="2285" spans="1:13" x14ac:dyDescent="0.25">
      <c r="A2285" t="s">
        <v>10873</v>
      </c>
      <c r="B2285" t="s">
        <v>3034</v>
      </c>
      <c r="C2285" t="s">
        <v>12158</v>
      </c>
      <c r="D2285" t="s">
        <v>12159</v>
      </c>
      <c r="E2285" t="s">
        <v>12160</v>
      </c>
      <c r="F2285" t="s">
        <v>47</v>
      </c>
      <c r="G2285" t="s">
        <v>12158</v>
      </c>
      <c r="H2285" t="s">
        <v>12161</v>
      </c>
      <c r="I2285" t="s">
        <v>12162</v>
      </c>
      <c r="J2285" t="s">
        <v>21</v>
      </c>
      <c r="L2285" t="s">
        <v>22</v>
      </c>
      <c r="M2285">
        <v>0</v>
      </c>
    </row>
    <row r="2286" spans="1:13" x14ac:dyDescent="0.25">
      <c r="A2286" t="s">
        <v>10873</v>
      </c>
      <c r="B2286" t="s">
        <v>3034</v>
      </c>
      <c r="C2286" t="s">
        <v>12163</v>
      </c>
      <c r="D2286" t="s">
        <v>12164</v>
      </c>
      <c r="E2286" t="s">
        <v>12165</v>
      </c>
      <c r="F2286" t="s">
        <v>47</v>
      </c>
      <c r="G2286" t="s">
        <v>12163</v>
      </c>
      <c r="H2286" t="s">
        <v>12166</v>
      </c>
      <c r="I2286" t="s">
        <v>12167</v>
      </c>
      <c r="J2286" t="s">
        <v>21</v>
      </c>
      <c r="L2286" t="s">
        <v>22</v>
      </c>
      <c r="M2286">
        <v>0</v>
      </c>
    </row>
    <row r="2287" spans="1:13" x14ac:dyDescent="0.25">
      <c r="A2287" t="s">
        <v>10873</v>
      </c>
      <c r="B2287" t="s">
        <v>3034</v>
      </c>
      <c r="C2287" t="s">
        <v>12168</v>
      </c>
      <c r="D2287" t="s">
        <v>12169</v>
      </c>
      <c r="E2287" t="s">
        <v>12170</v>
      </c>
      <c r="F2287" t="s">
        <v>47</v>
      </c>
      <c r="G2287" t="s">
        <v>12168</v>
      </c>
      <c r="H2287" t="s">
        <v>12171</v>
      </c>
      <c r="I2287" t="s">
        <v>12172</v>
      </c>
      <c r="J2287" t="s">
        <v>21</v>
      </c>
      <c r="L2287" t="s">
        <v>22</v>
      </c>
      <c r="M2287">
        <v>0</v>
      </c>
    </row>
    <row r="2288" spans="1:13" x14ac:dyDescent="0.25">
      <c r="A2288" t="s">
        <v>10873</v>
      </c>
      <c r="B2288" t="s">
        <v>3034</v>
      </c>
      <c r="C2288" t="s">
        <v>12173</v>
      </c>
      <c r="D2288" t="s">
        <v>12174</v>
      </c>
      <c r="E2288" t="s">
        <v>12175</v>
      </c>
      <c r="F2288" t="s">
        <v>47</v>
      </c>
      <c r="G2288" t="s">
        <v>12176</v>
      </c>
      <c r="H2288" t="s">
        <v>12177</v>
      </c>
      <c r="I2288" t="s">
        <v>12178</v>
      </c>
      <c r="J2288" t="s">
        <v>21</v>
      </c>
      <c r="L2288" t="s">
        <v>22</v>
      </c>
      <c r="M2288">
        <v>0</v>
      </c>
    </row>
    <row r="2289" spans="1:13" x14ac:dyDescent="0.25">
      <c r="A2289" t="s">
        <v>10873</v>
      </c>
      <c r="B2289" t="s">
        <v>3034</v>
      </c>
      <c r="C2289" t="s">
        <v>12179</v>
      </c>
      <c r="D2289" t="s">
        <v>12180</v>
      </c>
      <c r="E2289" t="s">
        <v>12181</v>
      </c>
      <c r="F2289" t="s">
        <v>47</v>
      </c>
      <c r="G2289" t="s">
        <v>12182</v>
      </c>
      <c r="H2289" t="s">
        <v>12183</v>
      </c>
      <c r="I2289" t="s">
        <v>12184</v>
      </c>
      <c r="J2289" t="s">
        <v>21</v>
      </c>
      <c r="L2289" t="s">
        <v>22</v>
      </c>
      <c r="M2289">
        <v>0</v>
      </c>
    </row>
    <row r="2290" spans="1:13" x14ac:dyDescent="0.25">
      <c r="A2290" t="s">
        <v>12185</v>
      </c>
      <c r="B2290" t="s">
        <v>3034</v>
      </c>
      <c r="C2290" t="s">
        <v>12186</v>
      </c>
      <c r="D2290" t="s">
        <v>12187</v>
      </c>
      <c r="E2290" t="s">
        <v>12188</v>
      </c>
      <c r="F2290" t="s">
        <v>47</v>
      </c>
      <c r="G2290" t="s">
        <v>12189</v>
      </c>
      <c r="H2290" t="s">
        <v>12190</v>
      </c>
      <c r="I2290" t="s">
        <v>12191</v>
      </c>
      <c r="J2290" t="s">
        <v>21</v>
      </c>
      <c r="L2290" t="s">
        <v>22</v>
      </c>
      <c r="M2290">
        <v>0</v>
      </c>
    </row>
    <row r="2291" spans="1:13" x14ac:dyDescent="0.25">
      <c r="A2291" t="s">
        <v>12185</v>
      </c>
      <c r="B2291" t="s">
        <v>3034</v>
      </c>
      <c r="C2291" t="s">
        <v>12192</v>
      </c>
      <c r="D2291" t="s">
        <v>12193</v>
      </c>
      <c r="E2291" t="s">
        <v>12194</v>
      </c>
      <c r="F2291" t="s">
        <v>47</v>
      </c>
      <c r="G2291" t="s">
        <v>12195</v>
      </c>
      <c r="H2291" t="s">
        <v>12196</v>
      </c>
      <c r="I2291" t="e">
        <f>-moDZUVgdkg</f>
        <v>#NAME?</v>
      </c>
      <c r="J2291" t="s">
        <v>21</v>
      </c>
      <c r="L2291" t="s">
        <v>22</v>
      </c>
      <c r="M2291">
        <v>0</v>
      </c>
    </row>
    <row r="2292" spans="1:13" x14ac:dyDescent="0.25">
      <c r="A2292" t="s">
        <v>12185</v>
      </c>
      <c r="B2292" t="s">
        <v>3034</v>
      </c>
      <c r="C2292" t="s">
        <v>12197</v>
      </c>
      <c r="D2292" t="s">
        <v>12198</v>
      </c>
      <c r="E2292" t="s">
        <v>12199</v>
      </c>
      <c r="F2292" t="s">
        <v>47</v>
      </c>
      <c r="G2292" t="s">
        <v>12195</v>
      </c>
      <c r="H2292" t="s">
        <v>12200</v>
      </c>
      <c r="I2292" t="s">
        <v>12201</v>
      </c>
      <c r="J2292" t="s">
        <v>21</v>
      </c>
      <c r="L2292" t="s">
        <v>22</v>
      </c>
      <c r="M2292">
        <v>0</v>
      </c>
    </row>
    <row r="2293" spans="1:13" x14ac:dyDescent="0.25">
      <c r="A2293" t="s">
        <v>12185</v>
      </c>
      <c r="B2293" t="s">
        <v>3034</v>
      </c>
      <c r="C2293" t="s">
        <v>12202</v>
      </c>
      <c r="D2293" t="s">
        <v>12203</v>
      </c>
      <c r="E2293" t="s">
        <v>12204</v>
      </c>
      <c r="F2293" t="s">
        <v>47</v>
      </c>
      <c r="G2293" t="s">
        <v>12195</v>
      </c>
      <c r="H2293" t="s">
        <v>12205</v>
      </c>
      <c r="I2293" t="s">
        <v>12206</v>
      </c>
      <c r="J2293" t="s">
        <v>21</v>
      </c>
      <c r="L2293" t="s">
        <v>22</v>
      </c>
      <c r="M2293">
        <v>0</v>
      </c>
    </row>
    <row r="2294" spans="1:13" x14ac:dyDescent="0.25">
      <c r="A2294" t="s">
        <v>12185</v>
      </c>
      <c r="B2294" t="s">
        <v>3034</v>
      </c>
      <c r="C2294" t="s">
        <v>12207</v>
      </c>
      <c r="D2294" t="s">
        <v>12208</v>
      </c>
      <c r="E2294" t="s">
        <v>12209</v>
      </c>
      <c r="F2294" t="s">
        <v>47</v>
      </c>
      <c r="G2294" t="s">
        <v>12195</v>
      </c>
      <c r="H2294" t="s">
        <v>12205</v>
      </c>
      <c r="I2294" t="s">
        <v>12210</v>
      </c>
      <c r="J2294" t="s">
        <v>21</v>
      </c>
      <c r="L2294" t="s">
        <v>22</v>
      </c>
      <c r="M2294">
        <v>0</v>
      </c>
    </row>
    <row r="2295" spans="1:13" x14ac:dyDescent="0.25">
      <c r="A2295" t="s">
        <v>12185</v>
      </c>
      <c r="B2295" t="s">
        <v>3034</v>
      </c>
      <c r="C2295" t="s">
        <v>12211</v>
      </c>
      <c r="D2295" t="s">
        <v>12212</v>
      </c>
      <c r="E2295" t="s">
        <v>12213</v>
      </c>
      <c r="F2295" t="s">
        <v>47</v>
      </c>
      <c r="G2295" t="s">
        <v>12214</v>
      </c>
      <c r="H2295" t="s">
        <v>12215</v>
      </c>
      <c r="I2295" t="s">
        <v>12216</v>
      </c>
      <c r="J2295" t="s">
        <v>21</v>
      </c>
      <c r="L2295" t="s">
        <v>22</v>
      </c>
      <c r="M2295">
        <v>0</v>
      </c>
    </row>
    <row r="2296" spans="1:13" x14ac:dyDescent="0.25">
      <c r="A2296" t="s">
        <v>12185</v>
      </c>
      <c r="B2296" t="s">
        <v>3034</v>
      </c>
      <c r="C2296" t="s">
        <v>12217</v>
      </c>
      <c r="D2296" t="s">
        <v>12218</v>
      </c>
      <c r="E2296" t="s">
        <v>12219</v>
      </c>
      <c r="F2296" t="s">
        <v>47</v>
      </c>
      <c r="G2296" t="s">
        <v>12214</v>
      </c>
      <c r="H2296" t="s">
        <v>12215</v>
      </c>
      <c r="I2296" t="s">
        <v>12220</v>
      </c>
      <c r="J2296" t="s">
        <v>21</v>
      </c>
      <c r="L2296" t="s">
        <v>22</v>
      </c>
      <c r="M2296">
        <v>0</v>
      </c>
    </row>
    <row r="2297" spans="1:13" x14ac:dyDescent="0.25">
      <c r="A2297" t="s">
        <v>12185</v>
      </c>
      <c r="B2297" t="s">
        <v>3034</v>
      </c>
      <c r="C2297" t="s">
        <v>12221</v>
      </c>
      <c r="D2297" t="s">
        <v>12222</v>
      </c>
      <c r="E2297" t="s">
        <v>12223</v>
      </c>
      <c r="F2297" t="s">
        <v>47</v>
      </c>
      <c r="G2297" t="s">
        <v>12214</v>
      </c>
      <c r="H2297" t="s">
        <v>12215</v>
      </c>
      <c r="I2297" t="s">
        <v>12224</v>
      </c>
      <c r="J2297" t="s">
        <v>21</v>
      </c>
      <c r="L2297" t="s">
        <v>22</v>
      </c>
      <c r="M2297">
        <v>0</v>
      </c>
    </row>
    <row r="2298" spans="1:13" x14ac:dyDescent="0.25">
      <c r="A2298" t="s">
        <v>12185</v>
      </c>
      <c r="B2298" t="s">
        <v>3034</v>
      </c>
      <c r="C2298" t="s">
        <v>12225</v>
      </c>
      <c r="D2298" t="s">
        <v>12226</v>
      </c>
      <c r="E2298" t="s">
        <v>12227</v>
      </c>
      <c r="F2298" t="s">
        <v>47</v>
      </c>
      <c r="G2298" t="s">
        <v>12228</v>
      </c>
      <c r="H2298" t="s">
        <v>12229</v>
      </c>
      <c r="I2298" t="s">
        <v>12230</v>
      </c>
      <c r="J2298" t="s">
        <v>21</v>
      </c>
      <c r="L2298" t="s">
        <v>22</v>
      </c>
      <c r="M2298">
        <v>0</v>
      </c>
    </row>
    <row r="2299" spans="1:13" x14ac:dyDescent="0.25">
      <c r="A2299" t="s">
        <v>12185</v>
      </c>
      <c r="B2299" t="s">
        <v>3034</v>
      </c>
      <c r="C2299" t="s">
        <v>12231</v>
      </c>
      <c r="D2299" t="s">
        <v>12232</v>
      </c>
      <c r="E2299" t="s">
        <v>12233</v>
      </c>
      <c r="F2299" t="s">
        <v>47</v>
      </c>
      <c r="G2299" t="s">
        <v>12228</v>
      </c>
      <c r="H2299" t="s">
        <v>12229</v>
      </c>
      <c r="I2299" t="s">
        <v>12234</v>
      </c>
      <c r="J2299" t="s">
        <v>21</v>
      </c>
      <c r="L2299" t="s">
        <v>22</v>
      </c>
      <c r="M2299">
        <v>0</v>
      </c>
    </row>
    <row r="2300" spans="1:13" x14ac:dyDescent="0.25">
      <c r="A2300" t="s">
        <v>12185</v>
      </c>
      <c r="B2300" t="s">
        <v>3034</v>
      </c>
      <c r="C2300" t="s">
        <v>12235</v>
      </c>
      <c r="D2300" t="s">
        <v>12236</v>
      </c>
      <c r="E2300" t="s">
        <v>12237</v>
      </c>
      <c r="F2300" t="s">
        <v>47</v>
      </c>
      <c r="G2300" t="s">
        <v>12228</v>
      </c>
      <c r="H2300" t="s">
        <v>12229</v>
      </c>
      <c r="I2300" t="s">
        <v>12238</v>
      </c>
      <c r="J2300" t="s">
        <v>21</v>
      </c>
      <c r="L2300" t="s">
        <v>22</v>
      </c>
      <c r="M2300">
        <v>0</v>
      </c>
    </row>
    <row r="2301" spans="1:13" x14ac:dyDescent="0.25">
      <c r="A2301" t="s">
        <v>12185</v>
      </c>
      <c r="B2301" t="s">
        <v>3034</v>
      </c>
      <c r="C2301" t="s">
        <v>12239</v>
      </c>
      <c r="D2301" t="s">
        <v>12240</v>
      </c>
      <c r="E2301" t="s">
        <v>12241</v>
      </c>
      <c r="F2301" t="s">
        <v>47</v>
      </c>
      <c r="G2301" t="s">
        <v>12242</v>
      </c>
      <c r="H2301" t="s">
        <v>12243</v>
      </c>
      <c r="I2301" t="s">
        <v>12244</v>
      </c>
      <c r="J2301" t="s">
        <v>21</v>
      </c>
      <c r="L2301" t="s">
        <v>22</v>
      </c>
      <c r="M2301">
        <v>0</v>
      </c>
    </row>
    <row r="2302" spans="1:13" x14ac:dyDescent="0.25">
      <c r="A2302" t="s">
        <v>12185</v>
      </c>
      <c r="B2302" t="s">
        <v>3034</v>
      </c>
      <c r="C2302" t="s">
        <v>12245</v>
      </c>
      <c r="D2302" t="s">
        <v>12246</v>
      </c>
      <c r="E2302" t="s">
        <v>12247</v>
      </c>
      <c r="F2302" t="s">
        <v>47</v>
      </c>
      <c r="G2302" t="s">
        <v>12242</v>
      </c>
      <c r="H2302" t="s">
        <v>12248</v>
      </c>
      <c r="I2302" t="s">
        <v>12249</v>
      </c>
      <c r="J2302" t="s">
        <v>21</v>
      </c>
      <c r="L2302" t="s">
        <v>22</v>
      </c>
      <c r="M2302">
        <v>0</v>
      </c>
    </row>
    <row r="2303" spans="1:13" x14ac:dyDescent="0.25">
      <c r="A2303" t="s">
        <v>12185</v>
      </c>
      <c r="B2303" t="s">
        <v>3034</v>
      </c>
      <c r="C2303" t="s">
        <v>12250</v>
      </c>
      <c r="D2303" t="s">
        <v>12251</v>
      </c>
      <c r="E2303" t="s">
        <v>12252</v>
      </c>
      <c r="F2303" t="s">
        <v>47</v>
      </c>
      <c r="G2303" t="s">
        <v>12242</v>
      </c>
      <c r="H2303" t="s">
        <v>12253</v>
      </c>
      <c r="I2303" t="s">
        <v>12254</v>
      </c>
      <c r="J2303" t="s">
        <v>21</v>
      </c>
      <c r="L2303" t="s">
        <v>22</v>
      </c>
      <c r="M2303">
        <v>0</v>
      </c>
    </row>
    <row r="2304" spans="1:13" x14ac:dyDescent="0.25">
      <c r="A2304" t="s">
        <v>12185</v>
      </c>
      <c r="B2304" t="s">
        <v>3034</v>
      </c>
      <c r="C2304" t="s">
        <v>12255</v>
      </c>
      <c r="D2304" t="s">
        <v>12256</v>
      </c>
      <c r="E2304" t="s">
        <v>12257</v>
      </c>
      <c r="F2304" t="s">
        <v>47</v>
      </c>
      <c r="G2304" t="s">
        <v>12258</v>
      </c>
      <c r="H2304" t="s">
        <v>12259</v>
      </c>
      <c r="I2304" t="s">
        <v>12260</v>
      </c>
      <c r="J2304" t="s">
        <v>21</v>
      </c>
      <c r="L2304" t="s">
        <v>22</v>
      </c>
      <c r="M2304">
        <v>0</v>
      </c>
    </row>
    <row r="2305" spans="1:13" x14ac:dyDescent="0.25">
      <c r="A2305" t="s">
        <v>12185</v>
      </c>
      <c r="B2305" t="s">
        <v>3034</v>
      </c>
      <c r="C2305" t="s">
        <v>12261</v>
      </c>
      <c r="D2305" t="s">
        <v>12262</v>
      </c>
      <c r="E2305" t="s">
        <v>12263</v>
      </c>
      <c r="F2305" t="s">
        <v>47</v>
      </c>
      <c r="G2305" t="s">
        <v>12258</v>
      </c>
      <c r="H2305" t="s">
        <v>12259</v>
      </c>
      <c r="I2305" t="s">
        <v>12264</v>
      </c>
      <c r="J2305" t="s">
        <v>21</v>
      </c>
      <c r="L2305" t="s">
        <v>22</v>
      </c>
      <c r="M2305">
        <v>0</v>
      </c>
    </row>
    <row r="2306" spans="1:13" x14ac:dyDescent="0.25">
      <c r="A2306" t="s">
        <v>12185</v>
      </c>
      <c r="B2306" t="s">
        <v>3034</v>
      </c>
      <c r="C2306" t="s">
        <v>12265</v>
      </c>
      <c r="D2306" t="s">
        <v>12266</v>
      </c>
      <c r="E2306" t="s">
        <v>12267</v>
      </c>
      <c r="F2306" t="s">
        <v>47</v>
      </c>
      <c r="G2306" t="s">
        <v>12258</v>
      </c>
      <c r="H2306" t="s">
        <v>12259</v>
      </c>
      <c r="I2306" t="s">
        <v>12268</v>
      </c>
      <c r="J2306" t="s">
        <v>21</v>
      </c>
      <c r="L2306" t="s">
        <v>22</v>
      </c>
      <c r="M2306">
        <v>0</v>
      </c>
    </row>
    <row r="2307" spans="1:13" x14ac:dyDescent="0.25">
      <c r="A2307" t="s">
        <v>12185</v>
      </c>
      <c r="B2307" t="s">
        <v>3034</v>
      </c>
      <c r="C2307" t="s">
        <v>12269</v>
      </c>
      <c r="D2307" t="s">
        <v>12270</v>
      </c>
      <c r="E2307" t="s">
        <v>12271</v>
      </c>
      <c r="F2307" t="s">
        <v>47</v>
      </c>
      <c r="G2307" t="s">
        <v>12272</v>
      </c>
      <c r="H2307" t="s">
        <v>12273</v>
      </c>
      <c r="I2307" t="s">
        <v>12274</v>
      </c>
      <c r="J2307" t="s">
        <v>21</v>
      </c>
      <c r="L2307" t="s">
        <v>22</v>
      </c>
      <c r="M2307">
        <v>0</v>
      </c>
    </row>
    <row r="2308" spans="1:13" x14ac:dyDescent="0.25">
      <c r="A2308" t="s">
        <v>12185</v>
      </c>
      <c r="B2308" t="s">
        <v>3034</v>
      </c>
      <c r="C2308" t="s">
        <v>12275</v>
      </c>
      <c r="D2308" t="s">
        <v>12276</v>
      </c>
      <c r="E2308" t="s">
        <v>12277</v>
      </c>
      <c r="F2308" t="s">
        <v>47</v>
      </c>
      <c r="G2308" t="s">
        <v>12272</v>
      </c>
      <c r="H2308" t="s">
        <v>12273</v>
      </c>
      <c r="I2308" t="s">
        <v>12278</v>
      </c>
      <c r="J2308" t="s">
        <v>21</v>
      </c>
      <c r="L2308" t="s">
        <v>22</v>
      </c>
      <c r="M2308">
        <v>0</v>
      </c>
    </row>
    <row r="2309" spans="1:13" x14ac:dyDescent="0.25">
      <c r="A2309" t="s">
        <v>12185</v>
      </c>
      <c r="B2309" t="s">
        <v>3034</v>
      </c>
      <c r="C2309" t="s">
        <v>12279</v>
      </c>
      <c r="D2309" t="s">
        <v>12280</v>
      </c>
      <c r="E2309" t="s">
        <v>12281</v>
      </c>
      <c r="F2309" t="s">
        <v>47</v>
      </c>
      <c r="G2309" t="s">
        <v>12272</v>
      </c>
      <c r="H2309" t="s">
        <v>12273</v>
      </c>
      <c r="I2309" t="s">
        <v>12282</v>
      </c>
      <c r="J2309" t="s">
        <v>21</v>
      </c>
      <c r="L2309" t="s">
        <v>22</v>
      </c>
      <c r="M2309">
        <v>0</v>
      </c>
    </row>
    <row r="2310" spans="1:13" x14ac:dyDescent="0.25">
      <c r="A2310" t="s">
        <v>12185</v>
      </c>
      <c r="B2310" t="s">
        <v>3034</v>
      </c>
      <c r="C2310" t="s">
        <v>12283</v>
      </c>
      <c r="D2310" t="s">
        <v>12284</v>
      </c>
      <c r="E2310" t="s">
        <v>12285</v>
      </c>
      <c r="F2310" t="s">
        <v>47</v>
      </c>
      <c r="G2310" t="s">
        <v>12286</v>
      </c>
      <c r="H2310" t="s">
        <v>12287</v>
      </c>
      <c r="I2310" t="s">
        <v>12288</v>
      </c>
      <c r="J2310" t="s">
        <v>21</v>
      </c>
      <c r="L2310" t="s">
        <v>22</v>
      </c>
      <c r="M2310">
        <v>0</v>
      </c>
    </row>
    <row r="2311" spans="1:13" x14ac:dyDescent="0.25">
      <c r="A2311" t="s">
        <v>12185</v>
      </c>
      <c r="B2311" t="s">
        <v>3034</v>
      </c>
      <c r="C2311" t="s">
        <v>12289</v>
      </c>
      <c r="D2311" t="s">
        <v>12290</v>
      </c>
      <c r="E2311" t="s">
        <v>12291</v>
      </c>
      <c r="F2311" t="s">
        <v>47</v>
      </c>
      <c r="G2311" t="s">
        <v>12286</v>
      </c>
      <c r="H2311" t="s">
        <v>12287</v>
      </c>
      <c r="I2311" t="s">
        <v>12292</v>
      </c>
      <c r="J2311" t="s">
        <v>21</v>
      </c>
      <c r="L2311" t="s">
        <v>22</v>
      </c>
      <c r="M2311">
        <v>0</v>
      </c>
    </row>
    <row r="2312" spans="1:13" x14ac:dyDescent="0.25">
      <c r="A2312" t="s">
        <v>12185</v>
      </c>
      <c r="B2312" t="s">
        <v>3034</v>
      </c>
      <c r="C2312" t="s">
        <v>12293</v>
      </c>
      <c r="D2312" t="s">
        <v>12294</v>
      </c>
      <c r="E2312" t="s">
        <v>12295</v>
      </c>
      <c r="F2312" t="s">
        <v>47</v>
      </c>
      <c r="G2312" t="s">
        <v>12286</v>
      </c>
      <c r="H2312" t="s">
        <v>12287</v>
      </c>
      <c r="I2312" t="s">
        <v>12296</v>
      </c>
      <c r="J2312" t="s">
        <v>21</v>
      </c>
      <c r="L2312" t="s">
        <v>22</v>
      </c>
      <c r="M2312">
        <v>0</v>
      </c>
    </row>
    <row r="2313" spans="1:13" x14ac:dyDescent="0.25">
      <c r="A2313" t="s">
        <v>12185</v>
      </c>
      <c r="B2313" t="s">
        <v>3034</v>
      </c>
      <c r="C2313" t="s">
        <v>12297</v>
      </c>
      <c r="D2313" t="s">
        <v>12298</v>
      </c>
      <c r="E2313" t="s">
        <v>12299</v>
      </c>
      <c r="F2313" t="s">
        <v>47</v>
      </c>
      <c r="G2313" t="s">
        <v>12300</v>
      </c>
      <c r="H2313" t="s">
        <v>12301</v>
      </c>
      <c r="I2313" t="s">
        <v>12302</v>
      </c>
      <c r="J2313" t="s">
        <v>21</v>
      </c>
      <c r="L2313" t="s">
        <v>22</v>
      </c>
      <c r="M2313">
        <v>0</v>
      </c>
    </row>
    <row r="2314" spans="1:13" x14ac:dyDescent="0.25">
      <c r="A2314" t="s">
        <v>12185</v>
      </c>
      <c r="B2314" t="s">
        <v>3034</v>
      </c>
      <c r="C2314" t="s">
        <v>12303</v>
      </c>
      <c r="D2314" t="s">
        <v>12304</v>
      </c>
      <c r="E2314" t="s">
        <v>12305</v>
      </c>
      <c r="F2314" t="s">
        <v>47</v>
      </c>
      <c r="G2314" t="s">
        <v>12300</v>
      </c>
      <c r="H2314" t="s">
        <v>12301</v>
      </c>
      <c r="I2314" t="s">
        <v>12306</v>
      </c>
      <c r="J2314" t="s">
        <v>21</v>
      </c>
      <c r="L2314" t="s">
        <v>22</v>
      </c>
      <c r="M2314">
        <v>0</v>
      </c>
    </row>
    <row r="2315" spans="1:13" x14ac:dyDescent="0.25">
      <c r="A2315" t="s">
        <v>12185</v>
      </c>
      <c r="B2315" t="s">
        <v>3034</v>
      </c>
      <c r="C2315" t="s">
        <v>12307</v>
      </c>
      <c r="D2315" t="s">
        <v>12308</v>
      </c>
      <c r="E2315" t="s">
        <v>12309</v>
      </c>
      <c r="F2315" t="s">
        <v>47</v>
      </c>
      <c r="G2315" t="s">
        <v>12300</v>
      </c>
      <c r="H2315" t="s">
        <v>12301</v>
      </c>
      <c r="I2315" t="s">
        <v>12310</v>
      </c>
      <c r="J2315" t="s">
        <v>21</v>
      </c>
      <c r="L2315" t="s">
        <v>22</v>
      </c>
      <c r="M2315">
        <v>0</v>
      </c>
    </row>
    <row r="2316" spans="1:13" x14ac:dyDescent="0.25">
      <c r="A2316" t="s">
        <v>12185</v>
      </c>
      <c r="B2316" t="s">
        <v>3034</v>
      </c>
      <c r="C2316" t="s">
        <v>12311</v>
      </c>
      <c r="D2316" t="s">
        <v>12312</v>
      </c>
      <c r="E2316" t="s">
        <v>12313</v>
      </c>
      <c r="F2316" t="s">
        <v>47</v>
      </c>
      <c r="G2316" t="s">
        <v>12314</v>
      </c>
      <c r="H2316" t="s">
        <v>12315</v>
      </c>
      <c r="I2316" t="s">
        <v>12316</v>
      </c>
      <c r="J2316" t="s">
        <v>21</v>
      </c>
      <c r="L2316" t="s">
        <v>22</v>
      </c>
      <c r="M2316">
        <v>0</v>
      </c>
    </row>
    <row r="2317" spans="1:13" x14ac:dyDescent="0.25">
      <c r="A2317" t="s">
        <v>12185</v>
      </c>
      <c r="B2317" t="s">
        <v>3034</v>
      </c>
      <c r="C2317" t="s">
        <v>12317</v>
      </c>
      <c r="D2317" t="s">
        <v>12318</v>
      </c>
      <c r="E2317" t="s">
        <v>12319</v>
      </c>
      <c r="F2317" t="s">
        <v>47</v>
      </c>
      <c r="G2317" t="s">
        <v>12320</v>
      </c>
      <c r="H2317" t="s">
        <v>12321</v>
      </c>
      <c r="I2317" t="s">
        <v>12322</v>
      </c>
      <c r="J2317" t="s">
        <v>21</v>
      </c>
      <c r="L2317" t="s">
        <v>22</v>
      </c>
      <c r="M2317">
        <v>0</v>
      </c>
    </row>
    <row r="2318" spans="1:13" x14ac:dyDescent="0.25">
      <c r="A2318" t="s">
        <v>12185</v>
      </c>
      <c r="B2318" t="s">
        <v>3034</v>
      </c>
      <c r="C2318" t="s">
        <v>12323</v>
      </c>
      <c r="D2318" t="s">
        <v>12324</v>
      </c>
      <c r="E2318" t="s">
        <v>12325</v>
      </c>
      <c r="F2318" t="s">
        <v>47</v>
      </c>
      <c r="G2318" t="s">
        <v>12326</v>
      </c>
      <c r="H2318" t="s">
        <v>12327</v>
      </c>
      <c r="I2318" t="s">
        <v>12328</v>
      </c>
      <c r="J2318" t="s">
        <v>21</v>
      </c>
      <c r="L2318" t="s">
        <v>22</v>
      </c>
      <c r="M2318">
        <v>0</v>
      </c>
    </row>
    <row r="2319" spans="1:13" x14ac:dyDescent="0.25">
      <c r="A2319" t="s">
        <v>12185</v>
      </c>
      <c r="B2319" t="s">
        <v>3034</v>
      </c>
      <c r="C2319" t="s">
        <v>12329</v>
      </c>
      <c r="D2319" t="s">
        <v>12330</v>
      </c>
      <c r="E2319" t="s">
        <v>12331</v>
      </c>
      <c r="F2319" t="s">
        <v>47</v>
      </c>
      <c r="G2319" t="s">
        <v>12332</v>
      </c>
      <c r="H2319" t="s">
        <v>12315</v>
      </c>
      <c r="I2319" t="s">
        <v>12333</v>
      </c>
      <c r="J2319" t="s">
        <v>21</v>
      </c>
      <c r="L2319" t="s">
        <v>22</v>
      </c>
      <c r="M2319">
        <v>0</v>
      </c>
    </row>
    <row r="2320" spans="1:13" x14ac:dyDescent="0.25">
      <c r="A2320" t="s">
        <v>12185</v>
      </c>
      <c r="B2320" t="s">
        <v>3034</v>
      </c>
      <c r="C2320" t="s">
        <v>12334</v>
      </c>
      <c r="D2320" t="s">
        <v>12335</v>
      </c>
      <c r="E2320" t="s">
        <v>12336</v>
      </c>
      <c r="F2320" t="s">
        <v>47</v>
      </c>
      <c r="G2320" t="s">
        <v>12337</v>
      </c>
      <c r="H2320" t="s">
        <v>12338</v>
      </c>
      <c r="I2320" t="s">
        <v>12339</v>
      </c>
      <c r="J2320" t="s">
        <v>21</v>
      </c>
      <c r="L2320" t="s">
        <v>22</v>
      </c>
      <c r="M2320">
        <v>0</v>
      </c>
    </row>
    <row r="2321" spans="1:13" x14ac:dyDescent="0.25">
      <c r="A2321" t="s">
        <v>12185</v>
      </c>
      <c r="B2321" t="s">
        <v>3034</v>
      </c>
      <c r="C2321" t="s">
        <v>12340</v>
      </c>
      <c r="D2321" t="s">
        <v>12341</v>
      </c>
      <c r="E2321" t="s">
        <v>12342</v>
      </c>
      <c r="F2321" t="s">
        <v>47</v>
      </c>
      <c r="G2321" t="s">
        <v>12337</v>
      </c>
      <c r="H2321" t="s">
        <v>12343</v>
      </c>
      <c r="I2321" t="s">
        <v>12344</v>
      </c>
      <c r="J2321" t="s">
        <v>21</v>
      </c>
      <c r="L2321" t="s">
        <v>22</v>
      </c>
      <c r="M2321">
        <v>0</v>
      </c>
    </row>
    <row r="2322" spans="1:13" x14ac:dyDescent="0.25">
      <c r="A2322" t="s">
        <v>12185</v>
      </c>
      <c r="B2322" t="s">
        <v>3034</v>
      </c>
      <c r="C2322" t="s">
        <v>12345</v>
      </c>
      <c r="D2322" t="s">
        <v>12346</v>
      </c>
      <c r="E2322" t="s">
        <v>12347</v>
      </c>
      <c r="F2322" t="s">
        <v>47</v>
      </c>
      <c r="G2322" t="s">
        <v>12348</v>
      </c>
      <c r="H2322" t="s">
        <v>12349</v>
      </c>
      <c r="I2322" t="s">
        <v>12350</v>
      </c>
      <c r="J2322" t="s">
        <v>21</v>
      </c>
      <c r="L2322" t="s">
        <v>22</v>
      </c>
      <c r="M2322">
        <v>0</v>
      </c>
    </row>
    <row r="2323" spans="1:13" x14ac:dyDescent="0.25">
      <c r="A2323" t="s">
        <v>12185</v>
      </c>
      <c r="B2323" t="s">
        <v>3034</v>
      </c>
      <c r="C2323" t="s">
        <v>12351</v>
      </c>
      <c r="D2323" t="s">
        <v>12352</v>
      </c>
      <c r="E2323" t="s">
        <v>12353</v>
      </c>
      <c r="F2323" t="s">
        <v>47</v>
      </c>
      <c r="G2323" t="s">
        <v>12348</v>
      </c>
      <c r="H2323" t="s">
        <v>12354</v>
      </c>
      <c r="I2323" t="s">
        <v>12355</v>
      </c>
      <c r="J2323" t="s">
        <v>21</v>
      </c>
      <c r="L2323" t="s">
        <v>22</v>
      </c>
      <c r="M2323">
        <v>0</v>
      </c>
    </row>
    <row r="2324" spans="1:13" x14ac:dyDescent="0.25">
      <c r="A2324" t="s">
        <v>12185</v>
      </c>
      <c r="B2324" t="s">
        <v>3034</v>
      </c>
      <c r="C2324" t="s">
        <v>12356</v>
      </c>
      <c r="D2324" t="s">
        <v>12357</v>
      </c>
      <c r="E2324" t="s">
        <v>12358</v>
      </c>
      <c r="F2324" t="s">
        <v>47</v>
      </c>
      <c r="G2324" t="s">
        <v>12348</v>
      </c>
      <c r="H2324" t="s">
        <v>12359</v>
      </c>
      <c r="I2324" t="s">
        <v>12360</v>
      </c>
      <c r="J2324" t="s">
        <v>21</v>
      </c>
      <c r="L2324" t="s">
        <v>22</v>
      </c>
      <c r="M2324">
        <v>0</v>
      </c>
    </row>
    <row r="2325" spans="1:13" x14ac:dyDescent="0.25">
      <c r="A2325" t="s">
        <v>12185</v>
      </c>
      <c r="B2325" t="s">
        <v>3034</v>
      </c>
      <c r="C2325" t="s">
        <v>12361</v>
      </c>
      <c r="D2325" t="s">
        <v>12362</v>
      </c>
      <c r="E2325" t="s">
        <v>12363</v>
      </c>
      <c r="F2325" t="s">
        <v>47</v>
      </c>
      <c r="G2325" t="s">
        <v>12364</v>
      </c>
      <c r="H2325" t="s">
        <v>12365</v>
      </c>
      <c r="I2325" t="s">
        <v>12366</v>
      </c>
      <c r="J2325" t="s">
        <v>21</v>
      </c>
      <c r="L2325" t="s">
        <v>22</v>
      </c>
      <c r="M2325">
        <v>0</v>
      </c>
    </row>
    <row r="2326" spans="1:13" x14ac:dyDescent="0.25">
      <c r="A2326" t="s">
        <v>12185</v>
      </c>
      <c r="B2326" t="s">
        <v>3034</v>
      </c>
      <c r="C2326" t="s">
        <v>12367</v>
      </c>
      <c r="D2326" t="s">
        <v>12368</v>
      </c>
      <c r="E2326" t="s">
        <v>12369</v>
      </c>
      <c r="F2326" t="s">
        <v>47</v>
      </c>
      <c r="G2326" t="s">
        <v>12370</v>
      </c>
      <c r="H2326" t="s">
        <v>12371</v>
      </c>
      <c r="I2326" t="s">
        <v>12372</v>
      </c>
      <c r="J2326" t="s">
        <v>21</v>
      </c>
      <c r="L2326" t="s">
        <v>22</v>
      </c>
      <c r="M2326">
        <v>0</v>
      </c>
    </row>
    <row r="2327" spans="1:13" x14ac:dyDescent="0.25">
      <c r="A2327" t="s">
        <v>12185</v>
      </c>
      <c r="B2327" t="s">
        <v>3034</v>
      </c>
      <c r="C2327" t="s">
        <v>12373</v>
      </c>
      <c r="D2327" t="s">
        <v>12374</v>
      </c>
      <c r="E2327" t="s">
        <v>12375</v>
      </c>
      <c r="F2327" t="s">
        <v>47</v>
      </c>
      <c r="G2327" t="s">
        <v>12376</v>
      </c>
      <c r="H2327" t="s">
        <v>12377</v>
      </c>
      <c r="I2327" t="s">
        <v>12378</v>
      </c>
      <c r="J2327" t="s">
        <v>21</v>
      </c>
      <c r="L2327" t="s">
        <v>22</v>
      </c>
      <c r="M2327">
        <v>0</v>
      </c>
    </row>
    <row r="2328" spans="1:13" x14ac:dyDescent="0.25">
      <c r="A2328" t="s">
        <v>12185</v>
      </c>
      <c r="B2328" t="s">
        <v>3034</v>
      </c>
      <c r="C2328" t="s">
        <v>12379</v>
      </c>
      <c r="D2328" t="s">
        <v>12380</v>
      </c>
      <c r="E2328" t="s">
        <v>12381</v>
      </c>
      <c r="F2328" t="s">
        <v>47</v>
      </c>
      <c r="G2328" t="s">
        <v>12382</v>
      </c>
      <c r="H2328" t="s">
        <v>12383</v>
      </c>
      <c r="I2328" t="s">
        <v>12384</v>
      </c>
      <c r="J2328" t="s">
        <v>21</v>
      </c>
      <c r="L2328" t="s">
        <v>22</v>
      </c>
      <c r="M2328">
        <v>0</v>
      </c>
    </row>
    <row r="2329" spans="1:13" x14ac:dyDescent="0.25">
      <c r="A2329" t="s">
        <v>12185</v>
      </c>
      <c r="B2329" t="s">
        <v>3034</v>
      </c>
      <c r="C2329" t="s">
        <v>12385</v>
      </c>
      <c r="D2329" t="s">
        <v>12386</v>
      </c>
      <c r="E2329" t="s">
        <v>12387</v>
      </c>
      <c r="F2329" t="s">
        <v>47</v>
      </c>
      <c r="G2329" t="s">
        <v>12382</v>
      </c>
      <c r="H2329" t="s">
        <v>12388</v>
      </c>
      <c r="I2329" t="s">
        <v>12389</v>
      </c>
      <c r="J2329" t="s">
        <v>21</v>
      </c>
      <c r="L2329" t="s">
        <v>22</v>
      </c>
      <c r="M2329">
        <v>0</v>
      </c>
    </row>
    <row r="2330" spans="1:13" x14ac:dyDescent="0.25">
      <c r="A2330" t="s">
        <v>12185</v>
      </c>
      <c r="B2330" t="s">
        <v>3034</v>
      </c>
      <c r="C2330" t="s">
        <v>12390</v>
      </c>
      <c r="D2330" t="s">
        <v>12391</v>
      </c>
      <c r="E2330" t="s">
        <v>12392</v>
      </c>
      <c r="F2330" t="s">
        <v>47</v>
      </c>
      <c r="G2330" t="s">
        <v>12393</v>
      </c>
      <c r="H2330" t="s">
        <v>12394</v>
      </c>
      <c r="I2330" t="s">
        <v>12395</v>
      </c>
      <c r="J2330" t="s">
        <v>21</v>
      </c>
      <c r="L2330" t="s">
        <v>22</v>
      </c>
      <c r="M2330">
        <v>0</v>
      </c>
    </row>
    <row r="2331" spans="1:13" x14ac:dyDescent="0.25">
      <c r="A2331" t="s">
        <v>12185</v>
      </c>
      <c r="B2331" t="s">
        <v>3034</v>
      </c>
      <c r="C2331" t="s">
        <v>12396</v>
      </c>
      <c r="D2331" t="s">
        <v>12397</v>
      </c>
      <c r="E2331" t="s">
        <v>12398</v>
      </c>
      <c r="F2331" t="s">
        <v>47</v>
      </c>
      <c r="G2331" t="s">
        <v>12393</v>
      </c>
      <c r="H2331" t="s">
        <v>12399</v>
      </c>
      <c r="I2331" t="s">
        <v>12400</v>
      </c>
      <c r="J2331" t="s">
        <v>21</v>
      </c>
      <c r="L2331" t="s">
        <v>22</v>
      </c>
      <c r="M2331">
        <v>0</v>
      </c>
    </row>
    <row r="2332" spans="1:13" x14ac:dyDescent="0.25">
      <c r="A2332" t="s">
        <v>12185</v>
      </c>
      <c r="B2332" t="s">
        <v>3034</v>
      </c>
      <c r="C2332" t="s">
        <v>12401</v>
      </c>
      <c r="D2332" t="s">
        <v>12402</v>
      </c>
      <c r="E2332" t="s">
        <v>12403</v>
      </c>
      <c r="F2332" t="s">
        <v>47</v>
      </c>
      <c r="G2332" t="s">
        <v>12404</v>
      </c>
      <c r="H2332" t="s">
        <v>12405</v>
      </c>
      <c r="I2332" t="s">
        <v>12406</v>
      </c>
      <c r="J2332" t="s">
        <v>21</v>
      </c>
      <c r="L2332" t="s">
        <v>22</v>
      </c>
      <c r="M2332">
        <v>0</v>
      </c>
    </row>
    <row r="2333" spans="1:13" x14ac:dyDescent="0.25">
      <c r="A2333" t="s">
        <v>12185</v>
      </c>
      <c r="B2333" t="s">
        <v>3034</v>
      </c>
      <c r="C2333" t="s">
        <v>12407</v>
      </c>
      <c r="D2333" t="s">
        <v>12408</v>
      </c>
      <c r="E2333" t="s">
        <v>12409</v>
      </c>
      <c r="F2333" t="s">
        <v>47</v>
      </c>
      <c r="G2333" t="s">
        <v>12410</v>
      </c>
      <c r="H2333" t="s">
        <v>12411</v>
      </c>
      <c r="I2333" t="s">
        <v>12412</v>
      </c>
      <c r="J2333" t="s">
        <v>21</v>
      </c>
      <c r="L2333" t="s">
        <v>22</v>
      </c>
      <c r="M2333">
        <v>0</v>
      </c>
    </row>
    <row r="2334" spans="1:13" x14ac:dyDescent="0.25">
      <c r="A2334" t="s">
        <v>12185</v>
      </c>
      <c r="B2334" t="s">
        <v>3034</v>
      </c>
      <c r="C2334" t="s">
        <v>12413</v>
      </c>
      <c r="D2334" t="s">
        <v>12414</v>
      </c>
      <c r="E2334" t="s">
        <v>12415</v>
      </c>
      <c r="F2334" t="s">
        <v>47</v>
      </c>
      <c r="G2334" t="s">
        <v>12416</v>
      </c>
      <c r="H2334" t="s">
        <v>12417</v>
      </c>
      <c r="I2334" t="s">
        <v>12418</v>
      </c>
      <c r="J2334" t="s">
        <v>21</v>
      </c>
      <c r="L2334" t="s">
        <v>22</v>
      </c>
      <c r="M2334">
        <v>0</v>
      </c>
    </row>
    <row r="2335" spans="1:13" x14ac:dyDescent="0.25">
      <c r="A2335" t="s">
        <v>12185</v>
      </c>
      <c r="B2335" t="s">
        <v>3034</v>
      </c>
      <c r="C2335" t="s">
        <v>12419</v>
      </c>
      <c r="D2335" t="s">
        <v>12420</v>
      </c>
      <c r="E2335" t="s">
        <v>12421</v>
      </c>
      <c r="F2335" t="s">
        <v>47</v>
      </c>
      <c r="G2335" t="s">
        <v>12416</v>
      </c>
      <c r="H2335" t="s">
        <v>12417</v>
      </c>
      <c r="I2335" t="s">
        <v>12422</v>
      </c>
      <c r="J2335" t="s">
        <v>21</v>
      </c>
      <c r="L2335" t="s">
        <v>22</v>
      </c>
      <c r="M2335">
        <v>0</v>
      </c>
    </row>
    <row r="2336" spans="1:13" x14ac:dyDescent="0.25">
      <c r="A2336" t="s">
        <v>12185</v>
      </c>
      <c r="B2336" t="s">
        <v>3034</v>
      </c>
      <c r="C2336" t="s">
        <v>12423</v>
      </c>
      <c r="D2336" t="s">
        <v>12424</v>
      </c>
      <c r="E2336" t="s">
        <v>12425</v>
      </c>
      <c r="F2336" t="s">
        <v>47</v>
      </c>
      <c r="G2336" t="s">
        <v>12416</v>
      </c>
      <c r="H2336" t="s">
        <v>12417</v>
      </c>
      <c r="I2336" t="s">
        <v>12426</v>
      </c>
      <c r="J2336" t="s">
        <v>21</v>
      </c>
      <c r="L2336" t="s">
        <v>22</v>
      </c>
      <c r="M2336">
        <v>0</v>
      </c>
    </row>
    <row r="2337" spans="1:13" x14ac:dyDescent="0.25">
      <c r="A2337" t="s">
        <v>12185</v>
      </c>
      <c r="B2337" t="s">
        <v>3034</v>
      </c>
      <c r="C2337" t="s">
        <v>12427</v>
      </c>
      <c r="D2337" t="s">
        <v>12428</v>
      </c>
      <c r="E2337" t="s">
        <v>12429</v>
      </c>
      <c r="F2337" t="s">
        <v>47</v>
      </c>
      <c r="G2337" t="s">
        <v>12430</v>
      </c>
      <c r="H2337" t="s">
        <v>12417</v>
      </c>
      <c r="I2337" t="s">
        <v>12431</v>
      </c>
      <c r="J2337" t="s">
        <v>21</v>
      </c>
      <c r="L2337" t="s">
        <v>22</v>
      </c>
      <c r="M2337">
        <v>0</v>
      </c>
    </row>
    <row r="2338" spans="1:13" x14ac:dyDescent="0.25">
      <c r="A2338" t="s">
        <v>12185</v>
      </c>
      <c r="B2338" t="s">
        <v>3034</v>
      </c>
      <c r="C2338" t="s">
        <v>12432</v>
      </c>
      <c r="D2338" t="s">
        <v>12433</v>
      </c>
      <c r="E2338" t="s">
        <v>12434</v>
      </c>
      <c r="F2338" t="s">
        <v>47</v>
      </c>
      <c r="G2338" t="s">
        <v>12430</v>
      </c>
      <c r="H2338" t="s">
        <v>12417</v>
      </c>
      <c r="I2338" t="s">
        <v>12435</v>
      </c>
      <c r="J2338" t="s">
        <v>21</v>
      </c>
      <c r="L2338" t="s">
        <v>22</v>
      </c>
      <c r="M2338">
        <v>0</v>
      </c>
    </row>
    <row r="2339" spans="1:13" x14ac:dyDescent="0.25">
      <c r="A2339" t="s">
        <v>12185</v>
      </c>
      <c r="B2339" t="s">
        <v>3034</v>
      </c>
      <c r="C2339" t="s">
        <v>12436</v>
      </c>
      <c r="D2339" t="s">
        <v>12437</v>
      </c>
      <c r="E2339" t="s">
        <v>12438</v>
      </c>
      <c r="F2339" t="s">
        <v>47</v>
      </c>
      <c r="G2339" t="s">
        <v>12430</v>
      </c>
      <c r="H2339" t="s">
        <v>12417</v>
      </c>
      <c r="I2339" t="s">
        <v>12439</v>
      </c>
      <c r="J2339" t="s">
        <v>21</v>
      </c>
      <c r="L2339" t="s">
        <v>22</v>
      </c>
      <c r="M2339">
        <v>0</v>
      </c>
    </row>
    <row r="2340" spans="1:13" x14ac:dyDescent="0.25">
      <c r="A2340" t="s">
        <v>12185</v>
      </c>
      <c r="B2340" t="s">
        <v>3034</v>
      </c>
      <c r="C2340" t="s">
        <v>12440</v>
      </c>
      <c r="D2340" t="s">
        <v>12441</v>
      </c>
      <c r="E2340" t="s">
        <v>12442</v>
      </c>
      <c r="F2340" t="s">
        <v>47</v>
      </c>
      <c r="G2340" t="s">
        <v>12443</v>
      </c>
      <c r="H2340" t="s">
        <v>12444</v>
      </c>
      <c r="I2340" t="s">
        <v>12445</v>
      </c>
      <c r="J2340" t="s">
        <v>21</v>
      </c>
      <c r="L2340" t="s">
        <v>22</v>
      </c>
      <c r="M2340">
        <v>0</v>
      </c>
    </row>
    <row r="2341" spans="1:13" x14ac:dyDescent="0.25">
      <c r="A2341" t="s">
        <v>12185</v>
      </c>
      <c r="B2341" t="s">
        <v>3034</v>
      </c>
      <c r="C2341" t="s">
        <v>12446</v>
      </c>
      <c r="D2341" t="s">
        <v>12447</v>
      </c>
      <c r="E2341" t="s">
        <v>12448</v>
      </c>
      <c r="F2341" t="s">
        <v>47</v>
      </c>
      <c r="G2341" t="s">
        <v>12449</v>
      </c>
      <c r="H2341" t="s">
        <v>12444</v>
      </c>
      <c r="I2341" t="s">
        <v>12450</v>
      </c>
      <c r="J2341" t="s">
        <v>21</v>
      </c>
      <c r="L2341" t="s">
        <v>22</v>
      </c>
      <c r="M2341">
        <v>0</v>
      </c>
    </row>
    <row r="2342" spans="1:13" x14ac:dyDescent="0.25">
      <c r="A2342" t="s">
        <v>12185</v>
      </c>
      <c r="B2342" t="s">
        <v>3034</v>
      </c>
      <c r="C2342" t="s">
        <v>12451</v>
      </c>
      <c r="D2342" t="s">
        <v>12452</v>
      </c>
      <c r="E2342" t="s">
        <v>12453</v>
      </c>
      <c r="F2342" t="s">
        <v>47</v>
      </c>
      <c r="G2342" t="s">
        <v>12454</v>
      </c>
      <c r="H2342" t="s">
        <v>12455</v>
      </c>
      <c r="I2342" t="s">
        <v>12456</v>
      </c>
      <c r="J2342" t="s">
        <v>21</v>
      </c>
      <c r="L2342" t="s">
        <v>22</v>
      </c>
      <c r="M2342">
        <v>0</v>
      </c>
    </row>
    <row r="2343" spans="1:13" x14ac:dyDescent="0.25">
      <c r="A2343" t="s">
        <v>12185</v>
      </c>
      <c r="B2343" t="s">
        <v>3034</v>
      </c>
      <c r="C2343" t="s">
        <v>12457</v>
      </c>
      <c r="D2343" t="s">
        <v>12458</v>
      </c>
      <c r="E2343" t="s">
        <v>12459</v>
      </c>
      <c r="F2343" t="s">
        <v>47</v>
      </c>
      <c r="G2343" t="s">
        <v>12460</v>
      </c>
      <c r="H2343" t="s">
        <v>12455</v>
      </c>
      <c r="I2343" t="s">
        <v>12461</v>
      </c>
      <c r="J2343" t="s">
        <v>21</v>
      </c>
      <c r="L2343" t="s">
        <v>22</v>
      </c>
      <c r="M2343">
        <v>0</v>
      </c>
    </row>
    <row r="2344" spans="1:13" x14ac:dyDescent="0.25">
      <c r="A2344" t="s">
        <v>12185</v>
      </c>
      <c r="B2344" t="s">
        <v>3034</v>
      </c>
      <c r="C2344" t="s">
        <v>12462</v>
      </c>
      <c r="D2344" t="s">
        <v>12463</v>
      </c>
      <c r="E2344" t="s">
        <v>12464</v>
      </c>
      <c r="F2344" t="s">
        <v>47</v>
      </c>
      <c r="G2344" t="s">
        <v>12465</v>
      </c>
      <c r="H2344" t="s">
        <v>12466</v>
      </c>
      <c r="I2344" t="s">
        <v>12467</v>
      </c>
      <c r="J2344" t="s">
        <v>21</v>
      </c>
      <c r="L2344" t="s">
        <v>22</v>
      </c>
      <c r="M2344">
        <v>0</v>
      </c>
    </row>
    <row r="2345" spans="1:13" x14ac:dyDescent="0.25">
      <c r="A2345" t="s">
        <v>12185</v>
      </c>
      <c r="B2345" t="s">
        <v>3034</v>
      </c>
      <c r="C2345" t="s">
        <v>12468</v>
      </c>
      <c r="D2345" t="s">
        <v>12469</v>
      </c>
      <c r="E2345" t="s">
        <v>12470</v>
      </c>
      <c r="F2345" t="s">
        <v>47</v>
      </c>
      <c r="G2345" t="s">
        <v>12471</v>
      </c>
      <c r="H2345" t="s">
        <v>12472</v>
      </c>
      <c r="I2345" t="s">
        <v>12473</v>
      </c>
      <c r="J2345" t="s">
        <v>21</v>
      </c>
      <c r="L2345" t="s">
        <v>22</v>
      </c>
      <c r="M2345">
        <v>0</v>
      </c>
    </row>
    <row r="2346" spans="1:13" x14ac:dyDescent="0.25">
      <c r="A2346" t="s">
        <v>12185</v>
      </c>
      <c r="B2346" t="s">
        <v>3034</v>
      </c>
      <c r="C2346" t="s">
        <v>12474</v>
      </c>
      <c r="D2346" t="s">
        <v>12475</v>
      </c>
      <c r="E2346" t="s">
        <v>12476</v>
      </c>
      <c r="F2346" t="s">
        <v>47</v>
      </c>
      <c r="G2346" t="s">
        <v>12477</v>
      </c>
      <c r="H2346" t="s">
        <v>12478</v>
      </c>
      <c r="I2346" t="s">
        <v>12479</v>
      </c>
      <c r="J2346" t="s">
        <v>21</v>
      </c>
      <c r="L2346" t="s">
        <v>22</v>
      </c>
      <c r="M2346">
        <v>0</v>
      </c>
    </row>
    <row r="2347" spans="1:13" x14ac:dyDescent="0.25">
      <c r="A2347" t="s">
        <v>12185</v>
      </c>
      <c r="B2347" t="s">
        <v>3034</v>
      </c>
      <c r="C2347" t="s">
        <v>12480</v>
      </c>
      <c r="D2347" t="s">
        <v>12481</v>
      </c>
      <c r="E2347" t="s">
        <v>12482</v>
      </c>
      <c r="F2347" t="s">
        <v>47</v>
      </c>
      <c r="G2347" t="s">
        <v>12483</v>
      </c>
      <c r="H2347" t="s">
        <v>12480</v>
      </c>
      <c r="I2347" t="s">
        <v>12484</v>
      </c>
      <c r="J2347" t="s">
        <v>21</v>
      </c>
      <c r="L2347" t="s">
        <v>22</v>
      </c>
      <c r="M2347">
        <v>0</v>
      </c>
    </row>
    <row r="2348" spans="1:13" x14ac:dyDescent="0.25">
      <c r="A2348" t="s">
        <v>12185</v>
      </c>
      <c r="B2348" t="s">
        <v>3034</v>
      </c>
      <c r="C2348" t="s">
        <v>12485</v>
      </c>
      <c r="D2348" t="s">
        <v>12486</v>
      </c>
      <c r="E2348" t="s">
        <v>12487</v>
      </c>
      <c r="F2348" t="s">
        <v>47</v>
      </c>
      <c r="G2348" t="s">
        <v>12488</v>
      </c>
      <c r="H2348" t="s">
        <v>12489</v>
      </c>
      <c r="I2348" t="s">
        <v>12490</v>
      </c>
      <c r="J2348" t="s">
        <v>21</v>
      </c>
      <c r="L2348" t="s">
        <v>22</v>
      </c>
      <c r="M2348">
        <v>0</v>
      </c>
    </row>
    <row r="2349" spans="1:13" x14ac:dyDescent="0.25">
      <c r="A2349" t="s">
        <v>12185</v>
      </c>
      <c r="B2349" t="s">
        <v>3034</v>
      </c>
      <c r="C2349" t="s">
        <v>12491</v>
      </c>
      <c r="D2349" t="s">
        <v>12492</v>
      </c>
      <c r="E2349" t="s">
        <v>12493</v>
      </c>
      <c r="F2349" t="s">
        <v>47</v>
      </c>
      <c r="G2349" t="s">
        <v>12494</v>
      </c>
      <c r="H2349" t="s">
        <v>12495</v>
      </c>
      <c r="I2349" t="s">
        <v>12496</v>
      </c>
      <c r="J2349" t="s">
        <v>21</v>
      </c>
      <c r="L2349" t="s">
        <v>22</v>
      </c>
      <c r="M2349">
        <v>0</v>
      </c>
    </row>
    <row r="2350" spans="1:13" x14ac:dyDescent="0.25">
      <c r="A2350" t="s">
        <v>12185</v>
      </c>
      <c r="B2350" t="s">
        <v>3034</v>
      </c>
      <c r="C2350" t="s">
        <v>12497</v>
      </c>
      <c r="D2350" t="s">
        <v>12498</v>
      </c>
      <c r="E2350" t="s">
        <v>12499</v>
      </c>
      <c r="F2350" t="s">
        <v>47</v>
      </c>
      <c r="G2350" t="s">
        <v>12500</v>
      </c>
      <c r="H2350" t="s">
        <v>12501</v>
      </c>
      <c r="I2350" t="s">
        <v>12502</v>
      </c>
      <c r="J2350" t="s">
        <v>21</v>
      </c>
      <c r="L2350" t="s">
        <v>22</v>
      </c>
      <c r="M2350">
        <v>0</v>
      </c>
    </row>
    <row r="2351" spans="1:13" x14ac:dyDescent="0.25">
      <c r="A2351" t="s">
        <v>12185</v>
      </c>
      <c r="B2351" t="s">
        <v>3034</v>
      </c>
      <c r="C2351" t="s">
        <v>12503</v>
      </c>
      <c r="D2351" t="s">
        <v>12504</v>
      </c>
      <c r="E2351" t="s">
        <v>12505</v>
      </c>
      <c r="F2351" t="s">
        <v>47</v>
      </c>
      <c r="G2351" t="s">
        <v>12506</v>
      </c>
      <c r="H2351" t="s">
        <v>12507</v>
      </c>
      <c r="I2351" t="s">
        <v>12508</v>
      </c>
      <c r="J2351" t="s">
        <v>21</v>
      </c>
      <c r="L2351" t="s">
        <v>22</v>
      </c>
      <c r="M2351">
        <v>0</v>
      </c>
    </row>
    <row r="2352" spans="1:13" x14ac:dyDescent="0.25">
      <c r="A2352" t="s">
        <v>12185</v>
      </c>
      <c r="B2352" t="s">
        <v>3034</v>
      </c>
      <c r="C2352" t="s">
        <v>12509</v>
      </c>
      <c r="D2352" t="s">
        <v>12510</v>
      </c>
      <c r="E2352" t="s">
        <v>12511</v>
      </c>
      <c r="F2352" t="s">
        <v>47</v>
      </c>
      <c r="G2352" t="s">
        <v>12512</v>
      </c>
      <c r="H2352" t="s">
        <v>12513</v>
      </c>
      <c r="I2352" t="s">
        <v>12514</v>
      </c>
      <c r="J2352" t="s">
        <v>21</v>
      </c>
      <c r="L2352" t="s">
        <v>22</v>
      </c>
      <c r="M2352">
        <v>0</v>
      </c>
    </row>
    <row r="2353" spans="1:13" x14ac:dyDescent="0.25">
      <c r="A2353" t="s">
        <v>12185</v>
      </c>
      <c r="B2353" t="s">
        <v>3034</v>
      </c>
      <c r="C2353" t="s">
        <v>12515</v>
      </c>
      <c r="D2353" t="s">
        <v>12516</v>
      </c>
      <c r="E2353" t="s">
        <v>12517</v>
      </c>
      <c r="F2353" t="s">
        <v>47</v>
      </c>
      <c r="G2353" t="s">
        <v>12512</v>
      </c>
      <c r="H2353" t="s">
        <v>12518</v>
      </c>
      <c r="I2353" t="s">
        <v>12519</v>
      </c>
      <c r="J2353" t="s">
        <v>21</v>
      </c>
      <c r="L2353" t="s">
        <v>22</v>
      </c>
      <c r="M2353">
        <v>0</v>
      </c>
    </row>
    <row r="2354" spans="1:13" x14ac:dyDescent="0.25">
      <c r="A2354" t="s">
        <v>12185</v>
      </c>
      <c r="B2354" t="s">
        <v>3034</v>
      </c>
      <c r="C2354" t="s">
        <v>12520</v>
      </c>
      <c r="D2354" t="s">
        <v>12521</v>
      </c>
      <c r="E2354" t="s">
        <v>12522</v>
      </c>
      <c r="F2354" t="s">
        <v>47</v>
      </c>
      <c r="G2354" t="s">
        <v>12512</v>
      </c>
      <c r="H2354" t="s">
        <v>12523</v>
      </c>
      <c r="I2354" t="s">
        <v>12524</v>
      </c>
      <c r="J2354" t="s">
        <v>21</v>
      </c>
      <c r="L2354" t="s">
        <v>22</v>
      </c>
      <c r="M2354">
        <v>0</v>
      </c>
    </row>
    <row r="2355" spans="1:13" x14ac:dyDescent="0.25">
      <c r="A2355" t="s">
        <v>12185</v>
      </c>
      <c r="B2355" t="s">
        <v>3034</v>
      </c>
      <c r="C2355" t="s">
        <v>12525</v>
      </c>
      <c r="D2355" t="s">
        <v>12526</v>
      </c>
      <c r="E2355" t="s">
        <v>12527</v>
      </c>
      <c r="F2355" t="s">
        <v>47</v>
      </c>
      <c r="G2355" t="s">
        <v>12512</v>
      </c>
      <c r="H2355" t="s">
        <v>12528</v>
      </c>
      <c r="I2355" t="s">
        <v>12529</v>
      </c>
      <c r="J2355" t="s">
        <v>21</v>
      </c>
      <c r="L2355" t="s">
        <v>22</v>
      </c>
      <c r="M2355">
        <v>0</v>
      </c>
    </row>
    <row r="2356" spans="1:13" x14ac:dyDescent="0.25">
      <c r="A2356" t="s">
        <v>12185</v>
      </c>
      <c r="B2356" t="s">
        <v>3034</v>
      </c>
      <c r="C2356" t="s">
        <v>12530</v>
      </c>
      <c r="D2356" t="s">
        <v>12531</v>
      </c>
      <c r="E2356" t="s">
        <v>12532</v>
      </c>
      <c r="F2356" t="s">
        <v>47</v>
      </c>
      <c r="G2356" t="s">
        <v>12533</v>
      </c>
      <c r="H2356" t="s">
        <v>12534</v>
      </c>
      <c r="I2356" t="s">
        <v>12535</v>
      </c>
      <c r="J2356" t="s">
        <v>21</v>
      </c>
      <c r="L2356" t="s">
        <v>22</v>
      </c>
      <c r="M2356">
        <v>0</v>
      </c>
    </row>
    <row r="2357" spans="1:13" x14ac:dyDescent="0.25">
      <c r="A2357" t="s">
        <v>12185</v>
      </c>
      <c r="B2357" t="s">
        <v>3034</v>
      </c>
      <c r="C2357" t="s">
        <v>12536</v>
      </c>
      <c r="D2357" t="s">
        <v>12537</v>
      </c>
      <c r="E2357" t="s">
        <v>12538</v>
      </c>
      <c r="F2357" t="s">
        <v>47</v>
      </c>
      <c r="G2357" t="s">
        <v>12533</v>
      </c>
      <c r="H2357" t="s">
        <v>12534</v>
      </c>
      <c r="I2357" t="s">
        <v>12539</v>
      </c>
      <c r="J2357" t="s">
        <v>21</v>
      </c>
      <c r="L2357" t="s">
        <v>22</v>
      </c>
      <c r="M2357">
        <v>0</v>
      </c>
    </row>
    <row r="2358" spans="1:13" x14ac:dyDescent="0.25">
      <c r="A2358" t="s">
        <v>12185</v>
      </c>
      <c r="B2358" t="s">
        <v>3034</v>
      </c>
      <c r="C2358" t="s">
        <v>12540</v>
      </c>
      <c r="D2358" t="s">
        <v>12541</v>
      </c>
      <c r="E2358" t="s">
        <v>12542</v>
      </c>
      <c r="F2358" t="s">
        <v>47</v>
      </c>
      <c r="G2358" t="s">
        <v>12533</v>
      </c>
      <c r="H2358" t="s">
        <v>12534</v>
      </c>
      <c r="I2358" t="s">
        <v>12543</v>
      </c>
      <c r="J2358" t="s">
        <v>21</v>
      </c>
      <c r="L2358" t="s">
        <v>22</v>
      </c>
      <c r="M2358">
        <v>0</v>
      </c>
    </row>
    <row r="2359" spans="1:13" x14ac:dyDescent="0.25">
      <c r="A2359" t="s">
        <v>12185</v>
      </c>
      <c r="B2359" t="s">
        <v>3034</v>
      </c>
      <c r="C2359" t="s">
        <v>12544</v>
      </c>
      <c r="D2359" t="s">
        <v>12545</v>
      </c>
      <c r="E2359" t="s">
        <v>12546</v>
      </c>
      <c r="F2359" t="s">
        <v>47</v>
      </c>
      <c r="G2359" t="s">
        <v>12547</v>
      </c>
      <c r="H2359" t="s">
        <v>12548</v>
      </c>
      <c r="I2359" t="s">
        <v>12549</v>
      </c>
      <c r="J2359" t="s">
        <v>21</v>
      </c>
      <c r="L2359" t="s">
        <v>22</v>
      </c>
      <c r="M2359">
        <v>0</v>
      </c>
    </row>
    <row r="2360" spans="1:13" x14ac:dyDescent="0.25">
      <c r="A2360" t="s">
        <v>12185</v>
      </c>
      <c r="B2360" t="s">
        <v>3034</v>
      </c>
      <c r="C2360" t="s">
        <v>12550</v>
      </c>
      <c r="D2360" t="s">
        <v>12551</v>
      </c>
      <c r="E2360" t="s">
        <v>12552</v>
      </c>
      <c r="F2360" t="s">
        <v>47</v>
      </c>
      <c r="G2360" t="s">
        <v>12553</v>
      </c>
      <c r="H2360" t="s">
        <v>12548</v>
      </c>
      <c r="I2360" t="s">
        <v>12554</v>
      </c>
      <c r="J2360" t="s">
        <v>21</v>
      </c>
      <c r="L2360" t="s">
        <v>22</v>
      </c>
      <c r="M2360">
        <v>0</v>
      </c>
    </row>
    <row r="2361" spans="1:13" x14ac:dyDescent="0.25">
      <c r="A2361" t="s">
        <v>12185</v>
      </c>
      <c r="B2361" t="s">
        <v>3034</v>
      </c>
      <c r="C2361" t="s">
        <v>12555</v>
      </c>
      <c r="D2361" t="s">
        <v>12556</v>
      </c>
      <c r="E2361" t="s">
        <v>12557</v>
      </c>
      <c r="F2361" t="s">
        <v>47</v>
      </c>
      <c r="G2361" t="s">
        <v>12558</v>
      </c>
      <c r="H2361" t="s">
        <v>12548</v>
      </c>
      <c r="I2361" t="s">
        <v>12559</v>
      </c>
      <c r="J2361" t="s">
        <v>21</v>
      </c>
      <c r="L2361" t="s">
        <v>22</v>
      </c>
      <c r="M2361">
        <v>0</v>
      </c>
    </row>
    <row r="2362" spans="1:13" x14ac:dyDescent="0.25">
      <c r="A2362" t="s">
        <v>12185</v>
      </c>
      <c r="B2362" t="s">
        <v>3034</v>
      </c>
      <c r="C2362" t="s">
        <v>12560</v>
      </c>
      <c r="D2362" t="s">
        <v>12561</v>
      </c>
      <c r="E2362" t="s">
        <v>12562</v>
      </c>
      <c r="F2362" t="s">
        <v>47</v>
      </c>
      <c r="G2362" t="s">
        <v>12563</v>
      </c>
      <c r="H2362" t="s">
        <v>12548</v>
      </c>
      <c r="I2362" t="s">
        <v>12564</v>
      </c>
      <c r="J2362" t="s">
        <v>21</v>
      </c>
      <c r="L2362" t="s">
        <v>22</v>
      </c>
      <c r="M2362">
        <v>0</v>
      </c>
    </row>
    <row r="2363" spans="1:13" x14ac:dyDescent="0.25">
      <c r="A2363" t="s">
        <v>12185</v>
      </c>
      <c r="B2363" t="s">
        <v>3034</v>
      </c>
      <c r="C2363" t="s">
        <v>12565</v>
      </c>
      <c r="D2363" t="s">
        <v>12566</v>
      </c>
      <c r="E2363" t="s">
        <v>12567</v>
      </c>
      <c r="F2363" t="s">
        <v>47</v>
      </c>
      <c r="G2363" t="s">
        <v>12563</v>
      </c>
      <c r="H2363" t="s">
        <v>12568</v>
      </c>
      <c r="I2363" t="s">
        <v>12569</v>
      </c>
      <c r="J2363" t="s">
        <v>21</v>
      </c>
      <c r="L2363" t="s">
        <v>22</v>
      </c>
      <c r="M2363">
        <v>0</v>
      </c>
    </row>
    <row r="2364" spans="1:13" x14ac:dyDescent="0.25">
      <c r="A2364" t="s">
        <v>12185</v>
      </c>
      <c r="B2364" t="s">
        <v>3034</v>
      </c>
      <c r="C2364" t="s">
        <v>12570</v>
      </c>
      <c r="D2364" t="s">
        <v>12571</v>
      </c>
      <c r="E2364" t="s">
        <v>12572</v>
      </c>
      <c r="F2364" t="s">
        <v>47</v>
      </c>
      <c r="G2364" t="s">
        <v>12573</v>
      </c>
      <c r="H2364" t="s">
        <v>12574</v>
      </c>
      <c r="I2364" t="s">
        <v>12575</v>
      </c>
      <c r="J2364" t="s">
        <v>21</v>
      </c>
      <c r="L2364" t="s">
        <v>22</v>
      </c>
      <c r="M2364">
        <v>0</v>
      </c>
    </row>
    <row r="2365" spans="1:13" x14ac:dyDescent="0.25">
      <c r="A2365" t="s">
        <v>12185</v>
      </c>
      <c r="B2365" t="s">
        <v>3034</v>
      </c>
      <c r="C2365" t="s">
        <v>12576</v>
      </c>
      <c r="D2365" t="s">
        <v>12577</v>
      </c>
      <c r="E2365" t="s">
        <v>12578</v>
      </c>
      <c r="F2365" t="s">
        <v>47</v>
      </c>
      <c r="G2365" t="s">
        <v>12579</v>
      </c>
      <c r="H2365" t="s">
        <v>12580</v>
      </c>
      <c r="I2365" t="s">
        <v>12581</v>
      </c>
      <c r="J2365" t="s">
        <v>21</v>
      </c>
      <c r="L2365" t="s">
        <v>22</v>
      </c>
      <c r="M2365">
        <v>0</v>
      </c>
    </row>
    <row r="2366" spans="1:13" x14ac:dyDescent="0.25">
      <c r="A2366" t="s">
        <v>12185</v>
      </c>
      <c r="B2366" t="s">
        <v>3034</v>
      </c>
      <c r="C2366" t="s">
        <v>12582</v>
      </c>
      <c r="D2366" t="s">
        <v>12583</v>
      </c>
      <c r="E2366" t="s">
        <v>12584</v>
      </c>
      <c r="F2366" t="s">
        <v>47</v>
      </c>
      <c r="G2366" t="s">
        <v>12585</v>
      </c>
      <c r="H2366" t="s">
        <v>12586</v>
      </c>
      <c r="I2366" t="s">
        <v>12587</v>
      </c>
      <c r="J2366" t="s">
        <v>21</v>
      </c>
      <c r="L2366" t="s">
        <v>22</v>
      </c>
      <c r="M2366">
        <v>0</v>
      </c>
    </row>
    <row r="2367" spans="1:13" x14ac:dyDescent="0.25">
      <c r="A2367" t="s">
        <v>12185</v>
      </c>
      <c r="B2367" t="s">
        <v>3034</v>
      </c>
      <c r="C2367" t="s">
        <v>12588</v>
      </c>
      <c r="D2367" t="s">
        <v>12589</v>
      </c>
      <c r="E2367" t="s">
        <v>12590</v>
      </c>
      <c r="F2367" t="s">
        <v>47</v>
      </c>
      <c r="G2367" t="s">
        <v>12591</v>
      </c>
      <c r="H2367" t="s">
        <v>12592</v>
      </c>
      <c r="I2367" t="s">
        <v>12593</v>
      </c>
      <c r="J2367" t="s">
        <v>21</v>
      </c>
      <c r="L2367" t="s">
        <v>22</v>
      </c>
      <c r="M2367">
        <v>0</v>
      </c>
    </row>
    <row r="2368" spans="1:13" x14ac:dyDescent="0.25">
      <c r="A2368" t="s">
        <v>12185</v>
      </c>
      <c r="B2368" t="s">
        <v>3034</v>
      </c>
      <c r="C2368" t="s">
        <v>12594</v>
      </c>
      <c r="D2368" t="s">
        <v>12595</v>
      </c>
      <c r="E2368" t="s">
        <v>12596</v>
      </c>
      <c r="F2368" t="s">
        <v>47</v>
      </c>
      <c r="G2368" t="s">
        <v>12597</v>
      </c>
      <c r="H2368" t="s">
        <v>12598</v>
      </c>
      <c r="I2368" t="s">
        <v>12599</v>
      </c>
      <c r="J2368" t="s">
        <v>21</v>
      </c>
      <c r="L2368" t="s">
        <v>22</v>
      </c>
      <c r="M2368">
        <v>0</v>
      </c>
    </row>
    <row r="2369" spans="1:13" x14ac:dyDescent="0.25">
      <c r="A2369" t="s">
        <v>12185</v>
      </c>
      <c r="B2369" t="s">
        <v>3034</v>
      </c>
      <c r="C2369" t="s">
        <v>12600</v>
      </c>
      <c r="D2369" t="s">
        <v>12601</v>
      </c>
      <c r="E2369" t="s">
        <v>12602</v>
      </c>
      <c r="F2369" t="s">
        <v>47</v>
      </c>
      <c r="G2369" t="s">
        <v>12603</v>
      </c>
      <c r="H2369" t="s">
        <v>12604</v>
      </c>
      <c r="I2369" t="s">
        <v>12605</v>
      </c>
      <c r="J2369" t="s">
        <v>21</v>
      </c>
      <c r="L2369" t="s">
        <v>22</v>
      </c>
      <c r="M2369">
        <v>0</v>
      </c>
    </row>
    <row r="2370" spans="1:13" x14ac:dyDescent="0.25">
      <c r="A2370" t="s">
        <v>12185</v>
      </c>
      <c r="B2370" t="s">
        <v>3034</v>
      </c>
      <c r="C2370" t="s">
        <v>12606</v>
      </c>
      <c r="D2370" t="s">
        <v>12607</v>
      </c>
      <c r="E2370" t="s">
        <v>12608</v>
      </c>
      <c r="F2370" t="s">
        <v>47</v>
      </c>
      <c r="G2370" t="s">
        <v>12609</v>
      </c>
      <c r="H2370" t="s">
        <v>12610</v>
      </c>
      <c r="I2370" t="s">
        <v>12611</v>
      </c>
      <c r="J2370" t="s">
        <v>21</v>
      </c>
      <c r="L2370" t="s">
        <v>22</v>
      </c>
      <c r="M2370">
        <v>0</v>
      </c>
    </row>
    <row r="2371" spans="1:13" x14ac:dyDescent="0.25">
      <c r="A2371" t="s">
        <v>12185</v>
      </c>
      <c r="B2371" t="s">
        <v>3034</v>
      </c>
      <c r="C2371" t="s">
        <v>12612</v>
      </c>
      <c r="D2371" t="s">
        <v>12613</v>
      </c>
      <c r="E2371" t="s">
        <v>12614</v>
      </c>
      <c r="F2371" t="s">
        <v>47</v>
      </c>
      <c r="G2371" t="s">
        <v>12615</v>
      </c>
      <c r="H2371" t="s">
        <v>12616</v>
      </c>
      <c r="I2371" t="s">
        <v>12617</v>
      </c>
      <c r="J2371" t="s">
        <v>21</v>
      </c>
      <c r="L2371" t="s">
        <v>22</v>
      </c>
      <c r="M2371">
        <v>0</v>
      </c>
    </row>
    <row r="2372" spans="1:13" x14ac:dyDescent="0.25">
      <c r="A2372" t="s">
        <v>12185</v>
      </c>
      <c r="B2372" t="s">
        <v>3034</v>
      </c>
      <c r="C2372" t="s">
        <v>12618</v>
      </c>
      <c r="D2372" t="s">
        <v>12619</v>
      </c>
      <c r="E2372" t="s">
        <v>12620</v>
      </c>
      <c r="F2372" t="s">
        <v>47</v>
      </c>
      <c r="G2372" t="s">
        <v>12621</v>
      </c>
      <c r="H2372" t="s">
        <v>12622</v>
      </c>
      <c r="I2372" t="s">
        <v>12623</v>
      </c>
      <c r="J2372" t="s">
        <v>21</v>
      </c>
      <c r="L2372" t="s">
        <v>22</v>
      </c>
      <c r="M2372">
        <v>0</v>
      </c>
    </row>
    <row r="2373" spans="1:13" x14ac:dyDescent="0.25">
      <c r="A2373" t="s">
        <v>12185</v>
      </c>
      <c r="B2373" t="s">
        <v>3034</v>
      </c>
      <c r="C2373" t="s">
        <v>12624</v>
      </c>
      <c r="D2373" t="s">
        <v>12625</v>
      </c>
      <c r="E2373" t="s">
        <v>12626</v>
      </c>
      <c r="F2373" t="s">
        <v>47</v>
      </c>
      <c r="G2373" t="s">
        <v>12627</v>
      </c>
      <c r="H2373" t="s">
        <v>12628</v>
      </c>
      <c r="I2373" t="s">
        <v>12629</v>
      </c>
      <c r="J2373" t="s">
        <v>21</v>
      </c>
      <c r="L2373" t="s">
        <v>22</v>
      </c>
      <c r="M2373">
        <v>0</v>
      </c>
    </row>
    <row r="2374" spans="1:13" x14ac:dyDescent="0.25">
      <c r="A2374" t="s">
        <v>12185</v>
      </c>
      <c r="B2374" t="s">
        <v>3034</v>
      </c>
      <c r="C2374" t="s">
        <v>12630</v>
      </c>
      <c r="D2374" t="s">
        <v>12631</v>
      </c>
      <c r="E2374" t="s">
        <v>12632</v>
      </c>
      <c r="F2374" t="s">
        <v>47</v>
      </c>
      <c r="G2374" t="s">
        <v>12633</v>
      </c>
      <c r="H2374" t="s">
        <v>12634</v>
      </c>
      <c r="I2374" t="s">
        <v>12635</v>
      </c>
      <c r="J2374" t="s">
        <v>21</v>
      </c>
      <c r="L2374" t="s">
        <v>22</v>
      </c>
      <c r="M2374">
        <v>0</v>
      </c>
    </row>
    <row r="2375" spans="1:13" x14ac:dyDescent="0.25">
      <c r="A2375" t="s">
        <v>12185</v>
      </c>
      <c r="B2375" t="s">
        <v>3034</v>
      </c>
      <c r="C2375" t="s">
        <v>12636</v>
      </c>
      <c r="D2375" t="s">
        <v>12637</v>
      </c>
      <c r="E2375" t="s">
        <v>12638</v>
      </c>
      <c r="F2375" t="s">
        <v>47</v>
      </c>
      <c r="G2375" t="s">
        <v>12639</v>
      </c>
      <c r="H2375" t="s">
        <v>12640</v>
      </c>
      <c r="I2375" t="s">
        <v>12641</v>
      </c>
      <c r="J2375" t="s">
        <v>21</v>
      </c>
      <c r="L2375" t="s">
        <v>22</v>
      </c>
      <c r="M2375">
        <v>0</v>
      </c>
    </row>
    <row r="2376" spans="1:13" x14ac:dyDescent="0.25">
      <c r="A2376" t="s">
        <v>12185</v>
      </c>
      <c r="B2376" t="s">
        <v>3034</v>
      </c>
      <c r="C2376" t="s">
        <v>12642</v>
      </c>
      <c r="D2376" t="s">
        <v>12643</v>
      </c>
      <c r="E2376" t="s">
        <v>12644</v>
      </c>
      <c r="F2376" t="s">
        <v>47</v>
      </c>
      <c r="G2376" t="s">
        <v>12645</v>
      </c>
      <c r="H2376" t="s">
        <v>12646</v>
      </c>
      <c r="I2376" t="s">
        <v>12647</v>
      </c>
      <c r="J2376" t="s">
        <v>21</v>
      </c>
      <c r="L2376" t="s">
        <v>22</v>
      </c>
      <c r="M2376">
        <v>0</v>
      </c>
    </row>
    <row r="2377" spans="1:13" x14ac:dyDescent="0.25">
      <c r="A2377" t="s">
        <v>12185</v>
      </c>
      <c r="B2377" t="s">
        <v>3034</v>
      </c>
      <c r="C2377" t="s">
        <v>12648</v>
      </c>
      <c r="D2377" t="s">
        <v>12649</v>
      </c>
      <c r="E2377" t="s">
        <v>12650</v>
      </c>
      <c r="F2377" t="s">
        <v>47</v>
      </c>
      <c r="G2377" t="s">
        <v>12651</v>
      </c>
      <c r="H2377" t="s">
        <v>12646</v>
      </c>
      <c r="I2377" t="s">
        <v>12652</v>
      </c>
      <c r="J2377" t="s">
        <v>21</v>
      </c>
      <c r="L2377" t="s">
        <v>22</v>
      </c>
      <c r="M2377">
        <v>0</v>
      </c>
    </row>
    <row r="2378" spans="1:13" x14ac:dyDescent="0.25">
      <c r="A2378" t="s">
        <v>12185</v>
      </c>
      <c r="B2378" t="s">
        <v>3034</v>
      </c>
      <c r="C2378" t="s">
        <v>12653</v>
      </c>
      <c r="D2378" t="s">
        <v>12654</v>
      </c>
      <c r="E2378" t="s">
        <v>12655</v>
      </c>
      <c r="F2378" t="s">
        <v>47</v>
      </c>
      <c r="G2378" t="s">
        <v>12656</v>
      </c>
      <c r="H2378" t="s">
        <v>12657</v>
      </c>
      <c r="I2378" t="s">
        <v>12658</v>
      </c>
      <c r="J2378" t="s">
        <v>21</v>
      </c>
      <c r="L2378" t="s">
        <v>22</v>
      </c>
      <c r="M2378">
        <v>0</v>
      </c>
    </row>
    <row r="2379" spans="1:13" x14ac:dyDescent="0.25">
      <c r="A2379" t="s">
        <v>12185</v>
      </c>
      <c r="B2379" t="s">
        <v>3034</v>
      </c>
      <c r="C2379" t="s">
        <v>12659</v>
      </c>
      <c r="D2379" t="s">
        <v>12660</v>
      </c>
      <c r="E2379" t="s">
        <v>12661</v>
      </c>
      <c r="F2379" t="s">
        <v>47</v>
      </c>
      <c r="G2379" t="s">
        <v>12662</v>
      </c>
      <c r="H2379" t="s">
        <v>12646</v>
      </c>
      <c r="I2379" t="s">
        <v>12663</v>
      </c>
      <c r="J2379" t="s">
        <v>21</v>
      </c>
      <c r="L2379" t="s">
        <v>22</v>
      </c>
      <c r="M2379">
        <v>0</v>
      </c>
    </row>
    <row r="2380" spans="1:13" x14ac:dyDescent="0.25">
      <c r="A2380" t="s">
        <v>12185</v>
      </c>
      <c r="B2380" t="s">
        <v>3034</v>
      </c>
      <c r="C2380" t="s">
        <v>12664</v>
      </c>
      <c r="D2380" t="s">
        <v>12665</v>
      </c>
      <c r="E2380" t="s">
        <v>12666</v>
      </c>
      <c r="F2380" t="s">
        <v>47</v>
      </c>
      <c r="G2380" t="s">
        <v>12667</v>
      </c>
      <c r="H2380" t="s">
        <v>12668</v>
      </c>
      <c r="I2380" t="e">
        <f>-YtTyJMNVTo</f>
        <v>#NAME?</v>
      </c>
      <c r="J2380" t="s">
        <v>21</v>
      </c>
      <c r="L2380" t="s">
        <v>22</v>
      </c>
      <c r="M2380">
        <v>0</v>
      </c>
    </row>
    <row r="2381" spans="1:13" x14ac:dyDescent="0.25">
      <c r="A2381" t="s">
        <v>12185</v>
      </c>
      <c r="B2381" t="s">
        <v>3034</v>
      </c>
      <c r="C2381" t="s">
        <v>12669</v>
      </c>
      <c r="D2381" t="s">
        <v>12670</v>
      </c>
      <c r="E2381" t="s">
        <v>12671</v>
      </c>
      <c r="F2381" t="s">
        <v>47</v>
      </c>
      <c r="G2381" t="s">
        <v>12667</v>
      </c>
      <c r="H2381" t="s">
        <v>12672</v>
      </c>
      <c r="I2381" t="s">
        <v>12673</v>
      </c>
      <c r="J2381" t="s">
        <v>21</v>
      </c>
      <c r="L2381" t="s">
        <v>22</v>
      </c>
      <c r="M2381">
        <v>0</v>
      </c>
    </row>
    <row r="2382" spans="1:13" x14ac:dyDescent="0.25">
      <c r="A2382" t="s">
        <v>12185</v>
      </c>
      <c r="B2382" t="s">
        <v>3034</v>
      </c>
      <c r="C2382" t="s">
        <v>12674</v>
      </c>
      <c r="D2382" t="s">
        <v>12675</v>
      </c>
      <c r="E2382" t="s">
        <v>12676</v>
      </c>
      <c r="F2382" t="s">
        <v>47</v>
      </c>
      <c r="G2382" t="s">
        <v>12677</v>
      </c>
      <c r="H2382" t="s">
        <v>12646</v>
      </c>
      <c r="I2382" t="s">
        <v>12678</v>
      </c>
      <c r="J2382" t="s">
        <v>21</v>
      </c>
      <c r="L2382" t="s">
        <v>22</v>
      </c>
      <c r="M2382">
        <v>0</v>
      </c>
    </row>
    <row r="2383" spans="1:13" x14ac:dyDescent="0.25">
      <c r="A2383" t="s">
        <v>12185</v>
      </c>
      <c r="B2383" t="s">
        <v>3034</v>
      </c>
      <c r="C2383" t="s">
        <v>12679</v>
      </c>
      <c r="D2383" t="s">
        <v>12680</v>
      </c>
      <c r="E2383" t="s">
        <v>12681</v>
      </c>
      <c r="F2383" t="s">
        <v>47</v>
      </c>
      <c r="G2383" t="s">
        <v>12682</v>
      </c>
      <c r="H2383" t="s">
        <v>12646</v>
      </c>
      <c r="I2383" t="s">
        <v>12683</v>
      </c>
      <c r="J2383" t="s">
        <v>21</v>
      </c>
      <c r="L2383" t="s">
        <v>22</v>
      </c>
      <c r="M2383">
        <v>0</v>
      </c>
    </row>
    <row r="2384" spans="1:13" x14ac:dyDescent="0.25">
      <c r="A2384" t="s">
        <v>12185</v>
      </c>
      <c r="B2384" t="s">
        <v>3034</v>
      </c>
      <c r="C2384" t="s">
        <v>12684</v>
      </c>
      <c r="D2384" t="s">
        <v>12685</v>
      </c>
      <c r="E2384" t="s">
        <v>12686</v>
      </c>
      <c r="F2384" t="s">
        <v>47</v>
      </c>
      <c r="G2384" t="s">
        <v>12687</v>
      </c>
      <c r="H2384" t="s">
        <v>12688</v>
      </c>
      <c r="I2384" t="s">
        <v>12689</v>
      </c>
      <c r="J2384" t="s">
        <v>21</v>
      </c>
      <c r="L2384" t="s">
        <v>22</v>
      </c>
      <c r="M2384">
        <v>0</v>
      </c>
    </row>
    <row r="2385" spans="1:13" x14ac:dyDescent="0.25">
      <c r="A2385" t="s">
        <v>12185</v>
      </c>
      <c r="B2385" t="s">
        <v>3034</v>
      </c>
      <c r="C2385" t="s">
        <v>12690</v>
      </c>
      <c r="D2385" t="s">
        <v>12691</v>
      </c>
      <c r="E2385" t="s">
        <v>12692</v>
      </c>
      <c r="F2385" t="s">
        <v>47</v>
      </c>
      <c r="G2385" t="s">
        <v>12693</v>
      </c>
      <c r="H2385" t="s">
        <v>12694</v>
      </c>
      <c r="I2385" t="s">
        <v>12695</v>
      </c>
      <c r="J2385" t="s">
        <v>21</v>
      </c>
      <c r="L2385" t="s">
        <v>22</v>
      </c>
      <c r="M2385">
        <v>0</v>
      </c>
    </row>
    <row r="2386" spans="1:13" x14ac:dyDescent="0.25">
      <c r="A2386" t="s">
        <v>12185</v>
      </c>
      <c r="B2386" t="s">
        <v>3034</v>
      </c>
      <c r="C2386" t="s">
        <v>12696</v>
      </c>
      <c r="D2386" t="s">
        <v>12697</v>
      </c>
      <c r="E2386" t="s">
        <v>12698</v>
      </c>
      <c r="F2386" t="s">
        <v>47</v>
      </c>
      <c r="G2386" t="s">
        <v>12699</v>
      </c>
      <c r="H2386" t="s">
        <v>12700</v>
      </c>
      <c r="I2386" t="s">
        <v>12701</v>
      </c>
      <c r="J2386" t="s">
        <v>21</v>
      </c>
      <c r="L2386" t="s">
        <v>22</v>
      </c>
      <c r="M2386">
        <v>0</v>
      </c>
    </row>
    <row r="2387" spans="1:13" x14ac:dyDescent="0.25">
      <c r="A2387" t="s">
        <v>12185</v>
      </c>
      <c r="B2387" t="s">
        <v>3034</v>
      </c>
      <c r="C2387" t="s">
        <v>12702</v>
      </c>
      <c r="D2387" t="s">
        <v>12703</v>
      </c>
      <c r="E2387" t="s">
        <v>12704</v>
      </c>
      <c r="F2387" t="s">
        <v>47</v>
      </c>
      <c r="G2387" t="s">
        <v>12705</v>
      </c>
      <c r="H2387" t="s">
        <v>12706</v>
      </c>
      <c r="I2387" t="s">
        <v>12707</v>
      </c>
      <c r="J2387" t="s">
        <v>21</v>
      </c>
      <c r="L2387" t="s">
        <v>22</v>
      </c>
      <c r="M2387">
        <v>0</v>
      </c>
    </row>
    <row r="2388" spans="1:13" x14ac:dyDescent="0.25">
      <c r="A2388" t="s">
        <v>12185</v>
      </c>
      <c r="B2388" t="s">
        <v>3034</v>
      </c>
      <c r="C2388" t="s">
        <v>12708</v>
      </c>
      <c r="D2388" t="s">
        <v>12709</v>
      </c>
      <c r="E2388" t="s">
        <v>12710</v>
      </c>
      <c r="F2388" t="s">
        <v>47</v>
      </c>
      <c r="G2388" t="s">
        <v>12705</v>
      </c>
      <c r="H2388" t="s">
        <v>12711</v>
      </c>
      <c r="I2388" t="s">
        <v>12712</v>
      </c>
      <c r="J2388" t="s">
        <v>21</v>
      </c>
      <c r="L2388" t="s">
        <v>22</v>
      </c>
      <c r="M2388">
        <v>0</v>
      </c>
    </row>
    <row r="2389" spans="1:13" x14ac:dyDescent="0.25">
      <c r="A2389" t="s">
        <v>12185</v>
      </c>
      <c r="B2389" t="s">
        <v>3034</v>
      </c>
      <c r="C2389" t="s">
        <v>12713</v>
      </c>
      <c r="D2389" t="s">
        <v>12714</v>
      </c>
      <c r="E2389" t="s">
        <v>12715</v>
      </c>
      <c r="F2389" t="s">
        <v>47</v>
      </c>
      <c r="G2389" t="s">
        <v>12716</v>
      </c>
      <c r="H2389" t="s">
        <v>12717</v>
      </c>
      <c r="I2389" t="s">
        <v>12718</v>
      </c>
      <c r="J2389" t="s">
        <v>21</v>
      </c>
      <c r="L2389" t="s">
        <v>22</v>
      </c>
      <c r="M2389">
        <v>0</v>
      </c>
    </row>
    <row r="2390" spans="1:13" x14ac:dyDescent="0.25">
      <c r="A2390" t="s">
        <v>12185</v>
      </c>
      <c r="B2390" t="s">
        <v>3034</v>
      </c>
      <c r="C2390" t="s">
        <v>12719</v>
      </c>
      <c r="D2390" t="s">
        <v>12720</v>
      </c>
      <c r="E2390" t="s">
        <v>12721</v>
      </c>
      <c r="F2390" t="s">
        <v>47</v>
      </c>
      <c r="G2390" t="s">
        <v>12722</v>
      </c>
      <c r="H2390" t="s">
        <v>12723</v>
      </c>
      <c r="I2390" t="s">
        <v>12724</v>
      </c>
      <c r="J2390" t="s">
        <v>21</v>
      </c>
      <c r="L2390" t="s">
        <v>22</v>
      </c>
      <c r="M2390">
        <v>0</v>
      </c>
    </row>
    <row r="2391" spans="1:13" x14ac:dyDescent="0.25">
      <c r="A2391" t="s">
        <v>12185</v>
      </c>
      <c r="B2391" t="s">
        <v>3034</v>
      </c>
      <c r="C2391" t="s">
        <v>12725</v>
      </c>
      <c r="D2391" t="s">
        <v>12726</v>
      </c>
      <c r="E2391" t="s">
        <v>12727</v>
      </c>
      <c r="F2391" t="s">
        <v>47</v>
      </c>
      <c r="G2391" t="s">
        <v>12722</v>
      </c>
      <c r="H2391" t="s">
        <v>12728</v>
      </c>
      <c r="I2391" t="s">
        <v>12729</v>
      </c>
      <c r="J2391" t="s">
        <v>21</v>
      </c>
      <c r="L2391" t="s">
        <v>22</v>
      </c>
      <c r="M2391">
        <v>0</v>
      </c>
    </row>
    <row r="2392" spans="1:13" x14ac:dyDescent="0.25">
      <c r="A2392" t="s">
        <v>12185</v>
      </c>
      <c r="B2392" t="s">
        <v>3034</v>
      </c>
      <c r="C2392" t="s">
        <v>12730</v>
      </c>
      <c r="D2392" t="s">
        <v>12731</v>
      </c>
      <c r="E2392" t="s">
        <v>12732</v>
      </c>
      <c r="F2392" t="s">
        <v>47</v>
      </c>
      <c r="G2392" t="s">
        <v>12733</v>
      </c>
      <c r="H2392" t="s">
        <v>12734</v>
      </c>
      <c r="I2392" t="s">
        <v>12735</v>
      </c>
      <c r="J2392" t="s">
        <v>21</v>
      </c>
      <c r="L2392" t="s">
        <v>22</v>
      </c>
      <c r="M2392">
        <v>0</v>
      </c>
    </row>
    <row r="2393" spans="1:13" x14ac:dyDescent="0.25">
      <c r="A2393" t="s">
        <v>12185</v>
      </c>
      <c r="B2393" t="s">
        <v>3034</v>
      </c>
      <c r="C2393" t="s">
        <v>12736</v>
      </c>
      <c r="D2393" t="s">
        <v>12737</v>
      </c>
      <c r="E2393" t="s">
        <v>12738</v>
      </c>
      <c r="F2393" t="s">
        <v>47</v>
      </c>
      <c r="G2393" t="s">
        <v>12739</v>
      </c>
      <c r="H2393" t="s">
        <v>12740</v>
      </c>
      <c r="I2393" t="s">
        <v>12741</v>
      </c>
      <c r="J2393" t="s">
        <v>21</v>
      </c>
      <c r="L2393" t="s">
        <v>22</v>
      </c>
      <c r="M2393">
        <v>0</v>
      </c>
    </row>
    <row r="2394" spans="1:13" x14ac:dyDescent="0.25">
      <c r="A2394" t="s">
        <v>12185</v>
      </c>
      <c r="B2394" t="s">
        <v>3034</v>
      </c>
      <c r="C2394" t="s">
        <v>12742</v>
      </c>
      <c r="D2394" t="s">
        <v>12743</v>
      </c>
      <c r="E2394" t="s">
        <v>12744</v>
      </c>
      <c r="F2394" t="s">
        <v>47</v>
      </c>
      <c r="G2394" t="s">
        <v>12739</v>
      </c>
      <c r="H2394" t="s">
        <v>12745</v>
      </c>
      <c r="I2394" t="s">
        <v>12746</v>
      </c>
      <c r="J2394" t="s">
        <v>21</v>
      </c>
      <c r="L2394" t="s">
        <v>22</v>
      </c>
      <c r="M2394">
        <v>0</v>
      </c>
    </row>
    <row r="2395" spans="1:13" x14ac:dyDescent="0.25">
      <c r="A2395" t="s">
        <v>12185</v>
      </c>
      <c r="B2395" t="s">
        <v>3034</v>
      </c>
      <c r="C2395" t="s">
        <v>12747</v>
      </c>
      <c r="D2395" t="s">
        <v>12748</v>
      </c>
      <c r="E2395" t="s">
        <v>12749</v>
      </c>
      <c r="F2395" t="s">
        <v>47</v>
      </c>
      <c r="G2395" t="s">
        <v>12750</v>
      </c>
      <c r="H2395" t="s">
        <v>12751</v>
      </c>
      <c r="I2395" t="s">
        <v>12752</v>
      </c>
      <c r="J2395" t="s">
        <v>21</v>
      </c>
      <c r="L2395" t="s">
        <v>22</v>
      </c>
      <c r="M2395">
        <v>0</v>
      </c>
    </row>
    <row r="2396" spans="1:13" x14ac:dyDescent="0.25">
      <c r="A2396" t="s">
        <v>12185</v>
      </c>
      <c r="B2396" t="s">
        <v>3034</v>
      </c>
      <c r="C2396" t="s">
        <v>12753</v>
      </c>
      <c r="D2396" t="s">
        <v>12754</v>
      </c>
      <c r="E2396" t="s">
        <v>12755</v>
      </c>
      <c r="F2396" t="s">
        <v>47</v>
      </c>
      <c r="G2396" t="s">
        <v>12756</v>
      </c>
      <c r="H2396" t="s">
        <v>12757</v>
      </c>
      <c r="I2396" t="s">
        <v>12758</v>
      </c>
      <c r="J2396" t="s">
        <v>21</v>
      </c>
      <c r="L2396" t="s">
        <v>22</v>
      </c>
      <c r="M2396">
        <v>0</v>
      </c>
    </row>
    <row r="2397" spans="1:13" x14ac:dyDescent="0.25">
      <c r="A2397" t="s">
        <v>12759</v>
      </c>
      <c r="B2397" t="s">
        <v>3034</v>
      </c>
      <c r="C2397" t="s">
        <v>12760</v>
      </c>
      <c r="D2397" t="s">
        <v>12761</v>
      </c>
      <c r="E2397" t="s">
        <v>12762</v>
      </c>
      <c r="F2397" t="s">
        <v>47</v>
      </c>
      <c r="G2397" t="s">
        <v>12763</v>
      </c>
      <c r="H2397" t="s">
        <v>12764</v>
      </c>
      <c r="I2397" t="s">
        <v>12765</v>
      </c>
      <c r="J2397" t="s">
        <v>21</v>
      </c>
      <c r="L2397" t="s">
        <v>22</v>
      </c>
      <c r="M2397">
        <v>0</v>
      </c>
    </row>
    <row r="2398" spans="1:13" x14ac:dyDescent="0.25">
      <c r="A2398" t="s">
        <v>12759</v>
      </c>
      <c r="B2398" t="s">
        <v>3034</v>
      </c>
      <c r="C2398" t="s">
        <v>12766</v>
      </c>
      <c r="D2398" t="s">
        <v>12767</v>
      </c>
      <c r="E2398" t="s">
        <v>12768</v>
      </c>
      <c r="F2398" t="s">
        <v>47</v>
      </c>
      <c r="G2398" t="s">
        <v>12769</v>
      </c>
      <c r="H2398" t="s">
        <v>12770</v>
      </c>
      <c r="I2398" t="s">
        <v>12771</v>
      </c>
      <c r="J2398" t="s">
        <v>21</v>
      </c>
      <c r="L2398" t="s">
        <v>22</v>
      </c>
      <c r="M2398">
        <v>0</v>
      </c>
    </row>
    <row r="2399" spans="1:13" x14ac:dyDescent="0.25">
      <c r="A2399" t="s">
        <v>12759</v>
      </c>
      <c r="B2399" t="s">
        <v>3034</v>
      </c>
      <c r="C2399" t="s">
        <v>12772</v>
      </c>
      <c r="D2399" t="s">
        <v>12773</v>
      </c>
      <c r="E2399" t="s">
        <v>12774</v>
      </c>
      <c r="F2399" t="s">
        <v>47</v>
      </c>
      <c r="G2399" t="s">
        <v>12775</v>
      </c>
      <c r="I2399" t="s">
        <v>12776</v>
      </c>
      <c r="J2399" t="s">
        <v>21</v>
      </c>
      <c r="L2399" t="s">
        <v>22</v>
      </c>
      <c r="M2399">
        <v>0</v>
      </c>
    </row>
    <row r="2400" spans="1:13" x14ac:dyDescent="0.25">
      <c r="A2400" t="s">
        <v>12759</v>
      </c>
      <c r="B2400" t="s">
        <v>3034</v>
      </c>
      <c r="C2400" t="s">
        <v>12777</v>
      </c>
      <c r="D2400" t="s">
        <v>12778</v>
      </c>
      <c r="E2400" t="s">
        <v>12779</v>
      </c>
      <c r="F2400" t="s">
        <v>47</v>
      </c>
      <c r="G2400" t="s">
        <v>12780</v>
      </c>
      <c r="H2400" t="s">
        <v>12781</v>
      </c>
      <c r="I2400" t="s">
        <v>12782</v>
      </c>
      <c r="J2400" t="s">
        <v>21</v>
      </c>
      <c r="L2400" t="s">
        <v>22</v>
      </c>
      <c r="M2400">
        <v>0</v>
      </c>
    </row>
    <row r="2401" spans="1:13" x14ac:dyDescent="0.25">
      <c r="A2401" t="s">
        <v>12759</v>
      </c>
      <c r="B2401" t="s">
        <v>3034</v>
      </c>
      <c r="C2401" t="s">
        <v>12783</v>
      </c>
      <c r="D2401" t="s">
        <v>12784</v>
      </c>
      <c r="E2401" t="s">
        <v>12785</v>
      </c>
      <c r="F2401" t="s">
        <v>47</v>
      </c>
      <c r="G2401" t="s">
        <v>12786</v>
      </c>
      <c r="H2401" t="s">
        <v>12787</v>
      </c>
      <c r="I2401" t="s">
        <v>12788</v>
      </c>
      <c r="J2401" t="s">
        <v>21</v>
      </c>
      <c r="L2401" t="s">
        <v>22</v>
      </c>
      <c r="M2401">
        <v>0</v>
      </c>
    </row>
    <row r="2402" spans="1:13" x14ac:dyDescent="0.25">
      <c r="A2402" t="s">
        <v>12759</v>
      </c>
      <c r="B2402" t="s">
        <v>3034</v>
      </c>
      <c r="C2402" t="s">
        <v>12789</v>
      </c>
      <c r="D2402" t="s">
        <v>12790</v>
      </c>
      <c r="E2402" t="s">
        <v>12791</v>
      </c>
      <c r="F2402" t="s">
        <v>47</v>
      </c>
      <c r="G2402" t="s">
        <v>12792</v>
      </c>
      <c r="H2402" t="s">
        <v>12793</v>
      </c>
      <c r="I2402" t="s">
        <v>12794</v>
      </c>
      <c r="J2402" t="s">
        <v>21</v>
      </c>
      <c r="L2402" t="s">
        <v>22</v>
      </c>
      <c r="M2402">
        <v>0</v>
      </c>
    </row>
    <row r="2403" spans="1:13" x14ac:dyDescent="0.25">
      <c r="A2403" t="s">
        <v>12759</v>
      </c>
      <c r="B2403" t="s">
        <v>3034</v>
      </c>
      <c r="C2403" t="s">
        <v>12795</v>
      </c>
      <c r="D2403" t="s">
        <v>12796</v>
      </c>
      <c r="E2403" t="s">
        <v>12797</v>
      </c>
      <c r="F2403" t="s">
        <v>47</v>
      </c>
      <c r="G2403" t="s">
        <v>12798</v>
      </c>
      <c r="H2403" t="s">
        <v>12799</v>
      </c>
      <c r="I2403" t="s">
        <v>12800</v>
      </c>
      <c r="J2403" t="s">
        <v>21</v>
      </c>
      <c r="L2403" t="s">
        <v>22</v>
      </c>
      <c r="M2403">
        <v>0</v>
      </c>
    </row>
    <row r="2404" spans="1:13" x14ac:dyDescent="0.25">
      <c r="A2404" t="s">
        <v>12759</v>
      </c>
      <c r="B2404" t="s">
        <v>3034</v>
      </c>
      <c r="C2404" t="s">
        <v>12801</v>
      </c>
      <c r="D2404" t="s">
        <v>12802</v>
      </c>
      <c r="E2404" t="s">
        <v>12803</v>
      </c>
      <c r="F2404" t="s">
        <v>47</v>
      </c>
      <c r="G2404" t="s">
        <v>12804</v>
      </c>
      <c r="H2404" t="s">
        <v>12805</v>
      </c>
      <c r="I2404" t="s">
        <v>12806</v>
      </c>
      <c r="J2404" t="s">
        <v>21</v>
      </c>
      <c r="L2404" t="s">
        <v>22</v>
      </c>
      <c r="M2404">
        <v>0</v>
      </c>
    </row>
    <row r="2405" spans="1:13" x14ac:dyDescent="0.25">
      <c r="A2405" t="s">
        <v>12759</v>
      </c>
      <c r="B2405" t="s">
        <v>3034</v>
      </c>
      <c r="C2405" t="s">
        <v>12807</v>
      </c>
      <c r="D2405" t="s">
        <v>12808</v>
      </c>
      <c r="E2405" t="s">
        <v>12809</v>
      </c>
      <c r="F2405" t="s">
        <v>47</v>
      </c>
      <c r="G2405" t="s">
        <v>12810</v>
      </c>
      <c r="H2405" t="s">
        <v>12811</v>
      </c>
      <c r="I2405" t="s">
        <v>12812</v>
      </c>
      <c r="J2405" t="s">
        <v>21</v>
      </c>
      <c r="L2405" t="s">
        <v>22</v>
      </c>
      <c r="M2405">
        <v>0</v>
      </c>
    </row>
    <row r="2406" spans="1:13" x14ac:dyDescent="0.25">
      <c r="A2406" t="s">
        <v>12759</v>
      </c>
      <c r="B2406" t="s">
        <v>3034</v>
      </c>
      <c r="C2406" t="s">
        <v>12813</v>
      </c>
      <c r="D2406" t="s">
        <v>12814</v>
      </c>
      <c r="E2406" t="s">
        <v>12815</v>
      </c>
      <c r="F2406" t="s">
        <v>47</v>
      </c>
      <c r="G2406" t="s">
        <v>12816</v>
      </c>
      <c r="H2406" t="s">
        <v>12817</v>
      </c>
      <c r="I2406" t="s">
        <v>12818</v>
      </c>
      <c r="J2406" t="s">
        <v>21</v>
      </c>
      <c r="L2406" t="s">
        <v>22</v>
      </c>
      <c r="M2406">
        <v>0</v>
      </c>
    </row>
    <row r="2407" spans="1:13" x14ac:dyDescent="0.25">
      <c r="A2407" t="s">
        <v>12759</v>
      </c>
      <c r="B2407" t="s">
        <v>3034</v>
      </c>
      <c r="C2407" t="s">
        <v>12819</v>
      </c>
      <c r="D2407" t="s">
        <v>12820</v>
      </c>
      <c r="E2407" t="s">
        <v>12821</v>
      </c>
      <c r="F2407" t="s">
        <v>47</v>
      </c>
      <c r="G2407" t="s">
        <v>12822</v>
      </c>
      <c r="H2407" t="s">
        <v>12823</v>
      </c>
      <c r="I2407" t="s">
        <v>12824</v>
      </c>
      <c r="J2407" t="s">
        <v>21</v>
      </c>
      <c r="L2407" t="s">
        <v>22</v>
      </c>
      <c r="M2407">
        <v>0</v>
      </c>
    </row>
    <row r="2408" spans="1:13" x14ac:dyDescent="0.25">
      <c r="A2408" t="s">
        <v>12759</v>
      </c>
      <c r="B2408" t="s">
        <v>3034</v>
      </c>
      <c r="C2408" t="s">
        <v>12825</v>
      </c>
      <c r="D2408" t="s">
        <v>12826</v>
      </c>
      <c r="E2408" t="s">
        <v>12827</v>
      </c>
      <c r="F2408" t="s">
        <v>47</v>
      </c>
      <c r="G2408" t="s">
        <v>12828</v>
      </c>
      <c r="H2408" t="s">
        <v>12829</v>
      </c>
      <c r="I2408" t="s">
        <v>12830</v>
      </c>
      <c r="J2408" t="s">
        <v>21</v>
      </c>
      <c r="L2408" t="s">
        <v>22</v>
      </c>
      <c r="M2408">
        <v>0</v>
      </c>
    </row>
    <row r="2409" spans="1:13" x14ac:dyDescent="0.25">
      <c r="A2409" t="s">
        <v>12831</v>
      </c>
      <c r="B2409" t="s">
        <v>3034</v>
      </c>
      <c r="C2409" t="s">
        <v>12832</v>
      </c>
      <c r="D2409" t="s">
        <v>12833</v>
      </c>
      <c r="E2409" t="s">
        <v>12834</v>
      </c>
      <c r="F2409" t="s">
        <v>47</v>
      </c>
      <c r="G2409" t="s">
        <v>12835</v>
      </c>
      <c r="H2409" t="s">
        <v>12836</v>
      </c>
      <c r="I2409" t="s">
        <v>12837</v>
      </c>
      <c r="J2409" t="s">
        <v>21</v>
      </c>
      <c r="L2409" t="s">
        <v>22</v>
      </c>
      <c r="M2409">
        <v>0</v>
      </c>
    </row>
    <row r="2410" spans="1:13" x14ac:dyDescent="0.25">
      <c r="A2410" t="s">
        <v>12831</v>
      </c>
      <c r="B2410" t="s">
        <v>3034</v>
      </c>
      <c r="C2410" t="s">
        <v>12838</v>
      </c>
      <c r="D2410" t="s">
        <v>12839</v>
      </c>
      <c r="E2410" t="s">
        <v>12840</v>
      </c>
      <c r="F2410" t="s">
        <v>47</v>
      </c>
      <c r="G2410" t="s">
        <v>12841</v>
      </c>
      <c r="H2410" t="s">
        <v>12842</v>
      </c>
      <c r="I2410" t="s">
        <v>12843</v>
      </c>
      <c r="J2410" t="s">
        <v>21</v>
      </c>
      <c r="L2410" t="s">
        <v>22</v>
      </c>
      <c r="M2410">
        <v>0</v>
      </c>
    </row>
    <row r="2411" spans="1:13" x14ac:dyDescent="0.25">
      <c r="A2411" t="s">
        <v>12831</v>
      </c>
      <c r="B2411" t="s">
        <v>3034</v>
      </c>
      <c r="C2411" t="s">
        <v>12844</v>
      </c>
      <c r="D2411" t="s">
        <v>12845</v>
      </c>
      <c r="E2411" t="s">
        <v>12846</v>
      </c>
      <c r="F2411" t="s">
        <v>47</v>
      </c>
      <c r="G2411" t="s">
        <v>12847</v>
      </c>
      <c r="H2411" t="s">
        <v>12848</v>
      </c>
      <c r="I2411" t="s">
        <v>12849</v>
      </c>
      <c r="J2411" t="s">
        <v>21</v>
      </c>
      <c r="L2411" t="s">
        <v>22</v>
      </c>
      <c r="M2411">
        <v>0</v>
      </c>
    </row>
    <row r="2412" spans="1:13" x14ac:dyDescent="0.25">
      <c r="A2412" t="s">
        <v>12831</v>
      </c>
      <c r="B2412" t="s">
        <v>3034</v>
      </c>
      <c r="C2412" t="s">
        <v>12850</v>
      </c>
      <c r="D2412" t="s">
        <v>12851</v>
      </c>
      <c r="E2412" t="s">
        <v>12852</v>
      </c>
      <c r="F2412" t="s">
        <v>47</v>
      </c>
      <c r="G2412" t="s">
        <v>12853</v>
      </c>
      <c r="H2412" t="s">
        <v>12854</v>
      </c>
      <c r="I2412" t="s">
        <v>12855</v>
      </c>
      <c r="J2412" t="s">
        <v>21</v>
      </c>
      <c r="L2412" t="s">
        <v>22</v>
      </c>
      <c r="M2412">
        <v>0</v>
      </c>
    </row>
    <row r="2413" spans="1:13" x14ac:dyDescent="0.25">
      <c r="A2413" t="s">
        <v>12831</v>
      </c>
      <c r="B2413" t="s">
        <v>3034</v>
      </c>
      <c r="C2413" t="s">
        <v>12856</v>
      </c>
      <c r="D2413" t="s">
        <v>12857</v>
      </c>
      <c r="E2413" t="s">
        <v>12858</v>
      </c>
      <c r="F2413" t="s">
        <v>47</v>
      </c>
      <c r="G2413" t="s">
        <v>12859</v>
      </c>
      <c r="H2413" t="s">
        <v>12860</v>
      </c>
      <c r="I2413" t="s">
        <v>12861</v>
      </c>
      <c r="J2413" t="s">
        <v>21</v>
      </c>
      <c r="L2413" t="s">
        <v>22</v>
      </c>
      <c r="M2413">
        <v>0</v>
      </c>
    </row>
    <row r="2414" spans="1:13" x14ac:dyDescent="0.25">
      <c r="A2414" t="s">
        <v>12831</v>
      </c>
      <c r="B2414" t="s">
        <v>3034</v>
      </c>
      <c r="C2414" t="s">
        <v>12862</v>
      </c>
      <c r="D2414" t="s">
        <v>12863</v>
      </c>
      <c r="E2414" t="s">
        <v>12864</v>
      </c>
      <c r="F2414" t="s">
        <v>47</v>
      </c>
      <c r="G2414" t="s">
        <v>12865</v>
      </c>
      <c r="H2414" t="s">
        <v>12866</v>
      </c>
      <c r="I2414" t="s">
        <v>12867</v>
      </c>
      <c r="J2414" t="s">
        <v>21</v>
      </c>
      <c r="L2414" t="s">
        <v>22</v>
      </c>
      <c r="M2414">
        <v>0</v>
      </c>
    </row>
    <row r="2415" spans="1:13" x14ac:dyDescent="0.25">
      <c r="A2415" t="s">
        <v>12831</v>
      </c>
      <c r="B2415" t="s">
        <v>3034</v>
      </c>
      <c r="C2415" t="s">
        <v>12868</v>
      </c>
      <c r="D2415" t="s">
        <v>12869</v>
      </c>
      <c r="E2415" t="s">
        <v>12870</v>
      </c>
      <c r="F2415" t="s">
        <v>47</v>
      </c>
      <c r="G2415" t="s">
        <v>12871</v>
      </c>
      <c r="H2415" t="s">
        <v>12872</v>
      </c>
      <c r="I2415" t="s">
        <v>12873</v>
      </c>
      <c r="J2415" t="s">
        <v>21</v>
      </c>
      <c r="L2415" t="s">
        <v>22</v>
      </c>
      <c r="M2415">
        <v>0</v>
      </c>
    </row>
    <row r="2416" spans="1:13" x14ac:dyDescent="0.25">
      <c r="A2416" t="s">
        <v>12831</v>
      </c>
      <c r="B2416" t="s">
        <v>3034</v>
      </c>
      <c r="C2416" t="s">
        <v>12874</v>
      </c>
      <c r="D2416" t="s">
        <v>12875</v>
      </c>
      <c r="E2416" t="s">
        <v>12876</v>
      </c>
      <c r="F2416" t="s">
        <v>47</v>
      </c>
      <c r="G2416" t="s">
        <v>12877</v>
      </c>
      <c r="H2416" t="s">
        <v>12878</v>
      </c>
      <c r="I2416" t="s">
        <v>12879</v>
      </c>
      <c r="J2416" t="s">
        <v>21</v>
      </c>
      <c r="L2416" t="s">
        <v>22</v>
      </c>
      <c r="M2416">
        <v>0</v>
      </c>
    </row>
    <row r="2417" spans="1:13" x14ac:dyDescent="0.25">
      <c r="A2417" t="s">
        <v>12831</v>
      </c>
      <c r="B2417" t="s">
        <v>3034</v>
      </c>
      <c r="C2417" t="s">
        <v>12880</v>
      </c>
      <c r="D2417" t="s">
        <v>12881</v>
      </c>
      <c r="E2417" t="s">
        <v>12882</v>
      </c>
      <c r="F2417" t="s">
        <v>47</v>
      </c>
      <c r="G2417" t="s">
        <v>12883</v>
      </c>
      <c r="H2417" t="s">
        <v>12884</v>
      </c>
      <c r="I2417" t="s">
        <v>12885</v>
      </c>
      <c r="J2417" t="s">
        <v>21</v>
      </c>
      <c r="L2417" t="s">
        <v>22</v>
      </c>
      <c r="M2417">
        <v>0</v>
      </c>
    </row>
    <row r="2418" spans="1:13" x14ac:dyDescent="0.25">
      <c r="A2418" t="s">
        <v>12831</v>
      </c>
      <c r="B2418" t="s">
        <v>3034</v>
      </c>
      <c r="C2418" t="s">
        <v>12886</v>
      </c>
      <c r="D2418" t="s">
        <v>12887</v>
      </c>
      <c r="E2418" t="s">
        <v>12888</v>
      </c>
      <c r="F2418" t="s">
        <v>47</v>
      </c>
      <c r="G2418" t="s">
        <v>12889</v>
      </c>
      <c r="H2418" t="s">
        <v>12890</v>
      </c>
      <c r="I2418" t="s">
        <v>12891</v>
      </c>
      <c r="J2418" t="s">
        <v>21</v>
      </c>
      <c r="L2418" t="s">
        <v>22</v>
      </c>
      <c r="M2418">
        <v>0</v>
      </c>
    </row>
    <row r="2419" spans="1:13" x14ac:dyDescent="0.25">
      <c r="A2419" t="s">
        <v>12831</v>
      </c>
      <c r="B2419" t="s">
        <v>3034</v>
      </c>
      <c r="C2419" t="s">
        <v>12892</v>
      </c>
      <c r="D2419" t="s">
        <v>12893</v>
      </c>
      <c r="E2419" t="s">
        <v>12894</v>
      </c>
      <c r="F2419" t="s">
        <v>47</v>
      </c>
      <c r="G2419" t="s">
        <v>12895</v>
      </c>
      <c r="H2419" t="s">
        <v>12896</v>
      </c>
      <c r="I2419" t="s">
        <v>12897</v>
      </c>
      <c r="J2419" t="s">
        <v>21</v>
      </c>
      <c r="L2419" t="s">
        <v>22</v>
      </c>
      <c r="M2419">
        <v>0</v>
      </c>
    </row>
    <row r="2420" spans="1:13" x14ac:dyDescent="0.25">
      <c r="A2420" t="s">
        <v>12831</v>
      </c>
      <c r="B2420" t="s">
        <v>3034</v>
      </c>
      <c r="C2420" t="s">
        <v>12898</v>
      </c>
      <c r="D2420" t="s">
        <v>12899</v>
      </c>
      <c r="E2420" t="s">
        <v>12900</v>
      </c>
      <c r="F2420" t="s">
        <v>47</v>
      </c>
      <c r="G2420" t="s">
        <v>12901</v>
      </c>
      <c r="H2420" t="s">
        <v>12902</v>
      </c>
      <c r="I2420" t="s">
        <v>12903</v>
      </c>
      <c r="J2420" t="s">
        <v>21</v>
      </c>
      <c r="L2420" t="s">
        <v>22</v>
      </c>
      <c r="M2420">
        <v>0</v>
      </c>
    </row>
    <row r="2421" spans="1:13" x14ac:dyDescent="0.25">
      <c r="A2421" t="s">
        <v>12831</v>
      </c>
      <c r="B2421" t="s">
        <v>3034</v>
      </c>
      <c r="C2421" t="s">
        <v>12904</v>
      </c>
      <c r="D2421" t="s">
        <v>12905</v>
      </c>
      <c r="E2421" t="s">
        <v>12906</v>
      </c>
      <c r="F2421" t="s">
        <v>47</v>
      </c>
      <c r="G2421" t="s">
        <v>12907</v>
      </c>
      <c r="H2421" t="s">
        <v>12908</v>
      </c>
      <c r="I2421" t="s">
        <v>12909</v>
      </c>
      <c r="J2421" t="s">
        <v>21</v>
      </c>
      <c r="L2421" t="s">
        <v>22</v>
      </c>
      <c r="M2421">
        <v>0</v>
      </c>
    </row>
    <row r="2422" spans="1:13" x14ac:dyDescent="0.25">
      <c r="A2422" t="s">
        <v>12831</v>
      </c>
      <c r="B2422" t="s">
        <v>3034</v>
      </c>
      <c r="C2422" t="s">
        <v>12910</v>
      </c>
      <c r="D2422" t="s">
        <v>12911</v>
      </c>
      <c r="E2422" t="s">
        <v>12912</v>
      </c>
      <c r="F2422" t="s">
        <v>47</v>
      </c>
      <c r="G2422" t="s">
        <v>12913</v>
      </c>
      <c r="H2422" t="s">
        <v>12914</v>
      </c>
      <c r="I2422" t="s">
        <v>12915</v>
      </c>
      <c r="J2422" t="s">
        <v>21</v>
      </c>
      <c r="L2422" t="s">
        <v>22</v>
      </c>
      <c r="M2422">
        <v>0</v>
      </c>
    </row>
    <row r="2423" spans="1:13" x14ac:dyDescent="0.25">
      <c r="A2423" t="s">
        <v>12831</v>
      </c>
      <c r="B2423" t="s">
        <v>3034</v>
      </c>
      <c r="C2423" t="s">
        <v>12916</v>
      </c>
      <c r="D2423" t="s">
        <v>12917</v>
      </c>
      <c r="E2423" t="s">
        <v>12918</v>
      </c>
      <c r="F2423" t="s">
        <v>47</v>
      </c>
      <c r="G2423" t="s">
        <v>12919</v>
      </c>
      <c r="H2423" t="s">
        <v>12920</v>
      </c>
      <c r="I2423" t="s">
        <v>12921</v>
      </c>
      <c r="J2423" t="s">
        <v>21</v>
      </c>
      <c r="L2423" t="s">
        <v>22</v>
      </c>
      <c r="M2423">
        <v>0</v>
      </c>
    </row>
    <row r="2424" spans="1:13" x14ac:dyDescent="0.25">
      <c r="A2424" t="s">
        <v>12831</v>
      </c>
      <c r="B2424" t="s">
        <v>3034</v>
      </c>
      <c r="C2424" t="s">
        <v>12922</v>
      </c>
      <c r="D2424" t="s">
        <v>12923</v>
      </c>
      <c r="E2424" t="s">
        <v>12924</v>
      </c>
      <c r="F2424" t="s">
        <v>47</v>
      </c>
      <c r="G2424" t="s">
        <v>12925</v>
      </c>
      <c r="H2424" t="s">
        <v>12926</v>
      </c>
      <c r="I2424" t="s">
        <v>12927</v>
      </c>
      <c r="J2424" t="s">
        <v>21</v>
      </c>
      <c r="L2424" t="s">
        <v>22</v>
      </c>
      <c r="M2424">
        <v>0</v>
      </c>
    </row>
    <row r="2425" spans="1:13" x14ac:dyDescent="0.25">
      <c r="A2425" t="s">
        <v>12928</v>
      </c>
      <c r="B2425" t="s">
        <v>3034</v>
      </c>
      <c r="C2425" t="s">
        <v>12929</v>
      </c>
      <c r="D2425" t="s">
        <v>12930</v>
      </c>
      <c r="E2425" t="s">
        <v>12931</v>
      </c>
      <c r="F2425" t="s">
        <v>47</v>
      </c>
      <c r="G2425" t="s">
        <v>12932</v>
      </c>
      <c r="H2425" t="s">
        <v>12933</v>
      </c>
      <c r="I2425" t="s">
        <v>12934</v>
      </c>
      <c r="J2425" t="s">
        <v>21</v>
      </c>
      <c r="L2425" t="s">
        <v>22</v>
      </c>
      <c r="M2425">
        <v>0</v>
      </c>
    </row>
    <row r="2426" spans="1:13" x14ac:dyDescent="0.25">
      <c r="A2426" t="s">
        <v>12928</v>
      </c>
      <c r="B2426" t="s">
        <v>3034</v>
      </c>
      <c r="C2426" t="s">
        <v>12935</v>
      </c>
      <c r="D2426" t="s">
        <v>12936</v>
      </c>
      <c r="E2426" t="s">
        <v>12937</v>
      </c>
      <c r="F2426" t="s">
        <v>47</v>
      </c>
      <c r="G2426" t="s">
        <v>12938</v>
      </c>
      <c r="H2426" t="s">
        <v>12939</v>
      </c>
      <c r="I2426" t="s">
        <v>12940</v>
      </c>
      <c r="J2426" t="s">
        <v>21</v>
      </c>
      <c r="L2426" t="s">
        <v>22</v>
      </c>
      <c r="M2426">
        <v>0</v>
      </c>
    </row>
    <row r="2427" spans="1:13" x14ac:dyDescent="0.25">
      <c r="A2427" t="s">
        <v>12928</v>
      </c>
      <c r="B2427" t="s">
        <v>3034</v>
      </c>
      <c r="C2427" t="s">
        <v>12941</v>
      </c>
      <c r="D2427" t="s">
        <v>12942</v>
      </c>
      <c r="E2427" t="s">
        <v>12943</v>
      </c>
      <c r="F2427" t="s">
        <v>47</v>
      </c>
      <c r="G2427" t="s">
        <v>12944</v>
      </c>
      <c r="H2427" t="s">
        <v>12945</v>
      </c>
      <c r="I2427" t="s">
        <v>12946</v>
      </c>
      <c r="J2427" t="s">
        <v>21</v>
      </c>
      <c r="L2427" t="s">
        <v>22</v>
      </c>
      <c r="M2427">
        <v>0</v>
      </c>
    </row>
    <row r="2428" spans="1:13" x14ac:dyDescent="0.25">
      <c r="A2428" t="s">
        <v>12928</v>
      </c>
      <c r="B2428" t="s">
        <v>3034</v>
      </c>
      <c r="C2428" t="s">
        <v>12947</v>
      </c>
      <c r="D2428" t="s">
        <v>12948</v>
      </c>
      <c r="E2428" t="s">
        <v>12949</v>
      </c>
      <c r="F2428" t="s">
        <v>47</v>
      </c>
      <c r="G2428" t="s">
        <v>12950</v>
      </c>
      <c r="I2428" t="s">
        <v>12951</v>
      </c>
      <c r="J2428" t="s">
        <v>21</v>
      </c>
      <c r="L2428" t="s">
        <v>22</v>
      </c>
      <c r="M2428">
        <v>0</v>
      </c>
    </row>
    <row r="2429" spans="1:13" x14ac:dyDescent="0.25">
      <c r="A2429" t="s">
        <v>12928</v>
      </c>
      <c r="B2429" t="s">
        <v>3034</v>
      </c>
      <c r="C2429" t="s">
        <v>12952</v>
      </c>
      <c r="D2429" t="s">
        <v>12953</v>
      </c>
      <c r="E2429" t="s">
        <v>12954</v>
      </c>
      <c r="F2429" t="s">
        <v>47</v>
      </c>
      <c r="G2429" t="s">
        <v>12955</v>
      </c>
      <c r="I2429" t="e">
        <f>-TCII_b87HY</f>
        <v>#NAME?</v>
      </c>
      <c r="J2429" t="s">
        <v>21</v>
      </c>
      <c r="L2429" t="s">
        <v>22</v>
      </c>
      <c r="M2429">
        <v>0</v>
      </c>
    </row>
    <row r="2430" spans="1:13" x14ac:dyDescent="0.25">
      <c r="A2430" t="s">
        <v>12928</v>
      </c>
      <c r="B2430" t="s">
        <v>3034</v>
      </c>
      <c r="C2430" t="s">
        <v>12956</v>
      </c>
      <c r="D2430" t="s">
        <v>12957</v>
      </c>
      <c r="E2430" t="s">
        <v>12958</v>
      </c>
      <c r="F2430" t="s">
        <v>47</v>
      </c>
      <c r="G2430" t="s">
        <v>12959</v>
      </c>
      <c r="I2430" t="s">
        <v>12960</v>
      </c>
      <c r="J2430" t="s">
        <v>21</v>
      </c>
      <c r="L2430" t="s">
        <v>22</v>
      </c>
      <c r="M2430">
        <v>0</v>
      </c>
    </row>
    <row r="2431" spans="1:13" x14ac:dyDescent="0.25">
      <c r="A2431" t="s">
        <v>12928</v>
      </c>
      <c r="B2431" t="s">
        <v>3034</v>
      </c>
      <c r="C2431" t="s">
        <v>12961</v>
      </c>
      <c r="D2431" t="s">
        <v>12962</v>
      </c>
      <c r="E2431" t="s">
        <v>12963</v>
      </c>
      <c r="F2431" t="s">
        <v>47</v>
      </c>
      <c r="G2431" t="s">
        <v>12964</v>
      </c>
      <c r="I2431" t="s">
        <v>12965</v>
      </c>
      <c r="J2431" t="s">
        <v>21</v>
      </c>
      <c r="L2431" t="s">
        <v>22</v>
      </c>
      <c r="M2431">
        <v>0</v>
      </c>
    </row>
    <row r="2432" spans="1:13" x14ac:dyDescent="0.25">
      <c r="A2432" t="s">
        <v>12928</v>
      </c>
      <c r="B2432" t="s">
        <v>3034</v>
      </c>
      <c r="C2432" t="s">
        <v>12966</v>
      </c>
      <c r="D2432" t="s">
        <v>12967</v>
      </c>
      <c r="E2432" t="s">
        <v>12968</v>
      </c>
      <c r="F2432" t="s">
        <v>47</v>
      </c>
      <c r="G2432" t="s">
        <v>12969</v>
      </c>
      <c r="I2432" t="s">
        <v>12970</v>
      </c>
      <c r="J2432" t="s">
        <v>21</v>
      </c>
      <c r="L2432" t="s">
        <v>22</v>
      </c>
      <c r="M2432">
        <v>0</v>
      </c>
    </row>
    <row r="2433" spans="1:13" x14ac:dyDescent="0.25">
      <c r="A2433" t="s">
        <v>12928</v>
      </c>
      <c r="B2433" t="s">
        <v>3034</v>
      </c>
      <c r="C2433" t="s">
        <v>12971</v>
      </c>
      <c r="D2433" t="s">
        <v>12972</v>
      </c>
      <c r="E2433" t="s">
        <v>12973</v>
      </c>
      <c r="F2433" t="s">
        <v>47</v>
      </c>
      <c r="G2433" t="s">
        <v>12974</v>
      </c>
      <c r="I2433" t="s">
        <v>12975</v>
      </c>
      <c r="J2433" t="s">
        <v>21</v>
      </c>
      <c r="L2433" t="s">
        <v>22</v>
      </c>
      <c r="M2433">
        <v>0</v>
      </c>
    </row>
    <row r="2434" spans="1:13" x14ac:dyDescent="0.25">
      <c r="A2434" t="s">
        <v>12928</v>
      </c>
      <c r="B2434" t="s">
        <v>3034</v>
      </c>
      <c r="C2434" t="s">
        <v>12976</v>
      </c>
      <c r="D2434" t="s">
        <v>12977</v>
      </c>
      <c r="E2434" t="s">
        <v>12978</v>
      </c>
      <c r="F2434" t="s">
        <v>47</v>
      </c>
      <c r="G2434" t="s">
        <v>12979</v>
      </c>
      <c r="I2434" t="s">
        <v>12980</v>
      </c>
      <c r="J2434" t="s">
        <v>21</v>
      </c>
      <c r="L2434" t="s">
        <v>22</v>
      </c>
      <c r="M2434">
        <v>0</v>
      </c>
    </row>
    <row r="2435" spans="1:13" x14ac:dyDescent="0.25">
      <c r="A2435" t="s">
        <v>12928</v>
      </c>
      <c r="B2435" t="s">
        <v>3034</v>
      </c>
      <c r="C2435" t="s">
        <v>12981</v>
      </c>
      <c r="D2435" t="s">
        <v>12982</v>
      </c>
      <c r="E2435" t="s">
        <v>12983</v>
      </c>
      <c r="F2435" t="s">
        <v>47</v>
      </c>
      <c r="G2435" t="s">
        <v>12984</v>
      </c>
      <c r="I2435" t="s">
        <v>12985</v>
      </c>
      <c r="J2435" t="s">
        <v>21</v>
      </c>
      <c r="L2435" t="s">
        <v>22</v>
      </c>
      <c r="M2435">
        <v>0</v>
      </c>
    </row>
    <row r="2436" spans="1:13" x14ac:dyDescent="0.25">
      <c r="A2436" t="s">
        <v>12928</v>
      </c>
      <c r="B2436" t="s">
        <v>3034</v>
      </c>
      <c r="C2436" t="s">
        <v>12986</v>
      </c>
      <c r="D2436" t="s">
        <v>12987</v>
      </c>
      <c r="E2436" t="s">
        <v>12988</v>
      </c>
      <c r="F2436" t="s">
        <v>47</v>
      </c>
      <c r="G2436" t="s">
        <v>12989</v>
      </c>
      <c r="I2436" t="s">
        <v>12990</v>
      </c>
      <c r="J2436" t="s">
        <v>21</v>
      </c>
      <c r="L2436" t="s">
        <v>22</v>
      </c>
      <c r="M2436">
        <v>0</v>
      </c>
    </row>
    <row r="2437" spans="1:13" x14ac:dyDescent="0.25">
      <c r="A2437" t="s">
        <v>12928</v>
      </c>
      <c r="B2437" t="s">
        <v>3034</v>
      </c>
      <c r="C2437" t="s">
        <v>12991</v>
      </c>
      <c r="D2437" t="s">
        <v>12992</v>
      </c>
      <c r="E2437" t="s">
        <v>12993</v>
      </c>
      <c r="F2437" t="s">
        <v>47</v>
      </c>
      <c r="G2437" t="s">
        <v>12994</v>
      </c>
      <c r="I2437" t="s">
        <v>12995</v>
      </c>
      <c r="J2437" t="s">
        <v>21</v>
      </c>
      <c r="L2437" t="s">
        <v>22</v>
      </c>
      <c r="M2437">
        <v>0</v>
      </c>
    </row>
    <row r="2438" spans="1:13" x14ac:dyDescent="0.25">
      <c r="A2438" t="s">
        <v>12928</v>
      </c>
      <c r="B2438" t="s">
        <v>3034</v>
      </c>
      <c r="C2438" t="s">
        <v>12996</v>
      </c>
      <c r="D2438" t="s">
        <v>12997</v>
      </c>
      <c r="E2438" t="s">
        <v>12998</v>
      </c>
      <c r="F2438" t="s">
        <v>47</v>
      </c>
      <c r="G2438" t="s">
        <v>12999</v>
      </c>
      <c r="I2438" t="s">
        <v>13000</v>
      </c>
      <c r="J2438" t="s">
        <v>21</v>
      </c>
      <c r="L2438" t="s">
        <v>22</v>
      </c>
      <c r="M2438">
        <v>0</v>
      </c>
    </row>
    <row r="2439" spans="1:13" x14ac:dyDescent="0.25">
      <c r="A2439" t="s">
        <v>13001</v>
      </c>
      <c r="B2439" t="s">
        <v>3034</v>
      </c>
      <c r="C2439" t="s">
        <v>13002</v>
      </c>
      <c r="D2439" t="s">
        <v>13003</v>
      </c>
      <c r="E2439" t="s">
        <v>13004</v>
      </c>
      <c r="F2439" t="s">
        <v>47</v>
      </c>
      <c r="G2439" t="s">
        <v>13005</v>
      </c>
      <c r="H2439" t="s">
        <v>13006</v>
      </c>
      <c r="I2439" t="s">
        <v>13007</v>
      </c>
      <c r="J2439" t="s">
        <v>21</v>
      </c>
      <c r="L2439" t="s">
        <v>22</v>
      </c>
      <c r="M2439">
        <v>0</v>
      </c>
    </row>
    <row r="2440" spans="1:13" x14ac:dyDescent="0.25">
      <c r="A2440" t="s">
        <v>13001</v>
      </c>
      <c r="B2440" t="s">
        <v>3034</v>
      </c>
      <c r="C2440" t="s">
        <v>13008</v>
      </c>
      <c r="D2440" t="s">
        <v>13009</v>
      </c>
      <c r="E2440" t="s">
        <v>13010</v>
      </c>
      <c r="F2440" t="s">
        <v>47</v>
      </c>
      <c r="G2440" t="s">
        <v>13011</v>
      </c>
      <c r="H2440" t="s">
        <v>13012</v>
      </c>
      <c r="I2440" t="s">
        <v>13013</v>
      </c>
      <c r="J2440" t="s">
        <v>21</v>
      </c>
      <c r="L2440" t="s">
        <v>22</v>
      </c>
      <c r="M2440">
        <v>0</v>
      </c>
    </row>
    <row r="2441" spans="1:13" x14ac:dyDescent="0.25">
      <c r="A2441" t="s">
        <v>13001</v>
      </c>
      <c r="B2441" t="s">
        <v>3034</v>
      </c>
      <c r="C2441" t="s">
        <v>13014</v>
      </c>
      <c r="D2441" t="s">
        <v>13015</v>
      </c>
      <c r="E2441" t="s">
        <v>13016</v>
      </c>
      <c r="F2441" t="s">
        <v>47</v>
      </c>
      <c r="G2441" t="s">
        <v>13017</v>
      </c>
      <c r="H2441" t="s">
        <v>13012</v>
      </c>
      <c r="I2441" t="s">
        <v>13018</v>
      </c>
      <c r="J2441" t="s">
        <v>21</v>
      </c>
      <c r="L2441" t="s">
        <v>22</v>
      </c>
      <c r="M2441">
        <v>0</v>
      </c>
    </row>
    <row r="2442" spans="1:13" x14ac:dyDescent="0.25">
      <c r="A2442" t="s">
        <v>13001</v>
      </c>
      <c r="B2442" t="s">
        <v>3034</v>
      </c>
      <c r="C2442" t="s">
        <v>13019</v>
      </c>
      <c r="D2442" t="s">
        <v>13020</v>
      </c>
      <c r="E2442" t="s">
        <v>13021</v>
      </c>
      <c r="F2442" t="s">
        <v>47</v>
      </c>
      <c r="G2442" t="s">
        <v>13022</v>
      </c>
      <c r="H2442" t="s">
        <v>13012</v>
      </c>
      <c r="I2442" t="s">
        <v>13023</v>
      </c>
      <c r="J2442" t="s">
        <v>21</v>
      </c>
      <c r="L2442" t="s">
        <v>22</v>
      </c>
      <c r="M2442">
        <v>0</v>
      </c>
    </row>
    <row r="2443" spans="1:13" x14ac:dyDescent="0.25">
      <c r="A2443" t="s">
        <v>13001</v>
      </c>
      <c r="B2443" t="s">
        <v>3034</v>
      </c>
      <c r="C2443" t="s">
        <v>13024</v>
      </c>
      <c r="D2443" t="s">
        <v>13025</v>
      </c>
      <c r="E2443" t="s">
        <v>13026</v>
      </c>
      <c r="F2443" t="s">
        <v>47</v>
      </c>
      <c r="G2443" t="s">
        <v>13027</v>
      </c>
      <c r="H2443" t="s">
        <v>13012</v>
      </c>
      <c r="I2443" t="s">
        <v>13028</v>
      </c>
      <c r="J2443" t="s">
        <v>21</v>
      </c>
      <c r="L2443" t="s">
        <v>22</v>
      </c>
      <c r="M2443">
        <v>0</v>
      </c>
    </row>
    <row r="2444" spans="1:13" x14ac:dyDescent="0.25">
      <c r="A2444" t="s">
        <v>13001</v>
      </c>
      <c r="B2444" t="s">
        <v>3034</v>
      </c>
      <c r="C2444" t="s">
        <v>13029</v>
      </c>
      <c r="D2444" t="s">
        <v>13030</v>
      </c>
      <c r="E2444" t="s">
        <v>13031</v>
      </c>
      <c r="F2444" t="s">
        <v>47</v>
      </c>
      <c r="G2444" t="s">
        <v>13027</v>
      </c>
      <c r="H2444" t="s">
        <v>13012</v>
      </c>
      <c r="I2444" t="s">
        <v>13032</v>
      </c>
      <c r="J2444" t="s">
        <v>21</v>
      </c>
      <c r="L2444" t="s">
        <v>22</v>
      </c>
      <c r="M2444">
        <v>0</v>
      </c>
    </row>
    <row r="2445" spans="1:13" x14ac:dyDescent="0.25">
      <c r="A2445" t="s">
        <v>13001</v>
      </c>
      <c r="B2445" t="s">
        <v>3034</v>
      </c>
      <c r="C2445" t="s">
        <v>13033</v>
      </c>
      <c r="D2445" t="s">
        <v>13034</v>
      </c>
      <c r="E2445" t="s">
        <v>13035</v>
      </c>
      <c r="F2445" t="s">
        <v>47</v>
      </c>
      <c r="G2445" t="s">
        <v>13027</v>
      </c>
      <c r="H2445" t="s">
        <v>13012</v>
      </c>
      <c r="I2445" t="s">
        <v>13036</v>
      </c>
      <c r="J2445" t="s">
        <v>21</v>
      </c>
      <c r="L2445" t="s">
        <v>22</v>
      </c>
      <c r="M2445">
        <v>0</v>
      </c>
    </row>
    <row r="2446" spans="1:13" x14ac:dyDescent="0.25">
      <c r="A2446" t="s">
        <v>13001</v>
      </c>
      <c r="B2446" t="s">
        <v>3034</v>
      </c>
      <c r="C2446" t="s">
        <v>13037</v>
      </c>
      <c r="D2446" t="s">
        <v>13038</v>
      </c>
      <c r="E2446" t="s">
        <v>13039</v>
      </c>
      <c r="F2446" t="s">
        <v>47</v>
      </c>
      <c r="G2446" t="s">
        <v>13027</v>
      </c>
      <c r="H2446" t="s">
        <v>13012</v>
      </c>
      <c r="I2446" t="s">
        <v>13040</v>
      </c>
      <c r="J2446" t="s">
        <v>21</v>
      </c>
      <c r="L2446" t="s">
        <v>22</v>
      </c>
      <c r="M2446">
        <v>0</v>
      </c>
    </row>
    <row r="2447" spans="1:13" x14ac:dyDescent="0.25">
      <c r="A2447" t="s">
        <v>13001</v>
      </c>
      <c r="B2447" t="s">
        <v>3034</v>
      </c>
      <c r="C2447" t="s">
        <v>13041</v>
      </c>
      <c r="D2447" t="s">
        <v>13042</v>
      </c>
      <c r="E2447" t="s">
        <v>13043</v>
      </c>
      <c r="F2447" t="s">
        <v>47</v>
      </c>
      <c r="G2447" t="s">
        <v>13044</v>
      </c>
      <c r="H2447" t="s">
        <v>13045</v>
      </c>
      <c r="I2447" t="s">
        <v>13046</v>
      </c>
      <c r="J2447" t="s">
        <v>21</v>
      </c>
      <c r="L2447" t="s">
        <v>22</v>
      </c>
      <c r="M2447">
        <v>0</v>
      </c>
    </row>
    <row r="2448" spans="1:13" x14ac:dyDescent="0.25">
      <c r="A2448" t="s">
        <v>13001</v>
      </c>
      <c r="B2448" t="s">
        <v>3034</v>
      </c>
      <c r="C2448" t="s">
        <v>13047</v>
      </c>
      <c r="D2448" t="s">
        <v>13048</v>
      </c>
      <c r="E2448" t="s">
        <v>13049</v>
      </c>
      <c r="F2448" t="s">
        <v>47</v>
      </c>
      <c r="G2448" t="s">
        <v>13050</v>
      </c>
      <c r="H2448" t="s">
        <v>13051</v>
      </c>
      <c r="I2448" t="s">
        <v>13052</v>
      </c>
      <c r="J2448" t="s">
        <v>21</v>
      </c>
      <c r="L2448" t="s">
        <v>22</v>
      </c>
      <c r="M2448">
        <v>0</v>
      </c>
    </row>
    <row r="2449" spans="1:13" x14ac:dyDescent="0.25">
      <c r="A2449" t="s">
        <v>13001</v>
      </c>
      <c r="B2449" t="s">
        <v>3034</v>
      </c>
      <c r="C2449" t="s">
        <v>13053</v>
      </c>
      <c r="D2449" t="s">
        <v>13054</v>
      </c>
      <c r="E2449" t="s">
        <v>13055</v>
      </c>
      <c r="F2449" t="s">
        <v>47</v>
      </c>
      <c r="G2449" t="s">
        <v>13056</v>
      </c>
      <c r="H2449" t="s">
        <v>13057</v>
      </c>
      <c r="I2449" t="s">
        <v>13058</v>
      </c>
      <c r="J2449" t="s">
        <v>21</v>
      </c>
      <c r="L2449" t="s">
        <v>22</v>
      </c>
      <c r="M2449">
        <v>0</v>
      </c>
    </row>
    <row r="2450" spans="1:13" x14ac:dyDescent="0.25">
      <c r="A2450" t="s">
        <v>13001</v>
      </c>
      <c r="B2450" t="s">
        <v>3034</v>
      </c>
      <c r="C2450" t="s">
        <v>13059</v>
      </c>
      <c r="D2450" t="s">
        <v>13060</v>
      </c>
      <c r="E2450" t="s">
        <v>13061</v>
      </c>
      <c r="F2450" t="s">
        <v>47</v>
      </c>
      <c r="G2450" t="s">
        <v>13062</v>
      </c>
      <c r="H2450" t="s">
        <v>13057</v>
      </c>
      <c r="I2450" t="s">
        <v>13063</v>
      </c>
      <c r="J2450" t="s">
        <v>21</v>
      </c>
      <c r="L2450" t="s">
        <v>22</v>
      </c>
      <c r="M2450">
        <v>0</v>
      </c>
    </row>
    <row r="2451" spans="1:13" x14ac:dyDescent="0.25">
      <c r="A2451" t="s">
        <v>13001</v>
      </c>
      <c r="B2451" t="s">
        <v>3034</v>
      </c>
      <c r="C2451" t="s">
        <v>13064</v>
      </c>
      <c r="D2451" t="s">
        <v>13065</v>
      </c>
      <c r="E2451" t="s">
        <v>13066</v>
      </c>
      <c r="F2451" t="s">
        <v>47</v>
      </c>
      <c r="G2451" t="s">
        <v>13067</v>
      </c>
      <c r="H2451" t="s">
        <v>13068</v>
      </c>
      <c r="I2451" t="s">
        <v>13069</v>
      </c>
      <c r="J2451" t="s">
        <v>21</v>
      </c>
      <c r="L2451" t="s">
        <v>22</v>
      </c>
      <c r="M2451">
        <v>0</v>
      </c>
    </row>
    <row r="2452" spans="1:13" x14ac:dyDescent="0.25">
      <c r="A2452" t="s">
        <v>13001</v>
      </c>
      <c r="B2452" t="s">
        <v>3034</v>
      </c>
      <c r="C2452" t="s">
        <v>13070</v>
      </c>
      <c r="D2452" t="s">
        <v>13071</v>
      </c>
      <c r="E2452" t="s">
        <v>13072</v>
      </c>
      <c r="F2452" t="s">
        <v>47</v>
      </c>
      <c r="G2452" t="s">
        <v>13067</v>
      </c>
      <c r="H2452" t="s">
        <v>13068</v>
      </c>
      <c r="I2452" t="s">
        <v>13073</v>
      </c>
      <c r="J2452" t="s">
        <v>21</v>
      </c>
      <c r="L2452" t="s">
        <v>22</v>
      </c>
      <c r="M2452">
        <v>0</v>
      </c>
    </row>
    <row r="2453" spans="1:13" x14ac:dyDescent="0.25">
      <c r="A2453" t="s">
        <v>13001</v>
      </c>
      <c r="B2453" t="s">
        <v>3034</v>
      </c>
      <c r="C2453" t="s">
        <v>13074</v>
      </c>
      <c r="D2453" t="s">
        <v>13075</v>
      </c>
      <c r="E2453" t="s">
        <v>13076</v>
      </c>
      <c r="F2453" t="s">
        <v>47</v>
      </c>
      <c r="G2453" t="s">
        <v>13077</v>
      </c>
      <c r="H2453" t="s">
        <v>13068</v>
      </c>
      <c r="I2453" t="s">
        <v>13078</v>
      </c>
      <c r="J2453" t="s">
        <v>21</v>
      </c>
      <c r="L2453" t="s">
        <v>22</v>
      </c>
      <c r="M2453">
        <v>0</v>
      </c>
    </row>
    <row r="2454" spans="1:13" x14ac:dyDescent="0.25">
      <c r="A2454" t="s">
        <v>13001</v>
      </c>
      <c r="B2454" t="s">
        <v>3034</v>
      </c>
      <c r="C2454" t="s">
        <v>13079</v>
      </c>
      <c r="D2454" t="s">
        <v>13080</v>
      </c>
      <c r="E2454" t="s">
        <v>13081</v>
      </c>
      <c r="F2454" t="s">
        <v>47</v>
      </c>
      <c r="G2454" t="s">
        <v>13082</v>
      </c>
      <c r="H2454" t="s">
        <v>13083</v>
      </c>
      <c r="I2454" t="s">
        <v>13084</v>
      </c>
      <c r="J2454" t="s">
        <v>21</v>
      </c>
      <c r="L2454" t="s">
        <v>22</v>
      </c>
      <c r="M2454">
        <v>0</v>
      </c>
    </row>
    <row r="2455" spans="1:13" x14ac:dyDescent="0.25">
      <c r="A2455" t="s">
        <v>13001</v>
      </c>
      <c r="B2455" t="s">
        <v>3034</v>
      </c>
      <c r="C2455" t="s">
        <v>13085</v>
      </c>
      <c r="D2455" t="s">
        <v>13086</v>
      </c>
      <c r="E2455" t="s">
        <v>13087</v>
      </c>
      <c r="F2455" t="s">
        <v>47</v>
      </c>
      <c r="G2455" t="s">
        <v>13088</v>
      </c>
      <c r="H2455" t="s">
        <v>13089</v>
      </c>
      <c r="I2455" t="s">
        <v>13090</v>
      </c>
      <c r="J2455" t="s">
        <v>21</v>
      </c>
      <c r="L2455" t="s">
        <v>22</v>
      </c>
      <c r="M2455">
        <v>0</v>
      </c>
    </row>
    <row r="2456" spans="1:13" x14ac:dyDescent="0.25">
      <c r="A2456" t="s">
        <v>13001</v>
      </c>
      <c r="B2456" t="s">
        <v>3034</v>
      </c>
      <c r="C2456" t="s">
        <v>13091</v>
      </c>
      <c r="D2456" t="s">
        <v>13092</v>
      </c>
      <c r="E2456" t="s">
        <v>13093</v>
      </c>
      <c r="F2456" t="s">
        <v>47</v>
      </c>
      <c r="G2456" t="s">
        <v>13094</v>
      </c>
      <c r="H2456" t="s">
        <v>13089</v>
      </c>
      <c r="I2456" t="s">
        <v>13095</v>
      </c>
      <c r="J2456" t="s">
        <v>21</v>
      </c>
      <c r="L2456" t="s">
        <v>22</v>
      </c>
      <c r="M2456">
        <v>0</v>
      </c>
    </row>
    <row r="2457" spans="1:13" x14ac:dyDescent="0.25">
      <c r="A2457" t="s">
        <v>13001</v>
      </c>
      <c r="B2457" t="s">
        <v>3034</v>
      </c>
      <c r="C2457" t="s">
        <v>13096</v>
      </c>
      <c r="D2457" t="s">
        <v>13097</v>
      </c>
      <c r="E2457" t="s">
        <v>13098</v>
      </c>
      <c r="F2457" t="s">
        <v>47</v>
      </c>
      <c r="G2457" t="s">
        <v>13099</v>
      </c>
      <c r="H2457" t="s">
        <v>13089</v>
      </c>
      <c r="I2457" t="s">
        <v>13100</v>
      </c>
      <c r="J2457" t="s">
        <v>21</v>
      </c>
      <c r="L2457" t="s">
        <v>22</v>
      </c>
      <c r="M2457">
        <v>0</v>
      </c>
    </row>
    <row r="2458" spans="1:13" x14ac:dyDescent="0.25">
      <c r="A2458" t="s">
        <v>13001</v>
      </c>
      <c r="B2458" t="s">
        <v>3034</v>
      </c>
      <c r="C2458" t="s">
        <v>13101</v>
      </c>
      <c r="D2458" t="s">
        <v>13102</v>
      </c>
      <c r="E2458" t="s">
        <v>13103</v>
      </c>
      <c r="F2458" t="s">
        <v>47</v>
      </c>
      <c r="G2458" t="s">
        <v>13104</v>
      </c>
      <c r="H2458" t="s">
        <v>13105</v>
      </c>
      <c r="I2458" t="s">
        <v>13106</v>
      </c>
      <c r="J2458" t="s">
        <v>21</v>
      </c>
      <c r="L2458" t="s">
        <v>22</v>
      </c>
      <c r="M2458">
        <v>0</v>
      </c>
    </row>
    <row r="2459" spans="1:13" x14ac:dyDescent="0.25">
      <c r="A2459" t="s">
        <v>13001</v>
      </c>
      <c r="B2459" t="s">
        <v>3034</v>
      </c>
      <c r="C2459" t="s">
        <v>13107</v>
      </c>
      <c r="D2459" t="s">
        <v>13108</v>
      </c>
      <c r="E2459" t="s">
        <v>13109</v>
      </c>
      <c r="F2459" t="s">
        <v>47</v>
      </c>
      <c r="G2459" t="s">
        <v>13110</v>
      </c>
      <c r="H2459" t="s">
        <v>13105</v>
      </c>
      <c r="I2459" t="s">
        <v>13111</v>
      </c>
      <c r="J2459" t="s">
        <v>21</v>
      </c>
      <c r="L2459" t="s">
        <v>22</v>
      </c>
      <c r="M2459">
        <v>0</v>
      </c>
    </row>
    <row r="2460" spans="1:13" x14ac:dyDescent="0.25">
      <c r="A2460" t="s">
        <v>13001</v>
      </c>
      <c r="B2460" t="s">
        <v>3034</v>
      </c>
      <c r="C2460" t="s">
        <v>13112</v>
      </c>
      <c r="D2460" t="s">
        <v>13113</v>
      </c>
      <c r="E2460" t="s">
        <v>13114</v>
      </c>
      <c r="F2460" t="s">
        <v>47</v>
      </c>
      <c r="G2460" t="s">
        <v>13110</v>
      </c>
      <c r="H2460" t="s">
        <v>13105</v>
      </c>
      <c r="I2460" t="s">
        <v>13115</v>
      </c>
      <c r="J2460" t="s">
        <v>21</v>
      </c>
      <c r="L2460" t="s">
        <v>22</v>
      </c>
      <c r="M2460">
        <v>0</v>
      </c>
    </row>
    <row r="2461" spans="1:13" x14ac:dyDescent="0.25">
      <c r="A2461" t="s">
        <v>13001</v>
      </c>
      <c r="B2461" t="s">
        <v>3034</v>
      </c>
      <c r="C2461" t="s">
        <v>13116</v>
      </c>
      <c r="D2461" t="s">
        <v>13117</v>
      </c>
      <c r="E2461" t="s">
        <v>13118</v>
      </c>
      <c r="F2461" t="s">
        <v>47</v>
      </c>
      <c r="G2461" t="s">
        <v>13110</v>
      </c>
      <c r="H2461" t="s">
        <v>13105</v>
      </c>
      <c r="I2461" t="s">
        <v>13119</v>
      </c>
      <c r="J2461" t="s">
        <v>21</v>
      </c>
      <c r="L2461" t="s">
        <v>22</v>
      </c>
      <c r="M2461">
        <v>0</v>
      </c>
    </row>
    <row r="2462" spans="1:13" x14ac:dyDescent="0.25">
      <c r="A2462" t="s">
        <v>13001</v>
      </c>
      <c r="B2462" t="s">
        <v>3034</v>
      </c>
      <c r="C2462" t="s">
        <v>13120</v>
      </c>
      <c r="D2462" t="s">
        <v>13121</v>
      </c>
      <c r="E2462" t="s">
        <v>13122</v>
      </c>
      <c r="F2462" t="s">
        <v>47</v>
      </c>
      <c r="G2462" t="s">
        <v>13110</v>
      </c>
      <c r="H2462" t="s">
        <v>13105</v>
      </c>
      <c r="I2462" t="s">
        <v>13123</v>
      </c>
      <c r="J2462" t="s">
        <v>21</v>
      </c>
      <c r="L2462" t="s">
        <v>22</v>
      </c>
      <c r="M2462">
        <v>0</v>
      </c>
    </row>
    <row r="2463" spans="1:13" x14ac:dyDescent="0.25">
      <c r="A2463" t="s">
        <v>13001</v>
      </c>
      <c r="B2463" t="s">
        <v>3034</v>
      </c>
      <c r="C2463" t="s">
        <v>13124</v>
      </c>
      <c r="D2463" t="s">
        <v>13125</v>
      </c>
      <c r="E2463" t="s">
        <v>13126</v>
      </c>
      <c r="F2463" t="s">
        <v>47</v>
      </c>
      <c r="G2463" t="s">
        <v>13110</v>
      </c>
      <c r="H2463" t="s">
        <v>13105</v>
      </c>
      <c r="I2463" t="s">
        <v>13127</v>
      </c>
      <c r="J2463" t="s">
        <v>21</v>
      </c>
      <c r="L2463" t="s">
        <v>22</v>
      </c>
      <c r="M2463">
        <v>0</v>
      </c>
    </row>
    <row r="2464" spans="1:13" x14ac:dyDescent="0.25">
      <c r="A2464" t="s">
        <v>13001</v>
      </c>
      <c r="B2464" t="s">
        <v>3034</v>
      </c>
      <c r="C2464" t="s">
        <v>13128</v>
      </c>
      <c r="D2464" t="s">
        <v>13129</v>
      </c>
      <c r="E2464" t="s">
        <v>13130</v>
      </c>
      <c r="F2464" t="s">
        <v>47</v>
      </c>
      <c r="G2464" t="s">
        <v>13110</v>
      </c>
      <c r="H2464" t="s">
        <v>13105</v>
      </c>
      <c r="I2464" t="s">
        <v>13131</v>
      </c>
      <c r="J2464" t="s">
        <v>21</v>
      </c>
      <c r="L2464" t="s">
        <v>22</v>
      </c>
      <c r="M2464">
        <v>0</v>
      </c>
    </row>
    <row r="2465" spans="1:13" x14ac:dyDescent="0.25">
      <c r="A2465" t="s">
        <v>13001</v>
      </c>
      <c r="B2465" t="s">
        <v>3034</v>
      </c>
      <c r="C2465" t="s">
        <v>13132</v>
      </c>
      <c r="D2465" t="s">
        <v>13133</v>
      </c>
      <c r="E2465" t="s">
        <v>13134</v>
      </c>
      <c r="F2465" t="s">
        <v>47</v>
      </c>
      <c r="G2465" t="s">
        <v>13110</v>
      </c>
      <c r="H2465" t="s">
        <v>13105</v>
      </c>
      <c r="I2465" t="s">
        <v>13135</v>
      </c>
      <c r="J2465" t="s">
        <v>21</v>
      </c>
      <c r="L2465" t="s">
        <v>22</v>
      </c>
      <c r="M2465">
        <v>0</v>
      </c>
    </row>
    <row r="2466" spans="1:13" x14ac:dyDescent="0.25">
      <c r="A2466" t="s">
        <v>13001</v>
      </c>
      <c r="B2466" t="s">
        <v>3034</v>
      </c>
      <c r="C2466" t="s">
        <v>13136</v>
      </c>
      <c r="D2466" t="s">
        <v>13137</v>
      </c>
      <c r="E2466" t="s">
        <v>13138</v>
      </c>
      <c r="F2466" t="s">
        <v>47</v>
      </c>
      <c r="G2466" t="s">
        <v>13139</v>
      </c>
      <c r="H2466" t="s">
        <v>13140</v>
      </c>
      <c r="I2466" t="s">
        <v>13141</v>
      </c>
      <c r="J2466" t="s">
        <v>21</v>
      </c>
      <c r="L2466" t="s">
        <v>22</v>
      </c>
      <c r="M2466">
        <v>0</v>
      </c>
    </row>
    <row r="2467" spans="1:13" x14ac:dyDescent="0.25">
      <c r="A2467" t="s">
        <v>13001</v>
      </c>
      <c r="B2467" t="s">
        <v>3034</v>
      </c>
      <c r="C2467" t="s">
        <v>13142</v>
      </c>
      <c r="D2467" t="s">
        <v>13143</v>
      </c>
      <c r="E2467" t="s">
        <v>13144</v>
      </c>
      <c r="F2467" t="s">
        <v>47</v>
      </c>
      <c r="G2467" t="s">
        <v>13139</v>
      </c>
      <c r="H2467" t="s">
        <v>13140</v>
      </c>
      <c r="I2467" t="s">
        <v>13145</v>
      </c>
      <c r="J2467" t="s">
        <v>21</v>
      </c>
      <c r="L2467" t="s">
        <v>22</v>
      </c>
      <c r="M2467">
        <v>0</v>
      </c>
    </row>
    <row r="2468" spans="1:13" x14ac:dyDescent="0.25">
      <c r="A2468" t="s">
        <v>13001</v>
      </c>
      <c r="B2468" t="s">
        <v>3034</v>
      </c>
      <c r="C2468" t="s">
        <v>13146</v>
      </c>
      <c r="D2468" t="s">
        <v>13147</v>
      </c>
      <c r="E2468" t="s">
        <v>13148</v>
      </c>
      <c r="F2468" t="s">
        <v>47</v>
      </c>
      <c r="G2468" t="s">
        <v>13139</v>
      </c>
      <c r="H2468" t="s">
        <v>13140</v>
      </c>
      <c r="I2468" t="s">
        <v>13149</v>
      </c>
      <c r="J2468" t="s">
        <v>21</v>
      </c>
      <c r="L2468" t="s">
        <v>22</v>
      </c>
      <c r="M2468">
        <v>0</v>
      </c>
    </row>
    <row r="2469" spans="1:13" x14ac:dyDescent="0.25">
      <c r="A2469" t="s">
        <v>13001</v>
      </c>
      <c r="B2469" t="s">
        <v>3034</v>
      </c>
      <c r="C2469" t="s">
        <v>13150</v>
      </c>
      <c r="D2469" t="s">
        <v>13151</v>
      </c>
      <c r="E2469" t="s">
        <v>13152</v>
      </c>
      <c r="F2469" t="s">
        <v>47</v>
      </c>
      <c r="G2469" t="s">
        <v>13139</v>
      </c>
      <c r="H2469" t="s">
        <v>13140</v>
      </c>
      <c r="I2469" t="s">
        <v>13153</v>
      </c>
      <c r="J2469" t="s">
        <v>21</v>
      </c>
      <c r="L2469" t="s">
        <v>22</v>
      </c>
      <c r="M2469">
        <v>0</v>
      </c>
    </row>
    <row r="2470" spans="1:13" x14ac:dyDescent="0.25">
      <c r="A2470" t="s">
        <v>13001</v>
      </c>
      <c r="B2470" t="s">
        <v>3034</v>
      </c>
      <c r="C2470" t="s">
        <v>13154</v>
      </c>
      <c r="D2470" t="s">
        <v>13155</v>
      </c>
      <c r="E2470" t="s">
        <v>13156</v>
      </c>
      <c r="F2470" t="s">
        <v>47</v>
      </c>
      <c r="G2470" t="s">
        <v>13157</v>
      </c>
      <c r="H2470" t="s">
        <v>13158</v>
      </c>
      <c r="I2470" t="s">
        <v>13159</v>
      </c>
      <c r="J2470" t="s">
        <v>21</v>
      </c>
      <c r="L2470" t="s">
        <v>22</v>
      </c>
      <c r="M2470">
        <v>0</v>
      </c>
    </row>
    <row r="2471" spans="1:13" x14ac:dyDescent="0.25">
      <c r="A2471" t="s">
        <v>13001</v>
      </c>
      <c r="B2471" t="s">
        <v>3034</v>
      </c>
      <c r="C2471" t="s">
        <v>13160</v>
      </c>
      <c r="D2471" t="s">
        <v>13161</v>
      </c>
      <c r="E2471" t="s">
        <v>13162</v>
      </c>
      <c r="F2471" t="s">
        <v>47</v>
      </c>
      <c r="G2471" t="s">
        <v>13163</v>
      </c>
      <c r="H2471" t="s">
        <v>13164</v>
      </c>
      <c r="I2471" t="s">
        <v>13165</v>
      </c>
      <c r="J2471" t="s">
        <v>21</v>
      </c>
      <c r="L2471" t="s">
        <v>22</v>
      </c>
      <c r="M2471">
        <v>0</v>
      </c>
    </row>
    <row r="2472" spans="1:13" x14ac:dyDescent="0.25">
      <c r="A2472" t="s">
        <v>13001</v>
      </c>
      <c r="B2472" t="s">
        <v>3034</v>
      </c>
      <c r="C2472" t="s">
        <v>13166</v>
      </c>
      <c r="D2472" t="s">
        <v>13167</v>
      </c>
      <c r="E2472" t="s">
        <v>13168</v>
      </c>
      <c r="F2472" t="s">
        <v>47</v>
      </c>
      <c r="G2472" t="s">
        <v>13169</v>
      </c>
      <c r="H2472" t="s">
        <v>13170</v>
      </c>
      <c r="I2472" t="s">
        <v>13171</v>
      </c>
      <c r="J2472" t="s">
        <v>21</v>
      </c>
      <c r="L2472" t="s">
        <v>22</v>
      </c>
      <c r="M2472">
        <v>0</v>
      </c>
    </row>
    <row r="2473" spans="1:13" x14ac:dyDescent="0.25">
      <c r="A2473" t="s">
        <v>13001</v>
      </c>
      <c r="B2473" t="s">
        <v>3034</v>
      </c>
      <c r="C2473" t="s">
        <v>13172</v>
      </c>
      <c r="D2473" t="s">
        <v>13173</v>
      </c>
      <c r="E2473" t="s">
        <v>13174</v>
      </c>
      <c r="F2473" t="s">
        <v>47</v>
      </c>
      <c r="G2473" t="s">
        <v>13175</v>
      </c>
      <c r="H2473" t="s">
        <v>13170</v>
      </c>
      <c r="I2473" t="s">
        <v>13176</v>
      </c>
      <c r="J2473" t="s">
        <v>21</v>
      </c>
      <c r="L2473" t="s">
        <v>22</v>
      </c>
      <c r="M2473">
        <v>0</v>
      </c>
    </row>
    <row r="2474" spans="1:13" x14ac:dyDescent="0.25">
      <c r="A2474" t="s">
        <v>13001</v>
      </c>
      <c r="B2474" t="s">
        <v>3034</v>
      </c>
      <c r="C2474" t="s">
        <v>13177</v>
      </c>
      <c r="D2474" t="s">
        <v>13178</v>
      </c>
      <c r="E2474" t="s">
        <v>13179</v>
      </c>
      <c r="F2474" t="s">
        <v>47</v>
      </c>
      <c r="G2474" t="s">
        <v>13180</v>
      </c>
      <c r="H2474" t="s">
        <v>13181</v>
      </c>
      <c r="I2474" t="s">
        <v>13182</v>
      </c>
      <c r="J2474" t="s">
        <v>21</v>
      </c>
      <c r="L2474" t="s">
        <v>22</v>
      </c>
      <c r="M2474">
        <v>0</v>
      </c>
    </row>
    <row r="2475" spans="1:13" x14ac:dyDescent="0.25">
      <c r="A2475" t="s">
        <v>13001</v>
      </c>
      <c r="B2475" t="s">
        <v>3034</v>
      </c>
      <c r="C2475" t="s">
        <v>13183</v>
      </c>
      <c r="D2475" t="s">
        <v>13184</v>
      </c>
      <c r="E2475" t="s">
        <v>13185</v>
      </c>
      <c r="F2475" t="s">
        <v>47</v>
      </c>
      <c r="G2475" t="s">
        <v>13186</v>
      </c>
      <c r="H2475" t="s">
        <v>13187</v>
      </c>
      <c r="I2475" t="s">
        <v>13188</v>
      </c>
      <c r="J2475" t="s">
        <v>21</v>
      </c>
      <c r="L2475" t="s">
        <v>22</v>
      </c>
      <c r="M2475">
        <v>0</v>
      </c>
    </row>
    <row r="2476" spans="1:13" x14ac:dyDescent="0.25">
      <c r="A2476" t="s">
        <v>13001</v>
      </c>
      <c r="B2476" t="s">
        <v>3034</v>
      </c>
      <c r="C2476" t="s">
        <v>13189</v>
      </c>
      <c r="D2476" t="s">
        <v>13190</v>
      </c>
      <c r="E2476" t="s">
        <v>13191</v>
      </c>
      <c r="F2476" t="s">
        <v>47</v>
      </c>
      <c r="G2476" t="s">
        <v>13192</v>
      </c>
      <c r="H2476" t="s">
        <v>13193</v>
      </c>
      <c r="I2476" t="s">
        <v>13194</v>
      </c>
      <c r="J2476" t="s">
        <v>21</v>
      </c>
      <c r="L2476" t="s">
        <v>22</v>
      </c>
      <c r="M2476">
        <v>0</v>
      </c>
    </row>
    <row r="2477" spans="1:13" x14ac:dyDescent="0.25">
      <c r="A2477" t="s">
        <v>13001</v>
      </c>
      <c r="B2477" t="s">
        <v>3034</v>
      </c>
      <c r="C2477" t="s">
        <v>13195</v>
      </c>
      <c r="D2477" t="s">
        <v>13196</v>
      </c>
      <c r="E2477" t="s">
        <v>13197</v>
      </c>
      <c r="F2477" t="s">
        <v>47</v>
      </c>
      <c r="G2477" t="s">
        <v>13198</v>
      </c>
      <c r="H2477" t="s">
        <v>13199</v>
      </c>
      <c r="I2477" t="s">
        <v>13200</v>
      </c>
      <c r="J2477" t="s">
        <v>21</v>
      </c>
      <c r="L2477" t="s">
        <v>22</v>
      </c>
      <c r="M2477">
        <v>0</v>
      </c>
    </row>
    <row r="2478" spans="1:13" x14ac:dyDescent="0.25">
      <c r="A2478" t="s">
        <v>13001</v>
      </c>
      <c r="B2478" t="s">
        <v>3034</v>
      </c>
      <c r="C2478" t="s">
        <v>13201</v>
      </c>
      <c r="D2478" t="s">
        <v>13202</v>
      </c>
      <c r="E2478" t="s">
        <v>13203</v>
      </c>
      <c r="F2478" t="s">
        <v>47</v>
      </c>
      <c r="G2478" t="s">
        <v>13204</v>
      </c>
      <c r="H2478" t="s">
        <v>13205</v>
      </c>
      <c r="I2478" t="s">
        <v>13206</v>
      </c>
      <c r="J2478" t="s">
        <v>21</v>
      </c>
      <c r="L2478" t="s">
        <v>22</v>
      </c>
      <c r="M2478">
        <v>0</v>
      </c>
    </row>
    <row r="2479" spans="1:13" x14ac:dyDescent="0.25">
      <c r="A2479" t="s">
        <v>13001</v>
      </c>
      <c r="B2479" t="s">
        <v>3034</v>
      </c>
      <c r="C2479" t="s">
        <v>13207</v>
      </c>
      <c r="D2479" t="s">
        <v>13208</v>
      </c>
      <c r="E2479" t="s">
        <v>13209</v>
      </c>
      <c r="F2479" t="s">
        <v>47</v>
      </c>
      <c r="G2479" t="s">
        <v>13210</v>
      </c>
      <c r="H2479" t="s">
        <v>13211</v>
      </c>
      <c r="I2479" t="s">
        <v>13212</v>
      </c>
      <c r="J2479" t="s">
        <v>21</v>
      </c>
      <c r="L2479" t="s">
        <v>22</v>
      </c>
      <c r="M2479">
        <v>0</v>
      </c>
    </row>
    <row r="2480" spans="1:13" x14ac:dyDescent="0.25">
      <c r="A2480" t="s">
        <v>13001</v>
      </c>
      <c r="B2480" t="s">
        <v>3034</v>
      </c>
      <c r="C2480" t="s">
        <v>13213</v>
      </c>
      <c r="D2480" t="s">
        <v>13214</v>
      </c>
      <c r="E2480" t="s">
        <v>13215</v>
      </c>
      <c r="F2480" t="s">
        <v>47</v>
      </c>
      <c r="G2480" t="s">
        <v>13216</v>
      </c>
      <c r="H2480" t="s">
        <v>13217</v>
      </c>
      <c r="I2480" t="s">
        <v>13218</v>
      </c>
      <c r="J2480" t="s">
        <v>21</v>
      </c>
      <c r="L2480" t="s">
        <v>22</v>
      </c>
      <c r="M2480">
        <v>0</v>
      </c>
    </row>
    <row r="2481" spans="1:13" x14ac:dyDescent="0.25">
      <c r="A2481" t="s">
        <v>13001</v>
      </c>
      <c r="B2481" t="s">
        <v>3034</v>
      </c>
      <c r="C2481" t="s">
        <v>13219</v>
      </c>
      <c r="D2481" t="s">
        <v>13220</v>
      </c>
      <c r="E2481" t="s">
        <v>13221</v>
      </c>
      <c r="F2481" t="s">
        <v>47</v>
      </c>
      <c r="G2481" t="s">
        <v>13222</v>
      </c>
      <c r="H2481" t="s">
        <v>13223</v>
      </c>
      <c r="I2481" t="s">
        <v>13224</v>
      </c>
      <c r="J2481" t="s">
        <v>21</v>
      </c>
      <c r="L2481" t="s">
        <v>22</v>
      </c>
      <c r="M2481">
        <v>0</v>
      </c>
    </row>
    <row r="2482" spans="1:13" x14ac:dyDescent="0.25">
      <c r="A2482" t="s">
        <v>13001</v>
      </c>
      <c r="B2482" t="s">
        <v>3034</v>
      </c>
      <c r="C2482" t="s">
        <v>13225</v>
      </c>
      <c r="D2482" t="s">
        <v>13226</v>
      </c>
      <c r="E2482" t="s">
        <v>13227</v>
      </c>
      <c r="F2482" t="s">
        <v>47</v>
      </c>
      <c r="G2482" t="s">
        <v>13228</v>
      </c>
      <c r="H2482" t="s">
        <v>13223</v>
      </c>
      <c r="I2482" t="s">
        <v>13229</v>
      </c>
      <c r="J2482" t="s">
        <v>21</v>
      </c>
      <c r="L2482" t="s">
        <v>22</v>
      </c>
      <c r="M2482">
        <v>0</v>
      </c>
    </row>
    <row r="2483" spans="1:13" x14ac:dyDescent="0.25">
      <c r="A2483" t="s">
        <v>13001</v>
      </c>
      <c r="B2483" t="s">
        <v>3034</v>
      </c>
      <c r="C2483" t="s">
        <v>13230</v>
      </c>
      <c r="D2483" t="s">
        <v>13231</v>
      </c>
      <c r="E2483" t="s">
        <v>13232</v>
      </c>
      <c r="F2483" t="s">
        <v>47</v>
      </c>
      <c r="G2483" t="s">
        <v>13233</v>
      </c>
      <c r="H2483" t="s">
        <v>13223</v>
      </c>
      <c r="I2483" t="s">
        <v>13234</v>
      </c>
      <c r="J2483" t="s">
        <v>21</v>
      </c>
      <c r="L2483" t="s">
        <v>22</v>
      </c>
      <c r="M2483">
        <v>0</v>
      </c>
    </row>
    <row r="2484" spans="1:13" x14ac:dyDescent="0.25">
      <c r="A2484" t="s">
        <v>13001</v>
      </c>
      <c r="B2484" t="s">
        <v>3034</v>
      </c>
      <c r="C2484" t="s">
        <v>13235</v>
      </c>
      <c r="D2484" t="s">
        <v>13236</v>
      </c>
      <c r="E2484" t="s">
        <v>13237</v>
      </c>
      <c r="F2484" t="s">
        <v>47</v>
      </c>
      <c r="G2484" t="s">
        <v>13238</v>
      </c>
      <c r="H2484" t="s">
        <v>13223</v>
      </c>
      <c r="I2484" t="s">
        <v>13239</v>
      </c>
      <c r="J2484" t="s">
        <v>21</v>
      </c>
      <c r="L2484" t="s">
        <v>22</v>
      </c>
      <c r="M2484">
        <v>0</v>
      </c>
    </row>
    <row r="2485" spans="1:13" x14ac:dyDescent="0.25">
      <c r="A2485" t="s">
        <v>13001</v>
      </c>
      <c r="B2485" t="s">
        <v>3034</v>
      </c>
      <c r="C2485" t="s">
        <v>13240</v>
      </c>
      <c r="D2485" t="s">
        <v>13241</v>
      </c>
      <c r="E2485" t="s">
        <v>13242</v>
      </c>
      <c r="F2485" t="s">
        <v>47</v>
      </c>
      <c r="G2485" t="s">
        <v>13243</v>
      </c>
      <c r="H2485" t="s">
        <v>13244</v>
      </c>
      <c r="I2485" t="s">
        <v>13245</v>
      </c>
      <c r="J2485" t="s">
        <v>21</v>
      </c>
      <c r="L2485" t="s">
        <v>22</v>
      </c>
      <c r="M2485">
        <v>0</v>
      </c>
    </row>
    <row r="2486" spans="1:13" x14ac:dyDescent="0.25">
      <c r="A2486" t="s">
        <v>13001</v>
      </c>
      <c r="B2486" t="s">
        <v>3034</v>
      </c>
      <c r="C2486" t="s">
        <v>13246</v>
      </c>
      <c r="D2486" t="s">
        <v>13247</v>
      </c>
      <c r="E2486" t="s">
        <v>13248</v>
      </c>
      <c r="F2486" t="s">
        <v>47</v>
      </c>
      <c r="G2486" t="s">
        <v>13249</v>
      </c>
      <c r="H2486" t="s">
        <v>13244</v>
      </c>
      <c r="I2486" t="s">
        <v>13250</v>
      </c>
      <c r="J2486" t="s">
        <v>21</v>
      </c>
      <c r="L2486" t="s">
        <v>22</v>
      </c>
      <c r="M2486">
        <v>0</v>
      </c>
    </row>
    <row r="2487" spans="1:13" x14ac:dyDescent="0.25">
      <c r="A2487" t="s">
        <v>13001</v>
      </c>
      <c r="B2487" t="s">
        <v>3034</v>
      </c>
      <c r="C2487" t="s">
        <v>13251</v>
      </c>
      <c r="D2487" t="s">
        <v>13252</v>
      </c>
      <c r="E2487" t="s">
        <v>13253</v>
      </c>
      <c r="F2487" t="s">
        <v>47</v>
      </c>
      <c r="G2487" t="s">
        <v>13254</v>
      </c>
      <c r="H2487" t="s">
        <v>13244</v>
      </c>
      <c r="I2487" t="s">
        <v>13255</v>
      </c>
      <c r="J2487" t="s">
        <v>21</v>
      </c>
      <c r="L2487" t="s">
        <v>22</v>
      </c>
      <c r="M2487">
        <v>0</v>
      </c>
    </row>
    <row r="2488" spans="1:13" x14ac:dyDescent="0.25">
      <c r="A2488" t="s">
        <v>13001</v>
      </c>
      <c r="B2488" t="s">
        <v>3034</v>
      </c>
      <c r="C2488" t="s">
        <v>13256</v>
      </c>
      <c r="D2488" t="s">
        <v>13257</v>
      </c>
      <c r="E2488" t="s">
        <v>13258</v>
      </c>
      <c r="F2488" t="s">
        <v>47</v>
      </c>
      <c r="G2488" t="s">
        <v>13259</v>
      </c>
      <c r="H2488" t="s">
        <v>13260</v>
      </c>
      <c r="I2488" t="s">
        <v>13261</v>
      </c>
      <c r="J2488" t="s">
        <v>21</v>
      </c>
      <c r="L2488" t="s">
        <v>22</v>
      </c>
      <c r="M2488">
        <v>0</v>
      </c>
    </row>
    <row r="2489" spans="1:13" x14ac:dyDescent="0.25">
      <c r="A2489" t="s">
        <v>13001</v>
      </c>
      <c r="B2489" t="s">
        <v>3034</v>
      </c>
      <c r="C2489" t="s">
        <v>13262</v>
      </c>
      <c r="D2489" t="s">
        <v>13263</v>
      </c>
      <c r="E2489" t="s">
        <v>13264</v>
      </c>
      <c r="F2489" t="s">
        <v>47</v>
      </c>
      <c r="G2489" t="s">
        <v>13265</v>
      </c>
      <c r="H2489" t="s">
        <v>13244</v>
      </c>
      <c r="I2489" t="s">
        <v>13266</v>
      </c>
      <c r="J2489" t="s">
        <v>21</v>
      </c>
      <c r="L2489" t="s">
        <v>22</v>
      </c>
      <c r="M2489">
        <v>0</v>
      </c>
    </row>
    <row r="2490" spans="1:13" x14ac:dyDescent="0.25">
      <c r="A2490" t="s">
        <v>13001</v>
      </c>
      <c r="B2490" t="s">
        <v>3034</v>
      </c>
      <c r="C2490" t="s">
        <v>13267</v>
      </c>
      <c r="D2490" t="s">
        <v>13268</v>
      </c>
      <c r="E2490" t="s">
        <v>13269</v>
      </c>
      <c r="F2490" t="s">
        <v>47</v>
      </c>
      <c r="G2490" t="s">
        <v>13265</v>
      </c>
      <c r="H2490" t="s">
        <v>13270</v>
      </c>
      <c r="I2490" t="s">
        <v>13271</v>
      </c>
      <c r="J2490" t="s">
        <v>21</v>
      </c>
      <c r="L2490" t="s">
        <v>22</v>
      </c>
      <c r="M2490">
        <v>0</v>
      </c>
    </row>
    <row r="2491" spans="1:13" x14ac:dyDescent="0.25">
      <c r="A2491" t="s">
        <v>13001</v>
      </c>
      <c r="B2491" t="s">
        <v>3034</v>
      </c>
      <c r="C2491" t="s">
        <v>13272</v>
      </c>
      <c r="D2491" t="s">
        <v>13273</v>
      </c>
      <c r="E2491" t="s">
        <v>13274</v>
      </c>
      <c r="F2491" t="s">
        <v>47</v>
      </c>
      <c r="G2491" t="s">
        <v>13275</v>
      </c>
      <c r="H2491" t="s">
        <v>13276</v>
      </c>
      <c r="I2491" t="s">
        <v>13277</v>
      </c>
      <c r="J2491" t="s">
        <v>21</v>
      </c>
      <c r="L2491" t="s">
        <v>22</v>
      </c>
      <c r="M2491">
        <v>0</v>
      </c>
    </row>
    <row r="2492" spans="1:13" x14ac:dyDescent="0.25">
      <c r="A2492" t="s">
        <v>13001</v>
      </c>
      <c r="B2492" t="s">
        <v>3034</v>
      </c>
      <c r="C2492" t="s">
        <v>13278</v>
      </c>
      <c r="D2492" t="s">
        <v>13279</v>
      </c>
      <c r="E2492" t="s">
        <v>13280</v>
      </c>
      <c r="F2492" t="s">
        <v>47</v>
      </c>
      <c r="G2492" t="s">
        <v>13281</v>
      </c>
      <c r="H2492" t="s">
        <v>13270</v>
      </c>
      <c r="I2492" t="s">
        <v>13282</v>
      </c>
      <c r="J2492" t="s">
        <v>21</v>
      </c>
      <c r="L2492" t="s">
        <v>22</v>
      </c>
      <c r="M2492">
        <v>0</v>
      </c>
    </row>
    <row r="2493" spans="1:13" x14ac:dyDescent="0.25">
      <c r="A2493" t="s">
        <v>13001</v>
      </c>
      <c r="B2493" t="s">
        <v>3034</v>
      </c>
      <c r="C2493" t="s">
        <v>13283</v>
      </c>
      <c r="D2493" t="s">
        <v>13284</v>
      </c>
      <c r="E2493" t="s">
        <v>13285</v>
      </c>
      <c r="F2493" t="s">
        <v>47</v>
      </c>
      <c r="G2493" t="s">
        <v>13286</v>
      </c>
      <c r="H2493" t="s">
        <v>13287</v>
      </c>
      <c r="I2493" t="s">
        <v>13288</v>
      </c>
      <c r="J2493" t="s">
        <v>21</v>
      </c>
      <c r="L2493" t="s">
        <v>22</v>
      </c>
      <c r="M2493">
        <v>0</v>
      </c>
    </row>
    <row r="2494" spans="1:13" x14ac:dyDescent="0.25">
      <c r="A2494" t="s">
        <v>13001</v>
      </c>
      <c r="B2494" t="s">
        <v>3034</v>
      </c>
      <c r="C2494" t="s">
        <v>13289</v>
      </c>
      <c r="D2494" t="s">
        <v>13290</v>
      </c>
      <c r="E2494" t="s">
        <v>13291</v>
      </c>
      <c r="F2494" t="s">
        <v>47</v>
      </c>
      <c r="G2494" t="s">
        <v>13292</v>
      </c>
      <c r="H2494" t="s">
        <v>13293</v>
      </c>
      <c r="I2494" t="s">
        <v>13294</v>
      </c>
      <c r="J2494" t="s">
        <v>21</v>
      </c>
      <c r="L2494" t="s">
        <v>22</v>
      </c>
      <c r="M2494">
        <v>0</v>
      </c>
    </row>
    <row r="2495" spans="1:13" x14ac:dyDescent="0.25">
      <c r="A2495" t="s">
        <v>13001</v>
      </c>
      <c r="B2495" t="s">
        <v>3034</v>
      </c>
      <c r="C2495" t="s">
        <v>13295</v>
      </c>
      <c r="D2495" t="s">
        <v>13296</v>
      </c>
      <c r="E2495" t="s">
        <v>13297</v>
      </c>
      <c r="F2495" t="s">
        <v>47</v>
      </c>
      <c r="G2495" t="s">
        <v>13298</v>
      </c>
      <c r="H2495" t="s">
        <v>13299</v>
      </c>
      <c r="I2495" t="s">
        <v>13300</v>
      </c>
      <c r="J2495" t="s">
        <v>21</v>
      </c>
      <c r="L2495" t="s">
        <v>22</v>
      </c>
      <c r="M2495">
        <v>0</v>
      </c>
    </row>
    <row r="2496" spans="1:13" x14ac:dyDescent="0.25">
      <c r="A2496" t="s">
        <v>13001</v>
      </c>
      <c r="B2496" t="s">
        <v>3034</v>
      </c>
      <c r="C2496" t="s">
        <v>13301</v>
      </c>
      <c r="D2496" t="s">
        <v>13302</v>
      </c>
      <c r="E2496" t="s">
        <v>13303</v>
      </c>
      <c r="F2496" t="s">
        <v>47</v>
      </c>
      <c r="G2496" t="s">
        <v>13304</v>
      </c>
      <c r="H2496" t="s">
        <v>13299</v>
      </c>
      <c r="I2496" t="s">
        <v>13305</v>
      </c>
      <c r="J2496" t="s">
        <v>21</v>
      </c>
      <c r="L2496" t="s">
        <v>22</v>
      </c>
      <c r="M2496">
        <v>0</v>
      </c>
    </row>
    <row r="2497" spans="1:13" x14ac:dyDescent="0.25">
      <c r="A2497" t="s">
        <v>13001</v>
      </c>
      <c r="B2497" t="s">
        <v>3034</v>
      </c>
      <c r="C2497" t="s">
        <v>13306</v>
      </c>
      <c r="D2497" t="s">
        <v>13307</v>
      </c>
      <c r="E2497" t="s">
        <v>13308</v>
      </c>
      <c r="F2497" t="s">
        <v>47</v>
      </c>
      <c r="G2497" t="s">
        <v>13306</v>
      </c>
      <c r="H2497" t="s">
        <v>13309</v>
      </c>
      <c r="I2497" t="s">
        <v>13310</v>
      </c>
      <c r="J2497" t="s">
        <v>21</v>
      </c>
      <c r="L2497" t="s">
        <v>22</v>
      </c>
      <c r="M2497">
        <v>0</v>
      </c>
    </row>
    <row r="2498" spans="1:13" x14ac:dyDescent="0.25">
      <c r="A2498" t="s">
        <v>13001</v>
      </c>
      <c r="B2498" t="s">
        <v>3034</v>
      </c>
      <c r="C2498" t="s">
        <v>13311</v>
      </c>
      <c r="D2498" t="s">
        <v>13312</v>
      </c>
      <c r="E2498" t="s">
        <v>13313</v>
      </c>
      <c r="F2498" t="s">
        <v>47</v>
      </c>
      <c r="G2498" t="s">
        <v>13314</v>
      </c>
      <c r="H2498" t="s">
        <v>13315</v>
      </c>
      <c r="I2498" t="s">
        <v>13316</v>
      </c>
      <c r="J2498" t="s">
        <v>21</v>
      </c>
      <c r="L2498" t="s">
        <v>22</v>
      </c>
      <c r="M2498">
        <v>0</v>
      </c>
    </row>
    <row r="2499" spans="1:13" x14ac:dyDescent="0.25">
      <c r="A2499" t="s">
        <v>13001</v>
      </c>
      <c r="B2499" t="s">
        <v>3034</v>
      </c>
      <c r="C2499" t="s">
        <v>13317</v>
      </c>
      <c r="D2499" t="s">
        <v>13318</v>
      </c>
      <c r="E2499" t="s">
        <v>13319</v>
      </c>
      <c r="F2499" t="s">
        <v>47</v>
      </c>
      <c r="G2499" t="s">
        <v>13320</v>
      </c>
      <c r="H2499" t="s">
        <v>13315</v>
      </c>
      <c r="I2499" t="s">
        <v>13321</v>
      </c>
      <c r="J2499" t="s">
        <v>21</v>
      </c>
      <c r="L2499" t="s">
        <v>22</v>
      </c>
      <c r="M2499">
        <v>0</v>
      </c>
    </row>
    <row r="2500" spans="1:13" x14ac:dyDescent="0.25">
      <c r="A2500" t="s">
        <v>13001</v>
      </c>
      <c r="B2500" t="s">
        <v>3034</v>
      </c>
      <c r="C2500" t="s">
        <v>13322</v>
      </c>
      <c r="D2500" t="s">
        <v>13323</v>
      </c>
      <c r="E2500" t="s">
        <v>13324</v>
      </c>
      <c r="F2500" t="s">
        <v>47</v>
      </c>
      <c r="G2500" t="s">
        <v>13320</v>
      </c>
      <c r="H2500" t="s">
        <v>13325</v>
      </c>
      <c r="I2500" t="s">
        <v>13326</v>
      </c>
      <c r="J2500" t="s">
        <v>21</v>
      </c>
      <c r="L2500" t="s">
        <v>22</v>
      </c>
      <c r="M2500">
        <v>0</v>
      </c>
    </row>
    <row r="2501" spans="1:13" x14ac:dyDescent="0.25">
      <c r="A2501" t="s">
        <v>13001</v>
      </c>
      <c r="B2501" t="s">
        <v>3034</v>
      </c>
      <c r="C2501" t="s">
        <v>13327</v>
      </c>
      <c r="D2501" t="s">
        <v>13328</v>
      </c>
      <c r="E2501" t="s">
        <v>13329</v>
      </c>
      <c r="F2501" t="s">
        <v>47</v>
      </c>
      <c r="G2501" t="s">
        <v>13320</v>
      </c>
      <c r="H2501" t="s">
        <v>13330</v>
      </c>
      <c r="I2501" t="s">
        <v>13331</v>
      </c>
      <c r="J2501" t="s">
        <v>21</v>
      </c>
      <c r="L2501" t="s">
        <v>22</v>
      </c>
      <c r="M2501">
        <v>0</v>
      </c>
    </row>
    <row r="2502" spans="1:13" x14ac:dyDescent="0.25">
      <c r="A2502" t="s">
        <v>13001</v>
      </c>
      <c r="B2502" t="s">
        <v>3034</v>
      </c>
      <c r="C2502" t="s">
        <v>13332</v>
      </c>
      <c r="D2502" t="s">
        <v>13333</v>
      </c>
      <c r="E2502" t="s">
        <v>13334</v>
      </c>
      <c r="F2502" t="s">
        <v>47</v>
      </c>
      <c r="G2502" t="s">
        <v>13320</v>
      </c>
      <c r="H2502" t="s">
        <v>13325</v>
      </c>
      <c r="I2502" t="s">
        <v>13335</v>
      </c>
      <c r="J2502" t="s">
        <v>21</v>
      </c>
      <c r="L2502" t="s">
        <v>22</v>
      </c>
      <c r="M2502">
        <v>0</v>
      </c>
    </row>
    <row r="2503" spans="1:13" x14ac:dyDescent="0.25">
      <c r="A2503" t="s">
        <v>13001</v>
      </c>
      <c r="B2503" t="s">
        <v>3034</v>
      </c>
      <c r="C2503" t="s">
        <v>13336</v>
      </c>
      <c r="D2503" t="s">
        <v>13337</v>
      </c>
      <c r="E2503" t="s">
        <v>13338</v>
      </c>
      <c r="F2503" t="s">
        <v>47</v>
      </c>
      <c r="G2503" t="s">
        <v>13339</v>
      </c>
      <c r="H2503" t="s">
        <v>13340</v>
      </c>
      <c r="I2503" t="s">
        <v>13341</v>
      </c>
      <c r="J2503" t="s">
        <v>21</v>
      </c>
      <c r="L2503" t="s">
        <v>22</v>
      </c>
      <c r="M2503">
        <v>0</v>
      </c>
    </row>
    <row r="2504" spans="1:13" x14ac:dyDescent="0.25">
      <c r="A2504" t="s">
        <v>13001</v>
      </c>
      <c r="B2504" t="s">
        <v>3034</v>
      </c>
      <c r="C2504" t="s">
        <v>13342</v>
      </c>
      <c r="D2504" t="s">
        <v>13343</v>
      </c>
      <c r="E2504" t="s">
        <v>13344</v>
      </c>
      <c r="F2504" t="s">
        <v>47</v>
      </c>
      <c r="G2504" t="s">
        <v>13345</v>
      </c>
      <c r="I2504" t="s">
        <v>13346</v>
      </c>
      <c r="J2504" t="s">
        <v>21</v>
      </c>
      <c r="L2504" t="s">
        <v>22</v>
      </c>
      <c r="M2504">
        <v>0</v>
      </c>
    </row>
    <row r="2505" spans="1:13" x14ac:dyDescent="0.25">
      <c r="A2505" t="s">
        <v>13001</v>
      </c>
      <c r="B2505" t="s">
        <v>3034</v>
      </c>
      <c r="C2505" t="s">
        <v>13347</v>
      </c>
      <c r="D2505" t="s">
        <v>13348</v>
      </c>
      <c r="E2505" t="s">
        <v>13349</v>
      </c>
      <c r="F2505" t="s">
        <v>47</v>
      </c>
      <c r="G2505" t="s">
        <v>13350</v>
      </c>
      <c r="H2505" t="s">
        <v>13351</v>
      </c>
      <c r="I2505" t="s">
        <v>13352</v>
      </c>
      <c r="J2505" t="s">
        <v>21</v>
      </c>
      <c r="L2505" t="s">
        <v>22</v>
      </c>
      <c r="M2505">
        <v>0</v>
      </c>
    </row>
    <row r="2506" spans="1:13" x14ac:dyDescent="0.25">
      <c r="A2506" t="s">
        <v>13001</v>
      </c>
      <c r="B2506" t="s">
        <v>3034</v>
      </c>
      <c r="C2506" t="s">
        <v>13353</v>
      </c>
      <c r="D2506" t="s">
        <v>13354</v>
      </c>
      <c r="E2506" t="s">
        <v>13355</v>
      </c>
      <c r="F2506" t="s">
        <v>47</v>
      </c>
      <c r="G2506" t="s">
        <v>13356</v>
      </c>
      <c r="H2506" t="s">
        <v>13351</v>
      </c>
      <c r="I2506" t="s">
        <v>13357</v>
      </c>
      <c r="J2506" t="s">
        <v>21</v>
      </c>
      <c r="L2506" t="s">
        <v>22</v>
      </c>
      <c r="M2506">
        <v>0</v>
      </c>
    </row>
    <row r="2507" spans="1:13" x14ac:dyDescent="0.25">
      <c r="A2507" t="s">
        <v>13001</v>
      </c>
      <c r="B2507" t="s">
        <v>3034</v>
      </c>
      <c r="C2507" t="s">
        <v>13358</v>
      </c>
      <c r="D2507" t="s">
        <v>13359</v>
      </c>
      <c r="E2507" t="s">
        <v>13360</v>
      </c>
      <c r="F2507" t="s">
        <v>47</v>
      </c>
      <c r="G2507" t="s">
        <v>13361</v>
      </c>
      <c r="H2507" t="s">
        <v>13362</v>
      </c>
      <c r="I2507" t="s">
        <v>13363</v>
      </c>
      <c r="J2507" t="s">
        <v>21</v>
      </c>
      <c r="L2507" t="s">
        <v>22</v>
      </c>
      <c r="M2507">
        <v>0</v>
      </c>
    </row>
    <row r="2508" spans="1:13" x14ac:dyDescent="0.25">
      <c r="A2508" t="s">
        <v>13001</v>
      </c>
      <c r="B2508" t="s">
        <v>3034</v>
      </c>
      <c r="C2508" t="s">
        <v>13364</v>
      </c>
      <c r="D2508" t="s">
        <v>13365</v>
      </c>
      <c r="E2508" t="s">
        <v>13366</v>
      </c>
      <c r="F2508" t="s">
        <v>47</v>
      </c>
      <c r="G2508" t="s">
        <v>13367</v>
      </c>
      <c r="H2508" t="s">
        <v>13368</v>
      </c>
      <c r="I2508" t="s">
        <v>13369</v>
      </c>
      <c r="J2508" t="s">
        <v>21</v>
      </c>
      <c r="L2508" t="s">
        <v>22</v>
      </c>
      <c r="M2508">
        <v>0</v>
      </c>
    </row>
    <row r="2509" spans="1:13" x14ac:dyDescent="0.25">
      <c r="A2509" t="s">
        <v>13001</v>
      </c>
      <c r="B2509" t="s">
        <v>3034</v>
      </c>
      <c r="C2509" t="s">
        <v>13370</v>
      </c>
      <c r="D2509" t="s">
        <v>13371</v>
      </c>
      <c r="E2509" t="s">
        <v>13372</v>
      </c>
      <c r="F2509" t="s">
        <v>47</v>
      </c>
      <c r="G2509" t="s">
        <v>13373</v>
      </c>
      <c r="H2509" t="s">
        <v>13374</v>
      </c>
      <c r="I2509" t="s">
        <v>13375</v>
      </c>
      <c r="J2509" t="s">
        <v>21</v>
      </c>
      <c r="L2509" t="s">
        <v>22</v>
      </c>
      <c r="M2509">
        <v>0</v>
      </c>
    </row>
    <row r="2510" spans="1:13" x14ac:dyDescent="0.25">
      <c r="A2510" t="s">
        <v>13001</v>
      </c>
      <c r="B2510" t="s">
        <v>3034</v>
      </c>
      <c r="C2510" t="s">
        <v>13376</v>
      </c>
      <c r="D2510" t="s">
        <v>13377</v>
      </c>
      <c r="E2510" t="s">
        <v>13378</v>
      </c>
      <c r="F2510" t="s">
        <v>47</v>
      </c>
      <c r="G2510" t="s">
        <v>13373</v>
      </c>
      <c r="H2510" t="s">
        <v>13374</v>
      </c>
      <c r="I2510" t="s">
        <v>13379</v>
      </c>
      <c r="J2510" t="s">
        <v>21</v>
      </c>
      <c r="L2510" t="s">
        <v>22</v>
      </c>
      <c r="M2510">
        <v>0</v>
      </c>
    </row>
    <row r="2511" spans="1:13" x14ac:dyDescent="0.25">
      <c r="A2511" t="s">
        <v>13001</v>
      </c>
      <c r="B2511" t="s">
        <v>3034</v>
      </c>
      <c r="C2511" t="s">
        <v>13380</v>
      </c>
      <c r="D2511" t="s">
        <v>13381</v>
      </c>
      <c r="E2511" t="s">
        <v>13382</v>
      </c>
      <c r="F2511" t="s">
        <v>47</v>
      </c>
      <c r="G2511" t="s">
        <v>13383</v>
      </c>
      <c r="H2511" t="s">
        <v>13374</v>
      </c>
      <c r="I2511" t="s">
        <v>13384</v>
      </c>
      <c r="J2511" t="s">
        <v>21</v>
      </c>
      <c r="L2511" t="s">
        <v>22</v>
      </c>
      <c r="M2511">
        <v>0</v>
      </c>
    </row>
    <row r="2512" spans="1:13" x14ac:dyDescent="0.25">
      <c r="A2512" t="s">
        <v>13001</v>
      </c>
      <c r="B2512" t="s">
        <v>3034</v>
      </c>
      <c r="C2512" t="s">
        <v>13385</v>
      </c>
      <c r="D2512" t="s">
        <v>13386</v>
      </c>
      <c r="E2512" t="s">
        <v>13387</v>
      </c>
      <c r="F2512" t="s">
        <v>47</v>
      </c>
      <c r="G2512" t="s">
        <v>13388</v>
      </c>
      <c r="H2512" t="s">
        <v>13374</v>
      </c>
      <c r="I2512" t="s">
        <v>13389</v>
      </c>
      <c r="J2512" t="s">
        <v>21</v>
      </c>
      <c r="L2512" t="s">
        <v>22</v>
      </c>
      <c r="M2512">
        <v>0</v>
      </c>
    </row>
    <row r="2513" spans="1:13" x14ac:dyDescent="0.25">
      <c r="A2513" t="s">
        <v>13001</v>
      </c>
      <c r="B2513" t="s">
        <v>3034</v>
      </c>
      <c r="C2513" t="s">
        <v>13390</v>
      </c>
      <c r="D2513" t="s">
        <v>13391</v>
      </c>
      <c r="E2513" t="s">
        <v>13392</v>
      </c>
      <c r="F2513" t="s">
        <v>47</v>
      </c>
      <c r="G2513" t="s">
        <v>13393</v>
      </c>
      <c r="H2513" t="s">
        <v>13394</v>
      </c>
      <c r="I2513" t="s">
        <v>13395</v>
      </c>
      <c r="J2513" t="s">
        <v>21</v>
      </c>
      <c r="L2513" t="s">
        <v>22</v>
      </c>
      <c r="M2513">
        <v>0</v>
      </c>
    </row>
    <row r="2514" spans="1:13" x14ac:dyDescent="0.25">
      <c r="A2514" t="s">
        <v>13001</v>
      </c>
      <c r="B2514" t="s">
        <v>3034</v>
      </c>
      <c r="C2514" t="s">
        <v>13396</v>
      </c>
      <c r="D2514" t="s">
        <v>13397</v>
      </c>
      <c r="E2514" t="s">
        <v>13398</v>
      </c>
      <c r="F2514" t="s">
        <v>47</v>
      </c>
      <c r="G2514" t="s">
        <v>13399</v>
      </c>
      <c r="H2514" t="s">
        <v>13394</v>
      </c>
      <c r="I2514" t="s">
        <v>13400</v>
      </c>
      <c r="J2514" t="s">
        <v>21</v>
      </c>
      <c r="L2514" t="s">
        <v>22</v>
      </c>
      <c r="M2514">
        <v>0</v>
      </c>
    </row>
    <row r="2515" spans="1:13" x14ac:dyDescent="0.25">
      <c r="A2515" t="s">
        <v>13001</v>
      </c>
      <c r="B2515" t="s">
        <v>3034</v>
      </c>
      <c r="C2515" t="s">
        <v>13401</v>
      </c>
      <c r="D2515" t="s">
        <v>13402</v>
      </c>
      <c r="E2515" t="s">
        <v>13403</v>
      </c>
      <c r="F2515" t="s">
        <v>47</v>
      </c>
      <c r="G2515" t="s">
        <v>13404</v>
      </c>
      <c r="H2515" t="s">
        <v>13405</v>
      </c>
      <c r="I2515" t="s">
        <v>13406</v>
      </c>
      <c r="J2515" t="s">
        <v>21</v>
      </c>
      <c r="L2515" t="s">
        <v>22</v>
      </c>
      <c r="M2515">
        <v>0</v>
      </c>
    </row>
    <row r="2516" spans="1:13" x14ac:dyDescent="0.25">
      <c r="A2516" t="s">
        <v>13001</v>
      </c>
      <c r="B2516" t="s">
        <v>3034</v>
      </c>
      <c r="C2516" t="s">
        <v>13407</v>
      </c>
      <c r="D2516" t="s">
        <v>13408</v>
      </c>
      <c r="E2516" t="s">
        <v>13409</v>
      </c>
      <c r="F2516" t="s">
        <v>47</v>
      </c>
      <c r="G2516" t="s">
        <v>13410</v>
      </c>
      <c r="H2516" t="s">
        <v>13405</v>
      </c>
      <c r="I2516" t="s">
        <v>13411</v>
      </c>
      <c r="J2516" t="s">
        <v>21</v>
      </c>
      <c r="L2516" t="s">
        <v>22</v>
      </c>
      <c r="M2516">
        <v>0</v>
      </c>
    </row>
    <row r="2517" spans="1:13" x14ac:dyDescent="0.25">
      <c r="A2517" t="s">
        <v>13001</v>
      </c>
      <c r="B2517" t="s">
        <v>3034</v>
      </c>
      <c r="C2517" t="s">
        <v>13412</v>
      </c>
      <c r="D2517" t="s">
        <v>13413</v>
      </c>
      <c r="E2517" t="s">
        <v>13414</v>
      </c>
      <c r="F2517" t="s">
        <v>47</v>
      </c>
      <c r="G2517" t="s">
        <v>13415</v>
      </c>
      <c r="H2517" t="s">
        <v>13416</v>
      </c>
      <c r="I2517" t="s">
        <v>13417</v>
      </c>
      <c r="J2517" t="s">
        <v>21</v>
      </c>
      <c r="L2517" t="s">
        <v>22</v>
      </c>
      <c r="M2517">
        <v>0</v>
      </c>
    </row>
    <row r="2518" spans="1:13" x14ac:dyDescent="0.25">
      <c r="A2518" t="s">
        <v>13001</v>
      </c>
      <c r="B2518" t="s">
        <v>3034</v>
      </c>
      <c r="C2518" t="s">
        <v>13418</v>
      </c>
      <c r="D2518" t="s">
        <v>13419</v>
      </c>
      <c r="E2518" t="s">
        <v>13420</v>
      </c>
      <c r="F2518" t="s">
        <v>47</v>
      </c>
      <c r="G2518" t="s">
        <v>13421</v>
      </c>
      <c r="H2518" t="s">
        <v>13416</v>
      </c>
      <c r="I2518" t="s">
        <v>13422</v>
      </c>
      <c r="J2518" t="s">
        <v>21</v>
      </c>
      <c r="L2518" t="s">
        <v>22</v>
      </c>
      <c r="M2518">
        <v>0</v>
      </c>
    </row>
    <row r="2519" spans="1:13" x14ac:dyDescent="0.25">
      <c r="A2519" t="s">
        <v>13001</v>
      </c>
      <c r="B2519" t="s">
        <v>3034</v>
      </c>
      <c r="C2519" t="s">
        <v>13423</v>
      </c>
      <c r="D2519" t="s">
        <v>13424</v>
      </c>
      <c r="E2519" t="s">
        <v>13425</v>
      </c>
      <c r="F2519" t="s">
        <v>47</v>
      </c>
      <c r="G2519" t="s">
        <v>13426</v>
      </c>
      <c r="H2519" t="s">
        <v>13416</v>
      </c>
      <c r="I2519" t="s">
        <v>13427</v>
      </c>
      <c r="J2519" t="s">
        <v>21</v>
      </c>
      <c r="L2519" t="s">
        <v>22</v>
      </c>
      <c r="M2519">
        <v>0</v>
      </c>
    </row>
    <row r="2520" spans="1:13" x14ac:dyDescent="0.25">
      <c r="A2520" t="s">
        <v>13001</v>
      </c>
      <c r="B2520" t="s">
        <v>3034</v>
      </c>
      <c r="C2520" t="s">
        <v>13428</v>
      </c>
      <c r="D2520" t="s">
        <v>13429</v>
      </c>
      <c r="E2520" t="s">
        <v>13430</v>
      </c>
      <c r="F2520" t="s">
        <v>47</v>
      </c>
      <c r="G2520" t="s">
        <v>13431</v>
      </c>
      <c r="H2520" t="s">
        <v>13432</v>
      </c>
      <c r="I2520" t="s">
        <v>13433</v>
      </c>
      <c r="J2520" t="s">
        <v>21</v>
      </c>
      <c r="L2520" t="s">
        <v>22</v>
      </c>
      <c r="M2520">
        <v>0</v>
      </c>
    </row>
    <row r="2521" spans="1:13" x14ac:dyDescent="0.25">
      <c r="A2521" t="s">
        <v>13001</v>
      </c>
      <c r="B2521" t="s">
        <v>3034</v>
      </c>
      <c r="C2521" t="s">
        <v>13434</v>
      </c>
      <c r="D2521" t="s">
        <v>13435</v>
      </c>
      <c r="E2521" t="s">
        <v>13436</v>
      </c>
      <c r="F2521" t="s">
        <v>47</v>
      </c>
      <c r="G2521" t="s">
        <v>13437</v>
      </c>
      <c r="H2521" t="s">
        <v>13432</v>
      </c>
      <c r="I2521" t="s">
        <v>13438</v>
      </c>
      <c r="J2521" t="s">
        <v>21</v>
      </c>
      <c r="L2521" t="s">
        <v>22</v>
      </c>
      <c r="M2521">
        <v>0</v>
      </c>
    </row>
    <row r="2522" spans="1:13" x14ac:dyDescent="0.25">
      <c r="A2522" t="s">
        <v>13001</v>
      </c>
      <c r="B2522" t="s">
        <v>3034</v>
      </c>
      <c r="C2522" t="s">
        <v>13439</v>
      </c>
      <c r="D2522" t="s">
        <v>13440</v>
      </c>
      <c r="E2522" t="s">
        <v>13441</v>
      </c>
      <c r="F2522" t="s">
        <v>47</v>
      </c>
      <c r="G2522" t="s">
        <v>13437</v>
      </c>
      <c r="H2522" t="s">
        <v>13432</v>
      </c>
      <c r="I2522" t="s">
        <v>13442</v>
      </c>
      <c r="J2522" t="s">
        <v>21</v>
      </c>
      <c r="L2522" t="s">
        <v>22</v>
      </c>
      <c r="M2522">
        <v>0</v>
      </c>
    </row>
    <row r="2523" spans="1:13" x14ac:dyDescent="0.25">
      <c r="A2523" t="s">
        <v>13001</v>
      </c>
      <c r="B2523" t="s">
        <v>3034</v>
      </c>
      <c r="C2523" t="s">
        <v>13443</v>
      </c>
      <c r="D2523" t="s">
        <v>13444</v>
      </c>
      <c r="E2523" t="s">
        <v>13445</v>
      </c>
      <c r="F2523" t="s">
        <v>47</v>
      </c>
      <c r="G2523" t="s">
        <v>13446</v>
      </c>
      <c r="H2523" t="s">
        <v>13447</v>
      </c>
      <c r="I2523" t="s">
        <v>13448</v>
      </c>
      <c r="J2523" t="s">
        <v>21</v>
      </c>
      <c r="L2523" t="s">
        <v>22</v>
      </c>
      <c r="M2523">
        <v>0</v>
      </c>
    </row>
    <row r="2524" spans="1:13" x14ac:dyDescent="0.25">
      <c r="A2524" t="s">
        <v>13001</v>
      </c>
      <c r="B2524" t="s">
        <v>3034</v>
      </c>
      <c r="C2524" t="s">
        <v>13449</v>
      </c>
      <c r="D2524" t="s">
        <v>13450</v>
      </c>
      <c r="E2524" t="s">
        <v>13451</v>
      </c>
      <c r="F2524" t="s">
        <v>47</v>
      </c>
      <c r="G2524" t="s">
        <v>13452</v>
      </c>
      <c r="H2524" t="s">
        <v>13432</v>
      </c>
      <c r="I2524" t="s">
        <v>13453</v>
      </c>
      <c r="J2524" t="s">
        <v>21</v>
      </c>
      <c r="L2524" t="s">
        <v>22</v>
      </c>
      <c r="M2524">
        <v>0</v>
      </c>
    </row>
    <row r="2525" spans="1:13" x14ac:dyDescent="0.25">
      <c r="A2525" t="s">
        <v>13001</v>
      </c>
      <c r="B2525" t="s">
        <v>3034</v>
      </c>
      <c r="C2525" t="s">
        <v>13454</v>
      </c>
      <c r="D2525" t="s">
        <v>13455</v>
      </c>
      <c r="E2525" t="s">
        <v>13456</v>
      </c>
      <c r="F2525" t="s">
        <v>47</v>
      </c>
      <c r="G2525" t="s">
        <v>13457</v>
      </c>
      <c r="H2525" t="s">
        <v>13458</v>
      </c>
      <c r="I2525" t="s">
        <v>13459</v>
      </c>
      <c r="J2525" t="s">
        <v>21</v>
      </c>
      <c r="L2525" t="s">
        <v>22</v>
      </c>
      <c r="M2525">
        <v>0</v>
      </c>
    </row>
    <row r="2526" spans="1:13" x14ac:dyDescent="0.25">
      <c r="A2526" t="s">
        <v>13001</v>
      </c>
      <c r="B2526" t="s">
        <v>3034</v>
      </c>
      <c r="C2526" t="s">
        <v>13460</v>
      </c>
      <c r="D2526" t="s">
        <v>13461</v>
      </c>
      <c r="E2526" t="s">
        <v>13462</v>
      </c>
      <c r="F2526" t="s">
        <v>47</v>
      </c>
      <c r="G2526" t="s">
        <v>13463</v>
      </c>
      <c r="H2526" t="s">
        <v>13458</v>
      </c>
      <c r="I2526" t="s">
        <v>13464</v>
      </c>
      <c r="J2526" t="s">
        <v>21</v>
      </c>
      <c r="L2526" t="s">
        <v>22</v>
      </c>
      <c r="M2526">
        <v>0</v>
      </c>
    </row>
    <row r="2527" spans="1:13" x14ac:dyDescent="0.25">
      <c r="A2527" t="s">
        <v>13001</v>
      </c>
      <c r="B2527" t="s">
        <v>3034</v>
      </c>
      <c r="C2527" t="s">
        <v>13465</v>
      </c>
      <c r="D2527" t="s">
        <v>13466</v>
      </c>
      <c r="E2527" t="s">
        <v>13467</v>
      </c>
      <c r="F2527" t="s">
        <v>47</v>
      </c>
      <c r="G2527" t="s">
        <v>13468</v>
      </c>
      <c r="H2527" t="s">
        <v>13469</v>
      </c>
      <c r="I2527" t="s">
        <v>13470</v>
      </c>
      <c r="J2527" t="s">
        <v>21</v>
      </c>
      <c r="L2527" t="s">
        <v>22</v>
      </c>
      <c r="M2527">
        <v>0</v>
      </c>
    </row>
    <row r="2528" spans="1:13" x14ac:dyDescent="0.25">
      <c r="A2528" t="s">
        <v>13001</v>
      </c>
      <c r="B2528" t="s">
        <v>3034</v>
      </c>
      <c r="C2528" t="s">
        <v>13471</v>
      </c>
      <c r="D2528" t="s">
        <v>13472</v>
      </c>
      <c r="E2528" t="s">
        <v>13473</v>
      </c>
      <c r="F2528" t="s">
        <v>47</v>
      </c>
      <c r="G2528" t="s">
        <v>13474</v>
      </c>
      <c r="H2528" t="s">
        <v>13458</v>
      </c>
      <c r="I2528" t="s">
        <v>13475</v>
      </c>
      <c r="J2528" t="s">
        <v>21</v>
      </c>
      <c r="L2528" t="s">
        <v>22</v>
      </c>
      <c r="M2528">
        <v>0</v>
      </c>
    </row>
    <row r="2529" spans="1:13" x14ac:dyDescent="0.25">
      <c r="A2529" t="s">
        <v>13001</v>
      </c>
      <c r="B2529" t="s">
        <v>3034</v>
      </c>
      <c r="C2529" t="s">
        <v>13476</v>
      </c>
      <c r="D2529" t="s">
        <v>13477</v>
      </c>
      <c r="E2529" t="s">
        <v>13478</v>
      </c>
      <c r="F2529" t="s">
        <v>47</v>
      </c>
      <c r="G2529" t="s">
        <v>13479</v>
      </c>
      <c r="H2529" t="s">
        <v>13458</v>
      </c>
      <c r="I2529" t="s">
        <v>13480</v>
      </c>
      <c r="J2529" t="s">
        <v>21</v>
      </c>
      <c r="L2529" t="s">
        <v>22</v>
      </c>
      <c r="M2529">
        <v>0</v>
      </c>
    </row>
    <row r="2530" spans="1:13" x14ac:dyDescent="0.25">
      <c r="A2530" t="s">
        <v>13001</v>
      </c>
      <c r="B2530" t="s">
        <v>3034</v>
      </c>
      <c r="C2530" t="s">
        <v>13481</v>
      </c>
      <c r="D2530" t="s">
        <v>13482</v>
      </c>
      <c r="E2530" t="s">
        <v>13483</v>
      </c>
      <c r="F2530" t="s">
        <v>47</v>
      </c>
      <c r="G2530" t="s">
        <v>13484</v>
      </c>
      <c r="H2530" t="s">
        <v>13469</v>
      </c>
      <c r="I2530" t="s">
        <v>13485</v>
      </c>
      <c r="J2530" t="s">
        <v>21</v>
      </c>
      <c r="L2530" t="s">
        <v>22</v>
      </c>
      <c r="M2530">
        <v>0</v>
      </c>
    </row>
    <row r="2531" spans="1:13" x14ac:dyDescent="0.25">
      <c r="A2531" t="s">
        <v>13001</v>
      </c>
      <c r="B2531" t="s">
        <v>3034</v>
      </c>
      <c r="C2531" t="s">
        <v>13486</v>
      </c>
      <c r="D2531" t="s">
        <v>13487</v>
      </c>
      <c r="E2531" t="s">
        <v>13488</v>
      </c>
      <c r="F2531" t="s">
        <v>47</v>
      </c>
      <c r="G2531" t="s">
        <v>13489</v>
      </c>
      <c r="H2531" t="s">
        <v>13469</v>
      </c>
      <c r="I2531" t="s">
        <v>13490</v>
      </c>
      <c r="J2531" t="s">
        <v>21</v>
      </c>
      <c r="L2531" t="s">
        <v>22</v>
      </c>
      <c r="M2531">
        <v>0</v>
      </c>
    </row>
    <row r="2532" spans="1:13" x14ac:dyDescent="0.25">
      <c r="A2532" t="s">
        <v>13001</v>
      </c>
      <c r="B2532" t="s">
        <v>3034</v>
      </c>
      <c r="C2532" t="s">
        <v>13491</v>
      </c>
      <c r="D2532" t="s">
        <v>13492</v>
      </c>
      <c r="E2532" t="s">
        <v>13493</v>
      </c>
      <c r="F2532" t="s">
        <v>47</v>
      </c>
      <c r="G2532" t="s">
        <v>13494</v>
      </c>
      <c r="H2532" t="s">
        <v>13469</v>
      </c>
      <c r="I2532" t="s">
        <v>13495</v>
      </c>
      <c r="J2532" t="s">
        <v>21</v>
      </c>
      <c r="L2532" t="s">
        <v>22</v>
      </c>
      <c r="M2532">
        <v>0</v>
      </c>
    </row>
    <row r="2533" spans="1:13" x14ac:dyDescent="0.25">
      <c r="A2533" t="s">
        <v>13001</v>
      </c>
      <c r="B2533" t="s">
        <v>3034</v>
      </c>
      <c r="C2533" t="s">
        <v>13496</v>
      </c>
      <c r="D2533" t="s">
        <v>13497</v>
      </c>
      <c r="E2533" t="s">
        <v>13498</v>
      </c>
      <c r="F2533" t="s">
        <v>47</v>
      </c>
      <c r="G2533" t="s">
        <v>13499</v>
      </c>
      <c r="H2533" t="s">
        <v>13469</v>
      </c>
      <c r="I2533" t="s">
        <v>13500</v>
      </c>
      <c r="J2533" t="s">
        <v>21</v>
      </c>
      <c r="L2533" t="s">
        <v>22</v>
      </c>
      <c r="M2533">
        <v>0</v>
      </c>
    </row>
    <row r="2534" spans="1:13" x14ac:dyDescent="0.25">
      <c r="A2534" t="s">
        <v>13001</v>
      </c>
      <c r="B2534" t="s">
        <v>3034</v>
      </c>
      <c r="C2534" t="s">
        <v>13501</v>
      </c>
      <c r="D2534" t="s">
        <v>13502</v>
      </c>
      <c r="E2534" t="s">
        <v>13503</v>
      </c>
      <c r="F2534" t="s">
        <v>47</v>
      </c>
      <c r="G2534" t="s">
        <v>13504</v>
      </c>
      <c r="H2534" t="s">
        <v>13505</v>
      </c>
      <c r="I2534" t="s">
        <v>13506</v>
      </c>
      <c r="J2534" t="s">
        <v>21</v>
      </c>
      <c r="L2534" t="s">
        <v>22</v>
      </c>
      <c r="M2534">
        <v>0</v>
      </c>
    </row>
    <row r="2535" spans="1:13" x14ac:dyDescent="0.25">
      <c r="A2535" t="s">
        <v>13001</v>
      </c>
      <c r="B2535" t="s">
        <v>3034</v>
      </c>
      <c r="C2535" t="s">
        <v>13507</v>
      </c>
      <c r="D2535" t="s">
        <v>13508</v>
      </c>
      <c r="E2535" t="s">
        <v>13509</v>
      </c>
      <c r="F2535" t="s">
        <v>47</v>
      </c>
      <c r="G2535" t="s">
        <v>13510</v>
      </c>
      <c r="H2535" t="s">
        <v>13505</v>
      </c>
      <c r="I2535" t="s">
        <v>13511</v>
      </c>
      <c r="J2535" t="s">
        <v>21</v>
      </c>
      <c r="L2535" t="s">
        <v>22</v>
      </c>
      <c r="M2535">
        <v>0</v>
      </c>
    </row>
    <row r="2536" spans="1:13" x14ac:dyDescent="0.25">
      <c r="A2536" t="s">
        <v>13001</v>
      </c>
      <c r="B2536" t="s">
        <v>3034</v>
      </c>
      <c r="C2536" t="s">
        <v>13512</v>
      </c>
      <c r="D2536" t="s">
        <v>13513</v>
      </c>
      <c r="E2536" t="s">
        <v>13514</v>
      </c>
      <c r="F2536" t="s">
        <v>47</v>
      </c>
      <c r="G2536" t="s">
        <v>13515</v>
      </c>
      <c r="H2536" t="s">
        <v>13505</v>
      </c>
      <c r="I2536" t="s">
        <v>13516</v>
      </c>
      <c r="J2536" t="s">
        <v>21</v>
      </c>
      <c r="L2536" t="s">
        <v>22</v>
      </c>
      <c r="M2536">
        <v>0</v>
      </c>
    </row>
    <row r="2537" spans="1:13" x14ac:dyDescent="0.25">
      <c r="A2537" t="s">
        <v>13001</v>
      </c>
      <c r="B2537" t="s">
        <v>3034</v>
      </c>
      <c r="C2537" t="s">
        <v>13517</v>
      </c>
      <c r="D2537" t="s">
        <v>13518</v>
      </c>
      <c r="E2537" t="s">
        <v>13519</v>
      </c>
      <c r="F2537" t="s">
        <v>47</v>
      </c>
      <c r="G2537" t="s">
        <v>13520</v>
      </c>
      <c r="H2537" t="s">
        <v>13521</v>
      </c>
      <c r="I2537" t="s">
        <v>13522</v>
      </c>
      <c r="J2537" t="s">
        <v>21</v>
      </c>
      <c r="L2537" t="s">
        <v>22</v>
      </c>
      <c r="M2537">
        <v>0</v>
      </c>
    </row>
    <row r="2538" spans="1:13" x14ac:dyDescent="0.25">
      <c r="A2538" t="s">
        <v>13001</v>
      </c>
      <c r="B2538" t="s">
        <v>3034</v>
      </c>
      <c r="C2538" t="s">
        <v>13523</v>
      </c>
      <c r="D2538" t="s">
        <v>13524</v>
      </c>
      <c r="E2538" t="s">
        <v>13525</v>
      </c>
      <c r="F2538" t="s">
        <v>47</v>
      </c>
      <c r="G2538" t="s">
        <v>13526</v>
      </c>
      <c r="H2538" t="s">
        <v>13527</v>
      </c>
      <c r="I2538" t="s">
        <v>13528</v>
      </c>
      <c r="J2538" t="s">
        <v>21</v>
      </c>
      <c r="L2538" t="s">
        <v>22</v>
      </c>
      <c r="M2538">
        <v>0</v>
      </c>
    </row>
    <row r="2539" spans="1:13" x14ac:dyDescent="0.25">
      <c r="A2539" t="s">
        <v>13001</v>
      </c>
      <c r="B2539" t="s">
        <v>3034</v>
      </c>
      <c r="C2539" t="s">
        <v>13529</v>
      </c>
      <c r="D2539" t="s">
        <v>13530</v>
      </c>
      <c r="E2539" t="s">
        <v>13531</v>
      </c>
      <c r="F2539" t="s">
        <v>47</v>
      </c>
      <c r="G2539" t="s">
        <v>13532</v>
      </c>
      <c r="H2539" t="s">
        <v>13533</v>
      </c>
      <c r="I2539" t="s">
        <v>13534</v>
      </c>
      <c r="J2539" t="s">
        <v>21</v>
      </c>
      <c r="L2539" t="s">
        <v>22</v>
      </c>
      <c r="M2539">
        <v>0</v>
      </c>
    </row>
    <row r="2540" spans="1:13" x14ac:dyDescent="0.25">
      <c r="A2540" t="s">
        <v>13001</v>
      </c>
      <c r="B2540" t="s">
        <v>3034</v>
      </c>
      <c r="C2540" t="s">
        <v>13535</v>
      </c>
      <c r="D2540" t="s">
        <v>13536</v>
      </c>
      <c r="E2540" t="s">
        <v>13537</v>
      </c>
      <c r="F2540" t="s">
        <v>47</v>
      </c>
      <c r="G2540" t="s">
        <v>13538</v>
      </c>
      <c r="H2540" t="s">
        <v>13539</v>
      </c>
      <c r="I2540" t="s">
        <v>13540</v>
      </c>
      <c r="J2540" t="s">
        <v>21</v>
      </c>
      <c r="L2540" t="s">
        <v>22</v>
      </c>
      <c r="M2540">
        <v>0</v>
      </c>
    </row>
    <row r="2541" spans="1:13" x14ac:dyDescent="0.25">
      <c r="A2541" t="s">
        <v>13001</v>
      </c>
      <c r="B2541" t="s">
        <v>3034</v>
      </c>
      <c r="C2541" t="s">
        <v>13541</v>
      </c>
      <c r="D2541" t="s">
        <v>13542</v>
      </c>
      <c r="E2541" t="s">
        <v>13543</v>
      </c>
      <c r="F2541" t="s">
        <v>47</v>
      </c>
      <c r="G2541" t="s">
        <v>13544</v>
      </c>
      <c r="H2541" t="s">
        <v>13545</v>
      </c>
      <c r="I2541" t="s">
        <v>13546</v>
      </c>
      <c r="J2541" t="s">
        <v>21</v>
      </c>
      <c r="L2541" t="s">
        <v>22</v>
      </c>
      <c r="M2541">
        <v>0</v>
      </c>
    </row>
    <row r="2542" spans="1:13" x14ac:dyDescent="0.25">
      <c r="A2542" t="s">
        <v>13001</v>
      </c>
      <c r="B2542" t="s">
        <v>3034</v>
      </c>
      <c r="C2542" t="s">
        <v>13547</v>
      </c>
      <c r="D2542" t="s">
        <v>13548</v>
      </c>
      <c r="E2542" t="s">
        <v>13549</v>
      </c>
      <c r="F2542" t="s">
        <v>47</v>
      </c>
      <c r="G2542" t="s">
        <v>13550</v>
      </c>
      <c r="H2542" t="s">
        <v>13551</v>
      </c>
      <c r="I2542" t="s">
        <v>13552</v>
      </c>
      <c r="J2542" t="s">
        <v>21</v>
      </c>
      <c r="L2542" t="s">
        <v>22</v>
      </c>
      <c r="M2542">
        <v>0</v>
      </c>
    </row>
    <row r="2543" spans="1:13" x14ac:dyDescent="0.25">
      <c r="A2543" t="s">
        <v>13001</v>
      </c>
      <c r="B2543" t="s">
        <v>3034</v>
      </c>
      <c r="C2543" t="s">
        <v>13553</v>
      </c>
      <c r="D2543" t="s">
        <v>13554</v>
      </c>
      <c r="E2543" t="s">
        <v>13555</v>
      </c>
      <c r="F2543" t="s">
        <v>47</v>
      </c>
      <c r="G2543" t="s">
        <v>13556</v>
      </c>
      <c r="H2543" t="s">
        <v>13557</v>
      </c>
      <c r="I2543" t="s">
        <v>13558</v>
      </c>
      <c r="J2543" t="s">
        <v>21</v>
      </c>
      <c r="L2543" t="s">
        <v>22</v>
      </c>
      <c r="M2543">
        <v>0</v>
      </c>
    </row>
    <row r="2544" spans="1:13" x14ac:dyDescent="0.25">
      <c r="A2544" t="s">
        <v>13001</v>
      </c>
      <c r="B2544" t="s">
        <v>3034</v>
      </c>
      <c r="C2544" t="s">
        <v>13559</v>
      </c>
      <c r="D2544" t="s">
        <v>13560</v>
      </c>
      <c r="E2544" t="s">
        <v>13561</v>
      </c>
      <c r="F2544" t="s">
        <v>47</v>
      </c>
      <c r="G2544" t="s">
        <v>13562</v>
      </c>
      <c r="H2544" t="s">
        <v>13563</v>
      </c>
      <c r="I2544" t="s">
        <v>13564</v>
      </c>
      <c r="J2544" t="s">
        <v>21</v>
      </c>
      <c r="L2544" t="s">
        <v>22</v>
      </c>
      <c r="M2544">
        <v>0</v>
      </c>
    </row>
    <row r="2545" spans="1:13" x14ac:dyDescent="0.25">
      <c r="A2545" t="s">
        <v>13001</v>
      </c>
      <c r="B2545" t="s">
        <v>3034</v>
      </c>
      <c r="C2545" t="s">
        <v>13565</v>
      </c>
      <c r="D2545" t="s">
        <v>13566</v>
      </c>
      <c r="E2545" t="s">
        <v>13567</v>
      </c>
      <c r="F2545" t="s">
        <v>47</v>
      </c>
      <c r="G2545" t="s">
        <v>13568</v>
      </c>
      <c r="H2545" t="s">
        <v>13545</v>
      </c>
      <c r="I2545" t="s">
        <v>13569</v>
      </c>
      <c r="J2545" t="s">
        <v>21</v>
      </c>
      <c r="L2545" t="s">
        <v>22</v>
      </c>
      <c r="M2545">
        <v>0</v>
      </c>
    </row>
    <row r="2546" spans="1:13" x14ac:dyDescent="0.25">
      <c r="A2546" t="s">
        <v>13001</v>
      </c>
      <c r="B2546" t="s">
        <v>3034</v>
      </c>
      <c r="C2546" t="s">
        <v>13570</v>
      </c>
      <c r="D2546" t="s">
        <v>13571</v>
      </c>
      <c r="E2546" t="s">
        <v>13572</v>
      </c>
      <c r="F2546" t="s">
        <v>47</v>
      </c>
      <c r="G2546" t="s">
        <v>13573</v>
      </c>
      <c r="H2546" t="s">
        <v>13574</v>
      </c>
      <c r="I2546" t="s">
        <v>13575</v>
      </c>
      <c r="J2546" t="s">
        <v>21</v>
      </c>
      <c r="L2546" t="s">
        <v>22</v>
      </c>
      <c r="M2546">
        <v>0</v>
      </c>
    </row>
    <row r="2547" spans="1:13" x14ac:dyDescent="0.25">
      <c r="A2547" t="s">
        <v>13001</v>
      </c>
      <c r="B2547" t="s">
        <v>3034</v>
      </c>
      <c r="C2547" t="s">
        <v>13576</v>
      </c>
      <c r="D2547" t="s">
        <v>13577</v>
      </c>
      <c r="E2547" t="s">
        <v>13578</v>
      </c>
      <c r="F2547" t="s">
        <v>47</v>
      </c>
      <c r="G2547" t="s">
        <v>13579</v>
      </c>
      <c r="H2547" t="s">
        <v>13580</v>
      </c>
      <c r="I2547" t="s">
        <v>13581</v>
      </c>
      <c r="J2547" t="s">
        <v>21</v>
      </c>
      <c r="L2547" t="s">
        <v>22</v>
      </c>
      <c r="M2547">
        <v>0</v>
      </c>
    </row>
    <row r="2548" spans="1:13" x14ac:dyDescent="0.25">
      <c r="A2548" t="s">
        <v>13001</v>
      </c>
      <c r="B2548" t="s">
        <v>3034</v>
      </c>
      <c r="C2548" t="s">
        <v>13582</v>
      </c>
      <c r="D2548" t="s">
        <v>13583</v>
      </c>
      <c r="E2548" t="s">
        <v>13584</v>
      </c>
      <c r="F2548" t="s">
        <v>47</v>
      </c>
      <c r="G2548" t="s">
        <v>13585</v>
      </c>
      <c r="H2548" t="s">
        <v>13586</v>
      </c>
      <c r="I2548" t="s">
        <v>13587</v>
      </c>
      <c r="J2548" t="s">
        <v>21</v>
      </c>
      <c r="L2548" t="s">
        <v>22</v>
      </c>
      <c r="M2548">
        <v>0</v>
      </c>
    </row>
    <row r="2549" spans="1:13" x14ac:dyDescent="0.25">
      <c r="A2549" t="s">
        <v>13001</v>
      </c>
      <c r="B2549" t="s">
        <v>3034</v>
      </c>
      <c r="C2549" t="s">
        <v>13588</v>
      </c>
      <c r="D2549" t="s">
        <v>13589</v>
      </c>
      <c r="E2549" t="s">
        <v>13590</v>
      </c>
      <c r="F2549" t="s">
        <v>47</v>
      </c>
      <c r="G2549" t="s">
        <v>13591</v>
      </c>
      <c r="H2549" t="s">
        <v>13592</v>
      </c>
      <c r="I2549" t="s">
        <v>13593</v>
      </c>
      <c r="J2549" t="s">
        <v>21</v>
      </c>
      <c r="L2549" t="s">
        <v>22</v>
      </c>
      <c r="M2549">
        <v>0</v>
      </c>
    </row>
    <row r="2550" spans="1:13" x14ac:dyDescent="0.25">
      <c r="A2550" t="s">
        <v>13001</v>
      </c>
      <c r="B2550" t="s">
        <v>3034</v>
      </c>
      <c r="C2550" t="s">
        <v>13594</v>
      </c>
      <c r="D2550" t="s">
        <v>13595</v>
      </c>
      <c r="E2550" t="s">
        <v>13596</v>
      </c>
      <c r="F2550" t="s">
        <v>47</v>
      </c>
      <c r="G2550" t="s">
        <v>13597</v>
      </c>
      <c r="H2550" t="s">
        <v>13598</v>
      </c>
      <c r="I2550" t="s">
        <v>13599</v>
      </c>
      <c r="J2550" t="s">
        <v>21</v>
      </c>
      <c r="L2550" t="s">
        <v>22</v>
      </c>
      <c r="M2550">
        <v>0</v>
      </c>
    </row>
    <row r="2551" spans="1:13" x14ac:dyDescent="0.25">
      <c r="A2551" t="s">
        <v>13001</v>
      </c>
      <c r="B2551" t="s">
        <v>3034</v>
      </c>
      <c r="C2551" t="s">
        <v>13600</v>
      </c>
      <c r="D2551" t="s">
        <v>13601</v>
      </c>
      <c r="E2551" t="s">
        <v>13602</v>
      </c>
      <c r="F2551" t="s">
        <v>47</v>
      </c>
      <c r="G2551" t="s">
        <v>13603</v>
      </c>
      <c r="H2551" t="s">
        <v>13598</v>
      </c>
      <c r="I2551" t="s">
        <v>13604</v>
      </c>
      <c r="J2551" t="s">
        <v>21</v>
      </c>
      <c r="L2551" t="s">
        <v>22</v>
      </c>
      <c r="M2551">
        <v>0</v>
      </c>
    </row>
    <row r="2552" spans="1:13" x14ac:dyDescent="0.25">
      <c r="A2552" t="s">
        <v>13001</v>
      </c>
      <c r="B2552" t="s">
        <v>3034</v>
      </c>
      <c r="C2552" t="s">
        <v>13605</v>
      </c>
      <c r="D2552" t="s">
        <v>13606</v>
      </c>
      <c r="E2552" t="s">
        <v>13607</v>
      </c>
      <c r="F2552" t="s">
        <v>47</v>
      </c>
      <c r="G2552" t="s">
        <v>13608</v>
      </c>
      <c r="H2552" t="s">
        <v>13609</v>
      </c>
      <c r="I2552" t="s">
        <v>13610</v>
      </c>
      <c r="J2552" t="s">
        <v>21</v>
      </c>
      <c r="L2552" t="s">
        <v>22</v>
      </c>
      <c r="M2552">
        <v>0</v>
      </c>
    </row>
    <row r="2553" spans="1:13" x14ac:dyDescent="0.25">
      <c r="A2553" t="s">
        <v>13001</v>
      </c>
      <c r="B2553" t="s">
        <v>3034</v>
      </c>
      <c r="C2553" t="s">
        <v>13611</v>
      </c>
      <c r="D2553" t="s">
        <v>13612</v>
      </c>
      <c r="E2553" t="s">
        <v>13613</v>
      </c>
      <c r="F2553" t="s">
        <v>47</v>
      </c>
      <c r="G2553" t="s">
        <v>13608</v>
      </c>
      <c r="H2553" t="s">
        <v>13614</v>
      </c>
      <c r="I2553" t="s">
        <v>13615</v>
      </c>
      <c r="J2553" t="s">
        <v>21</v>
      </c>
      <c r="L2553" t="s">
        <v>22</v>
      </c>
      <c r="M2553">
        <v>0</v>
      </c>
    </row>
    <row r="2554" spans="1:13" x14ac:dyDescent="0.25">
      <c r="A2554" t="s">
        <v>13001</v>
      </c>
      <c r="B2554" t="s">
        <v>3034</v>
      </c>
      <c r="C2554" t="s">
        <v>13616</v>
      </c>
      <c r="D2554" t="s">
        <v>13617</v>
      </c>
      <c r="E2554" t="s">
        <v>13618</v>
      </c>
      <c r="F2554" t="s">
        <v>47</v>
      </c>
      <c r="G2554" t="s">
        <v>13619</v>
      </c>
      <c r="H2554" t="s">
        <v>13620</v>
      </c>
      <c r="I2554" t="s">
        <v>13621</v>
      </c>
      <c r="J2554" t="s">
        <v>21</v>
      </c>
      <c r="L2554" t="s">
        <v>22</v>
      </c>
      <c r="M2554">
        <v>0</v>
      </c>
    </row>
    <row r="2555" spans="1:13" x14ac:dyDescent="0.25">
      <c r="A2555" t="s">
        <v>13001</v>
      </c>
      <c r="B2555" t="s">
        <v>3034</v>
      </c>
      <c r="C2555" t="s">
        <v>13622</v>
      </c>
      <c r="D2555" t="s">
        <v>13623</v>
      </c>
      <c r="E2555" t="s">
        <v>13624</v>
      </c>
      <c r="F2555" t="s">
        <v>47</v>
      </c>
      <c r="G2555" t="s">
        <v>13625</v>
      </c>
      <c r="H2555" t="s">
        <v>13626</v>
      </c>
      <c r="I2555" t="s">
        <v>13627</v>
      </c>
      <c r="J2555" t="s">
        <v>21</v>
      </c>
      <c r="L2555" t="s">
        <v>22</v>
      </c>
      <c r="M2555">
        <v>0</v>
      </c>
    </row>
    <row r="2556" spans="1:13" x14ac:dyDescent="0.25">
      <c r="A2556" t="s">
        <v>13001</v>
      </c>
      <c r="B2556" t="s">
        <v>3034</v>
      </c>
      <c r="C2556" t="s">
        <v>13628</v>
      </c>
      <c r="D2556" t="s">
        <v>13629</v>
      </c>
      <c r="E2556" t="s">
        <v>13630</v>
      </c>
      <c r="F2556" t="s">
        <v>47</v>
      </c>
      <c r="G2556" t="s">
        <v>13631</v>
      </c>
      <c r="H2556" t="s">
        <v>13632</v>
      </c>
      <c r="I2556" t="s">
        <v>13633</v>
      </c>
      <c r="J2556" t="s">
        <v>21</v>
      </c>
      <c r="L2556" t="s">
        <v>22</v>
      </c>
      <c r="M2556">
        <v>0</v>
      </c>
    </row>
    <row r="2557" spans="1:13" x14ac:dyDescent="0.25">
      <c r="A2557" t="s">
        <v>13001</v>
      </c>
      <c r="B2557" t="s">
        <v>3034</v>
      </c>
      <c r="C2557" t="s">
        <v>13634</v>
      </c>
      <c r="D2557" t="s">
        <v>13635</v>
      </c>
      <c r="E2557" t="s">
        <v>13636</v>
      </c>
      <c r="F2557" t="s">
        <v>47</v>
      </c>
      <c r="G2557" t="s">
        <v>13637</v>
      </c>
      <c r="H2557" t="s">
        <v>13638</v>
      </c>
      <c r="I2557" t="s">
        <v>13639</v>
      </c>
      <c r="J2557" t="s">
        <v>21</v>
      </c>
      <c r="L2557" t="s">
        <v>22</v>
      </c>
      <c r="M2557">
        <v>0</v>
      </c>
    </row>
    <row r="2558" spans="1:13" x14ac:dyDescent="0.25">
      <c r="A2558" t="s">
        <v>13001</v>
      </c>
      <c r="B2558" t="s">
        <v>3034</v>
      </c>
      <c r="C2558" t="s">
        <v>13640</v>
      </c>
      <c r="D2558" t="s">
        <v>13641</v>
      </c>
      <c r="E2558" t="s">
        <v>13642</v>
      </c>
      <c r="F2558" t="s">
        <v>47</v>
      </c>
      <c r="G2558" t="s">
        <v>13643</v>
      </c>
      <c r="H2558" t="s">
        <v>13644</v>
      </c>
      <c r="I2558" t="s">
        <v>13645</v>
      </c>
      <c r="J2558" t="s">
        <v>21</v>
      </c>
      <c r="L2558" t="s">
        <v>22</v>
      </c>
      <c r="M2558">
        <v>0</v>
      </c>
    </row>
    <row r="2559" spans="1:13" x14ac:dyDescent="0.25">
      <c r="A2559" t="s">
        <v>13001</v>
      </c>
      <c r="B2559" t="s">
        <v>3034</v>
      </c>
      <c r="C2559" t="s">
        <v>13646</v>
      </c>
      <c r="D2559" t="s">
        <v>13647</v>
      </c>
      <c r="E2559" t="s">
        <v>13648</v>
      </c>
      <c r="F2559" t="s">
        <v>47</v>
      </c>
      <c r="G2559" t="s">
        <v>13649</v>
      </c>
      <c r="H2559" t="s">
        <v>13650</v>
      </c>
      <c r="I2559" t="s">
        <v>13651</v>
      </c>
      <c r="J2559" t="s">
        <v>21</v>
      </c>
      <c r="L2559" t="s">
        <v>22</v>
      </c>
      <c r="M2559">
        <v>0</v>
      </c>
    </row>
    <row r="2560" spans="1:13" x14ac:dyDescent="0.25">
      <c r="A2560" t="s">
        <v>13001</v>
      </c>
      <c r="B2560" t="s">
        <v>3034</v>
      </c>
      <c r="C2560" t="s">
        <v>13652</v>
      </c>
      <c r="D2560" t="s">
        <v>13653</v>
      </c>
      <c r="E2560" t="s">
        <v>13654</v>
      </c>
      <c r="F2560" t="s">
        <v>47</v>
      </c>
      <c r="G2560" t="s">
        <v>13655</v>
      </c>
      <c r="H2560" t="s">
        <v>13656</v>
      </c>
      <c r="I2560" t="s">
        <v>13657</v>
      </c>
      <c r="J2560" t="s">
        <v>21</v>
      </c>
      <c r="L2560" t="s">
        <v>22</v>
      </c>
      <c r="M2560">
        <v>0</v>
      </c>
    </row>
    <row r="2561" spans="1:13" x14ac:dyDescent="0.25">
      <c r="A2561" t="s">
        <v>13001</v>
      </c>
      <c r="B2561" t="s">
        <v>3034</v>
      </c>
      <c r="C2561" t="s">
        <v>13658</v>
      </c>
      <c r="D2561" t="s">
        <v>13659</v>
      </c>
      <c r="E2561" t="s">
        <v>13660</v>
      </c>
      <c r="F2561" t="s">
        <v>47</v>
      </c>
      <c r="G2561" t="s">
        <v>13661</v>
      </c>
      <c r="H2561" t="s">
        <v>13662</v>
      </c>
      <c r="I2561" t="s">
        <v>13663</v>
      </c>
      <c r="J2561" t="s">
        <v>21</v>
      </c>
      <c r="L2561" t="s">
        <v>22</v>
      </c>
      <c r="M2561">
        <v>0</v>
      </c>
    </row>
    <row r="2562" spans="1:13" x14ac:dyDescent="0.25">
      <c r="A2562" t="s">
        <v>13001</v>
      </c>
      <c r="B2562" t="s">
        <v>3034</v>
      </c>
      <c r="C2562" t="s">
        <v>13664</v>
      </c>
      <c r="D2562" t="s">
        <v>13665</v>
      </c>
      <c r="E2562" t="s">
        <v>13666</v>
      </c>
      <c r="F2562" t="s">
        <v>47</v>
      </c>
      <c r="G2562" t="s">
        <v>13667</v>
      </c>
      <c r="H2562" t="s">
        <v>13668</v>
      </c>
      <c r="I2562" t="s">
        <v>13669</v>
      </c>
      <c r="J2562" t="s">
        <v>21</v>
      </c>
      <c r="L2562" t="s">
        <v>22</v>
      </c>
      <c r="M2562">
        <v>0</v>
      </c>
    </row>
    <row r="2563" spans="1:13" x14ac:dyDescent="0.25">
      <c r="A2563" t="s">
        <v>13001</v>
      </c>
      <c r="B2563" t="s">
        <v>3034</v>
      </c>
      <c r="C2563" t="s">
        <v>13670</v>
      </c>
      <c r="D2563" t="s">
        <v>13671</v>
      </c>
      <c r="E2563" t="s">
        <v>13672</v>
      </c>
      <c r="F2563" t="s">
        <v>47</v>
      </c>
      <c r="G2563" t="s">
        <v>13673</v>
      </c>
      <c r="H2563" t="s">
        <v>13674</v>
      </c>
      <c r="I2563" t="s">
        <v>13675</v>
      </c>
      <c r="J2563" t="s">
        <v>21</v>
      </c>
      <c r="L2563" t="s">
        <v>22</v>
      </c>
      <c r="M2563">
        <v>0</v>
      </c>
    </row>
    <row r="2564" spans="1:13" x14ac:dyDescent="0.25">
      <c r="A2564" t="s">
        <v>13676</v>
      </c>
      <c r="B2564" t="s">
        <v>3034</v>
      </c>
      <c r="C2564" t="s">
        <v>13677</v>
      </c>
      <c r="D2564" t="s">
        <v>13678</v>
      </c>
      <c r="E2564" t="s">
        <v>13679</v>
      </c>
      <c r="F2564" t="s">
        <v>47</v>
      </c>
      <c r="G2564" t="s">
        <v>13680</v>
      </c>
      <c r="H2564" t="s">
        <v>13681</v>
      </c>
      <c r="I2564" t="s">
        <v>13682</v>
      </c>
      <c r="J2564" t="s">
        <v>21</v>
      </c>
      <c r="L2564" t="s">
        <v>22</v>
      </c>
      <c r="M2564">
        <v>0</v>
      </c>
    </row>
    <row r="2565" spans="1:13" x14ac:dyDescent="0.25">
      <c r="A2565" t="s">
        <v>13676</v>
      </c>
      <c r="B2565" t="s">
        <v>3034</v>
      </c>
      <c r="C2565" t="s">
        <v>13683</v>
      </c>
      <c r="D2565" t="s">
        <v>13684</v>
      </c>
      <c r="E2565" t="s">
        <v>13685</v>
      </c>
      <c r="F2565" t="s">
        <v>47</v>
      </c>
      <c r="G2565" t="s">
        <v>13686</v>
      </c>
      <c r="H2565" t="s">
        <v>13687</v>
      </c>
      <c r="I2565" t="s">
        <v>13688</v>
      </c>
      <c r="J2565" t="s">
        <v>21</v>
      </c>
      <c r="L2565" t="s">
        <v>22</v>
      </c>
      <c r="M2565">
        <v>0</v>
      </c>
    </row>
    <row r="2566" spans="1:13" x14ac:dyDescent="0.25">
      <c r="A2566" t="s">
        <v>13676</v>
      </c>
      <c r="B2566" t="s">
        <v>3034</v>
      </c>
      <c r="C2566" t="s">
        <v>13689</v>
      </c>
      <c r="D2566" t="s">
        <v>13690</v>
      </c>
      <c r="E2566" t="s">
        <v>13691</v>
      </c>
      <c r="F2566" t="s">
        <v>47</v>
      </c>
      <c r="G2566" t="s">
        <v>13686</v>
      </c>
      <c r="H2566" t="s">
        <v>13692</v>
      </c>
      <c r="I2566" t="s">
        <v>13693</v>
      </c>
      <c r="J2566" t="s">
        <v>21</v>
      </c>
      <c r="L2566" t="s">
        <v>22</v>
      </c>
      <c r="M2566">
        <v>0</v>
      </c>
    </row>
    <row r="2567" spans="1:13" x14ac:dyDescent="0.25">
      <c r="A2567" t="s">
        <v>13676</v>
      </c>
      <c r="B2567" t="s">
        <v>3034</v>
      </c>
      <c r="C2567" t="s">
        <v>13694</v>
      </c>
      <c r="D2567" t="s">
        <v>13695</v>
      </c>
      <c r="E2567" t="s">
        <v>13696</v>
      </c>
      <c r="F2567" t="s">
        <v>47</v>
      </c>
      <c r="G2567" t="s">
        <v>13686</v>
      </c>
      <c r="H2567" t="s">
        <v>13697</v>
      </c>
      <c r="I2567" t="s">
        <v>13698</v>
      </c>
      <c r="J2567" t="s">
        <v>21</v>
      </c>
      <c r="L2567" t="s">
        <v>22</v>
      </c>
      <c r="M2567">
        <v>0</v>
      </c>
    </row>
    <row r="2568" spans="1:13" x14ac:dyDescent="0.25">
      <c r="A2568" t="s">
        <v>13676</v>
      </c>
      <c r="B2568" t="s">
        <v>3034</v>
      </c>
      <c r="C2568" t="s">
        <v>13699</v>
      </c>
      <c r="D2568" t="s">
        <v>13700</v>
      </c>
      <c r="E2568" t="s">
        <v>13701</v>
      </c>
      <c r="F2568" t="s">
        <v>47</v>
      </c>
      <c r="G2568" t="s">
        <v>13686</v>
      </c>
      <c r="H2568" t="s">
        <v>13702</v>
      </c>
      <c r="I2568" t="s">
        <v>13703</v>
      </c>
      <c r="J2568" t="s">
        <v>21</v>
      </c>
      <c r="L2568" t="s">
        <v>22</v>
      </c>
      <c r="M2568">
        <v>0</v>
      </c>
    </row>
    <row r="2569" spans="1:13" x14ac:dyDescent="0.25">
      <c r="A2569" t="s">
        <v>13676</v>
      </c>
      <c r="B2569" t="s">
        <v>3034</v>
      </c>
      <c r="C2569" t="s">
        <v>13704</v>
      </c>
      <c r="D2569" t="s">
        <v>13705</v>
      </c>
      <c r="E2569" t="s">
        <v>13706</v>
      </c>
      <c r="F2569" t="s">
        <v>47</v>
      </c>
      <c r="G2569" t="s">
        <v>13686</v>
      </c>
      <c r="H2569" t="s">
        <v>13707</v>
      </c>
      <c r="I2569" t="s">
        <v>13708</v>
      </c>
      <c r="J2569" t="s">
        <v>21</v>
      </c>
      <c r="L2569" t="s">
        <v>22</v>
      </c>
      <c r="M2569">
        <v>0</v>
      </c>
    </row>
    <row r="2570" spans="1:13" x14ac:dyDescent="0.25">
      <c r="A2570" t="s">
        <v>13676</v>
      </c>
      <c r="B2570" t="s">
        <v>3034</v>
      </c>
      <c r="C2570" t="s">
        <v>13709</v>
      </c>
      <c r="D2570" t="s">
        <v>13710</v>
      </c>
      <c r="E2570" t="s">
        <v>13711</v>
      </c>
      <c r="F2570" t="s">
        <v>47</v>
      </c>
      <c r="G2570" t="s">
        <v>13686</v>
      </c>
      <c r="H2570" t="s">
        <v>13712</v>
      </c>
      <c r="I2570" t="s">
        <v>13713</v>
      </c>
      <c r="J2570" t="s">
        <v>21</v>
      </c>
      <c r="L2570" t="s">
        <v>22</v>
      </c>
      <c r="M2570">
        <v>0</v>
      </c>
    </row>
    <row r="2571" spans="1:13" x14ac:dyDescent="0.25">
      <c r="A2571" t="s">
        <v>13676</v>
      </c>
      <c r="B2571" t="s">
        <v>3034</v>
      </c>
      <c r="C2571" t="s">
        <v>13714</v>
      </c>
      <c r="D2571" t="s">
        <v>13715</v>
      </c>
      <c r="E2571" t="s">
        <v>13716</v>
      </c>
      <c r="F2571" t="s">
        <v>47</v>
      </c>
      <c r="G2571" t="s">
        <v>13686</v>
      </c>
      <c r="H2571" t="s">
        <v>13717</v>
      </c>
      <c r="I2571" t="s">
        <v>13718</v>
      </c>
      <c r="J2571" t="s">
        <v>21</v>
      </c>
      <c r="L2571" t="s">
        <v>22</v>
      </c>
      <c r="M2571">
        <v>0</v>
      </c>
    </row>
    <row r="2572" spans="1:13" x14ac:dyDescent="0.25">
      <c r="A2572" t="s">
        <v>13676</v>
      </c>
      <c r="B2572" t="s">
        <v>3034</v>
      </c>
      <c r="C2572" t="s">
        <v>13719</v>
      </c>
      <c r="D2572" t="s">
        <v>13720</v>
      </c>
      <c r="E2572" t="s">
        <v>13721</v>
      </c>
      <c r="F2572" t="s">
        <v>47</v>
      </c>
      <c r="G2572" t="s">
        <v>13686</v>
      </c>
      <c r="H2572" t="s">
        <v>13722</v>
      </c>
      <c r="I2572" t="s">
        <v>13723</v>
      </c>
      <c r="J2572" t="s">
        <v>21</v>
      </c>
      <c r="L2572" t="s">
        <v>22</v>
      </c>
      <c r="M2572">
        <v>0</v>
      </c>
    </row>
    <row r="2573" spans="1:13" x14ac:dyDescent="0.25">
      <c r="A2573" t="s">
        <v>13676</v>
      </c>
      <c r="B2573" t="s">
        <v>3034</v>
      </c>
      <c r="C2573" t="s">
        <v>13724</v>
      </c>
      <c r="D2573" t="s">
        <v>13725</v>
      </c>
      <c r="E2573" t="s">
        <v>13726</v>
      </c>
      <c r="F2573" t="s">
        <v>47</v>
      </c>
      <c r="G2573" t="s">
        <v>13686</v>
      </c>
      <c r="H2573" t="s">
        <v>13727</v>
      </c>
      <c r="I2573" t="s">
        <v>13728</v>
      </c>
      <c r="J2573" t="s">
        <v>21</v>
      </c>
      <c r="L2573" t="s">
        <v>22</v>
      </c>
      <c r="M2573">
        <v>0</v>
      </c>
    </row>
    <row r="2574" spans="1:13" x14ac:dyDescent="0.25">
      <c r="A2574" t="s">
        <v>13676</v>
      </c>
      <c r="B2574" t="s">
        <v>3034</v>
      </c>
      <c r="C2574" t="s">
        <v>13729</v>
      </c>
      <c r="D2574" t="s">
        <v>13730</v>
      </c>
      <c r="E2574" t="s">
        <v>13731</v>
      </c>
      <c r="F2574" t="s">
        <v>47</v>
      </c>
      <c r="G2574" t="s">
        <v>13732</v>
      </c>
      <c r="H2574" t="s">
        <v>13733</v>
      </c>
      <c r="I2574" t="s">
        <v>13734</v>
      </c>
      <c r="J2574" t="s">
        <v>21</v>
      </c>
      <c r="L2574" t="s">
        <v>22</v>
      </c>
      <c r="M2574">
        <v>0</v>
      </c>
    </row>
    <row r="2575" spans="1:13" x14ac:dyDescent="0.25">
      <c r="A2575" t="s">
        <v>13676</v>
      </c>
      <c r="B2575" t="s">
        <v>3034</v>
      </c>
      <c r="C2575" t="s">
        <v>13735</v>
      </c>
      <c r="D2575" t="s">
        <v>13736</v>
      </c>
      <c r="E2575" t="s">
        <v>13737</v>
      </c>
      <c r="F2575" t="s">
        <v>47</v>
      </c>
      <c r="G2575" t="s">
        <v>13686</v>
      </c>
      <c r="H2575" t="s">
        <v>13738</v>
      </c>
      <c r="I2575" t="s">
        <v>13739</v>
      </c>
      <c r="J2575" t="s">
        <v>21</v>
      </c>
      <c r="L2575" t="s">
        <v>22</v>
      </c>
      <c r="M2575">
        <v>0</v>
      </c>
    </row>
    <row r="2576" spans="1:13" x14ac:dyDescent="0.25">
      <c r="A2576" t="s">
        <v>13676</v>
      </c>
      <c r="B2576" t="s">
        <v>3034</v>
      </c>
      <c r="C2576" t="s">
        <v>13740</v>
      </c>
      <c r="D2576" t="s">
        <v>13741</v>
      </c>
      <c r="E2576" t="s">
        <v>13742</v>
      </c>
      <c r="F2576" t="s">
        <v>47</v>
      </c>
      <c r="G2576" t="s">
        <v>13686</v>
      </c>
      <c r="H2576" t="s">
        <v>13743</v>
      </c>
      <c r="I2576" t="s">
        <v>13744</v>
      </c>
      <c r="J2576" t="s">
        <v>21</v>
      </c>
      <c r="L2576" t="s">
        <v>22</v>
      </c>
      <c r="M2576">
        <v>0</v>
      </c>
    </row>
    <row r="2577" spans="1:13" x14ac:dyDescent="0.25">
      <c r="A2577" t="s">
        <v>13676</v>
      </c>
      <c r="B2577" t="s">
        <v>3034</v>
      </c>
      <c r="C2577" t="s">
        <v>13745</v>
      </c>
      <c r="D2577" t="s">
        <v>13746</v>
      </c>
      <c r="E2577" t="s">
        <v>13747</v>
      </c>
      <c r="F2577" t="s">
        <v>47</v>
      </c>
      <c r="G2577" t="s">
        <v>13748</v>
      </c>
      <c r="H2577" t="s">
        <v>13749</v>
      </c>
      <c r="I2577" t="s">
        <v>13750</v>
      </c>
      <c r="J2577" t="s">
        <v>21</v>
      </c>
      <c r="L2577" t="s">
        <v>22</v>
      </c>
      <c r="M2577">
        <v>0</v>
      </c>
    </row>
    <row r="2578" spans="1:13" x14ac:dyDescent="0.25">
      <c r="A2578" t="s">
        <v>13676</v>
      </c>
      <c r="B2578" t="s">
        <v>3034</v>
      </c>
      <c r="C2578" t="s">
        <v>13751</v>
      </c>
      <c r="D2578" t="s">
        <v>13752</v>
      </c>
      <c r="E2578" t="s">
        <v>13753</v>
      </c>
      <c r="F2578" t="s">
        <v>47</v>
      </c>
      <c r="G2578" t="s">
        <v>13686</v>
      </c>
      <c r="H2578" t="s">
        <v>13754</v>
      </c>
      <c r="I2578" t="s">
        <v>13755</v>
      </c>
      <c r="J2578" t="s">
        <v>21</v>
      </c>
      <c r="L2578" t="s">
        <v>22</v>
      </c>
      <c r="M2578">
        <v>0</v>
      </c>
    </row>
    <row r="2579" spans="1:13" x14ac:dyDescent="0.25">
      <c r="A2579" t="s">
        <v>13676</v>
      </c>
      <c r="B2579" t="s">
        <v>3034</v>
      </c>
      <c r="C2579" t="s">
        <v>13756</v>
      </c>
      <c r="D2579" t="s">
        <v>13757</v>
      </c>
      <c r="E2579" t="s">
        <v>13758</v>
      </c>
      <c r="F2579" t="s">
        <v>47</v>
      </c>
      <c r="G2579" t="s">
        <v>13759</v>
      </c>
      <c r="H2579" t="s">
        <v>13760</v>
      </c>
      <c r="I2579" t="s">
        <v>13761</v>
      </c>
      <c r="J2579" t="s">
        <v>21</v>
      </c>
      <c r="L2579" t="s">
        <v>22</v>
      </c>
      <c r="M2579">
        <v>0</v>
      </c>
    </row>
    <row r="2580" spans="1:13" x14ac:dyDescent="0.25">
      <c r="A2580" t="s">
        <v>13676</v>
      </c>
      <c r="B2580" t="s">
        <v>3034</v>
      </c>
      <c r="C2580" t="s">
        <v>13762</v>
      </c>
      <c r="D2580" t="s">
        <v>13763</v>
      </c>
      <c r="E2580" t="s">
        <v>13764</v>
      </c>
      <c r="F2580" t="s">
        <v>47</v>
      </c>
      <c r="G2580" t="s">
        <v>13765</v>
      </c>
      <c r="H2580" t="s">
        <v>13766</v>
      </c>
      <c r="I2580" t="s">
        <v>13767</v>
      </c>
      <c r="J2580" t="s">
        <v>21</v>
      </c>
      <c r="L2580" t="s">
        <v>22</v>
      </c>
      <c r="M2580">
        <v>0</v>
      </c>
    </row>
    <row r="2581" spans="1:13" x14ac:dyDescent="0.25">
      <c r="A2581" t="s">
        <v>13676</v>
      </c>
      <c r="B2581" t="s">
        <v>3034</v>
      </c>
      <c r="C2581" t="s">
        <v>13768</v>
      </c>
      <c r="D2581" t="s">
        <v>13769</v>
      </c>
      <c r="E2581" t="s">
        <v>13770</v>
      </c>
      <c r="F2581" t="s">
        <v>47</v>
      </c>
      <c r="G2581" t="s">
        <v>13771</v>
      </c>
      <c r="H2581" t="s">
        <v>13772</v>
      </c>
      <c r="I2581" t="s">
        <v>13773</v>
      </c>
      <c r="J2581" t="s">
        <v>21</v>
      </c>
      <c r="L2581" t="s">
        <v>22</v>
      </c>
      <c r="M2581">
        <v>0</v>
      </c>
    </row>
    <row r="2582" spans="1:13" x14ac:dyDescent="0.25">
      <c r="A2582" t="s">
        <v>13676</v>
      </c>
      <c r="B2582" t="s">
        <v>3034</v>
      </c>
      <c r="C2582" t="s">
        <v>13774</v>
      </c>
      <c r="D2582" t="s">
        <v>13775</v>
      </c>
      <c r="E2582" t="s">
        <v>13776</v>
      </c>
      <c r="F2582" t="s">
        <v>47</v>
      </c>
      <c r="G2582" t="s">
        <v>13686</v>
      </c>
      <c r="H2582" t="s">
        <v>13777</v>
      </c>
      <c r="I2582" t="s">
        <v>13778</v>
      </c>
      <c r="J2582" t="s">
        <v>21</v>
      </c>
      <c r="L2582" t="s">
        <v>22</v>
      </c>
      <c r="M2582">
        <v>0</v>
      </c>
    </row>
    <row r="2583" spans="1:13" x14ac:dyDescent="0.25">
      <c r="A2583" t="s">
        <v>13676</v>
      </c>
      <c r="B2583" t="s">
        <v>3034</v>
      </c>
      <c r="C2583" t="s">
        <v>13779</v>
      </c>
      <c r="D2583" t="s">
        <v>13780</v>
      </c>
      <c r="E2583" t="s">
        <v>13781</v>
      </c>
      <c r="F2583" t="s">
        <v>47</v>
      </c>
      <c r="G2583" t="s">
        <v>13782</v>
      </c>
      <c r="H2583" t="s">
        <v>13783</v>
      </c>
      <c r="I2583" t="s">
        <v>13784</v>
      </c>
      <c r="J2583" t="s">
        <v>21</v>
      </c>
      <c r="L2583" t="s">
        <v>22</v>
      </c>
      <c r="M2583">
        <v>0</v>
      </c>
    </row>
    <row r="2584" spans="1:13" x14ac:dyDescent="0.25">
      <c r="A2584" t="s">
        <v>13676</v>
      </c>
      <c r="B2584" t="s">
        <v>3034</v>
      </c>
      <c r="C2584" t="s">
        <v>13785</v>
      </c>
      <c r="D2584" t="s">
        <v>13786</v>
      </c>
      <c r="E2584" t="s">
        <v>13787</v>
      </c>
      <c r="F2584" t="s">
        <v>47</v>
      </c>
      <c r="G2584" t="s">
        <v>13788</v>
      </c>
      <c r="H2584" t="s">
        <v>13789</v>
      </c>
      <c r="I2584" t="s">
        <v>13790</v>
      </c>
      <c r="J2584" t="s">
        <v>21</v>
      </c>
      <c r="L2584" t="s">
        <v>22</v>
      </c>
      <c r="M2584">
        <v>0</v>
      </c>
    </row>
    <row r="2585" spans="1:13" x14ac:dyDescent="0.25">
      <c r="A2585" t="s">
        <v>13676</v>
      </c>
      <c r="B2585" t="s">
        <v>3034</v>
      </c>
      <c r="C2585" t="s">
        <v>13791</v>
      </c>
      <c r="D2585" t="s">
        <v>13792</v>
      </c>
      <c r="E2585" t="s">
        <v>13793</v>
      </c>
      <c r="F2585" t="s">
        <v>47</v>
      </c>
      <c r="G2585" t="s">
        <v>13686</v>
      </c>
      <c r="H2585" t="s">
        <v>13794</v>
      </c>
      <c r="I2585" t="s">
        <v>13795</v>
      </c>
      <c r="J2585" t="s">
        <v>21</v>
      </c>
      <c r="L2585" t="s">
        <v>22</v>
      </c>
      <c r="M2585">
        <v>0</v>
      </c>
    </row>
    <row r="2586" spans="1:13" x14ac:dyDescent="0.25">
      <c r="A2586" t="s">
        <v>13676</v>
      </c>
      <c r="B2586" t="s">
        <v>3034</v>
      </c>
      <c r="C2586" t="s">
        <v>13796</v>
      </c>
      <c r="D2586" t="s">
        <v>13797</v>
      </c>
      <c r="E2586" t="s">
        <v>13798</v>
      </c>
      <c r="F2586" t="s">
        <v>47</v>
      </c>
      <c r="G2586" t="s">
        <v>13686</v>
      </c>
      <c r="H2586" t="s">
        <v>13799</v>
      </c>
      <c r="I2586" t="s">
        <v>13800</v>
      </c>
      <c r="J2586" t="s">
        <v>21</v>
      </c>
      <c r="L2586" t="s">
        <v>22</v>
      </c>
      <c r="M2586">
        <v>0</v>
      </c>
    </row>
    <row r="2587" spans="1:13" x14ac:dyDescent="0.25">
      <c r="A2587" t="s">
        <v>13676</v>
      </c>
      <c r="B2587" t="s">
        <v>3034</v>
      </c>
      <c r="C2587" t="s">
        <v>13801</v>
      </c>
      <c r="D2587" t="s">
        <v>13802</v>
      </c>
      <c r="E2587" t="s">
        <v>13803</v>
      </c>
      <c r="F2587" t="s">
        <v>47</v>
      </c>
      <c r="G2587" t="s">
        <v>13686</v>
      </c>
      <c r="H2587" t="s">
        <v>13804</v>
      </c>
      <c r="I2587" t="s">
        <v>13805</v>
      </c>
      <c r="J2587" t="s">
        <v>21</v>
      </c>
      <c r="L2587" t="s">
        <v>22</v>
      </c>
      <c r="M2587">
        <v>0</v>
      </c>
    </row>
    <row r="2588" spans="1:13" x14ac:dyDescent="0.25">
      <c r="A2588" t="s">
        <v>13676</v>
      </c>
      <c r="B2588" t="s">
        <v>3034</v>
      </c>
      <c r="C2588" t="s">
        <v>13806</v>
      </c>
      <c r="D2588" t="s">
        <v>13807</v>
      </c>
      <c r="E2588" t="s">
        <v>13808</v>
      </c>
      <c r="F2588" t="s">
        <v>47</v>
      </c>
      <c r="G2588" t="s">
        <v>13686</v>
      </c>
      <c r="H2588" t="s">
        <v>13809</v>
      </c>
      <c r="I2588" t="s">
        <v>13810</v>
      </c>
      <c r="J2588" t="s">
        <v>21</v>
      </c>
      <c r="L2588" t="s">
        <v>22</v>
      </c>
      <c r="M2588">
        <v>0</v>
      </c>
    </row>
    <row r="2589" spans="1:13" x14ac:dyDescent="0.25">
      <c r="A2589" t="s">
        <v>13676</v>
      </c>
      <c r="B2589" t="s">
        <v>3034</v>
      </c>
      <c r="C2589" t="s">
        <v>13811</v>
      </c>
      <c r="D2589" t="s">
        <v>13812</v>
      </c>
      <c r="E2589" t="s">
        <v>13813</v>
      </c>
      <c r="F2589" t="s">
        <v>47</v>
      </c>
      <c r="G2589" t="s">
        <v>13814</v>
      </c>
      <c r="H2589" t="s">
        <v>13815</v>
      </c>
      <c r="I2589" t="s">
        <v>13816</v>
      </c>
      <c r="J2589" t="s">
        <v>21</v>
      </c>
      <c r="L2589" t="s">
        <v>22</v>
      </c>
      <c r="M2589">
        <v>0</v>
      </c>
    </row>
    <row r="2590" spans="1:13" x14ac:dyDescent="0.25">
      <c r="A2590" t="s">
        <v>13676</v>
      </c>
      <c r="B2590" t="s">
        <v>3034</v>
      </c>
      <c r="C2590" t="s">
        <v>13817</v>
      </c>
      <c r="D2590" t="s">
        <v>13818</v>
      </c>
      <c r="E2590" t="s">
        <v>13819</v>
      </c>
      <c r="F2590" t="s">
        <v>47</v>
      </c>
      <c r="G2590" t="s">
        <v>13820</v>
      </c>
      <c r="H2590" t="s">
        <v>13821</v>
      </c>
      <c r="I2590" t="s">
        <v>13822</v>
      </c>
      <c r="J2590" t="s">
        <v>21</v>
      </c>
      <c r="L2590" t="s">
        <v>22</v>
      </c>
      <c r="M2590">
        <v>0</v>
      </c>
    </row>
    <row r="2591" spans="1:13" x14ac:dyDescent="0.25">
      <c r="A2591" t="s">
        <v>13676</v>
      </c>
      <c r="B2591" t="s">
        <v>3034</v>
      </c>
      <c r="C2591" t="s">
        <v>13823</v>
      </c>
      <c r="D2591" t="s">
        <v>13824</v>
      </c>
      <c r="E2591" t="s">
        <v>13825</v>
      </c>
      <c r="F2591" t="s">
        <v>47</v>
      </c>
      <c r="G2591" t="s">
        <v>13686</v>
      </c>
      <c r="H2591" t="s">
        <v>13826</v>
      </c>
      <c r="I2591" t="s">
        <v>13827</v>
      </c>
      <c r="J2591" t="s">
        <v>21</v>
      </c>
      <c r="L2591" t="s">
        <v>22</v>
      </c>
      <c r="M2591">
        <v>0</v>
      </c>
    </row>
    <row r="2592" spans="1:13" x14ac:dyDescent="0.25">
      <c r="A2592" t="s">
        <v>13676</v>
      </c>
      <c r="B2592" t="s">
        <v>3034</v>
      </c>
      <c r="C2592" t="s">
        <v>13828</v>
      </c>
      <c r="D2592" t="s">
        <v>13829</v>
      </c>
      <c r="E2592" t="s">
        <v>13830</v>
      </c>
      <c r="F2592" t="s">
        <v>47</v>
      </c>
      <c r="G2592" t="s">
        <v>13686</v>
      </c>
      <c r="H2592" t="s">
        <v>13831</v>
      </c>
      <c r="I2592" t="s">
        <v>13832</v>
      </c>
      <c r="J2592" t="s">
        <v>21</v>
      </c>
      <c r="L2592" t="s">
        <v>22</v>
      </c>
      <c r="M2592">
        <v>0</v>
      </c>
    </row>
    <row r="2593" spans="1:13" x14ac:dyDescent="0.25">
      <c r="A2593" t="s">
        <v>13676</v>
      </c>
      <c r="B2593" t="s">
        <v>3034</v>
      </c>
      <c r="C2593" t="s">
        <v>13833</v>
      </c>
      <c r="D2593" t="s">
        <v>13834</v>
      </c>
      <c r="E2593" t="s">
        <v>13835</v>
      </c>
      <c r="F2593" t="s">
        <v>47</v>
      </c>
      <c r="G2593" t="s">
        <v>13836</v>
      </c>
      <c r="H2593" t="s">
        <v>13837</v>
      </c>
      <c r="I2593" t="s">
        <v>13838</v>
      </c>
      <c r="J2593" t="s">
        <v>21</v>
      </c>
      <c r="L2593" t="s">
        <v>22</v>
      </c>
      <c r="M2593">
        <v>0</v>
      </c>
    </row>
    <row r="2594" spans="1:13" x14ac:dyDescent="0.25">
      <c r="A2594" t="s">
        <v>13676</v>
      </c>
      <c r="B2594" t="s">
        <v>3034</v>
      </c>
      <c r="C2594" t="s">
        <v>13839</v>
      </c>
      <c r="D2594" t="s">
        <v>13840</v>
      </c>
      <c r="E2594" t="s">
        <v>13841</v>
      </c>
      <c r="F2594" t="s">
        <v>47</v>
      </c>
      <c r="G2594" t="s">
        <v>13748</v>
      </c>
      <c r="H2594" t="s">
        <v>13842</v>
      </c>
      <c r="I2594" t="s">
        <v>13843</v>
      </c>
      <c r="J2594" t="s">
        <v>21</v>
      </c>
      <c r="L2594" t="s">
        <v>22</v>
      </c>
      <c r="M2594">
        <v>0</v>
      </c>
    </row>
    <row r="2595" spans="1:13" x14ac:dyDescent="0.25">
      <c r="A2595" t="s">
        <v>13676</v>
      </c>
      <c r="B2595" t="s">
        <v>3034</v>
      </c>
      <c r="C2595" t="s">
        <v>13844</v>
      </c>
      <c r="D2595" t="s">
        <v>13845</v>
      </c>
      <c r="E2595" t="s">
        <v>13846</v>
      </c>
      <c r="F2595" t="s">
        <v>47</v>
      </c>
      <c r="G2595" t="s">
        <v>13847</v>
      </c>
      <c r="H2595" t="s">
        <v>13848</v>
      </c>
      <c r="I2595" t="s">
        <v>13849</v>
      </c>
      <c r="J2595" t="s">
        <v>21</v>
      </c>
      <c r="L2595" t="s">
        <v>22</v>
      </c>
      <c r="M2595">
        <v>0</v>
      </c>
    </row>
    <row r="2596" spans="1:13" x14ac:dyDescent="0.25">
      <c r="A2596" t="s">
        <v>13676</v>
      </c>
      <c r="B2596" t="s">
        <v>3034</v>
      </c>
      <c r="C2596" t="s">
        <v>13850</v>
      </c>
      <c r="D2596" t="s">
        <v>13851</v>
      </c>
      <c r="E2596" t="s">
        <v>13852</v>
      </c>
      <c r="F2596" t="s">
        <v>47</v>
      </c>
      <c r="G2596" t="s">
        <v>13853</v>
      </c>
      <c r="H2596" t="s">
        <v>13854</v>
      </c>
      <c r="I2596" t="s">
        <v>13855</v>
      </c>
      <c r="J2596" t="s">
        <v>21</v>
      </c>
      <c r="L2596" t="s">
        <v>22</v>
      </c>
      <c r="M2596">
        <v>0</v>
      </c>
    </row>
    <row r="2597" spans="1:13" x14ac:dyDescent="0.25">
      <c r="A2597" t="s">
        <v>13676</v>
      </c>
      <c r="B2597" t="s">
        <v>3034</v>
      </c>
      <c r="C2597" t="s">
        <v>13856</v>
      </c>
      <c r="D2597" t="s">
        <v>13857</v>
      </c>
      <c r="E2597" t="s">
        <v>13858</v>
      </c>
      <c r="F2597" t="s">
        <v>47</v>
      </c>
      <c r="G2597" t="s">
        <v>13859</v>
      </c>
      <c r="H2597" t="s">
        <v>13860</v>
      </c>
      <c r="I2597" t="s">
        <v>13861</v>
      </c>
      <c r="J2597" t="s">
        <v>21</v>
      </c>
      <c r="L2597" t="s">
        <v>22</v>
      </c>
      <c r="M2597">
        <v>0</v>
      </c>
    </row>
    <row r="2598" spans="1:13" x14ac:dyDescent="0.25">
      <c r="A2598" t="s">
        <v>13676</v>
      </c>
      <c r="B2598" t="s">
        <v>3034</v>
      </c>
      <c r="C2598" t="s">
        <v>13862</v>
      </c>
      <c r="D2598" t="s">
        <v>13863</v>
      </c>
      <c r="E2598" t="s">
        <v>13864</v>
      </c>
      <c r="F2598" t="s">
        <v>47</v>
      </c>
      <c r="G2598" t="s">
        <v>13865</v>
      </c>
      <c r="H2598" t="s">
        <v>13866</v>
      </c>
      <c r="I2598" t="s">
        <v>13867</v>
      </c>
      <c r="J2598" t="s">
        <v>21</v>
      </c>
      <c r="L2598" t="s">
        <v>22</v>
      </c>
      <c r="M2598">
        <v>0</v>
      </c>
    </row>
    <row r="2599" spans="1:13" x14ac:dyDescent="0.25">
      <c r="A2599" t="s">
        <v>13676</v>
      </c>
      <c r="B2599" t="s">
        <v>3034</v>
      </c>
      <c r="C2599" t="s">
        <v>13868</v>
      </c>
      <c r="D2599" t="s">
        <v>13869</v>
      </c>
      <c r="E2599" t="s">
        <v>13870</v>
      </c>
      <c r="F2599" t="s">
        <v>47</v>
      </c>
      <c r="G2599" t="s">
        <v>13871</v>
      </c>
      <c r="H2599" t="s">
        <v>13872</v>
      </c>
      <c r="I2599" t="s">
        <v>13873</v>
      </c>
      <c r="J2599" t="s">
        <v>21</v>
      </c>
      <c r="L2599" t="s">
        <v>22</v>
      </c>
      <c r="M2599">
        <v>0</v>
      </c>
    </row>
    <row r="2600" spans="1:13" x14ac:dyDescent="0.25">
      <c r="A2600" t="s">
        <v>13676</v>
      </c>
      <c r="B2600" t="s">
        <v>3034</v>
      </c>
      <c r="C2600" t="s">
        <v>13874</v>
      </c>
      <c r="D2600" t="s">
        <v>13875</v>
      </c>
      <c r="E2600" t="s">
        <v>13876</v>
      </c>
      <c r="F2600" t="s">
        <v>47</v>
      </c>
      <c r="G2600" t="s">
        <v>13877</v>
      </c>
      <c r="H2600" t="s">
        <v>13878</v>
      </c>
      <c r="I2600" t="s">
        <v>13879</v>
      </c>
      <c r="J2600" t="s">
        <v>21</v>
      </c>
      <c r="L2600" t="s">
        <v>22</v>
      </c>
      <c r="M2600">
        <v>0</v>
      </c>
    </row>
    <row r="2601" spans="1:13" x14ac:dyDescent="0.25">
      <c r="A2601" t="s">
        <v>13676</v>
      </c>
      <c r="B2601" t="s">
        <v>3034</v>
      </c>
      <c r="C2601" t="s">
        <v>13880</v>
      </c>
      <c r="D2601" t="s">
        <v>13881</v>
      </c>
      <c r="E2601" t="s">
        <v>13882</v>
      </c>
      <c r="F2601" t="s">
        <v>47</v>
      </c>
      <c r="G2601" t="s">
        <v>13877</v>
      </c>
      <c r="H2601" t="s">
        <v>13883</v>
      </c>
      <c r="I2601" t="s">
        <v>13884</v>
      </c>
      <c r="J2601" t="s">
        <v>21</v>
      </c>
      <c r="L2601" t="s">
        <v>22</v>
      </c>
      <c r="M2601">
        <v>0</v>
      </c>
    </row>
    <row r="2602" spans="1:13" x14ac:dyDescent="0.25">
      <c r="A2602" t="s">
        <v>13676</v>
      </c>
      <c r="B2602" t="s">
        <v>3034</v>
      </c>
      <c r="C2602" t="s">
        <v>13885</v>
      </c>
      <c r="D2602" t="s">
        <v>13886</v>
      </c>
      <c r="E2602" t="s">
        <v>13887</v>
      </c>
      <c r="F2602" t="s">
        <v>47</v>
      </c>
      <c r="G2602" t="s">
        <v>13888</v>
      </c>
      <c r="H2602" t="s">
        <v>13889</v>
      </c>
      <c r="I2602" t="s">
        <v>13890</v>
      </c>
      <c r="J2602" t="s">
        <v>21</v>
      </c>
      <c r="L2602" t="s">
        <v>22</v>
      </c>
      <c r="M2602">
        <v>0</v>
      </c>
    </row>
    <row r="2603" spans="1:13" x14ac:dyDescent="0.25">
      <c r="A2603" t="s">
        <v>13676</v>
      </c>
      <c r="B2603" t="s">
        <v>3034</v>
      </c>
      <c r="C2603" t="s">
        <v>13891</v>
      </c>
      <c r="D2603" t="s">
        <v>13892</v>
      </c>
      <c r="E2603" t="s">
        <v>13893</v>
      </c>
      <c r="F2603" t="s">
        <v>47</v>
      </c>
      <c r="G2603" t="s">
        <v>13888</v>
      </c>
      <c r="H2603" t="s">
        <v>13894</v>
      </c>
      <c r="I2603" t="s">
        <v>13895</v>
      </c>
      <c r="J2603" t="s">
        <v>21</v>
      </c>
      <c r="L2603" t="s">
        <v>22</v>
      </c>
      <c r="M2603">
        <v>0</v>
      </c>
    </row>
    <row r="2604" spans="1:13" x14ac:dyDescent="0.25">
      <c r="A2604" t="s">
        <v>13676</v>
      </c>
      <c r="B2604" t="s">
        <v>3034</v>
      </c>
      <c r="C2604" t="s">
        <v>13896</v>
      </c>
      <c r="D2604" t="s">
        <v>13897</v>
      </c>
      <c r="E2604" t="s">
        <v>13898</v>
      </c>
      <c r="F2604" t="s">
        <v>47</v>
      </c>
      <c r="G2604" t="s">
        <v>13899</v>
      </c>
      <c r="H2604" t="s">
        <v>13900</v>
      </c>
      <c r="I2604" t="s">
        <v>13901</v>
      </c>
      <c r="J2604" t="s">
        <v>21</v>
      </c>
      <c r="L2604" t="s">
        <v>22</v>
      </c>
      <c r="M2604">
        <v>0</v>
      </c>
    </row>
    <row r="2605" spans="1:13" x14ac:dyDescent="0.25">
      <c r="A2605" t="s">
        <v>13676</v>
      </c>
      <c r="B2605" t="s">
        <v>3034</v>
      </c>
      <c r="C2605" t="s">
        <v>13902</v>
      </c>
      <c r="D2605" t="s">
        <v>13903</v>
      </c>
      <c r="E2605" t="s">
        <v>13904</v>
      </c>
      <c r="F2605" t="s">
        <v>47</v>
      </c>
      <c r="G2605" t="s">
        <v>13905</v>
      </c>
      <c r="H2605" t="s">
        <v>13906</v>
      </c>
      <c r="I2605" t="s">
        <v>13907</v>
      </c>
      <c r="J2605" t="s">
        <v>21</v>
      </c>
      <c r="L2605" t="s">
        <v>22</v>
      </c>
      <c r="M2605">
        <v>0</v>
      </c>
    </row>
    <row r="2606" spans="1:13" x14ac:dyDescent="0.25">
      <c r="A2606" t="s">
        <v>13676</v>
      </c>
      <c r="B2606" t="s">
        <v>3034</v>
      </c>
      <c r="C2606" t="s">
        <v>13908</v>
      </c>
      <c r="D2606" t="s">
        <v>13909</v>
      </c>
      <c r="E2606" t="s">
        <v>13910</v>
      </c>
      <c r="F2606" t="s">
        <v>47</v>
      </c>
      <c r="G2606" t="s">
        <v>13911</v>
      </c>
      <c r="H2606" t="s">
        <v>13912</v>
      </c>
      <c r="I2606" t="s">
        <v>13913</v>
      </c>
      <c r="J2606" t="s">
        <v>21</v>
      </c>
      <c r="L2606" t="s">
        <v>22</v>
      </c>
      <c r="M2606">
        <v>0</v>
      </c>
    </row>
    <row r="2607" spans="1:13" x14ac:dyDescent="0.25">
      <c r="A2607" t="s">
        <v>13676</v>
      </c>
      <c r="B2607" t="s">
        <v>3034</v>
      </c>
      <c r="C2607" t="s">
        <v>13914</v>
      </c>
      <c r="D2607" t="s">
        <v>13915</v>
      </c>
      <c r="E2607" t="s">
        <v>13916</v>
      </c>
      <c r="F2607" t="s">
        <v>47</v>
      </c>
      <c r="G2607" t="s">
        <v>13917</v>
      </c>
      <c r="H2607" t="s">
        <v>13918</v>
      </c>
      <c r="I2607" t="s">
        <v>13919</v>
      </c>
      <c r="J2607" t="s">
        <v>21</v>
      </c>
      <c r="L2607" t="s">
        <v>22</v>
      </c>
      <c r="M2607">
        <v>0</v>
      </c>
    </row>
    <row r="2608" spans="1:13" x14ac:dyDescent="0.25">
      <c r="A2608" t="s">
        <v>13676</v>
      </c>
      <c r="B2608" t="s">
        <v>3034</v>
      </c>
      <c r="C2608" t="s">
        <v>13920</v>
      </c>
      <c r="D2608" t="s">
        <v>13921</v>
      </c>
      <c r="E2608" t="s">
        <v>13922</v>
      </c>
      <c r="F2608" t="s">
        <v>47</v>
      </c>
      <c r="G2608" t="s">
        <v>13917</v>
      </c>
      <c r="H2608" t="s">
        <v>13923</v>
      </c>
      <c r="I2608" t="s">
        <v>13924</v>
      </c>
      <c r="J2608" t="s">
        <v>21</v>
      </c>
      <c r="L2608" t="s">
        <v>22</v>
      </c>
      <c r="M2608">
        <v>0</v>
      </c>
    </row>
    <row r="2609" spans="1:13" x14ac:dyDescent="0.25">
      <c r="A2609" t="s">
        <v>13676</v>
      </c>
      <c r="B2609" t="s">
        <v>3034</v>
      </c>
      <c r="C2609" t="s">
        <v>13925</v>
      </c>
      <c r="D2609" t="s">
        <v>13926</v>
      </c>
      <c r="E2609" t="s">
        <v>13927</v>
      </c>
      <c r="F2609" t="s">
        <v>47</v>
      </c>
      <c r="G2609" t="s">
        <v>13748</v>
      </c>
      <c r="H2609" t="s">
        <v>13928</v>
      </c>
      <c r="I2609" t="s">
        <v>13929</v>
      </c>
      <c r="J2609" t="s">
        <v>21</v>
      </c>
      <c r="L2609" t="s">
        <v>22</v>
      </c>
      <c r="M2609">
        <v>0</v>
      </c>
    </row>
    <row r="2610" spans="1:13" x14ac:dyDescent="0.25">
      <c r="A2610" t="s">
        <v>13676</v>
      </c>
      <c r="B2610" t="s">
        <v>3034</v>
      </c>
      <c r="C2610" t="s">
        <v>13930</v>
      </c>
      <c r="D2610" t="s">
        <v>13931</v>
      </c>
      <c r="E2610" t="s">
        <v>13932</v>
      </c>
      <c r="F2610" t="s">
        <v>47</v>
      </c>
      <c r="G2610" t="s">
        <v>13933</v>
      </c>
      <c r="H2610" t="s">
        <v>13934</v>
      </c>
      <c r="I2610" t="s">
        <v>13935</v>
      </c>
      <c r="J2610" t="s">
        <v>21</v>
      </c>
      <c r="L2610" t="s">
        <v>22</v>
      </c>
      <c r="M2610">
        <v>0</v>
      </c>
    </row>
    <row r="2611" spans="1:13" x14ac:dyDescent="0.25">
      <c r="A2611" t="s">
        <v>13676</v>
      </c>
      <c r="B2611" t="s">
        <v>3034</v>
      </c>
      <c r="C2611" t="s">
        <v>13936</v>
      </c>
      <c r="D2611" t="s">
        <v>13937</v>
      </c>
      <c r="E2611" t="s">
        <v>13938</v>
      </c>
      <c r="F2611" t="s">
        <v>47</v>
      </c>
      <c r="G2611" t="s">
        <v>13939</v>
      </c>
      <c r="H2611" t="s">
        <v>13940</v>
      </c>
      <c r="I2611" t="s">
        <v>13941</v>
      </c>
      <c r="J2611" t="s">
        <v>21</v>
      </c>
      <c r="L2611" t="s">
        <v>22</v>
      </c>
      <c r="M2611">
        <v>0</v>
      </c>
    </row>
    <row r="2612" spans="1:13" x14ac:dyDescent="0.25">
      <c r="A2612" t="s">
        <v>13676</v>
      </c>
      <c r="B2612" t="s">
        <v>3034</v>
      </c>
      <c r="C2612" t="s">
        <v>13942</v>
      </c>
      <c r="D2612" t="s">
        <v>13943</v>
      </c>
      <c r="E2612" t="s">
        <v>13944</v>
      </c>
      <c r="F2612" t="s">
        <v>47</v>
      </c>
      <c r="G2612" t="s">
        <v>13748</v>
      </c>
      <c r="H2612" t="s">
        <v>13945</v>
      </c>
      <c r="I2612" t="s">
        <v>13946</v>
      </c>
      <c r="J2612" t="s">
        <v>21</v>
      </c>
      <c r="L2612" t="s">
        <v>22</v>
      </c>
      <c r="M2612">
        <v>0</v>
      </c>
    </row>
    <row r="2613" spans="1:13" x14ac:dyDescent="0.25">
      <c r="A2613" t="s">
        <v>13676</v>
      </c>
      <c r="B2613" t="s">
        <v>3034</v>
      </c>
      <c r="C2613" t="s">
        <v>13947</v>
      </c>
      <c r="D2613" t="s">
        <v>13948</v>
      </c>
      <c r="E2613" t="s">
        <v>13949</v>
      </c>
      <c r="F2613" t="s">
        <v>47</v>
      </c>
      <c r="G2613" t="s">
        <v>13950</v>
      </c>
      <c r="H2613" t="s">
        <v>13951</v>
      </c>
      <c r="I2613" t="s">
        <v>13952</v>
      </c>
      <c r="J2613" t="s">
        <v>21</v>
      </c>
      <c r="L2613" t="s">
        <v>22</v>
      </c>
      <c r="M2613">
        <v>0</v>
      </c>
    </row>
    <row r="2614" spans="1:13" x14ac:dyDescent="0.25">
      <c r="A2614" t="s">
        <v>13676</v>
      </c>
      <c r="B2614" t="s">
        <v>3034</v>
      </c>
      <c r="C2614" t="s">
        <v>13953</v>
      </c>
      <c r="D2614" t="s">
        <v>13954</v>
      </c>
      <c r="E2614" t="s">
        <v>13955</v>
      </c>
      <c r="F2614" t="s">
        <v>47</v>
      </c>
      <c r="G2614" t="s">
        <v>13950</v>
      </c>
      <c r="H2614" t="s">
        <v>13956</v>
      </c>
      <c r="I2614" t="s">
        <v>13957</v>
      </c>
      <c r="J2614" t="s">
        <v>21</v>
      </c>
      <c r="L2614" t="s">
        <v>22</v>
      </c>
      <c r="M2614">
        <v>0</v>
      </c>
    </row>
    <row r="2615" spans="1:13" x14ac:dyDescent="0.25">
      <c r="A2615" t="s">
        <v>13676</v>
      </c>
      <c r="B2615" t="s">
        <v>3034</v>
      </c>
      <c r="C2615" t="s">
        <v>13958</v>
      </c>
      <c r="D2615" t="s">
        <v>13959</v>
      </c>
      <c r="E2615" t="s">
        <v>13960</v>
      </c>
      <c r="F2615" t="s">
        <v>47</v>
      </c>
      <c r="G2615" t="s">
        <v>13950</v>
      </c>
      <c r="H2615" t="s">
        <v>13961</v>
      </c>
      <c r="I2615" t="s">
        <v>13962</v>
      </c>
      <c r="J2615" t="s">
        <v>21</v>
      </c>
      <c r="L2615" t="s">
        <v>22</v>
      </c>
      <c r="M2615">
        <v>0</v>
      </c>
    </row>
    <row r="2616" spans="1:13" x14ac:dyDescent="0.25">
      <c r="A2616" t="s">
        <v>13676</v>
      </c>
      <c r="B2616" t="s">
        <v>3034</v>
      </c>
      <c r="C2616" t="s">
        <v>13963</v>
      </c>
      <c r="D2616" t="s">
        <v>13964</v>
      </c>
      <c r="E2616" t="s">
        <v>13965</v>
      </c>
      <c r="F2616" t="s">
        <v>47</v>
      </c>
      <c r="G2616" t="s">
        <v>13950</v>
      </c>
      <c r="H2616" t="s">
        <v>13966</v>
      </c>
      <c r="I2616" t="s">
        <v>13967</v>
      </c>
      <c r="J2616" t="s">
        <v>21</v>
      </c>
      <c r="L2616" t="s">
        <v>22</v>
      </c>
      <c r="M2616">
        <v>0</v>
      </c>
    </row>
    <row r="2617" spans="1:13" x14ac:dyDescent="0.25">
      <c r="A2617" t="s">
        <v>13676</v>
      </c>
      <c r="B2617" t="s">
        <v>3034</v>
      </c>
      <c r="C2617" t="s">
        <v>13968</v>
      </c>
      <c r="D2617" t="s">
        <v>13969</v>
      </c>
      <c r="E2617" t="s">
        <v>13970</v>
      </c>
      <c r="F2617" t="s">
        <v>47</v>
      </c>
      <c r="G2617" t="s">
        <v>13971</v>
      </c>
      <c r="H2617" t="s">
        <v>13972</v>
      </c>
      <c r="I2617" t="s">
        <v>13973</v>
      </c>
      <c r="J2617" t="s">
        <v>21</v>
      </c>
      <c r="L2617" t="s">
        <v>22</v>
      </c>
      <c r="M2617">
        <v>0</v>
      </c>
    </row>
    <row r="2618" spans="1:13" x14ac:dyDescent="0.25">
      <c r="A2618" t="s">
        <v>13676</v>
      </c>
      <c r="B2618" t="s">
        <v>3034</v>
      </c>
      <c r="C2618" t="s">
        <v>13974</v>
      </c>
      <c r="D2618" t="s">
        <v>13975</v>
      </c>
      <c r="E2618" t="s">
        <v>13976</v>
      </c>
      <c r="F2618" t="s">
        <v>47</v>
      </c>
      <c r="G2618" t="s">
        <v>13977</v>
      </c>
      <c r="H2618" t="s">
        <v>13978</v>
      </c>
      <c r="I2618" t="s">
        <v>13979</v>
      </c>
      <c r="J2618" t="s">
        <v>21</v>
      </c>
      <c r="L2618" t="s">
        <v>22</v>
      </c>
      <c r="M2618">
        <v>0</v>
      </c>
    </row>
    <row r="2619" spans="1:13" x14ac:dyDescent="0.25">
      <c r="A2619" t="s">
        <v>13676</v>
      </c>
      <c r="B2619" t="s">
        <v>3034</v>
      </c>
      <c r="C2619" t="s">
        <v>13980</v>
      </c>
      <c r="D2619" t="s">
        <v>13981</v>
      </c>
      <c r="E2619" t="s">
        <v>13982</v>
      </c>
      <c r="F2619" t="s">
        <v>47</v>
      </c>
      <c r="G2619" t="s">
        <v>13748</v>
      </c>
      <c r="H2619" t="s">
        <v>13983</v>
      </c>
      <c r="I2619" t="s">
        <v>13984</v>
      </c>
      <c r="J2619" t="s">
        <v>21</v>
      </c>
      <c r="L2619" t="s">
        <v>22</v>
      </c>
      <c r="M2619">
        <v>0</v>
      </c>
    </row>
    <row r="2620" spans="1:13" x14ac:dyDescent="0.25">
      <c r="A2620" t="s">
        <v>13676</v>
      </c>
      <c r="B2620" t="s">
        <v>3034</v>
      </c>
      <c r="C2620" t="s">
        <v>13985</v>
      </c>
      <c r="D2620" t="s">
        <v>13986</v>
      </c>
      <c r="E2620" t="s">
        <v>13987</v>
      </c>
      <c r="F2620" t="s">
        <v>47</v>
      </c>
      <c r="G2620" t="s">
        <v>13748</v>
      </c>
      <c r="H2620" t="s">
        <v>13988</v>
      </c>
      <c r="I2620" t="s">
        <v>13989</v>
      </c>
      <c r="J2620" t="s">
        <v>21</v>
      </c>
      <c r="L2620" t="s">
        <v>22</v>
      </c>
      <c r="M2620">
        <v>0</v>
      </c>
    </row>
    <row r="2621" spans="1:13" x14ac:dyDescent="0.25">
      <c r="A2621" t="s">
        <v>13676</v>
      </c>
      <c r="B2621" t="s">
        <v>3034</v>
      </c>
      <c r="C2621" t="s">
        <v>13990</v>
      </c>
      <c r="D2621" t="s">
        <v>13991</v>
      </c>
      <c r="E2621" t="s">
        <v>13992</v>
      </c>
      <c r="F2621" t="s">
        <v>47</v>
      </c>
      <c r="G2621" t="s">
        <v>13993</v>
      </c>
      <c r="H2621" t="s">
        <v>13994</v>
      </c>
      <c r="I2621" t="s">
        <v>13995</v>
      </c>
      <c r="J2621" t="s">
        <v>21</v>
      </c>
      <c r="L2621" t="s">
        <v>22</v>
      </c>
      <c r="M2621">
        <v>0</v>
      </c>
    </row>
    <row r="2622" spans="1:13" x14ac:dyDescent="0.25">
      <c r="A2622" t="s">
        <v>13676</v>
      </c>
      <c r="B2622" t="s">
        <v>3034</v>
      </c>
      <c r="C2622" t="s">
        <v>13996</v>
      </c>
      <c r="D2622" t="s">
        <v>13997</v>
      </c>
      <c r="E2622" t="s">
        <v>13998</v>
      </c>
      <c r="F2622" t="s">
        <v>47</v>
      </c>
      <c r="G2622" t="s">
        <v>13999</v>
      </c>
      <c r="H2622" t="s">
        <v>14000</v>
      </c>
      <c r="I2622" t="s">
        <v>14001</v>
      </c>
      <c r="J2622" t="s">
        <v>21</v>
      </c>
      <c r="L2622" t="s">
        <v>22</v>
      </c>
      <c r="M2622">
        <v>0</v>
      </c>
    </row>
    <row r="2623" spans="1:13" x14ac:dyDescent="0.25">
      <c r="A2623" t="s">
        <v>13676</v>
      </c>
      <c r="B2623" t="s">
        <v>3034</v>
      </c>
      <c r="C2623" t="s">
        <v>14002</v>
      </c>
      <c r="D2623" t="s">
        <v>14003</v>
      </c>
      <c r="E2623" t="s">
        <v>14004</v>
      </c>
      <c r="F2623" t="s">
        <v>47</v>
      </c>
      <c r="G2623" t="s">
        <v>13999</v>
      </c>
      <c r="H2623" t="s">
        <v>14005</v>
      </c>
      <c r="I2623" t="s">
        <v>14006</v>
      </c>
      <c r="J2623" t="s">
        <v>21</v>
      </c>
      <c r="L2623" t="s">
        <v>22</v>
      </c>
      <c r="M2623">
        <v>0</v>
      </c>
    </row>
    <row r="2624" spans="1:13" x14ac:dyDescent="0.25">
      <c r="A2624" t="s">
        <v>13676</v>
      </c>
      <c r="B2624" t="s">
        <v>3034</v>
      </c>
      <c r="C2624" t="s">
        <v>14007</v>
      </c>
      <c r="D2624" t="s">
        <v>14008</v>
      </c>
      <c r="E2624" t="s">
        <v>14009</v>
      </c>
      <c r="F2624" t="s">
        <v>47</v>
      </c>
      <c r="G2624" t="s">
        <v>14010</v>
      </c>
      <c r="H2624" t="s">
        <v>14011</v>
      </c>
      <c r="I2624" t="s">
        <v>14012</v>
      </c>
      <c r="J2624" t="s">
        <v>21</v>
      </c>
      <c r="L2624" t="s">
        <v>22</v>
      </c>
      <c r="M2624">
        <v>0</v>
      </c>
    </row>
    <row r="2625" spans="1:13" x14ac:dyDescent="0.25">
      <c r="A2625" t="s">
        <v>13676</v>
      </c>
      <c r="B2625" t="s">
        <v>3034</v>
      </c>
      <c r="C2625" t="s">
        <v>14013</v>
      </c>
      <c r="D2625" t="s">
        <v>14014</v>
      </c>
      <c r="E2625" t="s">
        <v>14015</v>
      </c>
      <c r="F2625" t="s">
        <v>47</v>
      </c>
      <c r="G2625" t="s">
        <v>14010</v>
      </c>
      <c r="H2625" t="s">
        <v>14016</v>
      </c>
      <c r="I2625" t="s">
        <v>14017</v>
      </c>
      <c r="J2625" t="s">
        <v>21</v>
      </c>
      <c r="L2625" t="s">
        <v>22</v>
      </c>
      <c r="M2625">
        <v>0</v>
      </c>
    </row>
    <row r="2626" spans="1:13" x14ac:dyDescent="0.25">
      <c r="A2626" t="s">
        <v>13676</v>
      </c>
      <c r="B2626" t="s">
        <v>3034</v>
      </c>
      <c r="C2626" t="s">
        <v>14018</v>
      </c>
      <c r="D2626" t="s">
        <v>14019</v>
      </c>
      <c r="E2626" t="s">
        <v>14020</v>
      </c>
      <c r="F2626" t="s">
        <v>47</v>
      </c>
      <c r="G2626" t="s">
        <v>13748</v>
      </c>
      <c r="H2626" t="s">
        <v>14021</v>
      </c>
      <c r="I2626" t="s">
        <v>14022</v>
      </c>
      <c r="J2626" t="s">
        <v>21</v>
      </c>
      <c r="L2626" t="s">
        <v>22</v>
      </c>
      <c r="M2626">
        <v>0</v>
      </c>
    </row>
    <row r="2627" spans="1:13" x14ac:dyDescent="0.25">
      <c r="A2627" t="s">
        <v>13676</v>
      </c>
      <c r="B2627" t="s">
        <v>3034</v>
      </c>
      <c r="C2627" t="s">
        <v>14023</v>
      </c>
      <c r="D2627" t="s">
        <v>14024</v>
      </c>
      <c r="E2627" t="s">
        <v>14025</v>
      </c>
      <c r="F2627" t="s">
        <v>47</v>
      </c>
      <c r="G2627" t="s">
        <v>14026</v>
      </c>
      <c r="H2627" t="s">
        <v>14027</v>
      </c>
      <c r="I2627" t="s">
        <v>14028</v>
      </c>
      <c r="J2627" t="s">
        <v>21</v>
      </c>
      <c r="L2627" t="s">
        <v>22</v>
      </c>
      <c r="M2627">
        <v>0</v>
      </c>
    </row>
    <row r="2628" spans="1:13" x14ac:dyDescent="0.25">
      <c r="A2628" t="s">
        <v>13676</v>
      </c>
      <c r="B2628" t="s">
        <v>3034</v>
      </c>
      <c r="C2628" t="s">
        <v>14029</v>
      </c>
      <c r="D2628" t="s">
        <v>14030</v>
      </c>
      <c r="E2628" t="s">
        <v>14031</v>
      </c>
      <c r="F2628" t="s">
        <v>47</v>
      </c>
      <c r="G2628" t="s">
        <v>14032</v>
      </c>
      <c r="H2628" t="s">
        <v>14033</v>
      </c>
      <c r="I2628" t="s">
        <v>14034</v>
      </c>
      <c r="J2628" t="s">
        <v>21</v>
      </c>
      <c r="L2628" t="s">
        <v>22</v>
      </c>
      <c r="M2628">
        <v>0</v>
      </c>
    </row>
    <row r="2629" spans="1:13" x14ac:dyDescent="0.25">
      <c r="A2629" t="s">
        <v>13676</v>
      </c>
      <c r="B2629" t="s">
        <v>3034</v>
      </c>
      <c r="C2629" t="s">
        <v>14035</v>
      </c>
      <c r="D2629" t="s">
        <v>14036</v>
      </c>
      <c r="E2629" t="s">
        <v>14037</v>
      </c>
      <c r="F2629" t="s">
        <v>47</v>
      </c>
      <c r="G2629" t="s">
        <v>14038</v>
      </c>
      <c r="H2629" t="s">
        <v>14039</v>
      </c>
      <c r="I2629" t="s">
        <v>14040</v>
      </c>
      <c r="J2629" t="s">
        <v>21</v>
      </c>
      <c r="L2629" t="s">
        <v>22</v>
      </c>
      <c r="M2629">
        <v>0</v>
      </c>
    </row>
    <row r="2630" spans="1:13" x14ac:dyDescent="0.25">
      <c r="A2630" t="s">
        <v>13676</v>
      </c>
      <c r="B2630" t="s">
        <v>3034</v>
      </c>
      <c r="C2630" t="s">
        <v>14041</v>
      </c>
      <c r="D2630" t="s">
        <v>14042</v>
      </c>
      <c r="E2630" t="s">
        <v>14043</v>
      </c>
      <c r="F2630" t="s">
        <v>47</v>
      </c>
      <c r="G2630" t="s">
        <v>14044</v>
      </c>
      <c r="H2630" t="s">
        <v>14045</v>
      </c>
      <c r="I2630" t="s">
        <v>14046</v>
      </c>
      <c r="J2630" t="s">
        <v>21</v>
      </c>
      <c r="L2630" t="s">
        <v>22</v>
      </c>
      <c r="M2630">
        <v>0</v>
      </c>
    </row>
    <row r="2631" spans="1:13" x14ac:dyDescent="0.25">
      <c r="A2631" t="s">
        <v>13676</v>
      </c>
      <c r="B2631" t="s">
        <v>3034</v>
      </c>
      <c r="C2631" t="s">
        <v>14047</v>
      </c>
      <c r="D2631" t="s">
        <v>14048</v>
      </c>
      <c r="E2631" t="s">
        <v>14049</v>
      </c>
      <c r="F2631" t="s">
        <v>47</v>
      </c>
      <c r="G2631" t="s">
        <v>14050</v>
      </c>
      <c r="H2631" t="s">
        <v>14051</v>
      </c>
      <c r="I2631" t="s">
        <v>14052</v>
      </c>
      <c r="J2631" t="s">
        <v>21</v>
      </c>
      <c r="L2631" t="s">
        <v>22</v>
      </c>
      <c r="M2631">
        <v>0</v>
      </c>
    </row>
    <row r="2632" spans="1:13" x14ac:dyDescent="0.25">
      <c r="A2632" t="s">
        <v>13676</v>
      </c>
      <c r="B2632" t="s">
        <v>3034</v>
      </c>
      <c r="C2632" t="s">
        <v>14053</v>
      </c>
      <c r="D2632" t="s">
        <v>14054</v>
      </c>
      <c r="E2632" t="s">
        <v>14055</v>
      </c>
      <c r="F2632" t="s">
        <v>47</v>
      </c>
      <c r="G2632" t="s">
        <v>14056</v>
      </c>
      <c r="H2632" t="s">
        <v>14057</v>
      </c>
      <c r="I2632" t="s">
        <v>14058</v>
      </c>
      <c r="J2632" t="s">
        <v>21</v>
      </c>
      <c r="L2632" t="s">
        <v>22</v>
      </c>
      <c r="M2632">
        <v>0</v>
      </c>
    </row>
    <row r="2633" spans="1:13" x14ac:dyDescent="0.25">
      <c r="A2633" t="s">
        <v>13676</v>
      </c>
      <c r="B2633" t="s">
        <v>3034</v>
      </c>
      <c r="C2633" t="s">
        <v>14059</v>
      </c>
      <c r="D2633" t="s">
        <v>14060</v>
      </c>
      <c r="E2633" t="s">
        <v>14061</v>
      </c>
      <c r="F2633" t="s">
        <v>47</v>
      </c>
      <c r="G2633" t="s">
        <v>14062</v>
      </c>
      <c r="H2633" t="s">
        <v>14063</v>
      </c>
      <c r="I2633" t="s">
        <v>14064</v>
      </c>
      <c r="J2633" t="s">
        <v>21</v>
      </c>
      <c r="L2633" t="s">
        <v>22</v>
      </c>
      <c r="M2633">
        <v>0</v>
      </c>
    </row>
    <row r="2634" spans="1:13" x14ac:dyDescent="0.25">
      <c r="A2634" t="s">
        <v>13676</v>
      </c>
      <c r="B2634" t="s">
        <v>3034</v>
      </c>
      <c r="C2634" t="s">
        <v>14065</v>
      </c>
      <c r="D2634" t="s">
        <v>14066</v>
      </c>
      <c r="E2634" t="s">
        <v>14067</v>
      </c>
      <c r="F2634" t="s">
        <v>47</v>
      </c>
      <c r="G2634" t="s">
        <v>14068</v>
      </c>
      <c r="H2634" t="s">
        <v>14069</v>
      </c>
      <c r="I2634" t="s">
        <v>14070</v>
      </c>
      <c r="J2634" t="s">
        <v>21</v>
      </c>
      <c r="L2634" t="s">
        <v>22</v>
      </c>
      <c r="M2634">
        <v>0</v>
      </c>
    </row>
    <row r="2635" spans="1:13" x14ac:dyDescent="0.25">
      <c r="A2635" t="s">
        <v>13676</v>
      </c>
      <c r="B2635" t="s">
        <v>3034</v>
      </c>
      <c r="C2635" t="s">
        <v>14071</v>
      </c>
      <c r="D2635" t="s">
        <v>14072</v>
      </c>
      <c r="E2635" t="s">
        <v>14073</v>
      </c>
      <c r="F2635" t="s">
        <v>47</v>
      </c>
      <c r="G2635" t="s">
        <v>14044</v>
      </c>
      <c r="H2635" t="s">
        <v>14074</v>
      </c>
      <c r="I2635" t="s">
        <v>14075</v>
      </c>
      <c r="J2635" t="s">
        <v>21</v>
      </c>
      <c r="L2635" t="s">
        <v>22</v>
      </c>
      <c r="M2635">
        <v>0</v>
      </c>
    </row>
    <row r="2636" spans="1:13" x14ac:dyDescent="0.25">
      <c r="A2636" t="s">
        <v>13676</v>
      </c>
      <c r="B2636" t="s">
        <v>3034</v>
      </c>
      <c r="C2636" t="s">
        <v>14076</v>
      </c>
      <c r="D2636" t="s">
        <v>14077</v>
      </c>
      <c r="E2636" t="s">
        <v>14078</v>
      </c>
      <c r="F2636" t="s">
        <v>47</v>
      </c>
      <c r="G2636" t="s">
        <v>14079</v>
      </c>
      <c r="H2636" t="s">
        <v>14080</v>
      </c>
      <c r="I2636" t="s">
        <v>14081</v>
      </c>
      <c r="J2636" t="s">
        <v>21</v>
      </c>
      <c r="L2636" t="s">
        <v>22</v>
      </c>
      <c r="M2636">
        <v>0</v>
      </c>
    </row>
    <row r="2637" spans="1:13" x14ac:dyDescent="0.25">
      <c r="A2637" t="s">
        <v>13676</v>
      </c>
      <c r="B2637" t="s">
        <v>3034</v>
      </c>
      <c r="C2637" t="s">
        <v>14082</v>
      </c>
      <c r="D2637" t="s">
        <v>14083</v>
      </c>
      <c r="E2637" t="s">
        <v>14084</v>
      </c>
      <c r="F2637" t="s">
        <v>47</v>
      </c>
      <c r="G2637" t="s">
        <v>14085</v>
      </c>
      <c r="H2637" t="s">
        <v>14086</v>
      </c>
      <c r="I2637" t="s">
        <v>14087</v>
      </c>
      <c r="J2637" t="s">
        <v>21</v>
      </c>
      <c r="L2637" t="s">
        <v>22</v>
      </c>
      <c r="M2637">
        <v>0</v>
      </c>
    </row>
    <row r="2638" spans="1:13" x14ac:dyDescent="0.25">
      <c r="A2638" t="s">
        <v>13676</v>
      </c>
      <c r="B2638" t="s">
        <v>3034</v>
      </c>
      <c r="C2638" t="s">
        <v>14088</v>
      </c>
      <c r="D2638" t="s">
        <v>14089</v>
      </c>
      <c r="E2638" t="s">
        <v>14090</v>
      </c>
      <c r="F2638" t="s">
        <v>47</v>
      </c>
      <c r="G2638" t="s">
        <v>14091</v>
      </c>
      <c r="H2638" t="s">
        <v>14092</v>
      </c>
      <c r="I2638" t="s">
        <v>14093</v>
      </c>
      <c r="J2638" t="s">
        <v>21</v>
      </c>
      <c r="L2638" t="s">
        <v>22</v>
      </c>
      <c r="M2638">
        <v>0</v>
      </c>
    </row>
    <row r="2639" spans="1:13" x14ac:dyDescent="0.25">
      <c r="A2639" t="s">
        <v>13676</v>
      </c>
      <c r="B2639" t="s">
        <v>3034</v>
      </c>
      <c r="C2639" t="s">
        <v>14094</v>
      </c>
      <c r="D2639" t="s">
        <v>14095</v>
      </c>
      <c r="E2639" t="s">
        <v>14096</v>
      </c>
      <c r="F2639" t="s">
        <v>47</v>
      </c>
      <c r="G2639" t="s">
        <v>14097</v>
      </c>
      <c r="H2639" t="s">
        <v>14098</v>
      </c>
      <c r="I2639" t="s">
        <v>14099</v>
      </c>
      <c r="J2639" t="s">
        <v>21</v>
      </c>
      <c r="L2639" t="s">
        <v>22</v>
      </c>
      <c r="M2639">
        <v>0</v>
      </c>
    </row>
    <row r="2640" spans="1:13" x14ac:dyDescent="0.25">
      <c r="A2640" t="s">
        <v>13676</v>
      </c>
      <c r="B2640" t="s">
        <v>3034</v>
      </c>
      <c r="C2640" t="s">
        <v>14100</v>
      </c>
      <c r="D2640" t="s">
        <v>14101</v>
      </c>
      <c r="E2640" t="s">
        <v>14102</v>
      </c>
      <c r="F2640" t="s">
        <v>47</v>
      </c>
      <c r="G2640" t="s">
        <v>14103</v>
      </c>
      <c r="H2640" t="s">
        <v>14104</v>
      </c>
      <c r="I2640" t="s">
        <v>14105</v>
      </c>
      <c r="J2640" t="s">
        <v>21</v>
      </c>
      <c r="L2640" t="s">
        <v>22</v>
      </c>
      <c r="M2640">
        <v>0</v>
      </c>
    </row>
    <row r="2641" spans="1:13" x14ac:dyDescent="0.25">
      <c r="A2641" t="s">
        <v>13676</v>
      </c>
      <c r="B2641" t="s">
        <v>3034</v>
      </c>
      <c r="C2641" t="s">
        <v>14106</v>
      </c>
      <c r="D2641" t="s">
        <v>14107</v>
      </c>
      <c r="E2641" t="s">
        <v>14108</v>
      </c>
      <c r="F2641" t="s">
        <v>47</v>
      </c>
      <c r="G2641" t="s">
        <v>14109</v>
      </c>
      <c r="H2641" t="s">
        <v>14110</v>
      </c>
      <c r="I2641" t="s">
        <v>14111</v>
      </c>
      <c r="J2641" t="s">
        <v>21</v>
      </c>
      <c r="L2641" t="s">
        <v>22</v>
      </c>
      <c r="M2641">
        <v>0</v>
      </c>
    </row>
    <row r="2642" spans="1:13" x14ac:dyDescent="0.25">
      <c r="A2642" t="s">
        <v>13676</v>
      </c>
      <c r="B2642" t="s">
        <v>3034</v>
      </c>
      <c r="C2642" t="s">
        <v>14112</v>
      </c>
      <c r="D2642" t="s">
        <v>14113</v>
      </c>
      <c r="E2642" t="s">
        <v>14114</v>
      </c>
      <c r="F2642" t="s">
        <v>47</v>
      </c>
      <c r="G2642" t="s">
        <v>14115</v>
      </c>
      <c r="H2642" t="s">
        <v>14116</v>
      </c>
      <c r="I2642" t="s">
        <v>14117</v>
      </c>
      <c r="J2642" t="s">
        <v>21</v>
      </c>
      <c r="L2642" t="s">
        <v>22</v>
      </c>
      <c r="M2642">
        <v>0</v>
      </c>
    </row>
    <row r="2643" spans="1:13" x14ac:dyDescent="0.25">
      <c r="A2643" t="s">
        <v>13676</v>
      </c>
      <c r="B2643" t="s">
        <v>3034</v>
      </c>
      <c r="C2643" t="s">
        <v>14118</v>
      </c>
      <c r="D2643" t="s">
        <v>14119</v>
      </c>
      <c r="E2643" t="s">
        <v>14120</v>
      </c>
      <c r="F2643" t="s">
        <v>47</v>
      </c>
      <c r="G2643" t="s">
        <v>14121</v>
      </c>
      <c r="H2643" t="s">
        <v>14122</v>
      </c>
      <c r="I2643" t="s">
        <v>14123</v>
      </c>
      <c r="J2643" t="s">
        <v>21</v>
      </c>
      <c r="L2643" t="s">
        <v>22</v>
      </c>
      <c r="M2643">
        <v>0</v>
      </c>
    </row>
    <row r="2644" spans="1:13" x14ac:dyDescent="0.25">
      <c r="A2644" t="s">
        <v>13676</v>
      </c>
      <c r="B2644" t="s">
        <v>3034</v>
      </c>
      <c r="C2644" t="s">
        <v>14124</v>
      </c>
      <c r="D2644" t="s">
        <v>14125</v>
      </c>
      <c r="E2644" t="s">
        <v>14126</v>
      </c>
      <c r="F2644" t="s">
        <v>47</v>
      </c>
      <c r="G2644" t="s">
        <v>14127</v>
      </c>
      <c r="H2644" t="s">
        <v>14128</v>
      </c>
      <c r="I2644" t="s">
        <v>14129</v>
      </c>
      <c r="J2644" t="s">
        <v>21</v>
      </c>
      <c r="L2644" t="s">
        <v>22</v>
      </c>
      <c r="M2644">
        <v>0</v>
      </c>
    </row>
    <row r="2645" spans="1:13" x14ac:dyDescent="0.25">
      <c r="A2645" t="s">
        <v>13676</v>
      </c>
      <c r="B2645" t="s">
        <v>3034</v>
      </c>
      <c r="C2645" t="s">
        <v>14130</v>
      </c>
      <c r="D2645" t="s">
        <v>14131</v>
      </c>
      <c r="E2645" t="s">
        <v>14132</v>
      </c>
      <c r="F2645" t="s">
        <v>47</v>
      </c>
      <c r="G2645" t="s">
        <v>13748</v>
      </c>
      <c r="H2645" t="s">
        <v>14133</v>
      </c>
      <c r="I2645" t="s">
        <v>14134</v>
      </c>
      <c r="J2645" t="s">
        <v>21</v>
      </c>
      <c r="L2645" t="s">
        <v>22</v>
      </c>
      <c r="M2645">
        <v>0</v>
      </c>
    </row>
    <row r="2646" spans="1:13" x14ac:dyDescent="0.25">
      <c r="A2646" t="s">
        <v>13676</v>
      </c>
      <c r="B2646" t="s">
        <v>3034</v>
      </c>
      <c r="C2646" t="s">
        <v>14135</v>
      </c>
      <c r="D2646" t="s">
        <v>14136</v>
      </c>
      <c r="E2646" t="s">
        <v>14137</v>
      </c>
      <c r="F2646" t="s">
        <v>47</v>
      </c>
      <c r="G2646" t="s">
        <v>14138</v>
      </c>
      <c r="H2646" t="s">
        <v>14139</v>
      </c>
      <c r="I2646" t="s">
        <v>14140</v>
      </c>
      <c r="J2646" t="s">
        <v>21</v>
      </c>
      <c r="L2646" t="s">
        <v>22</v>
      </c>
      <c r="M2646">
        <v>0</v>
      </c>
    </row>
    <row r="2647" spans="1:13" x14ac:dyDescent="0.25">
      <c r="A2647" t="s">
        <v>13676</v>
      </c>
      <c r="B2647" t="s">
        <v>3034</v>
      </c>
      <c r="C2647" t="s">
        <v>14141</v>
      </c>
      <c r="D2647" t="s">
        <v>14142</v>
      </c>
      <c r="E2647" t="s">
        <v>14143</v>
      </c>
      <c r="F2647" t="s">
        <v>47</v>
      </c>
      <c r="G2647" t="s">
        <v>14144</v>
      </c>
      <c r="H2647" t="s">
        <v>14145</v>
      </c>
      <c r="I2647" t="s">
        <v>14146</v>
      </c>
      <c r="J2647" t="s">
        <v>21</v>
      </c>
      <c r="L2647" t="s">
        <v>22</v>
      </c>
      <c r="M2647">
        <v>0</v>
      </c>
    </row>
    <row r="2648" spans="1:13" x14ac:dyDescent="0.25">
      <c r="A2648" t="s">
        <v>13676</v>
      </c>
      <c r="B2648" t="s">
        <v>3034</v>
      </c>
      <c r="C2648" t="s">
        <v>14147</v>
      </c>
      <c r="D2648" t="s">
        <v>14148</v>
      </c>
      <c r="E2648" t="s">
        <v>14149</v>
      </c>
      <c r="F2648" t="s">
        <v>47</v>
      </c>
      <c r="G2648" t="s">
        <v>13748</v>
      </c>
      <c r="H2648" t="s">
        <v>14150</v>
      </c>
      <c r="I2648" t="s">
        <v>14151</v>
      </c>
      <c r="J2648" t="s">
        <v>21</v>
      </c>
      <c r="L2648" t="s">
        <v>22</v>
      </c>
      <c r="M2648">
        <v>0</v>
      </c>
    </row>
    <row r="2649" spans="1:13" x14ac:dyDescent="0.25">
      <c r="A2649" t="s">
        <v>13676</v>
      </c>
      <c r="B2649" t="s">
        <v>3034</v>
      </c>
      <c r="C2649" t="s">
        <v>14152</v>
      </c>
      <c r="D2649" t="s">
        <v>14153</v>
      </c>
      <c r="E2649" t="s">
        <v>14154</v>
      </c>
      <c r="F2649" t="s">
        <v>47</v>
      </c>
      <c r="G2649" t="s">
        <v>14155</v>
      </c>
      <c r="H2649" t="s">
        <v>14156</v>
      </c>
      <c r="I2649" t="s">
        <v>14157</v>
      </c>
      <c r="J2649" t="s">
        <v>21</v>
      </c>
      <c r="L2649" t="s">
        <v>22</v>
      </c>
      <c r="M2649">
        <v>0</v>
      </c>
    </row>
    <row r="2650" spans="1:13" x14ac:dyDescent="0.25">
      <c r="A2650" t="s">
        <v>13676</v>
      </c>
      <c r="B2650" t="s">
        <v>3034</v>
      </c>
      <c r="C2650" t="s">
        <v>14158</v>
      </c>
      <c r="D2650" t="s">
        <v>14159</v>
      </c>
      <c r="E2650" t="s">
        <v>14160</v>
      </c>
      <c r="F2650" t="s">
        <v>47</v>
      </c>
      <c r="G2650" t="s">
        <v>13748</v>
      </c>
      <c r="H2650" t="s">
        <v>14161</v>
      </c>
      <c r="I2650" t="s">
        <v>14162</v>
      </c>
      <c r="J2650" t="s">
        <v>21</v>
      </c>
      <c r="L2650" t="s">
        <v>22</v>
      </c>
      <c r="M2650">
        <v>0</v>
      </c>
    </row>
    <row r="2651" spans="1:13" x14ac:dyDescent="0.25">
      <c r="A2651" t="s">
        <v>13676</v>
      </c>
      <c r="B2651" t="s">
        <v>3034</v>
      </c>
      <c r="C2651" t="s">
        <v>14163</v>
      </c>
      <c r="D2651" t="s">
        <v>14164</v>
      </c>
      <c r="E2651" t="s">
        <v>14165</v>
      </c>
      <c r="F2651" t="s">
        <v>47</v>
      </c>
      <c r="G2651" t="s">
        <v>13748</v>
      </c>
      <c r="H2651" t="s">
        <v>14161</v>
      </c>
      <c r="I2651" t="s">
        <v>14166</v>
      </c>
      <c r="J2651" t="s">
        <v>21</v>
      </c>
      <c r="L2651" t="s">
        <v>22</v>
      </c>
      <c r="M2651">
        <v>0</v>
      </c>
    </row>
    <row r="2652" spans="1:13" x14ac:dyDescent="0.25">
      <c r="A2652" t="s">
        <v>13676</v>
      </c>
      <c r="B2652" t="s">
        <v>3034</v>
      </c>
      <c r="C2652" t="s">
        <v>14167</v>
      </c>
      <c r="D2652" t="s">
        <v>14168</v>
      </c>
      <c r="E2652" t="s">
        <v>14169</v>
      </c>
      <c r="F2652" t="s">
        <v>47</v>
      </c>
      <c r="G2652" t="s">
        <v>13748</v>
      </c>
      <c r="H2652" t="s">
        <v>14161</v>
      </c>
      <c r="I2652" t="s">
        <v>14170</v>
      </c>
      <c r="J2652" t="s">
        <v>21</v>
      </c>
      <c r="L2652" t="s">
        <v>22</v>
      </c>
      <c r="M2652">
        <v>0</v>
      </c>
    </row>
    <row r="2653" spans="1:13" x14ac:dyDescent="0.25">
      <c r="A2653" t="s">
        <v>13676</v>
      </c>
      <c r="B2653" t="s">
        <v>3034</v>
      </c>
      <c r="C2653" t="s">
        <v>14171</v>
      </c>
      <c r="D2653" t="s">
        <v>14172</v>
      </c>
      <c r="E2653" t="s">
        <v>14173</v>
      </c>
      <c r="F2653" t="s">
        <v>47</v>
      </c>
      <c r="G2653" t="s">
        <v>14174</v>
      </c>
      <c r="H2653" t="s">
        <v>14175</v>
      </c>
      <c r="I2653" t="s">
        <v>14176</v>
      </c>
      <c r="J2653" t="s">
        <v>21</v>
      </c>
      <c r="L2653" t="s">
        <v>22</v>
      </c>
      <c r="M2653">
        <v>0</v>
      </c>
    </row>
    <row r="2654" spans="1:13" x14ac:dyDescent="0.25">
      <c r="A2654" t="s">
        <v>13676</v>
      </c>
      <c r="B2654" t="s">
        <v>3034</v>
      </c>
      <c r="C2654" t="s">
        <v>14177</v>
      </c>
      <c r="D2654" t="s">
        <v>14178</v>
      </c>
      <c r="E2654" t="s">
        <v>14179</v>
      </c>
      <c r="F2654" t="s">
        <v>47</v>
      </c>
      <c r="G2654" t="s">
        <v>14180</v>
      </c>
      <c r="H2654" t="s">
        <v>14181</v>
      </c>
      <c r="I2654" t="s">
        <v>14182</v>
      </c>
      <c r="J2654" t="s">
        <v>21</v>
      </c>
      <c r="L2654" t="s">
        <v>22</v>
      </c>
      <c r="M2654">
        <v>0</v>
      </c>
    </row>
    <row r="2655" spans="1:13" x14ac:dyDescent="0.25">
      <c r="A2655" t="s">
        <v>13676</v>
      </c>
      <c r="B2655" t="s">
        <v>3034</v>
      </c>
      <c r="C2655" t="s">
        <v>14183</v>
      </c>
      <c r="D2655" t="s">
        <v>14184</v>
      </c>
      <c r="E2655" t="s">
        <v>14185</v>
      </c>
      <c r="F2655" t="s">
        <v>47</v>
      </c>
      <c r="G2655" t="s">
        <v>14186</v>
      </c>
      <c r="H2655" t="s">
        <v>14187</v>
      </c>
      <c r="I2655" t="s">
        <v>14188</v>
      </c>
      <c r="J2655" t="s">
        <v>21</v>
      </c>
      <c r="L2655" t="s">
        <v>22</v>
      </c>
      <c r="M2655">
        <v>0</v>
      </c>
    </row>
    <row r="2656" spans="1:13" x14ac:dyDescent="0.25">
      <c r="A2656" t="s">
        <v>13676</v>
      </c>
      <c r="B2656" t="s">
        <v>3034</v>
      </c>
      <c r="C2656" t="s">
        <v>14189</v>
      </c>
      <c r="D2656" t="s">
        <v>14190</v>
      </c>
      <c r="E2656" t="s">
        <v>14191</v>
      </c>
      <c r="F2656" t="s">
        <v>47</v>
      </c>
      <c r="G2656" t="s">
        <v>14192</v>
      </c>
      <c r="H2656" t="s">
        <v>14193</v>
      </c>
      <c r="I2656" t="s">
        <v>14194</v>
      </c>
      <c r="J2656" t="s">
        <v>21</v>
      </c>
      <c r="L2656" t="s">
        <v>22</v>
      </c>
      <c r="M2656">
        <v>0</v>
      </c>
    </row>
    <row r="2657" spans="1:13" x14ac:dyDescent="0.25">
      <c r="A2657" t="s">
        <v>13676</v>
      </c>
      <c r="B2657" t="s">
        <v>3034</v>
      </c>
      <c r="C2657" t="s">
        <v>14195</v>
      </c>
      <c r="D2657" t="s">
        <v>14196</v>
      </c>
      <c r="E2657" t="s">
        <v>14197</v>
      </c>
      <c r="F2657" t="s">
        <v>47</v>
      </c>
      <c r="G2657" t="s">
        <v>14180</v>
      </c>
      <c r="H2657" t="s">
        <v>14198</v>
      </c>
      <c r="I2657" t="s">
        <v>14199</v>
      </c>
      <c r="J2657" t="s">
        <v>21</v>
      </c>
      <c r="L2657" t="s">
        <v>22</v>
      </c>
      <c r="M2657">
        <v>0</v>
      </c>
    </row>
    <row r="2658" spans="1:13" x14ac:dyDescent="0.25">
      <c r="A2658" t="s">
        <v>13676</v>
      </c>
      <c r="B2658" t="s">
        <v>3034</v>
      </c>
      <c r="C2658" t="s">
        <v>14200</v>
      </c>
      <c r="D2658" t="s">
        <v>14201</v>
      </c>
      <c r="E2658" t="s">
        <v>14202</v>
      </c>
      <c r="F2658" t="s">
        <v>47</v>
      </c>
      <c r="G2658" t="s">
        <v>14203</v>
      </c>
      <c r="H2658" t="s">
        <v>14204</v>
      </c>
      <c r="I2658" t="s">
        <v>14205</v>
      </c>
      <c r="J2658" t="s">
        <v>21</v>
      </c>
      <c r="L2658" t="s">
        <v>22</v>
      </c>
      <c r="M2658">
        <v>0</v>
      </c>
    </row>
    <row r="2659" spans="1:13" x14ac:dyDescent="0.25">
      <c r="A2659" t="s">
        <v>13676</v>
      </c>
      <c r="B2659" t="s">
        <v>3034</v>
      </c>
      <c r="C2659" t="s">
        <v>14206</v>
      </c>
      <c r="D2659" t="s">
        <v>14207</v>
      </c>
      <c r="E2659" t="s">
        <v>14208</v>
      </c>
      <c r="F2659" t="s">
        <v>47</v>
      </c>
      <c r="G2659" t="s">
        <v>13748</v>
      </c>
      <c r="H2659" t="s">
        <v>14209</v>
      </c>
      <c r="I2659" t="s">
        <v>14210</v>
      </c>
      <c r="J2659" t="s">
        <v>21</v>
      </c>
      <c r="L2659" t="s">
        <v>22</v>
      </c>
      <c r="M2659">
        <v>0</v>
      </c>
    </row>
    <row r="2660" spans="1:13" x14ac:dyDescent="0.25">
      <c r="A2660" t="s">
        <v>13676</v>
      </c>
      <c r="B2660" t="s">
        <v>3034</v>
      </c>
      <c r="C2660" t="s">
        <v>14211</v>
      </c>
      <c r="D2660" t="s">
        <v>14212</v>
      </c>
      <c r="E2660" t="s">
        <v>14213</v>
      </c>
      <c r="F2660" t="s">
        <v>47</v>
      </c>
      <c r="G2660" t="s">
        <v>13933</v>
      </c>
      <c r="H2660" t="s">
        <v>14214</v>
      </c>
      <c r="I2660" t="s">
        <v>14215</v>
      </c>
      <c r="J2660" t="s">
        <v>21</v>
      </c>
      <c r="L2660" t="s">
        <v>22</v>
      </c>
      <c r="M2660">
        <v>0</v>
      </c>
    </row>
    <row r="2661" spans="1:13" x14ac:dyDescent="0.25">
      <c r="A2661" t="s">
        <v>13676</v>
      </c>
      <c r="B2661" t="s">
        <v>3034</v>
      </c>
      <c r="C2661" t="s">
        <v>14216</v>
      </c>
      <c r="D2661" t="s">
        <v>14217</v>
      </c>
      <c r="E2661" t="s">
        <v>14218</v>
      </c>
      <c r="F2661" t="s">
        <v>47</v>
      </c>
      <c r="G2661" t="s">
        <v>14219</v>
      </c>
      <c r="H2661" t="s">
        <v>14220</v>
      </c>
      <c r="I2661" t="s">
        <v>14221</v>
      </c>
      <c r="J2661" t="s">
        <v>21</v>
      </c>
      <c r="L2661" t="s">
        <v>22</v>
      </c>
      <c r="M2661">
        <v>0</v>
      </c>
    </row>
    <row r="2662" spans="1:13" x14ac:dyDescent="0.25">
      <c r="A2662" t="s">
        <v>13676</v>
      </c>
      <c r="B2662" t="s">
        <v>3034</v>
      </c>
      <c r="C2662" t="s">
        <v>14222</v>
      </c>
      <c r="D2662" t="s">
        <v>14223</v>
      </c>
      <c r="E2662" t="s">
        <v>14224</v>
      </c>
      <c r="F2662" t="s">
        <v>47</v>
      </c>
      <c r="G2662" t="s">
        <v>14225</v>
      </c>
      <c r="H2662" t="s">
        <v>14226</v>
      </c>
      <c r="I2662" t="s">
        <v>14227</v>
      </c>
      <c r="J2662" t="s">
        <v>21</v>
      </c>
      <c r="L2662" t="s">
        <v>22</v>
      </c>
      <c r="M2662">
        <v>0</v>
      </c>
    </row>
    <row r="2663" spans="1:13" x14ac:dyDescent="0.25">
      <c r="A2663" t="s">
        <v>13676</v>
      </c>
      <c r="B2663" t="s">
        <v>3034</v>
      </c>
      <c r="C2663" t="s">
        <v>14228</v>
      </c>
      <c r="D2663" t="s">
        <v>14229</v>
      </c>
      <c r="E2663" t="s">
        <v>14230</v>
      </c>
      <c r="F2663" t="s">
        <v>47</v>
      </c>
      <c r="G2663" t="s">
        <v>13933</v>
      </c>
      <c r="H2663" t="s">
        <v>14231</v>
      </c>
      <c r="I2663" t="s">
        <v>14232</v>
      </c>
      <c r="J2663" t="s">
        <v>21</v>
      </c>
      <c r="L2663" t="s">
        <v>22</v>
      </c>
      <c r="M2663">
        <v>0</v>
      </c>
    </row>
    <row r="2664" spans="1:13" x14ac:dyDescent="0.25">
      <c r="A2664" t="s">
        <v>13676</v>
      </c>
      <c r="B2664" t="s">
        <v>3034</v>
      </c>
      <c r="C2664" t="s">
        <v>14233</v>
      </c>
      <c r="D2664" t="s">
        <v>14234</v>
      </c>
      <c r="E2664" t="s">
        <v>14235</v>
      </c>
      <c r="F2664" t="s">
        <v>47</v>
      </c>
      <c r="G2664" t="s">
        <v>13748</v>
      </c>
      <c r="H2664" t="s">
        <v>14236</v>
      </c>
      <c r="I2664" t="s">
        <v>14237</v>
      </c>
      <c r="J2664" t="s">
        <v>21</v>
      </c>
      <c r="L2664" t="s">
        <v>22</v>
      </c>
      <c r="M2664">
        <v>0</v>
      </c>
    </row>
    <row r="2665" spans="1:13" x14ac:dyDescent="0.25">
      <c r="A2665" t="s">
        <v>13676</v>
      </c>
      <c r="B2665" t="s">
        <v>3034</v>
      </c>
      <c r="C2665" t="s">
        <v>14238</v>
      </c>
      <c r="D2665" t="s">
        <v>14239</v>
      </c>
      <c r="E2665" t="s">
        <v>14240</v>
      </c>
      <c r="F2665" t="s">
        <v>47</v>
      </c>
      <c r="G2665" t="s">
        <v>13748</v>
      </c>
      <c r="H2665" t="s">
        <v>14241</v>
      </c>
      <c r="I2665" t="s">
        <v>14242</v>
      </c>
      <c r="J2665" t="s">
        <v>21</v>
      </c>
      <c r="L2665" t="s">
        <v>22</v>
      </c>
      <c r="M2665">
        <v>0</v>
      </c>
    </row>
    <row r="2666" spans="1:13" x14ac:dyDescent="0.25">
      <c r="A2666" t="s">
        <v>13676</v>
      </c>
      <c r="B2666" t="s">
        <v>3034</v>
      </c>
      <c r="C2666" t="s">
        <v>14243</v>
      </c>
      <c r="D2666" t="s">
        <v>14244</v>
      </c>
      <c r="E2666" t="s">
        <v>14245</v>
      </c>
      <c r="F2666" t="s">
        <v>47</v>
      </c>
      <c r="G2666" t="s">
        <v>14246</v>
      </c>
      <c r="H2666" t="s">
        <v>14247</v>
      </c>
      <c r="I2666" t="s">
        <v>14248</v>
      </c>
      <c r="J2666" t="s">
        <v>21</v>
      </c>
      <c r="L2666" t="s">
        <v>22</v>
      </c>
      <c r="M2666">
        <v>0</v>
      </c>
    </row>
    <row r="2667" spans="1:13" x14ac:dyDescent="0.25">
      <c r="A2667" t="s">
        <v>13676</v>
      </c>
      <c r="B2667" t="s">
        <v>3034</v>
      </c>
      <c r="C2667" t="s">
        <v>14249</v>
      </c>
      <c r="D2667" t="s">
        <v>14250</v>
      </c>
      <c r="E2667" t="s">
        <v>14251</v>
      </c>
      <c r="F2667" t="s">
        <v>47</v>
      </c>
      <c r="G2667" t="s">
        <v>13748</v>
      </c>
      <c r="H2667" t="s">
        <v>14252</v>
      </c>
      <c r="I2667" t="s">
        <v>14253</v>
      </c>
      <c r="J2667" t="s">
        <v>21</v>
      </c>
      <c r="L2667" t="s">
        <v>22</v>
      </c>
      <c r="M2667">
        <v>0</v>
      </c>
    </row>
    <row r="2668" spans="1:13" x14ac:dyDescent="0.25">
      <c r="A2668" t="s">
        <v>13676</v>
      </c>
      <c r="B2668" t="s">
        <v>3034</v>
      </c>
      <c r="C2668" t="s">
        <v>14254</v>
      </c>
      <c r="D2668" t="s">
        <v>14255</v>
      </c>
      <c r="E2668" t="s">
        <v>14256</v>
      </c>
      <c r="F2668" t="s">
        <v>47</v>
      </c>
      <c r="G2668" t="s">
        <v>14257</v>
      </c>
      <c r="H2668" t="s">
        <v>14258</v>
      </c>
      <c r="I2668" t="s">
        <v>14259</v>
      </c>
      <c r="J2668" t="s">
        <v>21</v>
      </c>
      <c r="L2668" t="s">
        <v>22</v>
      </c>
      <c r="M2668">
        <v>0</v>
      </c>
    </row>
    <row r="2669" spans="1:13" x14ac:dyDescent="0.25">
      <c r="A2669" t="s">
        <v>13676</v>
      </c>
      <c r="B2669" t="s">
        <v>3034</v>
      </c>
      <c r="C2669" t="s">
        <v>14260</v>
      </c>
      <c r="D2669" t="s">
        <v>14261</v>
      </c>
      <c r="E2669" t="s">
        <v>14262</v>
      </c>
      <c r="F2669" t="s">
        <v>47</v>
      </c>
      <c r="G2669" t="s">
        <v>13748</v>
      </c>
      <c r="H2669" t="s">
        <v>14263</v>
      </c>
      <c r="I2669" t="s">
        <v>14264</v>
      </c>
      <c r="J2669" t="s">
        <v>21</v>
      </c>
      <c r="L2669" t="s">
        <v>22</v>
      </c>
      <c r="M2669">
        <v>0</v>
      </c>
    </row>
    <row r="2670" spans="1:13" x14ac:dyDescent="0.25">
      <c r="A2670" t="s">
        <v>13676</v>
      </c>
      <c r="B2670" t="s">
        <v>3034</v>
      </c>
      <c r="C2670" t="s">
        <v>14265</v>
      </c>
      <c r="D2670" t="s">
        <v>14266</v>
      </c>
      <c r="E2670" t="s">
        <v>14267</v>
      </c>
      <c r="F2670" t="s">
        <v>47</v>
      </c>
      <c r="G2670" t="s">
        <v>13748</v>
      </c>
      <c r="H2670" t="s">
        <v>14268</v>
      </c>
      <c r="I2670" t="s">
        <v>14269</v>
      </c>
      <c r="J2670" t="s">
        <v>21</v>
      </c>
      <c r="L2670" t="s">
        <v>22</v>
      </c>
      <c r="M2670">
        <v>0</v>
      </c>
    </row>
    <row r="2671" spans="1:13" x14ac:dyDescent="0.25">
      <c r="A2671" t="s">
        <v>13676</v>
      </c>
      <c r="B2671" t="s">
        <v>3034</v>
      </c>
      <c r="C2671" t="s">
        <v>14270</v>
      </c>
      <c r="D2671" t="s">
        <v>14271</v>
      </c>
      <c r="E2671" t="s">
        <v>14272</v>
      </c>
      <c r="F2671" t="s">
        <v>47</v>
      </c>
      <c r="G2671" t="s">
        <v>13748</v>
      </c>
      <c r="H2671" t="s">
        <v>14273</v>
      </c>
      <c r="I2671" t="s">
        <v>14274</v>
      </c>
      <c r="J2671" t="s">
        <v>21</v>
      </c>
      <c r="L2671" t="s">
        <v>22</v>
      </c>
      <c r="M2671">
        <v>0</v>
      </c>
    </row>
    <row r="2672" spans="1:13" x14ac:dyDescent="0.25">
      <c r="A2672" t="s">
        <v>13676</v>
      </c>
      <c r="B2672" t="s">
        <v>3034</v>
      </c>
      <c r="C2672" t="s">
        <v>14275</v>
      </c>
      <c r="D2672" t="s">
        <v>14276</v>
      </c>
      <c r="E2672" t="s">
        <v>14277</v>
      </c>
      <c r="F2672" t="s">
        <v>47</v>
      </c>
      <c r="G2672" t="s">
        <v>14278</v>
      </c>
      <c r="H2672" t="s">
        <v>14279</v>
      </c>
      <c r="I2672" t="s">
        <v>14280</v>
      </c>
      <c r="J2672" t="s">
        <v>21</v>
      </c>
      <c r="L2672" t="s">
        <v>22</v>
      </c>
      <c r="M2672">
        <v>0</v>
      </c>
    </row>
    <row r="2673" spans="1:13" x14ac:dyDescent="0.25">
      <c r="A2673" t="s">
        <v>13676</v>
      </c>
      <c r="B2673" t="s">
        <v>3034</v>
      </c>
      <c r="C2673" t="s">
        <v>14281</v>
      </c>
      <c r="D2673" t="s">
        <v>14282</v>
      </c>
      <c r="E2673" t="s">
        <v>14283</v>
      </c>
      <c r="F2673" t="s">
        <v>47</v>
      </c>
      <c r="G2673" t="s">
        <v>13748</v>
      </c>
      <c r="H2673" t="s">
        <v>14284</v>
      </c>
      <c r="I2673" t="s">
        <v>14285</v>
      </c>
      <c r="J2673" t="s">
        <v>21</v>
      </c>
      <c r="L2673" t="s">
        <v>22</v>
      </c>
      <c r="M2673">
        <v>0</v>
      </c>
    </row>
    <row r="2674" spans="1:13" x14ac:dyDescent="0.25">
      <c r="A2674" t="s">
        <v>13676</v>
      </c>
      <c r="B2674" t="s">
        <v>3034</v>
      </c>
      <c r="C2674" t="s">
        <v>14286</v>
      </c>
      <c r="D2674" t="s">
        <v>14287</v>
      </c>
      <c r="E2674" t="s">
        <v>14288</v>
      </c>
      <c r="F2674" t="s">
        <v>47</v>
      </c>
      <c r="G2674" t="s">
        <v>13748</v>
      </c>
      <c r="H2674" t="s">
        <v>14289</v>
      </c>
      <c r="I2674" t="s">
        <v>14290</v>
      </c>
      <c r="J2674" t="s">
        <v>21</v>
      </c>
      <c r="L2674" t="s">
        <v>22</v>
      </c>
      <c r="M2674">
        <v>0</v>
      </c>
    </row>
    <row r="2675" spans="1:13" x14ac:dyDescent="0.25">
      <c r="A2675" t="s">
        <v>13676</v>
      </c>
      <c r="B2675" t="s">
        <v>3034</v>
      </c>
      <c r="C2675" t="s">
        <v>14291</v>
      </c>
      <c r="D2675" t="s">
        <v>14292</v>
      </c>
      <c r="E2675" t="s">
        <v>14293</v>
      </c>
      <c r="F2675" t="s">
        <v>47</v>
      </c>
      <c r="G2675" t="s">
        <v>13748</v>
      </c>
      <c r="H2675" t="s">
        <v>14294</v>
      </c>
      <c r="I2675" t="s">
        <v>14295</v>
      </c>
      <c r="J2675" t="s">
        <v>21</v>
      </c>
      <c r="L2675" t="s">
        <v>22</v>
      </c>
      <c r="M2675">
        <v>0</v>
      </c>
    </row>
    <row r="2676" spans="1:13" x14ac:dyDescent="0.25">
      <c r="A2676" t="s">
        <v>13676</v>
      </c>
      <c r="B2676" t="s">
        <v>3034</v>
      </c>
      <c r="C2676" t="s">
        <v>14296</v>
      </c>
      <c r="D2676" t="s">
        <v>14297</v>
      </c>
      <c r="E2676" t="s">
        <v>14298</v>
      </c>
      <c r="F2676" t="s">
        <v>47</v>
      </c>
      <c r="G2676" t="s">
        <v>13899</v>
      </c>
      <c r="H2676" t="s">
        <v>14299</v>
      </c>
      <c r="I2676" t="s">
        <v>14300</v>
      </c>
      <c r="J2676" t="s">
        <v>21</v>
      </c>
      <c r="L2676" t="s">
        <v>22</v>
      </c>
      <c r="M2676">
        <v>0</v>
      </c>
    </row>
    <row r="2677" spans="1:13" x14ac:dyDescent="0.25">
      <c r="A2677" t="s">
        <v>13676</v>
      </c>
      <c r="B2677" t="s">
        <v>3034</v>
      </c>
      <c r="C2677" t="s">
        <v>14301</v>
      </c>
      <c r="D2677" t="s">
        <v>14302</v>
      </c>
      <c r="E2677" t="s">
        <v>14303</v>
      </c>
      <c r="F2677" t="s">
        <v>47</v>
      </c>
      <c r="G2677" t="s">
        <v>13899</v>
      </c>
      <c r="H2677" t="s">
        <v>14304</v>
      </c>
      <c r="I2677" t="s">
        <v>14305</v>
      </c>
      <c r="J2677" t="s">
        <v>21</v>
      </c>
      <c r="L2677" t="s">
        <v>22</v>
      </c>
      <c r="M2677">
        <v>0</v>
      </c>
    </row>
    <row r="2678" spans="1:13" x14ac:dyDescent="0.25">
      <c r="A2678" t="s">
        <v>13676</v>
      </c>
      <c r="B2678" t="s">
        <v>3034</v>
      </c>
      <c r="C2678" t="s">
        <v>14306</v>
      </c>
      <c r="D2678" t="s">
        <v>14307</v>
      </c>
      <c r="E2678" t="s">
        <v>14308</v>
      </c>
      <c r="F2678" t="s">
        <v>47</v>
      </c>
      <c r="G2678" t="s">
        <v>13748</v>
      </c>
      <c r="H2678" t="s">
        <v>14309</v>
      </c>
      <c r="I2678" t="s">
        <v>14310</v>
      </c>
      <c r="J2678" t="s">
        <v>21</v>
      </c>
      <c r="L2678" t="s">
        <v>22</v>
      </c>
      <c r="M2678">
        <v>0</v>
      </c>
    </row>
    <row r="2679" spans="1:13" x14ac:dyDescent="0.25">
      <c r="A2679" t="s">
        <v>13676</v>
      </c>
      <c r="B2679" t="s">
        <v>3034</v>
      </c>
      <c r="C2679" t="s">
        <v>14311</v>
      </c>
      <c r="D2679" t="s">
        <v>14312</v>
      </c>
      <c r="E2679" t="s">
        <v>14313</v>
      </c>
      <c r="F2679" t="s">
        <v>47</v>
      </c>
      <c r="G2679" t="s">
        <v>13748</v>
      </c>
      <c r="H2679" t="s">
        <v>14314</v>
      </c>
      <c r="I2679" t="s">
        <v>14315</v>
      </c>
      <c r="J2679" t="s">
        <v>21</v>
      </c>
      <c r="L2679" t="s">
        <v>22</v>
      </c>
      <c r="M2679">
        <v>0</v>
      </c>
    </row>
    <row r="2680" spans="1:13" x14ac:dyDescent="0.25">
      <c r="A2680" t="s">
        <v>13676</v>
      </c>
      <c r="B2680" t="s">
        <v>3034</v>
      </c>
      <c r="C2680" t="s">
        <v>14316</v>
      </c>
      <c r="D2680" t="s">
        <v>14317</v>
      </c>
      <c r="E2680" t="s">
        <v>14318</v>
      </c>
      <c r="F2680" t="s">
        <v>47</v>
      </c>
      <c r="G2680" t="s">
        <v>13748</v>
      </c>
      <c r="H2680" t="s">
        <v>14319</v>
      </c>
      <c r="I2680" t="s">
        <v>14320</v>
      </c>
      <c r="J2680" t="s">
        <v>21</v>
      </c>
      <c r="L2680" t="s">
        <v>22</v>
      </c>
      <c r="M2680">
        <v>0</v>
      </c>
    </row>
    <row r="2681" spans="1:13" x14ac:dyDescent="0.25">
      <c r="A2681" t="s">
        <v>13676</v>
      </c>
      <c r="B2681" t="s">
        <v>3034</v>
      </c>
      <c r="C2681" t="s">
        <v>14321</v>
      </c>
      <c r="D2681" t="s">
        <v>14322</v>
      </c>
      <c r="E2681" t="s">
        <v>14323</v>
      </c>
      <c r="F2681" t="s">
        <v>47</v>
      </c>
      <c r="G2681" t="s">
        <v>13748</v>
      </c>
      <c r="H2681" t="s">
        <v>14324</v>
      </c>
      <c r="I2681" t="s">
        <v>14325</v>
      </c>
      <c r="J2681" t="s">
        <v>21</v>
      </c>
      <c r="L2681" t="s">
        <v>22</v>
      </c>
      <c r="M2681">
        <v>0</v>
      </c>
    </row>
    <row r="2682" spans="1:13" x14ac:dyDescent="0.25">
      <c r="A2682" t="s">
        <v>13676</v>
      </c>
      <c r="B2682" t="s">
        <v>3034</v>
      </c>
      <c r="C2682" t="s">
        <v>14326</v>
      </c>
      <c r="D2682" t="s">
        <v>14327</v>
      </c>
      <c r="E2682" t="s">
        <v>14328</v>
      </c>
      <c r="F2682" t="s">
        <v>47</v>
      </c>
      <c r="G2682" t="s">
        <v>13748</v>
      </c>
      <c r="H2682" t="s">
        <v>14329</v>
      </c>
      <c r="I2682" t="s">
        <v>14330</v>
      </c>
      <c r="J2682" t="s">
        <v>21</v>
      </c>
      <c r="L2682" t="s">
        <v>22</v>
      </c>
      <c r="M2682">
        <v>0</v>
      </c>
    </row>
    <row r="2683" spans="1:13" x14ac:dyDescent="0.25">
      <c r="A2683" t="s">
        <v>13676</v>
      </c>
      <c r="B2683" t="s">
        <v>3034</v>
      </c>
      <c r="C2683" t="s">
        <v>14331</v>
      </c>
      <c r="D2683" t="s">
        <v>14332</v>
      </c>
      <c r="E2683" t="s">
        <v>14333</v>
      </c>
      <c r="F2683" t="s">
        <v>47</v>
      </c>
      <c r="G2683" t="s">
        <v>13748</v>
      </c>
      <c r="H2683" t="s">
        <v>14334</v>
      </c>
      <c r="I2683" t="s">
        <v>14335</v>
      </c>
      <c r="J2683" t="s">
        <v>21</v>
      </c>
      <c r="L2683" t="s">
        <v>22</v>
      </c>
      <c r="M2683">
        <v>0</v>
      </c>
    </row>
    <row r="2684" spans="1:13" x14ac:dyDescent="0.25">
      <c r="A2684" t="s">
        <v>13676</v>
      </c>
      <c r="B2684" t="s">
        <v>3034</v>
      </c>
      <c r="C2684" t="s">
        <v>14336</v>
      </c>
      <c r="D2684" t="s">
        <v>14337</v>
      </c>
      <c r="E2684" t="s">
        <v>14338</v>
      </c>
      <c r="F2684" t="s">
        <v>47</v>
      </c>
      <c r="G2684" t="s">
        <v>13748</v>
      </c>
      <c r="H2684" t="s">
        <v>14339</v>
      </c>
      <c r="I2684" t="s">
        <v>14340</v>
      </c>
      <c r="J2684" t="s">
        <v>21</v>
      </c>
      <c r="L2684" t="s">
        <v>22</v>
      </c>
      <c r="M2684">
        <v>0</v>
      </c>
    </row>
    <row r="2685" spans="1:13" x14ac:dyDescent="0.25">
      <c r="A2685" t="s">
        <v>13676</v>
      </c>
      <c r="B2685" t="s">
        <v>3034</v>
      </c>
      <c r="C2685" t="s">
        <v>14341</v>
      </c>
      <c r="D2685" t="s">
        <v>14342</v>
      </c>
      <c r="E2685" t="s">
        <v>14343</v>
      </c>
      <c r="F2685" t="s">
        <v>47</v>
      </c>
      <c r="G2685" t="s">
        <v>13748</v>
      </c>
      <c r="H2685" t="s">
        <v>14344</v>
      </c>
      <c r="I2685" t="s">
        <v>14345</v>
      </c>
      <c r="J2685" t="s">
        <v>21</v>
      </c>
      <c r="L2685" t="s">
        <v>22</v>
      </c>
      <c r="M2685">
        <v>0</v>
      </c>
    </row>
    <row r="2686" spans="1:13" x14ac:dyDescent="0.25">
      <c r="A2686" t="s">
        <v>13676</v>
      </c>
      <c r="B2686" t="s">
        <v>3034</v>
      </c>
      <c r="C2686" t="s">
        <v>14346</v>
      </c>
      <c r="D2686" t="s">
        <v>14347</v>
      </c>
      <c r="E2686" t="s">
        <v>14348</v>
      </c>
      <c r="F2686" t="s">
        <v>47</v>
      </c>
      <c r="G2686" t="s">
        <v>13748</v>
      </c>
      <c r="H2686" t="s">
        <v>14349</v>
      </c>
      <c r="I2686" t="s">
        <v>14350</v>
      </c>
      <c r="J2686" t="s">
        <v>21</v>
      </c>
      <c r="L2686" t="s">
        <v>22</v>
      </c>
      <c r="M2686">
        <v>0</v>
      </c>
    </row>
    <row r="2687" spans="1:13" x14ac:dyDescent="0.25">
      <c r="A2687" t="s">
        <v>13676</v>
      </c>
      <c r="B2687" t="s">
        <v>3034</v>
      </c>
      <c r="C2687" t="s">
        <v>14351</v>
      </c>
      <c r="D2687" t="s">
        <v>14352</v>
      </c>
      <c r="E2687" t="s">
        <v>14353</v>
      </c>
      <c r="F2687" t="s">
        <v>47</v>
      </c>
      <c r="G2687" t="s">
        <v>14354</v>
      </c>
      <c r="H2687" t="s">
        <v>14355</v>
      </c>
      <c r="I2687" t="s">
        <v>14356</v>
      </c>
      <c r="J2687" t="s">
        <v>21</v>
      </c>
      <c r="L2687" t="s">
        <v>22</v>
      </c>
      <c r="M2687">
        <v>0</v>
      </c>
    </row>
    <row r="2688" spans="1:13" x14ac:dyDescent="0.25">
      <c r="A2688" t="s">
        <v>13676</v>
      </c>
      <c r="B2688" t="s">
        <v>3034</v>
      </c>
      <c r="C2688" t="s">
        <v>14357</v>
      </c>
      <c r="D2688" t="s">
        <v>14358</v>
      </c>
      <c r="E2688" t="s">
        <v>14359</v>
      </c>
      <c r="F2688" t="s">
        <v>47</v>
      </c>
      <c r="G2688" t="s">
        <v>14360</v>
      </c>
      <c r="H2688" t="s">
        <v>14361</v>
      </c>
      <c r="I2688" t="s">
        <v>14362</v>
      </c>
      <c r="J2688" t="s">
        <v>21</v>
      </c>
      <c r="L2688" t="s">
        <v>22</v>
      </c>
      <c r="M2688">
        <v>0</v>
      </c>
    </row>
    <row r="2689" spans="1:13" x14ac:dyDescent="0.25">
      <c r="A2689" t="s">
        <v>13676</v>
      </c>
      <c r="B2689" t="s">
        <v>3034</v>
      </c>
      <c r="C2689" t="s">
        <v>14363</v>
      </c>
      <c r="D2689" t="s">
        <v>14364</v>
      </c>
      <c r="E2689" t="s">
        <v>14365</v>
      </c>
      <c r="F2689" t="s">
        <v>47</v>
      </c>
      <c r="G2689" t="s">
        <v>14366</v>
      </c>
      <c r="H2689" t="s">
        <v>14367</v>
      </c>
      <c r="I2689" t="s">
        <v>14368</v>
      </c>
      <c r="J2689" t="s">
        <v>21</v>
      </c>
      <c r="L2689" t="s">
        <v>22</v>
      </c>
      <c r="M2689">
        <v>0</v>
      </c>
    </row>
    <row r="2690" spans="1:13" x14ac:dyDescent="0.25">
      <c r="A2690" t="s">
        <v>13676</v>
      </c>
      <c r="B2690" t="s">
        <v>3034</v>
      </c>
      <c r="C2690" t="s">
        <v>14369</v>
      </c>
      <c r="D2690" t="s">
        <v>14370</v>
      </c>
      <c r="E2690" t="s">
        <v>14371</v>
      </c>
      <c r="F2690" t="s">
        <v>47</v>
      </c>
      <c r="G2690" t="s">
        <v>13748</v>
      </c>
      <c r="H2690" t="s">
        <v>14372</v>
      </c>
      <c r="I2690" t="s">
        <v>14373</v>
      </c>
      <c r="J2690" t="s">
        <v>21</v>
      </c>
      <c r="L2690" t="s">
        <v>22</v>
      </c>
      <c r="M2690">
        <v>0</v>
      </c>
    </row>
    <row r="2691" spans="1:13" x14ac:dyDescent="0.25">
      <c r="A2691" t="s">
        <v>13676</v>
      </c>
      <c r="B2691" t="s">
        <v>3034</v>
      </c>
      <c r="C2691" t="s">
        <v>14374</v>
      </c>
      <c r="D2691" t="s">
        <v>14375</v>
      </c>
      <c r="E2691" t="s">
        <v>14376</v>
      </c>
      <c r="F2691" t="s">
        <v>47</v>
      </c>
      <c r="G2691" t="s">
        <v>14377</v>
      </c>
      <c r="H2691" t="s">
        <v>14378</v>
      </c>
      <c r="I2691" t="s">
        <v>14379</v>
      </c>
      <c r="J2691" t="s">
        <v>21</v>
      </c>
      <c r="L2691" t="s">
        <v>22</v>
      </c>
      <c r="M2691">
        <v>0</v>
      </c>
    </row>
    <row r="2692" spans="1:13" x14ac:dyDescent="0.25">
      <c r="A2692" t="s">
        <v>13676</v>
      </c>
      <c r="B2692" t="s">
        <v>3034</v>
      </c>
      <c r="C2692" t="s">
        <v>14380</v>
      </c>
      <c r="D2692" t="s">
        <v>14381</v>
      </c>
      <c r="E2692" t="s">
        <v>14382</v>
      </c>
      <c r="F2692" t="s">
        <v>47</v>
      </c>
      <c r="G2692" t="s">
        <v>14383</v>
      </c>
      <c r="H2692" t="s">
        <v>14384</v>
      </c>
      <c r="I2692" t="e">
        <f>-xNXlp344SA</f>
        <v>#NAME?</v>
      </c>
      <c r="J2692" t="s">
        <v>21</v>
      </c>
      <c r="L2692" t="s">
        <v>22</v>
      </c>
      <c r="M2692">
        <v>0</v>
      </c>
    </row>
    <row r="2693" spans="1:13" x14ac:dyDescent="0.25">
      <c r="A2693" t="s">
        <v>13676</v>
      </c>
      <c r="B2693" t="s">
        <v>3034</v>
      </c>
      <c r="C2693" t="s">
        <v>14385</v>
      </c>
      <c r="D2693" t="s">
        <v>14386</v>
      </c>
      <c r="E2693" t="s">
        <v>14387</v>
      </c>
      <c r="F2693" t="s">
        <v>47</v>
      </c>
      <c r="G2693" t="s">
        <v>14377</v>
      </c>
      <c r="H2693" t="s">
        <v>14388</v>
      </c>
      <c r="I2693" t="s">
        <v>14389</v>
      </c>
      <c r="J2693" t="s">
        <v>21</v>
      </c>
      <c r="L2693" t="s">
        <v>22</v>
      </c>
      <c r="M2693">
        <v>0</v>
      </c>
    </row>
    <row r="2694" spans="1:13" x14ac:dyDescent="0.25">
      <c r="A2694" t="s">
        <v>13676</v>
      </c>
      <c r="B2694" t="s">
        <v>3034</v>
      </c>
      <c r="C2694" t="s">
        <v>14390</v>
      </c>
      <c r="D2694" t="s">
        <v>14391</v>
      </c>
      <c r="E2694" t="s">
        <v>14392</v>
      </c>
      <c r="F2694" t="s">
        <v>47</v>
      </c>
      <c r="G2694" t="s">
        <v>14377</v>
      </c>
      <c r="H2694" t="s">
        <v>14393</v>
      </c>
      <c r="I2694" t="s">
        <v>14394</v>
      </c>
      <c r="J2694" t="s">
        <v>21</v>
      </c>
      <c r="L2694" t="s">
        <v>22</v>
      </c>
      <c r="M2694">
        <v>0</v>
      </c>
    </row>
    <row r="2695" spans="1:13" x14ac:dyDescent="0.25">
      <c r="A2695" t="s">
        <v>13676</v>
      </c>
      <c r="B2695" t="s">
        <v>3034</v>
      </c>
      <c r="C2695" t="s">
        <v>14395</v>
      </c>
      <c r="D2695" t="s">
        <v>14396</v>
      </c>
      <c r="E2695" t="s">
        <v>14397</v>
      </c>
      <c r="F2695" t="s">
        <v>47</v>
      </c>
      <c r="G2695" t="s">
        <v>14377</v>
      </c>
      <c r="H2695" t="s">
        <v>14398</v>
      </c>
      <c r="I2695" t="s">
        <v>14399</v>
      </c>
      <c r="J2695" t="s">
        <v>21</v>
      </c>
      <c r="L2695" t="s">
        <v>22</v>
      </c>
      <c r="M2695">
        <v>0</v>
      </c>
    </row>
    <row r="2696" spans="1:13" x14ac:dyDescent="0.25">
      <c r="A2696" t="s">
        <v>13676</v>
      </c>
      <c r="B2696" t="s">
        <v>3034</v>
      </c>
      <c r="C2696" t="s">
        <v>14400</v>
      </c>
      <c r="D2696" t="s">
        <v>14401</v>
      </c>
      <c r="E2696" t="s">
        <v>14402</v>
      </c>
      <c r="F2696" t="s">
        <v>47</v>
      </c>
      <c r="G2696" t="s">
        <v>14377</v>
      </c>
      <c r="H2696" t="s">
        <v>14403</v>
      </c>
      <c r="I2696" t="s">
        <v>14404</v>
      </c>
      <c r="J2696" t="s">
        <v>21</v>
      </c>
      <c r="L2696" t="s">
        <v>22</v>
      </c>
      <c r="M2696">
        <v>0</v>
      </c>
    </row>
    <row r="2697" spans="1:13" x14ac:dyDescent="0.25">
      <c r="A2697" t="s">
        <v>13676</v>
      </c>
      <c r="B2697" t="s">
        <v>3034</v>
      </c>
      <c r="C2697" t="s">
        <v>14405</v>
      </c>
      <c r="D2697" t="s">
        <v>14406</v>
      </c>
      <c r="E2697" t="s">
        <v>14407</v>
      </c>
      <c r="F2697" t="s">
        <v>47</v>
      </c>
      <c r="G2697" t="s">
        <v>14408</v>
      </c>
      <c r="H2697" t="s">
        <v>14409</v>
      </c>
      <c r="I2697" t="s">
        <v>14410</v>
      </c>
      <c r="J2697" t="s">
        <v>21</v>
      </c>
      <c r="L2697" t="s">
        <v>22</v>
      </c>
      <c r="M2697">
        <v>0</v>
      </c>
    </row>
    <row r="2698" spans="1:13" x14ac:dyDescent="0.25">
      <c r="A2698" t="s">
        <v>13676</v>
      </c>
      <c r="B2698" t="s">
        <v>3034</v>
      </c>
      <c r="C2698" t="s">
        <v>14411</v>
      </c>
      <c r="D2698" t="s">
        <v>14412</v>
      </c>
      <c r="E2698" t="s">
        <v>14413</v>
      </c>
      <c r="F2698" t="s">
        <v>47</v>
      </c>
      <c r="G2698" t="s">
        <v>14377</v>
      </c>
      <c r="H2698" t="s">
        <v>14414</v>
      </c>
      <c r="I2698" t="s">
        <v>14415</v>
      </c>
      <c r="J2698" t="s">
        <v>21</v>
      </c>
      <c r="L2698" t="s">
        <v>22</v>
      </c>
      <c r="M2698">
        <v>0</v>
      </c>
    </row>
    <row r="2699" spans="1:13" x14ac:dyDescent="0.25">
      <c r="A2699" t="s">
        <v>13676</v>
      </c>
      <c r="B2699" t="s">
        <v>3034</v>
      </c>
      <c r="C2699" t="s">
        <v>14416</v>
      </c>
      <c r="D2699" t="s">
        <v>14417</v>
      </c>
      <c r="E2699" t="s">
        <v>14418</v>
      </c>
      <c r="F2699" t="s">
        <v>47</v>
      </c>
      <c r="G2699" t="s">
        <v>14377</v>
      </c>
      <c r="H2699" t="s">
        <v>14419</v>
      </c>
      <c r="I2699" t="s">
        <v>14420</v>
      </c>
      <c r="J2699" t="s">
        <v>21</v>
      </c>
      <c r="L2699" t="s">
        <v>22</v>
      </c>
      <c r="M2699">
        <v>0</v>
      </c>
    </row>
    <row r="2700" spans="1:13" x14ac:dyDescent="0.25">
      <c r="A2700" t="s">
        <v>13676</v>
      </c>
      <c r="B2700" t="s">
        <v>3034</v>
      </c>
      <c r="C2700" t="s">
        <v>14421</v>
      </c>
      <c r="D2700" t="s">
        <v>14422</v>
      </c>
      <c r="E2700" t="s">
        <v>14423</v>
      </c>
      <c r="F2700" t="s">
        <v>47</v>
      </c>
      <c r="G2700" t="s">
        <v>14377</v>
      </c>
      <c r="H2700" t="s">
        <v>14424</v>
      </c>
      <c r="I2700" t="s">
        <v>14425</v>
      </c>
      <c r="J2700" t="s">
        <v>21</v>
      </c>
      <c r="L2700" t="s">
        <v>22</v>
      </c>
      <c r="M2700">
        <v>0</v>
      </c>
    </row>
    <row r="2701" spans="1:13" x14ac:dyDescent="0.25">
      <c r="A2701" t="s">
        <v>13676</v>
      </c>
      <c r="B2701" t="s">
        <v>3034</v>
      </c>
      <c r="C2701" t="s">
        <v>14426</v>
      </c>
      <c r="D2701" t="s">
        <v>14427</v>
      </c>
      <c r="E2701" t="s">
        <v>14428</v>
      </c>
      <c r="F2701" t="s">
        <v>47</v>
      </c>
      <c r="G2701" t="s">
        <v>14377</v>
      </c>
      <c r="H2701" t="s">
        <v>14429</v>
      </c>
      <c r="I2701" t="s">
        <v>14430</v>
      </c>
      <c r="J2701" t="s">
        <v>21</v>
      </c>
      <c r="L2701" t="s">
        <v>22</v>
      </c>
      <c r="M2701">
        <v>0</v>
      </c>
    </row>
    <row r="2702" spans="1:13" x14ac:dyDescent="0.25">
      <c r="A2702" t="s">
        <v>13676</v>
      </c>
      <c r="B2702" t="s">
        <v>3034</v>
      </c>
      <c r="C2702" t="s">
        <v>14431</v>
      </c>
      <c r="D2702" t="s">
        <v>14432</v>
      </c>
      <c r="E2702" t="s">
        <v>14433</v>
      </c>
      <c r="F2702" t="s">
        <v>47</v>
      </c>
      <c r="G2702" t="s">
        <v>14377</v>
      </c>
      <c r="H2702" t="s">
        <v>14434</v>
      </c>
      <c r="I2702" t="s">
        <v>14435</v>
      </c>
      <c r="J2702" t="s">
        <v>21</v>
      </c>
      <c r="L2702" t="s">
        <v>22</v>
      </c>
      <c r="M2702">
        <v>0</v>
      </c>
    </row>
    <row r="2703" spans="1:13" x14ac:dyDescent="0.25">
      <c r="A2703" t="s">
        <v>13676</v>
      </c>
      <c r="B2703" t="s">
        <v>3034</v>
      </c>
      <c r="C2703" t="s">
        <v>14436</v>
      </c>
      <c r="D2703" t="s">
        <v>14437</v>
      </c>
      <c r="E2703" t="s">
        <v>14438</v>
      </c>
      <c r="F2703" t="s">
        <v>47</v>
      </c>
      <c r="G2703" t="s">
        <v>14439</v>
      </c>
      <c r="H2703" t="s">
        <v>14440</v>
      </c>
      <c r="I2703" t="s">
        <v>14441</v>
      </c>
      <c r="J2703" t="s">
        <v>21</v>
      </c>
      <c r="L2703" t="s">
        <v>22</v>
      </c>
      <c r="M2703">
        <v>0</v>
      </c>
    </row>
    <row r="2704" spans="1:13" x14ac:dyDescent="0.25">
      <c r="A2704" t="s">
        <v>13676</v>
      </c>
      <c r="B2704" t="s">
        <v>3034</v>
      </c>
      <c r="C2704" t="s">
        <v>14442</v>
      </c>
      <c r="D2704" t="s">
        <v>14443</v>
      </c>
      <c r="E2704" t="s">
        <v>14444</v>
      </c>
      <c r="F2704" t="s">
        <v>47</v>
      </c>
      <c r="G2704" t="s">
        <v>14377</v>
      </c>
      <c r="H2704" t="s">
        <v>14445</v>
      </c>
      <c r="I2704" t="s">
        <v>14446</v>
      </c>
      <c r="J2704" t="s">
        <v>21</v>
      </c>
      <c r="L2704" t="s">
        <v>22</v>
      </c>
      <c r="M2704">
        <v>0</v>
      </c>
    </row>
    <row r="2705" spans="1:13" x14ac:dyDescent="0.25">
      <c r="A2705" t="s">
        <v>13676</v>
      </c>
      <c r="B2705" t="s">
        <v>3034</v>
      </c>
      <c r="C2705" t="s">
        <v>14447</v>
      </c>
      <c r="D2705" t="s">
        <v>14448</v>
      </c>
      <c r="E2705" t="s">
        <v>14449</v>
      </c>
      <c r="F2705" t="s">
        <v>47</v>
      </c>
      <c r="G2705" t="s">
        <v>14377</v>
      </c>
      <c r="H2705" t="s">
        <v>14450</v>
      </c>
      <c r="I2705" t="s">
        <v>14451</v>
      </c>
      <c r="J2705" t="s">
        <v>21</v>
      </c>
      <c r="L2705" t="s">
        <v>22</v>
      </c>
      <c r="M2705">
        <v>0</v>
      </c>
    </row>
    <row r="2706" spans="1:13" x14ac:dyDescent="0.25">
      <c r="A2706" t="s">
        <v>13676</v>
      </c>
      <c r="B2706" t="s">
        <v>3034</v>
      </c>
      <c r="C2706" t="s">
        <v>14452</v>
      </c>
      <c r="D2706" t="s">
        <v>14453</v>
      </c>
      <c r="E2706" t="s">
        <v>14454</v>
      </c>
      <c r="F2706" t="s">
        <v>47</v>
      </c>
      <c r="G2706" t="s">
        <v>14377</v>
      </c>
      <c r="H2706" t="s">
        <v>14455</v>
      </c>
      <c r="I2706" t="s">
        <v>14456</v>
      </c>
      <c r="J2706" t="s">
        <v>21</v>
      </c>
      <c r="L2706" t="s">
        <v>22</v>
      </c>
      <c r="M2706">
        <v>0</v>
      </c>
    </row>
    <row r="2707" spans="1:13" x14ac:dyDescent="0.25">
      <c r="A2707" t="s">
        <v>13676</v>
      </c>
      <c r="B2707" t="s">
        <v>3034</v>
      </c>
      <c r="C2707" t="s">
        <v>14457</v>
      </c>
      <c r="D2707" t="s">
        <v>14458</v>
      </c>
      <c r="E2707" t="s">
        <v>14459</v>
      </c>
      <c r="F2707" t="s">
        <v>47</v>
      </c>
      <c r="G2707" t="s">
        <v>14460</v>
      </c>
      <c r="H2707" t="s">
        <v>14461</v>
      </c>
      <c r="I2707" t="s">
        <v>14462</v>
      </c>
      <c r="J2707" t="s">
        <v>21</v>
      </c>
      <c r="L2707" t="s">
        <v>22</v>
      </c>
      <c r="M2707">
        <v>0</v>
      </c>
    </row>
    <row r="2708" spans="1:13" x14ac:dyDescent="0.25">
      <c r="A2708" t="s">
        <v>13676</v>
      </c>
      <c r="B2708" t="s">
        <v>3034</v>
      </c>
      <c r="C2708" t="s">
        <v>14463</v>
      </c>
      <c r="D2708" t="s">
        <v>14464</v>
      </c>
      <c r="E2708" t="s">
        <v>14465</v>
      </c>
      <c r="F2708" t="s">
        <v>47</v>
      </c>
      <c r="G2708" t="s">
        <v>14377</v>
      </c>
      <c r="H2708" t="s">
        <v>14466</v>
      </c>
      <c r="I2708" t="s">
        <v>14467</v>
      </c>
      <c r="J2708" t="s">
        <v>21</v>
      </c>
      <c r="L2708" t="s">
        <v>22</v>
      </c>
      <c r="M2708">
        <v>0</v>
      </c>
    </row>
    <row r="2709" spans="1:13" x14ac:dyDescent="0.25">
      <c r="A2709" t="s">
        <v>13676</v>
      </c>
      <c r="B2709" t="s">
        <v>3034</v>
      </c>
      <c r="C2709" t="s">
        <v>14468</v>
      </c>
      <c r="D2709" t="s">
        <v>14469</v>
      </c>
      <c r="E2709" t="s">
        <v>14470</v>
      </c>
      <c r="F2709" t="s">
        <v>47</v>
      </c>
      <c r="G2709" t="s">
        <v>14471</v>
      </c>
      <c r="H2709" t="s">
        <v>14472</v>
      </c>
      <c r="I2709" t="s">
        <v>14473</v>
      </c>
      <c r="J2709" t="s">
        <v>21</v>
      </c>
      <c r="L2709" t="s">
        <v>22</v>
      </c>
      <c r="M2709">
        <v>0</v>
      </c>
    </row>
    <row r="2710" spans="1:13" x14ac:dyDescent="0.25">
      <c r="A2710" t="s">
        <v>13676</v>
      </c>
      <c r="B2710" t="s">
        <v>3034</v>
      </c>
      <c r="C2710" t="s">
        <v>14474</v>
      </c>
      <c r="D2710" t="s">
        <v>14475</v>
      </c>
      <c r="E2710" t="s">
        <v>14476</v>
      </c>
      <c r="F2710" t="s">
        <v>47</v>
      </c>
      <c r="G2710" t="s">
        <v>14477</v>
      </c>
      <c r="H2710" t="s">
        <v>14478</v>
      </c>
      <c r="I2710" t="s">
        <v>14479</v>
      </c>
      <c r="J2710" t="s">
        <v>21</v>
      </c>
      <c r="L2710" t="s">
        <v>22</v>
      </c>
      <c r="M2710">
        <v>0</v>
      </c>
    </row>
    <row r="2711" spans="1:13" x14ac:dyDescent="0.25">
      <c r="A2711" t="s">
        <v>13676</v>
      </c>
      <c r="B2711" t="s">
        <v>3034</v>
      </c>
      <c r="C2711" t="s">
        <v>14480</v>
      </c>
      <c r="D2711" t="s">
        <v>14481</v>
      </c>
      <c r="E2711" t="s">
        <v>14482</v>
      </c>
      <c r="F2711" t="s">
        <v>47</v>
      </c>
      <c r="G2711" t="s">
        <v>14483</v>
      </c>
      <c r="H2711" t="s">
        <v>14484</v>
      </c>
      <c r="I2711" t="s">
        <v>14485</v>
      </c>
      <c r="J2711" t="s">
        <v>21</v>
      </c>
      <c r="L2711" t="s">
        <v>22</v>
      </c>
      <c r="M2711">
        <v>0</v>
      </c>
    </row>
    <row r="2712" spans="1:13" x14ac:dyDescent="0.25">
      <c r="A2712" t="s">
        <v>13676</v>
      </c>
      <c r="B2712" t="s">
        <v>3034</v>
      </c>
      <c r="C2712" t="s">
        <v>14486</v>
      </c>
      <c r="D2712" t="s">
        <v>14487</v>
      </c>
      <c r="E2712" t="s">
        <v>14488</v>
      </c>
      <c r="F2712" t="s">
        <v>47</v>
      </c>
      <c r="G2712" t="s">
        <v>14483</v>
      </c>
      <c r="H2712" t="s">
        <v>14489</v>
      </c>
      <c r="I2712" t="s">
        <v>14490</v>
      </c>
      <c r="J2712" t="s">
        <v>21</v>
      </c>
      <c r="L2712" t="s">
        <v>22</v>
      </c>
      <c r="M2712">
        <v>0</v>
      </c>
    </row>
    <row r="2713" spans="1:13" x14ac:dyDescent="0.25">
      <c r="A2713" t="s">
        <v>13676</v>
      </c>
      <c r="B2713" t="s">
        <v>3034</v>
      </c>
      <c r="C2713" t="s">
        <v>14491</v>
      </c>
      <c r="D2713" t="s">
        <v>14492</v>
      </c>
      <c r="E2713" t="s">
        <v>14493</v>
      </c>
      <c r="F2713" t="s">
        <v>47</v>
      </c>
      <c r="G2713" t="s">
        <v>14494</v>
      </c>
      <c r="H2713" t="s">
        <v>14495</v>
      </c>
      <c r="I2713" t="s">
        <v>14496</v>
      </c>
      <c r="J2713" t="s">
        <v>21</v>
      </c>
      <c r="L2713" t="s">
        <v>22</v>
      </c>
      <c r="M2713">
        <v>0</v>
      </c>
    </row>
    <row r="2714" spans="1:13" x14ac:dyDescent="0.25">
      <c r="A2714" t="s">
        <v>13676</v>
      </c>
      <c r="B2714" t="s">
        <v>3034</v>
      </c>
      <c r="C2714" t="s">
        <v>14497</v>
      </c>
      <c r="D2714" t="s">
        <v>14498</v>
      </c>
      <c r="E2714" t="s">
        <v>14499</v>
      </c>
      <c r="F2714" t="s">
        <v>47</v>
      </c>
      <c r="G2714" t="s">
        <v>14500</v>
      </c>
      <c r="H2714" t="s">
        <v>14501</v>
      </c>
      <c r="I2714" t="s">
        <v>14502</v>
      </c>
      <c r="J2714" t="s">
        <v>21</v>
      </c>
      <c r="L2714" t="s">
        <v>22</v>
      </c>
      <c r="M2714">
        <v>0</v>
      </c>
    </row>
    <row r="2715" spans="1:13" x14ac:dyDescent="0.25">
      <c r="A2715" t="s">
        <v>13676</v>
      </c>
      <c r="B2715" t="s">
        <v>3034</v>
      </c>
      <c r="C2715" t="s">
        <v>14503</v>
      </c>
      <c r="D2715" t="s">
        <v>14504</v>
      </c>
      <c r="E2715" t="s">
        <v>14505</v>
      </c>
      <c r="F2715" t="s">
        <v>47</v>
      </c>
      <c r="G2715" t="s">
        <v>14506</v>
      </c>
      <c r="H2715" t="s">
        <v>14507</v>
      </c>
      <c r="I2715" t="s">
        <v>14508</v>
      </c>
      <c r="J2715" t="s">
        <v>21</v>
      </c>
      <c r="L2715" t="s">
        <v>22</v>
      </c>
      <c r="M2715">
        <v>0</v>
      </c>
    </row>
    <row r="2716" spans="1:13" x14ac:dyDescent="0.25">
      <c r="A2716" t="s">
        <v>13676</v>
      </c>
      <c r="B2716" t="s">
        <v>3034</v>
      </c>
      <c r="C2716" t="s">
        <v>14509</v>
      </c>
      <c r="D2716" t="s">
        <v>14510</v>
      </c>
      <c r="E2716" t="s">
        <v>14511</v>
      </c>
      <c r="F2716" t="s">
        <v>47</v>
      </c>
      <c r="G2716" t="s">
        <v>14512</v>
      </c>
      <c r="H2716" t="s">
        <v>14513</v>
      </c>
      <c r="I2716" t="s">
        <v>14514</v>
      </c>
      <c r="J2716" t="s">
        <v>21</v>
      </c>
      <c r="L2716" t="s">
        <v>22</v>
      </c>
      <c r="M2716">
        <v>0</v>
      </c>
    </row>
    <row r="2717" spans="1:13" x14ac:dyDescent="0.25">
      <c r="A2717" t="s">
        <v>13676</v>
      </c>
      <c r="B2717" t="s">
        <v>3034</v>
      </c>
      <c r="C2717" t="s">
        <v>14515</v>
      </c>
      <c r="D2717" t="s">
        <v>14516</v>
      </c>
      <c r="E2717" t="s">
        <v>14517</v>
      </c>
      <c r="F2717" t="s">
        <v>47</v>
      </c>
      <c r="G2717" t="s">
        <v>14506</v>
      </c>
      <c r="H2717" t="s">
        <v>14518</v>
      </c>
      <c r="I2717" t="s">
        <v>14519</v>
      </c>
      <c r="J2717" t="s">
        <v>21</v>
      </c>
      <c r="L2717" t="s">
        <v>22</v>
      </c>
      <c r="M2717">
        <v>0</v>
      </c>
    </row>
    <row r="2718" spans="1:13" x14ac:dyDescent="0.25">
      <c r="A2718" t="s">
        <v>13676</v>
      </c>
      <c r="B2718" t="s">
        <v>3034</v>
      </c>
      <c r="C2718" t="s">
        <v>14520</v>
      </c>
      <c r="D2718" t="s">
        <v>14521</v>
      </c>
      <c r="E2718" t="s">
        <v>14522</v>
      </c>
      <c r="F2718" t="s">
        <v>47</v>
      </c>
      <c r="G2718" t="s">
        <v>14506</v>
      </c>
      <c r="H2718" t="s">
        <v>14523</v>
      </c>
      <c r="I2718" t="s">
        <v>14524</v>
      </c>
      <c r="J2718" t="s">
        <v>21</v>
      </c>
      <c r="L2718" t="s">
        <v>22</v>
      </c>
      <c r="M2718">
        <v>0</v>
      </c>
    </row>
    <row r="2719" spans="1:13" x14ac:dyDescent="0.25">
      <c r="A2719" t="s">
        <v>13676</v>
      </c>
      <c r="B2719" t="s">
        <v>3034</v>
      </c>
      <c r="C2719" t="s">
        <v>14525</v>
      </c>
      <c r="D2719" t="s">
        <v>14526</v>
      </c>
      <c r="E2719" t="s">
        <v>14527</v>
      </c>
      <c r="F2719" t="s">
        <v>47</v>
      </c>
      <c r="G2719" t="s">
        <v>14528</v>
      </c>
      <c r="H2719" t="s">
        <v>14529</v>
      </c>
      <c r="I2719" t="s">
        <v>14530</v>
      </c>
      <c r="J2719" t="s">
        <v>21</v>
      </c>
      <c r="L2719" t="s">
        <v>22</v>
      </c>
      <c r="M2719">
        <v>0</v>
      </c>
    </row>
    <row r="2720" spans="1:13" x14ac:dyDescent="0.25">
      <c r="A2720" t="s">
        <v>13676</v>
      </c>
      <c r="B2720" t="s">
        <v>3034</v>
      </c>
      <c r="C2720" t="s">
        <v>14531</v>
      </c>
      <c r="D2720" t="s">
        <v>14532</v>
      </c>
      <c r="E2720" t="s">
        <v>14533</v>
      </c>
      <c r="F2720" t="s">
        <v>47</v>
      </c>
      <c r="G2720" t="s">
        <v>14534</v>
      </c>
      <c r="H2720" t="s">
        <v>14535</v>
      </c>
      <c r="I2720" t="s">
        <v>14536</v>
      </c>
      <c r="J2720" t="s">
        <v>21</v>
      </c>
      <c r="L2720" t="s">
        <v>22</v>
      </c>
      <c r="M2720">
        <v>0</v>
      </c>
    </row>
    <row r="2721" spans="1:13" x14ac:dyDescent="0.25">
      <c r="A2721" t="s">
        <v>13676</v>
      </c>
      <c r="B2721" t="s">
        <v>3034</v>
      </c>
      <c r="C2721" t="s">
        <v>14537</v>
      </c>
      <c r="D2721" t="s">
        <v>14538</v>
      </c>
      <c r="E2721" t="s">
        <v>14539</v>
      </c>
      <c r="F2721" t="s">
        <v>47</v>
      </c>
      <c r="G2721" t="s">
        <v>14540</v>
      </c>
      <c r="H2721" t="s">
        <v>14541</v>
      </c>
      <c r="I2721" t="s">
        <v>14542</v>
      </c>
      <c r="J2721" t="s">
        <v>21</v>
      </c>
      <c r="L2721" t="s">
        <v>22</v>
      </c>
      <c r="M2721">
        <v>0</v>
      </c>
    </row>
    <row r="2722" spans="1:13" x14ac:dyDescent="0.25">
      <c r="A2722" t="s">
        <v>13676</v>
      </c>
      <c r="B2722" t="s">
        <v>3034</v>
      </c>
      <c r="C2722" t="s">
        <v>14543</v>
      </c>
      <c r="D2722" t="s">
        <v>14544</v>
      </c>
      <c r="E2722" t="s">
        <v>14545</v>
      </c>
      <c r="F2722" t="s">
        <v>47</v>
      </c>
      <c r="G2722" t="s">
        <v>14546</v>
      </c>
      <c r="H2722" t="s">
        <v>14547</v>
      </c>
      <c r="I2722" t="s">
        <v>14548</v>
      </c>
      <c r="J2722" t="s">
        <v>21</v>
      </c>
      <c r="L2722" t="s">
        <v>22</v>
      </c>
      <c r="M2722">
        <v>0</v>
      </c>
    </row>
    <row r="2723" spans="1:13" x14ac:dyDescent="0.25">
      <c r="A2723" t="s">
        <v>13676</v>
      </c>
      <c r="B2723" t="s">
        <v>3034</v>
      </c>
      <c r="C2723" t="s">
        <v>14549</v>
      </c>
      <c r="D2723" t="s">
        <v>14550</v>
      </c>
      <c r="E2723" t="s">
        <v>14551</v>
      </c>
      <c r="F2723" t="s">
        <v>47</v>
      </c>
      <c r="G2723" t="s">
        <v>14552</v>
      </c>
      <c r="H2723" t="s">
        <v>14553</v>
      </c>
      <c r="I2723" t="s">
        <v>14554</v>
      </c>
      <c r="J2723" t="s">
        <v>21</v>
      </c>
      <c r="L2723" t="s">
        <v>22</v>
      </c>
      <c r="M2723">
        <v>0</v>
      </c>
    </row>
    <row r="2724" spans="1:13" x14ac:dyDescent="0.25">
      <c r="A2724" t="s">
        <v>13676</v>
      </c>
      <c r="B2724" t="s">
        <v>3034</v>
      </c>
      <c r="C2724" t="s">
        <v>14555</v>
      </c>
      <c r="D2724" t="s">
        <v>14556</v>
      </c>
      <c r="E2724" t="s">
        <v>14557</v>
      </c>
      <c r="F2724" t="s">
        <v>47</v>
      </c>
      <c r="G2724" t="s">
        <v>14558</v>
      </c>
      <c r="H2724" t="s">
        <v>14559</v>
      </c>
      <c r="I2724" t="s">
        <v>14560</v>
      </c>
      <c r="J2724" t="s">
        <v>21</v>
      </c>
      <c r="L2724" t="s">
        <v>22</v>
      </c>
      <c r="M2724">
        <v>0</v>
      </c>
    </row>
    <row r="2725" spans="1:13" x14ac:dyDescent="0.25">
      <c r="A2725" t="s">
        <v>13676</v>
      </c>
      <c r="B2725" t="s">
        <v>3034</v>
      </c>
      <c r="C2725" t="s">
        <v>14561</v>
      </c>
      <c r="D2725" t="s">
        <v>14562</v>
      </c>
      <c r="E2725" t="s">
        <v>14563</v>
      </c>
      <c r="F2725" t="s">
        <v>47</v>
      </c>
      <c r="G2725" t="s">
        <v>14564</v>
      </c>
      <c r="H2725" t="s">
        <v>14565</v>
      </c>
      <c r="I2725" t="s">
        <v>14566</v>
      </c>
      <c r="J2725" t="s">
        <v>21</v>
      </c>
      <c r="L2725" t="s">
        <v>22</v>
      </c>
      <c r="M2725">
        <v>0</v>
      </c>
    </row>
    <row r="2726" spans="1:13" x14ac:dyDescent="0.25">
      <c r="A2726" t="s">
        <v>13676</v>
      </c>
      <c r="B2726" t="s">
        <v>3034</v>
      </c>
      <c r="C2726" t="s">
        <v>14567</v>
      </c>
      <c r="D2726" t="s">
        <v>14568</v>
      </c>
      <c r="E2726" t="s">
        <v>14569</v>
      </c>
      <c r="F2726" t="s">
        <v>47</v>
      </c>
      <c r="G2726" t="s">
        <v>14570</v>
      </c>
      <c r="H2726" t="s">
        <v>14571</v>
      </c>
      <c r="I2726" t="s">
        <v>14572</v>
      </c>
      <c r="J2726" t="s">
        <v>21</v>
      </c>
      <c r="L2726" t="s">
        <v>22</v>
      </c>
      <c r="M2726">
        <v>0</v>
      </c>
    </row>
    <row r="2727" spans="1:13" x14ac:dyDescent="0.25">
      <c r="A2727" t="s">
        <v>13676</v>
      </c>
      <c r="B2727" t="s">
        <v>3034</v>
      </c>
      <c r="C2727" t="s">
        <v>14573</v>
      </c>
      <c r="D2727" t="s">
        <v>14574</v>
      </c>
      <c r="E2727" t="s">
        <v>14575</v>
      </c>
      <c r="F2727" t="s">
        <v>47</v>
      </c>
      <c r="G2727" t="s">
        <v>14576</v>
      </c>
      <c r="H2727" t="s">
        <v>14577</v>
      </c>
      <c r="I2727" t="s">
        <v>14578</v>
      </c>
      <c r="J2727" t="s">
        <v>21</v>
      </c>
      <c r="L2727" t="s">
        <v>22</v>
      </c>
      <c r="M2727">
        <v>0</v>
      </c>
    </row>
    <row r="2728" spans="1:13" x14ac:dyDescent="0.25">
      <c r="A2728" t="s">
        <v>13676</v>
      </c>
      <c r="B2728" t="s">
        <v>3034</v>
      </c>
      <c r="C2728" t="s">
        <v>14579</v>
      </c>
      <c r="D2728" t="s">
        <v>14580</v>
      </c>
      <c r="E2728" t="s">
        <v>14581</v>
      </c>
      <c r="F2728" t="s">
        <v>47</v>
      </c>
      <c r="G2728" t="s">
        <v>14576</v>
      </c>
      <c r="H2728" t="s">
        <v>14582</v>
      </c>
      <c r="I2728" t="s">
        <v>14583</v>
      </c>
      <c r="J2728" t="s">
        <v>21</v>
      </c>
      <c r="L2728" t="s">
        <v>22</v>
      </c>
      <c r="M2728">
        <v>0</v>
      </c>
    </row>
    <row r="2729" spans="1:13" x14ac:dyDescent="0.25">
      <c r="A2729" t="s">
        <v>13676</v>
      </c>
      <c r="B2729" t="s">
        <v>3034</v>
      </c>
      <c r="C2729" t="s">
        <v>14584</v>
      </c>
      <c r="D2729" t="s">
        <v>14585</v>
      </c>
      <c r="E2729" t="s">
        <v>14586</v>
      </c>
      <c r="F2729" t="s">
        <v>47</v>
      </c>
      <c r="G2729" t="s">
        <v>14576</v>
      </c>
      <c r="H2729" t="s">
        <v>14587</v>
      </c>
      <c r="I2729" t="s">
        <v>14588</v>
      </c>
      <c r="J2729" t="s">
        <v>21</v>
      </c>
      <c r="L2729" t="s">
        <v>22</v>
      </c>
      <c r="M2729">
        <v>0</v>
      </c>
    </row>
    <row r="2730" spans="1:13" x14ac:dyDescent="0.25">
      <c r="A2730" t="s">
        <v>13676</v>
      </c>
      <c r="B2730" t="s">
        <v>3034</v>
      </c>
      <c r="C2730" t="s">
        <v>14589</v>
      </c>
      <c r="D2730" t="s">
        <v>14590</v>
      </c>
      <c r="E2730" t="s">
        <v>14591</v>
      </c>
      <c r="F2730" t="s">
        <v>47</v>
      </c>
      <c r="G2730" t="s">
        <v>14576</v>
      </c>
      <c r="H2730" t="s">
        <v>14592</v>
      </c>
      <c r="I2730" t="s">
        <v>14593</v>
      </c>
      <c r="J2730" t="s">
        <v>21</v>
      </c>
      <c r="L2730" t="s">
        <v>22</v>
      </c>
      <c r="M2730">
        <v>0</v>
      </c>
    </row>
    <row r="2731" spans="1:13" x14ac:dyDescent="0.25">
      <c r="A2731" t="s">
        <v>13676</v>
      </c>
      <c r="B2731" t="s">
        <v>3034</v>
      </c>
      <c r="C2731" t="s">
        <v>14594</v>
      </c>
      <c r="D2731" t="s">
        <v>14595</v>
      </c>
      <c r="E2731" t="s">
        <v>14596</v>
      </c>
      <c r="F2731" t="s">
        <v>47</v>
      </c>
      <c r="G2731" t="s">
        <v>14597</v>
      </c>
      <c r="H2731" t="s">
        <v>14598</v>
      </c>
      <c r="I2731" t="s">
        <v>14599</v>
      </c>
      <c r="J2731" t="s">
        <v>21</v>
      </c>
      <c r="L2731" t="s">
        <v>22</v>
      </c>
      <c r="M2731">
        <v>0</v>
      </c>
    </row>
    <row r="2732" spans="1:13" x14ac:dyDescent="0.25">
      <c r="A2732" t="s">
        <v>13676</v>
      </c>
      <c r="B2732" t="s">
        <v>3034</v>
      </c>
      <c r="C2732" t="s">
        <v>14600</v>
      </c>
      <c r="D2732" t="s">
        <v>14601</v>
      </c>
      <c r="E2732" t="s">
        <v>14602</v>
      </c>
      <c r="F2732" t="s">
        <v>47</v>
      </c>
      <c r="G2732" t="s">
        <v>14603</v>
      </c>
      <c r="H2732" t="s">
        <v>14604</v>
      </c>
      <c r="I2732" t="s">
        <v>14605</v>
      </c>
      <c r="J2732" t="s">
        <v>21</v>
      </c>
      <c r="L2732" t="s">
        <v>22</v>
      </c>
      <c r="M2732">
        <v>0</v>
      </c>
    </row>
    <row r="2733" spans="1:13" x14ac:dyDescent="0.25">
      <c r="A2733" t="s">
        <v>13676</v>
      </c>
      <c r="B2733" t="s">
        <v>3034</v>
      </c>
      <c r="C2733" t="s">
        <v>14606</v>
      </c>
      <c r="D2733" t="s">
        <v>14607</v>
      </c>
      <c r="E2733" t="s">
        <v>14608</v>
      </c>
      <c r="F2733" t="s">
        <v>47</v>
      </c>
      <c r="G2733" t="s">
        <v>14609</v>
      </c>
      <c r="H2733" t="s">
        <v>14610</v>
      </c>
      <c r="I2733" t="s">
        <v>14611</v>
      </c>
      <c r="J2733" t="s">
        <v>21</v>
      </c>
      <c r="L2733" t="s">
        <v>22</v>
      </c>
      <c r="M2733">
        <v>0</v>
      </c>
    </row>
    <row r="2734" spans="1:13" x14ac:dyDescent="0.25">
      <c r="A2734" t="s">
        <v>13676</v>
      </c>
      <c r="B2734" t="s">
        <v>3034</v>
      </c>
      <c r="C2734" t="s">
        <v>14612</v>
      </c>
      <c r="D2734" t="s">
        <v>14613</v>
      </c>
      <c r="E2734" t="s">
        <v>14614</v>
      </c>
      <c r="F2734" t="s">
        <v>47</v>
      </c>
      <c r="G2734" t="s">
        <v>14603</v>
      </c>
      <c r="H2734" t="s">
        <v>14615</v>
      </c>
      <c r="I2734" t="s">
        <v>14616</v>
      </c>
      <c r="J2734" t="s">
        <v>21</v>
      </c>
      <c r="L2734" t="s">
        <v>22</v>
      </c>
      <c r="M2734">
        <v>0</v>
      </c>
    </row>
    <row r="2735" spans="1:13" x14ac:dyDescent="0.25">
      <c r="A2735" t="s">
        <v>13676</v>
      </c>
      <c r="B2735" t="s">
        <v>3034</v>
      </c>
      <c r="C2735" t="s">
        <v>14617</v>
      </c>
      <c r="D2735" t="s">
        <v>14618</v>
      </c>
      <c r="E2735" t="s">
        <v>14619</v>
      </c>
      <c r="F2735" t="s">
        <v>47</v>
      </c>
      <c r="G2735" t="s">
        <v>14609</v>
      </c>
      <c r="H2735" t="s">
        <v>14620</v>
      </c>
      <c r="I2735" t="s">
        <v>14621</v>
      </c>
      <c r="J2735" t="s">
        <v>21</v>
      </c>
      <c r="L2735" t="s">
        <v>22</v>
      </c>
      <c r="M2735">
        <v>0</v>
      </c>
    </row>
    <row r="2736" spans="1:13" x14ac:dyDescent="0.25">
      <c r="A2736" t="s">
        <v>13676</v>
      </c>
      <c r="B2736" t="s">
        <v>3034</v>
      </c>
      <c r="C2736" t="s">
        <v>14622</v>
      </c>
      <c r="D2736" t="s">
        <v>14623</v>
      </c>
      <c r="E2736" t="s">
        <v>14624</v>
      </c>
      <c r="F2736" t="s">
        <v>47</v>
      </c>
      <c r="G2736" t="s">
        <v>14609</v>
      </c>
      <c r="H2736" t="s">
        <v>14625</v>
      </c>
      <c r="I2736" t="s">
        <v>14626</v>
      </c>
      <c r="J2736" t="s">
        <v>21</v>
      </c>
      <c r="L2736" t="s">
        <v>22</v>
      </c>
      <c r="M2736">
        <v>0</v>
      </c>
    </row>
    <row r="2737" spans="1:13" x14ac:dyDescent="0.25">
      <c r="A2737" t="s">
        <v>13676</v>
      </c>
      <c r="B2737" t="s">
        <v>3034</v>
      </c>
      <c r="C2737" t="s">
        <v>14627</v>
      </c>
      <c r="D2737" t="s">
        <v>14628</v>
      </c>
      <c r="E2737" t="s">
        <v>14629</v>
      </c>
      <c r="F2737" t="s">
        <v>47</v>
      </c>
      <c r="G2737" t="s">
        <v>14377</v>
      </c>
      <c r="H2737" t="s">
        <v>14630</v>
      </c>
      <c r="I2737" t="s">
        <v>14631</v>
      </c>
      <c r="J2737" t="s">
        <v>21</v>
      </c>
      <c r="L2737" t="s">
        <v>22</v>
      </c>
      <c r="M2737">
        <v>0</v>
      </c>
    </row>
    <row r="2738" spans="1:13" x14ac:dyDescent="0.25">
      <c r="A2738" t="s">
        <v>13676</v>
      </c>
      <c r="B2738" t="s">
        <v>3034</v>
      </c>
      <c r="C2738" t="s">
        <v>14632</v>
      </c>
      <c r="D2738" t="s">
        <v>14633</v>
      </c>
      <c r="E2738" t="s">
        <v>14634</v>
      </c>
      <c r="F2738" t="s">
        <v>47</v>
      </c>
      <c r="G2738" t="s">
        <v>14635</v>
      </c>
      <c r="H2738" t="s">
        <v>14636</v>
      </c>
      <c r="I2738" t="s">
        <v>14637</v>
      </c>
      <c r="J2738" t="s">
        <v>21</v>
      </c>
      <c r="L2738" t="s">
        <v>22</v>
      </c>
      <c r="M2738">
        <v>0</v>
      </c>
    </row>
    <row r="2739" spans="1:13" x14ac:dyDescent="0.25">
      <c r="A2739" t="s">
        <v>13676</v>
      </c>
      <c r="B2739" t="s">
        <v>3034</v>
      </c>
      <c r="C2739" t="s">
        <v>14638</v>
      </c>
      <c r="D2739" t="s">
        <v>14639</v>
      </c>
      <c r="E2739" t="s">
        <v>14640</v>
      </c>
      <c r="F2739" t="s">
        <v>47</v>
      </c>
      <c r="G2739" t="s">
        <v>14641</v>
      </c>
      <c r="H2739" t="s">
        <v>14642</v>
      </c>
      <c r="I2739" t="s">
        <v>14643</v>
      </c>
      <c r="J2739" t="s">
        <v>21</v>
      </c>
      <c r="L2739" t="s">
        <v>22</v>
      </c>
      <c r="M2739">
        <v>0</v>
      </c>
    </row>
    <row r="2740" spans="1:13" x14ac:dyDescent="0.25">
      <c r="A2740" t="s">
        <v>13676</v>
      </c>
      <c r="B2740" t="s">
        <v>3034</v>
      </c>
      <c r="C2740" t="s">
        <v>14644</v>
      </c>
      <c r="D2740" t="s">
        <v>14645</v>
      </c>
      <c r="E2740" t="s">
        <v>14646</v>
      </c>
      <c r="F2740" t="s">
        <v>47</v>
      </c>
      <c r="G2740" t="s">
        <v>14647</v>
      </c>
      <c r="H2740" t="s">
        <v>14648</v>
      </c>
      <c r="I2740" t="s">
        <v>14649</v>
      </c>
      <c r="J2740" t="s">
        <v>21</v>
      </c>
      <c r="L2740" t="s">
        <v>22</v>
      </c>
      <c r="M2740">
        <v>0</v>
      </c>
    </row>
    <row r="2741" spans="1:13" x14ac:dyDescent="0.25">
      <c r="A2741" t="s">
        <v>13676</v>
      </c>
      <c r="B2741" t="s">
        <v>3034</v>
      </c>
      <c r="C2741" t="s">
        <v>14650</v>
      </c>
      <c r="D2741" t="s">
        <v>14651</v>
      </c>
      <c r="E2741" t="s">
        <v>14652</v>
      </c>
      <c r="F2741" t="s">
        <v>47</v>
      </c>
      <c r="G2741" t="s">
        <v>14653</v>
      </c>
      <c r="H2741" t="s">
        <v>14654</v>
      </c>
      <c r="I2741" t="s">
        <v>14655</v>
      </c>
      <c r="J2741" t="s">
        <v>21</v>
      </c>
      <c r="L2741" t="s">
        <v>22</v>
      </c>
      <c r="M2741">
        <v>0</v>
      </c>
    </row>
    <row r="2742" spans="1:13" x14ac:dyDescent="0.25">
      <c r="A2742" t="s">
        <v>13676</v>
      </c>
      <c r="B2742" t="s">
        <v>3034</v>
      </c>
      <c r="C2742" t="s">
        <v>14656</v>
      </c>
      <c r="D2742" t="s">
        <v>14657</v>
      </c>
      <c r="E2742" t="s">
        <v>14658</v>
      </c>
      <c r="F2742" t="s">
        <v>47</v>
      </c>
      <c r="G2742" t="s">
        <v>14659</v>
      </c>
      <c r="H2742" t="s">
        <v>14660</v>
      </c>
      <c r="I2742" t="s">
        <v>14661</v>
      </c>
      <c r="J2742" t="s">
        <v>21</v>
      </c>
      <c r="L2742" t="s">
        <v>22</v>
      </c>
      <c r="M2742">
        <v>0</v>
      </c>
    </row>
    <row r="2743" spans="1:13" x14ac:dyDescent="0.25">
      <c r="A2743" t="s">
        <v>13676</v>
      </c>
      <c r="B2743" t="s">
        <v>3034</v>
      </c>
      <c r="C2743" t="s">
        <v>14662</v>
      </c>
      <c r="D2743" t="s">
        <v>14663</v>
      </c>
      <c r="E2743" t="s">
        <v>14664</v>
      </c>
      <c r="F2743" t="s">
        <v>47</v>
      </c>
      <c r="G2743" t="s">
        <v>14665</v>
      </c>
      <c r="H2743" t="s">
        <v>14666</v>
      </c>
      <c r="I2743" t="s">
        <v>14667</v>
      </c>
      <c r="J2743" t="s">
        <v>21</v>
      </c>
      <c r="L2743" t="s">
        <v>22</v>
      </c>
      <c r="M2743">
        <v>0</v>
      </c>
    </row>
    <row r="2744" spans="1:13" x14ac:dyDescent="0.25">
      <c r="A2744" t="s">
        <v>13676</v>
      </c>
      <c r="B2744" t="s">
        <v>3034</v>
      </c>
      <c r="C2744" t="s">
        <v>14668</v>
      </c>
      <c r="D2744" t="s">
        <v>14669</v>
      </c>
      <c r="E2744" t="s">
        <v>14670</v>
      </c>
      <c r="F2744" t="s">
        <v>47</v>
      </c>
      <c r="G2744" t="s">
        <v>14671</v>
      </c>
      <c r="H2744" t="s">
        <v>14672</v>
      </c>
      <c r="I2744" t="s">
        <v>14673</v>
      </c>
      <c r="J2744" t="s">
        <v>21</v>
      </c>
      <c r="L2744" t="s">
        <v>22</v>
      </c>
      <c r="M2744">
        <v>0</v>
      </c>
    </row>
    <row r="2745" spans="1:13" x14ac:dyDescent="0.25">
      <c r="A2745" t="s">
        <v>13676</v>
      </c>
      <c r="B2745" t="s">
        <v>3034</v>
      </c>
      <c r="C2745" t="s">
        <v>14674</v>
      </c>
      <c r="D2745" t="s">
        <v>14675</v>
      </c>
      <c r="E2745" t="s">
        <v>14676</v>
      </c>
      <c r="F2745" t="s">
        <v>47</v>
      </c>
      <c r="G2745" t="s">
        <v>14677</v>
      </c>
      <c r="H2745" t="s">
        <v>14678</v>
      </c>
      <c r="I2745" t="s">
        <v>14679</v>
      </c>
      <c r="J2745" t="s">
        <v>21</v>
      </c>
      <c r="L2745" t="s">
        <v>22</v>
      </c>
      <c r="M2745">
        <v>0</v>
      </c>
    </row>
    <row r="2746" spans="1:13" x14ac:dyDescent="0.25">
      <c r="A2746" t="s">
        <v>13676</v>
      </c>
      <c r="B2746" t="s">
        <v>3034</v>
      </c>
      <c r="C2746" t="s">
        <v>14680</v>
      </c>
      <c r="D2746" t="s">
        <v>14681</v>
      </c>
      <c r="E2746" t="s">
        <v>14682</v>
      </c>
      <c r="F2746" t="s">
        <v>47</v>
      </c>
      <c r="G2746" t="s">
        <v>14377</v>
      </c>
      <c r="H2746" t="s">
        <v>14683</v>
      </c>
      <c r="I2746" t="s">
        <v>14684</v>
      </c>
      <c r="J2746" t="s">
        <v>21</v>
      </c>
      <c r="L2746" t="s">
        <v>22</v>
      </c>
      <c r="M2746">
        <v>0</v>
      </c>
    </row>
    <row r="2747" spans="1:13" x14ac:dyDescent="0.25">
      <c r="A2747" t="s">
        <v>13676</v>
      </c>
      <c r="B2747" t="s">
        <v>3034</v>
      </c>
      <c r="C2747" t="s">
        <v>14685</v>
      </c>
      <c r="D2747" t="s">
        <v>14686</v>
      </c>
      <c r="E2747" t="s">
        <v>14687</v>
      </c>
      <c r="F2747" t="s">
        <v>47</v>
      </c>
      <c r="G2747" t="s">
        <v>14688</v>
      </c>
      <c r="H2747" t="s">
        <v>14689</v>
      </c>
      <c r="I2747" t="s">
        <v>14690</v>
      </c>
      <c r="J2747" t="s">
        <v>21</v>
      </c>
      <c r="L2747" t="s">
        <v>22</v>
      </c>
      <c r="M2747">
        <v>0</v>
      </c>
    </row>
    <row r="2748" spans="1:13" x14ac:dyDescent="0.25">
      <c r="A2748" t="s">
        <v>13676</v>
      </c>
      <c r="B2748" t="s">
        <v>3034</v>
      </c>
      <c r="C2748" t="s">
        <v>14691</v>
      </c>
      <c r="D2748" t="s">
        <v>14692</v>
      </c>
      <c r="E2748" t="s">
        <v>14693</v>
      </c>
      <c r="F2748" t="s">
        <v>47</v>
      </c>
      <c r="G2748" t="s">
        <v>14377</v>
      </c>
      <c r="H2748" t="s">
        <v>14694</v>
      </c>
      <c r="I2748" t="s">
        <v>14695</v>
      </c>
      <c r="J2748" t="s">
        <v>21</v>
      </c>
      <c r="L2748" t="s">
        <v>22</v>
      </c>
      <c r="M2748">
        <v>0</v>
      </c>
    </row>
    <row r="2749" spans="1:13" x14ac:dyDescent="0.25">
      <c r="A2749" t="s">
        <v>13676</v>
      </c>
      <c r="B2749" t="s">
        <v>3034</v>
      </c>
      <c r="C2749" t="s">
        <v>14696</v>
      </c>
      <c r="D2749" t="s">
        <v>14697</v>
      </c>
      <c r="E2749" t="s">
        <v>14698</v>
      </c>
      <c r="F2749" t="s">
        <v>47</v>
      </c>
      <c r="G2749" t="s">
        <v>14699</v>
      </c>
      <c r="H2749" t="s">
        <v>14700</v>
      </c>
      <c r="I2749" t="s">
        <v>14701</v>
      </c>
      <c r="J2749" t="s">
        <v>21</v>
      </c>
      <c r="L2749" t="s">
        <v>22</v>
      </c>
      <c r="M2749">
        <v>0</v>
      </c>
    </row>
    <row r="2750" spans="1:13" x14ac:dyDescent="0.25">
      <c r="A2750" t="s">
        <v>13676</v>
      </c>
      <c r="B2750" t="s">
        <v>3034</v>
      </c>
      <c r="C2750" t="s">
        <v>14702</v>
      </c>
      <c r="D2750" t="s">
        <v>14703</v>
      </c>
      <c r="E2750" t="s">
        <v>14704</v>
      </c>
      <c r="F2750" t="s">
        <v>47</v>
      </c>
      <c r="G2750" t="s">
        <v>14705</v>
      </c>
      <c r="H2750" t="s">
        <v>14706</v>
      </c>
      <c r="I2750" t="s">
        <v>14707</v>
      </c>
      <c r="J2750" t="s">
        <v>21</v>
      </c>
      <c r="L2750" t="s">
        <v>22</v>
      </c>
      <c r="M2750">
        <v>0</v>
      </c>
    </row>
    <row r="2751" spans="1:13" x14ac:dyDescent="0.25">
      <c r="A2751" t="s">
        <v>13676</v>
      </c>
      <c r="B2751" t="s">
        <v>3034</v>
      </c>
      <c r="C2751" t="s">
        <v>14708</v>
      </c>
      <c r="D2751" t="s">
        <v>14709</v>
      </c>
      <c r="E2751" t="s">
        <v>14710</v>
      </c>
      <c r="F2751" t="s">
        <v>47</v>
      </c>
      <c r="G2751" t="s">
        <v>14711</v>
      </c>
      <c r="H2751" t="s">
        <v>14712</v>
      </c>
      <c r="I2751" t="s">
        <v>14713</v>
      </c>
      <c r="J2751" t="s">
        <v>21</v>
      </c>
      <c r="L2751" t="s">
        <v>22</v>
      </c>
      <c r="M2751">
        <v>0</v>
      </c>
    </row>
    <row r="2752" spans="1:13" x14ac:dyDescent="0.25">
      <c r="A2752" t="s">
        <v>13676</v>
      </c>
      <c r="B2752" t="s">
        <v>3034</v>
      </c>
      <c r="C2752" t="s">
        <v>14714</v>
      </c>
      <c r="D2752" t="s">
        <v>14715</v>
      </c>
      <c r="E2752" t="s">
        <v>14716</v>
      </c>
      <c r="F2752" t="s">
        <v>47</v>
      </c>
      <c r="G2752" t="s">
        <v>14717</v>
      </c>
      <c r="H2752" t="s">
        <v>14718</v>
      </c>
      <c r="I2752" t="s">
        <v>14719</v>
      </c>
      <c r="J2752" t="s">
        <v>21</v>
      </c>
      <c r="L2752" t="s">
        <v>22</v>
      </c>
      <c r="M2752">
        <v>0</v>
      </c>
    </row>
    <row r="2753" spans="1:13" x14ac:dyDescent="0.25">
      <c r="A2753" t="s">
        <v>13676</v>
      </c>
      <c r="B2753" t="s">
        <v>3034</v>
      </c>
      <c r="C2753" t="s">
        <v>14720</v>
      </c>
      <c r="D2753" t="s">
        <v>14721</v>
      </c>
      <c r="E2753" t="s">
        <v>14722</v>
      </c>
      <c r="F2753" t="s">
        <v>47</v>
      </c>
      <c r="G2753" t="s">
        <v>14723</v>
      </c>
      <c r="H2753" t="s">
        <v>14724</v>
      </c>
      <c r="I2753" t="s">
        <v>14725</v>
      </c>
      <c r="J2753" t="s">
        <v>21</v>
      </c>
      <c r="L2753" t="s">
        <v>22</v>
      </c>
      <c r="M2753">
        <v>0</v>
      </c>
    </row>
    <row r="2754" spans="1:13" x14ac:dyDescent="0.25">
      <c r="A2754" t="s">
        <v>13676</v>
      </c>
      <c r="B2754" t="s">
        <v>3034</v>
      </c>
      <c r="C2754" t="s">
        <v>14726</v>
      </c>
      <c r="D2754" t="s">
        <v>14727</v>
      </c>
      <c r="E2754" t="s">
        <v>14728</v>
      </c>
      <c r="F2754" t="s">
        <v>47</v>
      </c>
      <c r="G2754" t="s">
        <v>13899</v>
      </c>
      <c r="H2754" t="s">
        <v>14729</v>
      </c>
      <c r="I2754" t="s">
        <v>14730</v>
      </c>
      <c r="J2754" t="s">
        <v>21</v>
      </c>
      <c r="L2754" t="s">
        <v>22</v>
      </c>
      <c r="M2754">
        <v>0</v>
      </c>
    </row>
    <row r="2755" spans="1:13" x14ac:dyDescent="0.25">
      <c r="A2755" t="s">
        <v>13676</v>
      </c>
      <c r="B2755" t="s">
        <v>3034</v>
      </c>
      <c r="C2755" t="s">
        <v>14731</v>
      </c>
      <c r="D2755" t="s">
        <v>14732</v>
      </c>
      <c r="E2755" t="s">
        <v>14733</v>
      </c>
      <c r="F2755" t="s">
        <v>47</v>
      </c>
      <c r="G2755" t="s">
        <v>14734</v>
      </c>
      <c r="H2755" t="s">
        <v>14735</v>
      </c>
      <c r="I2755" t="s">
        <v>14736</v>
      </c>
      <c r="J2755" t="s">
        <v>21</v>
      </c>
      <c r="L2755" t="s">
        <v>22</v>
      </c>
      <c r="M2755">
        <v>0</v>
      </c>
    </row>
    <row r="2756" spans="1:13" x14ac:dyDescent="0.25">
      <c r="A2756" t="s">
        <v>13676</v>
      </c>
      <c r="B2756" t="s">
        <v>3034</v>
      </c>
      <c r="C2756" t="s">
        <v>14737</v>
      </c>
      <c r="D2756" t="s">
        <v>14738</v>
      </c>
      <c r="E2756" t="s">
        <v>14739</v>
      </c>
      <c r="F2756" t="s">
        <v>47</v>
      </c>
      <c r="G2756" t="s">
        <v>14734</v>
      </c>
      <c r="H2756" t="s">
        <v>14740</v>
      </c>
      <c r="I2756" t="s">
        <v>14741</v>
      </c>
      <c r="J2756" t="s">
        <v>21</v>
      </c>
      <c r="L2756" t="s">
        <v>22</v>
      </c>
      <c r="M2756">
        <v>0</v>
      </c>
    </row>
    <row r="2757" spans="1:13" x14ac:dyDescent="0.25">
      <c r="A2757" t="s">
        <v>13676</v>
      </c>
      <c r="B2757" t="s">
        <v>3034</v>
      </c>
      <c r="C2757" t="s">
        <v>14742</v>
      </c>
      <c r="D2757" t="s">
        <v>14743</v>
      </c>
      <c r="E2757" t="s">
        <v>14744</v>
      </c>
      <c r="F2757" t="s">
        <v>47</v>
      </c>
      <c r="G2757" t="s">
        <v>14745</v>
      </c>
      <c r="H2757" t="s">
        <v>14746</v>
      </c>
      <c r="I2757" t="s">
        <v>14747</v>
      </c>
      <c r="J2757" t="s">
        <v>21</v>
      </c>
      <c r="L2757" t="s">
        <v>22</v>
      </c>
      <c r="M2757">
        <v>0</v>
      </c>
    </row>
    <row r="2758" spans="1:13" x14ac:dyDescent="0.25">
      <c r="A2758" t="s">
        <v>13676</v>
      </c>
      <c r="B2758" t="s">
        <v>3034</v>
      </c>
      <c r="C2758" t="s">
        <v>14748</v>
      </c>
      <c r="D2758" t="s">
        <v>14749</v>
      </c>
      <c r="E2758" t="s">
        <v>14750</v>
      </c>
      <c r="F2758" t="s">
        <v>47</v>
      </c>
      <c r="G2758" t="s">
        <v>14751</v>
      </c>
      <c r="H2758" t="s">
        <v>14752</v>
      </c>
      <c r="I2758" t="s">
        <v>14753</v>
      </c>
      <c r="J2758" t="s">
        <v>21</v>
      </c>
      <c r="L2758" t="s">
        <v>22</v>
      </c>
      <c r="M2758">
        <v>0</v>
      </c>
    </row>
    <row r="2759" spans="1:13" x14ac:dyDescent="0.25">
      <c r="A2759" t="s">
        <v>13676</v>
      </c>
      <c r="B2759" t="s">
        <v>3034</v>
      </c>
      <c r="C2759" t="s">
        <v>14754</v>
      </c>
      <c r="D2759" t="s">
        <v>14755</v>
      </c>
      <c r="E2759" t="s">
        <v>14756</v>
      </c>
      <c r="F2759" t="s">
        <v>47</v>
      </c>
      <c r="G2759" t="s">
        <v>14757</v>
      </c>
      <c r="H2759" t="s">
        <v>14758</v>
      </c>
      <c r="I2759" t="s">
        <v>14759</v>
      </c>
      <c r="J2759" t="s">
        <v>21</v>
      </c>
      <c r="L2759" t="s">
        <v>22</v>
      </c>
      <c r="M2759">
        <v>0</v>
      </c>
    </row>
    <row r="2760" spans="1:13" x14ac:dyDescent="0.25">
      <c r="A2760" t="s">
        <v>13676</v>
      </c>
      <c r="B2760" t="s">
        <v>3034</v>
      </c>
      <c r="C2760" t="s">
        <v>14760</v>
      </c>
      <c r="D2760" t="s">
        <v>14761</v>
      </c>
      <c r="E2760" t="s">
        <v>14762</v>
      </c>
      <c r="F2760" t="s">
        <v>47</v>
      </c>
      <c r="G2760" t="s">
        <v>14717</v>
      </c>
      <c r="H2760" t="s">
        <v>14763</v>
      </c>
      <c r="I2760" t="s">
        <v>14764</v>
      </c>
      <c r="J2760" t="s">
        <v>21</v>
      </c>
      <c r="L2760" t="s">
        <v>22</v>
      </c>
      <c r="M2760">
        <v>0</v>
      </c>
    </row>
    <row r="2761" spans="1:13" x14ac:dyDescent="0.25">
      <c r="A2761" t="s">
        <v>13676</v>
      </c>
      <c r="B2761" t="s">
        <v>3034</v>
      </c>
      <c r="C2761" t="s">
        <v>14765</v>
      </c>
      <c r="D2761" t="s">
        <v>14766</v>
      </c>
      <c r="E2761" t="s">
        <v>14767</v>
      </c>
      <c r="F2761" t="s">
        <v>47</v>
      </c>
      <c r="G2761" t="s">
        <v>14717</v>
      </c>
      <c r="H2761" t="s">
        <v>14768</v>
      </c>
      <c r="I2761" t="s">
        <v>14769</v>
      </c>
      <c r="J2761" t="s">
        <v>21</v>
      </c>
      <c r="L2761" t="s">
        <v>22</v>
      </c>
      <c r="M2761">
        <v>0</v>
      </c>
    </row>
    <row r="2762" spans="1:13" x14ac:dyDescent="0.25">
      <c r="A2762" t="s">
        <v>13676</v>
      </c>
      <c r="B2762" t="s">
        <v>3034</v>
      </c>
      <c r="C2762" t="s">
        <v>14770</v>
      </c>
      <c r="D2762" t="s">
        <v>14771</v>
      </c>
      <c r="E2762" t="s">
        <v>14772</v>
      </c>
      <c r="F2762" t="s">
        <v>47</v>
      </c>
      <c r="G2762" t="s">
        <v>13899</v>
      </c>
      <c r="H2762" t="s">
        <v>14773</v>
      </c>
      <c r="I2762" t="s">
        <v>14774</v>
      </c>
      <c r="J2762" t="s">
        <v>21</v>
      </c>
      <c r="L2762" t="s">
        <v>22</v>
      </c>
      <c r="M2762">
        <v>0</v>
      </c>
    </row>
    <row r="2763" spans="1:13" x14ac:dyDescent="0.25">
      <c r="A2763" t="s">
        <v>13676</v>
      </c>
      <c r="B2763" t="s">
        <v>3034</v>
      </c>
      <c r="C2763" t="s">
        <v>14775</v>
      </c>
      <c r="D2763" t="s">
        <v>14776</v>
      </c>
      <c r="E2763" t="s">
        <v>14777</v>
      </c>
      <c r="F2763" t="s">
        <v>47</v>
      </c>
      <c r="G2763" t="s">
        <v>14778</v>
      </c>
      <c r="H2763" t="s">
        <v>14779</v>
      </c>
      <c r="I2763" t="s">
        <v>14780</v>
      </c>
      <c r="J2763" t="s">
        <v>21</v>
      </c>
      <c r="L2763" t="s">
        <v>22</v>
      </c>
      <c r="M2763">
        <v>0</v>
      </c>
    </row>
    <row r="2764" spans="1:13" x14ac:dyDescent="0.25">
      <c r="A2764" t="s">
        <v>13676</v>
      </c>
      <c r="B2764" t="s">
        <v>3034</v>
      </c>
      <c r="C2764" t="s">
        <v>14781</v>
      </c>
      <c r="D2764" t="s">
        <v>14782</v>
      </c>
      <c r="E2764" t="s">
        <v>14783</v>
      </c>
      <c r="F2764" t="s">
        <v>47</v>
      </c>
      <c r="G2764" t="s">
        <v>14784</v>
      </c>
      <c r="H2764" t="s">
        <v>14785</v>
      </c>
      <c r="I2764" t="s">
        <v>14786</v>
      </c>
      <c r="J2764" t="s">
        <v>21</v>
      </c>
      <c r="L2764" t="s">
        <v>22</v>
      </c>
      <c r="M2764">
        <v>0</v>
      </c>
    </row>
    <row r="2765" spans="1:13" x14ac:dyDescent="0.25">
      <c r="A2765" t="s">
        <v>13676</v>
      </c>
      <c r="B2765" t="s">
        <v>3034</v>
      </c>
      <c r="C2765" t="s">
        <v>14787</v>
      </c>
      <c r="D2765" t="s">
        <v>14788</v>
      </c>
      <c r="E2765" t="s">
        <v>14789</v>
      </c>
      <c r="F2765" t="s">
        <v>47</v>
      </c>
      <c r="G2765" t="s">
        <v>13899</v>
      </c>
      <c r="H2765" t="s">
        <v>14790</v>
      </c>
      <c r="I2765" t="s">
        <v>14791</v>
      </c>
      <c r="J2765" t="s">
        <v>21</v>
      </c>
      <c r="L2765" t="s">
        <v>22</v>
      </c>
      <c r="M2765">
        <v>0</v>
      </c>
    </row>
    <row r="2766" spans="1:13" x14ac:dyDescent="0.25">
      <c r="A2766" t="s">
        <v>13676</v>
      </c>
      <c r="B2766" t="s">
        <v>3034</v>
      </c>
      <c r="C2766" t="s">
        <v>14792</v>
      </c>
      <c r="D2766" t="s">
        <v>14793</v>
      </c>
      <c r="E2766" t="s">
        <v>14794</v>
      </c>
      <c r="F2766" t="s">
        <v>47</v>
      </c>
      <c r="G2766" t="s">
        <v>14377</v>
      </c>
      <c r="H2766" t="s">
        <v>14795</v>
      </c>
      <c r="I2766" t="s">
        <v>14796</v>
      </c>
      <c r="J2766" t="s">
        <v>21</v>
      </c>
      <c r="L2766" t="s">
        <v>22</v>
      </c>
      <c r="M2766">
        <v>0</v>
      </c>
    </row>
    <row r="2767" spans="1:13" x14ac:dyDescent="0.25">
      <c r="A2767" t="s">
        <v>13676</v>
      </c>
      <c r="B2767" t="s">
        <v>3034</v>
      </c>
      <c r="C2767" t="s">
        <v>14797</v>
      </c>
      <c r="D2767" t="s">
        <v>14798</v>
      </c>
      <c r="E2767" t="s">
        <v>14799</v>
      </c>
      <c r="F2767" t="s">
        <v>47</v>
      </c>
      <c r="G2767" t="s">
        <v>14800</v>
      </c>
      <c r="H2767" t="s">
        <v>14801</v>
      </c>
      <c r="I2767" t="s">
        <v>14802</v>
      </c>
      <c r="J2767" t="s">
        <v>21</v>
      </c>
      <c r="L2767" t="s">
        <v>22</v>
      </c>
      <c r="M2767">
        <v>0</v>
      </c>
    </row>
    <row r="2768" spans="1:13" x14ac:dyDescent="0.25">
      <c r="A2768" t="s">
        <v>13676</v>
      </c>
      <c r="B2768" t="s">
        <v>3034</v>
      </c>
      <c r="C2768" t="s">
        <v>14803</v>
      </c>
      <c r="D2768" t="s">
        <v>14804</v>
      </c>
      <c r="E2768" t="s">
        <v>14805</v>
      </c>
      <c r="F2768" t="s">
        <v>47</v>
      </c>
      <c r="G2768" t="s">
        <v>14806</v>
      </c>
      <c r="H2768" t="s">
        <v>14807</v>
      </c>
      <c r="I2768" t="s">
        <v>14808</v>
      </c>
      <c r="J2768" t="s">
        <v>21</v>
      </c>
      <c r="L2768" t="s">
        <v>22</v>
      </c>
      <c r="M2768">
        <v>0</v>
      </c>
    </row>
    <row r="2769" spans="1:13" x14ac:dyDescent="0.25">
      <c r="A2769" t="s">
        <v>13676</v>
      </c>
      <c r="B2769" t="s">
        <v>3034</v>
      </c>
      <c r="C2769" t="s">
        <v>14809</v>
      </c>
      <c r="D2769" t="s">
        <v>14810</v>
      </c>
      <c r="E2769" t="s">
        <v>14811</v>
      </c>
      <c r="F2769" t="s">
        <v>47</v>
      </c>
      <c r="G2769" t="s">
        <v>14812</v>
      </c>
      <c r="H2769" t="s">
        <v>14813</v>
      </c>
      <c r="I2769" t="s">
        <v>14814</v>
      </c>
      <c r="J2769" t="s">
        <v>21</v>
      </c>
      <c r="L2769" t="s">
        <v>22</v>
      </c>
      <c r="M2769">
        <v>0</v>
      </c>
    </row>
    <row r="2770" spans="1:13" x14ac:dyDescent="0.25">
      <c r="A2770" t="s">
        <v>13676</v>
      </c>
      <c r="B2770" t="s">
        <v>3034</v>
      </c>
      <c r="C2770" t="s">
        <v>14815</v>
      </c>
      <c r="D2770" t="s">
        <v>14816</v>
      </c>
      <c r="E2770" t="s">
        <v>14817</v>
      </c>
      <c r="F2770" t="s">
        <v>47</v>
      </c>
      <c r="G2770" t="s">
        <v>14818</v>
      </c>
      <c r="H2770" t="s">
        <v>14819</v>
      </c>
      <c r="I2770" t="s">
        <v>14820</v>
      </c>
      <c r="J2770" t="s">
        <v>21</v>
      </c>
      <c r="L2770" t="s">
        <v>22</v>
      </c>
      <c r="M2770">
        <v>0</v>
      </c>
    </row>
    <row r="2771" spans="1:13" x14ac:dyDescent="0.25">
      <c r="A2771" t="s">
        <v>13676</v>
      </c>
      <c r="B2771" t="s">
        <v>3034</v>
      </c>
      <c r="C2771" t="s">
        <v>14821</v>
      </c>
      <c r="D2771" t="s">
        <v>14822</v>
      </c>
      <c r="E2771" t="s">
        <v>14823</v>
      </c>
      <c r="F2771" t="s">
        <v>47</v>
      </c>
      <c r="G2771" t="s">
        <v>14824</v>
      </c>
      <c r="H2771" t="s">
        <v>14825</v>
      </c>
      <c r="I2771" t="s">
        <v>14826</v>
      </c>
      <c r="J2771" t="s">
        <v>21</v>
      </c>
      <c r="L2771" t="s">
        <v>22</v>
      </c>
      <c r="M2771">
        <v>0</v>
      </c>
    </row>
    <row r="2772" spans="1:13" x14ac:dyDescent="0.25">
      <c r="A2772" t="s">
        <v>13676</v>
      </c>
      <c r="B2772" t="s">
        <v>3034</v>
      </c>
      <c r="C2772" t="s">
        <v>14827</v>
      </c>
      <c r="D2772" t="s">
        <v>14828</v>
      </c>
      <c r="E2772" t="s">
        <v>14829</v>
      </c>
      <c r="F2772" t="s">
        <v>47</v>
      </c>
      <c r="G2772" t="s">
        <v>14830</v>
      </c>
      <c r="H2772" t="s">
        <v>14831</v>
      </c>
      <c r="I2772" t="s">
        <v>14832</v>
      </c>
      <c r="J2772" t="s">
        <v>21</v>
      </c>
      <c r="L2772" t="s">
        <v>22</v>
      </c>
      <c r="M2772">
        <v>0</v>
      </c>
    </row>
    <row r="2773" spans="1:13" x14ac:dyDescent="0.25">
      <c r="A2773" t="s">
        <v>13676</v>
      </c>
      <c r="B2773" t="s">
        <v>3034</v>
      </c>
      <c r="C2773" t="s">
        <v>14833</v>
      </c>
      <c r="D2773" t="s">
        <v>14834</v>
      </c>
      <c r="E2773" t="s">
        <v>14835</v>
      </c>
      <c r="F2773" t="s">
        <v>47</v>
      </c>
      <c r="G2773" t="s">
        <v>14836</v>
      </c>
      <c r="H2773" t="s">
        <v>14837</v>
      </c>
      <c r="I2773" t="s">
        <v>14838</v>
      </c>
      <c r="J2773" t="s">
        <v>21</v>
      </c>
      <c r="L2773" t="s">
        <v>22</v>
      </c>
      <c r="M2773">
        <v>0</v>
      </c>
    </row>
    <row r="2774" spans="1:13" x14ac:dyDescent="0.25">
      <c r="A2774" t="s">
        <v>13676</v>
      </c>
      <c r="B2774" t="s">
        <v>3034</v>
      </c>
      <c r="C2774" t="s">
        <v>14839</v>
      </c>
      <c r="D2774" t="s">
        <v>14840</v>
      </c>
      <c r="E2774" t="s">
        <v>14841</v>
      </c>
      <c r="F2774" t="s">
        <v>47</v>
      </c>
      <c r="G2774" t="s">
        <v>14842</v>
      </c>
      <c r="H2774" t="s">
        <v>14843</v>
      </c>
      <c r="I2774" t="s">
        <v>14844</v>
      </c>
      <c r="J2774" t="s">
        <v>21</v>
      </c>
      <c r="L2774" t="s">
        <v>22</v>
      </c>
      <c r="M2774">
        <v>0</v>
      </c>
    </row>
    <row r="2775" spans="1:13" x14ac:dyDescent="0.25">
      <c r="A2775" t="s">
        <v>13676</v>
      </c>
      <c r="B2775" t="s">
        <v>3034</v>
      </c>
      <c r="C2775" t="s">
        <v>14845</v>
      </c>
      <c r="D2775" t="s">
        <v>14846</v>
      </c>
      <c r="E2775" t="s">
        <v>14847</v>
      </c>
      <c r="F2775" t="s">
        <v>47</v>
      </c>
      <c r="G2775" t="s">
        <v>14848</v>
      </c>
      <c r="H2775" t="s">
        <v>14849</v>
      </c>
      <c r="I2775" t="s">
        <v>14850</v>
      </c>
      <c r="J2775" t="s">
        <v>21</v>
      </c>
      <c r="L2775" t="s">
        <v>22</v>
      </c>
      <c r="M2775">
        <v>0</v>
      </c>
    </row>
    <row r="2776" spans="1:13" x14ac:dyDescent="0.25">
      <c r="A2776" t="s">
        <v>13676</v>
      </c>
      <c r="B2776" t="s">
        <v>3034</v>
      </c>
      <c r="C2776" t="s">
        <v>14851</v>
      </c>
      <c r="D2776" t="s">
        <v>14852</v>
      </c>
      <c r="E2776" t="s">
        <v>14853</v>
      </c>
      <c r="F2776" t="s">
        <v>47</v>
      </c>
      <c r="G2776" t="s">
        <v>14854</v>
      </c>
      <c r="H2776" t="s">
        <v>14855</v>
      </c>
      <c r="I2776" t="s">
        <v>14856</v>
      </c>
      <c r="J2776" t="s">
        <v>21</v>
      </c>
      <c r="L2776" t="s">
        <v>22</v>
      </c>
      <c r="M2776">
        <v>0</v>
      </c>
    </row>
    <row r="2777" spans="1:13" x14ac:dyDescent="0.25">
      <c r="A2777" t="s">
        <v>13676</v>
      </c>
      <c r="B2777" t="s">
        <v>3034</v>
      </c>
      <c r="C2777" t="s">
        <v>14857</v>
      </c>
      <c r="D2777" t="s">
        <v>14858</v>
      </c>
      <c r="E2777" t="s">
        <v>14859</v>
      </c>
      <c r="F2777" t="s">
        <v>47</v>
      </c>
      <c r="G2777" t="s">
        <v>14854</v>
      </c>
      <c r="H2777" t="s">
        <v>14860</v>
      </c>
      <c r="I2777" t="s">
        <v>14861</v>
      </c>
      <c r="J2777" t="s">
        <v>21</v>
      </c>
      <c r="L2777" t="s">
        <v>22</v>
      </c>
      <c r="M2777">
        <v>0</v>
      </c>
    </row>
    <row r="2778" spans="1:13" x14ac:dyDescent="0.25">
      <c r="A2778" t="s">
        <v>13676</v>
      </c>
      <c r="B2778" t="s">
        <v>3034</v>
      </c>
      <c r="C2778" t="s">
        <v>14862</v>
      </c>
      <c r="D2778" t="s">
        <v>14863</v>
      </c>
      <c r="E2778" t="s">
        <v>14864</v>
      </c>
      <c r="F2778" t="s">
        <v>47</v>
      </c>
      <c r="G2778" t="s">
        <v>14854</v>
      </c>
      <c r="H2778" t="s">
        <v>14865</v>
      </c>
      <c r="I2778" t="s">
        <v>14866</v>
      </c>
      <c r="J2778" t="s">
        <v>21</v>
      </c>
      <c r="L2778" t="s">
        <v>22</v>
      </c>
      <c r="M2778">
        <v>0</v>
      </c>
    </row>
    <row r="2779" spans="1:13" x14ac:dyDescent="0.25">
      <c r="A2779" t="s">
        <v>13676</v>
      </c>
      <c r="B2779" t="s">
        <v>3034</v>
      </c>
      <c r="C2779" t="s">
        <v>14867</v>
      </c>
      <c r="D2779" t="s">
        <v>14868</v>
      </c>
      <c r="E2779" t="s">
        <v>14869</v>
      </c>
      <c r="F2779" t="s">
        <v>47</v>
      </c>
      <c r="G2779" t="s">
        <v>14870</v>
      </c>
      <c r="H2779" t="s">
        <v>14871</v>
      </c>
      <c r="I2779" t="s">
        <v>14872</v>
      </c>
      <c r="J2779" t="s">
        <v>21</v>
      </c>
      <c r="L2779" t="s">
        <v>22</v>
      </c>
      <c r="M2779">
        <v>0</v>
      </c>
    </row>
    <row r="2780" spans="1:13" x14ac:dyDescent="0.25">
      <c r="A2780" t="s">
        <v>13676</v>
      </c>
      <c r="B2780" t="s">
        <v>3034</v>
      </c>
      <c r="C2780" t="s">
        <v>14873</v>
      </c>
      <c r="D2780" t="s">
        <v>14874</v>
      </c>
      <c r="E2780" t="s">
        <v>14875</v>
      </c>
      <c r="F2780" t="s">
        <v>47</v>
      </c>
      <c r="G2780" t="s">
        <v>14854</v>
      </c>
      <c r="H2780" t="s">
        <v>14876</v>
      </c>
      <c r="I2780" t="s">
        <v>14877</v>
      </c>
      <c r="J2780" t="s">
        <v>21</v>
      </c>
      <c r="L2780" t="s">
        <v>22</v>
      </c>
      <c r="M2780">
        <v>0</v>
      </c>
    </row>
    <row r="2781" spans="1:13" x14ac:dyDescent="0.25">
      <c r="A2781" t="s">
        <v>13676</v>
      </c>
      <c r="B2781" t="s">
        <v>3034</v>
      </c>
      <c r="C2781" t="s">
        <v>14878</v>
      </c>
      <c r="D2781" t="s">
        <v>14879</v>
      </c>
      <c r="E2781" t="s">
        <v>14880</v>
      </c>
      <c r="F2781" t="s">
        <v>47</v>
      </c>
      <c r="G2781" t="s">
        <v>14881</v>
      </c>
      <c r="H2781" t="s">
        <v>14882</v>
      </c>
      <c r="I2781" t="s">
        <v>14883</v>
      </c>
      <c r="J2781" t="s">
        <v>21</v>
      </c>
      <c r="L2781" t="s">
        <v>22</v>
      </c>
      <c r="M2781">
        <v>0</v>
      </c>
    </row>
    <row r="2782" spans="1:13" x14ac:dyDescent="0.25">
      <c r="A2782" t="s">
        <v>13676</v>
      </c>
      <c r="B2782" t="s">
        <v>3034</v>
      </c>
      <c r="C2782" t="s">
        <v>14884</v>
      </c>
      <c r="D2782" t="s">
        <v>14885</v>
      </c>
      <c r="E2782" t="s">
        <v>14886</v>
      </c>
      <c r="F2782" t="s">
        <v>47</v>
      </c>
      <c r="G2782" t="s">
        <v>14887</v>
      </c>
      <c r="H2782" t="s">
        <v>14888</v>
      </c>
      <c r="I2782" t="s">
        <v>14889</v>
      </c>
      <c r="J2782" t="s">
        <v>21</v>
      </c>
      <c r="L2782" t="s">
        <v>22</v>
      </c>
      <c r="M2782">
        <v>0</v>
      </c>
    </row>
    <row r="2783" spans="1:13" x14ac:dyDescent="0.25">
      <c r="A2783" t="s">
        <v>13676</v>
      </c>
      <c r="B2783" t="s">
        <v>3034</v>
      </c>
      <c r="C2783" t="s">
        <v>14890</v>
      </c>
      <c r="D2783" t="s">
        <v>14891</v>
      </c>
      <c r="E2783" t="s">
        <v>14892</v>
      </c>
      <c r="F2783" t="s">
        <v>47</v>
      </c>
      <c r="G2783" t="s">
        <v>14893</v>
      </c>
      <c r="H2783" t="s">
        <v>14894</v>
      </c>
      <c r="I2783" t="s">
        <v>14895</v>
      </c>
      <c r="J2783" t="s">
        <v>21</v>
      </c>
      <c r="L2783" t="s">
        <v>22</v>
      </c>
      <c r="M2783">
        <v>0</v>
      </c>
    </row>
    <row r="2784" spans="1:13" x14ac:dyDescent="0.25">
      <c r="A2784" t="s">
        <v>13676</v>
      </c>
      <c r="B2784" t="s">
        <v>3034</v>
      </c>
      <c r="C2784" t="s">
        <v>14896</v>
      </c>
      <c r="D2784" t="s">
        <v>14897</v>
      </c>
      <c r="E2784" t="s">
        <v>14898</v>
      </c>
      <c r="F2784" t="s">
        <v>47</v>
      </c>
      <c r="G2784" t="s">
        <v>14899</v>
      </c>
      <c r="H2784" t="s">
        <v>14900</v>
      </c>
      <c r="I2784" t="s">
        <v>14901</v>
      </c>
      <c r="J2784" t="s">
        <v>21</v>
      </c>
      <c r="L2784" t="s">
        <v>22</v>
      </c>
      <c r="M2784">
        <v>0</v>
      </c>
    </row>
    <row r="2785" spans="1:13" x14ac:dyDescent="0.25">
      <c r="A2785" t="s">
        <v>13676</v>
      </c>
      <c r="B2785" t="s">
        <v>3034</v>
      </c>
      <c r="C2785" t="s">
        <v>14902</v>
      </c>
      <c r="D2785" t="s">
        <v>14903</v>
      </c>
      <c r="E2785" t="s">
        <v>14904</v>
      </c>
      <c r="F2785" t="s">
        <v>47</v>
      </c>
      <c r="G2785" t="s">
        <v>14905</v>
      </c>
      <c r="H2785" t="s">
        <v>14906</v>
      </c>
      <c r="I2785" t="s">
        <v>14907</v>
      </c>
      <c r="J2785" t="s">
        <v>21</v>
      </c>
      <c r="L2785" t="s">
        <v>22</v>
      </c>
      <c r="M2785">
        <v>0</v>
      </c>
    </row>
    <row r="2786" spans="1:13" x14ac:dyDescent="0.25">
      <c r="A2786" t="s">
        <v>13676</v>
      </c>
      <c r="B2786" t="s">
        <v>3034</v>
      </c>
      <c r="C2786" t="s">
        <v>14908</v>
      </c>
      <c r="D2786" t="s">
        <v>14909</v>
      </c>
      <c r="E2786" t="s">
        <v>14910</v>
      </c>
      <c r="F2786" t="s">
        <v>47</v>
      </c>
      <c r="G2786" t="s">
        <v>14911</v>
      </c>
      <c r="H2786" t="s">
        <v>14912</v>
      </c>
      <c r="I2786" t="s">
        <v>14913</v>
      </c>
      <c r="J2786" t="s">
        <v>21</v>
      </c>
      <c r="L2786" t="s">
        <v>22</v>
      </c>
      <c r="M2786">
        <v>0</v>
      </c>
    </row>
    <row r="2787" spans="1:13" x14ac:dyDescent="0.25">
      <c r="A2787" t="s">
        <v>13676</v>
      </c>
      <c r="B2787" t="s">
        <v>3034</v>
      </c>
      <c r="C2787" t="s">
        <v>14914</v>
      </c>
      <c r="D2787" t="s">
        <v>14915</v>
      </c>
      <c r="E2787" t="s">
        <v>14916</v>
      </c>
      <c r="F2787" t="s">
        <v>47</v>
      </c>
      <c r="G2787" t="s">
        <v>14917</v>
      </c>
      <c r="H2787" t="s">
        <v>14918</v>
      </c>
      <c r="I2787" t="s">
        <v>14919</v>
      </c>
      <c r="J2787" t="s">
        <v>21</v>
      </c>
      <c r="L2787" t="s">
        <v>22</v>
      </c>
      <c r="M2787">
        <v>0</v>
      </c>
    </row>
    <row r="2788" spans="1:13" x14ac:dyDescent="0.25">
      <c r="A2788" t="s">
        <v>13676</v>
      </c>
      <c r="B2788" t="s">
        <v>3034</v>
      </c>
      <c r="C2788" t="s">
        <v>14920</v>
      </c>
      <c r="D2788" t="s">
        <v>14921</v>
      </c>
      <c r="E2788" t="s">
        <v>14922</v>
      </c>
      <c r="F2788" t="s">
        <v>47</v>
      </c>
      <c r="G2788" t="s">
        <v>14917</v>
      </c>
      <c r="H2788" t="s">
        <v>14923</v>
      </c>
      <c r="I2788" t="s">
        <v>14924</v>
      </c>
      <c r="J2788" t="s">
        <v>21</v>
      </c>
      <c r="L2788" t="s">
        <v>22</v>
      </c>
      <c r="M2788">
        <v>0</v>
      </c>
    </row>
    <row r="2789" spans="1:13" x14ac:dyDescent="0.25">
      <c r="A2789" t="s">
        <v>13676</v>
      </c>
      <c r="B2789" t="s">
        <v>3034</v>
      </c>
      <c r="C2789" t="s">
        <v>14925</v>
      </c>
      <c r="D2789" t="s">
        <v>14926</v>
      </c>
      <c r="E2789" t="s">
        <v>14927</v>
      </c>
      <c r="F2789" t="s">
        <v>47</v>
      </c>
      <c r="G2789" t="s">
        <v>14928</v>
      </c>
      <c r="H2789" t="s">
        <v>14929</v>
      </c>
      <c r="I2789" t="s">
        <v>14930</v>
      </c>
      <c r="J2789" t="s">
        <v>21</v>
      </c>
      <c r="L2789" t="s">
        <v>22</v>
      </c>
      <c r="M2789">
        <v>0</v>
      </c>
    </row>
    <row r="2790" spans="1:13" x14ac:dyDescent="0.25">
      <c r="A2790" t="s">
        <v>13676</v>
      </c>
      <c r="B2790" t="s">
        <v>3034</v>
      </c>
      <c r="C2790" t="s">
        <v>14931</v>
      </c>
      <c r="D2790" t="s">
        <v>14932</v>
      </c>
      <c r="E2790" t="s">
        <v>14933</v>
      </c>
      <c r="F2790" t="s">
        <v>47</v>
      </c>
      <c r="G2790" t="s">
        <v>14934</v>
      </c>
      <c r="H2790" t="s">
        <v>14935</v>
      </c>
      <c r="I2790" t="s">
        <v>14936</v>
      </c>
      <c r="J2790" t="s">
        <v>21</v>
      </c>
      <c r="L2790" t="s">
        <v>22</v>
      </c>
      <c r="M2790">
        <v>0</v>
      </c>
    </row>
    <row r="2791" spans="1:13" x14ac:dyDescent="0.25">
      <c r="A2791" t="s">
        <v>13676</v>
      </c>
      <c r="B2791" t="s">
        <v>3034</v>
      </c>
      <c r="C2791" t="s">
        <v>14937</v>
      </c>
      <c r="D2791" t="s">
        <v>14938</v>
      </c>
      <c r="E2791" t="s">
        <v>14939</v>
      </c>
      <c r="F2791" t="s">
        <v>47</v>
      </c>
      <c r="G2791" t="s">
        <v>13899</v>
      </c>
      <c r="H2791" t="s">
        <v>14940</v>
      </c>
      <c r="I2791" t="s">
        <v>14941</v>
      </c>
      <c r="J2791" t="s">
        <v>21</v>
      </c>
      <c r="L2791" t="s">
        <v>22</v>
      </c>
      <c r="M2791">
        <v>0</v>
      </c>
    </row>
    <row r="2792" spans="1:13" x14ac:dyDescent="0.25">
      <c r="A2792" t="s">
        <v>13676</v>
      </c>
      <c r="B2792" t="s">
        <v>3034</v>
      </c>
      <c r="C2792" t="s">
        <v>14942</v>
      </c>
      <c r="D2792" t="s">
        <v>14943</v>
      </c>
      <c r="E2792" t="s">
        <v>14944</v>
      </c>
      <c r="F2792" t="s">
        <v>47</v>
      </c>
      <c r="G2792" t="s">
        <v>14945</v>
      </c>
      <c r="H2792" t="s">
        <v>14946</v>
      </c>
      <c r="I2792" t="s">
        <v>14947</v>
      </c>
      <c r="J2792" t="s">
        <v>21</v>
      </c>
      <c r="L2792" t="s">
        <v>22</v>
      </c>
      <c r="M2792">
        <v>0</v>
      </c>
    </row>
    <row r="2793" spans="1:13" x14ac:dyDescent="0.25">
      <c r="A2793" t="s">
        <v>13676</v>
      </c>
      <c r="B2793" t="s">
        <v>3034</v>
      </c>
      <c r="C2793" t="s">
        <v>14948</v>
      </c>
      <c r="D2793" t="s">
        <v>14949</v>
      </c>
      <c r="E2793" t="s">
        <v>14950</v>
      </c>
      <c r="F2793" t="s">
        <v>47</v>
      </c>
      <c r="G2793" t="s">
        <v>14951</v>
      </c>
      <c r="H2793" t="s">
        <v>14952</v>
      </c>
      <c r="I2793" t="s">
        <v>14953</v>
      </c>
      <c r="J2793" t="s">
        <v>21</v>
      </c>
      <c r="L2793" t="s">
        <v>22</v>
      </c>
      <c r="M2793">
        <v>0</v>
      </c>
    </row>
    <row r="2794" spans="1:13" x14ac:dyDescent="0.25">
      <c r="A2794" t="s">
        <v>13676</v>
      </c>
      <c r="B2794" t="s">
        <v>3034</v>
      </c>
      <c r="C2794" t="s">
        <v>14954</v>
      </c>
      <c r="D2794" t="s">
        <v>14955</v>
      </c>
      <c r="E2794" t="s">
        <v>14956</v>
      </c>
      <c r="F2794" t="s">
        <v>47</v>
      </c>
      <c r="G2794" t="s">
        <v>14945</v>
      </c>
      <c r="H2794" t="s">
        <v>14957</v>
      </c>
      <c r="I2794" t="s">
        <v>14958</v>
      </c>
      <c r="J2794" t="s">
        <v>21</v>
      </c>
      <c r="L2794" t="s">
        <v>22</v>
      </c>
      <c r="M2794">
        <v>0</v>
      </c>
    </row>
    <row r="2795" spans="1:13" x14ac:dyDescent="0.25">
      <c r="A2795" t="s">
        <v>13676</v>
      </c>
      <c r="B2795" t="s">
        <v>3034</v>
      </c>
      <c r="C2795" t="s">
        <v>14959</v>
      </c>
      <c r="D2795" t="s">
        <v>14960</v>
      </c>
      <c r="E2795" t="s">
        <v>14961</v>
      </c>
      <c r="F2795" t="s">
        <v>47</v>
      </c>
      <c r="G2795" t="s">
        <v>14962</v>
      </c>
      <c r="H2795" t="s">
        <v>14963</v>
      </c>
      <c r="I2795" t="s">
        <v>14964</v>
      </c>
      <c r="J2795" t="s">
        <v>21</v>
      </c>
      <c r="L2795" t="s">
        <v>22</v>
      </c>
      <c r="M2795">
        <v>0</v>
      </c>
    </row>
    <row r="2796" spans="1:13" x14ac:dyDescent="0.25">
      <c r="A2796" t="s">
        <v>13676</v>
      </c>
      <c r="B2796" t="s">
        <v>3034</v>
      </c>
      <c r="C2796" t="s">
        <v>14965</v>
      </c>
      <c r="D2796" t="s">
        <v>14966</v>
      </c>
      <c r="E2796" t="s">
        <v>14967</v>
      </c>
      <c r="F2796" t="s">
        <v>47</v>
      </c>
      <c r="G2796" t="s">
        <v>14962</v>
      </c>
      <c r="H2796" t="s">
        <v>14968</v>
      </c>
      <c r="I2796" t="s">
        <v>14969</v>
      </c>
      <c r="J2796" t="s">
        <v>21</v>
      </c>
      <c r="L2796" t="s">
        <v>22</v>
      </c>
      <c r="M2796">
        <v>0</v>
      </c>
    </row>
    <row r="2797" spans="1:13" x14ac:dyDescent="0.25">
      <c r="A2797" t="s">
        <v>13676</v>
      </c>
      <c r="B2797" t="s">
        <v>3034</v>
      </c>
      <c r="C2797" t="s">
        <v>14970</v>
      </c>
      <c r="D2797" t="s">
        <v>14971</v>
      </c>
      <c r="E2797" t="s">
        <v>14972</v>
      </c>
      <c r="F2797" t="s">
        <v>47</v>
      </c>
      <c r="G2797" t="s">
        <v>14962</v>
      </c>
      <c r="H2797" t="s">
        <v>14973</v>
      </c>
      <c r="I2797" t="s">
        <v>14974</v>
      </c>
      <c r="J2797" t="s">
        <v>21</v>
      </c>
      <c r="L2797" t="s">
        <v>22</v>
      </c>
      <c r="M2797">
        <v>0</v>
      </c>
    </row>
    <row r="2798" spans="1:13" x14ac:dyDescent="0.25">
      <c r="A2798" t="s">
        <v>13676</v>
      </c>
      <c r="B2798" t="s">
        <v>3034</v>
      </c>
      <c r="C2798" t="s">
        <v>14975</v>
      </c>
      <c r="D2798" t="s">
        <v>14976</v>
      </c>
      <c r="E2798" t="s">
        <v>14977</v>
      </c>
      <c r="F2798" t="s">
        <v>47</v>
      </c>
      <c r="G2798" t="s">
        <v>14978</v>
      </c>
      <c r="H2798" t="s">
        <v>14979</v>
      </c>
      <c r="I2798" t="s">
        <v>14980</v>
      </c>
      <c r="J2798" t="s">
        <v>21</v>
      </c>
      <c r="L2798" t="s">
        <v>22</v>
      </c>
      <c r="M2798">
        <v>0</v>
      </c>
    </row>
    <row r="2799" spans="1:13" x14ac:dyDescent="0.25">
      <c r="A2799" t="s">
        <v>13676</v>
      </c>
      <c r="B2799" t="s">
        <v>3034</v>
      </c>
      <c r="C2799" t="s">
        <v>14981</v>
      </c>
      <c r="D2799" t="s">
        <v>14982</v>
      </c>
      <c r="E2799" t="s">
        <v>14983</v>
      </c>
      <c r="F2799" t="s">
        <v>47</v>
      </c>
      <c r="G2799" t="s">
        <v>14984</v>
      </c>
      <c r="H2799" t="s">
        <v>14985</v>
      </c>
      <c r="I2799" t="s">
        <v>14986</v>
      </c>
      <c r="J2799" t="s">
        <v>21</v>
      </c>
      <c r="L2799" t="s">
        <v>22</v>
      </c>
      <c r="M2799">
        <v>0</v>
      </c>
    </row>
    <row r="2800" spans="1:13" x14ac:dyDescent="0.25">
      <c r="A2800" t="s">
        <v>13676</v>
      </c>
      <c r="B2800" t="s">
        <v>3034</v>
      </c>
      <c r="C2800" t="s">
        <v>14987</v>
      </c>
      <c r="D2800" t="s">
        <v>14988</v>
      </c>
      <c r="E2800" t="s">
        <v>14989</v>
      </c>
      <c r="F2800" t="s">
        <v>47</v>
      </c>
      <c r="G2800" t="s">
        <v>14990</v>
      </c>
      <c r="H2800" t="s">
        <v>14991</v>
      </c>
      <c r="I2800" t="s">
        <v>14992</v>
      </c>
      <c r="J2800" t="s">
        <v>21</v>
      </c>
      <c r="L2800" t="s">
        <v>22</v>
      </c>
      <c r="M2800">
        <v>0</v>
      </c>
    </row>
    <row r="2801" spans="1:13" x14ac:dyDescent="0.25">
      <c r="A2801" t="s">
        <v>13676</v>
      </c>
      <c r="B2801" t="s">
        <v>3034</v>
      </c>
      <c r="C2801" t="s">
        <v>14993</v>
      </c>
      <c r="D2801" t="s">
        <v>14994</v>
      </c>
      <c r="E2801" t="s">
        <v>14995</v>
      </c>
      <c r="F2801" t="s">
        <v>47</v>
      </c>
      <c r="G2801" t="s">
        <v>14996</v>
      </c>
      <c r="H2801" t="s">
        <v>14997</v>
      </c>
      <c r="I2801" t="s">
        <v>14998</v>
      </c>
      <c r="J2801" t="s">
        <v>21</v>
      </c>
      <c r="L2801" t="s">
        <v>22</v>
      </c>
      <c r="M2801">
        <v>0</v>
      </c>
    </row>
    <row r="2802" spans="1:13" x14ac:dyDescent="0.25">
      <c r="A2802" t="s">
        <v>13676</v>
      </c>
      <c r="B2802" t="s">
        <v>3034</v>
      </c>
      <c r="C2802" t="s">
        <v>14999</v>
      </c>
      <c r="D2802" t="s">
        <v>15000</v>
      </c>
      <c r="E2802" t="s">
        <v>15001</v>
      </c>
      <c r="F2802" t="s">
        <v>47</v>
      </c>
      <c r="G2802" t="s">
        <v>15002</v>
      </c>
      <c r="H2802" t="s">
        <v>15003</v>
      </c>
      <c r="I2802" t="s">
        <v>15004</v>
      </c>
      <c r="J2802" t="s">
        <v>21</v>
      </c>
      <c r="L2802" t="s">
        <v>22</v>
      </c>
      <c r="M2802">
        <v>0</v>
      </c>
    </row>
    <row r="2803" spans="1:13" x14ac:dyDescent="0.25">
      <c r="A2803" t="s">
        <v>13676</v>
      </c>
      <c r="B2803" t="s">
        <v>3034</v>
      </c>
      <c r="C2803" t="s">
        <v>15005</v>
      </c>
      <c r="D2803" t="s">
        <v>15006</v>
      </c>
      <c r="E2803" t="s">
        <v>15007</v>
      </c>
      <c r="F2803" t="s">
        <v>47</v>
      </c>
      <c r="G2803" t="s">
        <v>15002</v>
      </c>
      <c r="H2803" t="s">
        <v>15008</v>
      </c>
      <c r="I2803" t="s">
        <v>15009</v>
      </c>
      <c r="J2803" t="s">
        <v>21</v>
      </c>
      <c r="L2803" t="s">
        <v>22</v>
      </c>
      <c r="M2803">
        <v>0</v>
      </c>
    </row>
    <row r="2804" spans="1:13" x14ac:dyDescent="0.25">
      <c r="A2804" t="s">
        <v>13676</v>
      </c>
      <c r="B2804" t="s">
        <v>3034</v>
      </c>
      <c r="C2804" t="s">
        <v>15010</v>
      </c>
      <c r="D2804" t="s">
        <v>15011</v>
      </c>
      <c r="E2804" t="s">
        <v>15012</v>
      </c>
      <c r="F2804" t="s">
        <v>47</v>
      </c>
      <c r="G2804" t="s">
        <v>15013</v>
      </c>
      <c r="H2804" t="s">
        <v>15014</v>
      </c>
      <c r="I2804" t="s">
        <v>15015</v>
      </c>
      <c r="J2804" t="s">
        <v>21</v>
      </c>
      <c r="L2804" t="s">
        <v>22</v>
      </c>
      <c r="M2804">
        <v>0</v>
      </c>
    </row>
    <row r="2805" spans="1:13" x14ac:dyDescent="0.25">
      <c r="A2805" t="s">
        <v>13676</v>
      </c>
      <c r="B2805" t="s">
        <v>3034</v>
      </c>
      <c r="C2805" t="s">
        <v>15016</v>
      </c>
      <c r="D2805" t="s">
        <v>15017</v>
      </c>
      <c r="E2805" t="s">
        <v>15018</v>
      </c>
      <c r="F2805" t="s">
        <v>47</v>
      </c>
      <c r="G2805" t="s">
        <v>15019</v>
      </c>
      <c r="H2805" t="s">
        <v>15020</v>
      </c>
      <c r="I2805" t="s">
        <v>15021</v>
      </c>
      <c r="J2805" t="s">
        <v>21</v>
      </c>
      <c r="L2805" t="s">
        <v>22</v>
      </c>
      <c r="M2805">
        <v>0</v>
      </c>
    </row>
    <row r="2806" spans="1:13" x14ac:dyDescent="0.25">
      <c r="A2806" t="s">
        <v>13676</v>
      </c>
      <c r="B2806" t="s">
        <v>3034</v>
      </c>
      <c r="C2806" t="s">
        <v>15022</v>
      </c>
      <c r="D2806" t="s">
        <v>15023</v>
      </c>
      <c r="E2806" t="s">
        <v>15024</v>
      </c>
      <c r="F2806" t="s">
        <v>47</v>
      </c>
      <c r="G2806" t="s">
        <v>15025</v>
      </c>
      <c r="H2806" t="s">
        <v>15026</v>
      </c>
      <c r="I2806" t="s">
        <v>15027</v>
      </c>
      <c r="J2806" t="s">
        <v>21</v>
      </c>
      <c r="L2806" t="s">
        <v>22</v>
      </c>
      <c r="M2806">
        <v>0</v>
      </c>
    </row>
    <row r="2807" spans="1:13" x14ac:dyDescent="0.25">
      <c r="A2807" t="s">
        <v>13676</v>
      </c>
      <c r="B2807" t="s">
        <v>3034</v>
      </c>
      <c r="C2807" t="s">
        <v>15028</v>
      </c>
      <c r="D2807" t="s">
        <v>15029</v>
      </c>
      <c r="E2807" t="s">
        <v>15030</v>
      </c>
      <c r="F2807" t="s">
        <v>47</v>
      </c>
      <c r="G2807" t="s">
        <v>14917</v>
      </c>
      <c r="H2807" t="s">
        <v>15031</v>
      </c>
      <c r="I2807" t="s">
        <v>15032</v>
      </c>
      <c r="J2807" t="s">
        <v>21</v>
      </c>
      <c r="L2807" t="s">
        <v>22</v>
      </c>
      <c r="M2807">
        <v>0</v>
      </c>
    </row>
    <row r="2808" spans="1:13" x14ac:dyDescent="0.25">
      <c r="A2808" t="s">
        <v>13676</v>
      </c>
      <c r="B2808" t="s">
        <v>3034</v>
      </c>
      <c r="C2808" t="s">
        <v>15033</v>
      </c>
      <c r="D2808" t="s">
        <v>15034</v>
      </c>
      <c r="E2808" t="s">
        <v>15035</v>
      </c>
      <c r="F2808" t="s">
        <v>47</v>
      </c>
      <c r="G2808" t="s">
        <v>15036</v>
      </c>
      <c r="H2808" t="s">
        <v>15037</v>
      </c>
      <c r="I2808" t="s">
        <v>15038</v>
      </c>
      <c r="J2808" t="s">
        <v>21</v>
      </c>
      <c r="L2808" t="s">
        <v>22</v>
      </c>
      <c r="M2808">
        <v>0</v>
      </c>
    </row>
    <row r="2809" spans="1:13" x14ac:dyDescent="0.25">
      <c r="A2809" t="s">
        <v>13676</v>
      </c>
      <c r="B2809" t="s">
        <v>3034</v>
      </c>
      <c r="C2809" t="s">
        <v>15039</v>
      </c>
      <c r="D2809" t="s">
        <v>15040</v>
      </c>
      <c r="E2809" t="s">
        <v>15041</v>
      </c>
      <c r="F2809" t="s">
        <v>47</v>
      </c>
      <c r="G2809" t="s">
        <v>15042</v>
      </c>
      <c r="H2809" t="s">
        <v>15043</v>
      </c>
      <c r="I2809" t="s">
        <v>15044</v>
      </c>
      <c r="J2809" t="s">
        <v>21</v>
      </c>
      <c r="L2809" t="s">
        <v>22</v>
      </c>
      <c r="M2809">
        <v>0</v>
      </c>
    </row>
    <row r="2810" spans="1:13" x14ac:dyDescent="0.25">
      <c r="A2810" t="s">
        <v>13676</v>
      </c>
      <c r="B2810" t="s">
        <v>3034</v>
      </c>
      <c r="C2810" t="s">
        <v>15045</v>
      </c>
      <c r="D2810" t="s">
        <v>15046</v>
      </c>
      <c r="E2810" t="s">
        <v>15047</v>
      </c>
      <c r="F2810" t="s">
        <v>47</v>
      </c>
      <c r="G2810" t="s">
        <v>15048</v>
      </c>
      <c r="H2810" t="s">
        <v>15049</v>
      </c>
      <c r="I2810" t="s">
        <v>15050</v>
      </c>
      <c r="J2810" t="s">
        <v>21</v>
      </c>
      <c r="L2810" t="s">
        <v>22</v>
      </c>
      <c r="M2810">
        <v>0</v>
      </c>
    </row>
    <row r="2811" spans="1:13" x14ac:dyDescent="0.25">
      <c r="A2811" t="s">
        <v>13676</v>
      </c>
      <c r="B2811" t="s">
        <v>3034</v>
      </c>
      <c r="C2811" t="s">
        <v>15051</v>
      </c>
      <c r="D2811" t="s">
        <v>15052</v>
      </c>
      <c r="E2811" t="s">
        <v>15053</v>
      </c>
      <c r="F2811" t="s">
        <v>47</v>
      </c>
      <c r="G2811" t="s">
        <v>13899</v>
      </c>
      <c r="H2811" t="s">
        <v>15054</v>
      </c>
      <c r="I2811" t="s">
        <v>15055</v>
      </c>
      <c r="J2811" t="s">
        <v>21</v>
      </c>
      <c r="L2811" t="s">
        <v>22</v>
      </c>
      <c r="M2811">
        <v>0</v>
      </c>
    </row>
    <row r="2812" spans="1:13" x14ac:dyDescent="0.25">
      <c r="A2812" t="s">
        <v>13676</v>
      </c>
      <c r="B2812" t="s">
        <v>3034</v>
      </c>
      <c r="C2812" t="s">
        <v>15056</v>
      </c>
      <c r="D2812" t="s">
        <v>15057</v>
      </c>
      <c r="E2812" t="s">
        <v>15058</v>
      </c>
      <c r="F2812" t="s">
        <v>47</v>
      </c>
      <c r="G2812" t="s">
        <v>15059</v>
      </c>
      <c r="H2812" t="s">
        <v>15060</v>
      </c>
      <c r="I2812" t="s">
        <v>15061</v>
      </c>
      <c r="J2812" t="s">
        <v>21</v>
      </c>
      <c r="L2812" t="s">
        <v>22</v>
      </c>
      <c r="M2812">
        <v>0</v>
      </c>
    </row>
    <row r="2813" spans="1:13" x14ac:dyDescent="0.25">
      <c r="A2813" t="s">
        <v>13676</v>
      </c>
      <c r="B2813" t="s">
        <v>3034</v>
      </c>
      <c r="C2813" t="s">
        <v>15062</v>
      </c>
      <c r="D2813" t="s">
        <v>15063</v>
      </c>
      <c r="E2813" t="s">
        <v>15064</v>
      </c>
      <c r="F2813" t="s">
        <v>47</v>
      </c>
      <c r="G2813" t="s">
        <v>15065</v>
      </c>
      <c r="H2813" t="s">
        <v>15066</v>
      </c>
      <c r="I2813" t="s">
        <v>15067</v>
      </c>
      <c r="J2813" t="s">
        <v>21</v>
      </c>
      <c r="L2813" t="s">
        <v>22</v>
      </c>
      <c r="M2813">
        <v>0</v>
      </c>
    </row>
    <row r="2814" spans="1:13" x14ac:dyDescent="0.25">
      <c r="A2814" t="s">
        <v>13676</v>
      </c>
      <c r="B2814" t="s">
        <v>3034</v>
      </c>
      <c r="C2814" t="s">
        <v>15068</v>
      </c>
      <c r="D2814" t="s">
        <v>15069</v>
      </c>
      <c r="E2814" t="s">
        <v>15070</v>
      </c>
      <c r="F2814" t="s">
        <v>47</v>
      </c>
      <c r="G2814" t="s">
        <v>15071</v>
      </c>
      <c r="H2814" t="s">
        <v>15072</v>
      </c>
      <c r="I2814" t="s">
        <v>15073</v>
      </c>
      <c r="J2814" t="s">
        <v>21</v>
      </c>
      <c r="L2814" t="s">
        <v>22</v>
      </c>
      <c r="M2814">
        <v>0</v>
      </c>
    </row>
    <row r="2815" spans="1:13" x14ac:dyDescent="0.25">
      <c r="A2815" t="s">
        <v>13676</v>
      </c>
      <c r="B2815" t="s">
        <v>3034</v>
      </c>
      <c r="C2815" t="s">
        <v>15074</v>
      </c>
      <c r="D2815" t="s">
        <v>15075</v>
      </c>
      <c r="E2815" t="s">
        <v>15076</v>
      </c>
      <c r="F2815" t="s">
        <v>47</v>
      </c>
      <c r="G2815" t="s">
        <v>15077</v>
      </c>
      <c r="H2815" t="s">
        <v>15078</v>
      </c>
      <c r="I2815" t="s">
        <v>15079</v>
      </c>
      <c r="J2815" t="s">
        <v>21</v>
      </c>
      <c r="L2815" t="s">
        <v>22</v>
      </c>
      <c r="M2815">
        <v>0</v>
      </c>
    </row>
    <row r="2816" spans="1:13" x14ac:dyDescent="0.25">
      <c r="A2816" t="s">
        <v>13676</v>
      </c>
      <c r="B2816" t="s">
        <v>3034</v>
      </c>
      <c r="C2816" t="s">
        <v>15080</v>
      </c>
      <c r="D2816" t="s">
        <v>15081</v>
      </c>
      <c r="E2816" t="s">
        <v>15082</v>
      </c>
      <c r="F2816" t="s">
        <v>47</v>
      </c>
      <c r="G2816" t="s">
        <v>15083</v>
      </c>
      <c r="H2816" t="s">
        <v>15084</v>
      </c>
      <c r="I2816" t="s">
        <v>15085</v>
      </c>
      <c r="J2816" t="s">
        <v>21</v>
      </c>
      <c r="L2816" t="s">
        <v>22</v>
      </c>
      <c r="M2816">
        <v>0</v>
      </c>
    </row>
    <row r="2817" spans="1:13" x14ac:dyDescent="0.25">
      <c r="A2817" t="s">
        <v>13676</v>
      </c>
      <c r="B2817" t="s">
        <v>3034</v>
      </c>
      <c r="C2817" t="s">
        <v>15086</v>
      </c>
      <c r="D2817" t="s">
        <v>15087</v>
      </c>
      <c r="E2817" t="s">
        <v>15088</v>
      </c>
      <c r="F2817" t="s">
        <v>47</v>
      </c>
      <c r="G2817" t="s">
        <v>15089</v>
      </c>
      <c r="H2817" t="s">
        <v>15090</v>
      </c>
      <c r="I2817" t="s">
        <v>15091</v>
      </c>
      <c r="J2817" t="s">
        <v>21</v>
      </c>
      <c r="L2817" t="s">
        <v>22</v>
      </c>
      <c r="M2817">
        <v>0</v>
      </c>
    </row>
    <row r="2818" spans="1:13" x14ac:dyDescent="0.25">
      <c r="A2818" t="s">
        <v>13676</v>
      </c>
      <c r="B2818" t="s">
        <v>3034</v>
      </c>
      <c r="C2818" t="s">
        <v>15092</v>
      </c>
      <c r="D2818" t="s">
        <v>15093</v>
      </c>
      <c r="E2818" t="s">
        <v>15094</v>
      </c>
      <c r="F2818" t="s">
        <v>47</v>
      </c>
      <c r="G2818" t="s">
        <v>15002</v>
      </c>
      <c r="H2818" t="s">
        <v>15095</v>
      </c>
      <c r="I2818" t="s">
        <v>15096</v>
      </c>
      <c r="J2818" t="s">
        <v>21</v>
      </c>
      <c r="L2818" t="s">
        <v>22</v>
      </c>
      <c r="M2818">
        <v>0</v>
      </c>
    </row>
    <row r="2819" spans="1:13" x14ac:dyDescent="0.25">
      <c r="A2819" t="s">
        <v>13676</v>
      </c>
      <c r="B2819" t="s">
        <v>3034</v>
      </c>
      <c r="C2819" t="s">
        <v>15097</v>
      </c>
      <c r="D2819" t="s">
        <v>15098</v>
      </c>
      <c r="E2819" t="s">
        <v>15099</v>
      </c>
      <c r="F2819" t="s">
        <v>47</v>
      </c>
      <c r="G2819" t="s">
        <v>15100</v>
      </c>
      <c r="H2819" t="s">
        <v>15101</v>
      </c>
      <c r="I2819" t="s">
        <v>15102</v>
      </c>
      <c r="J2819" t="s">
        <v>21</v>
      </c>
      <c r="L2819" t="s">
        <v>22</v>
      </c>
      <c r="M2819">
        <v>0</v>
      </c>
    </row>
    <row r="2820" spans="1:13" x14ac:dyDescent="0.25">
      <c r="A2820" t="s">
        <v>13676</v>
      </c>
      <c r="B2820" t="s">
        <v>3034</v>
      </c>
      <c r="C2820" t="s">
        <v>15103</v>
      </c>
      <c r="D2820" t="s">
        <v>15104</v>
      </c>
      <c r="E2820" t="s">
        <v>15105</v>
      </c>
      <c r="F2820" t="s">
        <v>47</v>
      </c>
      <c r="G2820" t="s">
        <v>15106</v>
      </c>
      <c r="H2820" t="s">
        <v>15107</v>
      </c>
      <c r="I2820" t="s">
        <v>15108</v>
      </c>
      <c r="J2820" t="s">
        <v>21</v>
      </c>
      <c r="L2820" t="s">
        <v>22</v>
      </c>
      <c r="M2820">
        <v>0</v>
      </c>
    </row>
    <row r="2821" spans="1:13" x14ac:dyDescent="0.25">
      <c r="A2821" t="s">
        <v>13676</v>
      </c>
      <c r="B2821" t="s">
        <v>3034</v>
      </c>
      <c r="C2821" t="s">
        <v>15109</v>
      </c>
      <c r="D2821" t="s">
        <v>15110</v>
      </c>
      <c r="E2821" t="s">
        <v>15111</v>
      </c>
      <c r="F2821" t="s">
        <v>47</v>
      </c>
      <c r="G2821" t="s">
        <v>15112</v>
      </c>
      <c r="H2821" t="s">
        <v>15113</v>
      </c>
      <c r="I2821" t="s">
        <v>15114</v>
      </c>
      <c r="J2821" t="s">
        <v>21</v>
      </c>
      <c r="L2821" t="s">
        <v>22</v>
      </c>
      <c r="M2821">
        <v>0</v>
      </c>
    </row>
    <row r="2822" spans="1:13" x14ac:dyDescent="0.25">
      <c r="A2822" t="s">
        <v>13676</v>
      </c>
      <c r="B2822" t="s">
        <v>3034</v>
      </c>
      <c r="C2822" t="s">
        <v>15115</v>
      </c>
      <c r="D2822" t="s">
        <v>15116</v>
      </c>
      <c r="E2822" t="s">
        <v>15117</v>
      </c>
      <c r="F2822" t="s">
        <v>47</v>
      </c>
      <c r="G2822" t="s">
        <v>15118</v>
      </c>
      <c r="H2822" t="s">
        <v>15119</v>
      </c>
      <c r="I2822" t="s">
        <v>15120</v>
      </c>
      <c r="J2822" t="s">
        <v>21</v>
      </c>
      <c r="L2822" t="s">
        <v>22</v>
      </c>
      <c r="M2822">
        <v>0</v>
      </c>
    </row>
    <row r="2823" spans="1:13" x14ac:dyDescent="0.25">
      <c r="A2823" t="s">
        <v>13676</v>
      </c>
      <c r="B2823" t="s">
        <v>3034</v>
      </c>
      <c r="C2823" t="s">
        <v>15121</v>
      </c>
      <c r="D2823" t="s">
        <v>15122</v>
      </c>
      <c r="E2823" t="s">
        <v>15123</v>
      </c>
      <c r="F2823" t="s">
        <v>47</v>
      </c>
      <c r="G2823" t="s">
        <v>15124</v>
      </c>
      <c r="H2823" t="s">
        <v>15125</v>
      </c>
      <c r="I2823" t="s">
        <v>15126</v>
      </c>
      <c r="J2823" t="s">
        <v>21</v>
      </c>
      <c r="L2823" t="s">
        <v>22</v>
      </c>
      <c r="M2823">
        <v>0</v>
      </c>
    </row>
    <row r="2824" spans="1:13" x14ac:dyDescent="0.25">
      <c r="A2824" t="s">
        <v>13676</v>
      </c>
      <c r="B2824" t="s">
        <v>3034</v>
      </c>
      <c r="C2824" t="s">
        <v>15127</v>
      </c>
      <c r="D2824" t="s">
        <v>15128</v>
      </c>
      <c r="E2824" t="s">
        <v>15129</v>
      </c>
      <c r="F2824" t="s">
        <v>47</v>
      </c>
      <c r="G2824" t="s">
        <v>15130</v>
      </c>
      <c r="H2824" t="s">
        <v>15131</v>
      </c>
      <c r="I2824" t="s">
        <v>15132</v>
      </c>
      <c r="J2824" t="s">
        <v>21</v>
      </c>
      <c r="L2824" t="s">
        <v>22</v>
      </c>
      <c r="M2824">
        <v>0</v>
      </c>
    </row>
    <row r="2825" spans="1:13" x14ac:dyDescent="0.25">
      <c r="A2825" t="s">
        <v>13676</v>
      </c>
      <c r="B2825" t="s">
        <v>3034</v>
      </c>
      <c r="C2825" t="s">
        <v>15133</v>
      </c>
      <c r="D2825" t="s">
        <v>15134</v>
      </c>
      <c r="E2825" t="s">
        <v>15135</v>
      </c>
      <c r="F2825" t="s">
        <v>47</v>
      </c>
      <c r="G2825" t="s">
        <v>15136</v>
      </c>
      <c r="H2825" t="s">
        <v>15137</v>
      </c>
      <c r="I2825" t="s">
        <v>15138</v>
      </c>
      <c r="J2825" t="s">
        <v>21</v>
      </c>
      <c r="L2825" t="s">
        <v>22</v>
      </c>
      <c r="M2825">
        <v>0</v>
      </c>
    </row>
    <row r="2826" spans="1:13" x14ac:dyDescent="0.25">
      <c r="A2826" t="s">
        <v>13676</v>
      </c>
      <c r="B2826" t="s">
        <v>3034</v>
      </c>
      <c r="C2826" t="s">
        <v>15139</v>
      </c>
      <c r="D2826" t="s">
        <v>15140</v>
      </c>
      <c r="E2826" t="s">
        <v>15141</v>
      </c>
      <c r="F2826" t="s">
        <v>47</v>
      </c>
      <c r="G2826" t="s">
        <v>15142</v>
      </c>
      <c r="H2826" t="s">
        <v>15143</v>
      </c>
      <c r="I2826" t="s">
        <v>15144</v>
      </c>
      <c r="J2826" t="s">
        <v>21</v>
      </c>
      <c r="L2826" t="s">
        <v>22</v>
      </c>
      <c r="M2826">
        <v>0</v>
      </c>
    </row>
    <row r="2827" spans="1:13" x14ac:dyDescent="0.25">
      <c r="A2827" t="s">
        <v>13676</v>
      </c>
      <c r="B2827" t="s">
        <v>3034</v>
      </c>
      <c r="C2827" t="s">
        <v>15145</v>
      </c>
      <c r="D2827" t="s">
        <v>15146</v>
      </c>
      <c r="E2827" t="s">
        <v>15147</v>
      </c>
      <c r="F2827" t="s">
        <v>47</v>
      </c>
      <c r="G2827" t="s">
        <v>15148</v>
      </c>
      <c r="H2827" t="s">
        <v>15149</v>
      </c>
      <c r="I2827" t="s">
        <v>15150</v>
      </c>
      <c r="J2827" t="s">
        <v>21</v>
      </c>
      <c r="L2827" t="s">
        <v>22</v>
      </c>
      <c r="M2827">
        <v>0</v>
      </c>
    </row>
    <row r="2828" spans="1:13" x14ac:dyDescent="0.25">
      <c r="A2828" t="s">
        <v>13676</v>
      </c>
      <c r="B2828" t="s">
        <v>3034</v>
      </c>
      <c r="C2828" t="s">
        <v>15151</v>
      </c>
      <c r="D2828" t="s">
        <v>15152</v>
      </c>
      <c r="E2828" t="s">
        <v>15153</v>
      </c>
      <c r="F2828" t="s">
        <v>47</v>
      </c>
      <c r="G2828" t="s">
        <v>15154</v>
      </c>
      <c r="H2828" t="s">
        <v>15155</v>
      </c>
      <c r="I2828" t="s">
        <v>15156</v>
      </c>
      <c r="J2828" t="s">
        <v>21</v>
      </c>
      <c r="L2828" t="s">
        <v>22</v>
      </c>
      <c r="M2828">
        <v>0</v>
      </c>
    </row>
    <row r="2829" spans="1:13" x14ac:dyDescent="0.25">
      <c r="A2829" t="s">
        <v>13676</v>
      </c>
      <c r="B2829" t="s">
        <v>3034</v>
      </c>
      <c r="C2829" t="s">
        <v>15157</v>
      </c>
      <c r="D2829" t="s">
        <v>15158</v>
      </c>
      <c r="E2829" t="s">
        <v>15159</v>
      </c>
      <c r="F2829" t="s">
        <v>47</v>
      </c>
      <c r="G2829" t="s">
        <v>15160</v>
      </c>
      <c r="H2829" t="s">
        <v>15161</v>
      </c>
      <c r="I2829" t="s">
        <v>15162</v>
      </c>
      <c r="J2829" t="s">
        <v>21</v>
      </c>
      <c r="L2829" t="s">
        <v>22</v>
      </c>
      <c r="M2829">
        <v>0</v>
      </c>
    </row>
    <row r="2830" spans="1:13" x14ac:dyDescent="0.25">
      <c r="A2830" t="s">
        <v>13676</v>
      </c>
      <c r="B2830" t="s">
        <v>3034</v>
      </c>
      <c r="C2830" t="s">
        <v>15163</v>
      </c>
      <c r="D2830" t="s">
        <v>15164</v>
      </c>
      <c r="E2830" t="s">
        <v>15165</v>
      </c>
      <c r="F2830" t="s">
        <v>47</v>
      </c>
      <c r="G2830" t="s">
        <v>15166</v>
      </c>
      <c r="H2830" t="s">
        <v>15167</v>
      </c>
      <c r="I2830" t="s">
        <v>15168</v>
      </c>
      <c r="J2830" t="s">
        <v>21</v>
      </c>
      <c r="L2830" t="s">
        <v>22</v>
      </c>
      <c r="M2830">
        <v>0</v>
      </c>
    </row>
    <row r="2831" spans="1:13" x14ac:dyDescent="0.25">
      <c r="A2831" t="s">
        <v>13676</v>
      </c>
      <c r="B2831" t="s">
        <v>3034</v>
      </c>
      <c r="C2831" t="s">
        <v>15169</v>
      </c>
      <c r="D2831" t="s">
        <v>15170</v>
      </c>
      <c r="E2831" t="s">
        <v>15171</v>
      </c>
      <c r="F2831" t="s">
        <v>47</v>
      </c>
      <c r="G2831" t="s">
        <v>15172</v>
      </c>
      <c r="H2831" t="s">
        <v>15173</v>
      </c>
      <c r="I2831" t="s">
        <v>15174</v>
      </c>
      <c r="J2831" t="s">
        <v>21</v>
      </c>
      <c r="L2831" t="s">
        <v>22</v>
      </c>
      <c r="M2831">
        <v>0</v>
      </c>
    </row>
    <row r="2832" spans="1:13" x14ac:dyDescent="0.25">
      <c r="A2832" t="s">
        <v>13676</v>
      </c>
      <c r="B2832" t="s">
        <v>3034</v>
      </c>
      <c r="C2832" t="s">
        <v>15175</v>
      </c>
      <c r="D2832" t="s">
        <v>15176</v>
      </c>
      <c r="E2832" t="s">
        <v>15177</v>
      </c>
      <c r="F2832" t="s">
        <v>47</v>
      </c>
      <c r="G2832" t="s">
        <v>15178</v>
      </c>
      <c r="H2832" t="s">
        <v>15179</v>
      </c>
      <c r="I2832" t="s">
        <v>15180</v>
      </c>
      <c r="J2832" t="s">
        <v>21</v>
      </c>
      <c r="L2832" t="s">
        <v>22</v>
      </c>
      <c r="M2832">
        <v>0</v>
      </c>
    </row>
    <row r="2833" spans="1:13" x14ac:dyDescent="0.25">
      <c r="A2833" t="s">
        <v>13676</v>
      </c>
      <c r="B2833" t="s">
        <v>3034</v>
      </c>
      <c r="C2833" t="s">
        <v>15181</v>
      </c>
      <c r="D2833" t="s">
        <v>15182</v>
      </c>
      <c r="E2833" t="s">
        <v>15183</v>
      </c>
      <c r="F2833" t="s">
        <v>47</v>
      </c>
      <c r="G2833" t="s">
        <v>15184</v>
      </c>
      <c r="H2833" t="s">
        <v>15185</v>
      </c>
      <c r="I2833" t="s">
        <v>15186</v>
      </c>
      <c r="J2833" t="s">
        <v>21</v>
      </c>
      <c r="L2833" t="s">
        <v>22</v>
      </c>
      <c r="M2833">
        <v>0</v>
      </c>
    </row>
    <row r="2834" spans="1:13" x14ac:dyDescent="0.25">
      <c r="A2834" t="s">
        <v>13676</v>
      </c>
      <c r="B2834" t="s">
        <v>3034</v>
      </c>
      <c r="C2834" t="s">
        <v>15187</v>
      </c>
      <c r="D2834" t="s">
        <v>15188</v>
      </c>
      <c r="E2834" t="s">
        <v>15189</v>
      </c>
      <c r="F2834" t="s">
        <v>47</v>
      </c>
      <c r="G2834" t="s">
        <v>15190</v>
      </c>
      <c r="H2834" t="s">
        <v>15191</v>
      </c>
      <c r="I2834" t="s">
        <v>15192</v>
      </c>
      <c r="J2834" t="s">
        <v>21</v>
      </c>
      <c r="L2834" t="s">
        <v>22</v>
      </c>
      <c r="M2834">
        <v>0</v>
      </c>
    </row>
    <row r="2835" spans="1:13" x14ac:dyDescent="0.25">
      <c r="A2835" t="s">
        <v>13676</v>
      </c>
      <c r="B2835" t="s">
        <v>3034</v>
      </c>
      <c r="C2835" t="s">
        <v>15193</v>
      </c>
      <c r="D2835" t="s">
        <v>15194</v>
      </c>
      <c r="E2835" t="s">
        <v>15195</v>
      </c>
      <c r="F2835" t="s">
        <v>47</v>
      </c>
      <c r="G2835" t="s">
        <v>15196</v>
      </c>
      <c r="H2835" t="s">
        <v>15197</v>
      </c>
      <c r="I2835" t="s">
        <v>15198</v>
      </c>
      <c r="J2835" t="s">
        <v>21</v>
      </c>
      <c r="L2835" t="s">
        <v>22</v>
      </c>
      <c r="M2835">
        <v>0</v>
      </c>
    </row>
    <row r="2836" spans="1:13" x14ac:dyDescent="0.25">
      <c r="A2836" t="s">
        <v>13676</v>
      </c>
      <c r="B2836" t="s">
        <v>3034</v>
      </c>
      <c r="C2836" t="s">
        <v>15199</v>
      </c>
      <c r="D2836" t="s">
        <v>15200</v>
      </c>
      <c r="E2836" t="s">
        <v>15201</v>
      </c>
      <c r="F2836" t="s">
        <v>47</v>
      </c>
      <c r="G2836" t="s">
        <v>15202</v>
      </c>
      <c r="H2836" t="s">
        <v>15203</v>
      </c>
      <c r="I2836" t="s">
        <v>15204</v>
      </c>
      <c r="J2836" t="s">
        <v>21</v>
      </c>
      <c r="L2836" t="s">
        <v>22</v>
      </c>
      <c r="M2836">
        <v>0</v>
      </c>
    </row>
    <row r="2837" spans="1:13" x14ac:dyDescent="0.25">
      <c r="A2837" t="s">
        <v>13676</v>
      </c>
      <c r="B2837" t="s">
        <v>3034</v>
      </c>
      <c r="C2837" t="s">
        <v>15205</v>
      </c>
      <c r="D2837" t="s">
        <v>15206</v>
      </c>
      <c r="E2837" t="s">
        <v>15207</v>
      </c>
      <c r="F2837" t="s">
        <v>47</v>
      </c>
      <c r="G2837" t="s">
        <v>15208</v>
      </c>
      <c r="H2837" t="s">
        <v>15209</v>
      </c>
      <c r="I2837" t="s">
        <v>15210</v>
      </c>
      <c r="J2837" t="s">
        <v>21</v>
      </c>
      <c r="L2837" t="s">
        <v>22</v>
      </c>
      <c r="M2837">
        <v>0</v>
      </c>
    </row>
    <row r="2838" spans="1:13" x14ac:dyDescent="0.25">
      <c r="A2838" t="s">
        <v>13676</v>
      </c>
      <c r="B2838" t="s">
        <v>3034</v>
      </c>
      <c r="C2838" t="s">
        <v>15211</v>
      </c>
      <c r="D2838" t="s">
        <v>15212</v>
      </c>
      <c r="E2838" t="s">
        <v>15213</v>
      </c>
      <c r="F2838" t="s">
        <v>47</v>
      </c>
      <c r="G2838" t="s">
        <v>15214</v>
      </c>
      <c r="H2838" t="s">
        <v>15215</v>
      </c>
      <c r="I2838" t="s">
        <v>15216</v>
      </c>
      <c r="J2838" t="s">
        <v>21</v>
      </c>
      <c r="L2838" t="s">
        <v>22</v>
      </c>
      <c r="M2838">
        <v>0</v>
      </c>
    </row>
    <row r="2839" spans="1:13" x14ac:dyDescent="0.25">
      <c r="A2839" t="s">
        <v>13676</v>
      </c>
      <c r="B2839" t="s">
        <v>3034</v>
      </c>
      <c r="C2839" t="s">
        <v>15217</v>
      </c>
      <c r="D2839" t="s">
        <v>15218</v>
      </c>
      <c r="E2839" t="s">
        <v>15219</v>
      </c>
      <c r="F2839" t="s">
        <v>47</v>
      </c>
      <c r="G2839" t="s">
        <v>15220</v>
      </c>
      <c r="H2839" t="s">
        <v>15221</v>
      </c>
      <c r="I2839" t="s">
        <v>15222</v>
      </c>
      <c r="J2839" t="s">
        <v>21</v>
      </c>
      <c r="L2839" t="s">
        <v>22</v>
      </c>
      <c r="M2839">
        <v>0</v>
      </c>
    </row>
    <row r="2840" spans="1:13" x14ac:dyDescent="0.25">
      <c r="A2840" t="s">
        <v>13676</v>
      </c>
      <c r="B2840" t="s">
        <v>3034</v>
      </c>
      <c r="C2840" t="s">
        <v>15223</v>
      </c>
      <c r="D2840" t="s">
        <v>15224</v>
      </c>
      <c r="E2840" t="s">
        <v>15225</v>
      </c>
      <c r="F2840" t="s">
        <v>47</v>
      </c>
      <c r="G2840" t="s">
        <v>15226</v>
      </c>
      <c r="H2840" t="s">
        <v>15227</v>
      </c>
      <c r="I2840" t="s">
        <v>15228</v>
      </c>
      <c r="J2840" t="s">
        <v>21</v>
      </c>
      <c r="L2840" t="s">
        <v>22</v>
      </c>
      <c r="M2840">
        <v>0</v>
      </c>
    </row>
    <row r="2841" spans="1:13" x14ac:dyDescent="0.25">
      <c r="A2841" t="s">
        <v>13676</v>
      </c>
      <c r="B2841" t="s">
        <v>3034</v>
      </c>
      <c r="C2841" t="s">
        <v>15229</v>
      </c>
      <c r="D2841" t="s">
        <v>15230</v>
      </c>
      <c r="E2841" t="s">
        <v>15231</v>
      </c>
      <c r="F2841" t="s">
        <v>47</v>
      </c>
      <c r="G2841" t="s">
        <v>15232</v>
      </c>
      <c r="H2841" t="s">
        <v>15233</v>
      </c>
      <c r="I2841" t="s">
        <v>15234</v>
      </c>
      <c r="J2841" t="s">
        <v>21</v>
      </c>
      <c r="L2841" t="s">
        <v>22</v>
      </c>
      <c r="M2841">
        <v>0</v>
      </c>
    </row>
    <row r="2842" spans="1:13" x14ac:dyDescent="0.25">
      <c r="A2842" t="s">
        <v>13676</v>
      </c>
      <c r="B2842" t="s">
        <v>3034</v>
      </c>
      <c r="C2842" t="s">
        <v>15235</v>
      </c>
      <c r="D2842" t="s">
        <v>15236</v>
      </c>
      <c r="E2842" t="s">
        <v>15237</v>
      </c>
      <c r="F2842" t="s">
        <v>47</v>
      </c>
      <c r="G2842" t="s">
        <v>15238</v>
      </c>
      <c r="H2842" t="s">
        <v>15239</v>
      </c>
      <c r="I2842" t="s">
        <v>15240</v>
      </c>
      <c r="J2842" t="s">
        <v>21</v>
      </c>
      <c r="L2842" t="s">
        <v>22</v>
      </c>
      <c r="M2842">
        <v>0</v>
      </c>
    </row>
    <row r="2843" spans="1:13" x14ac:dyDescent="0.25">
      <c r="A2843" t="s">
        <v>13676</v>
      </c>
      <c r="B2843" t="s">
        <v>3034</v>
      </c>
      <c r="C2843" t="s">
        <v>15241</v>
      </c>
      <c r="D2843" t="s">
        <v>15242</v>
      </c>
      <c r="E2843" t="s">
        <v>15243</v>
      </c>
      <c r="F2843" t="s">
        <v>47</v>
      </c>
      <c r="G2843" t="s">
        <v>15244</v>
      </c>
      <c r="H2843" t="s">
        <v>15245</v>
      </c>
      <c r="I2843" t="s">
        <v>15246</v>
      </c>
      <c r="J2843" t="s">
        <v>21</v>
      </c>
      <c r="L2843" t="s">
        <v>22</v>
      </c>
      <c r="M2843">
        <v>0</v>
      </c>
    </row>
    <row r="2844" spans="1:13" x14ac:dyDescent="0.25">
      <c r="A2844" t="s">
        <v>13676</v>
      </c>
      <c r="B2844" t="s">
        <v>3034</v>
      </c>
      <c r="C2844" t="s">
        <v>15247</v>
      </c>
      <c r="D2844" t="s">
        <v>15248</v>
      </c>
      <c r="E2844" t="s">
        <v>15249</v>
      </c>
      <c r="F2844" t="s">
        <v>47</v>
      </c>
      <c r="G2844" t="s">
        <v>15250</v>
      </c>
      <c r="H2844" t="s">
        <v>15251</v>
      </c>
      <c r="I2844" t="s">
        <v>15252</v>
      </c>
      <c r="J2844" t="s">
        <v>21</v>
      </c>
      <c r="L2844" t="s">
        <v>22</v>
      </c>
      <c r="M2844">
        <v>0</v>
      </c>
    </row>
    <row r="2845" spans="1:13" x14ac:dyDescent="0.25">
      <c r="A2845" t="s">
        <v>13676</v>
      </c>
      <c r="B2845" t="s">
        <v>3034</v>
      </c>
      <c r="C2845" t="s">
        <v>15253</v>
      </c>
      <c r="D2845" t="s">
        <v>15254</v>
      </c>
      <c r="E2845" t="s">
        <v>15255</v>
      </c>
      <c r="F2845" t="s">
        <v>47</v>
      </c>
      <c r="G2845" t="s">
        <v>15256</v>
      </c>
      <c r="H2845" t="s">
        <v>15257</v>
      </c>
      <c r="I2845" t="s">
        <v>15258</v>
      </c>
      <c r="J2845" t="s">
        <v>21</v>
      </c>
      <c r="L2845" t="s">
        <v>22</v>
      </c>
      <c r="M2845">
        <v>0</v>
      </c>
    </row>
    <row r="2846" spans="1:13" x14ac:dyDescent="0.25">
      <c r="A2846" t="s">
        <v>13676</v>
      </c>
      <c r="B2846" t="s">
        <v>3034</v>
      </c>
      <c r="C2846" t="s">
        <v>15259</v>
      </c>
      <c r="D2846" t="s">
        <v>15260</v>
      </c>
      <c r="E2846" t="s">
        <v>15261</v>
      </c>
      <c r="F2846" t="s">
        <v>47</v>
      </c>
      <c r="G2846" t="s">
        <v>15262</v>
      </c>
      <c r="H2846" t="s">
        <v>15263</v>
      </c>
      <c r="I2846" t="s">
        <v>15264</v>
      </c>
      <c r="J2846" t="s">
        <v>21</v>
      </c>
      <c r="L2846" t="s">
        <v>22</v>
      </c>
      <c r="M2846">
        <v>0</v>
      </c>
    </row>
    <row r="2847" spans="1:13" x14ac:dyDescent="0.25">
      <c r="A2847" t="s">
        <v>13676</v>
      </c>
      <c r="B2847" t="s">
        <v>3034</v>
      </c>
      <c r="C2847" t="s">
        <v>15265</v>
      </c>
      <c r="D2847" t="s">
        <v>15266</v>
      </c>
      <c r="E2847" t="s">
        <v>15267</v>
      </c>
      <c r="F2847" t="s">
        <v>47</v>
      </c>
      <c r="G2847" t="s">
        <v>15226</v>
      </c>
      <c r="H2847" t="s">
        <v>15268</v>
      </c>
      <c r="I2847" t="s">
        <v>15269</v>
      </c>
      <c r="J2847" t="s">
        <v>21</v>
      </c>
      <c r="L2847" t="s">
        <v>22</v>
      </c>
      <c r="M2847">
        <v>0</v>
      </c>
    </row>
    <row r="2848" spans="1:13" x14ac:dyDescent="0.25">
      <c r="A2848" t="s">
        <v>13676</v>
      </c>
      <c r="B2848" t="s">
        <v>3034</v>
      </c>
      <c r="C2848" t="s">
        <v>15270</v>
      </c>
      <c r="D2848" t="s">
        <v>15271</v>
      </c>
      <c r="E2848" t="s">
        <v>15272</v>
      </c>
      <c r="F2848" t="s">
        <v>47</v>
      </c>
      <c r="G2848" t="s">
        <v>15273</v>
      </c>
      <c r="H2848" t="s">
        <v>15274</v>
      </c>
      <c r="I2848" t="s">
        <v>15275</v>
      </c>
      <c r="J2848" t="s">
        <v>21</v>
      </c>
      <c r="L2848" t="s">
        <v>22</v>
      </c>
      <c r="M2848">
        <v>0</v>
      </c>
    </row>
    <row r="2849" spans="1:13" x14ac:dyDescent="0.25">
      <c r="A2849" t="s">
        <v>13676</v>
      </c>
      <c r="B2849" t="s">
        <v>3034</v>
      </c>
      <c r="C2849" t="s">
        <v>15276</v>
      </c>
      <c r="D2849" t="s">
        <v>15277</v>
      </c>
      <c r="E2849" t="s">
        <v>15278</v>
      </c>
      <c r="F2849" t="s">
        <v>47</v>
      </c>
      <c r="G2849" t="s">
        <v>15279</v>
      </c>
      <c r="H2849" t="s">
        <v>15280</v>
      </c>
      <c r="I2849" t="s">
        <v>15281</v>
      </c>
      <c r="J2849" t="s">
        <v>21</v>
      </c>
      <c r="L2849" t="s">
        <v>22</v>
      </c>
      <c r="M2849">
        <v>0</v>
      </c>
    </row>
    <row r="2850" spans="1:13" x14ac:dyDescent="0.25">
      <c r="A2850" t="s">
        <v>13676</v>
      </c>
      <c r="B2850" t="s">
        <v>3034</v>
      </c>
      <c r="C2850" t="s">
        <v>15265</v>
      </c>
      <c r="D2850" t="s">
        <v>15282</v>
      </c>
      <c r="E2850" t="s">
        <v>15283</v>
      </c>
      <c r="F2850" t="s">
        <v>47</v>
      </c>
      <c r="G2850" t="s">
        <v>15284</v>
      </c>
      <c r="H2850" t="s">
        <v>15285</v>
      </c>
      <c r="I2850" t="s">
        <v>15286</v>
      </c>
      <c r="J2850" t="s">
        <v>21</v>
      </c>
      <c r="L2850" t="s">
        <v>22</v>
      </c>
      <c r="M2850">
        <v>0</v>
      </c>
    </row>
    <row r="2851" spans="1:13" x14ac:dyDescent="0.25">
      <c r="A2851" t="s">
        <v>13676</v>
      </c>
      <c r="B2851" t="s">
        <v>3034</v>
      </c>
      <c r="C2851" t="s">
        <v>15287</v>
      </c>
      <c r="D2851" t="s">
        <v>15288</v>
      </c>
      <c r="E2851" t="s">
        <v>15289</v>
      </c>
      <c r="F2851" t="s">
        <v>47</v>
      </c>
      <c r="G2851" t="s">
        <v>15290</v>
      </c>
      <c r="H2851" t="s">
        <v>15291</v>
      </c>
      <c r="I2851" t="s">
        <v>15292</v>
      </c>
      <c r="J2851" t="s">
        <v>21</v>
      </c>
      <c r="L2851" t="s">
        <v>22</v>
      </c>
      <c r="M2851">
        <v>0</v>
      </c>
    </row>
    <row r="2852" spans="1:13" x14ac:dyDescent="0.25">
      <c r="A2852" t="s">
        <v>13676</v>
      </c>
      <c r="B2852" t="s">
        <v>3034</v>
      </c>
      <c r="C2852" t="s">
        <v>15293</v>
      </c>
      <c r="D2852" t="s">
        <v>15294</v>
      </c>
      <c r="E2852" t="s">
        <v>15295</v>
      </c>
      <c r="F2852" t="s">
        <v>47</v>
      </c>
      <c r="G2852" t="s">
        <v>15296</v>
      </c>
      <c r="H2852" t="s">
        <v>15297</v>
      </c>
      <c r="I2852" t="s">
        <v>15298</v>
      </c>
      <c r="J2852" t="s">
        <v>21</v>
      </c>
      <c r="L2852" t="s">
        <v>22</v>
      </c>
      <c r="M2852">
        <v>0</v>
      </c>
    </row>
    <row r="2853" spans="1:13" x14ac:dyDescent="0.25">
      <c r="A2853" t="s">
        <v>13676</v>
      </c>
      <c r="B2853" t="s">
        <v>3034</v>
      </c>
      <c r="C2853" t="s">
        <v>15299</v>
      </c>
      <c r="D2853" t="s">
        <v>15300</v>
      </c>
      <c r="E2853" t="s">
        <v>15301</v>
      </c>
      <c r="F2853" t="s">
        <v>47</v>
      </c>
      <c r="G2853" t="s">
        <v>15302</v>
      </c>
      <c r="H2853" t="s">
        <v>15303</v>
      </c>
      <c r="I2853" t="s">
        <v>15304</v>
      </c>
      <c r="J2853" t="s">
        <v>21</v>
      </c>
      <c r="L2853" t="s">
        <v>22</v>
      </c>
      <c r="M2853">
        <v>0</v>
      </c>
    </row>
    <row r="2854" spans="1:13" x14ac:dyDescent="0.25">
      <c r="A2854" t="s">
        <v>13676</v>
      </c>
      <c r="B2854" t="s">
        <v>3034</v>
      </c>
      <c r="C2854" t="s">
        <v>15305</v>
      </c>
      <c r="D2854" t="s">
        <v>15306</v>
      </c>
      <c r="E2854" t="s">
        <v>15307</v>
      </c>
      <c r="F2854" t="s">
        <v>47</v>
      </c>
      <c r="G2854" t="s">
        <v>15308</v>
      </c>
      <c r="H2854" t="s">
        <v>15309</v>
      </c>
      <c r="I2854" t="s">
        <v>15310</v>
      </c>
      <c r="J2854" t="s">
        <v>21</v>
      </c>
      <c r="L2854" t="s">
        <v>22</v>
      </c>
      <c r="M2854">
        <v>0</v>
      </c>
    </row>
    <row r="2855" spans="1:13" x14ac:dyDescent="0.25">
      <c r="A2855" t="s">
        <v>13676</v>
      </c>
      <c r="B2855" t="s">
        <v>3034</v>
      </c>
      <c r="C2855" t="s">
        <v>15311</v>
      </c>
      <c r="D2855" t="s">
        <v>15312</v>
      </c>
      <c r="E2855" t="s">
        <v>15313</v>
      </c>
      <c r="F2855" t="s">
        <v>47</v>
      </c>
      <c r="G2855" t="s">
        <v>15314</v>
      </c>
      <c r="H2855" t="s">
        <v>15315</v>
      </c>
      <c r="I2855" t="s">
        <v>15316</v>
      </c>
      <c r="J2855" t="s">
        <v>21</v>
      </c>
      <c r="L2855" t="s">
        <v>22</v>
      </c>
      <c r="M2855">
        <v>0</v>
      </c>
    </row>
    <row r="2856" spans="1:13" x14ac:dyDescent="0.25">
      <c r="A2856" t="s">
        <v>13676</v>
      </c>
      <c r="B2856" t="s">
        <v>3034</v>
      </c>
      <c r="C2856" t="s">
        <v>15317</v>
      </c>
      <c r="D2856" t="s">
        <v>15318</v>
      </c>
      <c r="E2856" t="s">
        <v>15319</v>
      </c>
      <c r="F2856" t="s">
        <v>47</v>
      </c>
      <c r="G2856" t="s">
        <v>15320</v>
      </c>
      <c r="H2856" t="s">
        <v>15321</v>
      </c>
      <c r="I2856" t="s">
        <v>15322</v>
      </c>
      <c r="J2856" t="s">
        <v>21</v>
      </c>
      <c r="L2856" t="s">
        <v>22</v>
      </c>
      <c r="M2856">
        <v>0</v>
      </c>
    </row>
    <row r="2857" spans="1:13" x14ac:dyDescent="0.25">
      <c r="A2857" t="s">
        <v>15323</v>
      </c>
      <c r="B2857" t="s">
        <v>15324</v>
      </c>
      <c r="C2857" t="s">
        <v>15325</v>
      </c>
      <c r="D2857" t="s">
        <v>15326</v>
      </c>
      <c r="E2857" t="s">
        <v>15327</v>
      </c>
      <c r="F2857" t="s">
        <v>47</v>
      </c>
      <c r="G2857" t="s">
        <v>15328</v>
      </c>
      <c r="H2857" t="s">
        <v>15329</v>
      </c>
      <c r="I2857" t="s">
        <v>15330</v>
      </c>
      <c r="J2857" t="s">
        <v>21</v>
      </c>
      <c r="L2857" t="s">
        <v>22</v>
      </c>
      <c r="M2857">
        <v>0</v>
      </c>
    </row>
    <row r="2858" spans="1:13" x14ac:dyDescent="0.25">
      <c r="A2858" t="s">
        <v>15323</v>
      </c>
      <c r="B2858" t="s">
        <v>15324</v>
      </c>
      <c r="C2858" t="s">
        <v>15331</v>
      </c>
      <c r="D2858" t="s">
        <v>15332</v>
      </c>
      <c r="E2858" t="s">
        <v>15333</v>
      </c>
      <c r="F2858" t="s">
        <v>47</v>
      </c>
      <c r="G2858" t="s">
        <v>15334</v>
      </c>
      <c r="H2858" t="s">
        <v>15335</v>
      </c>
      <c r="I2858" t="s">
        <v>15336</v>
      </c>
      <c r="J2858" t="s">
        <v>21</v>
      </c>
      <c r="L2858" t="s">
        <v>22</v>
      </c>
      <c r="M2858">
        <v>0</v>
      </c>
    </row>
    <row r="2859" spans="1:13" x14ac:dyDescent="0.25">
      <c r="A2859" t="s">
        <v>15323</v>
      </c>
      <c r="B2859" t="s">
        <v>15324</v>
      </c>
      <c r="C2859" t="s">
        <v>15337</v>
      </c>
      <c r="D2859" t="s">
        <v>15338</v>
      </c>
      <c r="E2859" t="s">
        <v>15339</v>
      </c>
      <c r="F2859" t="s">
        <v>47</v>
      </c>
      <c r="G2859" t="s">
        <v>15340</v>
      </c>
      <c r="H2859" t="s">
        <v>15341</v>
      </c>
      <c r="I2859" t="s">
        <v>15342</v>
      </c>
      <c r="J2859" t="s">
        <v>21</v>
      </c>
      <c r="L2859" t="s">
        <v>22</v>
      </c>
      <c r="M2859">
        <v>0</v>
      </c>
    </row>
    <row r="2860" spans="1:13" x14ac:dyDescent="0.25">
      <c r="A2860" t="s">
        <v>15323</v>
      </c>
      <c r="B2860" t="s">
        <v>15324</v>
      </c>
      <c r="C2860" t="s">
        <v>15343</v>
      </c>
      <c r="D2860" t="s">
        <v>15344</v>
      </c>
      <c r="E2860" t="s">
        <v>15345</v>
      </c>
      <c r="F2860" t="s">
        <v>47</v>
      </c>
      <c r="G2860" t="s">
        <v>15346</v>
      </c>
      <c r="H2860" t="s">
        <v>15347</v>
      </c>
      <c r="I2860" t="s">
        <v>15348</v>
      </c>
      <c r="J2860" t="s">
        <v>21</v>
      </c>
      <c r="L2860" t="s">
        <v>22</v>
      </c>
      <c r="M2860">
        <v>0</v>
      </c>
    </row>
    <row r="2861" spans="1:13" x14ac:dyDescent="0.25">
      <c r="A2861" t="s">
        <v>15323</v>
      </c>
      <c r="B2861" t="s">
        <v>15324</v>
      </c>
      <c r="C2861" t="s">
        <v>15349</v>
      </c>
      <c r="D2861" t="s">
        <v>15350</v>
      </c>
      <c r="E2861" t="s">
        <v>15351</v>
      </c>
      <c r="F2861" t="s">
        <v>47</v>
      </c>
      <c r="G2861" t="s">
        <v>15352</v>
      </c>
      <c r="H2861" t="s">
        <v>15353</v>
      </c>
      <c r="I2861" t="s">
        <v>15354</v>
      </c>
      <c r="J2861" t="s">
        <v>21</v>
      </c>
      <c r="L2861" t="s">
        <v>22</v>
      </c>
      <c r="M2861">
        <v>0</v>
      </c>
    </row>
    <row r="2862" spans="1:13" x14ac:dyDescent="0.25">
      <c r="A2862" t="s">
        <v>15323</v>
      </c>
      <c r="B2862" t="s">
        <v>15324</v>
      </c>
      <c r="C2862" t="s">
        <v>15355</v>
      </c>
      <c r="D2862" t="s">
        <v>15356</v>
      </c>
      <c r="E2862" t="s">
        <v>15357</v>
      </c>
      <c r="F2862" t="s">
        <v>47</v>
      </c>
      <c r="G2862" t="s">
        <v>15358</v>
      </c>
      <c r="H2862" t="s">
        <v>15359</v>
      </c>
      <c r="I2862" t="s">
        <v>15360</v>
      </c>
      <c r="J2862" t="s">
        <v>21</v>
      </c>
      <c r="L2862" t="s">
        <v>22</v>
      </c>
      <c r="M2862">
        <v>0</v>
      </c>
    </row>
    <row r="2863" spans="1:13" x14ac:dyDescent="0.25">
      <c r="A2863" t="s">
        <v>15323</v>
      </c>
      <c r="B2863" t="s">
        <v>15324</v>
      </c>
      <c r="C2863" t="s">
        <v>15361</v>
      </c>
      <c r="D2863" t="s">
        <v>15362</v>
      </c>
      <c r="E2863" t="s">
        <v>15363</v>
      </c>
      <c r="F2863" t="s">
        <v>47</v>
      </c>
      <c r="G2863" t="s">
        <v>15364</v>
      </c>
      <c r="I2863" t="s">
        <v>15365</v>
      </c>
      <c r="J2863" t="s">
        <v>21</v>
      </c>
      <c r="L2863" t="s">
        <v>22</v>
      </c>
      <c r="M2863">
        <v>0</v>
      </c>
    </row>
    <row r="2864" spans="1:13" x14ac:dyDescent="0.25">
      <c r="A2864" t="s">
        <v>15323</v>
      </c>
      <c r="B2864" t="s">
        <v>15324</v>
      </c>
      <c r="C2864" t="s">
        <v>15366</v>
      </c>
      <c r="D2864" t="s">
        <v>15367</v>
      </c>
      <c r="E2864" t="s">
        <v>15368</v>
      </c>
      <c r="F2864" t="s">
        <v>47</v>
      </c>
      <c r="G2864" t="s">
        <v>15369</v>
      </c>
      <c r="H2864" t="s">
        <v>15370</v>
      </c>
      <c r="I2864" t="s">
        <v>15371</v>
      </c>
      <c r="J2864" t="s">
        <v>21</v>
      </c>
      <c r="L2864" t="s">
        <v>22</v>
      </c>
      <c r="M2864">
        <v>0</v>
      </c>
    </row>
    <row r="2865" spans="1:13" x14ac:dyDescent="0.25">
      <c r="A2865" t="s">
        <v>15323</v>
      </c>
      <c r="B2865" t="s">
        <v>15324</v>
      </c>
      <c r="C2865" t="s">
        <v>15372</v>
      </c>
      <c r="D2865" t="s">
        <v>15373</v>
      </c>
      <c r="E2865" t="s">
        <v>15374</v>
      </c>
      <c r="F2865" t="s">
        <v>47</v>
      </c>
      <c r="G2865" t="s">
        <v>15375</v>
      </c>
      <c r="H2865" t="s">
        <v>15376</v>
      </c>
      <c r="I2865" t="s">
        <v>15377</v>
      </c>
      <c r="J2865" t="s">
        <v>21</v>
      </c>
      <c r="L2865" t="s">
        <v>22</v>
      </c>
      <c r="M2865">
        <v>0</v>
      </c>
    </row>
    <row r="2866" spans="1:13" x14ac:dyDescent="0.25">
      <c r="A2866" t="s">
        <v>15323</v>
      </c>
      <c r="B2866" t="s">
        <v>15324</v>
      </c>
      <c r="C2866" t="s">
        <v>15378</v>
      </c>
      <c r="D2866" t="s">
        <v>15379</v>
      </c>
      <c r="E2866" t="s">
        <v>15380</v>
      </c>
      <c r="F2866" t="s">
        <v>47</v>
      </c>
      <c r="G2866" t="s">
        <v>15381</v>
      </c>
      <c r="H2866" t="s">
        <v>15382</v>
      </c>
      <c r="I2866" t="s">
        <v>15383</v>
      </c>
      <c r="J2866" t="s">
        <v>21</v>
      </c>
      <c r="L2866" t="s">
        <v>22</v>
      </c>
      <c r="M2866">
        <v>0</v>
      </c>
    </row>
    <row r="2867" spans="1:13" x14ac:dyDescent="0.25">
      <c r="A2867" t="s">
        <v>15323</v>
      </c>
      <c r="B2867" t="s">
        <v>15324</v>
      </c>
      <c r="C2867" t="s">
        <v>15384</v>
      </c>
      <c r="D2867" t="s">
        <v>15385</v>
      </c>
      <c r="E2867" t="s">
        <v>15386</v>
      </c>
      <c r="F2867" t="s">
        <v>47</v>
      </c>
      <c r="G2867" t="s">
        <v>15387</v>
      </c>
      <c r="H2867" t="s">
        <v>15388</v>
      </c>
      <c r="I2867" t="s">
        <v>15389</v>
      </c>
      <c r="J2867" t="s">
        <v>21</v>
      </c>
      <c r="L2867" t="s">
        <v>22</v>
      </c>
      <c r="M2867">
        <v>0</v>
      </c>
    </row>
    <row r="2868" spans="1:13" x14ac:dyDescent="0.25">
      <c r="A2868" t="s">
        <v>15323</v>
      </c>
      <c r="B2868" t="s">
        <v>15324</v>
      </c>
      <c r="C2868" t="s">
        <v>15390</v>
      </c>
      <c r="D2868" t="s">
        <v>15391</v>
      </c>
      <c r="E2868" t="s">
        <v>15392</v>
      </c>
      <c r="F2868" t="s">
        <v>47</v>
      </c>
      <c r="G2868" t="s">
        <v>15393</v>
      </c>
      <c r="H2868" t="s">
        <v>15394</v>
      </c>
      <c r="I2868" t="s">
        <v>15395</v>
      </c>
      <c r="J2868" t="s">
        <v>21</v>
      </c>
      <c r="L2868" t="s">
        <v>22</v>
      </c>
      <c r="M2868">
        <v>0</v>
      </c>
    </row>
    <row r="2869" spans="1:13" x14ac:dyDescent="0.25">
      <c r="A2869" t="s">
        <v>15323</v>
      </c>
      <c r="B2869" t="s">
        <v>15324</v>
      </c>
      <c r="C2869" t="s">
        <v>15396</v>
      </c>
      <c r="D2869" t="s">
        <v>15397</v>
      </c>
      <c r="E2869" t="s">
        <v>15398</v>
      </c>
      <c r="F2869" t="s">
        <v>47</v>
      </c>
      <c r="G2869" t="s">
        <v>15399</v>
      </c>
      <c r="H2869" t="s">
        <v>15400</v>
      </c>
      <c r="I2869" t="s">
        <v>15401</v>
      </c>
      <c r="J2869" t="s">
        <v>21</v>
      </c>
      <c r="L2869" t="s">
        <v>22</v>
      </c>
      <c r="M2869">
        <v>0</v>
      </c>
    </row>
    <row r="2870" spans="1:13" x14ac:dyDescent="0.25">
      <c r="A2870" t="s">
        <v>15323</v>
      </c>
      <c r="B2870" t="s">
        <v>15324</v>
      </c>
      <c r="C2870" t="s">
        <v>15402</v>
      </c>
      <c r="D2870" t="s">
        <v>15403</v>
      </c>
      <c r="E2870" t="s">
        <v>15404</v>
      </c>
      <c r="F2870" t="s">
        <v>47</v>
      </c>
      <c r="G2870" t="s">
        <v>15405</v>
      </c>
      <c r="H2870" t="s">
        <v>15406</v>
      </c>
      <c r="I2870" t="s">
        <v>15407</v>
      </c>
      <c r="J2870" t="s">
        <v>21</v>
      </c>
      <c r="L2870" t="s">
        <v>22</v>
      </c>
      <c r="M2870">
        <v>0</v>
      </c>
    </row>
    <row r="2871" spans="1:13" x14ac:dyDescent="0.25">
      <c r="A2871" t="s">
        <v>15323</v>
      </c>
      <c r="B2871" t="s">
        <v>15324</v>
      </c>
      <c r="C2871" t="s">
        <v>15408</v>
      </c>
      <c r="D2871" t="s">
        <v>15409</v>
      </c>
      <c r="E2871" t="s">
        <v>15410</v>
      </c>
      <c r="F2871" t="s">
        <v>47</v>
      </c>
      <c r="G2871" t="s">
        <v>15411</v>
      </c>
      <c r="H2871" t="s">
        <v>15412</v>
      </c>
      <c r="I2871" t="s">
        <v>15413</v>
      </c>
      <c r="J2871" t="s">
        <v>21</v>
      </c>
      <c r="L2871" t="s">
        <v>22</v>
      </c>
      <c r="M2871">
        <v>0</v>
      </c>
    </row>
    <row r="2872" spans="1:13" x14ac:dyDescent="0.25">
      <c r="A2872" t="s">
        <v>15323</v>
      </c>
      <c r="B2872" t="s">
        <v>15324</v>
      </c>
      <c r="C2872" t="s">
        <v>15414</v>
      </c>
      <c r="D2872" t="s">
        <v>15415</v>
      </c>
      <c r="E2872" t="s">
        <v>15416</v>
      </c>
      <c r="F2872" t="s">
        <v>47</v>
      </c>
      <c r="G2872" t="s">
        <v>15417</v>
      </c>
      <c r="H2872" t="s">
        <v>15418</v>
      </c>
      <c r="I2872" t="s">
        <v>15419</v>
      </c>
      <c r="J2872" t="s">
        <v>21</v>
      </c>
      <c r="L2872" t="s">
        <v>22</v>
      </c>
      <c r="M2872">
        <v>0</v>
      </c>
    </row>
    <row r="2873" spans="1:13" x14ac:dyDescent="0.25">
      <c r="A2873" t="s">
        <v>15323</v>
      </c>
      <c r="B2873" t="s">
        <v>15324</v>
      </c>
      <c r="C2873" t="s">
        <v>15420</v>
      </c>
      <c r="D2873" t="s">
        <v>15421</v>
      </c>
      <c r="E2873" t="s">
        <v>15422</v>
      </c>
      <c r="F2873" t="s">
        <v>47</v>
      </c>
      <c r="G2873" t="s">
        <v>15423</v>
      </c>
      <c r="H2873" t="s">
        <v>15424</v>
      </c>
      <c r="I2873" t="s">
        <v>15425</v>
      </c>
      <c r="J2873" t="s">
        <v>21</v>
      </c>
      <c r="L2873" t="s">
        <v>22</v>
      </c>
      <c r="M2873">
        <v>0</v>
      </c>
    </row>
    <row r="2874" spans="1:13" x14ac:dyDescent="0.25">
      <c r="A2874" t="s">
        <v>15323</v>
      </c>
      <c r="B2874" t="s">
        <v>15324</v>
      </c>
      <c r="C2874" t="s">
        <v>15426</v>
      </c>
      <c r="D2874" t="s">
        <v>15427</v>
      </c>
      <c r="E2874" t="s">
        <v>15428</v>
      </c>
      <c r="F2874" t="s">
        <v>47</v>
      </c>
      <c r="G2874" t="s">
        <v>15429</v>
      </c>
      <c r="H2874" t="s">
        <v>15424</v>
      </c>
      <c r="I2874" t="s">
        <v>15430</v>
      </c>
      <c r="J2874" t="s">
        <v>21</v>
      </c>
      <c r="L2874" t="s">
        <v>22</v>
      </c>
      <c r="M2874">
        <v>0</v>
      </c>
    </row>
    <row r="2875" spans="1:13" x14ac:dyDescent="0.25">
      <c r="A2875" t="s">
        <v>15323</v>
      </c>
      <c r="B2875" t="s">
        <v>15324</v>
      </c>
      <c r="C2875" t="s">
        <v>15431</v>
      </c>
      <c r="D2875" t="s">
        <v>15432</v>
      </c>
      <c r="E2875" t="s">
        <v>15433</v>
      </c>
      <c r="F2875" t="s">
        <v>47</v>
      </c>
      <c r="G2875" t="s">
        <v>15434</v>
      </c>
      <c r="H2875" t="s">
        <v>15424</v>
      </c>
      <c r="I2875" t="s">
        <v>15435</v>
      </c>
      <c r="J2875" t="s">
        <v>21</v>
      </c>
      <c r="L2875" t="s">
        <v>22</v>
      </c>
      <c r="M2875">
        <v>0</v>
      </c>
    </row>
    <row r="2876" spans="1:13" x14ac:dyDescent="0.25">
      <c r="A2876" t="s">
        <v>15323</v>
      </c>
      <c r="B2876" t="s">
        <v>15324</v>
      </c>
      <c r="C2876" t="s">
        <v>15436</v>
      </c>
      <c r="D2876" t="s">
        <v>15437</v>
      </c>
      <c r="E2876" t="s">
        <v>15438</v>
      </c>
      <c r="F2876" t="s">
        <v>47</v>
      </c>
      <c r="G2876" t="s">
        <v>15439</v>
      </c>
      <c r="H2876" t="s">
        <v>15440</v>
      </c>
      <c r="I2876" t="s">
        <v>15441</v>
      </c>
      <c r="J2876" t="s">
        <v>21</v>
      </c>
      <c r="L2876" t="s">
        <v>22</v>
      </c>
      <c r="M2876">
        <v>0</v>
      </c>
    </row>
    <row r="2877" spans="1:13" x14ac:dyDescent="0.25">
      <c r="A2877" t="s">
        <v>15323</v>
      </c>
      <c r="B2877" t="s">
        <v>15324</v>
      </c>
      <c r="C2877" t="s">
        <v>15442</v>
      </c>
      <c r="D2877" t="s">
        <v>15443</v>
      </c>
      <c r="E2877" t="s">
        <v>15444</v>
      </c>
      <c r="F2877" t="s">
        <v>47</v>
      </c>
      <c r="G2877" t="s">
        <v>15445</v>
      </c>
      <c r="H2877" t="s">
        <v>15446</v>
      </c>
      <c r="I2877" t="s">
        <v>15447</v>
      </c>
      <c r="J2877" t="s">
        <v>21</v>
      </c>
      <c r="L2877" t="s">
        <v>22</v>
      </c>
      <c r="M2877">
        <v>0</v>
      </c>
    </row>
    <row r="2878" spans="1:13" x14ac:dyDescent="0.25">
      <c r="A2878" t="s">
        <v>15323</v>
      </c>
      <c r="B2878" t="s">
        <v>15324</v>
      </c>
      <c r="C2878" t="s">
        <v>15355</v>
      </c>
      <c r="D2878" t="s">
        <v>15448</v>
      </c>
      <c r="E2878" t="s">
        <v>15449</v>
      </c>
      <c r="F2878" t="s">
        <v>47</v>
      </c>
      <c r="G2878" t="s">
        <v>15358</v>
      </c>
      <c r="H2878" t="s">
        <v>15450</v>
      </c>
      <c r="I2878" t="s">
        <v>15451</v>
      </c>
      <c r="J2878" t="s">
        <v>21</v>
      </c>
      <c r="L2878" t="s">
        <v>22</v>
      </c>
      <c r="M2878">
        <v>0</v>
      </c>
    </row>
    <row r="2879" spans="1:13" x14ac:dyDescent="0.25">
      <c r="A2879" t="s">
        <v>15323</v>
      </c>
      <c r="B2879" t="s">
        <v>15324</v>
      </c>
      <c r="C2879" t="s">
        <v>15452</v>
      </c>
      <c r="D2879" t="s">
        <v>15453</v>
      </c>
      <c r="E2879" t="s">
        <v>15454</v>
      </c>
      <c r="F2879" t="s">
        <v>47</v>
      </c>
      <c r="G2879" t="s">
        <v>15455</v>
      </c>
      <c r="H2879" t="s">
        <v>15456</v>
      </c>
      <c r="I2879" t="s">
        <v>15457</v>
      </c>
      <c r="J2879" t="s">
        <v>21</v>
      </c>
      <c r="L2879" t="s">
        <v>22</v>
      </c>
      <c r="M2879">
        <v>0</v>
      </c>
    </row>
    <row r="2880" spans="1:13" x14ac:dyDescent="0.25">
      <c r="A2880" t="s">
        <v>15323</v>
      </c>
      <c r="B2880" t="s">
        <v>15324</v>
      </c>
      <c r="C2880" t="s">
        <v>15442</v>
      </c>
      <c r="D2880" t="s">
        <v>15458</v>
      </c>
      <c r="E2880" t="s">
        <v>15459</v>
      </c>
      <c r="F2880" t="s">
        <v>47</v>
      </c>
      <c r="G2880" t="s">
        <v>15460</v>
      </c>
      <c r="H2880" t="s">
        <v>15456</v>
      </c>
      <c r="I2880" t="s">
        <v>15461</v>
      </c>
      <c r="J2880" t="s">
        <v>21</v>
      </c>
      <c r="L2880" t="s">
        <v>22</v>
      </c>
      <c r="M2880">
        <v>0</v>
      </c>
    </row>
    <row r="2881" spans="1:13" x14ac:dyDescent="0.25">
      <c r="A2881" t="s">
        <v>15323</v>
      </c>
      <c r="B2881" t="s">
        <v>15324</v>
      </c>
      <c r="C2881" t="s">
        <v>15431</v>
      </c>
      <c r="D2881" t="s">
        <v>15462</v>
      </c>
      <c r="E2881" t="s">
        <v>15463</v>
      </c>
      <c r="F2881" t="s">
        <v>47</v>
      </c>
      <c r="G2881" t="s">
        <v>15464</v>
      </c>
      <c r="H2881" t="s">
        <v>15465</v>
      </c>
      <c r="I2881" t="s">
        <v>15466</v>
      </c>
      <c r="J2881" t="s">
        <v>21</v>
      </c>
      <c r="L2881" t="s">
        <v>22</v>
      </c>
      <c r="M2881">
        <v>0</v>
      </c>
    </row>
    <row r="2882" spans="1:13" x14ac:dyDescent="0.25">
      <c r="A2882" t="s">
        <v>15323</v>
      </c>
      <c r="B2882" t="s">
        <v>15324</v>
      </c>
      <c r="C2882" t="s">
        <v>15436</v>
      </c>
      <c r="D2882" t="s">
        <v>15467</v>
      </c>
      <c r="E2882" t="s">
        <v>15468</v>
      </c>
      <c r="F2882" t="s">
        <v>47</v>
      </c>
      <c r="G2882" t="s">
        <v>15469</v>
      </c>
      <c r="H2882" t="s">
        <v>15470</v>
      </c>
      <c r="I2882" t="s">
        <v>15471</v>
      </c>
      <c r="J2882" t="s">
        <v>21</v>
      </c>
      <c r="L2882" t="s">
        <v>22</v>
      </c>
      <c r="M2882">
        <v>0</v>
      </c>
    </row>
    <row r="2883" spans="1:13" x14ac:dyDescent="0.25">
      <c r="A2883" t="s">
        <v>15472</v>
      </c>
      <c r="B2883" t="s">
        <v>3034</v>
      </c>
      <c r="C2883" t="s">
        <v>15473</v>
      </c>
      <c r="D2883" t="s">
        <v>15474</v>
      </c>
      <c r="E2883" t="s">
        <v>15475</v>
      </c>
      <c r="F2883" t="s">
        <v>47</v>
      </c>
      <c r="G2883" t="s">
        <v>15473</v>
      </c>
      <c r="H2883" t="s">
        <v>15476</v>
      </c>
      <c r="I2883" t="s">
        <v>15477</v>
      </c>
      <c r="J2883" t="s">
        <v>21</v>
      </c>
      <c r="L2883" t="s">
        <v>22</v>
      </c>
      <c r="M2883">
        <v>0</v>
      </c>
    </row>
    <row r="2884" spans="1:13" x14ac:dyDescent="0.25">
      <c r="A2884" t="s">
        <v>15472</v>
      </c>
      <c r="B2884" t="s">
        <v>3034</v>
      </c>
      <c r="C2884" t="s">
        <v>15355</v>
      </c>
      <c r="D2884" t="s">
        <v>15478</v>
      </c>
      <c r="E2884" t="s">
        <v>15479</v>
      </c>
      <c r="F2884" t="s">
        <v>47</v>
      </c>
      <c r="G2884" t="s">
        <v>15480</v>
      </c>
      <c r="H2884" t="s">
        <v>15481</v>
      </c>
      <c r="I2884" t="s">
        <v>15482</v>
      </c>
      <c r="J2884" t="s">
        <v>21</v>
      </c>
      <c r="L2884" t="s">
        <v>22</v>
      </c>
      <c r="M2884">
        <v>0</v>
      </c>
    </row>
    <row r="2885" spans="1:13" x14ac:dyDescent="0.25">
      <c r="A2885" t="s">
        <v>15472</v>
      </c>
      <c r="B2885" t="s">
        <v>3034</v>
      </c>
      <c r="C2885" t="s">
        <v>15431</v>
      </c>
      <c r="D2885" t="s">
        <v>15483</v>
      </c>
      <c r="E2885" t="s">
        <v>15484</v>
      </c>
      <c r="F2885" t="s">
        <v>47</v>
      </c>
      <c r="G2885" t="s">
        <v>15388</v>
      </c>
      <c r="H2885" t="s">
        <v>15485</v>
      </c>
      <c r="I2885" t="s">
        <v>15486</v>
      </c>
      <c r="J2885" t="s">
        <v>21</v>
      </c>
      <c r="L2885" t="s">
        <v>22</v>
      </c>
      <c r="M2885">
        <v>0</v>
      </c>
    </row>
    <row r="2886" spans="1:13" x14ac:dyDescent="0.25">
      <c r="A2886" t="s">
        <v>15472</v>
      </c>
      <c r="B2886" t="s">
        <v>3034</v>
      </c>
      <c r="C2886" t="s">
        <v>15442</v>
      </c>
      <c r="D2886" t="s">
        <v>15487</v>
      </c>
      <c r="E2886" t="s">
        <v>15488</v>
      </c>
      <c r="F2886" t="s">
        <v>47</v>
      </c>
      <c r="G2886" t="s">
        <v>15489</v>
      </c>
      <c r="H2886" t="s">
        <v>15490</v>
      </c>
      <c r="I2886" t="s">
        <v>15491</v>
      </c>
      <c r="J2886" t="s">
        <v>21</v>
      </c>
      <c r="L2886" t="s">
        <v>22</v>
      </c>
      <c r="M2886">
        <v>0</v>
      </c>
    </row>
    <row r="2887" spans="1:13" x14ac:dyDescent="0.25">
      <c r="A2887" t="s">
        <v>15472</v>
      </c>
      <c r="B2887" t="s">
        <v>3034</v>
      </c>
      <c r="C2887" t="s">
        <v>15436</v>
      </c>
      <c r="D2887" t="s">
        <v>15492</v>
      </c>
      <c r="E2887" t="s">
        <v>15493</v>
      </c>
      <c r="F2887" t="s">
        <v>47</v>
      </c>
      <c r="G2887" t="s">
        <v>15388</v>
      </c>
      <c r="H2887" t="s">
        <v>15494</v>
      </c>
      <c r="I2887" t="s">
        <v>15495</v>
      </c>
      <c r="J2887" t="s">
        <v>21</v>
      </c>
      <c r="L2887" t="s">
        <v>22</v>
      </c>
      <c r="M2887">
        <v>0</v>
      </c>
    </row>
    <row r="2888" spans="1:13" x14ac:dyDescent="0.25">
      <c r="A2888" t="s">
        <v>15496</v>
      </c>
      <c r="B2888" t="s">
        <v>15497</v>
      </c>
      <c r="C2888" t="s">
        <v>15498</v>
      </c>
      <c r="D2888" t="s">
        <v>15499</v>
      </c>
      <c r="E2888" t="s">
        <v>15500</v>
      </c>
      <c r="F2888" t="s">
        <v>47</v>
      </c>
      <c r="G2888" t="s">
        <v>15501</v>
      </c>
      <c r="H2888" t="s">
        <v>15502</v>
      </c>
      <c r="I2888" t="s">
        <v>15503</v>
      </c>
      <c r="J2888" t="s">
        <v>21</v>
      </c>
      <c r="L2888" t="s">
        <v>22</v>
      </c>
      <c r="M2888">
        <v>0</v>
      </c>
    </row>
    <row r="2889" spans="1:13" x14ac:dyDescent="0.25">
      <c r="A2889" t="s">
        <v>15496</v>
      </c>
      <c r="B2889" t="s">
        <v>15497</v>
      </c>
      <c r="C2889" t="s">
        <v>15504</v>
      </c>
      <c r="D2889" t="s">
        <v>15505</v>
      </c>
      <c r="E2889" t="s">
        <v>15506</v>
      </c>
      <c r="F2889" t="s">
        <v>47</v>
      </c>
      <c r="G2889" t="s">
        <v>15507</v>
      </c>
      <c r="H2889" t="s">
        <v>15508</v>
      </c>
      <c r="I2889" t="s">
        <v>15509</v>
      </c>
      <c r="J2889" t="s">
        <v>21</v>
      </c>
      <c r="L2889" t="s">
        <v>22</v>
      </c>
      <c r="M2889">
        <v>0</v>
      </c>
    </row>
    <row r="2890" spans="1:13" x14ac:dyDescent="0.25">
      <c r="A2890" t="s">
        <v>15496</v>
      </c>
      <c r="B2890" t="s">
        <v>15497</v>
      </c>
      <c r="C2890" t="s">
        <v>15510</v>
      </c>
      <c r="D2890" t="s">
        <v>15511</v>
      </c>
      <c r="E2890" t="s">
        <v>15512</v>
      </c>
      <c r="F2890" t="s">
        <v>47</v>
      </c>
      <c r="G2890" t="s">
        <v>15513</v>
      </c>
      <c r="H2890" t="s">
        <v>15514</v>
      </c>
      <c r="I2890" t="s">
        <v>15515</v>
      </c>
      <c r="J2890" t="s">
        <v>21</v>
      </c>
      <c r="L2890" t="s">
        <v>22</v>
      </c>
      <c r="M2890">
        <v>0</v>
      </c>
    </row>
    <row r="2891" spans="1:13" x14ac:dyDescent="0.25">
      <c r="A2891" t="s">
        <v>15496</v>
      </c>
      <c r="B2891" t="s">
        <v>15497</v>
      </c>
      <c r="C2891" t="s">
        <v>15355</v>
      </c>
      <c r="D2891" t="s">
        <v>15516</v>
      </c>
      <c r="E2891" t="s">
        <v>15517</v>
      </c>
      <c r="F2891" t="s">
        <v>47</v>
      </c>
      <c r="I2891" t="s">
        <v>15518</v>
      </c>
      <c r="J2891" t="s">
        <v>21</v>
      </c>
      <c r="L2891" t="s">
        <v>22</v>
      </c>
      <c r="M2891">
        <v>0</v>
      </c>
    </row>
    <row r="2892" spans="1:13" x14ac:dyDescent="0.25">
      <c r="A2892" t="s">
        <v>15496</v>
      </c>
      <c r="B2892" t="s">
        <v>15497</v>
      </c>
      <c r="C2892" t="s">
        <v>15436</v>
      </c>
      <c r="D2892" t="s">
        <v>15519</v>
      </c>
      <c r="E2892" t="s">
        <v>15520</v>
      </c>
      <c r="F2892" t="s">
        <v>47</v>
      </c>
      <c r="I2892" t="s">
        <v>15521</v>
      </c>
      <c r="J2892" t="s">
        <v>21</v>
      </c>
      <c r="L2892" t="s">
        <v>22</v>
      </c>
      <c r="M2892">
        <v>0</v>
      </c>
    </row>
    <row r="2893" spans="1:13" x14ac:dyDescent="0.25">
      <c r="A2893" t="s">
        <v>15496</v>
      </c>
      <c r="B2893" t="s">
        <v>15497</v>
      </c>
      <c r="C2893" t="s">
        <v>15431</v>
      </c>
      <c r="D2893" t="s">
        <v>15522</v>
      </c>
      <c r="E2893" t="s">
        <v>15523</v>
      </c>
      <c r="F2893" t="s">
        <v>47</v>
      </c>
      <c r="I2893" t="s">
        <v>15524</v>
      </c>
      <c r="J2893" t="s">
        <v>21</v>
      </c>
      <c r="L2893" t="s">
        <v>22</v>
      </c>
      <c r="M2893">
        <v>0</v>
      </c>
    </row>
    <row r="2894" spans="1:13" x14ac:dyDescent="0.25">
      <c r="A2894" t="s">
        <v>15496</v>
      </c>
      <c r="B2894" t="s">
        <v>15497</v>
      </c>
      <c r="C2894" t="s">
        <v>15442</v>
      </c>
      <c r="D2894" t="s">
        <v>15525</v>
      </c>
      <c r="E2894" t="s">
        <v>15526</v>
      </c>
      <c r="F2894" t="s">
        <v>47</v>
      </c>
      <c r="I2894" t="s">
        <v>15527</v>
      </c>
      <c r="J2894" t="s">
        <v>21</v>
      </c>
      <c r="L2894" t="s">
        <v>22</v>
      </c>
      <c r="M2894">
        <v>0</v>
      </c>
    </row>
    <row r="2895" spans="1:13" x14ac:dyDescent="0.25">
      <c r="A2895" t="s">
        <v>15496</v>
      </c>
      <c r="B2895" t="s">
        <v>15497</v>
      </c>
      <c r="C2895" t="s">
        <v>15528</v>
      </c>
      <c r="D2895" t="s">
        <v>15529</v>
      </c>
      <c r="E2895" t="s">
        <v>15530</v>
      </c>
      <c r="F2895" t="s">
        <v>47</v>
      </c>
      <c r="I2895" t="s">
        <v>15531</v>
      </c>
      <c r="J2895" t="s">
        <v>21</v>
      </c>
      <c r="L2895" t="s">
        <v>22</v>
      </c>
      <c r="M2895">
        <v>0</v>
      </c>
    </row>
    <row r="2896" spans="1:13" x14ac:dyDescent="0.25">
      <c r="A2896" t="s">
        <v>15496</v>
      </c>
      <c r="B2896" t="s">
        <v>15497</v>
      </c>
      <c r="C2896" t="s">
        <v>15452</v>
      </c>
      <c r="D2896" t="s">
        <v>15532</v>
      </c>
      <c r="E2896" t="s">
        <v>15533</v>
      </c>
      <c r="F2896" t="s">
        <v>47</v>
      </c>
      <c r="I2896" t="s">
        <v>15534</v>
      </c>
      <c r="J2896" t="s">
        <v>21</v>
      </c>
      <c r="L2896" t="s">
        <v>22</v>
      </c>
      <c r="M2896">
        <v>0</v>
      </c>
    </row>
    <row r="2897" spans="1:13" x14ac:dyDescent="0.25">
      <c r="A2897" t="s">
        <v>15535</v>
      </c>
      <c r="B2897" t="s">
        <v>15536</v>
      </c>
      <c r="C2897" t="s">
        <v>15537</v>
      </c>
      <c r="D2897" t="s">
        <v>15538</v>
      </c>
      <c r="E2897" t="s">
        <v>15539</v>
      </c>
      <c r="F2897" t="s">
        <v>47</v>
      </c>
      <c r="G2897" t="s">
        <v>15540</v>
      </c>
      <c r="H2897" t="s">
        <v>15541</v>
      </c>
      <c r="I2897" t="s">
        <v>15542</v>
      </c>
      <c r="J2897" t="s">
        <v>21</v>
      </c>
      <c r="L2897" t="s">
        <v>22</v>
      </c>
      <c r="M2897">
        <v>0</v>
      </c>
    </row>
    <row r="2898" spans="1:13" x14ac:dyDescent="0.25">
      <c r="A2898" t="s">
        <v>15535</v>
      </c>
      <c r="B2898" t="s">
        <v>15536</v>
      </c>
      <c r="C2898" t="s">
        <v>15543</v>
      </c>
      <c r="D2898" t="s">
        <v>15544</v>
      </c>
      <c r="E2898" t="s">
        <v>15545</v>
      </c>
      <c r="F2898" t="s">
        <v>47</v>
      </c>
      <c r="G2898" t="s">
        <v>15540</v>
      </c>
      <c r="H2898" t="s">
        <v>15541</v>
      </c>
      <c r="I2898" t="s">
        <v>15546</v>
      </c>
      <c r="J2898" t="s">
        <v>21</v>
      </c>
      <c r="L2898" t="s">
        <v>22</v>
      </c>
      <c r="M2898">
        <v>0</v>
      </c>
    </row>
    <row r="2899" spans="1:13" x14ac:dyDescent="0.25">
      <c r="A2899" t="s">
        <v>15535</v>
      </c>
      <c r="B2899" t="s">
        <v>15536</v>
      </c>
      <c r="C2899" t="s">
        <v>15547</v>
      </c>
      <c r="D2899" t="s">
        <v>15548</v>
      </c>
      <c r="E2899" t="s">
        <v>15549</v>
      </c>
      <c r="F2899" t="s">
        <v>47</v>
      </c>
      <c r="G2899" t="s">
        <v>15540</v>
      </c>
      <c r="H2899" t="s">
        <v>15541</v>
      </c>
      <c r="I2899" t="s">
        <v>15550</v>
      </c>
      <c r="J2899" t="s">
        <v>21</v>
      </c>
      <c r="L2899" t="s">
        <v>22</v>
      </c>
      <c r="M2899">
        <v>0</v>
      </c>
    </row>
    <row r="2900" spans="1:13" x14ac:dyDescent="0.25">
      <c r="A2900" t="s">
        <v>15535</v>
      </c>
      <c r="B2900" t="s">
        <v>15536</v>
      </c>
      <c r="C2900" t="s">
        <v>15551</v>
      </c>
      <c r="D2900" t="s">
        <v>15552</v>
      </c>
      <c r="E2900" t="s">
        <v>15553</v>
      </c>
      <c r="F2900" t="s">
        <v>47</v>
      </c>
      <c r="G2900" t="s">
        <v>15540</v>
      </c>
      <c r="H2900" t="s">
        <v>15541</v>
      </c>
      <c r="I2900" t="s">
        <v>15554</v>
      </c>
      <c r="J2900" t="s">
        <v>21</v>
      </c>
      <c r="L2900" t="s">
        <v>22</v>
      </c>
      <c r="M2900">
        <v>0</v>
      </c>
    </row>
    <row r="2901" spans="1:13" x14ac:dyDescent="0.25">
      <c r="A2901" t="s">
        <v>15535</v>
      </c>
      <c r="B2901" t="s">
        <v>15536</v>
      </c>
      <c r="C2901" t="s">
        <v>15555</v>
      </c>
      <c r="D2901" t="s">
        <v>15556</v>
      </c>
      <c r="E2901" t="s">
        <v>15557</v>
      </c>
      <c r="F2901" t="s">
        <v>47</v>
      </c>
      <c r="G2901" t="s">
        <v>15540</v>
      </c>
      <c r="H2901" t="s">
        <v>15541</v>
      </c>
      <c r="I2901" t="s">
        <v>15558</v>
      </c>
      <c r="J2901" t="s">
        <v>21</v>
      </c>
      <c r="L2901" t="s">
        <v>22</v>
      </c>
      <c r="M2901">
        <v>0</v>
      </c>
    </row>
    <row r="2902" spans="1:13" x14ac:dyDescent="0.25">
      <c r="A2902" t="s">
        <v>15535</v>
      </c>
      <c r="B2902" t="s">
        <v>15536</v>
      </c>
      <c r="C2902" t="s">
        <v>15559</v>
      </c>
      <c r="D2902" t="s">
        <v>15560</v>
      </c>
      <c r="E2902" t="s">
        <v>15561</v>
      </c>
      <c r="F2902" t="s">
        <v>47</v>
      </c>
      <c r="G2902" t="s">
        <v>15540</v>
      </c>
      <c r="H2902" t="s">
        <v>15541</v>
      </c>
      <c r="I2902" t="s">
        <v>15562</v>
      </c>
      <c r="J2902" t="s">
        <v>21</v>
      </c>
      <c r="L2902" t="s">
        <v>22</v>
      </c>
      <c r="M2902">
        <v>0</v>
      </c>
    </row>
    <row r="2903" spans="1:13" x14ac:dyDescent="0.25">
      <c r="A2903" t="s">
        <v>15535</v>
      </c>
      <c r="B2903" t="s">
        <v>15536</v>
      </c>
      <c r="C2903" t="s">
        <v>15563</v>
      </c>
      <c r="D2903" t="s">
        <v>15564</v>
      </c>
      <c r="E2903" t="s">
        <v>15565</v>
      </c>
      <c r="F2903" t="s">
        <v>47</v>
      </c>
      <c r="G2903" t="s">
        <v>15540</v>
      </c>
      <c r="H2903" t="s">
        <v>15541</v>
      </c>
      <c r="I2903" t="s">
        <v>15566</v>
      </c>
      <c r="J2903" t="s">
        <v>21</v>
      </c>
      <c r="L2903" t="s">
        <v>22</v>
      </c>
      <c r="M2903">
        <v>0</v>
      </c>
    </row>
    <row r="2904" spans="1:13" x14ac:dyDescent="0.25">
      <c r="A2904" t="s">
        <v>15535</v>
      </c>
      <c r="B2904" t="s">
        <v>15536</v>
      </c>
      <c r="C2904" t="s">
        <v>15567</v>
      </c>
      <c r="D2904" t="s">
        <v>15568</v>
      </c>
      <c r="E2904" t="s">
        <v>15569</v>
      </c>
      <c r="F2904" t="s">
        <v>47</v>
      </c>
      <c r="G2904" t="s">
        <v>15570</v>
      </c>
      <c r="H2904" t="s">
        <v>15571</v>
      </c>
      <c r="I2904" t="s">
        <v>15572</v>
      </c>
      <c r="J2904" t="s">
        <v>21</v>
      </c>
      <c r="L2904" t="s">
        <v>22</v>
      </c>
      <c r="M2904">
        <v>0</v>
      </c>
    </row>
    <row r="2905" spans="1:13" x14ac:dyDescent="0.25">
      <c r="A2905" t="s">
        <v>15535</v>
      </c>
      <c r="B2905" t="s">
        <v>15536</v>
      </c>
      <c r="C2905" t="s">
        <v>15573</v>
      </c>
      <c r="D2905" t="s">
        <v>15574</v>
      </c>
      <c r="E2905" t="s">
        <v>15575</v>
      </c>
      <c r="F2905" t="s">
        <v>47</v>
      </c>
      <c r="G2905" t="s">
        <v>15576</v>
      </c>
      <c r="H2905" t="s">
        <v>15577</v>
      </c>
      <c r="I2905" t="s">
        <v>15578</v>
      </c>
      <c r="J2905" t="s">
        <v>21</v>
      </c>
      <c r="L2905" t="s">
        <v>22</v>
      </c>
      <c r="M2905">
        <v>0</v>
      </c>
    </row>
    <row r="2906" spans="1:13" x14ac:dyDescent="0.25">
      <c r="A2906" t="s">
        <v>15579</v>
      </c>
      <c r="B2906" t="s">
        <v>15536</v>
      </c>
      <c r="C2906" t="s">
        <v>15388</v>
      </c>
      <c r="D2906" t="s">
        <v>15580</v>
      </c>
      <c r="E2906" t="s">
        <v>15581</v>
      </c>
      <c r="F2906" t="s">
        <v>47</v>
      </c>
      <c r="G2906" t="s">
        <v>15582</v>
      </c>
      <c r="H2906" t="s">
        <v>15583</v>
      </c>
      <c r="I2906" t="e">
        <f>-j92yTvpTr8</f>
        <v>#NAME?</v>
      </c>
      <c r="J2906" t="s">
        <v>21</v>
      </c>
      <c r="L2906" t="s">
        <v>22</v>
      </c>
      <c r="M2906">
        <v>0</v>
      </c>
    </row>
    <row r="2907" spans="1:13" x14ac:dyDescent="0.25">
      <c r="A2907" t="s">
        <v>15584</v>
      </c>
      <c r="B2907" t="s">
        <v>3034</v>
      </c>
      <c r="C2907" t="s">
        <v>15585</v>
      </c>
      <c r="D2907" t="s">
        <v>15586</v>
      </c>
      <c r="E2907" t="s">
        <v>15587</v>
      </c>
      <c r="F2907" t="s">
        <v>47</v>
      </c>
      <c r="G2907" t="s">
        <v>15588</v>
      </c>
      <c r="H2907" t="s">
        <v>15589</v>
      </c>
      <c r="I2907" t="s">
        <v>15590</v>
      </c>
      <c r="J2907" t="s">
        <v>21</v>
      </c>
      <c r="L2907" t="s">
        <v>22</v>
      </c>
      <c r="M2907">
        <v>0</v>
      </c>
    </row>
    <row r="2908" spans="1:13" x14ac:dyDescent="0.25">
      <c r="A2908" t="s">
        <v>15584</v>
      </c>
      <c r="B2908" t="s">
        <v>3034</v>
      </c>
      <c r="C2908" t="s">
        <v>15591</v>
      </c>
      <c r="D2908" t="s">
        <v>15592</v>
      </c>
      <c r="E2908" t="s">
        <v>15593</v>
      </c>
      <c r="F2908" t="s">
        <v>47</v>
      </c>
      <c r="G2908" t="s">
        <v>15594</v>
      </c>
      <c r="H2908" t="s">
        <v>15595</v>
      </c>
      <c r="I2908" t="s">
        <v>15596</v>
      </c>
      <c r="J2908" t="s">
        <v>21</v>
      </c>
      <c r="L2908" t="s">
        <v>22</v>
      </c>
      <c r="M2908">
        <v>0</v>
      </c>
    </row>
    <row r="2909" spans="1:13" x14ac:dyDescent="0.25">
      <c r="A2909" t="s">
        <v>15584</v>
      </c>
      <c r="B2909" t="s">
        <v>3034</v>
      </c>
      <c r="C2909" t="s">
        <v>15597</v>
      </c>
      <c r="D2909" t="s">
        <v>15598</v>
      </c>
      <c r="E2909" t="s">
        <v>15599</v>
      </c>
      <c r="F2909" t="s">
        <v>47</v>
      </c>
      <c r="G2909" t="s">
        <v>15588</v>
      </c>
      <c r="H2909" t="s">
        <v>15600</v>
      </c>
      <c r="I2909" t="s">
        <v>15601</v>
      </c>
      <c r="J2909" t="s">
        <v>21</v>
      </c>
      <c r="L2909" t="s">
        <v>22</v>
      </c>
      <c r="M2909">
        <v>0</v>
      </c>
    </row>
    <row r="2910" spans="1:13" x14ac:dyDescent="0.25">
      <c r="A2910" t="s">
        <v>15584</v>
      </c>
      <c r="B2910" t="s">
        <v>3034</v>
      </c>
      <c r="C2910" t="s">
        <v>15602</v>
      </c>
      <c r="D2910" t="s">
        <v>15603</v>
      </c>
      <c r="E2910" t="s">
        <v>15604</v>
      </c>
      <c r="F2910" t="s">
        <v>47</v>
      </c>
      <c r="G2910" t="s">
        <v>15588</v>
      </c>
      <c r="H2910" t="s">
        <v>15589</v>
      </c>
      <c r="I2910" t="s">
        <v>15605</v>
      </c>
      <c r="J2910" t="s">
        <v>21</v>
      </c>
      <c r="L2910" t="s">
        <v>22</v>
      </c>
      <c r="M2910">
        <v>0</v>
      </c>
    </row>
    <row r="2911" spans="1:13" x14ac:dyDescent="0.25">
      <c r="A2911" t="s">
        <v>15584</v>
      </c>
      <c r="B2911" t="s">
        <v>3034</v>
      </c>
      <c r="C2911" t="s">
        <v>15606</v>
      </c>
      <c r="D2911" t="s">
        <v>15607</v>
      </c>
      <c r="E2911" t="s">
        <v>15608</v>
      </c>
      <c r="F2911" t="s">
        <v>47</v>
      </c>
      <c r="G2911" t="s">
        <v>15588</v>
      </c>
      <c r="H2911" t="s">
        <v>15589</v>
      </c>
      <c r="I2911" t="s">
        <v>15609</v>
      </c>
      <c r="J2911" t="s">
        <v>21</v>
      </c>
      <c r="L2911" t="s">
        <v>22</v>
      </c>
      <c r="M2911">
        <v>0</v>
      </c>
    </row>
    <row r="2912" spans="1:13" x14ac:dyDescent="0.25">
      <c r="A2912" t="s">
        <v>15584</v>
      </c>
      <c r="B2912" t="s">
        <v>3034</v>
      </c>
      <c r="C2912" t="s">
        <v>15610</v>
      </c>
      <c r="D2912" t="s">
        <v>15611</v>
      </c>
      <c r="E2912" t="s">
        <v>15612</v>
      </c>
      <c r="F2912" t="s">
        <v>47</v>
      </c>
      <c r="G2912" t="s">
        <v>15588</v>
      </c>
      <c r="H2912" t="s">
        <v>15589</v>
      </c>
      <c r="I2912" t="s">
        <v>15613</v>
      </c>
      <c r="J2912" t="s">
        <v>21</v>
      </c>
      <c r="L2912" t="s">
        <v>22</v>
      </c>
      <c r="M2912">
        <v>0</v>
      </c>
    </row>
    <row r="2913" spans="1:13" x14ac:dyDescent="0.25">
      <c r="A2913" t="s">
        <v>15584</v>
      </c>
      <c r="B2913" t="s">
        <v>3034</v>
      </c>
      <c r="C2913" t="s">
        <v>15614</v>
      </c>
      <c r="D2913" t="s">
        <v>15615</v>
      </c>
      <c r="E2913" t="s">
        <v>15616</v>
      </c>
      <c r="F2913" t="s">
        <v>47</v>
      </c>
      <c r="G2913" t="s">
        <v>15588</v>
      </c>
      <c r="H2913" t="s">
        <v>15589</v>
      </c>
      <c r="I2913" t="s">
        <v>15617</v>
      </c>
      <c r="J2913" t="s">
        <v>21</v>
      </c>
      <c r="L2913" t="s">
        <v>22</v>
      </c>
      <c r="M2913">
        <v>0</v>
      </c>
    </row>
    <row r="2914" spans="1:13" x14ac:dyDescent="0.25">
      <c r="A2914" t="s">
        <v>15584</v>
      </c>
      <c r="B2914" t="s">
        <v>3034</v>
      </c>
      <c r="C2914" t="s">
        <v>15618</v>
      </c>
      <c r="D2914" t="s">
        <v>15619</v>
      </c>
      <c r="E2914" t="s">
        <v>15620</v>
      </c>
      <c r="F2914" t="s">
        <v>47</v>
      </c>
      <c r="G2914" t="s">
        <v>15588</v>
      </c>
      <c r="H2914" t="s">
        <v>15589</v>
      </c>
      <c r="I2914" t="s">
        <v>15621</v>
      </c>
      <c r="J2914" t="s">
        <v>21</v>
      </c>
      <c r="L2914" t="s">
        <v>22</v>
      </c>
      <c r="M2914">
        <v>0</v>
      </c>
    </row>
    <row r="2915" spans="1:13" x14ac:dyDescent="0.25">
      <c r="A2915" t="s">
        <v>15622</v>
      </c>
      <c r="B2915" t="s">
        <v>15623</v>
      </c>
      <c r="C2915" t="s">
        <v>15624</v>
      </c>
      <c r="D2915" t="s">
        <v>15625</v>
      </c>
      <c r="E2915" t="s">
        <v>15626</v>
      </c>
      <c r="F2915" t="s">
        <v>47</v>
      </c>
      <c r="G2915" t="s">
        <v>15627</v>
      </c>
      <c r="H2915" t="s">
        <v>15628</v>
      </c>
      <c r="I2915" t="s">
        <v>15629</v>
      </c>
      <c r="J2915" t="s">
        <v>21</v>
      </c>
      <c r="L2915" t="s">
        <v>22</v>
      </c>
      <c r="M2915">
        <v>0</v>
      </c>
    </row>
    <row r="2916" spans="1:13" x14ac:dyDescent="0.25">
      <c r="A2916" t="s">
        <v>15622</v>
      </c>
      <c r="B2916" t="s">
        <v>15623</v>
      </c>
      <c r="C2916" t="s">
        <v>15355</v>
      </c>
      <c r="D2916" t="s">
        <v>15630</v>
      </c>
      <c r="E2916" t="s">
        <v>15631</v>
      </c>
      <c r="F2916" t="s">
        <v>47</v>
      </c>
      <c r="G2916" t="s">
        <v>15632</v>
      </c>
      <c r="H2916" t="s">
        <v>15633</v>
      </c>
      <c r="I2916" t="s">
        <v>15634</v>
      </c>
      <c r="J2916" t="s">
        <v>21</v>
      </c>
      <c r="L2916" t="s">
        <v>22</v>
      </c>
      <c r="M2916">
        <v>0</v>
      </c>
    </row>
    <row r="2917" spans="1:13" x14ac:dyDescent="0.25">
      <c r="A2917" t="s">
        <v>15622</v>
      </c>
      <c r="B2917" t="s">
        <v>15623</v>
      </c>
      <c r="C2917" t="s">
        <v>15635</v>
      </c>
      <c r="D2917" t="s">
        <v>15636</v>
      </c>
      <c r="E2917" t="s">
        <v>15637</v>
      </c>
      <c r="F2917" t="s">
        <v>47</v>
      </c>
      <c r="G2917" t="s">
        <v>15638</v>
      </c>
      <c r="H2917" t="s">
        <v>15639</v>
      </c>
      <c r="I2917" t="s">
        <v>15640</v>
      </c>
      <c r="J2917" t="s">
        <v>21</v>
      </c>
      <c r="L2917" t="s">
        <v>22</v>
      </c>
      <c r="M2917">
        <v>0</v>
      </c>
    </row>
    <row r="2918" spans="1:13" x14ac:dyDescent="0.25">
      <c r="A2918" t="s">
        <v>15622</v>
      </c>
      <c r="B2918" t="s">
        <v>15623</v>
      </c>
      <c r="C2918" t="s">
        <v>15641</v>
      </c>
      <c r="D2918" t="s">
        <v>15642</v>
      </c>
      <c r="E2918" t="s">
        <v>15643</v>
      </c>
      <c r="F2918" t="s">
        <v>47</v>
      </c>
      <c r="G2918" t="s">
        <v>15644</v>
      </c>
      <c r="H2918" t="s">
        <v>15645</v>
      </c>
      <c r="I2918" t="s">
        <v>15646</v>
      </c>
      <c r="J2918" t="s">
        <v>21</v>
      </c>
      <c r="L2918" t="s">
        <v>22</v>
      </c>
      <c r="M2918">
        <v>0</v>
      </c>
    </row>
    <row r="2919" spans="1:13" x14ac:dyDescent="0.25">
      <c r="A2919" t="s">
        <v>15622</v>
      </c>
      <c r="B2919" t="s">
        <v>15623</v>
      </c>
      <c r="C2919" t="s">
        <v>15647</v>
      </c>
      <c r="D2919" t="s">
        <v>15648</v>
      </c>
      <c r="E2919" t="s">
        <v>15649</v>
      </c>
      <c r="F2919" t="s">
        <v>47</v>
      </c>
      <c r="G2919" t="s">
        <v>15650</v>
      </c>
      <c r="H2919" t="s">
        <v>15651</v>
      </c>
      <c r="I2919" t="s">
        <v>15652</v>
      </c>
      <c r="J2919" t="s">
        <v>21</v>
      </c>
      <c r="L2919" t="s">
        <v>22</v>
      </c>
      <c r="M2919">
        <v>0</v>
      </c>
    </row>
    <row r="2920" spans="1:13" x14ac:dyDescent="0.25">
      <c r="A2920" t="s">
        <v>15622</v>
      </c>
      <c r="B2920" t="s">
        <v>15623</v>
      </c>
      <c r="C2920" t="s">
        <v>15653</v>
      </c>
      <c r="D2920" t="s">
        <v>15654</v>
      </c>
      <c r="E2920" t="s">
        <v>15655</v>
      </c>
      <c r="F2920" t="s">
        <v>47</v>
      </c>
      <c r="G2920" t="s">
        <v>15656</v>
      </c>
      <c r="H2920" t="s">
        <v>15657</v>
      </c>
      <c r="I2920" t="s">
        <v>15658</v>
      </c>
      <c r="J2920" t="s">
        <v>21</v>
      </c>
      <c r="L2920" t="s">
        <v>22</v>
      </c>
      <c r="M2920">
        <v>0</v>
      </c>
    </row>
    <row r="2921" spans="1:13" x14ac:dyDescent="0.25">
      <c r="A2921" t="s">
        <v>15659</v>
      </c>
      <c r="B2921" t="s">
        <v>3034</v>
      </c>
      <c r="C2921" t="s">
        <v>15660</v>
      </c>
      <c r="D2921" t="s">
        <v>15661</v>
      </c>
      <c r="E2921" t="s">
        <v>15662</v>
      </c>
      <c r="F2921" t="s">
        <v>47</v>
      </c>
      <c r="G2921" t="s">
        <v>15663</v>
      </c>
      <c r="H2921" t="s">
        <v>15664</v>
      </c>
      <c r="I2921" t="s">
        <v>15665</v>
      </c>
      <c r="J2921" t="s">
        <v>21</v>
      </c>
      <c r="L2921" t="s">
        <v>22</v>
      </c>
      <c r="M2921">
        <v>0</v>
      </c>
    </row>
    <row r="2922" spans="1:13" x14ac:dyDescent="0.25">
      <c r="A2922" t="s">
        <v>15666</v>
      </c>
      <c r="B2922" t="s">
        <v>3034</v>
      </c>
      <c r="C2922" t="s">
        <v>15667</v>
      </c>
      <c r="D2922" t="s">
        <v>15668</v>
      </c>
      <c r="E2922" t="s">
        <v>15669</v>
      </c>
      <c r="F2922" t="s">
        <v>47</v>
      </c>
      <c r="I2922" t="s">
        <v>15670</v>
      </c>
      <c r="J2922" t="s">
        <v>21</v>
      </c>
      <c r="L2922" t="s">
        <v>22</v>
      </c>
      <c r="M2922">
        <v>0</v>
      </c>
    </row>
    <row r="2923" spans="1:13" x14ac:dyDescent="0.25">
      <c r="A2923" t="s">
        <v>15666</v>
      </c>
      <c r="B2923" t="s">
        <v>3034</v>
      </c>
      <c r="C2923" t="s">
        <v>15671</v>
      </c>
      <c r="D2923" t="s">
        <v>15672</v>
      </c>
      <c r="E2923" t="s">
        <v>15673</v>
      </c>
      <c r="F2923" t="s">
        <v>47</v>
      </c>
      <c r="G2923" t="s">
        <v>15674</v>
      </c>
      <c r="I2923" t="s">
        <v>15675</v>
      </c>
      <c r="J2923" t="s">
        <v>21</v>
      </c>
      <c r="L2923" t="s">
        <v>22</v>
      </c>
      <c r="M2923">
        <v>0</v>
      </c>
    </row>
    <row r="2924" spans="1:13" x14ac:dyDescent="0.25">
      <c r="A2924" t="s">
        <v>15676</v>
      </c>
      <c r="B2924" t="s">
        <v>3034</v>
      </c>
      <c r="C2924" t="s">
        <v>15677</v>
      </c>
      <c r="D2924" t="s">
        <v>15678</v>
      </c>
      <c r="E2924" t="s">
        <v>15679</v>
      </c>
      <c r="F2924" t="s">
        <v>47</v>
      </c>
      <c r="G2924" t="s">
        <v>15680</v>
      </c>
      <c r="H2924" t="s">
        <v>15681</v>
      </c>
      <c r="I2924" t="s">
        <v>15682</v>
      </c>
      <c r="J2924" t="s">
        <v>21</v>
      </c>
      <c r="L2924" t="s">
        <v>22</v>
      </c>
      <c r="M2924">
        <v>0</v>
      </c>
    </row>
    <row r="2925" spans="1:13" x14ac:dyDescent="0.25">
      <c r="A2925" t="s">
        <v>15683</v>
      </c>
      <c r="B2925" t="s">
        <v>3034</v>
      </c>
      <c r="C2925" t="s">
        <v>15684</v>
      </c>
      <c r="D2925" t="s">
        <v>15685</v>
      </c>
      <c r="E2925" t="s">
        <v>15686</v>
      </c>
      <c r="F2925" t="s">
        <v>47</v>
      </c>
      <c r="I2925" t="s">
        <v>15687</v>
      </c>
      <c r="J2925" t="s">
        <v>21</v>
      </c>
      <c r="L2925" t="s">
        <v>22</v>
      </c>
      <c r="M2925">
        <v>0</v>
      </c>
    </row>
    <row r="2926" spans="1:13" x14ac:dyDescent="0.25">
      <c r="A2926" t="s">
        <v>15683</v>
      </c>
      <c r="B2926" t="s">
        <v>3034</v>
      </c>
      <c r="C2926" t="s">
        <v>15388</v>
      </c>
      <c r="D2926" t="s">
        <v>15688</v>
      </c>
      <c r="E2926" t="s">
        <v>15689</v>
      </c>
      <c r="F2926" t="s">
        <v>47</v>
      </c>
      <c r="I2926" t="s">
        <v>15690</v>
      </c>
      <c r="J2926" t="s">
        <v>21</v>
      </c>
      <c r="L2926" t="s">
        <v>22</v>
      </c>
      <c r="M2926">
        <v>0</v>
      </c>
    </row>
    <row r="2927" spans="1:13" x14ac:dyDescent="0.25">
      <c r="A2927" t="s">
        <v>15691</v>
      </c>
      <c r="B2927" t="s">
        <v>3034</v>
      </c>
      <c r="C2927" t="s">
        <v>15692</v>
      </c>
      <c r="D2927" t="s">
        <v>15693</v>
      </c>
      <c r="E2927" t="s">
        <v>15694</v>
      </c>
      <c r="F2927" t="s">
        <v>47</v>
      </c>
      <c r="G2927" t="s">
        <v>15695</v>
      </c>
      <c r="H2927" t="s">
        <v>15696</v>
      </c>
      <c r="I2927" t="s">
        <v>15697</v>
      </c>
      <c r="J2927" t="s">
        <v>21</v>
      </c>
      <c r="L2927" t="s">
        <v>22</v>
      </c>
      <c r="M2927">
        <v>0</v>
      </c>
    </row>
    <row r="2928" spans="1:13" x14ac:dyDescent="0.25">
      <c r="A2928" t="s">
        <v>15698</v>
      </c>
      <c r="B2928" t="s">
        <v>3034</v>
      </c>
      <c r="C2928" t="s">
        <v>15699</v>
      </c>
      <c r="D2928" t="s">
        <v>15700</v>
      </c>
      <c r="E2928" t="s">
        <v>15701</v>
      </c>
      <c r="F2928" t="s">
        <v>47</v>
      </c>
      <c r="G2928" t="s">
        <v>15702</v>
      </c>
      <c r="H2928" t="s">
        <v>15703</v>
      </c>
      <c r="I2928" t="s">
        <v>15704</v>
      </c>
      <c r="J2928" t="s">
        <v>21</v>
      </c>
      <c r="L2928" t="s">
        <v>22</v>
      </c>
      <c r="M2928">
        <v>0</v>
      </c>
    </row>
    <row r="2929" spans="1:13" x14ac:dyDescent="0.25">
      <c r="A2929" t="s">
        <v>15705</v>
      </c>
      <c r="B2929" t="s">
        <v>3034</v>
      </c>
      <c r="C2929" t="s">
        <v>15706</v>
      </c>
      <c r="D2929" t="s">
        <v>15707</v>
      </c>
      <c r="E2929" t="s">
        <v>15708</v>
      </c>
      <c r="F2929" t="s">
        <v>47</v>
      </c>
      <c r="G2929" t="s">
        <v>15709</v>
      </c>
      <c r="H2929" t="s">
        <v>15710</v>
      </c>
      <c r="I2929" t="s">
        <v>15711</v>
      </c>
      <c r="J2929" t="s">
        <v>21</v>
      </c>
      <c r="L2929" t="s">
        <v>22</v>
      </c>
      <c r="M2929">
        <v>0</v>
      </c>
    </row>
    <row r="2930" spans="1:13" x14ac:dyDescent="0.25">
      <c r="A2930" t="s">
        <v>15712</v>
      </c>
      <c r="B2930" t="s">
        <v>3034</v>
      </c>
      <c r="C2930" t="s">
        <v>15713</v>
      </c>
      <c r="D2930" t="s">
        <v>15714</v>
      </c>
      <c r="E2930" t="s">
        <v>15715</v>
      </c>
      <c r="F2930" t="s">
        <v>47</v>
      </c>
      <c r="G2930" t="s">
        <v>15716</v>
      </c>
      <c r="I2930" t="s">
        <v>15717</v>
      </c>
      <c r="J2930" t="s">
        <v>21</v>
      </c>
      <c r="L2930" t="s">
        <v>22</v>
      </c>
      <c r="M2930">
        <v>0</v>
      </c>
    </row>
    <row r="2931" spans="1:13" x14ac:dyDescent="0.25">
      <c r="A2931" t="s">
        <v>15712</v>
      </c>
      <c r="B2931" t="s">
        <v>3034</v>
      </c>
      <c r="C2931" t="s">
        <v>15713</v>
      </c>
      <c r="D2931" t="s">
        <v>15718</v>
      </c>
      <c r="E2931" t="s">
        <v>15719</v>
      </c>
      <c r="F2931" t="s">
        <v>47</v>
      </c>
      <c r="G2931" t="s">
        <v>15716</v>
      </c>
      <c r="I2931" t="s">
        <v>15720</v>
      </c>
      <c r="J2931" t="s">
        <v>21</v>
      </c>
      <c r="L2931" t="s">
        <v>22</v>
      </c>
      <c r="M2931">
        <v>0</v>
      </c>
    </row>
    <row r="2932" spans="1:13" x14ac:dyDescent="0.25">
      <c r="A2932" t="s">
        <v>15721</v>
      </c>
      <c r="B2932" t="s">
        <v>3034</v>
      </c>
      <c r="C2932" t="s">
        <v>15722</v>
      </c>
      <c r="D2932" t="s">
        <v>15723</v>
      </c>
      <c r="E2932" t="s">
        <v>15724</v>
      </c>
      <c r="F2932" t="s">
        <v>47</v>
      </c>
      <c r="G2932" t="s">
        <v>15725</v>
      </c>
      <c r="H2932" t="s">
        <v>15726</v>
      </c>
      <c r="I2932" t="e">
        <f>-lxGOgasKp0</f>
        <v>#NAME?</v>
      </c>
      <c r="J2932" t="s">
        <v>21</v>
      </c>
      <c r="L2932" t="s">
        <v>22</v>
      </c>
      <c r="M2932">
        <v>0</v>
      </c>
    </row>
    <row r="2933" spans="1:13" x14ac:dyDescent="0.25">
      <c r="A2933" t="s">
        <v>15727</v>
      </c>
      <c r="B2933" t="s">
        <v>3034</v>
      </c>
      <c r="C2933" t="s">
        <v>15728</v>
      </c>
      <c r="D2933" t="s">
        <v>15729</v>
      </c>
      <c r="E2933" t="s">
        <v>15730</v>
      </c>
      <c r="F2933" t="s">
        <v>47</v>
      </c>
      <c r="G2933" t="s">
        <v>15731</v>
      </c>
      <c r="H2933" t="s">
        <v>15732</v>
      </c>
      <c r="I2933" t="s">
        <v>15733</v>
      </c>
      <c r="J2933" t="s">
        <v>21</v>
      </c>
      <c r="L2933" t="s">
        <v>22</v>
      </c>
      <c r="M2933">
        <v>0</v>
      </c>
    </row>
    <row r="2934" spans="1:13" x14ac:dyDescent="0.25">
      <c r="A2934" t="s">
        <v>15734</v>
      </c>
      <c r="B2934" t="s">
        <v>3034</v>
      </c>
      <c r="C2934" t="s">
        <v>15735</v>
      </c>
      <c r="D2934" t="s">
        <v>15736</v>
      </c>
      <c r="E2934" t="s">
        <v>15737</v>
      </c>
      <c r="F2934" t="s">
        <v>47</v>
      </c>
      <c r="G2934" t="s">
        <v>15738</v>
      </c>
      <c r="H2934" t="s">
        <v>15739</v>
      </c>
      <c r="I2934" t="s">
        <v>15740</v>
      </c>
      <c r="J2934" t="s">
        <v>21</v>
      </c>
      <c r="L2934" t="s">
        <v>22</v>
      </c>
      <c r="M2934">
        <v>0</v>
      </c>
    </row>
    <row r="2935" spans="1:13" x14ac:dyDescent="0.25">
      <c r="A2935" t="s">
        <v>15734</v>
      </c>
      <c r="B2935" t="s">
        <v>3034</v>
      </c>
      <c r="C2935" t="s">
        <v>15741</v>
      </c>
      <c r="D2935" t="s">
        <v>15742</v>
      </c>
      <c r="E2935" t="s">
        <v>15743</v>
      </c>
      <c r="F2935" t="s">
        <v>47</v>
      </c>
      <c r="G2935" t="s">
        <v>15744</v>
      </c>
      <c r="H2935" t="s">
        <v>15745</v>
      </c>
      <c r="I2935" t="s">
        <v>15746</v>
      </c>
      <c r="J2935" t="s">
        <v>21</v>
      </c>
      <c r="L2935" t="s">
        <v>22</v>
      </c>
      <c r="M2935">
        <v>0</v>
      </c>
    </row>
    <row r="2936" spans="1:13" x14ac:dyDescent="0.25">
      <c r="A2936" t="s">
        <v>15747</v>
      </c>
      <c r="B2936" t="s">
        <v>3034</v>
      </c>
      <c r="C2936" t="s">
        <v>15748</v>
      </c>
      <c r="D2936" t="s">
        <v>15749</v>
      </c>
      <c r="E2936" t="s">
        <v>15750</v>
      </c>
      <c r="F2936" t="s">
        <v>47</v>
      </c>
      <c r="G2936" t="s">
        <v>15751</v>
      </c>
      <c r="H2936" t="s">
        <v>15752</v>
      </c>
      <c r="I2936" t="s">
        <v>15753</v>
      </c>
      <c r="J2936" t="s">
        <v>21</v>
      </c>
      <c r="L2936" t="s">
        <v>22</v>
      </c>
      <c r="M2936">
        <v>0</v>
      </c>
    </row>
    <row r="2937" spans="1:13" x14ac:dyDescent="0.25">
      <c r="A2937" t="s">
        <v>15754</v>
      </c>
      <c r="B2937" t="s">
        <v>15623</v>
      </c>
      <c r="C2937" t="s">
        <v>15755</v>
      </c>
      <c r="D2937" t="s">
        <v>15756</v>
      </c>
      <c r="E2937" t="s">
        <v>15757</v>
      </c>
      <c r="F2937" t="s">
        <v>47</v>
      </c>
      <c r="G2937" t="s">
        <v>15758</v>
      </c>
      <c r="H2937" t="s">
        <v>15759</v>
      </c>
      <c r="I2937" t="s">
        <v>15760</v>
      </c>
      <c r="J2937" t="s">
        <v>21</v>
      </c>
      <c r="L2937" t="s">
        <v>22</v>
      </c>
      <c r="M2937">
        <v>0</v>
      </c>
    </row>
    <row r="2938" spans="1:13" x14ac:dyDescent="0.25">
      <c r="A2938" t="s">
        <v>15754</v>
      </c>
      <c r="B2938" t="s">
        <v>15623</v>
      </c>
      <c r="C2938" t="s">
        <v>15761</v>
      </c>
      <c r="D2938" t="s">
        <v>15762</v>
      </c>
      <c r="E2938" t="s">
        <v>15763</v>
      </c>
      <c r="F2938" t="s">
        <v>47</v>
      </c>
      <c r="G2938" t="s">
        <v>15758</v>
      </c>
      <c r="H2938" t="s">
        <v>15764</v>
      </c>
      <c r="I2938" t="s">
        <v>15765</v>
      </c>
      <c r="J2938" t="s">
        <v>21</v>
      </c>
      <c r="L2938" t="s">
        <v>22</v>
      </c>
      <c r="M2938">
        <v>0</v>
      </c>
    </row>
    <row r="2939" spans="1:13" x14ac:dyDescent="0.25">
      <c r="A2939" t="s">
        <v>15754</v>
      </c>
      <c r="B2939" t="s">
        <v>15623</v>
      </c>
      <c r="C2939" t="s">
        <v>15766</v>
      </c>
      <c r="D2939" t="s">
        <v>15767</v>
      </c>
      <c r="E2939" t="s">
        <v>15768</v>
      </c>
      <c r="F2939" t="s">
        <v>47</v>
      </c>
      <c r="G2939" t="s">
        <v>15769</v>
      </c>
      <c r="H2939" t="s">
        <v>15770</v>
      </c>
      <c r="I2939" t="s">
        <v>15771</v>
      </c>
      <c r="J2939" t="s">
        <v>21</v>
      </c>
      <c r="L2939" t="s">
        <v>22</v>
      </c>
      <c r="M2939">
        <v>0</v>
      </c>
    </row>
    <row r="2940" spans="1:13" x14ac:dyDescent="0.25">
      <c r="A2940" t="s">
        <v>15754</v>
      </c>
      <c r="B2940" t="s">
        <v>15623</v>
      </c>
      <c r="C2940" t="s">
        <v>15772</v>
      </c>
      <c r="D2940" t="s">
        <v>15773</v>
      </c>
      <c r="E2940" t="s">
        <v>15774</v>
      </c>
      <c r="F2940" t="s">
        <v>47</v>
      </c>
      <c r="G2940" t="s">
        <v>15775</v>
      </c>
      <c r="H2940" t="s">
        <v>15388</v>
      </c>
      <c r="I2940" t="s">
        <v>15776</v>
      </c>
      <c r="J2940" t="s">
        <v>21</v>
      </c>
      <c r="L2940" t="s">
        <v>22</v>
      </c>
      <c r="M2940">
        <v>0</v>
      </c>
    </row>
    <row r="2941" spans="1:13" x14ac:dyDescent="0.25">
      <c r="A2941" t="s">
        <v>15754</v>
      </c>
      <c r="B2941" t="s">
        <v>15623</v>
      </c>
      <c r="C2941" t="s">
        <v>15777</v>
      </c>
      <c r="D2941" t="s">
        <v>15778</v>
      </c>
      <c r="E2941" t="s">
        <v>15779</v>
      </c>
      <c r="F2941" t="s">
        <v>47</v>
      </c>
      <c r="G2941" t="s">
        <v>15780</v>
      </c>
      <c r="H2941" t="s">
        <v>15388</v>
      </c>
      <c r="I2941" t="s">
        <v>15781</v>
      </c>
      <c r="J2941" t="s">
        <v>21</v>
      </c>
      <c r="L2941" t="s">
        <v>22</v>
      </c>
      <c r="M2941">
        <v>0</v>
      </c>
    </row>
    <row r="2942" spans="1:13" x14ac:dyDescent="0.25">
      <c r="A2942" t="s">
        <v>15782</v>
      </c>
      <c r="B2942" t="s">
        <v>3034</v>
      </c>
      <c r="C2942" t="s">
        <v>15783</v>
      </c>
      <c r="D2942" t="s">
        <v>15784</v>
      </c>
      <c r="E2942" t="s">
        <v>15785</v>
      </c>
      <c r="F2942" t="s">
        <v>47</v>
      </c>
      <c r="I2942" t="s">
        <v>15786</v>
      </c>
      <c r="J2942" t="s">
        <v>21</v>
      </c>
      <c r="L2942" t="s">
        <v>22</v>
      </c>
      <c r="M2942">
        <v>0</v>
      </c>
    </row>
    <row r="2943" spans="1:13" x14ac:dyDescent="0.25">
      <c r="A2943" t="s">
        <v>15787</v>
      </c>
      <c r="B2943" t="s">
        <v>3034</v>
      </c>
      <c r="C2943" t="s">
        <v>15788</v>
      </c>
      <c r="D2943" t="s">
        <v>15789</v>
      </c>
      <c r="E2943" t="s">
        <v>15790</v>
      </c>
      <c r="F2943" t="s">
        <v>47</v>
      </c>
      <c r="G2943" t="s">
        <v>15791</v>
      </c>
      <c r="H2943" t="s">
        <v>15792</v>
      </c>
      <c r="I2943" t="s">
        <v>15793</v>
      </c>
      <c r="J2943" t="s">
        <v>21</v>
      </c>
      <c r="L2943" t="s">
        <v>22</v>
      </c>
      <c r="M2943">
        <v>0</v>
      </c>
    </row>
    <row r="2944" spans="1:13" x14ac:dyDescent="0.25">
      <c r="A2944" t="s">
        <v>15787</v>
      </c>
      <c r="B2944" t="s">
        <v>3034</v>
      </c>
      <c r="C2944" t="s">
        <v>15794</v>
      </c>
      <c r="D2944" t="s">
        <v>15795</v>
      </c>
      <c r="E2944" t="s">
        <v>15796</v>
      </c>
      <c r="F2944" t="s">
        <v>47</v>
      </c>
      <c r="G2944" t="s">
        <v>15797</v>
      </c>
      <c r="H2944" t="s">
        <v>15798</v>
      </c>
      <c r="I2944" t="s">
        <v>15799</v>
      </c>
      <c r="J2944" t="s">
        <v>21</v>
      </c>
      <c r="L2944" t="s">
        <v>22</v>
      </c>
      <c r="M2944">
        <v>0</v>
      </c>
    </row>
    <row r="2945" spans="1:13" x14ac:dyDescent="0.25">
      <c r="A2945" t="s">
        <v>15787</v>
      </c>
      <c r="B2945" t="s">
        <v>3034</v>
      </c>
      <c r="C2945" t="s">
        <v>15800</v>
      </c>
      <c r="D2945" t="s">
        <v>15801</v>
      </c>
      <c r="E2945" t="s">
        <v>15802</v>
      </c>
      <c r="F2945" t="s">
        <v>47</v>
      </c>
      <c r="G2945" t="s">
        <v>15803</v>
      </c>
      <c r="H2945" t="s">
        <v>15804</v>
      </c>
      <c r="I2945" t="s">
        <v>15805</v>
      </c>
      <c r="J2945" t="s">
        <v>21</v>
      </c>
      <c r="L2945" t="s">
        <v>22</v>
      </c>
      <c r="M2945">
        <v>0</v>
      </c>
    </row>
    <row r="2946" spans="1:13" x14ac:dyDescent="0.25">
      <c r="A2946" t="s">
        <v>15787</v>
      </c>
      <c r="B2946" t="s">
        <v>3034</v>
      </c>
      <c r="C2946" t="s">
        <v>15806</v>
      </c>
      <c r="D2946" t="s">
        <v>15807</v>
      </c>
      <c r="E2946" t="s">
        <v>15808</v>
      </c>
      <c r="F2946" t="s">
        <v>47</v>
      </c>
      <c r="G2946" t="s">
        <v>15809</v>
      </c>
      <c r="H2946" t="s">
        <v>15810</v>
      </c>
      <c r="I2946" t="s">
        <v>15811</v>
      </c>
      <c r="J2946" t="s">
        <v>21</v>
      </c>
      <c r="L2946" t="s">
        <v>22</v>
      </c>
      <c r="M2946">
        <v>0</v>
      </c>
    </row>
    <row r="2947" spans="1:13" x14ac:dyDescent="0.25">
      <c r="A2947" t="s">
        <v>15787</v>
      </c>
      <c r="B2947" t="s">
        <v>3034</v>
      </c>
      <c r="C2947" t="s">
        <v>15812</v>
      </c>
      <c r="D2947" t="s">
        <v>15813</v>
      </c>
      <c r="E2947" t="s">
        <v>15814</v>
      </c>
      <c r="F2947" t="s">
        <v>47</v>
      </c>
      <c r="G2947" t="s">
        <v>15815</v>
      </c>
      <c r="H2947" t="s">
        <v>15816</v>
      </c>
      <c r="I2947" t="s">
        <v>15817</v>
      </c>
      <c r="J2947" t="s">
        <v>21</v>
      </c>
      <c r="L2947" t="s">
        <v>22</v>
      </c>
      <c r="M2947">
        <v>0</v>
      </c>
    </row>
    <row r="2948" spans="1:13" x14ac:dyDescent="0.25">
      <c r="A2948" t="s">
        <v>15787</v>
      </c>
      <c r="B2948" t="s">
        <v>3034</v>
      </c>
      <c r="C2948" t="s">
        <v>15355</v>
      </c>
      <c r="D2948" t="s">
        <v>15818</v>
      </c>
      <c r="E2948" t="s">
        <v>15819</v>
      </c>
      <c r="F2948" t="s">
        <v>47</v>
      </c>
      <c r="G2948" t="s">
        <v>15820</v>
      </c>
      <c r="H2948" t="s">
        <v>15821</v>
      </c>
      <c r="I2948" t="s">
        <v>15822</v>
      </c>
      <c r="J2948" t="s">
        <v>21</v>
      </c>
      <c r="L2948" t="s">
        <v>22</v>
      </c>
      <c r="M2948">
        <v>0</v>
      </c>
    </row>
    <row r="2949" spans="1:13" x14ac:dyDescent="0.25">
      <c r="A2949" t="s">
        <v>15787</v>
      </c>
      <c r="B2949" t="s">
        <v>3034</v>
      </c>
      <c r="C2949" t="s">
        <v>15823</v>
      </c>
      <c r="D2949" t="s">
        <v>15824</v>
      </c>
      <c r="E2949" t="s">
        <v>15825</v>
      </c>
      <c r="F2949" t="s">
        <v>47</v>
      </c>
      <c r="G2949" t="s">
        <v>15826</v>
      </c>
      <c r="I2949" t="s">
        <v>15827</v>
      </c>
      <c r="J2949" t="s">
        <v>21</v>
      </c>
      <c r="L2949" t="s">
        <v>22</v>
      </c>
      <c r="M2949">
        <v>0</v>
      </c>
    </row>
    <row r="2950" spans="1:13" x14ac:dyDescent="0.25">
      <c r="A2950" t="s">
        <v>15828</v>
      </c>
      <c r="B2950" t="s">
        <v>3034</v>
      </c>
      <c r="C2950" t="s">
        <v>15829</v>
      </c>
      <c r="D2950" t="s">
        <v>15830</v>
      </c>
      <c r="E2950" t="s">
        <v>15831</v>
      </c>
      <c r="F2950" t="s">
        <v>47</v>
      </c>
      <c r="G2950" t="s">
        <v>15832</v>
      </c>
      <c r="H2950" t="s">
        <v>15833</v>
      </c>
      <c r="I2950" t="s">
        <v>15834</v>
      </c>
      <c r="J2950" t="s">
        <v>21</v>
      </c>
      <c r="L2950" t="s">
        <v>22</v>
      </c>
      <c r="M2950">
        <v>0</v>
      </c>
    </row>
    <row r="2951" spans="1:13" x14ac:dyDescent="0.25">
      <c r="A2951" t="s">
        <v>15835</v>
      </c>
      <c r="B2951" t="s">
        <v>3034</v>
      </c>
      <c r="C2951" t="s">
        <v>15836</v>
      </c>
      <c r="D2951" t="s">
        <v>15837</v>
      </c>
      <c r="E2951" t="s">
        <v>15838</v>
      </c>
      <c r="F2951" t="s">
        <v>47</v>
      </c>
      <c r="G2951" t="s">
        <v>15839</v>
      </c>
      <c r="H2951" t="s">
        <v>15840</v>
      </c>
      <c r="I2951" t="s">
        <v>15841</v>
      </c>
      <c r="J2951" t="s">
        <v>21</v>
      </c>
      <c r="L2951" t="s">
        <v>22</v>
      </c>
      <c r="M2951">
        <v>0</v>
      </c>
    </row>
    <row r="2952" spans="1:13" x14ac:dyDescent="0.25">
      <c r="A2952" t="s">
        <v>15835</v>
      </c>
      <c r="B2952" t="s">
        <v>3034</v>
      </c>
      <c r="C2952" t="s">
        <v>15842</v>
      </c>
      <c r="D2952" t="s">
        <v>15843</v>
      </c>
      <c r="E2952" t="s">
        <v>15844</v>
      </c>
      <c r="F2952" t="s">
        <v>47</v>
      </c>
      <c r="G2952" t="s">
        <v>15839</v>
      </c>
      <c r="H2952" t="s">
        <v>15840</v>
      </c>
      <c r="I2952" t="s">
        <v>15845</v>
      </c>
      <c r="J2952" t="s">
        <v>21</v>
      </c>
      <c r="L2952" t="s">
        <v>22</v>
      </c>
      <c r="M2952">
        <v>0</v>
      </c>
    </row>
    <row r="2953" spans="1:13" x14ac:dyDescent="0.25">
      <c r="A2953" t="s">
        <v>15835</v>
      </c>
      <c r="B2953" t="s">
        <v>3034</v>
      </c>
      <c r="C2953" t="s">
        <v>15846</v>
      </c>
      <c r="D2953" t="s">
        <v>15847</v>
      </c>
      <c r="E2953" t="s">
        <v>15848</v>
      </c>
      <c r="F2953" t="s">
        <v>47</v>
      </c>
      <c r="G2953" t="s">
        <v>15839</v>
      </c>
      <c r="H2953" t="s">
        <v>15840</v>
      </c>
      <c r="I2953" t="s">
        <v>15849</v>
      </c>
      <c r="J2953" t="s">
        <v>21</v>
      </c>
      <c r="L2953" t="s">
        <v>22</v>
      </c>
      <c r="M2953">
        <v>0</v>
      </c>
    </row>
    <row r="2954" spans="1:13" x14ac:dyDescent="0.25">
      <c r="A2954" t="s">
        <v>15835</v>
      </c>
      <c r="B2954" t="s">
        <v>3034</v>
      </c>
      <c r="C2954" t="s">
        <v>15850</v>
      </c>
      <c r="D2954" t="s">
        <v>15851</v>
      </c>
      <c r="E2954" t="s">
        <v>15852</v>
      </c>
      <c r="F2954" t="s">
        <v>47</v>
      </c>
      <c r="G2954" t="s">
        <v>15839</v>
      </c>
      <c r="H2954" t="s">
        <v>15840</v>
      </c>
      <c r="I2954" t="s">
        <v>15853</v>
      </c>
      <c r="J2954" t="s">
        <v>21</v>
      </c>
      <c r="L2954" t="s">
        <v>22</v>
      </c>
      <c r="M2954">
        <v>0</v>
      </c>
    </row>
    <row r="2955" spans="1:13" x14ac:dyDescent="0.25">
      <c r="A2955" t="s">
        <v>15835</v>
      </c>
      <c r="B2955" t="s">
        <v>3034</v>
      </c>
      <c r="C2955" t="s">
        <v>15854</v>
      </c>
      <c r="D2955" t="s">
        <v>15855</v>
      </c>
      <c r="E2955" t="s">
        <v>15856</v>
      </c>
      <c r="F2955" t="s">
        <v>47</v>
      </c>
      <c r="G2955" t="s">
        <v>15839</v>
      </c>
      <c r="H2955" t="s">
        <v>15840</v>
      </c>
      <c r="I2955" t="s">
        <v>15857</v>
      </c>
      <c r="J2955" t="s">
        <v>21</v>
      </c>
      <c r="L2955" t="s">
        <v>22</v>
      </c>
      <c r="M2955">
        <v>0</v>
      </c>
    </row>
    <row r="2956" spans="1:13" x14ac:dyDescent="0.25">
      <c r="A2956" t="s">
        <v>15835</v>
      </c>
      <c r="B2956" t="s">
        <v>3034</v>
      </c>
      <c r="C2956" t="s">
        <v>15858</v>
      </c>
      <c r="D2956" t="s">
        <v>15859</v>
      </c>
      <c r="E2956" t="s">
        <v>15860</v>
      </c>
      <c r="F2956" t="s">
        <v>47</v>
      </c>
      <c r="G2956" t="s">
        <v>15839</v>
      </c>
      <c r="H2956" t="s">
        <v>15840</v>
      </c>
      <c r="I2956" t="s">
        <v>15861</v>
      </c>
      <c r="J2956" t="s">
        <v>21</v>
      </c>
      <c r="L2956" t="s">
        <v>22</v>
      </c>
      <c r="M2956">
        <v>0</v>
      </c>
    </row>
    <row r="2957" spans="1:13" x14ac:dyDescent="0.25">
      <c r="A2957" t="s">
        <v>15835</v>
      </c>
      <c r="B2957" t="s">
        <v>3034</v>
      </c>
      <c r="C2957" t="s">
        <v>15862</v>
      </c>
      <c r="D2957" t="s">
        <v>15863</v>
      </c>
      <c r="E2957" t="s">
        <v>15864</v>
      </c>
      <c r="F2957" t="s">
        <v>47</v>
      </c>
      <c r="G2957" t="s">
        <v>15839</v>
      </c>
      <c r="H2957" t="s">
        <v>15840</v>
      </c>
      <c r="I2957" t="s">
        <v>15865</v>
      </c>
      <c r="J2957" t="s">
        <v>21</v>
      </c>
      <c r="L2957" t="s">
        <v>22</v>
      </c>
      <c r="M2957">
        <v>0</v>
      </c>
    </row>
    <row r="2958" spans="1:13" x14ac:dyDescent="0.25">
      <c r="A2958" t="s">
        <v>15835</v>
      </c>
      <c r="B2958" t="s">
        <v>3034</v>
      </c>
      <c r="C2958" t="s">
        <v>15866</v>
      </c>
      <c r="D2958" t="s">
        <v>15867</v>
      </c>
      <c r="E2958" t="s">
        <v>15868</v>
      </c>
      <c r="F2958" t="s">
        <v>47</v>
      </c>
      <c r="G2958" t="s">
        <v>15839</v>
      </c>
      <c r="H2958" t="s">
        <v>15840</v>
      </c>
      <c r="I2958" t="s">
        <v>15869</v>
      </c>
      <c r="J2958" t="s">
        <v>21</v>
      </c>
      <c r="L2958" t="s">
        <v>22</v>
      </c>
      <c r="M2958">
        <v>0</v>
      </c>
    </row>
    <row r="2959" spans="1:13" x14ac:dyDescent="0.25">
      <c r="A2959" t="s">
        <v>15835</v>
      </c>
      <c r="B2959" t="s">
        <v>3034</v>
      </c>
      <c r="C2959" t="s">
        <v>15870</v>
      </c>
      <c r="D2959" t="s">
        <v>15871</v>
      </c>
      <c r="E2959" t="s">
        <v>15872</v>
      </c>
      <c r="F2959" t="s">
        <v>47</v>
      </c>
      <c r="G2959" t="s">
        <v>15839</v>
      </c>
      <c r="H2959" t="s">
        <v>15840</v>
      </c>
      <c r="I2959" t="s">
        <v>15873</v>
      </c>
      <c r="J2959" t="s">
        <v>21</v>
      </c>
      <c r="L2959" t="s">
        <v>22</v>
      </c>
      <c r="M2959">
        <v>0</v>
      </c>
    </row>
    <row r="2960" spans="1:13" x14ac:dyDescent="0.25">
      <c r="A2960" t="s">
        <v>15874</v>
      </c>
      <c r="B2960" t="s">
        <v>3034</v>
      </c>
      <c r="C2960" t="s">
        <v>15436</v>
      </c>
      <c r="D2960" t="s">
        <v>15875</v>
      </c>
      <c r="E2960" t="s">
        <v>15876</v>
      </c>
      <c r="F2960" t="s">
        <v>47</v>
      </c>
      <c r="G2960" t="s">
        <v>15877</v>
      </c>
      <c r="H2960" t="s">
        <v>15878</v>
      </c>
      <c r="I2960" t="s">
        <v>15879</v>
      </c>
      <c r="J2960" t="s">
        <v>21</v>
      </c>
      <c r="L2960" t="s">
        <v>22</v>
      </c>
      <c r="M2960">
        <v>0</v>
      </c>
    </row>
    <row r="2961" spans="1:13" x14ac:dyDescent="0.25">
      <c r="A2961" t="s">
        <v>15874</v>
      </c>
      <c r="B2961" t="s">
        <v>3034</v>
      </c>
      <c r="C2961" t="s">
        <v>15442</v>
      </c>
      <c r="D2961" t="s">
        <v>15880</v>
      </c>
      <c r="E2961" t="s">
        <v>15881</v>
      </c>
      <c r="F2961" t="s">
        <v>47</v>
      </c>
      <c r="G2961" t="s">
        <v>15882</v>
      </c>
      <c r="H2961" t="s">
        <v>15883</v>
      </c>
      <c r="I2961" t="s">
        <v>15884</v>
      </c>
      <c r="J2961" t="s">
        <v>21</v>
      </c>
      <c r="L2961" t="s">
        <v>22</v>
      </c>
      <c r="M2961">
        <v>0</v>
      </c>
    </row>
    <row r="2962" spans="1:13" x14ac:dyDescent="0.25">
      <c r="A2962" t="s">
        <v>15874</v>
      </c>
      <c r="B2962" t="s">
        <v>3034</v>
      </c>
      <c r="C2962" t="s">
        <v>15431</v>
      </c>
      <c r="D2962" t="s">
        <v>15885</v>
      </c>
      <c r="E2962" t="s">
        <v>15886</v>
      </c>
      <c r="F2962" t="s">
        <v>47</v>
      </c>
      <c r="G2962" t="s">
        <v>15887</v>
      </c>
      <c r="H2962" t="s">
        <v>15888</v>
      </c>
      <c r="I2962" t="s">
        <v>15889</v>
      </c>
      <c r="J2962" t="s">
        <v>21</v>
      </c>
      <c r="L2962" t="s">
        <v>22</v>
      </c>
      <c r="M2962">
        <v>0</v>
      </c>
    </row>
    <row r="2963" spans="1:13" x14ac:dyDescent="0.25">
      <c r="A2963" t="s">
        <v>15874</v>
      </c>
      <c r="B2963" t="s">
        <v>3034</v>
      </c>
      <c r="C2963" t="s">
        <v>15890</v>
      </c>
      <c r="D2963" t="s">
        <v>15891</v>
      </c>
      <c r="E2963" t="s">
        <v>15892</v>
      </c>
      <c r="F2963" t="s">
        <v>47</v>
      </c>
      <c r="G2963" t="s">
        <v>15893</v>
      </c>
      <c r="H2963" t="s">
        <v>15894</v>
      </c>
      <c r="I2963" t="s">
        <v>15895</v>
      </c>
      <c r="J2963" t="s">
        <v>21</v>
      </c>
      <c r="L2963" t="s">
        <v>22</v>
      </c>
      <c r="M2963">
        <v>0</v>
      </c>
    </row>
    <row r="2964" spans="1:13" x14ac:dyDescent="0.25">
      <c r="A2964" t="s">
        <v>15896</v>
      </c>
      <c r="B2964" t="s">
        <v>3034</v>
      </c>
      <c r="C2964" t="s">
        <v>15388</v>
      </c>
      <c r="D2964" t="s">
        <v>15897</v>
      </c>
      <c r="E2964" t="s">
        <v>15898</v>
      </c>
      <c r="F2964" t="s">
        <v>47</v>
      </c>
      <c r="G2964" t="s">
        <v>15899</v>
      </c>
      <c r="H2964" t="s">
        <v>15900</v>
      </c>
      <c r="I2964" t="s">
        <v>15901</v>
      </c>
      <c r="J2964" t="s">
        <v>21</v>
      </c>
      <c r="L2964" t="s">
        <v>22</v>
      </c>
      <c r="M2964">
        <v>0</v>
      </c>
    </row>
    <row r="2965" spans="1:13" x14ac:dyDescent="0.25">
      <c r="A2965" t="s">
        <v>15896</v>
      </c>
      <c r="B2965" t="s">
        <v>3034</v>
      </c>
      <c r="C2965" t="s">
        <v>15902</v>
      </c>
      <c r="D2965" t="s">
        <v>15903</v>
      </c>
      <c r="E2965" t="s">
        <v>15904</v>
      </c>
      <c r="F2965" t="s">
        <v>47</v>
      </c>
      <c r="H2965" t="s">
        <v>15905</v>
      </c>
      <c r="I2965" t="s">
        <v>15906</v>
      </c>
      <c r="J2965" t="s">
        <v>21</v>
      </c>
      <c r="L2965" t="s">
        <v>22</v>
      </c>
      <c r="M2965">
        <v>0</v>
      </c>
    </row>
    <row r="2966" spans="1:13" x14ac:dyDescent="0.25">
      <c r="A2966" t="s">
        <v>15907</v>
      </c>
      <c r="B2966" t="s">
        <v>3034</v>
      </c>
      <c r="C2966" t="s">
        <v>15908</v>
      </c>
      <c r="D2966" t="s">
        <v>15909</v>
      </c>
      <c r="E2966" t="s">
        <v>15910</v>
      </c>
      <c r="F2966" t="s">
        <v>47</v>
      </c>
      <c r="G2966" t="s">
        <v>15911</v>
      </c>
      <c r="I2966" t="s">
        <v>15912</v>
      </c>
      <c r="J2966" t="s">
        <v>21</v>
      </c>
      <c r="L2966" t="s">
        <v>22</v>
      </c>
      <c r="M2966">
        <v>0</v>
      </c>
    </row>
    <row r="2967" spans="1:13" x14ac:dyDescent="0.25">
      <c r="A2967" t="s">
        <v>15907</v>
      </c>
      <c r="B2967" t="s">
        <v>3034</v>
      </c>
      <c r="C2967" t="s">
        <v>15913</v>
      </c>
      <c r="D2967" t="s">
        <v>15914</v>
      </c>
      <c r="E2967" t="s">
        <v>15915</v>
      </c>
      <c r="F2967" t="s">
        <v>47</v>
      </c>
      <c r="G2967" t="s">
        <v>15916</v>
      </c>
      <c r="H2967" t="s">
        <v>15917</v>
      </c>
      <c r="I2967" t="s">
        <v>15918</v>
      </c>
      <c r="J2967" t="s">
        <v>21</v>
      </c>
      <c r="L2967" t="s">
        <v>22</v>
      </c>
      <c r="M2967">
        <v>0</v>
      </c>
    </row>
    <row r="2968" spans="1:13" x14ac:dyDescent="0.25">
      <c r="A2968" t="s">
        <v>15907</v>
      </c>
      <c r="B2968" t="s">
        <v>3034</v>
      </c>
      <c r="C2968" t="s">
        <v>15919</v>
      </c>
      <c r="D2968" t="s">
        <v>15920</v>
      </c>
      <c r="E2968" t="s">
        <v>15921</v>
      </c>
      <c r="F2968" t="s">
        <v>47</v>
      </c>
      <c r="G2968" t="s">
        <v>15922</v>
      </c>
      <c r="H2968" t="s">
        <v>15923</v>
      </c>
      <c r="I2968" t="s">
        <v>15924</v>
      </c>
      <c r="J2968" t="s">
        <v>21</v>
      </c>
      <c r="L2968" t="s">
        <v>22</v>
      </c>
      <c r="M2968">
        <v>0</v>
      </c>
    </row>
    <row r="2969" spans="1:13" x14ac:dyDescent="0.25">
      <c r="A2969" t="s">
        <v>15907</v>
      </c>
      <c r="B2969" t="s">
        <v>3034</v>
      </c>
      <c r="C2969" t="s">
        <v>15925</v>
      </c>
      <c r="D2969" t="s">
        <v>15926</v>
      </c>
      <c r="E2969" t="s">
        <v>15927</v>
      </c>
      <c r="F2969" t="s">
        <v>47</v>
      </c>
      <c r="G2969" t="s">
        <v>15928</v>
      </c>
      <c r="H2969" t="s">
        <v>15929</v>
      </c>
      <c r="I2969" t="s">
        <v>15930</v>
      </c>
      <c r="J2969" t="s">
        <v>21</v>
      </c>
      <c r="L2969" t="s">
        <v>22</v>
      </c>
      <c r="M2969">
        <v>0</v>
      </c>
    </row>
    <row r="2970" spans="1:13" x14ac:dyDescent="0.25">
      <c r="A2970" t="s">
        <v>15907</v>
      </c>
      <c r="B2970" t="s">
        <v>3034</v>
      </c>
      <c r="C2970" t="s">
        <v>15931</v>
      </c>
      <c r="D2970" t="s">
        <v>15932</v>
      </c>
      <c r="E2970" t="s">
        <v>15933</v>
      </c>
      <c r="F2970" t="s">
        <v>47</v>
      </c>
      <c r="G2970" t="s">
        <v>15934</v>
      </c>
      <c r="H2970" t="s">
        <v>15935</v>
      </c>
      <c r="I2970" t="s">
        <v>15936</v>
      </c>
      <c r="J2970" t="s">
        <v>21</v>
      </c>
      <c r="L2970" t="s">
        <v>22</v>
      </c>
      <c r="M2970">
        <v>0</v>
      </c>
    </row>
    <row r="2971" spans="1:13" x14ac:dyDescent="0.25">
      <c r="A2971" t="s">
        <v>15907</v>
      </c>
      <c r="B2971" t="s">
        <v>3034</v>
      </c>
      <c r="C2971" t="s">
        <v>15937</v>
      </c>
      <c r="D2971" t="s">
        <v>15938</v>
      </c>
      <c r="E2971" t="s">
        <v>15939</v>
      </c>
      <c r="F2971" t="s">
        <v>47</v>
      </c>
      <c r="G2971" t="s">
        <v>15940</v>
      </c>
      <c r="H2971" t="s">
        <v>15941</v>
      </c>
      <c r="I2971" t="s">
        <v>15942</v>
      </c>
      <c r="J2971" t="s">
        <v>21</v>
      </c>
      <c r="L2971" t="s">
        <v>22</v>
      </c>
      <c r="M2971">
        <v>0</v>
      </c>
    </row>
    <row r="2972" spans="1:13" x14ac:dyDescent="0.25">
      <c r="A2972" t="s">
        <v>15907</v>
      </c>
      <c r="B2972" t="s">
        <v>3034</v>
      </c>
      <c r="C2972" t="s">
        <v>15943</v>
      </c>
      <c r="D2972" t="s">
        <v>15944</v>
      </c>
      <c r="E2972" t="s">
        <v>15945</v>
      </c>
      <c r="F2972" t="s">
        <v>47</v>
      </c>
      <c r="G2972" t="s">
        <v>15946</v>
      </c>
      <c r="H2972" t="s">
        <v>15947</v>
      </c>
      <c r="I2972" t="s">
        <v>15948</v>
      </c>
      <c r="J2972" t="s">
        <v>21</v>
      </c>
      <c r="L2972" t="s">
        <v>22</v>
      </c>
      <c r="M2972">
        <v>0</v>
      </c>
    </row>
    <row r="2973" spans="1:13" x14ac:dyDescent="0.25">
      <c r="A2973" t="s">
        <v>15907</v>
      </c>
      <c r="B2973" t="s">
        <v>3034</v>
      </c>
      <c r="C2973" t="s">
        <v>15949</v>
      </c>
      <c r="D2973" t="s">
        <v>15950</v>
      </c>
      <c r="E2973" t="s">
        <v>15951</v>
      </c>
      <c r="F2973" t="s">
        <v>47</v>
      </c>
      <c r="G2973" t="s">
        <v>15952</v>
      </c>
      <c r="H2973" t="s">
        <v>15953</v>
      </c>
      <c r="I2973" t="s">
        <v>15954</v>
      </c>
      <c r="J2973" t="s">
        <v>21</v>
      </c>
      <c r="L2973" t="s">
        <v>22</v>
      </c>
      <c r="M2973">
        <v>0</v>
      </c>
    </row>
    <row r="2974" spans="1:13" x14ac:dyDescent="0.25">
      <c r="A2974" t="s">
        <v>5687</v>
      </c>
      <c r="B2974" t="s">
        <v>3034</v>
      </c>
      <c r="C2974" t="s">
        <v>5689</v>
      </c>
      <c r="D2974" t="s">
        <v>5690</v>
      </c>
      <c r="E2974" t="s">
        <v>5691</v>
      </c>
      <c r="F2974" t="s">
        <v>47</v>
      </c>
      <c r="G2974" t="s">
        <v>15955</v>
      </c>
      <c r="H2974" t="s">
        <v>15956</v>
      </c>
      <c r="I2974" t="s">
        <v>5692</v>
      </c>
      <c r="J2974" t="s">
        <v>21</v>
      </c>
      <c r="L2974" t="s">
        <v>22</v>
      </c>
      <c r="M2974">
        <v>0</v>
      </c>
    </row>
    <row r="2975" spans="1:13" x14ac:dyDescent="0.25">
      <c r="A2975" t="s">
        <v>5687</v>
      </c>
      <c r="B2975" t="s">
        <v>3034</v>
      </c>
      <c r="C2975" t="s">
        <v>5701</v>
      </c>
      <c r="D2975" t="s">
        <v>5702</v>
      </c>
      <c r="E2975" t="s">
        <v>5703</v>
      </c>
      <c r="F2975" t="s">
        <v>47</v>
      </c>
      <c r="G2975" t="s">
        <v>15957</v>
      </c>
      <c r="H2975" t="s">
        <v>15958</v>
      </c>
      <c r="I2975" t="s">
        <v>5704</v>
      </c>
      <c r="J2975" t="s">
        <v>21</v>
      </c>
      <c r="L2975" t="s">
        <v>22</v>
      </c>
      <c r="M2975">
        <v>0</v>
      </c>
    </row>
    <row r="2976" spans="1:13" x14ac:dyDescent="0.25">
      <c r="A2976" t="s">
        <v>5687</v>
      </c>
      <c r="B2976" t="s">
        <v>3034</v>
      </c>
      <c r="C2976" t="s">
        <v>5713</v>
      </c>
      <c r="D2976" t="s">
        <v>5714</v>
      </c>
      <c r="E2976" t="s">
        <v>5715</v>
      </c>
      <c r="F2976" t="s">
        <v>47</v>
      </c>
      <c r="G2976" t="s">
        <v>15959</v>
      </c>
      <c r="H2976" t="s">
        <v>15960</v>
      </c>
      <c r="I2976" t="s">
        <v>5716</v>
      </c>
      <c r="J2976" t="s">
        <v>21</v>
      </c>
      <c r="L2976" t="s">
        <v>22</v>
      </c>
      <c r="M2976">
        <v>0</v>
      </c>
    </row>
    <row r="2977" spans="1:13" x14ac:dyDescent="0.25">
      <c r="A2977" t="s">
        <v>5687</v>
      </c>
      <c r="B2977" t="s">
        <v>3034</v>
      </c>
      <c r="C2977" t="s">
        <v>5729</v>
      </c>
      <c r="D2977" t="s">
        <v>5730</v>
      </c>
      <c r="E2977" t="s">
        <v>5731</v>
      </c>
      <c r="F2977" t="s">
        <v>47</v>
      </c>
      <c r="G2977" t="s">
        <v>15961</v>
      </c>
      <c r="H2977" t="s">
        <v>15962</v>
      </c>
      <c r="I2977" t="s">
        <v>5732</v>
      </c>
      <c r="J2977" t="s">
        <v>21</v>
      </c>
      <c r="L2977" t="s">
        <v>22</v>
      </c>
      <c r="M2977">
        <v>0</v>
      </c>
    </row>
    <row r="2978" spans="1:13" x14ac:dyDescent="0.25">
      <c r="A2978" t="s">
        <v>15963</v>
      </c>
      <c r="B2978" t="s">
        <v>3034</v>
      </c>
      <c r="C2978" t="s">
        <v>15964</v>
      </c>
      <c r="D2978" t="s">
        <v>15965</v>
      </c>
      <c r="E2978" t="s">
        <v>15966</v>
      </c>
      <c r="F2978" t="s">
        <v>47</v>
      </c>
      <c r="G2978" t="s">
        <v>15967</v>
      </c>
      <c r="H2978" t="s">
        <v>15968</v>
      </c>
      <c r="I2978" t="s">
        <v>15969</v>
      </c>
      <c r="J2978" t="s">
        <v>21</v>
      </c>
      <c r="L2978" t="s">
        <v>22</v>
      </c>
      <c r="M2978">
        <v>0</v>
      </c>
    </row>
    <row r="2979" spans="1:13" x14ac:dyDescent="0.25">
      <c r="A2979" t="s">
        <v>15963</v>
      </c>
      <c r="B2979" t="s">
        <v>3034</v>
      </c>
      <c r="C2979" t="s">
        <v>15970</v>
      </c>
      <c r="D2979" t="s">
        <v>15971</v>
      </c>
      <c r="E2979" t="s">
        <v>15972</v>
      </c>
      <c r="F2979" t="s">
        <v>47</v>
      </c>
      <c r="G2979" t="s">
        <v>15973</v>
      </c>
      <c r="H2979" t="s">
        <v>15974</v>
      </c>
      <c r="I2979" t="s">
        <v>15975</v>
      </c>
      <c r="J2979" t="s">
        <v>21</v>
      </c>
      <c r="L2979" t="s">
        <v>22</v>
      </c>
      <c r="M2979">
        <v>0</v>
      </c>
    </row>
    <row r="2980" spans="1:13" x14ac:dyDescent="0.25">
      <c r="A2980" t="s">
        <v>15963</v>
      </c>
      <c r="B2980" t="s">
        <v>3034</v>
      </c>
      <c r="C2980" t="s">
        <v>15976</v>
      </c>
      <c r="D2980" t="s">
        <v>15977</v>
      </c>
      <c r="E2980" t="s">
        <v>15978</v>
      </c>
      <c r="F2980" t="s">
        <v>47</v>
      </c>
      <c r="G2980" t="s">
        <v>15979</v>
      </c>
      <c r="H2980" t="s">
        <v>15980</v>
      </c>
      <c r="I2980" t="s">
        <v>15981</v>
      </c>
      <c r="J2980" t="s">
        <v>21</v>
      </c>
      <c r="L2980" t="s">
        <v>22</v>
      </c>
      <c r="M2980">
        <v>0</v>
      </c>
    </row>
    <row r="2981" spans="1:13" x14ac:dyDescent="0.25">
      <c r="A2981" t="s">
        <v>15982</v>
      </c>
      <c r="B2981" t="s">
        <v>3034</v>
      </c>
      <c r="C2981" t="s">
        <v>15388</v>
      </c>
      <c r="D2981" t="s">
        <v>15983</v>
      </c>
      <c r="E2981" t="s">
        <v>15984</v>
      </c>
      <c r="F2981" t="s">
        <v>47</v>
      </c>
      <c r="G2981" t="s">
        <v>15985</v>
      </c>
      <c r="I2981" t="s">
        <v>15986</v>
      </c>
      <c r="J2981" t="s">
        <v>21</v>
      </c>
      <c r="L2981" t="s">
        <v>22</v>
      </c>
      <c r="M2981">
        <v>0</v>
      </c>
    </row>
    <row r="2982" spans="1:13" x14ac:dyDescent="0.25">
      <c r="A2982" t="s">
        <v>15987</v>
      </c>
      <c r="B2982" t="s">
        <v>3034</v>
      </c>
      <c r="C2982" t="s">
        <v>15988</v>
      </c>
      <c r="D2982" t="s">
        <v>15989</v>
      </c>
      <c r="E2982" t="s">
        <v>15990</v>
      </c>
      <c r="F2982" t="s">
        <v>47</v>
      </c>
      <c r="G2982" t="s">
        <v>15991</v>
      </c>
      <c r="I2982" t="s">
        <v>15992</v>
      </c>
      <c r="J2982" t="s">
        <v>21</v>
      </c>
      <c r="L2982" t="s">
        <v>22</v>
      </c>
      <c r="M2982">
        <v>0</v>
      </c>
    </row>
    <row r="2983" spans="1:13" x14ac:dyDescent="0.25">
      <c r="A2983" t="s">
        <v>15987</v>
      </c>
      <c r="B2983" t="s">
        <v>3034</v>
      </c>
      <c r="C2983" t="s">
        <v>15993</v>
      </c>
      <c r="D2983" t="s">
        <v>15994</v>
      </c>
      <c r="E2983" t="s">
        <v>15995</v>
      </c>
      <c r="F2983" t="s">
        <v>47</v>
      </c>
      <c r="G2983" t="s">
        <v>15996</v>
      </c>
      <c r="H2983" t="s">
        <v>15997</v>
      </c>
      <c r="I2983" t="s">
        <v>15998</v>
      </c>
      <c r="J2983" t="s">
        <v>21</v>
      </c>
      <c r="L2983" t="s">
        <v>22</v>
      </c>
      <c r="M2983">
        <v>0</v>
      </c>
    </row>
    <row r="2984" spans="1:13" x14ac:dyDescent="0.25">
      <c r="A2984" t="s">
        <v>15987</v>
      </c>
      <c r="B2984" t="s">
        <v>3034</v>
      </c>
      <c r="C2984" t="s">
        <v>15999</v>
      </c>
      <c r="D2984" t="s">
        <v>16000</v>
      </c>
      <c r="E2984" t="s">
        <v>16001</v>
      </c>
      <c r="F2984" t="s">
        <v>47</v>
      </c>
      <c r="G2984" t="s">
        <v>16002</v>
      </c>
      <c r="H2984" t="s">
        <v>16003</v>
      </c>
      <c r="I2984" t="s">
        <v>16004</v>
      </c>
      <c r="J2984" t="s">
        <v>21</v>
      </c>
      <c r="L2984" t="s">
        <v>22</v>
      </c>
      <c r="M2984">
        <v>0</v>
      </c>
    </row>
    <row r="2985" spans="1:13" x14ac:dyDescent="0.25">
      <c r="A2985" t="s">
        <v>15987</v>
      </c>
      <c r="B2985" t="s">
        <v>3034</v>
      </c>
      <c r="C2985" t="s">
        <v>16005</v>
      </c>
      <c r="D2985" t="s">
        <v>16006</v>
      </c>
      <c r="E2985" t="s">
        <v>16007</v>
      </c>
      <c r="F2985" t="s">
        <v>47</v>
      </c>
      <c r="G2985" t="s">
        <v>16008</v>
      </c>
      <c r="H2985" t="s">
        <v>16009</v>
      </c>
      <c r="I2985" t="s">
        <v>16010</v>
      </c>
      <c r="J2985" t="s">
        <v>21</v>
      </c>
      <c r="L2985" t="s">
        <v>22</v>
      </c>
      <c r="M2985">
        <v>0</v>
      </c>
    </row>
    <row r="2986" spans="1:13" x14ac:dyDescent="0.25">
      <c r="A2986" t="s">
        <v>16011</v>
      </c>
      <c r="B2986" t="s">
        <v>3034</v>
      </c>
      <c r="C2986" t="s">
        <v>16012</v>
      </c>
      <c r="D2986" t="s">
        <v>16013</v>
      </c>
      <c r="E2986" t="s">
        <v>16014</v>
      </c>
      <c r="F2986" t="s">
        <v>47</v>
      </c>
      <c r="G2986" t="s">
        <v>16015</v>
      </c>
      <c r="H2986" t="s">
        <v>16016</v>
      </c>
      <c r="I2986" t="s">
        <v>16017</v>
      </c>
      <c r="J2986" t="s">
        <v>21</v>
      </c>
      <c r="L2986" t="s">
        <v>22</v>
      </c>
      <c r="M2986">
        <v>0</v>
      </c>
    </row>
    <row r="2987" spans="1:13" x14ac:dyDescent="0.25">
      <c r="A2987" t="s">
        <v>16011</v>
      </c>
      <c r="B2987" t="s">
        <v>3034</v>
      </c>
      <c r="C2987" t="s">
        <v>16018</v>
      </c>
      <c r="D2987" t="s">
        <v>16019</v>
      </c>
      <c r="E2987" t="s">
        <v>16020</v>
      </c>
      <c r="F2987" t="s">
        <v>47</v>
      </c>
      <c r="G2987" t="s">
        <v>16021</v>
      </c>
      <c r="H2987" t="s">
        <v>16016</v>
      </c>
      <c r="I2987" t="s">
        <v>16022</v>
      </c>
      <c r="J2987" t="s">
        <v>21</v>
      </c>
      <c r="L2987" t="s">
        <v>22</v>
      </c>
      <c r="M2987">
        <v>0</v>
      </c>
    </row>
    <row r="2988" spans="1:13" x14ac:dyDescent="0.25">
      <c r="A2988" t="s">
        <v>16011</v>
      </c>
      <c r="B2988" t="s">
        <v>3034</v>
      </c>
      <c r="C2988" t="s">
        <v>16023</v>
      </c>
      <c r="D2988" t="s">
        <v>16024</v>
      </c>
      <c r="E2988" t="s">
        <v>16025</v>
      </c>
      <c r="F2988" t="s">
        <v>47</v>
      </c>
      <c r="G2988" t="s">
        <v>16021</v>
      </c>
      <c r="H2988" t="s">
        <v>16016</v>
      </c>
      <c r="I2988" t="s">
        <v>16026</v>
      </c>
      <c r="J2988" t="s">
        <v>21</v>
      </c>
      <c r="L2988" t="s">
        <v>22</v>
      </c>
      <c r="M2988">
        <v>0</v>
      </c>
    </row>
    <row r="2989" spans="1:13" x14ac:dyDescent="0.25">
      <c r="A2989" t="s">
        <v>16027</v>
      </c>
      <c r="B2989" t="s">
        <v>3034</v>
      </c>
      <c r="C2989" t="s">
        <v>16028</v>
      </c>
      <c r="D2989" t="s">
        <v>16029</v>
      </c>
      <c r="E2989" t="s">
        <v>16030</v>
      </c>
      <c r="F2989" t="s">
        <v>47</v>
      </c>
      <c r="G2989" t="s">
        <v>16031</v>
      </c>
      <c r="H2989" t="s">
        <v>16032</v>
      </c>
      <c r="I2989" t="s">
        <v>16033</v>
      </c>
      <c r="J2989" t="s">
        <v>21</v>
      </c>
      <c r="L2989" t="s">
        <v>22</v>
      </c>
      <c r="M2989">
        <v>0</v>
      </c>
    </row>
    <row r="2990" spans="1:13" x14ac:dyDescent="0.25">
      <c r="A2990" t="s">
        <v>16027</v>
      </c>
      <c r="B2990" t="s">
        <v>3034</v>
      </c>
      <c r="C2990" t="s">
        <v>16034</v>
      </c>
      <c r="D2990" t="s">
        <v>16035</v>
      </c>
      <c r="E2990" t="s">
        <v>16036</v>
      </c>
      <c r="F2990" t="s">
        <v>47</v>
      </c>
      <c r="G2990" t="s">
        <v>16037</v>
      </c>
      <c r="H2990" t="s">
        <v>16038</v>
      </c>
      <c r="I2990" t="s">
        <v>16039</v>
      </c>
      <c r="J2990" t="s">
        <v>21</v>
      </c>
      <c r="L2990" t="s">
        <v>22</v>
      </c>
      <c r="M2990">
        <v>0</v>
      </c>
    </row>
    <row r="2991" spans="1:13" x14ac:dyDescent="0.25">
      <c r="A2991" t="s">
        <v>16027</v>
      </c>
      <c r="B2991" t="s">
        <v>3034</v>
      </c>
      <c r="C2991" t="s">
        <v>16040</v>
      </c>
      <c r="D2991" t="s">
        <v>16041</v>
      </c>
      <c r="E2991" t="s">
        <v>16042</v>
      </c>
      <c r="F2991" t="s">
        <v>47</v>
      </c>
      <c r="G2991" t="s">
        <v>16037</v>
      </c>
      <c r="H2991" t="s">
        <v>16038</v>
      </c>
      <c r="I2991" t="s">
        <v>16043</v>
      </c>
      <c r="J2991" t="s">
        <v>21</v>
      </c>
      <c r="L2991" t="s">
        <v>22</v>
      </c>
      <c r="M2991">
        <v>0</v>
      </c>
    </row>
    <row r="2992" spans="1:13" x14ac:dyDescent="0.25">
      <c r="A2992" t="s">
        <v>16027</v>
      </c>
      <c r="B2992" t="s">
        <v>3034</v>
      </c>
      <c r="C2992" t="s">
        <v>16044</v>
      </c>
      <c r="D2992" t="s">
        <v>16045</v>
      </c>
      <c r="E2992" t="s">
        <v>16046</v>
      </c>
      <c r="F2992" t="s">
        <v>47</v>
      </c>
      <c r="G2992" t="s">
        <v>16037</v>
      </c>
      <c r="H2992" t="s">
        <v>16038</v>
      </c>
      <c r="I2992" t="s">
        <v>16047</v>
      </c>
      <c r="J2992" t="s">
        <v>21</v>
      </c>
      <c r="L2992" t="s">
        <v>22</v>
      </c>
      <c r="M2992">
        <v>0</v>
      </c>
    </row>
    <row r="2993" spans="1:13" x14ac:dyDescent="0.25">
      <c r="A2993" t="s">
        <v>16027</v>
      </c>
      <c r="B2993" t="s">
        <v>3034</v>
      </c>
      <c r="C2993" t="s">
        <v>16048</v>
      </c>
      <c r="D2993" t="s">
        <v>16049</v>
      </c>
      <c r="E2993" t="s">
        <v>16050</v>
      </c>
      <c r="F2993" t="s">
        <v>47</v>
      </c>
      <c r="G2993" t="s">
        <v>16037</v>
      </c>
      <c r="H2993" t="s">
        <v>16038</v>
      </c>
      <c r="I2993" t="s">
        <v>16051</v>
      </c>
      <c r="J2993" t="s">
        <v>21</v>
      </c>
      <c r="L2993" t="s">
        <v>22</v>
      </c>
      <c r="M2993">
        <v>0</v>
      </c>
    </row>
    <row r="2994" spans="1:13" x14ac:dyDescent="0.25">
      <c r="A2994" t="s">
        <v>16027</v>
      </c>
      <c r="B2994" t="s">
        <v>3034</v>
      </c>
      <c r="C2994" t="s">
        <v>16052</v>
      </c>
      <c r="D2994" t="s">
        <v>16053</v>
      </c>
      <c r="E2994" t="s">
        <v>16054</v>
      </c>
      <c r="F2994" t="s">
        <v>47</v>
      </c>
      <c r="G2994" t="s">
        <v>16055</v>
      </c>
      <c r="H2994" t="s">
        <v>16056</v>
      </c>
      <c r="I2994" t="s">
        <v>16057</v>
      </c>
      <c r="J2994" t="s">
        <v>21</v>
      </c>
      <c r="L2994" t="s">
        <v>22</v>
      </c>
      <c r="M2994">
        <v>0</v>
      </c>
    </row>
    <row r="2995" spans="1:13" x14ac:dyDescent="0.25">
      <c r="A2995" t="s">
        <v>16058</v>
      </c>
      <c r="B2995" t="s">
        <v>3034</v>
      </c>
      <c r="C2995" t="s">
        <v>16059</v>
      </c>
      <c r="D2995" t="s">
        <v>16060</v>
      </c>
      <c r="E2995" t="s">
        <v>16061</v>
      </c>
      <c r="F2995" t="s">
        <v>47</v>
      </c>
      <c r="G2995" t="s">
        <v>16062</v>
      </c>
      <c r="H2995" t="s">
        <v>16063</v>
      </c>
      <c r="I2995" t="s">
        <v>16064</v>
      </c>
      <c r="J2995" t="s">
        <v>21</v>
      </c>
      <c r="L2995" t="s">
        <v>22</v>
      </c>
      <c r="M2995">
        <v>0</v>
      </c>
    </row>
    <row r="2996" spans="1:13" x14ac:dyDescent="0.25">
      <c r="A2996" t="s">
        <v>16058</v>
      </c>
      <c r="B2996" t="s">
        <v>3034</v>
      </c>
      <c r="C2996" t="s">
        <v>16065</v>
      </c>
      <c r="D2996" t="s">
        <v>16066</v>
      </c>
      <c r="E2996" t="s">
        <v>16067</v>
      </c>
      <c r="F2996" t="s">
        <v>47</v>
      </c>
      <c r="G2996" t="s">
        <v>15369</v>
      </c>
      <c r="H2996" t="s">
        <v>16068</v>
      </c>
      <c r="I2996" t="s">
        <v>16069</v>
      </c>
      <c r="J2996" t="s">
        <v>21</v>
      </c>
      <c r="L2996" t="s">
        <v>22</v>
      </c>
      <c r="M2996">
        <v>0</v>
      </c>
    </row>
    <row r="2997" spans="1:13" x14ac:dyDescent="0.25">
      <c r="A2997" t="s">
        <v>16058</v>
      </c>
      <c r="B2997" t="s">
        <v>3034</v>
      </c>
      <c r="C2997" t="s">
        <v>15372</v>
      </c>
      <c r="D2997" t="s">
        <v>16070</v>
      </c>
      <c r="E2997" t="s">
        <v>16071</v>
      </c>
      <c r="F2997" t="s">
        <v>47</v>
      </c>
      <c r="G2997" t="s">
        <v>15375</v>
      </c>
      <c r="H2997" t="s">
        <v>16072</v>
      </c>
      <c r="I2997" t="s">
        <v>16073</v>
      </c>
      <c r="J2997" t="s">
        <v>21</v>
      </c>
      <c r="L2997" t="s">
        <v>22</v>
      </c>
      <c r="M2997">
        <v>0</v>
      </c>
    </row>
    <row r="2998" spans="1:13" x14ac:dyDescent="0.25">
      <c r="A2998" t="s">
        <v>16058</v>
      </c>
      <c r="B2998" t="s">
        <v>3034</v>
      </c>
      <c r="C2998" t="s">
        <v>15355</v>
      </c>
      <c r="D2998" t="s">
        <v>16074</v>
      </c>
      <c r="E2998" t="s">
        <v>16075</v>
      </c>
      <c r="F2998" t="s">
        <v>47</v>
      </c>
      <c r="H2998" t="s">
        <v>16076</v>
      </c>
      <c r="I2998" t="e">
        <f>-T49YWYRQGg</f>
        <v>#NAME?</v>
      </c>
      <c r="J2998" t="s">
        <v>21</v>
      </c>
      <c r="L2998" t="s">
        <v>22</v>
      </c>
      <c r="M2998">
        <v>0</v>
      </c>
    </row>
    <row r="2999" spans="1:13" x14ac:dyDescent="0.25">
      <c r="A2999" t="s">
        <v>16058</v>
      </c>
      <c r="B2999" t="s">
        <v>3034</v>
      </c>
      <c r="C2999" t="s">
        <v>15436</v>
      </c>
      <c r="D2999" t="s">
        <v>16077</v>
      </c>
      <c r="E2999" t="s">
        <v>16078</v>
      </c>
      <c r="F2999" t="s">
        <v>47</v>
      </c>
      <c r="H2999" t="s">
        <v>16079</v>
      </c>
      <c r="I2999" t="s">
        <v>16080</v>
      </c>
      <c r="J2999" t="s">
        <v>21</v>
      </c>
      <c r="L2999" t="s">
        <v>22</v>
      </c>
      <c r="M2999">
        <v>0</v>
      </c>
    </row>
    <row r="3000" spans="1:13" x14ac:dyDescent="0.25">
      <c r="A3000" t="s">
        <v>16058</v>
      </c>
      <c r="B3000" t="s">
        <v>3034</v>
      </c>
      <c r="C3000" t="s">
        <v>15452</v>
      </c>
      <c r="D3000" t="s">
        <v>16081</v>
      </c>
      <c r="E3000" t="s">
        <v>16082</v>
      </c>
      <c r="F3000" t="s">
        <v>47</v>
      </c>
      <c r="H3000" t="s">
        <v>16083</v>
      </c>
      <c r="I3000" t="s">
        <v>16084</v>
      </c>
      <c r="J3000" t="s">
        <v>21</v>
      </c>
      <c r="L3000" t="s">
        <v>22</v>
      </c>
      <c r="M3000">
        <v>0</v>
      </c>
    </row>
    <row r="3001" spans="1:13" x14ac:dyDescent="0.25">
      <c r="A3001" t="s">
        <v>16058</v>
      </c>
      <c r="B3001" t="s">
        <v>3034</v>
      </c>
      <c r="C3001" t="s">
        <v>15442</v>
      </c>
      <c r="D3001" t="s">
        <v>16085</v>
      </c>
      <c r="E3001" t="s">
        <v>16086</v>
      </c>
      <c r="F3001" t="s">
        <v>47</v>
      </c>
      <c r="H3001" t="s">
        <v>16087</v>
      </c>
      <c r="I3001" t="s">
        <v>16088</v>
      </c>
      <c r="J3001" t="s">
        <v>21</v>
      </c>
      <c r="L3001" t="s">
        <v>22</v>
      </c>
      <c r="M3001">
        <v>0</v>
      </c>
    </row>
    <row r="3002" spans="1:13" x14ac:dyDescent="0.25">
      <c r="A3002" t="s">
        <v>16058</v>
      </c>
      <c r="B3002" t="s">
        <v>3034</v>
      </c>
      <c r="C3002" t="s">
        <v>15431</v>
      </c>
      <c r="D3002" t="s">
        <v>16089</v>
      </c>
      <c r="E3002" t="s">
        <v>16090</v>
      </c>
      <c r="F3002" t="s">
        <v>47</v>
      </c>
      <c r="H3002" t="s">
        <v>16091</v>
      </c>
      <c r="I3002" t="s">
        <v>16092</v>
      </c>
      <c r="J3002" t="s">
        <v>21</v>
      </c>
      <c r="L3002" t="s">
        <v>22</v>
      </c>
      <c r="M3002">
        <v>0</v>
      </c>
    </row>
    <row r="3003" spans="1:13" x14ac:dyDescent="0.25">
      <c r="A3003" t="s">
        <v>16058</v>
      </c>
      <c r="B3003" t="s">
        <v>3034</v>
      </c>
      <c r="C3003" t="s">
        <v>15528</v>
      </c>
      <c r="D3003" t="s">
        <v>16093</v>
      </c>
      <c r="E3003" t="s">
        <v>16094</v>
      </c>
      <c r="F3003" t="s">
        <v>47</v>
      </c>
      <c r="H3003" t="s">
        <v>16095</v>
      </c>
      <c r="I3003" t="s">
        <v>16096</v>
      </c>
      <c r="J3003" t="s">
        <v>21</v>
      </c>
      <c r="L3003" t="s">
        <v>22</v>
      </c>
      <c r="M3003">
        <v>0</v>
      </c>
    </row>
    <row r="3004" spans="1:13" x14ac:dyDescent="0.25">
      <c r="A3004" t="s">
        <v>16097</v>
      </c>
      <c r="B3004" t="s">
        <v>3034</v>
      </c>
      <c r="C3004" t="s">
        <v>15890</v>
      </c>
      <c r="D3004" t="s">
        <v>16098</v>
      </c>
      <c r="E3004" t="s">
        <v>16099</v>
      </c>
      <c r="F3004" t="s">
        <v>47</v>
      </c>
      <c r="G3004" t="s">
        <v>16100</v>
      </c>
      <c r="H3004" t="s">
        <v>16101</v>
      </c>
      <c r="I3004" t="s">
        <v>16102</v>
      </c>
      <c r="J3004" t="s">
        <v>21</v>
      </c>
      <c r="L3004" t="s">
        <v>22</v>
      </c>
      <c r="M3004">
        <v>0</v>
      </c>
    </row>
    <row r="3005" spans="1:13" x14ac:dyDescent="0.25">
      <c r="A3005" t="s">
        <v>16097</v>
      </c>
      <c r="B3005" t="s">
        <v>3034</v>
      </c>
      <c r="C3005" t="s">
        <v>16103</v>
      </c>
      <c r="D3005" t="s">
        <v>16104</v>
      </c>
      <c r="E3005" t="s">
        <v>16105</v>
      </c>
      <c r="F3005" t="s">
        <v>47</v>
      </c>
      <c r="G3005" t="s">
        <v>16106</v>
      </c>
      <c r="H3005" t="s">
        <v>16107</v>
      </c>
      <c r="I3005" t="s">
        <v>16108</v>
      </c>
      <c r="J3005" t="s">
        <v>21</v>
      </c>
      <c r="L3005" t="s">
        <v>22</v>
      </c>
      <c r="M3005">
        <v>0</v>
      </c>
    </row>
    <row r="3006" spans="1:13" x14ac:dyDescent="0.25">
      <c r="A3006" t="s">
        <v>16097</v>
      </c>
      <c r="B3006" t="s">
        <v>3034</v>
      </c>
      <c r="C3006" t="s">
        <v>16109</v>
      </c>
      <c r="D3006" t="s">
        <v>16110</v>
      </c>
      <c r="E3006" t="s">
        <v>16111</v>
      </c>
      <c r="F3006" t="s">
        <v>47</v>
      </c>
      <c r="G3006" t="s">
        <v>16112</v>
      </c>
      <c r="H3006" t="s">
        <v>16113</v>
      </c>
      <c r="I3006" t="s">
        <v>16114</v>
      </c>
      <c r="J3006" t="s">
        <v>21</v>
      </c>
      <c r="L3006" t="s">
        <v>22</v>
      </c>
      <c r="M3006">
        <v>0</v>
      </c>
    </row>
    <row r="3007" spans="1:13" x14ac:dyDescent="0.25">
      <c r="A3007" t="s">
        <v>16097</v>
      </c>
      <c r="B3007" t="s">
        <v>3034</v>
      </c>
      <c r="C3007" t="s">
        <v>16115</v>
      </c>
      <c r="D3007" t="s">
        <v>16116</v>
      </c>
      <c r="E3007" t="s">
        <v>16117</v>
      </c>
      <c r="F3007" t="s">
        <v>47</v>
      </c>
      <c r="G3007" t="s">
        <v>16118</v>
      </c>
      <c r="H3007" t="s">
        <v>16119</v>
      </c>
      <c r="I3007" t="s">
        <v>16120</v>
      </c>
      <c r="J3007" t="s">
        <v>21</v>
      </c>
      <c r="L3007" t="s">
        <v>22</v>
      </c>
      <c r="M3007">
        <v>0</v>
      </c>
    </row>
    <row r="3008" spans="1:13" x14ac:dyDescent="0.25">
      <c r="A3008" t="s">
        <v>16121</v>
      </c>
      <c r="B3008" t="s">
        <v>3034</v>
      </c>
      <c r="C3008" t="s">
        <v>16122</v>
      </c>
      <c r="D3008" t="s">
        <v>16123</v>
      </c>
      <c r="E3008" t="s">
        <v>16124</v>
      </c>
      <c r="F3008" t="s">
        <v>47</v>
      </c>
      <c r="G3008" t="s">
        <v>16125</v>
      </c>
      <c r="H3008" t="s">
        <v>16126</v>
      </c>
      <c r="I3008" t="s">
        <v>16127</v>
      </c>
      <c r="J3008" t="s">
        <v>21</v>
      </c>
      <c r="L3008" t="s">
        <v>22</v>
      </c>
      <c r="M3008">
        <v>0</v>
      </c>
    </row>
    <row r="3009" spans="1:13" x14ac:dyDescent="0.25">
      <c r="A3009" t="s">
        <v>16128</v>
      </c>
      <c r="B3009" t="s">
        <v>3034</v>
      </c>
      <c r="C3009" t="s">
        <v>16129</v>
      </c>
      <c r="D3009" t="s">
        <v>16130</v>
      </c>
      <c r="E3009" t="s">
        <v>16131</v>
      </c>
      <c r="F3009" t="s">
        <v>47</v>
      </c>
      <c r="G3009" t="s">
        <v>16132</v>
      </c>
      <c r="I3009" t="s">
        <v>16133</v>
      </c>
      <c r="J3009" t="s">
        <v>21</v>
      </c>
      <c r="L3009" t="s">
        <v>22</v>
      </c>
      <c r="M3009">
        <v>0</v>
      </c>
    </row>
    <row r="3010" spans="1:13" x14ac:dyDescent="0.25">
      <c r="A3010" t="s">
        <v>16128</v>
      </c>
      <c r="B3010" t="s">
        <v>3034</v>
      </c>
      <c r="C3010" t="s">
        <v>16134</v>
      </c>
      <c r="D3010" t="s">
        <v>16135</v>
      </c>
      <c r="E3010" t="s">
        <v>16136</v>
      </c>
      <c r="F3010" t="s">
        <v>47</v>
      </c>
      <c r="G3010" t="s">
        <v>16137</v>
      </c>
      <c r="I3010" t="s">
        <v>16138</v>
      </c>
      <c r="J3010" t="s">
        <v>21</v>
      </c>
      <c r="L3010" t="s">
        <v>22</v>
      </c>
      <c r="M3010">
        <v>0</v>
      </c>
    </row>
    <row r="3011" spans="1:13" x14ac:dyDescent="0.25">
      <c r="A3011" t="s">
        <v>16128</v>
      </c>
      <c r="B3011" t="s">
        <v>3034</v>
      </c>
      <c r="C3011" t="s">
        <v>16139</v>
      </c>
      <c r="D3011" t="s">
        <v>16140</v>
      </c>
      <c r="E3011" t="s">
        <v>16141</v>
      </c>
      <c r="F3011" t="s">
        <v>47</v>
      </c>
      <c r="G3011" t="s">
        <v>6</v>
      </c>
      <c r="H3011" t="s">
        <v>16142</v>
      </c>
      <c r="I3011" t="s">
        <v>16143</v>
      </c>
      <c r="J3011" t="s">
        <v>21</v>
      </c>
      <c r="L3011" t="s">
        <v>22</v>
      </c>
      <c r="M3011">
        <v>0</v>
      </c>
    </row>
    <row r="3012" spans="1:13" x14ac:dyDescent="0.25">
      <c r="A3012" t="s">
        <v>16128</v>
      </c>
      <c r="B3012" t="s">
        <v>3034</v>
      </c>
      <c r="C3012" t="s">
        <v>16144</v>
      </c>
      <c r="D3012" t="s">
        <v>16145</v>
      </c>
      <c r="E3012" t="s">
        <v>16146</v>
      </c>
      <c r="F3012" t="s">
        <v>47</v>
      </c>
      <c r="G3012" t="s">
        <v>6</v>
      </c>
      <c r="H3012" t="s">
        <v>16142</v>
      </c>
      <c r="I3012" t="s">
        <v>16147</v>
      </c>
      <c r="J3012" t="s">
        <v>21</v>
      </c>
      <c r="L3012" t="s">
        <v>22</v>
      </c>
      <c r="M3012">
        <v>0</v>
      </c>
    </row>
    <row r="3013" spans="1:13" x14ac:dyDescent="0.25">
      <c r="A3013" t="s">
        <v>16128</v>
      </c>
      <c r="B3013" t="s">
        <v>3034</v>
      </c>
      <c r="C3013" t="s">
        <v>16148</v>
      </c>
      <c r="D3013" t="s">
        <v>16149</v>
      </c>
      <c r="E3013" t="s">
        <v>16150</v>
      </c>
      <c r="F3013" t="s">
        <v>47</v>
      </c>
      <c r="G3013" t="s">
        <v>6</v>
      </c>
      <c r="H3013" t="s">
        <v>16142</v>
      </c>
      <c r="I3013" t="s">
        <v>16151</v>
      </c>
      <c r="J3013" t="s">
        <v>21</v>
      </c>
      <c r="L3013" t="s">
        <v>22</v>
      </c>
      <c r="M3013">
        <v>0</v>
      </c>
    </row>
    <row r="3014" spans="1:13" x14ac:dyDescent="0.25">
      <c r="A3014" t="s">
        <v>16128</v>
      </c>
      <c r="B3014" t="s">
        <v>3034</v>
      </c>
      <c r="C3014" t="s">
        <v>16152</v>
      </c>
      <c r="D3014" t="s">
        <v>16153</v>
      </c>
      <c r="E3014" t="s">
        <v>16154</v>
      </c>
      <c r="F3014" t="s">
        <v>47</v>
      </c>
      <c r="G3014" t="s">
        <v>6</v>
      </c>
      <c r="H3014" t="s">
        <v>16142</v>
      </c>
      <c r="I3014" t="s">
        <v>16155</v>
      </c>
      <c r="J3014" t="s">
        <v>21</v>
      </c>
      <c r="L3014" t="s">
        <v>22</v>
      </c>
      <c r="M3014">
        <v>0</v>
      </c>
    </row>
    <row r="3015" spans="1:13" x14ac:dyDescent="0.25">
      <c r="A3015" t="s">
        <v>16128</v>
      </c>
      <c r="B3015" t="s">
        <v>3034</v>
      </c>
      <c r="C3015" t="s">
        <v>16156</v>
      </c>
      <c r="D3015" t="s">
        <v>16157</v>
      </c>
      <c r="E3015" t="s">
        <v>16158</v>
      </c>
      <c r="F3015" t="s">
        <v>47</v>
      </c>
      <c r="G3015" t="s">
        <v>6</v>
      </c>
      <c r="H3015" t="s">
        <v>16142</v>
      </c>
      <c r="I3015" t="s">
        <v>16159</v>
      </c>
      <c r="J3015" t="s">
        <v>21</v>
      </c>
      <c r="L3015" t="s">
        <v>22</v>
      </c>
      <c r="M3015">
        <v>0</v>
      </c>
    </row>
    <row r="3016" spans="1:13" x14ac:dyDescent="0.25">
      <c r="A3016" t="s">
        <v>16128</v>
      </c>
      <c r="B3016" t="s">
        <v>3034</v>
      </c>
      <c r="C3016" t="s">
        <v>15783</v>
      </c>
      <c r="D3016" t="s">
        <v>16160</v>
      </c>
      <c r="E3016" t="s">
        <v>16161</v>
      </c>
      <c r="F3016" t="s">
        <v>47</v>
      </c>
      <c r="G3016" t="s">
        <v>6</v>
      </c>
      <c r="I3016" t="s">
        <v>16162</v>
      </c>
      <c r="J3016" t="s">
        <v>21</v>
      </c>
      <c r="L3016" t="s">
        <v>22</v>
      </c>
      <c r="M3016">
        <v>0</v>
      </c>
    </row>
    <row r="3017" spans="1:13" x14ac:dyDescent="0.25">
      <c r="A3017" t="s">
        <v>16163</v>
      </c>
      <c r="B3017" t="s">
        <v>3034</v>
      </c>
      <c r="C3017" t="s">
        <v>16164</v>
      </c>
      <c r="D3017" t="s">
        <v>16165</v>
      </c>
      <c r="E3017" t="s">
        <v>16166</v>
      </c>
      <c r="F3017" t="s">
        <v>47</v>
      </c>
      <c r="G3017" t="s">
        <v>16167</v>
      </c>
      <c r="H3017" t="s">
        <v>16168</v>
      </c>
      <c r="I3017" t="s">
        <v>16169</v>
      </c>
      <c r="J3017" t="s">
        <v>21</v>
      </c>
      <c r="L3017" t="s">
        <v>22</v>
      </c>
      <c r="M3017">
        <v>0</v>
      </c>
    </row>
    <row r="3018" spans="1:13" x14ac:dyDescent="0.25">
      <c r="A3018" t="s">
        <v>16170</v>
      </c>
      <c r="B3018" t="s">
        <v>3034</v>
      </c>
      <c r="C3018" t="s">
        <v>16171</v>
      </c>
      <c r="D3018" t="s">
        <v>16172</v>
      </c>
      <c r="E3018" t="s">
        <v>16173</v>
      </c>
      <c r="F3018" t="s">
        <v>47</v>
      </c>
      <c r="G3018" t="s">
        <v>16174</v>
      </c>
      <c r="H3018" t="s">
        <v>16175</v>
      </c>
      <c r="I3018" t="s">
        <v>16176</v>
      </c>
      <c r="J3018" t="s">
        <v>21</v>
      </c>
      <c r="L3018" t="s">
        <v>22</v>
      </c>
      <c r="M3018">
        <v>0</v>
      </c>
    </row>
    <row r="3019" spans="1:13" x14ac:dyDescent="0.25">
      <c r="A3019" t="s">
        <v>16170</v>
      </c>
      <c r="B3019" t="s">
        <v>3034</v>
      </c>
      <c r="C3019" t="s">
        <v>16177</v>
      </c>
      <c r="D3019" t="s">
        <v>16178</v>
      </c>
      <c r="E3019" t="s">
        <v>16179</v>
      </c>
      <c r="F3019" t="s">
        <v>47</v>
      </c>
      <c r="G3019" t="s">
        <v>16180</v>
      </c>
      <c r="I3019" t="s">
        <v>16181</v>
      </c>
      <c r="J3019" t="s">
        <v>21</v>
      </c>
      <c r="L3019" t="s">
        <v>22</v>
      </c>
      <c r="M3019">
        <v>0</v>
      </c>
    </row>
    <row r="3020" spans="1:13" x14ac:dyDescent="0.25">
      <c r="A3020" t="s">
        <v>16182</v>
      </c>
      <c r="B3020" t="s">
        <v>3034</v>
      </c>
      <c r="C3020" t="s">
        <v>16183</v>
      </c>
      <c r="D3020" t="s">
        <v>16184</v>
      </c>
      <c r="E3020" t="s">
        <v>16185</v>
      </c>
      <c r="F3020" t="s">
        <v>47</v>
      </c>
      <c r="G3020" t="s">
        <v>16186</v>
      </c>
      <c r="H3020" t="s">
        <v>16187</v>
      </c>
      <c r="I3020" t="s">
        <v>16188</v>
      </c>
      <c r="J3020" t="s">
        <v>21</v>
      </c>
      <c r="L3020" t="s">
        <v>22</v>
      </c>
      <c r="M3020">
        <v>0</v>
      </c>
    </row>
    <row r="3021" spans="1:13" x14ac:dyDescent="0.25">
      <c r="A3021" t="s">
        <v>16189</v>
      </c>
      <c r="B3021" t="s">
        <v>3034</v>
      </c>
      <c r="C3021" t="s">
        <v>16190</v>
      </c>
      <c r="D3021" t="s">
        <v>16191</v>
      </c>
      <c r="E3021" t="s">
        <v>16192</v>
      </c>
      <c r="F3021" t="s">
        <v>47</v>
      </c>
      <c r="G3021" t="s">
        <v>16193</v>
      </c>
      <c r="I3021" t="s">
        <v>16194</v>
      </c>
      <c r="J3021" t="s">
        <v>21</v>
      </c>
      <c r="L3021" t="s">
        <v>22</v>
      </c>
      <c r="M3021">
        <v>0</v>
      </c>
    </row>
    <row r="3022" spans="1:13" x14ac:dyDescent="0.25">
      <c r="A3022" t="s">
        <v>16195</v>
      </c>
      <c r="B3022" t="s">
        <v>3034</v>
      </c>
      <c r="C3022" t="s">
        <v>15355</v>
      </c>
      <c r="D3022" t="s">
        <v>16196</v>
      </c>
      <c r="E3022" t="s">
        <v>16197</v>
      </c>
      <c r="F3022" t="s">
        <v>47</v>
      </c>
      <c r="H3022" t="s">
        <v>16198</v>
      </c>
      <c r="I3022" t="s">
        <v>16199</v>
      </c>
      <c r="J3022" t="s">
        <v>21</v>
      </c>
      <c r="L3022" t="s">
        <v>22</v>
      </c>
      <c r="M3022">
        <v>0</v>
      </c>
    </row>
    <row r="3023" spans="1:13" x14ac:dyDescent="0.25">
      <c r="A3023" t="s">
        <v>16200</v>
      </c>
      <c r="B3023" t="s">
        <v>3034</v>
      </c>
      <c r="C3023" t="s">
        <v>16201</v>
      </c>
      <c r="D3023" t="s">
        <v>16202</v>
      </c>
      <c r="E3023" t="s">
        <v>16203</v>
      </c>
      <c r="F3023" t="s">
        <v>47</v>
      </c>
      <c r="G3023" t="s">
        <v>16204</v>
      </c>
      <c r="H3023" t="s">
        <v>16205</v>
      </c>
      <c r="I3023" t="s">
        <v>16206</v>
      </c>
      <c r="J3023" t="s">
        <v>21</v>
      </c>
      <c r="L3023" t="s">
        <v>22</v>
      </c>
      <c r="M3023">
        <v>0</v>
      </c>
    </row>
    <row r="3024" spans="1:13" x14ac:dyDescent="0.25">
      <c r="A3024" t="s">
        <v>16207</v>
      </c>
      <c r="B3024" t="s">
        <v>3034</v>
      </c>
      <c r="C3024" t="s">
        <v>16208</v>
      </c>
      <c r="D3024" t="s">
        <v>16209</v>
      </c>
      <c r="E3024" t="s">
        <v>16210</v>
      </c>
      <c r="F3024" t="s">
        <v>47</v>
      </c>
      <c r="G3024" t="s">
        <v>16211</v>
      </c>
      <c r="H3024" t="s">
        <v>16212</v>
      </c>
      <c r="I3024" t="s">
        <v>16213</v>
      </c>
      <c r="J3024" t="s">
        <v>21</v>
      </c>
      <c r="L3024" t="s">
        <v>22</v>
      </c>
      <c r="M3024">
        <v>0</v>
      </c>
    </row>
    <row r="3025" spans="1:13" x14ac:dyDescent="0.25">
      <c r="A3025" t="s">
        <v>16214</v>
      </c>
      <c r="B3025" t="s">
        <v>3034</v>
      </c>
      <c r="C3025" t="s">
        <v>16215</v>
      </c>
      <c r="D3025" t="s">
        <v>16216</v>
      </c>
      <c r="E3025" t="s">
        <v>16217</v>
      </c>
      <c r="F3025" t="s">
        <v>47</v>
      </c>
      <c r="G3025" t="s">
        <v>16218</v>
      </c>
      <c r="I3025" t="s">
        <v>16219</v>
      </c>
      <c r="J3025" t="s">
        <v>21</v>
      </c>
      <c r="L3025" t="s">
        <v>22</v>
      </c>
      <c r="M3025">
        <v>0</v>
      </c>
    </row>
    <row r="3026" spans="1:13" x14ac:dyDescent="0.25">
      <c r="A3026" t="s">
        <v>16220</v>
      </c>
      <c r="B3026" t="s">
        <v>3034</v>
      </c>
      <c r="C3026" t="s">
        <v>16221</v>
      </c>
      <c r="D3026" t="s">
        <v>16222</v>
      </c>
      <c r="E3026" t="s">
        <v>16223</v>
      </c>
      <c r="F3026" t="s">
        <v>47</v>
      </c>
      <c r="G3026" t="s">
        <v>16224</v>
      </c>
      <c r="H3026" t="s">
        <v>16225</v>
      </c>
      <c r="I3026" t="s">
        <v>16226</v>
      </c>
      <c r="J3026" t="s">
        <v>21</v>
      </c>
      <c r="L3026" t="s">
        <v>22</v>
      </c>
      <c r="M3026">
        <v>0</v>
      </c>
    </row>
    <row r="3027" spans="1:13" x14ac:dyDescent="0.25">
      <c r="A3027" t="s">
        <v>16220</v>
      </c>
      <c r="B3027" t="s">
        <v>3034</v>
      </c>
      <c r="C3027" t="s">
        <v>16227</v>
      </c>
      <c r="D3027" t="s">
        <v>16228</v>
      </c>
      <c r="E3027" t="s">
        <v>16229</v>
      </c>
      <c r="F3027" t="s">
        <v>47</v>
      </c>
      <c r="G3027" t="s">
        <v>16230</v>
      </c>
      <c r="H3027" t="s">
        <v>16231</v>
      </c>
      <c r="I3027" t="s">
        <v>16232</v>
      </c>
      <c r="J3027" t="s">
        <v>21</v>
      </c>
      <c r="L3027" t="s">
        <v>22</v>
      </c>
      <c r="M3027">
        <v>0</v>
      </c>
    </row>
    <row r="3028" spans="1:13" x14ac:dyDescent="0.25">
      <c r="A3028" t="s">
        <v>16220</v>
      </c>
      <c r="B3028" t="s">
        <v>3034</v>
      </c>
      <c r="C3028" t="s">
        <v>16233</v>
      </c>
      <c r="D3028" t="s">
        <v>16234</v>
      </c>
      <c r="E3028" t="s">
        <v>16235</v>
      </c>
      <c r="F3028" t="s">
        <v>47</v>
      </c>
      <c r="G3028" t="s">
        <v>16236</v>
      </c>
      <c r="H3028" t="s">
        <v>16237</v>
      </c>
      <c r="I3028" t="s">
        <v>16238</v>
      </c>
      <c r="J3028" t="s">
        <v>21</v>
      </c>
      <c r="L3028" t="s">
        <v>22</v>
      </c>
      <c r="M3028">
        <v>0</v>
      </c>
    </row>
    <row r="3029" spans="1:13" x14ac:dyDescent="0.25">
      <c r="A3029" t="s">
        <v>16239</v>
      </c>
      <c r="B3029" t="s">
        <v>3034</v>
      </c>
      <c r="C3029" t="s">
        <v>16240</v>
      </c>
      <c r="D3029" t="s">
        <v>16241</v>
      </c>
      <c r="E3029" t="s">
        <v>16242</v>
      </c>
      <c r="F3029" t="s">
        <v>47</v>
      </c>
      <c r="G3029" t="s">
        <v>16243</v>
      </c>
      <c r="I3029" t="s">
        <v>16244</v>
      </c>
      <c r="J3029" t="s">
        <v>21</v>
      </c>
      <c r="L3029" t="s">
        <v>22</v>
      </c>
      <c r="M3029">
        <v>0</v>
      </c>
    </row>
    <row r="3030" spans="1:13" x14ac:dyDescent="0.25">
      <c r="A3030" t="s">
        <v>16239</v>
      </c>
      <c r="B3030" t="s">
        <v>3034</v>
      </c>
      <c r="C3030" t="s">
        <v>16245</v>
      </c>
      <c r="D3030" t="s">
        <v>16246</v>
      </c>
      <c r="E3030" t="s">
        <v>16247</v>
      </c>
      <c r="F3030" t="s">
        <v>47</v>
      </c>
      <c r="G3030" t="s">
        <v>16248</v>
      </c>
      <c r="H3030" t="s">
        <v>16249</v>
      </c>
      <c r="I3030" t="s">
        <v>16250</v>
      </c>
      <c r="J3030" t="s">
        <v>21</v>
      </c>
      <c r="L3030" t="s">
        <v>22</v>
      </c>
      <c r="M3030">
        <v>0</v>
      </c>
    </row>
    <row r="3031" spans="1:13" x14ac:dyDescent="0.25">
      <c r="A3031" t="s">
        <v>16239</v>
      </c>
      <c r="B3031" t="s">
        <v>3034</v>
      </c>
      <c r="C3031" t="s">
        <v>16251</v>
      </c>
      <c r="D3031" t="s">
        <v>16252</v>
      </c>
      <c r="E3031" t="s">
        <v>16253</v>
      </c>
      <c r="F3031" t="s">
        <v>47</v>
      </c>
      <c r="G3031" t="s">
        <v>16254</v>
      </c>
      <c r="H3031" t="s">
        <v>16255</v>
      </c>
      <c r="I3031" t="s">
        <v>16256</v>
      </c>
      <c r="J3031" t="s">
        <v>21</v>
      </c>
      <c r="L3031" t="s">
        <v>22</v>
      </c>
      <c r="M3031">
        <v>0</v>
      </c>
    </row>
    <row r="3032" spans="1:13" x14ac:dyDescent="0.25">
      <c r="A3032" t="s">
        <v>16239</v>
      </c>
      <c r="B3032" t="s">
        <v>3034</v>
      </c>
      <c r="C3032" t="s">
        <v>16257</v>
      </c>
      <c r="D3032" t="s">
        <v>16258</v>
      </c>
      <c r="E3032" t="s">
        <v>16259</v>
      </c>
      <c r="F3032" t="s">
        <v>47</v>
      </c>
      <c r="G3032" t="s">
        <v>16260</v>
      </c>
      <c r="I3032" t="s">
        <v>16261</v>
      </c>
      <c r="J3032" t="s">
        <v>21</v>
      </c>
      <c r="L3032" t="s">
        <v>22</v>
      </c>
      <c r="M3032">
        <v>0</v>
      </c>
    </row>
    <row r="3033" spans="1:13" x14ac:dyDescent="0.25">
      <c r="A3033" t="s">
        <v>16239</v>
      </c>
      <c r="B3033" t="s">
        <v>3034</v>
      </c>
      <c r="C3033" t="s">
        <v>16262</v>
      </c>
      <c r="D3033" t="s">
        <v>16263</v>
      </c>
      <c r="E3033" t="s">
        <v>16264</v>
      </c>
      <c r="F3033" t="s">
        <v>47</v>
      </c>
      <c r="I3033" t="s">
        <v>16265</v>
      </c>
      <c r="J3033" t="s">
        <v>21</v>
      </c>
      <c r="L3033" t="s">
        <v>22</v>
      </c>
      <c r="M3033">
        <v>0</v>
      </c>
    </row>
    <row r="3034" spans="1:13" x14ac:dyDescent="0.25">
      <c r="A3034" t="s">
        <v>16239</v>
      </c>
      <c r="B3034" t="s">
        <v>3034</v>
      </c>
      <c r="C3034" t="s">
        <v>16266</v>
      </c>
      <c r="D3034" t="s">
        <v>16267</v>
      </c>
      <c r="E3034" t="s">
        <v>16268</v>
      </c>
      <c r="F3034" t="s">
        <v>47</v>
      </c>
      <c r="I3034" t="s">
        <v>16269</v>
      </c>
      <c r="J3034" t="s">
        <v>21</v>
      </c>
      <c r="L3034" t="s">
        <v>22</v>
      </c>
      <c r="M3034">
        <v>0</v>
      </c>
    </row>
    <row r="3035" spans="1:13" x14ac:dyDescent="0.25">
      <c r="A3035" t="s">
        <v>16239</v>
      </c>
      <c r="B3035" t="s">
        <v>3034</v>
      </c>
      <c r="C3035" t="s">
        <v>16270</v>
      </c>
      <c r="D3035" t="s">
        <v>16271</v>
      </c>
      <c r="E3035" t="s">
        <v>16272</v>
      </c>
      <c r="F3035" t="s">
        <v>47</v>
      </c>
      <c r="I3035" t="s">
        <v>16273</v>
      </c>
      <c r="J3035" t="s">
        <v>21</v>
      </c>
      <c r="L3035" t="s">
        <v>22</v>
      </c>
      <c r="M3035">
        <v>0</v>
      </c>
    </row>
    <row r="3036" spans="1:13" x14ac:dyDescent="0.25">
      <c r="A3036" t="s">
        <v>16239</v>
      </c>
      <c r="B3036" t="s">
        <v>3034</v>
      </c>
      <c r="C3036" t="s">
        <v>16274</v>
      </c>
      <c r="D3036" t="s">
        <v>16275</v>
      </c>
      <c r="E3036" t="s">
        <v>16276</v>
      </c>
      <c r="F3036" t="s">
        <v>47</v>
      </c>
      <c r="I3036" t="s">
        <v>16277</v>
      </c>
      <c r="J3036" t="s">
        <v>21</v>
      </c>
      <c r="L3036" t="s">
        <v>22</v>
      </c>
      <c r="M3036">
        <v>0</v>
      </c>
    </row>
    <row r="3037" spans="1:13" x14ac:dyDescent="0.25">
      <c r="A3037" t="s">
        <v>16278</v>
      </c>
      <c r="B3037" t="s">
        <v>3034</v>
      </c>
      <c r="C3037" t="s">
        <v>16279</v>
      </c>
      <c r="D3037" t="s">
        <v>16280</v>
      </c>
      <c r="E3037" t="s">
        <v>16281</v>
      </c>
      <c r="F3037" t="s">
        <v>47</v>
      </c>
      <c r="G3037" t="s">
        <v>16282</v>
      </c>
      <c r="H3037" t="s">
        <v>16283</v>
      </c>
      <c r="I3037" t="s">
        <v>16284</v>
      </c>
      <c r="J3037" t="s">
        <v>21</v>
      </c>
      <c r="L3037" t="s">
        <v>22</v>
      </c>
      <c r="M3037">
        <v>0</v>
      </c>
    </row>
    <row r="3038" spans="1:13" x14ac:dyDescent="0.25">
      <c r="A3038" t="s">
        <v>16278</v>
      </c>
      <c r="B3038" t="s">
        <v>3034</v>
      </c>
      <c r="C3038" t="s">
        <v>16285</v>
      </c>
      <c r="D3038" t="s">
        <v>16286</v>
      </c>
      <c r="E3038" t="s">
        <v>16287</v>
      </c>
      <c r="F3038" t="s">
        <v>47</v>
      </c>
      <c r="G3038" t="s">
        <v>16288</v>
      </c>
      <c r="H3038" t="s">
        <v>16289</v>
      </c>
      <c r="I3038" t="s">
        <v>16290</v>
      </c>
      <c r="J3038" t="s">
        <v>21</v>
      </c>
      <c r="L3038" t="s">
        <v>22</v>
      </c>
      <c r="M3038">
        <v>0</v>
      </c>
    </row>
    <row r="3039" spans="1:13" x14ac:dyDescent="0.25">
      <c r="A3039" t="s">
        <v>16291</v>
      </c>
      <c r="B3039" t="s">
        <v>3034</v>
      </c>
      <c r="C3039" t="s">
        <v>16292</v>
      </c>
      <c r="D3039" t="s">
        <v>16293</v>
      </c>
      <c r="E3039" t="s">
        <v>16294</v>
      </c>
      <c r="F3039" t="s">
        <v>47</v>
      </c>
      <c r="G3039" t="s">
        <v>16295</v>
      </c>
      <c r="I3039" t="s">
        <v>16296</v>
      </c>
      <c r="J3039" t="s">
        <v>21</v>
      </c>
      <c r="L3039" t="s">
        <v>22</v>
      </c>
      <c r="M3039">
        <v>0</v>
      </c>
    </row>
    <row r="3040" spans="1:13" x14ac:dyDescent="0.25">
      <c r="A3040" t="s">
        <v>16291</v>
      </c>
      <c r="B3040" t="s">
        <v>3034</v>
      </c>
      <c r="C3040" t="s">
        <v>16297</v>
      </c>
      <c r="D3040" t="s">
        <v>16298</v>
      </c>
      <c r="E3040" t="s">
        <v>16299</v>
      </c>
      <c r="F3040" t="s">
        <v>47</v>
      </c>
      <c r="G3040" t="s">
        <v>16300</v>
      </c>
      <c r="I3040" t="s">
        <v>16301</v>
      </c>
      <c r="J3040" t="s">
        <v>21</v>
      </c>
      <c r="L3040" t="s">
        <v>22</v>
      </c>
      <c r="M3040">
        <v>0</v>
      </c>
    </row>
    <row r="3041" spans="1:13" x14ac:dyDescent="0.25">
      <c r="A3041" t="s">
        <v>16291</v>
      </c>
      <c r="B3041" t="s">
        <v>3034</v>
      </c>
      <c r="C3041" t="s">
        <v>16302</v>
      </c>
      <c r="D3041" t="s">
        <v>16303</v>
      </c>
      <c r="E3041" t="s">
        <v>16304</v>
      </c>
      <c r="F3041" t="s">
        <v>47</v>
      </c>
      <c r="G3041" t="s">
        <v>16305</v>
      </c>
      <c r="I3041" t="s">
        <v>16306</v>
      </c>
      <c r="J3041" t="s">
        <v>21</v>
      </c>
      <c r="L3041" t="s">
        <v>22</v>
      </c>
      <c r="M3041">
        <v>0</v>
      </c>
    </row>
    <row r="3042" spans="1:13" x14ac:dyDescent="0.25">
      <c r="A3042" t="s">
        <v>16291</v>
      </c>
      <c r="B3042" t="s">
        <v>3034</v>
      </c>
      <c r="C3042" t="s">
        <v>16307</v>
      </c>
      <c r="D3042" t="s">
        <v>16308</v>
      </c>
      <c r="E3042" t="s">
        <v>16309</v>
      </c>
      <c r="F3042" t="s">
        <v>47</v>
      </c>
      <c r="G3042" t="s">
        <v>16310</v>
      </c>
      <c r="I3042" t="s">
        <v>16311</v>
      </c>
      <c r="J3042" t="s">
        <v>21</v>
      </c>
      <c r="L3042" t="s">
        <v>22</v>
      </c>
      <c r="M3042">
        <v>0</v>
      </c>
    </row>
    <row r="3043" spans="1:13" x14ac:dyDescent="0.25">
      <c r="A3043" t="s">
        <v>16291</v>
      </c>
      <c r="B3043" t="s">
        <v>3034</v>
      </c>
      <c r="C3043" t="s">
        <v>16312</v>
      </c>
      <c r="D3043" t="s">
        <v>16313</v>
      </c>
      <c r="E3043" t="s">
        <v>16314</v>
      </c>
      <c r="F3043" t="s">
        <v>47</v>
      </c>
      <c r="G3043" t="s">
        <v>16315</v>
      </c>
      <c r="I3043" t="s">
        <v>16316</v>
      </c>
      <c r="J3043" t="s">
        <v>21</v>
      </c>
      <c r="L3043" t="s">
        <v>22</v>
      </c>
      <c r="M3043">
        <v>0</v>
      </c>
    </row>
    <row r="3044" spans="1:13" x14ac:dyDescent="0.25">
      <c r="A3044" t="s">
        <v>16291</v>
      </c>
      <c r="B3044" t="s">
        <v>3034</v>
      </c>
      <c r="C3044" t="s">
        <v>16317</v>
      </c>
      <c r="D3044" t="s">
        <v>16318</v>
      </c>
      <c r="E3044" t="s">
        <v>16319</v>
      </c>
      <c r="F3044" t="s">
        <v>47</v>
      </c>
      <c r="G3044" t="s">
        <v>16320</v>
      </c>
      <c r="I3044" t="s">
        <v>16321</v>
      </c>
      <c r="J3044" t="s">
        <v>21</v>
      </c>
      <c r="L3044" t="s">
        <v>22</v>
      </c>
      <c r="M3044">
        <v>0</v>
      </c>
    </row>
    <row r="3045" spans="1:13" x14ac:dyDescent="0.25">
      <c r="A3045" t="s">
        <v>16322</v>
      </c>
      <c r="B3045" t="s">
        <v>3034</v>
      </c>
      <c r="C3045" t="s">
        <v>16323</v>
      </c>
      <c r="D3045" t="s">
        <v>16324</v>
      </c>
      <c r="E3045" t="s">
        <v>16325</v>
      </c>
      <c r="F3045" t="s">
        <v>47</v>
      </c>
      <c r="G3045" t="s">
        <v>16326</v>
      </c>
      <c r="H3045" t="s">
        <v>16327</v>
      </c>
      <c r="I3045" t="s">
        <v>16328</v>
      </c>
      <c r="J3045" t="s">
        <v>21</v>
      </c>
      <c r="L3045" t="s">
        <v>22</v>
      </c>
      <c r="M3045">
        <v>0</v>
      </c>
    </row>
    <row r="3046" spans="1:13" x14ac:dyDescent="0.25">
      <c r="A3046" t="s">
        <v>16322</v>
      </c>
      <c r="B3046" t="s">
        <v>3034</v>
      </c>
      <c r="C3046" t="s">
        <v>16329</v>
      </c>
      <c r="D3046" t="s">
        <v>16330</v>
      </c>
      <c r="E3046" t="s">
        <v>16331</v>
      </c>
      <c r="F3046" t="s">
        <v>47</v>
      </c>
      <c r="G3046" t="s">
        <v>16332</v>
      </c>
      <c r="H3046" t="s">
        <v>15489</v>
      </c>
      <c r="I3046" t="s">
        <v>16333</v>
      </c>
      <c r="J3046" t="s">
        <v>21</v>
      </c>
      <c r="L3046" t="s">
        <v>22</v>
      </c>
      <c r="M3046">
        <v>0</v>
      </c>
    </row>
    <row r="3047" spans="1:13" x14ac:dyDescent="0.25">
      <c r="A3047" t="s">
        <v>15323</v>
      </c>
      <c r="B3047" t="s">
        <v>14</v>
      </c>
      <c r="C3047" t="s">
        <v>16334</v>
      </c>
      <c r="D3047" t="s">
        <v>16335</v>
      </c>
      <c r="E3047" t="s">
        <v>16336</v>
      </c>
      <c r="F3047" t="s">
        <v>47</v>
      </c>
      <c r="G3047" t="s">
        <v>16337</v>
      </c>
      <c r="I3047" t="s">
        <v>16338</v>
      </c>
      <c r="J3047" t="s">
        <v>21</v>
      </c>
      <c r="L3047" t="s">
        <v>22</v>
      </c>
      <c r="M3047">
        <v>0</v>
      </c>
    </row>
    <row r="3048" spans="1:13" x14ac:dyDescent="0.25">
      <c r="A3048" t="s">
        <v>15323</v>
      </c>
      <c r="B3048" t="s">
        <v>14</v>
      </c>
      <c r="C3048" t="s">
        <v>16339</v>
      </c>
      <c r="D3048" t="s">
        <v>16340</v>
      </c>
      <c r="E3048" t="s">
        <v>16341</v>
      </c>
      <c r="F3048" t="s">
        <v>47</v>
      </c>
      <c r="G3048" t="s">
        <v>16342</v>
      </c>
      <c r="H3048" t="s">
        <v>16343</v>
      </c>
      <c r="I3048" t="s">
        <v>16344</v>
      </c>
      <c r="J3048" t="s">
        <v>21</v>
      </c>
      <c r="L3048" t="s">
        <v>22</v>
      </c>
      <c r="M3048">
        <v>0</v>
      </c>
    </row>
    <row r="3049" spans="1:13" x14ac:dyDescent="0.25">
      <c r="A3049" t="s">
        <v>15323</v>
      </c>
      <c r="B3049" t="s">
        <v>14</v>
      </c>
      <c r="C3049" t="s">
        <v>16345</v>
      </c>
      <c r="D3049" t="s">
        <v>16346</v>
      </c>
      <c r="E3049" t="s">
        <v>16347</v>
      </c>
      <c r="F3049" t="s">
        <v>47</v>
      </c>
      <c r="G3049" t="s">
        <v>16348</v>
      </c>
      <c r="H3049" t="s">
        <v>16349</v>
      </c>
      <c r="I3049" t="s">
        <v>16350</v>
      </c>
      <c r="J3049" t="s">
        <v>21</v>
      </c>
      <c r="L3049" t="s">
        <v>22</v>
      </c>
      <c r="M3049">
        <v>0</v>
      </c>
    </row>
    <row r="3050" spans="1:13" x14ac:dyDescent="0.25">
      <c r="A3050" t="s">
        <v>15323</v>
      </c>
      <c r="B3050" t="s">
        <v>14</v>
      </c>
      <c r="C3050" t="s">
        <v>16351</v>
      </c>
      <c r="D3050" t="s">
        <v>16352</v>
      </c>
      <c r="E3050" t="s">
        <v>16353</v>
      </c>
      <c r="F3050" t="s">
        <v>47</v>
      </c>
      <c r="G3050" t="s">
        <v>16354</v>
      </c>
      <c r="H3050" t="s">
        <v>16355</v>
      </c>
      <c r="I3050" t="s">
        <v>16356</v>
      </c>
      <c r="J3050" t="s">
        <v>21</v>
      </c>
      <c r="L3050" t="s">
        <v>22</v>
      </c>
      <c r="M3050">
        <v>0</v>
      </c>
    </row>
    <row r="3051" spans="1:13" x14ac:dyDescent="0.25">
      <c r="A3051" t="s">
        <v>15323</v>
      </c>
      <c r="B3051" t="s">
        <v>14</v>
      </c>
      <c r="C3051" t="s">
        <v>16357</v>
      </c>
      <c r="D3051" t="s">
        <v>16358</v>
      </c>
      <c r="E3051" t="s">
        <v>16359</v>
      </c>
      <c r="F3051" t="s">
        <v>47</v>
      </c>
      <c r="G3051" t="s">
        <v>16360</v>
      </c>
      <c r="I3051" t="s">
        <v>16361</v>
      </c>
      <c r="J3051" t="s">
        <v>21</v>
      </c>
      <c r="L3051" t="s">
        <v>22</v>
      </c>
      <c r="M3051">
        <v>0</v>
      </c>
    </row>
    <row r="3052" spans="1:13" x14ac:dyDescent="0.25">
      <c r="A3052" t="s">
        <v>15323</v>
      </c>
      <c r="B3052" t="s">
        <v>14</v>
      </c>
      <c r="C3052" t="s">
        <v>16362</v>
      </c>
      <c r="D3052" t="s">
        <v>16363</v>
      </c>
      <c r="E3052" t="s">
        <v>16364</v>
      </c>
      <c r="F3052" t="s">
        <v>47</v>
      </c>
      <c r="G3052" t="s">
        <v>16365</v>
      </c>
      <c r="H3052" t="s">
        <v>16366</v>
      </c>
      <c r="I3052" t="e">
        <f>-V3nsuYHFWY</f>
        <v>#NAME?</v>
      </c>
      <c r="J3052" t="s">
        <v>21</v>
      </c>
      <c r="L3052" t="s">
        <v>22</v>
      </c>
      <c r="M3052">
        <v>0</v>
      </c>
    </row>
    <row r="3053" spans="1:13" x14ac:dyDescent="0.25">
      <c r="A3053" t="s">
        <v>15323</v>
      </c>
      <c r="B3053" t="s">
        <v>14</v>
      </c>
      <c r="C3053" t="s">
        <v>16367</v>
      </c>
      <c r="D3053" t="s">
        <v>16368</v>
      </c>
      <c r="E3053" t="s">
        <v>16369</v>
      </c>
      <c r="F3053" t="s">
        <v>47</v>
      </c>
      <c r="G3053" t="s">
        <v>16370</v>
      </c>
      <c r="I3053" t="s">
        <v>16371</v>
      </c>
      <c r="J3053" t="s">
        <v>21</v>
      </c>
      <c r="L3053" t="s">
        <v>22</v>
      </c>
      <c r="M3053">
        <v>0</v>
      </c>
    </row>
    <row r="3054" spans="1:13" x14ac:dyDescent="0.25">
      <c r="A3054" t="s">
        <v>15323</v>
      </c>
      <c r="B3054" t="s">
        <v>14</v>
      </c>
      <c r="C3054" t="s">
        <v>16372</v>
      </c>
      <c r="D3054" t="s">
        <v>16373</v>
      </c>
      <c r="E3054" t="s">
        <v>16374</v>
      </c>
      <c r="F3054" t="s">
        <v>47</v>
      </c>
      <c r="G3054" t="s">
        <v>16375</v>
      </c>
      <c r="I3054" t="s">
        <v>16376</v>
      </c>
      <c r="J3054" t="s">
        <v>21</v>
      </c>
      <c r="L3054" t="s">
        <v>22</v>
      </c>
      <c r="M3054">
        <v>0</v>
      </c>
    </row>
    <row r="3055" spans="1:13" x14ac:dyDescent="0.25">
      <c r="A3055" t="s">
        <v>15323</v>
      </c>
      <c r="B3055" t="s">
        <v>14</v>
      </c>
      <c r="C3055" t="s">
        <v>16377</v>
      </c>
      <c r="D3055" t="s">
        <v>16378</v>
      </c>
      <c r="E3055" t="s">
        <v>16379</v>
      </c>
      <c r="F3055" t="s">
        <v>47</v>
      </c>
      <c r="G3055" t="s">
        <v>16380</v>
      </c>
      <c r="I3055" t="s">
        <v>16381</v>
      </c>
      <c r="J3055" t="s">
        <v>21</v>
      </c>
      <c r="L3055" t="s">
        <v>22</v>
      </c>
      <c r="M3055">
        <v>0</v>
      </c>
    </row>
    <row r="3056" spans="1:13" x14ac:dyDescent="0.25">
      <c r="A3056" t="s">
        <v>15323</v>
      </c>
      <c r="B3056" t="s">
        <v>14</v>
      </c>
      <c r="C3056" t="s">
        <v>16382</v>
      </c>
      <c r="D3056" t="s">
        <v>16383</v>
      </c>
      <c r="E3056" t="s">
        <v>16384</v>
      </c>
      <c r="F3056" t="s">
        <v>47</v>
      </c>
      <c r="G3056" t="s">
        <v>16385</v>
      </c>
      <c r="I3056" t="s">
        <v>16386</v>
      </c>
      <c r="J3056" t="s">
        <v>21</v>
      </c>
      <c r="L3056" t="s">
        <v>22</v>
      </c>
      <c r="M3056">
        <v>0</v>
      </c>
    </row>
    <row r="3057" spans="1:13" x14ac:dyDescent="0.25">
      <c r="A3057" t="s">
        <v>15323</v>
      </c>
      <c r="B3057" t="s">
        <v>14</v>
      </c>
      <c r="C3057" t="s">
        <v>16387</v>
      </c>
      <c r="D3057" t="s">
        <v>16388</v>
      </c>
      <c r="E3057" t="s">
        <v>16389</v>
      </c>
      <c r="F3057" t="s">
        <v>47</v>
      </c>
      <c r="G3057" t="s">
        <v>16390</v>
      </c>
      <c r="I3057" t="s">
        <v>16391</v>
      </c>
      <c r="J3057" t="s">
        <v>21</v>
      </c>
      <c r="L3057" t="s">
        <v>22</v>
      </c>
      <c r="M3057">
        <v>0</v>
      </c>
    </row>
    <row r="3058" spans="1:13" x14ac:dyDescent="0.25">
      <c r="A3058" t="s">
        <v>15323</v>
      </c>
      <c r="B3058" t="s">
        <v>14</v>
      </c>
      <c r="C3058" t="s">
        <v>16392</v>
      </c>
      <c r="D3058" t="s">
        <v>16393</v>
      </c>
      <c r="E3058" t="s">
        <v>16394</v>
      </c>
      <c r="F3058" t="s">
        <v>47</v>
      </c>
      <c r="G3058" t="s">
        <v>16395</v>
      </c>
      <c r="H3058" t="s">
        <v>16396</v>
      </c>
      <c r="I3058" t="s">
        <v>16397</v>
      </c>
      <c r="J3058" t="s">
        <v>21</v>
      </c>
      <c r="L3058" t="s">
        <v>22</v>
      </c>
      <c r="M3058">
        <v>0</v>
      </c>
    </row>
    <row r="3059" spans="1:13" x14ac:dyDescent="0.25">
      <c r="A3059" t="s">
        <v>15323</v>
      </c>
      <c r="B3059" t="s">
        <v>14</v>
      </c>
      <c r="C3059" t="s">
        <v>16398</v>
      </c>
      <c r="D3059" t="s">
        <v>16399</v>
      </c>
      <c r="E3059" t="s">
        <v>16400</v>
      </c>
      <c r="F3059" t="s">
        <v>47</v>
      </c>
      <c r="G3059" t="s">
        <v>16401</v>
      </c>
      <c r="I3059" t="s">
        <v>16402</v>
      </c>
      <c r="J3059" t="s">
        <v>21</v>
      </c>
      <c r="L3059" t="s">
        <v>22</v>
      </c>
      <c r="M3059">
        <v>0</v>
      </c>
    </row>
    <row r="3060" spans="1:13" x14ac:dyDescent="0.25">
      <c r="A3060" t="s">
        <v>15323</v>
      </c>
      <c r="B3060" t="s">
        <v>14</v>
      </c>
      <c r="C3060" t="s">
        <v>15325</v>
      </c>
      <c r="D3060" t="s">
        <v>15326</v>
      </c>
      <c r="E3060" t="s">
        <v>15327</v>
      </c>
      <c r="F3060" t="s">
        <v>47</v>
      </c>
      <c r="G3060" t="s">
        <v>15328</v>
      </c>
      <c r="H3060" t="s">
        <v>15329</v>
      </c>
      <c r="I3060" t="s">
        <v>15330</v>
      </c>
      <c r="J3060" t="s">
        <v>21</v>
      </c>
      <c r="L3060" t="s">
        <v>22</v>
      </c>
      <c r="M3060">
        <v>0</v>
      </c>
    </row>
    <row r="3061" spans="1:13" x14ac:dyDescent="0.25">
      <c r="A3061" t="s">
        <v>15323</v>
      </c>
      <c r="B3061" t="s">
        <v>14</v>
      </c>
      <c r="C3061" t="s">
        <v>16403</v>
      </c>
      <c r="D3061" t="s">
        <v>16404</v>
      </c>
      <c r="E3061" t="s">
        <v>16405</v>
      </c>
      <c r="F3061" t="s">
        <v>47</v>
      </c>
      <c r="G3061" t="s">
        <v>16406</v>
      </c>
      <c r="I3061" t="s">
        <v>16407</v>
      </c>
      <c r="J3061" t="s">
        <v>21</v>
      </c>
      <c r="L3061" t="s">
        <v>22</v>
      </c>
      <c r="M3061">
        <v>0</v>
      </c>
    </row>
    <row r="3062" spans="1:13" x14ac:dyDescent="0.25">
      <c r="A3062" t="s">
        <v>15323</v>
      </c>
      <c r="B3062" t="s">
        <v>14</v>
      </c>
      <c r="C3062" t="s">
        <v>16408</v>
      </c>
      <c r="D3062" t="s">
        <v>16409</v>
      </c>
      <c r="E3062" t="s">
        <v>16410</v>
      </c>
      <c r="F3062" t="s">
        <v>47</v>
      </c>
      <c r="G3062" t="s">
        <v>16411</v>
      </c>
      <c r="H3062" t="s">
        <v>16412</v>
      </c>
      <c r="I3062" t="s">
        <v>16413</v>
      </c>
      <c r="J3062" t="s">
        <v>21</v>
      </c>
      <c r="L3062" t="s">
        <v>22</v>
      </c>
      <c r="M3062">
        <v>0</v>
      </c>
    </row>
    <row r="3063" spans="1:13" x14ac:dyDescent="0.25">
      <c r="A3063" t="s">
        <v>15323</v>
      </c>
      <c r="B3063" t="s">
        <v>14</v>
      </c>
      <c r="C3063" t="s">
        <v>16414</v>
      </c>
      <c r="D3063" t="s">
        <v>16415</v>
      </c>
      <c r="E3063" t="s">
        <v>16416</v>
      </c>
      <c r="F3063" t="s">
        <v>47</v>
      </c>
      <c r="G3063" t="s">
        <v>16417</v>
      </c>
      <c r="H3063" t="s">
        <v>16418</v>
      </c>
      <c r="I3063" t="s">
        <v>16419</v>
      </c>
      <c r="J3063" t="s">
        <v>21</v>
      </c>
      <c r="L3063" t="s">
        <v>22</v>
      </c>
      <c r="M3063">
        <v>0</v>
      </c>
    </row>
    <row r="3064" spans="1:13" x14ac:dyDescent="0.25">
      <c r="A3064" t="s">
        <v>15323</v>
      </c>
      <c r="B3064" t="s">
        <v>14</v>
      </c>
      <c r="C3064" t="s">
        <v>16420</v>
      </c>
      <c r="D3064" t="s">
        <v>16421</v>
      </c>
      <c r="E3064" t="s">
        <v>16422</v>
      </c>
      <c r="F3064" t="s">
        <v>47</v>
      </c>
      <c r="G3064" t="s">
        <v>16423</v>
      </c>
      <c r="H3064" t="s">
        <v>16424</v>
      </c>
      <c r="I3064" t="s">
        <v>16425</v>
      </c>
      <c r="J3064" t="s">
        <v>21</v>
      </c>
      <c r="L3064" t="s">
        <v>22</v>
      </c>
      <c r="M3064">
        <v>0</v>
      </c>
    </row>
    <row r="3065" spans="1:13" x14ac:dyDescent="0.25">
      <c r="A3065" t="s">
        <v>15323</v>
      </c>
      <c r="B3065" t="s">
        <v>14</v>
      </c>
      <c r="C3065" t="s">
        <v>15331</v>
      </c>
      <c r="D3065" t="s">
        <v>15332</v>
      </c>
      <c r="E3065" t="s">
        <v>15333</v>
      </c>
      <c r="F3065" t="s">
        <v>47</v>
      </c>
      <c r="G3065" t="s">
        <v>15334</v>
      </c>
      <c r="H3065" t="s">
        <v>15335</v>
      </c>
      <c r="I3065" t="s">
        <v>15336</v>
      </c>
      <c r="J3065" t="s">
        <v>21</v>
      </c>
      <c r="L3065" t="s">
        <v>22</v>
      </c>
      <c r="M3065">
        <v>0</v>
      </c>
    </row>
    <row r="3066" spans="1:13" x14ac:dyDescent="0.25">
      <c r="A3066" t="s">
        <v>15323</v>
      </c>
      <c r="B3066" t="s">
        <v>14</v>
      </c>
      <c r="C3066" t="s">
        <v>16426</v>
      </c>
      <c r="D3066" t="s">
        <v>16427</v>
      </c>
      <c r="E3066" t="s">
        <v>16428</v>
      </c>
      <c r="F3066" t="s">
        <v>47</v>
      </c>
      <c r="G3066" t="s">
        <v>16429</v>
      </c>
      <c r="H3066" t="s">
        <v>16430</v>
      </c>
      <c r="I3066" t="s">
        <v>16431</v>
      </c>
      <c r="J3066" t="s">
        <v>21</v>
      </c>
      <c r="L3066" t="s">
        <v>22</v>
      </c>
      <c r="M3066">
        <v>0</v>
      </c>
    </row>
    <row r="3067" spans="1:13" x14ac:dyDescent="0.25">
      <c r="A3067" t="s">
        <v>15323</v>
      </c>
      <c r="B3067" t="s">
        <v>14</v>
      </c>
      <c r="C3067" t="s">
        <v>15337</v>
      </c>
      <c r="D3067" t="s">
        <v>15338</v>
      </c>
      <c r="E3067" t="s">
        <v>15339</v>
      </c>
      <c r="F3067" t="s">
        <v>47</v>
      </c>
      <c r="G3067" t="s">
        <v>15340</v>
      </c>
      <c r="H3067" t="s">
        <v>15341</v>
      </c>
      <c r="I3067" t="s">
        <v>15342</v>
      </c>
      <c r="J3067" t="s">
        <v>21</v>
      </c>
      <c r="L3067" t="s">
        <v>22</v>
      </c>
      <c r="M3067">
        <v>0</v>
      </c>
    </row>
    <row r="3068" spans="1:13" x14ac:dyDescent="0.25">
      <c r="A3068" t="s">
        <v>15323</v>
      </c>
      <c r="B3068" t="s">
        <v>14</v>
      </c>
      <c r="C3068" t="s">
        <v>15343</v>
      </c>
      <c r="D3068" t="s">
        <v>15344</v>
      </c>
      <c r="E3068" t="s">
        <v>15345</v>
      </c>
      <c r="F3068" t="s">
        <v>47</v>
      </c>
      <c r="G3068" t="s">
        <v>15346</v>
      </c>
      <c r="H3068" t="s">
        <v>15347</v>
      </c>
      <c r="I3068" t="s">
        <v>15348</v>
      </c>
      <c r="J3068" t="s">
        <v>21</v>
      </c>
      <c r="L3068" t="s">
        <v>22</v>
      </c>
      <c r="M3068">
        <v>0</v>
      </c>
    </row>
    <row r="3069" spans="1:13" x14ac:dyDescent="0.25">
      <c r="A3069" t="s">
        <v>15323</v>
      </c>
      <c r="B3069" t="s">
        <v>14</v>
      </c>
      <c r="C3069" t="s">
        <v>16432</v>
      </c>
      <c r="D3069" t="s">
        <v>16433</v>
      </c>
      <c r="E3069" t="s">
        <v>16434</v>
      </c>
      <c r="F3069" t="s">
        <v>47</v>
      </c>
      <c r="G3069" t="s">
        <v>16435</v>
      </c>
      <c r="H3069" t="s">
        <v>16436</v>
      </c>
      <c r="I3069" t="s">
        <v>16437</v>
      </c>
      <c r="J3069" t="s">
        <v>21</v>
      </c>
      <c r="L3069" t="s">
        <v>22</v>
      </c>
      <c r="M3069">
        <v>0</v>
      </c>
    </row>
    <row r="3070" spans="1:13" x14ac:dyDescent="0.25">
      <c r="A3070" t="s">
        <v>15323</v>
      </c>
      <c r="B3070" t="s">
        <v>14</v>
      </c>
      <c r="C3070" t="s">
        <v>16438</v>
      </c>
      <c r="D3070" t="s">
        <v>16439</v>
      </c>
      <c r="E3070" t="s">
        <v>16440</v>
      </c>
      <c r="F3070" t="s">
        <v>47</v>
      </c>
      <c r="G3070" t="s">
        <v>16441</v>
      </c>
      <c r="H3070" t="s">
        <v>16442</v>
      </c>
      <c r="I3070" t="s">
        <v>16443</v>
      </c>
      <c r="J3070" t="s">
        <v>21</v>
      </c>
      <c r="L3070" t="s">
        <v>22</v>
      </c>
      <c r="M3070">
        <v>0</v>
      </c>
    </row>
    <row r="3071" spans="1:13" x14ac:dyDescent="0.25">
      <c r="A3071" t="s">
        <v>15323</v>
      </c>
      <c r="B3071" t="s">
        <v>14</v>
      </c>
      <c r="C3071" t="s">
        <v>16444</v>
      </c>
      <c r="D3071" t="s">
        <v>16445</v>
      </c>
      <c r="E3071" t="s">
        <v>16446</v>
      </c>
      <c r="F3071" t="s">
        <v>47</v>
      </c>
      <c r="G3071" t="s">
        <v>16447</v>
      </c>
      <c r="H3071" t="s">
        <v>16448</v>
      </c>
      <c r="I3071" t="s">
        <v>16449</v>
      </c>
      <c r="J3071" t="s">
        <v>21</v>
      </c>
      <c r="L3071" t="s">
        <v>22</v>
      </c>
      <c r="M3071">
        <v>0</v>
      </c>
    </row>
    <row r="3072" spans="1:13" x14ac:dyDescent="0.25">
      <c r="A3072" t="s">
        <v>15323</v>
      </c>
      <c r="B3072" t="s">
        <v>14</v>
      </c>
      <c r="C3072" t="s">
        <v>16450</v>
      </c>
      <c r="D3072" t="s">
        <v>16451</v>
      </c>
      <c r="E3072" t="s">
        <v>16452</v>
      </c>
      <c r="F3072" t="s">
        <v>47</v>
      </c>
      <c r="G3072" t="s">
        <v>16453</v>
      </c>
      <c r="I3072" t="s">
        <v>16454</v>
      </c>
      <c r="J3072" t="s">
        <v>21</v>
      </c>
      <c r="L3072" t="s">
        <v>22</v>
      </c>
      <c r="M3072">
        <v>0</v>
      </c>
    </row>
    <row r="3073" spans="1:13" x14ac:dyDescent="0.25">
      <c r="A3073" t="s">
        <v>15323</v>
      </c>
      <c r="B3073" t="s">
        <v>14</v>
      </c>
      <c r="C3073" t="s">
        <v>16455</v>
      </c>
      <c r="D3073" t="s">
        <v>16456</v>
      </c>
      <c r="E3073" t="s">
        <v>16457</v>
      </c>
      <c r="F3073" t="s">
        <v>47</v>
      </c>
      <c r="G3073" t="s">
        <v>16458</v>
      </c>
      <c r="H3073" t="s">
        <v>16459</v>
      </c>
      <c r="I3073" t="s">
        <v>16460</v>
      </c>
      <c r="J3073" t="s">
        <v>21</v>
      </c>
      <c r="L3073" t="s">
        <v>22</v>
      </c>
      <c r="M3073">
        <v>0</v>
      </c>
    </row>
    <row r="3074" spans="1:13" x14ac:dyDescent="0.25">
      <c r="A3074" t="s">
        <v>15323</v>
      </c>
      <c r="B3074" t="s">
        <v>14</v>
      </c>
      <c r="C3074" t="s">
        <v>16461</v>
      </c>
      <c r="D3074" t="s">
        <v>16462</v>
      </c>
      <c r="E3074" t="s">
        <v>16463</v>
      </c>
      <c r="F3074" t="s">
        <v>47</v>
      </c>
      <c r="G3074" t="s">
        <v>16464</v>
      </c>
      <c r="H3074" t="s">
        <v>16465</v>
      </c>
      <c r="I3074" t="s">
        <v>16466</v>
      </c>
      <c r="J3074" t="s">
        <v>21</v>
      </c>
      <c r="L3074" t="s">
        <v>22</v>
      </c>
      <c r="M3074">
        <v>0</v>
      </c>
    </row>
    <row r="3075" spans="1:13" x14ac:dyDescent="0.25">
      <c r="A3075" t="s">
        <v>15323</v>
      </c>
      <c r="B3075" t="s">
        <v>14</v>
      </c>
      <c r="C3075" t="s">
        <v>16351</v>
      </c>
      <c r="D3075" t="s">
        <v>16467</v>
      </c>
      <c r="E3075" t="s">
        <v>16468</v>
      </c>
      <c r="F3075" t="s">
        <v>47</v>
      </c>
      <c r="G3075" t="s">
        <v>16354</v>
      </c>
      <c r="H3075" t="s">
        <v>16469</v>
      </c>
      <c r="I3075" t="s">
        <v>16470</v>
      </c>
      <c r="J3075" t="s">
        <v>21</v>
      </c>
      <c r="L3075" t="s">
        <v>22</v>
      </c>
      <c r="M3075">
        <v>0</v>
      </c>
    </row>
    <row r="3076" spans="1:13" x14ac:dyDescent="0.25">
      <c r="A3076" t="s">
        <v>15323</v>
      </c>
      <c r="B3076" t="s">
        <v>14</v>
      </c>
      <c r="C3076" t="s">
        <v>16471</v>
      </c>
      <c r="D3076" t="s">
        <v>16472</v>
      </c>
      <c r="E3076" t="s">
        <v>16473</v>
      </c>
      <c r="F3076" t="s">
        <v>47</v>
      </c>
      <c r="G3076" t="s">
        <v>16474</v>
      </c>
      <c r="H3076" t="s">
        <v>16475</v>
      </c>
      <c r="I3076" t="s">
        <v>16476</v>
      </c>
      <c r="J3076" t="s">
        <v>21</v>
      </c>
      <c r="L3076" t="s">
        <v>22</v>
      </c>
      <c r="M3076">
        <v>0</v>
      </c>
    </row>
    <row r="3077" spans="1:13" x14ac:dyDescent="0.25">
      <c r="A3077" t="s">
        <v>15323</v>
      </c>
      <c r="B3077" t="s">
        <v>14</v>
      </c>
      <c r="C3077" t="s">
        <v>15349</v>
      </c>
      <c r="D3077" t="s">
        <v>15350</v>
      </c>
      <c r="E3077" t="s">
        <v>15351</v>
      </c>
      <c r="F3077" t="s">
        <v>47</v>
      </c>
      <c r="G3077" t="s">
        <v>15352</v>
      </c>
      <c r="H3077" t="s">
        <v>15353</v>
      </c>
      <c r="I3077" t="s">
        <v>15354</v>
      </c>
      <c r="J3077" t="s">
        <v>21</v>
      </c>
      <c r="L3077" t="s">
        <v>22</v>
      </c>
      <c r="M3077">
        <v>0</v>
      </c>
    </row>
    <row r="3078" spans="1:13" x14ac:dyDescent="0.25">
      <c r="A3078" t="s">
        <v>15323</v>
      </c>
      <c r="B3078" t="s">
        <v>14</v>
      </c>
      <c r="C3078" t="s">
        <v>16477</v>
      </c>
      <c r="D3078" t="s">
        <v>16478</v>
      </c>
      <c r="E3078" t="s">
        <v>16479</v>
      </c>
      <c r="F3078" t="s">
        <v>47</v>
      </c>
      <c r="G3078" t="s">
        <v>16480</v>
      </c>
      <c r="I3078" t="s">
        <v>16481</v>
      </c>
      <c r="J3078" t="s">
        <v>21</v>
      </c>
      <c r="L3078" t="s">
        <v>22</v>
      </c>
      <c r="M3078">
        <v>0</v>
      </c>
    </row>
    <row r="3079" spans="1:13" x14ac:dyDescent="0.25">
      <c r="A3079" t="s">
        <v>15323</v>
      </c>
      <c r="B3079" t="s">
        <v>14</v>
      </c>
      <c r="C3079" t="s">
        <v>16482</v>
      </c>
      <c r="D3079" t="s">
        <v>16483</v>
      </c>
      <c r="E3079" t="s">
        <v>16484</v>
      </c>
      <c r="F3079" t="s">
        <v>47</v>
      </c>
      <c r="G3079" t="s">
        <v>16485</v>
      </c>
      <c r="H3079" t="s">
        <v>16486</v>
      </c>
      <c r="I3079" t="s">
        <v>16487</v>
      </c>
      <c r="J3079" t="s">
        <v>21</v>
      </c>
      <c r="L3079" t="s">
        <v>22</v>
      </c>
      <c r="M3079">
        <v>0</v>
      </c>
    </row>
    <row r="3080" spans="1:13" x14ac:dyDescent="0.25">
      <c r="A3080" t="s">
        <v>15323</v>
      </c>
      <c r="B3080" t="s">
        <v>14</v>
      </c>
      <c r="C3080" t="s">
        <v>15355</v>
      </c>
      <c r="D3080" t="s">
        <v>15356</v>
      </c>
      <c r="E3080" t="s">
        <v>15357</v>
      </c>
      <c r="F3080" t="s">
        <v>47</v>
      </c>
      <c r="G3080" t="s">
        <v>15358</v>
      </c>
      <c r="H3080" t="s">
        <v>15359</v>
      </c>
      <c r="I3080" t="s">
        <v>15360</v>
      </c>
      <c r="J3080" t="s">
        <v>21</v>
      </c>
      <c r="L3080" t="s">
        <v>22</v>
      </c>
      <c r="M3080">
        <v>0</v>
      </c>
    </row>
    <row r="3081" spans="1:13" x14ac:dyDescent="0.25">
      <c r="A3081" t="s">
        <v>15323</v>
      </c>
      <c r="B3081" t="s">
        <v>14</v>
      </c>
      <c r="C3081" t="s">
        <v>15361</v>
      </c>
      <c r="D3081" t="s">
        <v>15362</v>
      </c>
      <c r="E3081" t="s">
        <v>15363</v>
      </c>
      <c r="F3081" t="s">
        <v>47</v>
      </c>
      <c r="G3081" t="s">
        <v>15364</v>
      </c>
      <c r="I3081" t="s">
        <v>15365</v>
      </c>
      <c r="J3081" t="s">
        <v>21</v>
      </c>
      <c r="L3081" t="s">
        <v>22</v>
      </c>
      <c r="M3081">
        <v>0</v>
      </c>
    </row>
    <row r="3082" spans="1:13" x14ac:dyDescent="0.25">
      <c r="A3082" t="s">
        <v>15323</v>
      </c>
      <c r="B3082" t="s">
        <v>14</v>
      </c>
      <c r="C3082" t="s">
        <v>16488</v>
      </c>
      <c r="D3082" t="s">
        <v>16489</v>
      </c>
      <c r="E3082" t="s">
        <v>16490</v>
      </c>
      <c r="F3082" t="s">
        <v>47</v>
      </c>
      <c r="G3082" t="s">
        <v>16491</v>
      </c>
      <c r="H3082" t="s">
        <v>16492</v>
      </c>
      <c r="I3082" t="s">
        <v>16493</v>
      </c>
      <c r="J3082" t="s">
        <v>21</v>
      </c>
      <c r="L3082" t="s">
        <v>22</v>
      </c>
      <c r="M3082">
        <v>0</v>
      </c>
    </row>
    <row r="3083" spans="1:13" x14ac:dyDescent="0.25">
      <c r="A3083" t="s">
        <v>15323</v>
      </c>
      <c r="B3083" t="s">
        <v>14</v>
      </c>
      <c r="C3083" t="s">
        <v>16494</v>
      </c>
      <c r="D3083" t="s">
        <v>16495</v>
      </c>
      <c r="E3083" t="s">
        <v>16496</v>
      </c>
      <c r="F3083" t="s">
        <v>47</v>
      </c>
      <c r="G3083" t="s">
        <v>16497</v>
      </c>
      <c r="I3083" t="s">
        <v>16498</v>
      </c>
      <c r="J3083" t="s">
        <v>21</v>
      </c>
      <c r="L3083" t="s">
        <v>22</v>
      </c>
      <c r="M3083">
        <v>0</v>
      </c>
    </row>
    <row r="3084" spans="1:13" x14ac:dyDescent="0.25">
      <c r="A3084" t="s">
        <v>15323</v>
      </c>
      <c r="B3084" t="s">
        <v>14</v>
      </c>
      <c r="C3084" t="s">
        <v>16499</v>
      </c>
      <c r="D3084" t="s">
        <v>16500</v>
      </c>
      <c r="E3084" t="s">
        <v>16501</v>
      </c>
      <c r="F3084" t="s">
        <v>47</v>
      </c>
      <c r="G3084" t="s">
        <v>16502</v>
      </c>
      <c r="H3084" t="s">
        <v>16503</v>
      </c>
      <c r="I3084" t="s">
        <v>16504</v>
      </c>
      <c r="J3084" t="s">
        <v>21</v>
      </c>
      <c r="L3084" t="s">
        <v>22</v>
      </c>
      <c r="M3084">
        <v>0</v>
      </c>
    </row>
    <row r="3085" spans="1:13" x14ac:dyDescent="0.25">
      <c r="A3085" t="s">
        <v>15323</v>
      </c>
      <c r="B3085" t="s">
        <v>14</v>
      </c>
      <c r="C3085" t="s">
        <v>16505</v>
      </c>
      <c r="D3085" t="s">
        <v>16506</v>
      </c>
      <c r="E3085" t="s">
        <v>16507</v>
      </c>
      <c r="F3085" t="s">
        <v>47</v>
      </c>
      <c r="G3085" t="s">
        <v>16508</v>
      </c>
      <c r="H3085" t="s">
        <v>16509</v>
      </c>
      <c r="I3085" t="s">
        <v>16510</v>
      </c>
      <c r="J3085" t="s">
        <v>21</v>
      </c>
      <c r="L3085" t="s">
        <v>22</v>
      </c>
      <c r="M3085">
        <v>0</v>
      </c>
    </row>
    <row r="3086" spans="1:13" x14ac:dyDescent="0.25">
      <c r="A3086" t="s">
        <v>15323</v>
      </c>
      <c r="B3086" t="s">
        <v>14</v>
      </c>
      <c r="C3086" t="s">
        <v>16511</v>
      </c>
      <c r="D3086" t="s">
        <v>16512</v>
      </c>
      <c r="E3086" t="s">
        <v>16513</v>
      </c>
      <c r="F3086" t="s">
        <v>47</v>
      </c>
      <c r="G3086" t="s">
        <v>16062</v>
      </c>
      <c r="H3086" t="s">
        <v>16514</v>
      </c>
      <c r="I3086" t="s">
        <v>16515</v>
      </c>
      <c r="J3086" t="s">
        <v>21</v>
      </c>
      <c r="L3086" t="s">
        <v>22</v>
      </c>
      <c r="M3086">
        <v>0</v>
      </c>
    </row>
    <row r="3087" spans="1:13" x14ac:dyDescent="0.25">
      <c r="A3087" t="s">
        <v>15323</v>
      </c>
      <c r="B3087" t="s">
        <v>14</v>
      </c>
      <c r="C3087" t="s">
        <v>15366</v>
      </c>
      <c r="D3087" t="s">
        <v>15367</v>
      </c>
      <c r="E3087" t="s">
        <v>15368</v>
      </c>
      <c r="F3087" t="s">
        <v>47</v>
      </c>
      <c r="G3087" t="s">
        <v>15369</v>
      </c>
      <c r="H3087" t="s">
        <v>15370</v>
      </c>
      <c r="I3087" t="s">
        <v>15371</v>
      </c>
      <c r="J3087" t="s">
        <v>21</v>
      </c>
      <c r="L3087" t="s">
        <v>22</v>
      </c>
      <c r="M3087">
        <v>0</v>
      </c>
    </row>
    <row r="3088" spans="1:13" x14ac:dyDescent="0.25">
      <c r="A3088" t="s">
        <v>15323</v>
      </c>
      <c r="B3088" t="s">
        <v>14</v>
      </c>
      <c r="C3088" t="s">
        <v>15372</v>
      </c>
      <c r="D3088" t="s">
        <v>15373</v>
      </c>
      <c r="E3088" t="s">
        <v>15374</v>
      </c>
      <c r="F3088" t="s">
        <v>47</v>
      </c>
      <c r="G3088" t="s">
        <v>15375</v>
      </c>
      <c r="H3088" t="s">
        <v>15376</v>
      </c>
      <c r="I3088" t="s">
        <v>15377</v>
      </c>
      <c r="J3088" t="s">
        <v>21</v>
      </c>
      <c r="L3088" t="s">
        <v>22</v>
      </c>
      <c r="M3088">
        <v>0</v>
      </c>
    </row>
    <row r="3089" spans="1:13" x14ac:dyDescent="0.25">
      <c r="A3089" t="s">
        <v>15323</v>
      </c>
      <c r="B3089" t="s">
        <v>14</v>
      </c>
      <c r="C3089" t="s">
        <v>15378</v>
      </c>
      <c r="D3089" t="s">
        <v>15379</v>
      </c>
      <c r="E3089" t="s">
        <v>15380</v>
      </c>
      <c r="F3089" t="s">
        <v>47</v>
      </c>
      <c r="G3089" t="s">
        <v>15381</v>
      </c>
      <c r="H3089" t="s">
        <v>15382</v>
      </c>
      <c r="I3089" t="s">
        <v>15383</v>
      </c>
      <c r="J3089" t="s">
        <v>21</v>
      </c>
      <c r="L3089" t="s">
        <v>22</v>
      </c>
      <c r="M3089">
        <v>0</v>
      </c>
    </row>
    <row r="3090" spans="1:13" x14ac:dyDescent="0.25">
      <c r="A3090" t="s">
        <v>15323</v>
      </c>
      <c r="B3090" t="s">
        <v>14</v>
      </c>
      <c r="C3090" t="s">
        <v>16516</v>
      </c>
      <c r="D3090" t="s">
        <v>16517</v>
      </c>
      <c r="E3090" t="s">
        <v>16518</v>
      </c>
      <c r="F3090" t="s">
        <v>47</v>
      </c>
      <c r="G3090" t="s">
        <v>16519</v>
      </c>
      <c r="H3090" t="s">
        <v>16520</v>
      </c>
      <c r="I3090" t="s">
        <v>16521</v>
      </c>
      <c r="J3090" t="s">
        <v>21</v>
      </c>
      <c r="L3090" t="s">
        <v>22</v>
      </c>
      <c r="M3090">
        <v>0</v>
      </c>
    </row>
    <row r="3091" spans="1:13" x14ac:dyDescent="0.25">
      <c r="A3091" t="s">
        <v>15323</v>
      </c>
      <c r="B3091" t="s">
        <v>14</v>
      </c>
      <c r="C3091" t="s">
        <v>16522</v>
      </c>
      <c r="D3091" t="s">
        <v>16523</v>
      </c>
      <c r="E3091" t="s">
        <v>16524</v>
      </c>
      <c r="F3091" t="s">
        <v>47</v>
      </c>
      <c r="G3091" t="s">
        <v>16525</v>
      </c>
      <c r="H3091" t="s">
        <v>16526</v>
      </c>
      <c r="I3091" t="s">
        <v>16527</v>
      </c>
      <c r="J3091" t="s">
        <v>21</v>
      </c>
      <c r="L3091" t="s">
        <v>22</v>
      </c>
      <c r="M3091">
        <v>0</v>
      </c>
    </row>
    <row r="3092" spans="1:13" x14ac:dyDescent="0.25">
      <c r="A3092" t="s">
        <v>15323</v>
      </c>
      <c r="B3092" t="s">
        <v>14</v>
      </c>
      <c r="C3092" t="s">
        <v>16528</v>
      </c>
      <c r="D3092" t="s">
        <v>16529</v>
      </c>
      <c r="E3092" t="s">
        <v>16530</v>
      </c>
      <c r="F3092" t="s">
        <v>47</v>
      </c>
      <c r="G3092" t="s">
        <v>16531</v>
      </c>
      <c r="H3092" t="s">
        <v>16532</v>
      </c>
      <c r="I3092" t="s">
        <v>16533</v>
      </c>
      <c r="J3092" t="s">
        <v>21</v>
      </c>
      <c r="L3092" t="s">
        <v>22</v>
      </c>
      <c r="M3092">
        <v>0</v>
      </c>
    </row>
    <row r="3093" spans="1:13" x14ac:dyDescent="0.25">
      <c r="A3093" t="s">
        <v>15323</v>
      </c>
      <c r="B3093" t="s">
        <v>14</v>
      </c>
      <c r="C3093" t="s">
        <v>16534</v>
      </c>
      <c r="D3093" t="s">
        <v>16535</v>
      </c>
      <c r="E3093" t="s">
        <v>16536</v>
      </c>
      <c r="F3093" t="s">
        <v>47</v>
      </c>
      <c r="G3093" t="s">
        <v>16537</v>
      </c>
      <c r="H3093" t="s">
        <v>16538</v>
      </c>
      <c r="I3093" t="s">
        <v>16539</v>
      </c>
      <c r="J3093" t="s">
        <v>21</v>
      </c>
      <c r="L3093" t="s">
        <v>22</v>
      </c>
      <c r="M3093">
        <v>0</v>
      </c>
    </row>
    <row r="3094" spans="1:13" x14ac:dyDescent="0.25">
      <c r="A3094" t="s">
        <v>15323</v>
      </c>
      <c r="B3094" t="s">
        <v>14</v>
      </c>
      <c r="C3094" t="s">
        <v>16540</v>
      </c>
      <c r="D3094" t="s">
        <v>16541</v>
      </c>
      <c r="E3094" t="s">
        <v>16542</v>
      </c>
      <c r="F3094" t="s">
        <v>47</v>
      </c>
      <c r="G3094" t="s">
        <v>16543</v>
      </c>
      <c r="H3094" t="s">
        <v>16544</v>
      </c>
      <c r="I3094" t="s">
        <v>16545</v>
      </c>
      <c r="J3094" t="s">
        <v>21</v>
      </c>
      <c r="L3094" t="s">
        <v>22</v>
      </c>
      <c r="M3094">
        <v>0</v>
      </c>
    </row>
    <row r="3095" spans="1:13" x14ac:dyDescent="0.25">
      <c r="A3095" t="s">
        <v>15323</v>
      </c>
      <c r="B3095" t="s">
        <v>14</v>
      </c>
      <c r="C3095" t="s">
        <v>15384</v>
      </c>
      <c r="D3095" t="s">
        <v>15385</v>
      </c>
      <c r="E3095" t="s">
        <v>15386</v>
      </c>
      <c r="F3095" t="s">
        <v>47</v>
      </c>
      <c r="G3095" t="s">
        <v>15387</v>
      </c>
      <c r="H3095" t="s">
        <v>15388</v>
      </c>
      <c r="I3095" t="s">
        <v>15389</v>
      </c>
      <c r="J3095" t="s">
        <v>21</v>
      </c>
      <c r="L3095" t="s">
        <v>22</v>
      </c>
      <c r="M3095">
        <v>0</v>
      </c>
    </row>
    <row r="3096" spans="1:13" x14ac:dyDescent="0.25">
      <c r="A3096" t="s">
        <v>15323</v>
      </c>
      <c r="B3096" t="s">
        <v>14</v>
      </c>
      <c r="C3096" t="s">
        <v>15390</v>
      </c>
      <c r="D3096" t="s">
        <v>15391</v>
      </c>
      <c r="E3096" t="s">
        <v>15392</v>
      </c>
      <c r="F3096" t="s">
        <v>47</v>
      </c>
      <c r="G3096" t="s">
        <v>15393</v>
      </c>
      <c r="H3096" t="s">
        <v>15394</v>
      </c>
      <c r="I3096" t="s">
        <v>15395</v>
      </c>
      <c r="J3096" t="s">
        <v>21</v>
      </c>
      <c r="L3096" t="s">
        <v>22</v>
      </c>
      <c r="M3096">
        <v>0</v>
      </c>
    </row>
    <row r="3097" spans="1:13" x14ac:dyDescent="0.25">
      <c r="A3097" t="s">
        <v>15323</v>
      </c>
      <c r="B3097" t="s">
        <v>14</v>
      </c>
      <c r="C3097" t="s">
        <v>16546</v>
      </c>
      <c r="D3097" t="s">
        <v>16547</v>
      </c>
      <c r="E3097" t="s">
        <v>16548</v>
      </c>
      <c r="F3097" t="s">
        <v>47</v>
      </c>
      <c r="G3097" t="s">
        <v>16549</v>
      </c>
      <c r="H3097" t="s">
        <v>16550</v>
      </c>
      <c r="I3097" t="s">
        <v>16551</v>
      </c>
      <c r="J3097" t="s">
        <v>21</v>
      </c>
      <c r="L3097" t="s">
        <v>22</v>
      </c>
      <c r="M3097">
        <v>0</v>
      </c>
    </row>
    <row r="3098" spans="1:13" x14ac:dyDescent="0.25">
      <c r="A3098" t="s">
        <v>15323</v>
      </c>
      <c r="B3098" t="s">
        <v>14</v>
      </c>
      <c r="C3098" t="s">
        <v>15396</v>
      </c>
      <c r="D3098" t="s">
        <v>15397</v>
      </c>
      <c r="E3098" t="s">
        <v>15398</v>
      </c>
      <c r="F3098" t="s">
        <v>47</v>
      </c>
      <c r="G3098" t="s">
        <v>15399</v>
      </c>
      <c r="H3098" t="s">
        <v>15400</v>
      </c>
      <c r="I3098" t="s">
        <v>15401</v>
      </c>
      <c r="J3098" t="s">
        <v>21</v>
      </c>
      <c r="L3098" t="s">
        <v>22</v>
      </c>
      <c r="M3098">
        <v>0</v>
      </c>
    </row>
    <row r="3099" spans="1:13" x14ac:dyDescent="0.25">
      <c r="A3099" t="s">
        <v>15323</v>
      </c>
      <c r="B3099" t="s">
        <v>14</v>
      </c>
      <c r="C3099" t="s">
        <v>16552</v>
      </c>
      <c r="D3099" t="s">
        <v>16553</v>
      </c>
      <c r="E3099" t="s">
        <v>16554</v>
      </c>
      <c r="F3099" t="s">
        <v>47</v>
      </c>
      <c r="G3099" t="s">
        <v>16555</v>
      </c>
      <c r="H3099" t="s">
        <v>16556</v>
      </c>
      <c r="I3099" t="s">
        <v>16557</v>
      </c>
      <c r="J3099" t="s">
        <v>21</v>
      </c>
      <c r="L3099" t="s">
        <v>22</v>
      </c>
      <c r="M3099">
        <v>0</v>
      </c>
    </row>
    <row r="3100" spans="1:13" x14ac:dyDescent="0.25">
      <c r="A3100" t="s">
        <v>15323</v>
      </c>
      <c r="B3100" t="s">
        <v>14</v>
      </c>
      <c r="C3100" t="s">
        <v>16558</v>
      </c>
      <c r="D3100" t="s">
        <v>16559</v>
      </c>
      <c r="E3100" t="s">
        <v>16560</v>
      </c>
      <c r="F3100" t="s">
        <v>47</v>
      </c>
      <c r="G3100" t="s">
        <v>16561</v>
      </c>
      <c r="H3100" t="s">
        <v>16556</v>
      </c>
      <c r="I3100" t="s">
        <v>16562</v>
      </c>
      <c r="J3100" t="s">
        <v>21</v>
      </c>
      <c r="L3100" t="s">
        <v>22</v>
      </c>
      <c r="M3100">
        <v>0</v>
      </c>
    </row>
    <row r="3101" spans="1:13" x14ac:dyDescent="0.25">
      <c r="A3101" t="s">
        <v>15323</v>
      </c>
      <c r="B3101" t="s">
        <v>14</v>
      </c>
      <c r="C3101" t="s">
        <v>15402</v>
      </c>
      <c r="D3101" t="s">
        <v>15403</v>
      </c>
      <c r="E3101" t="s">
        <v>15404</v>
      </c>
      <c r="F3101" t="s">
        <v>47</v>
      </c>
      <c r="G3101" t="s">
        <v>15405</v>
      </c>
      <c r="H3101" t="s">
        <v>15406</v>
      </c>
      <c r="I3101" t="s">
        <v>15407</v>
      </c>
      <c r="J3101" t="s">
        <v>21</v>
      </c>
      <c r="L3101" t="s">
        <v>22</v>
      </c>
      <c r="M3101">
        <v>0</v>
      </c>
    </row>
    <row r="3102" spans="1:13" x14ac:dyDescent="0.25">
      <c r="A3102" t="s">
        <v>15323</v>
      </c>
      <c r="B3102" t="s">
        <v>14</v>
      </c>
      <c r="C3102" t="s">
        <v>15408</v>
      </c>
      <c r="D3102" t="s">
        <v>15409</v>
      </c>
      <c r="E3102" t="s">
        <v>15410</v>
      </c>
      <c r="F3102" t="s">
        <v>47</v>
      </c>
      <c r="G3102" t="s">
        <v>15411</v>
      </c>
      <c r="H3102" t="s">
        <v>15412</v>
      </c>
      <c r="I3102" t="s">
        <v>15413</v>
      </c>
      <c r="J3102" t="s">
        <v>21</v>
      </c>
      <c r="L3102" t="s">
        <v>22</v>
      </c>
      <c r="M3102">
        <v>0</v>
      </c>
    </row>
    <row r="3103" spans="1:13" x14ac:dyDescent="0.25">
      <c r="A3103" t="s">
        <v>15323</v>
      </c>
      <c r="B3103" t="s">
        <v>14</v>
      </c>
      <c r="C3103" t="s">
        <v>15414</v>
      </c>
      <c r="D3103" t="s">
        <v>15415</v>
      </c>
      <c r="E3103" t="s">
        <v>15416</v>
      </c>
      <c r="F3103" t="s">
        <v>47</v>
      </c>
      <c r="G3103" t="s">
        <v>15417</v>
      </c>
      <c r="H3103" t="s">
        <v>15418</v>
      </c>
      <c r="I3103" t="s">
        <v>15419</v>
      </c>
      <c r="J3103" t="s">
        <v>21</v>
      </c>
      <c r="L3103" t="s">
        <v>22</v>
      </c>
      <c r="M3103">
        <v>0</v>
      </c>
    </row>
    <row r="3104" spans="1:13" x14ac:dyDescent="0.25">
      <c r="A3104" t="s">
        <v>15323</v>
      </c>
      <c r="B3104" t="s">
        <v>14</v>
      </c>
      <c r="C3104" t="s">
        <v>16563</v>
      </c>
      <c r="D3104" t="s">
        <v>16564</v>
      </c>
      <c r="E3104" t="s">
        <v>16565</v>
      </c>
      <c r="F3104" t="s">
        <v>47</v>
      </c>
      <c r="G3104" t="s">
        <v>16566</v>
      </c>
      <c r="H3104" t="s">
        <v>16567</v>
      </c>
      <c r="I3104" t="s">
        <v>16568</v>
      </c>
      <c r="J3104" t="s">
        <v>21</v>
      </c>
      <c r="L3104" t="s">
        <v>22</v>
      </c>
      <c r="M3104">
        <v>0</v>
      </c>
    </row>
    <row r="3105" spans="1:13" x14ac:dyDescent="0.25">
      <c r="A3105" t="s">
        <v>15323</v>
      </c>
      <c r="B3105" t="s">
        <v>14</v>
      </c>
      <c r="C3105" t="s">
        <v>16569</v>
      </c>
      <c r="D3105" t="s">
        <v>16570</v>
      </c>
      <c r="E3105" t="s">
        <v>16571</v>
      </c>
      <c r="F3105" t="s">
        <v>47</v>
      </c>
      <c r="G3105" t="s">
        <v>16572</v>
      </c>
      <c r="H3105" t="s">
        <v>16573</v>
      </c>
      <c r="I3105" t="s">
        <v>16574</v>
      </c>
      <c r="J3105" t="s">
        <v>21</v>
      </c>
      <c r="L3105" t="s">
        <v>22</v>
      </c>
      <c r="M3105">
        <v>0</v>
      </c>
    </row>
    <row r="3106" spans="1:13" x14ac:dyDescent="0.25">
      <c r="A3106" t="s">
        <v>15323</v>
      </c>
      <c r="B3106" t="s">
        <v>14</v>
      </c>
      <c r="C3106" t="s">
        <v>16575</v>
      </c>
      <c r="D3106" t="s">
        <v>16576</v>
      </c>
      <c r="E3106" t="s">
        <v>16577</v>
      </c>
      <c r="F3106" t="s">
        <v>47</v>
      </c>
      <c r="G3106" t="s">
        <v>16578</v>
      </c>
      <c r="H3106" t="s">
        <v>16579</v>
      </c>
      <c r="I3106" t="s">
        <v>16580</v>
      </c>
      <c r="J3106" t="s">
        <v>21</v>
      </c>
      <c r="L3106" t="s">
        <v>22</v>
      </c>
      <c r="M3106">
        <v>0</v>
      </c>
    </row>
    <row r="3107" spans="1:13" x14ac:dyDescent="0.25">
      <c r="A3107" t="s">
        <v>15323</v>
      </c>
      <c r="B3107" t="s">
        <v>14</v>
      </c>
      <c r="C3107" t="s">
        <v>16581</v>
      </c>
      <c r="D3107" t="s">
        <v>16582</v>
      </c>
      <c r="E3107" t="s">
        <v>16583</v>
      </c>
      <c r="F3107" t="s">
        <v>47</v>
      </c>
      <c r="G3107" t="s">
        <v>16584</v>
      </c>
      <c r="H3107" t="s">
        <v>16585</v>
      </c>
      <c r="I3107" t="s">
        <v>16586</v>
      </c>
      <c r="J3107" t="s">
        <v>21</v>
      </c>
      <c r="L3107" t="s">
        <v>22</v>
      </c>
      <c r="M3107">
        <v>0</v>
      </c>
    </row>
    <row r="3108" spans="1:13" x14ac:dyDescent="0.25">
      <c r="A3108" t="s">
        <v>15323</v>
      </c>
      <c r="B3108" t="s">
        <v>14</v>
      </c>
      <c r="C3108" t="s">
        <v>16587</v>
      </c>
      <c r="D3108" t="s">
        <v>16588</v>
      </c>
      <c r="E3108" t="s">
        <v>16589</v>
      </c>
      <c r="F3108" t="s">
        <v>47</v>
      </c>
      <c r="G3108" t="s">
        <v>16590</v>
      </c>
      <c r="H3108" t="s">
        <v>16591</v>
      </c>
      <c r="I3108" t="s">
        <v>16592</v>
      </c>
      <c r="J3108" t="s">
        <v>21</v>
      </c>
      <c r="L3108" t="s">
        <v>22</v>
      </c>
      <c r="M3108">
        <v>0</v>
      </c>
    </row>
    <row r="3109" spans="1:13" x14ac:dyDescent="0.25">
      <c r="A3109" t="s">
        <v>15323</v>
      </c>
      <c r="B3109" t="s">
        <v>14</v>
      </c>
      <c r="C3109" t="s">
        <v>16593</v>
      </c>
      <c r="D3109" t="s">
        <v>16594</v>
      </c>
      <c r="E3109" t="s">
        <v>16595</v>
      </c>
      <c r="F3109" t="s">
        <v>47</v>
      </c>
      <c r="G3109" t="s">
        <v>16596</v>
      </c>
      <c r="H3109" t="s">
        <v>16597</v>
      </c>
      <c r="I3109" t="s">
        <v>16598</v>
      </c>
      <c r="J3109" t="s">
        <v>21</v>
      </c>
      <c r="L3109" t="s">
        <v>22</v>
      </c>
      <c r="M3109">
        <v>0</v>
      </c>
    </row>
    <row r="3110" spans="1:13" x14ac:dyDescent="0.25">
      <c r="A3110" t="s">
        <v>15323</v>
      </c>
      <c r="B3110" t="s">
        <v>14</v>
      </c>
      <c r="C3110" t="s">
        <v>16599</v>
      </c>
      <c r="D3110" t="s">
        <v>16600</v>
      </c>
      <c r="E3110" t="s">
        <v>16601</v>
      </c>
      <c r="F3110" t="s">
        <v>47</v>
      </c>
      <c r="G3110" t="s">
        <v>16602</v>
      </c>
      <c r="I3110" t="s">
        <v>16603</v>
      </c>
      <c r="J3110" t="s">
        <v>21</v>
      </c>
      <c r="L3110" t="s">
        <v>22</v>
      </c>
      <c r="M3110">
        <v>0</v>
      </c>
    </row>
    <row r="3111" spans="1:13" x14ac:dyDescent="0.25">
      <c r="A3111" t="s">
        <v>15323</v>
      </c>
      <c r="B3111" t="s">
        <v>14</v>
      </c>
      <c r="C3111" t="s">
        <v>16604</v>
      </c>
      <c r="D3111" t="s">
        <v>16605</v>
      </c>
      <c r="E3111" t="s">
        <v>16606</v>
      </c>
      <c r="F3111" t="s">
        <v>47</v>
      </c>
      <c r="G3111" t="s">
        <v>16607</v>
      </c>
      <c r="H3111" t="s">
        <v>16608</v>
      </c>
      <c r="I3111" t="s">
        <v>16609</v>
      </c>
      <c r="J3111" t="s">
        <v>21</v>
      </c>
      <c r="L3111" t="s">
        <v>22</v>
      </c>
      <c r="M3111">
        <v>0</v>
      </c>
    </row>
    <row r="3112" spans="1:13" x14ac:dyDescent="0.25">
      <c r="A3112" t="s">
        <v>15323</v>
      </c>
      <c r="B3112" t="s">
        <v>14</v>
      </c>
      <c r="C3112" t="s">
        <v>16610</v>
      </c>
      <c r="D3112" t="s">
        <v>16611</v>
      </c>
      <c r="E3112" t="s">
        <v>16612</v>
      </c>
      <c r="F3112" t="s">
        <v>47</v>
      </c>
      <c r="G3112" t="s">
        <v>16613</v>
      </c>
      <c r="H3112" t="s">
        <v>16608</v>
      </c>
      <c r="I3112" t="s">
        <v>16614</v>
      </c>
      <c r="J3112" t="s">
        <v>21</v>
      </c>
      <c r="L3112" t="s">
        <v>22</v>
      </c>
      <c r="M3112">
        <v>0</v>
      </c>
    </row>
    <row r="3113" spans="1:13" x14ac:dyDescent="0.25">
      <c r="A3113" t="s">
        <v>15323</v>
      </c>
      <c r="B3113" t="s">
        <v>14</v>
      </c>
      <c r="C3113" t="s">
        <v>15420</v>
      </c>
      <c r="D3113" t="s">
        <v>15421</v>
      </c>
      <c r="E3113" t="s">
        <v>15422</v>
      </c>
      <c r="F3113" t="s">
        <v>47</v>
      </c>
      <c r="G3113" t="s">
        <v>15423</v>
      </c>
      <c r="H3113" t="s">
        <v>15424</v>
      </c>
      <c r="I3113" t="s">
        <v>15425</v>
      </c>
      <c r="J3113" t="s">
        <v>21</v>
      </c>
      <c r="L3113" t="s">
        <v>22</v>
      </c>
      <c r="M3113">
        <v>0</v>
      </c>
    </row>
    <row r="3114" spans="1:13" x14ac:dyDescent="0.25">
      <c r="A3114" t="s">
        <v>15323</v>
      </c>
      <c r="B3114" t="s">
        <v>14</v>
      </c>
      <c r="C3114" t="s">
        <v>15426</v>
      </c>
      <c r="D3114" t="s">
        <v>15427</v>
      </c>
      <c r="E3114" t="s">
        <v>15428</v>
      </c>
      <c r="F3114" t="s">
        <v>47</v>
      </c>
      <c r="G3114" t="s">
        <v>15429</v>
      </c>
      <c r="H3114" t="s">
        <v>15424</v>
      </c>
      <c r="I3114" t="s">
        <v>15430</v>
      </c>
      <c r="J3114" t="s">
        <v>21</v>
      </c>
      <c r="L3114" t="s">
        <v>22</v>
      </c>
      <c r="M3114">
        <v>0</v>
      </c>
    </row>
    <row r="3115" spans="1:13" x14ac:dyDescent="0.25">
      <c r="A3115" t="s">
        <v>15323</v>
      </c>
      <c r="B3115" t="s">
        <v>14</v>
      </c>
      <c r="C3115" t="s">
        <v>15431</v>
      </c>
      <c r="D3115" t="s">
        <v>15432</v>
      </c>
      <c r="E3115" t="s">
        <v>15433</v>
      </c>
      <c r="F3115" t="s">
        <v>47</v>
      </c>
      <c r="G3115" t="s">
        <v>15434</v>
      </c>
      <c r="H3115" t="s">
        <v>15424</v>
      </c>
      <c r="I3115" t="s">
        <v>15435</v>
      </c>
      <c r="J3115" t="s">
        <v>21</v>
      </c>
      <c r="L3115" t="s">
        <v>22</v>
      </c>
      <c r="M3115">
        <v>0</v>
      </c>
    </row>
    <row r="3116" spans="1:13" x14ac:dyDescent="0.25">
      <c r="A3116" t="s">
        <v>15323</v>
      </c>
      <c r="B3116" t="s">
        <v>14</v>
      </c>
      <c r="C3116" t="s">
        <v>15436</v>
      </c>
      <c r="D3116" t="s">
        <v>15437</v>
      </c>
      <c r="E3116" t="s">
        <v>15438</v>
      </c>
      <c r="F3116" t="s">
        <v>47</v>
      </c>
      <c r="G3116" t="s">
        <v>15439</v>
      </c>
      <c r="H3116" t="s">
        <v>15440</v>
      </c>
      <c r="I3116" t="s">
        <v>15441</v>
      </c>
      <c r="J3116" t="s">
        <v>21</v>
      </c>
      <c r="L3116" t="s">
        <v>22</v>
      </c>
      <c r="M3116">
        <v>0</v>
      </c>
    </row>
    <row r="3117" spans="1:13" x14ac:dyDescent="0.25">
      <c r="A3117" t="s">
        <v>15323</v>
      </c>
      <c r="B3117" t="s">
        <v>14</v>
      </c>
      <c r="C3117" t="s">
        <v>15442</v>
      </c>
      <c r="D3117" t="s">
        <v>15443</v>
      </c>
      <c r="E3117" t="s">
        <v>15444</v>
      </c>
      <c r="F3117" t="s">
        <v>47</v>
      </c>
      <c r="G3117" t="s">
        <v>15445</v>
      </c>
      <c r="H3117" t="s">
        <v>15446</v>
      </c>
      <c r="I3117" t="s">
        <v>15447</v>
      </c>
      <c r="J3117" t="s">
        <v>21</v>
      </c>
      <c r="L3117" t="s">
        <v>22</v>
      </c>
      <c r="M3117">
        <v>0</v>
      </c>
    </row>
    <row r="3118" spans="1:13" x14ac:dyDescent="0.25">
      <c r="A3118" t="s">
        <v>15323</v>
      </c>
      <c r="B3118" t="s">
        <v>14</v>
      </c>
      <c r="C3118" t="s">
        <v>16615</v>
      </c>
      <c r="D3118" t="s">
        <v>16616</v>
      </c>
      <c r="E3118" t="s">
        <v>16617</v>
      </c>
      <c r="F3118" t="s">
        <v>47</v>
      </c>
      <c r="G3118" t="s">
        <v>16618</v>
      </c>
      <c r="H3118" t="s">
        <v>16619</v>
      </c>
      <c r="I3118" t="s">
        <v>16620</v>
      </c>
      <c r="J3118" t="s">
        <v>21</v>
      </c>
      <c r="L3118" t="s">
        <v>22</v>
      </c>
      <c r="M3118">
        <v>0</v>
      </c>
    </row>
    <row r="3119" spans="1:13" x14ac:dyDescent="0.25">
      <c r="A3119" t="s">
        <v>15323</v>
      </c>
      <c r="B3119" t="s">
        <v>14</v>
      </c>
      <c r="C3119" t="s">
        <v>16621</v>
      </c>
      <c r="D3119" t="s">
        <v>16622</v>
      </c>
      <c r="E3119" t="s">
        <v>16623</v>
      </c>
      <c r="F3119" t="s">
        <v>47</v>
      </c>
      <c r="G3119" t="s">
        <v>16624</v>
      </c>
      <c r="H3119" t="s">
        <v>16625</v>
      </c>
      <c r="I3119" t="s">
        <v>16626</v>
      </c>
      <c r="J3119" t="s">
        <v>21</v>
      </c>
      <c r="L3119" t="s">
        <v>22</v>
      </c>
      <c r="M3119">
        <v>0</v>
      </c>
    </row>
    <row r="3120" spans="1:13" x14ac:dyDescent="0.25">
      <c r="A3120" t="s">
        <v>15323</v>
      </c>
      <c r="B3120" t="s">
        <v>14</v>
      </c>
      <c r="C3120" t="s">
        <v>16627</v>
      </c>
      <c r="D3120" t="s">
        <v>16628</v>
      </c>
      <c r="E3120" t="s">
        <v>16629</v>
      </c>
      <c r="F3120" t="s">
        <v>47</v>
      </c>
      <c r="G3120" t="s">
        <v>16630</v>
      </c>
      <c r="I3120" t="s">
        <v>16631</v>
      </c>
      <c r="J3120" t="s">
        <v>21</v>
      </c>
      <c r="L3120" t="s">
        <v>22</v>
      </c>
      <c r="M3120">
        <v>0</v>
      </c>
    </row>
    <row r="3121" spans="1:13" x14ac:dyDescent="0.25">
      <c r="A3121" t="s">
        <v>15323</v>
      </c>
      <c r="B3121" t="s">
        <v>14</v>
      </c>
      <c r="C3121" t="s">
        <v>16632</v>
      </c>
      <c r="D3121" t="s">
        <v>16633</v>
      </c>
      <c r="E3121" t="s">
        <v>16634</v>
      </c>
      <c r="F3121" t="s">
        <v>47</v>
      </c>
      <c r="G3121" t="s">
        <v>16635</v>
      </c>
      <c r="H3121" t="s">
        <v>16636</v>
      </c>
      <c r="I3121" t="s">
        <v>16637</v>
      </c>
      <c r="J3121" t="s">
        <v>21</v>
      </c>
      <c r="L3121" t="s">
        <v>22</v>
      </c>
      <c r="M3121">
        <v>0</v>
      </c>
    </row>
    <row r="3122" spans="1:13" x14ac:dyDescent="0.25">
      <c r="A3122" t="s">
        <v>15323</v>
      </c>
      <c r="B3122" t="s">
        <v>14</v>
      </c>
      <c r="C3122" t="s">
        <v>16638</v>
      </c>
      <c r="D3122" t="s">
        <v>16639</v>
      </c>
      <c r="E3122" t="s">
        <v>16640</v>
      </c>
      <c r="F3122" t="s">
        <v>47</v>
      </c>
      <c r="G3122" t="s">
        <v>16641</v>
      </c>
      <c r="H3122" t="s">
        <v>16642</v>
      </c>
      <c r="I3122" t="s">
        <v>16643</v>
      </c>
      <c r="J3122" t="s">
        <v>21</v>
      </c>
      <c r="L3122" t="s">
        <v>22</v>
      </c>
      <c r="M3122">
        <v>0</v>
      </c>
    </row>
    <row r="3123" spans="1:13" x14ac:dyDescent="0.25">
      <c r="A3123" t="s">
        <v>15323</v>
      </c>
      <c r="B3123" t="s">
        <v>14</v>
      </c>
      <c r="C3123" t="s">
        <v>16644</v>
      </c>
      <c r="D3123" t="s">
        <v>16645</v>
      </c>
      <c r="E3123" t="s">
        <v>16646</v>
      </c>
      <c r="F3123" t="s">
        <v>47</v>
      </c>
      <c r="G3123" t="s">
        <v>16647</v>
      </c>
      <c r="H3123" t="s">
        <v>16648</v>
      </c>
      <c r="I3123" t="s">
        <v>16649</v>
      </c>
      <c r="J3123" t="s">
        <v>21</v>
      </c>
      <c r="L3123" t="s">
        <v>22</v>
      </c>
      <c r="M3123">
        <v>0</v>
      </c>
    </row>
    <row r="3124" spans="1:13" x14ac:dyDescent="0.25">
      <c r="A3124" t="s">
        <v>15323</v>
      </c>
      <c r="B3124" t="s">
        <v>14</v>
      </c>
      <c r="C3124" t="s">
        <v>16650</v>
      </c>
      <c r="D3124" t="s">
        <v>16651</v>
      </c>
      <c r="E3124" t="s">
        <v>16652</v>
      </c>
      <c r="F3124" t="s">
        <v>47</v>
      </c>
      <c r="G3124" t="s">
        <v>16653</v>
      </c>
      <c r="H3124" t="s">
        <v>16654</v>
      </c>
      <c r="I3124" t="s">
        <v>16655</v>
      </c>
      <c r="J3124" t="s">
        <v>21</v>
      </c>
      <c r="L3124" t="s">
        <v>22</v>
      </c>
      <c r="M3124">
        <v>0</v>
      </c>
    </row>
    <row r="3125" spans="1:13" x14ac:dyDescent="0.25">
      <c r="A3125" t="s">
        <v>15323</v>
      </c>
      <c r="B3125" t="s">
        <v>14</v>
      </c>
      <c r="C3125" t="s">
        <v>16656</v>
      </c>
      <c r="D3125" t="s">
        <v>16657</v>
      </c>
      <c r="E3125" t="s">
        <v>16658</v>
      </c>
      <c r="F3125" t="s">
        <v>47</v>
      </c>
      <c r="G3125" t="s">
        <v>16659</v>
      </c>
      <c r="H3125" t="s">
        <v>16660</v>
      </c>
      <c r="I3125" t="s">
        <v>16661</v>
      </c>
      <c r="J3125" t="s">
        <v>21</v>
      </c>
      <c r="L3125" t="s">
        <v>22</v>
      </c>
      <c r="M3125">
        <v>0</v>
      </c>
    </row>
    <row r="3126" spans="1:13" x14ac:dyDescent="0.25">
      <c r="A3126" t="s">
        <v>15323</v>
      </c>
      <c r="B3126" t="s">
        <v>14</v>
      </c>
      <c r="C3126" t="s">
        <v>16662</v>
      </c>
      <c r="D3126" t="s">
        <v>16663</v>
      </c>
      <c r="E3126" t="s">
        <v>16664</v>
      </c>
      <c r="F3126" t="s">
        <v>47</v>
      </c>
      <c r="G3126" t="s">
        <v>16665</v>
      </c>
      <c r="I3126" t="s">
        <v>16666</v>
      </c>
      <c r="J3126" t="s">
        <v>21</v>
      </c>
      <c r="L3126" t="s">
        <v>22</v>
      </c>
      <c r="M3126">
        <v>0</v>
      </c>
    </row>
    <row r="3127" spans="1:13" x14ac:dyDescent="0.25">
      <c r="A3127" t="s">
        <v>15323</v>
      </c>
      <c r="B3127" t="s">
        <v>14</v>
      </c>
      <c r="C3127" t="s">
        <v>16667</v>
      </c>
      <c r="D3127" t="s">
        <v>16668</v>
      </c>
      <c r="E3127" t="s">
        <v>16669</v>
      </c>
      <c r="F3127" t="s">
        <v>47</v>
      </c>
      <c r="G3127" t="s">
        <v>16670</v>
      </c>
      <c r="H3127" t="s">
        <v>16671</v>
      </c>
      <c r="I3127" t="s">
        <v>16672</v>
      </c>
      <c r="J3127" t="s">
        <v>21</v>
      </c>
      <c r="L3127" t="s">
        <v>22</v>
      </c>
      <c r="M3127">
        <v>0</v>
      </c>
    </row>
    <row r="3128" spans="1:13" x14ac:dyDescent="0.25">
      <c r="A3128" t="s">
        <v>15323</v>
      </c>
      <c r="B3128" t="s">
        <v>14</v>
      </c>
      <c r="C3128" t="s">
        <v>16673</v>
      </c>
      <c r="D3128" t="s">
        <v>16674</v>
      </c>
      <c r="E3128" t="s">
        <v>16675</v>
      </c>
      <c r="F3128" t="s">
        <v>47</v>
      </c>
      <c r="G3128" t="s">
        <v>16676</v>
      </c>
      <c r="H3128" t="s">
        <v>16677</v>
      </c>
      <c r="I3128" t="s">
        <v>16678</v>
      </c>
      <c r="J3128" t="s">
        <v>21</v>
      </c>
      <c r="L3128" t="s">
        <v>22</v>
      </c>
      <c r="M3128">
        <v>0</v>
      </c>
    </row>
    <row r="3129" spans="1:13" x14ac:dyDescent="0.25">
      <c r="A3129" t="s">
        <v>15323</v>
      </c>
      <c r="B3129" t="s">
        <v>14</v>
      </c>
      <c r="C3129" t="s">
        <v>16679</v>
      </c>
      <c r="D3129" t="s">
        <v>16680</v>
      </c>
      <c r="E3129" t="s">
        <v>16681</v>
      </c>
      <c r="F3129" t="s">
        <v>47</v>
      </c>
      <c r="G3129" t="s">
        <v>16682</v>
      </c>
      <c r="H3129" t="s">
        <v>16683</v>
      </c>
      <c r="I3129" t="s">
        <v>16684</v>
      </c>
      <c r="J3129" t="s">
        <v>21</v>
      </c>
      <c r="L3129" t="s">
        <v>22</v>
      </c>
      <c r="M3129">
        <v>0</v>
      </c>
    </row>
    <row r="3130" spans="1:13" x14ac:dyDescent="0.25">
      <c r="A3130" t="s">
        <v>15323</v>
      </c>
      <c r="B3130" t="s">
        <v>14</v>
      </c>
      <c r="C3130" t="s">
        <v>16685</v>
      </c>
      <c r="D3130" t="s">
        <v>16686</v>
      </c>
      <c r="E3130" t="s">
        <v>16687</v>
      </c>
      <c r="F3130" t="s">
        <v>47</v>
      </c>
      <c r="G3130" t="s">
        <v>16688</v>
      </c>
      <c r="H3130" t="s">
        <v>16689</v>
      </c>
      <c r="I3130" t="s">
        <v>16690</v>
      </c>
      <c r="J3130" t="s">
        <v>21</v>
      </c>
      <c r="L3130" t="s">
        <v>22</v>
      </c>
      <c r="M3130">
        <v>0</v>
      </c>
    </row>
    <row r="3131" spans="1:13" x14ac:dyDescent="0.25">
      <c r="A3131" t="s">
        <v>15323</v>
      </c>
      <c r="B3131" t="s">
        <v>14</v>
      </c>
      <c r="C3131" t="s">
        <v>16691</v>
      </c>
      <c r="D3131" t="s">
        <v>16692</v>
      </c>
      <c r="E3131" t="s">
        <v>16693</v>
      </c>
      <c r="F3131" t="s">
        <v>47</v>
      </c>
      <c r="G3131" t="s">
        <v>16694</v>
      </c>
      <c r="H3131" t="s">
        <v>16695</v>
      </c>
      <c r="I3131" t="s">
        <v>16696</v>
      </c>
      <c r="J3131" t="s">
        <v>21</v>
      </c>
      <c r="L3131" t="s">
        <v>22</v>
      </c>
      <c r="M3131">
        <v>0</v>
      </c>
    </row>
    <row r="3132" spans="1:13" x14ac:dyDescent="0.25">
      <c r="A3132" t="s">
        <v>15323</v>
      </c>
      <c r="B3132" t="s">
        <v>14</v>
      </c>
      <c r="C3132" t="s">
        <v>16697</v>
      </c>
      <c r="D3132" t="s">
        <v>16698</v>
      </c>
      <c r="E3132" t="s">
        <v>16699</v>
      </c>
      <c r="F3132" t="s">
        <v>47</v>
      </c>
      <c r="G3132" t="s">
        <v>16700</v>
      </c>
      <c r="H3132" t="s">
        <v>16701</v>
      </c>
      <c r="I3132" t="s">
        <v>16702</v>
      </c>
      <c r="J3132" t="s">
        <v>21</v>
      </c>
      <c r="L3132" t="s">
        <v>22</v>
      </c>
      <c r="M3132">
        <v>0</v>
      </c>
    </row>
    <row r="3133" spans="1:13" x14ac:dyDescent="0.25">
      <c r="A3133" t="s">
        <v>15323</v>
      </c>
      <c r="B3133" t="s">
        <v>14</v>
      </c>
      <c r="C3133" t="s">
        <v>16703</v>
      </c>
      <c r="D3133" t="s">
        <v>16704</v>
      </c>
      <c r="E3133" t="s">
        <v>16705</v>
      </c>
      <c r="F3133" t="s">
        <v>47</v>
      </c>
      <c r="G3133" t="s">
        <v>16706</v>
      </c>
      <c r="H3133" t="s">
        <v>16707</v>
      </c>
      <c r="I3133" t="s">
        <v>16708</v>
      </c>
      <c r="J3133" t="s">
        <v>21</v>
      </c>
      <c r="L3133" t="s">
        <v>22</v>
      </c>
      <c r="M3133">
        <v>0</v>
      </c>
    </row>
    <row r="3134" spans="1:13" x14ac:dyDescent="0.25">
      <c r="A3134" t="s">
        <v>15323</v>
      </c>
      <c r="B3134" t="s">
        <v>14</v>
      </c>
      <c r="C3134" t="s">
        <v>16709</v>
      </c>
      <c r="D3134" t="s">
        <v>16710</v>
      </c>
      <c r="E3134" t="s">
        <v>16711</v>
      </c>
      <c r="F3134" t="s">
        <v>47</v>
      </c>
      <c r="G3134" t="s">
        <v>16712</v>
      </c>
      <c r="H3134" t="s">
        <v>16713</v>
      </c>
      <c r="I3134" t="s">
        <v>16714</v>
      </c>
      <c r="J3134" t="s">
        <v>21</v>
      </c>
      <c r="L3134" t="s">
        <v>22</v>
      </c>
      <c r="M3134">
        <v>0</v>
      </c>
    </row>
    <row r="3135" spans="1:13" x14ac:dyDescent="0.25">
      <c r="A3135" t="s">
        <v>15323</v>
      </c>
      <c r="B3135" t="s">
        <v>14</v>
      </c>
      <c r="C3135" t="s">
        <v>16715</v>
      </c>
      <c r="D3135" t="s">
        <v>16716</v>
      </c>
      <c r="E3135" t="s">
        <v>16717</v>
      </c>
      <c r="F3135" t="s">
        <v>47</v>
      </c>
      <c r="G3135" t="s">
        <v>16718</v>
      </c>
      <c r="H3135" t="s">
        <v>16719</v>
      </c>
      <c r="I3135" t="s">
        <v>16720</v>
      </c>
      <c r="J3135" t="s">
        <v>21</v>
      </c>
      <c r="L3135" t="s">
        <v>22</v>
      </c>
      <c r="M3135">
        <v>0</v>
      </c>
    </row>
    <row r="3136" spans="1:13" x14ac:dyDescent="0.25">
      <c r="A3136" t="s">
        <v>15323</v>
      </c>
      <c r="B3136" t="s">
        <v>14</v>
      </c>
      <c r="C3136" t="s">
        <v>16721</v>
      </c>
      <c r="D3136" t="s">
        <v>16722</v>
      </c>
      <c r="E3136" t="s">
        <v>16723</v>
      </c>
      <c r="F3136" t="s">
        <v>47</v>
      </c>
      <c r="G3136" t="s">
        <v>16724</v>
      </c>
      <c r="H3136" t="s">
        <v>16725</v>
      </c>
      <c r="I3136" t="s">
        <v>16726</v>
      </c>
      <c r="J3136" t="s">
        <v>21</v>
      </c>
      <c r="L3136" t="s">
        <v>22</v>
      </c>
      <c r="M3136">
        <v>0</v>
      </c>
    </row>
    <row r="3137" spans="1:13" x14ac:dyDescent="0.25">
      <c r="A3137" t="s">
        <v>15323</v>
      </c>
      <c r="B3137" t="s">
        <v>14</v>
      </c>
      <c r="C3137" t="s">
        <v>16727</v>
      </c>
      <c r="D3137" t="s">
        <v>16728</v>
      </c>
      <c r="E3137" t="s">
        <v>16729</v>
      </c>
      <c r="F3137" t="s">
        <v>47</v>
      </c>
      <c r="G3137" t="s">
        <v>16730</v>
      </c>
      <c r="H3137" t="s">
        <v>16731</v>
      </c>
      <c r="I3137" t="s">
        <v>16732</v>
      </c>
      <c r="J3137" t="s">
        <v>21</v>
      </c>
      <c r="L3137" t="s">
        <v>22</v>
      </c>
      <c r="M3137">
        <v>0</v>
      </c>
    </row>
    <row r="3138" spans="1:13" x14ac:dyDescent="0.25">
      <c r="A3138" t="s">
        <v>15323</v>
      </c>
      <c r="B3138" t="s">
        <v>14</v>
      </c>
      <c r="C3138" t="s">
        <v>16733</v>
      </c>
      <c r="D3138" t="s">
        <v>16734</v>
      </c>
      <c r="E3138" t="s">
        <v>16735</v>
      </c>
      <c r="F3138" t="s">
        <v>47</v>
      </c>
      <c r="G3138" t="s">
        <v>16736</v>
      </c>
      <c r="H3138" t="s">
        <v>16737</v>
      </c>
      <c r="I3138" t="s">
        <v>16738</v>
      </c>
      <c r="J3138" t="s">
        <v>21</v>
      </c>
      <c r="L3138" t="s">
        <v>22</v>
      </c>
      <c r="M3138">
        <v>0</v>
      </c>
    </row>
    <row r="3139" spans="1:13" x14ac:dyDescent="0.25">
      <c r="A3139" t="s">
        <v>15323</v>
      </c>
      <c r="B3139" t="s">
        <v>14</v>
      </c>
      <c r="C3139" t="s">
        <v>16739</v>
      </c>
      <c r="D3139" t="s">
        <v>16740</v>
      </c>
      <c r="E3139" t="s">
        <v>16741</v>
      </c>
      <c r="F3139" t="s">
        <v>47</v>
      </c>
      <c r="G3139" t="s">
        <v>16742</v>
      </c>
      <c r="H3139" t="s">
        <v>16743</v>
      </c>
      <c r="I3139" t="s">
        <v>16744</v>
      </c>
      <c r="J3139" t="s">
        <v>21</v>
      </c>
      <c r="L3139" t="s">
        <v>22</v>
      </c>
      <c r="M3139">
        <v>0</v>
      </c>
    </row>
    <row r="3140" spans="1:13" x14ac:dyDescent="0.25">
      <c r="A3140" t="s">
        <v>15323</v>
      </c>
      <c r="B3140" t="s">
        <v>14</v>
      </c>
      <c r="C3140" t="s">
        <v>16745</v>
      </c>
      <c r="D3140" t="s">
        <v>16746</v>
      </c>
      <c r="E3140" t="s">
        <v>16747</v>
      </c>
      <c r="F3140" t="s">
        <v>47</v>
      </c>
      <c r="G3140" t="s">
        <v>16748</v>
      </c>
      <c r="H3140" t="s">
        <v>16749</v>
      </c>
      <c r="I3140" t="s">
        <v>16750</v>
      </c>
      <c r="J3140" t="s">
        <v>21</v>
      </c>
      <c r="L3140" t="s">
        <v>22</v>
      </c>
      <c r="M3140">
        <v>0</v>
      </c>
    </row>
    <row r="3141" spans="1:13" x14ac:dyDescent="0.25">
      <c r="A3141" t="s">
        <v>15323</v>
      </c>
      <c r="B3141" t="s">
        <v>14</v>
      </c>
      <c r="C3141" t="s">
        <v>15355</v>
      </c>
      <c r="D3141" t="s">
        <v>15448</v>
      </c>
      <c r="E3141" t="s">
        <v>15449</v>
      </c>
      <c r="F3141" t="s">
        <v>47</v>
      </c>
      <c r="G3141" t="s">
        <v>15358</v>
      </c>
      <c r="H3141" t="s">
        <v>15450</v>
      </c>
      <c r="I3141" t="s">
        <v>15451</v>
      </c>
      <c r="J3141" t="s">
        <v>21</v>
      </c>
      <c r="L3141" t="s">
        <v>22</v>
      </c>
      <c r="M3141">
        <v>0</v>
      </c>
    </row>
    <row r="3142" spans="1:13" x14ac:dyDescent="0.25">
      <c r="A3142" t="s">
        <v>15323</v>
      </c>
      <c r="B3142" t="s">
        <v>14</v>
      </c>
      <c r="C3142" t="s">
        <v>15452</v>
      </c>
      <c r="D3142" t="s">
        <v>15453</v>
      </c>
      <c r="E3142" t="s">
        <v>15454</v>
      </c>
      <c r="F3142" t="s">
        <v>47</v>
      </c>
      <c r="G3142" t="s">
        <v>15455</v>
      </c>
      <c r="H3142" t="s">
        <v>15456</v>
      </c>
      <c r="I3142" t="s">
        <v>15457</v>
      </c>
      <c r="J3142" t="s">
        <v>21</v>
      </c>
      <c r="L3142" t="s">
        <v>22</v>
      </c>
      <c r="M3142">
        <v>0</v>
      </c>
    </row>
    <row r="3143" spans="1:13" x14ac:dyDescent="0.25">
      <c r="A3143" t="s">
        <v>15323</v>
      </c>
      <c r="B3143" t="s">
        <v>14</v>
      </c>
      <c r="C3143" t="s">
        <v>15442</v>
      </c>
      <c r="D3143" t="s">
        <v>15458</v>
      </c>
      <c r="E3143" t="s">
        <v>15459</v>
      </c>
      <c r="F3143" t="s">
        <v>47</v>
      </c>
      <c r="G3143" t="s">
        <v>15460</v>
      </c>
      <c r="H3143" t="s">
        <v>15456</v>
      </c>
      <c r="I3143" t="s">
        <v>15461</v>
      </c>
      <c r="J3143" t="s">
        <v>21</v>
      </c>
      <c r="L3143" t="s">
        <v>22</v>
      </c>
      <c r="M3143">
        <v>0</v>
      </c>
    </row>
    <row r="3144" spans="1:13" x14ac:dyDescent="0.25">
      <c r="A3144" t="s">
        <v>15323</v>
      </c>
      <c r="B3144" t="s">
        <v>14</v>
      </c>
      <c r="C3144" t="s">
        <v>15431</v>
      </c>
      <c r="D3144" t="s">
        <v>15462</v>
      </c>
      <c r="E3144" t="s">
        <v>15463</v>
      </c>
      <c r="F3144" t="s">
        <v>47</v>
      </c>
      <c r="G3144" t="s">
        <v>15464</v>
      </c>
      <c r="H3144" t="s">
        <v>15465</v>
      </c>
      <c r="I3144" t="s">
        <v>15466</v>
      </c>
      <c r="J3144" t="s">
        <v>21</v>
      </c>
      <c r="L3144" t="s">
        <v>22</v>
      </c>
      <c r="M3144">
        <v>0</v>
      </c>
    </row>
    <row r="3145" spans="1:13" x14ac:dyDescent="0.25">
      <c r="A3145" t="s">
        <v>15323</v>
      </c>
      <c r="B3145" t="s">
        <v>14</v>
      </c>
      <c r="C3145" t="s">
        <v>15436</v>
      </c>
      <c r="D3145" t="s">
        <v>15467</v>
      </c>
      <c r="E3145" t="s">
        <v>15468</v>
      </c>
      <c r="F3145" t="s">
        <v>47</v>
      </c>
      <c r="G3145" t="s">
        <v>15469</v>
      </c>
      <c r="H3145" t="s">
        <v>15470</v>
      </c>
      <c r="I3145" t="s">
        <v>15471</v>
      </c>
      <c r="J3145" t="s">
        <v>21</v>
      </c>
      <c r="L3145" t="s">
        <v>22</v>
      </c>
      <c r="M3145">
        <v>0</v>
      </c>
    </row>
    <row r="3146" spans="1:13" x14ac:dyDescent="0.25">
      <c r="A3146" t="s">
        <v>15323</v>
      </c>
      <c r="B3146" t="s">
        <v>14</v>
      </c>
      <c r="C3146" t="s">
        <v>16751</v>
      </c>
      <c r="D3146" t="s">
        <v>16752</v>
      </c>
      <c r="E3146" t="s">
        <v>16753</v>
      </c>
      <c r="F3146" t="s">
        <v>47</v>
      </c>
      <c r="G3146" t="s">
        <v>16754</v>
      </c>
      <c r="H3146" t="s">
        <v>16755</v>
      </c>
      <c r="I3146" t="s">
        <v>16756</v>
      </c>
      <c r="J3146" t="s">
        <v>21</v>
      </c>
      <c r="L3146" t="s">
        <v>22</v>
      </c>
      <c r="M3146">
        <v>0</v>
      </c>
    </row>
    <row r="3147" spans="1:13" x14ac:dyDescent="0.25">
      <c r="A3147" t="s">
        <v>15323</v>
      </c>
      <c r="B3147" t="s">
        <v>14</v>
      </c>
      <c r="C3147" t="s">
        <v>16757</v>
      </c>
      <c r="D3147" t="s">
        <v>16758</v>
      </c>
      <c r="E3147" t="s">
        <v>16759</v>
      </c>
      <c r="F3147" t="s">
        <v>47</v>
      </c>
      <c r="G3147" t="s">
        <v>16760</v>
      </c>
      <c r="H3147" t="s">
        <v>16761</v>
      </c>
      <c r="I3147" t="s">
        <v>16762</v>
      </c>
      <c r="J3147" t="s">
        <v>21</v>
      </c>
      <c r="L3147" t="s">
        <v>22</v>
      </c>
      <c r="M3147">
        <v>0</v>
      </c>
    </row>
    <row r="3148" spans="1:13" x14ac:dyDescent="0.25">
      <c r="A3148" t="s">
        <v>15323</v>
      </c>
      <c r="B3148" t="s">
        <v>14</v>
      </c>
      <c r="C3148" t="s">
        <v>16763</v>
      </c>
      <c r="D3148" t="s">
        <v>16764</v>
      </c>
      <c r="E3148" t="s">
        <v>16765</v>
      </c>
      <c r="F3148" t="s">
        <v>47</v>
      </c>
      <c r="G3148" t="s">
        <v>16766</v>
      </c>
      <c r="H3148" t="s">
        <v>16767</v>
      </c>
      <c r="I3148" t="s">
        <v>16768</v>
      </c>
      <c r="J3148" t="s">
        <v>21</v>
      </c>
      <c r="L3148" t="s">
        <v>22</v>
      </c>
      <c r="M3148">
        <v>0</v>
      </c>
    </row>
    <row r="3149" spans="1:13" x14ac:dyDescent="0.25">
      <c r="A3149" t="s">
        <v>15323</v>
      </c>
      <c r="B3149" t="s">
        <v>14</v>
      </c>
      <c r="C3149" t="s">
        <v>16769</v>
      </c>
      <c r="D3149" t="s">
        <v>16770</v>
      </c>
      <c r="E3149" t="s">
        <v>16771</v>
      </c>
      <c r="F3149" t="s">
        <v>47</v>
      </c>
      <c r="G3149" t="s">
        <v>16772</v>
      </c>
      <c r="H3149" t="s">
        <v>16773</v>
      </c>
      <c r="I3149" t="s">
        <v>16774</v>
      </c>
      <c r="J3149" t="s">
        <v>21</v>
      </c>
      <c r="L3149" t="s">
        <v>22</v>
      </c>
      <c r="M3149">
        <v>0</v>
      </c>
    </row>
    <row r="3150" spans="1:13" x14ac:dyDescent="0.25">
      <c r="A3150" t="s">
        <v>15323</v>
      </c>
      <c r="B3150" t="s">
        <v>14</v>
      </c>
      <c r="C3150" t="s">
        <v>16775</v>
      </c>
      <c r="D3150" t="s">
        <v>16776</v>
      </c>
      <c r="E3150" t="s">
        <v>16777</v>
      </c>
      <c r="F3150" t="s">
        <v>47</v>
      </c>
      <c r="G3150" t="s">
        <v>16778</v>
      </c>
      <c r="H3150" t="s">
        <v>16619</v>
      </c>
      <c r="I3150" t="s">
        <v>16779</v>
      </c>
      <c r="J3150" t="s">
        <v>21</v>
      </c>
      <c r="L3150" t="s">
        <v>22</v>
      </c>
      <c r="M3150">
        <v>0</v>
      </c>
    </row>
    <row r="3151" spans="1:13" x14ac:dyDescent="0.25">
      <c r="A3151" t="s">
        <v>15323</v>
      </c>
      <c r="B3151" t="s">
        <v>14</v>
      </c>
      <c r="C3151" t="s">
        <v>16780</v>
      </c>
      <c r="D3151" t="s">
        <v>16781</v>
      </c>
      <c r="E3151" t="s">
        <v>16782</v>
      </c>
      <c r="F3151" t="s">
        <v>47</v>
      </c>
      <c r="G3151" t="s">
        <v>16783</v>
      </c>
      <c r="H3151" t="s">
        <v>16784</v>
      </c>
      <c r="I3151" t="s">
        <v>16785</v>
      </c>
      <c r="J3151" t="s">
        <v>21</v>
      </c>
      <c r="L3151" t="s">
        <v>22</v>
      </c>
      <c r="M3151">
        <v>0</v>
      </c>
    </row>
    <row r="3152" spans="1:13" x14ac:dyDescent="0.25">
      <c r="A3152" t="s">
        <v>15323</v>
      </c>
      <c r="B3152" t="s">
        <v>14</v>
      </c>
      <c r="C3152" t="s">
        <v>16786</v>
      </c>
      <c r="D3152" t="s">
        <v>16787</v>
      </c>
      <c r="E3152" t="s">
        <v>16788</v>
      </c>
      <c r="F3152" t="s">
        <v>47</v>
      </c>
      <c r="G3152" t="s">
        <v>16789</v>
      </c>
      <c r="H3152" t="s">
        <v>16790</v>
      </c>
      <c r="I3152" t="s">
        <v>16791</v>
      </c>
      <c r="J3152" t="s">
        <v>21</v>
      </c>
      <c r="L3152" t="s">
        <v>22</v>
      </c>
      <c r="M3152">
        <v>0</v>
      </c>
    </row>
    <row r="3153" spans="1:13" x14ac:dyDescent="0.25">
      <c r="A3153" t="s">
        <v>15323</v>
      </c>
      <c r="B3153" t="s">
        <v>14</v>
      </c>
      <c r="C3153" t="s">
        <v>16792</v>
      </c>
      <c r="D3153" t="s">
        <v>16793</v>
      </c>
      <c r="E3153" t="s">
        <v>16794</v>
      </c>
      <c r="F3153" t="s">
        <v>47</v>
      </c>
      <c r="G3153" t="s">
        <v>16795</v>
      </c>
      <c r="H3153" t="s">
        <v>16796</v>
      </c>
      <c r="I3153" t="s">
        <v>16797</v>
      </c>
      <c r="J3153" t="s">
        <v>21</v>
      </c>
      <c r="L3153" t="s">
        <v>22</v>
      </c>
      <c r="M3153">
        <v>0</v>
      </c>
    </row>
    <row r="3154" spans="1:13" x14ac:dyDescent="0.25">
      <c r="A3154" t="s">
        <v>15323</v>
      </c>
      <c r="B3154" t="s">
        <v>14</v>
      </c>
      <c r="C3154" t="s">
        <v>16798</v>
      </c>
      <c r="D3154" t="s">
        <v>16799</v>
      </c>
      <c r="E3154" t="s">
        <v>16800</v>
      </c>
      <c r="F3154" t="s">
        <v>47</v>
      </c>
      <c r="G3154" t="s">
        <v>16801</v>
      </c>
      <c r="H3154" t="s">
        <v>16802</v>
      </c>
      <c r="I3154" t="s">
        <v>16803</v>
      </c>
      <c r="J3154" t="s">
        <v>21</v>
      </c>
      <c r="L3154" t="s">
        <v>22</v>
      </c>
      <c r="M3154">
        <v>0</v>
      </c>
    </row>
    <row r="3155" spans="1:13" x14ac:dyDescent="0.25">
      <c r="A3155" t="s">
        <v>15323</v>
      </c>
      <c r="B3155" t="s">
        <v>14</v>
      </c>
      <c r="C3155" t="s">
        <v>16804</v>
      </c>
      <c r="D3155" t="s">
        <v>16805</v>
      </c>
      <c r="E3155" t="s">
        <v>16806</v>
      </c>
      <c r="F3155" t="s">
        <v>47</v>
      </c>
      <c r="G3155" t="s">
        <v>16807</v>
      </c>
      <c r="H3155" t="s">
        <v>16808</v>
      </c>
      <c r="I3155" t="s">
        <v>16809</v>
      </c>
      <c r="J3155" t="s">
        <v>21</v>
      </c>
      <c r="L3155" t="s">
        <v>22</v>
      </c>
      <c r="M3155">
        <v>0</v>
      </c>
    </row>
    <row r="3156" spans="1:13" x14ac:dyDescent="0.25">
      <c r="A3156" t="s">
        <v>15323</v>
      </c>
      <c r="B3156" t="s">
        <v>14</v>
      </c>
      <c r="C3156" t="s">
        <v>16810</v>
      </c>
      <c r="D3156" t="s">
        <v>16811</v>
      </c>
      <c r="E3156" t="s">
        <v>16812</v>
      </c>
      <c r="F3156" t="s">
        <v>47</v>
      </c>
      <c r="G3156" t="s">
        <v>16813</v>
      </c>
      <c r="I3156" t="s">
        <v>16814</v>
      </c>
      <c r="J3156" t="s">
        <v>21</v>
      </c>
      <c r="L3156" t="s">
        <v>22</v>
      </c>
      <c r="M3156">
        <v>0</v>
      </c>
    </row>
    <row r="3157" spans="1:13" x14ac:dyDescent="0.25">
      <c r="A3157" t="s">
        <v>15323</v>
      </c>
      <c r="B3157" t="s">
        <v>14</v>
      </c>
      <c r="C3157" t="s">
        <v>16815</v>
      </c>
      <c r="D3157" t="s">
        <v>16816</v>
      </c>
      <c r="E3157" t="s">
        <v>16817</v>
      </c>
      <c r="F3157" t="s">
        <v>47</v>
      </c>
      <c r="G3157" t="s">
        <v>16818</v>
      </c>
      <c r="H3157" t="s">
        <v>16819</v>
      </c>
      <c r="I3157" t="s">
        <v>16820</v>
      </c>
      <c r="J3157" t="s">
        <v>21</v>
      </c>
      <c r="L3157" t="s">
        <v>22</v>
      </c>
      <c r="M3157">
        <v>0</v>
      </c>
    </row>
    <row r="3158" spans="1:13" x14ac:dyDescent="0.25">
      <c r="A3158" t="s">
        <v>15323</v>
      </c>
      <c r="B3158" t="s">
        <v>14</v>
      </c>
      <c r="C3158" t="s">
        <v>16821</v>
      </c>
      <c r="D3158" t="s">
        <v>16822</v>
      </c>
      <c r="E3158" t="s">
        <v>16823</v>
      </c>
      <c r="F3158" t="s">
        <v>47</v>
      </c>
      <c r="G3158" t="s">
        <v>16824</v>
      </c>
      <c r="H3158" t="s">
        <v>16825</v>
      </c>
      <c r="I3158" t="s">
        <v>16826</v>
      </c>
      <c r="J3158" t="s">
        <v>21</v>
      </c>
      <c r="L3158" t="s">
        <v>22</v>
      </c>
      <c r="M3158">
        <v>0</v>
      </c>
    </row>
    <row r="3159" spans="1:13" x14ac:dyDescent="0.25">
      <c r="A3159" t="s">
        <v>15323</v>
      </c>
      <c r="B3159" t="s">
        <v>14</v>
      </c>
      <c r="C3159" t="s">
        <v>16827</v>
      </c>
      <c r="D3159" t="s">
        <v>16828</v>
      </c>
      <c r="E3159" t="s">
        <v>16829</v>
      </c>
      <c r="F3159" t="s">
        <v>47</v>
      </c>
      <c r="G3159" t="s">
        <v>16830</v>
      </c>
      <c r="H3159" t="s">
        <v>16831</v>
      </c>
      <c r="I3159" t="s">
        <v>16832</v>
      </c>
      <c r="J3159" t="s">
        <v>21</v>
      </c>
      <c r="L3159" t="s">
        <v>22</v>
      </c>
      <c r="M3159">
        <v>0</v>
      </c>
    </row>
    <row r="3160" spans="1:13" x14ac:dyDescent="0.25">
      <c r="A3160" t="s">
        <v>15323</v>
      </c>
      <c r="B3160" t="s">
        <v>14</v>
      </c>
      <c r="C3160" t="s">
        <v>16833</v>
      </c>
      <c r="D3160" t="s">
        <v>16834</v>
      </c>
      <c r="E3160" t="s">
        <v>16835</v>
      </c>
      <c r="F3160" t="s">
        <v>47</v>
      </c>
      <c r="G3160" t="s">
        <v>16836</v>
      </c>
      <c r="H3160" t="s">
        <v>16837</v>
      </c>
      <c r="I3160" t="s">
        <v>16838</v>
      </c>
      <c r="J3160" t="s">
        <v>21</v>
      </c>
      <c r="L3160" t="s">
        <v>22</v>
      </c>
      <c r="M3160">
        <v>0</v>
      </c>
    </row>
    <row r="3161" spans="1:13" x14ac:dyDescent="0.25">
      <c r="A3161" t="s">
        <v>15323</v>
      </c>
      <c r="B3161" t="s">
        <v>14</v>
      </c>
      <c r="C3161" t="s">
        <v>16839</v>
      </c>
      <c r="D3161" t="s">
        <v>16840</v>
      </c>
      <c r="E3161" t="s">
        <v>16841</v>
      </c>
      <c r="F3161" t="s">
        <v>47</v>
      </c>
      <c r="G3161" t="s">
        <v>16842</v>
      </c>
      <c r="H3161" t="s">
        <v>16843</v>
      </c>
      <c r="I3161" t="s">
        <v>16844</v>
      </c>
      <c r="J3161" t="s">
        <v>21</v>
      </c>
      <c r="L3161" t="s">
        <v>22</v>
      </c>
      <c r="M3161">
        <v>0</v>
      </c>
    </row>
    <row r="3162" spans="1:13" x14ac:dyDescent="0.25">
      <c r="A3162" t="s">
        <v>15323</v>
      </c>
      <c r="B3162" t="s">
        <v>14</v>
      </c>
      <c r="C3162" t="s">
        <v>16845</v>
      </c>
      <c r="D3162" t="s">
        <v>16846</v>
      </c>
      <c r="E3162" t="s">
        <v>16847</v>
      </c>
      <c r="F3162" t="s">
        <v>47</v>
      </c>
      <c r="G3162" t="s">
        <v>16848</v>
      </c>
      <c r="H3162" t="s">
        <v>16849</v>
      </c>
      <c r="I3162" t="s">
        <v>16850</v>
      </c>
      <c r="J3162" t="s">
        <v>21</v>
      </c>
      <c r="L3162" t="s">
        <v>22</v>
      </c>
      <c r="M3162">
        <v>0</v>
      </c>
    </row>
    <row r="3163" spans="1:13" x14ac:dyDescent="0.25">
      <c r="A3163" t="s">
        <v>15323</v>
      </c>
      <c r="B3163" t="s">
        <v>14</v>
      </c>
      <c r="C3163" t="s">
        <v>16851</v>
      </c>
      <c r="D3163" t="s">
        <v>16852</v>
      </c>
      <c r="E3163" t="s">
        <v>16853</v>
      </c>
      <c r="F3163" t="s">
        <v>47</v>
      </c>
      <c r="G3163" t="s">
        <v>16854</v>
      </c>
      <c r="H3163" t="s">
        <v>16855</v>
      </c>
      <c r="I3163" t="s">
        <v>16856</v>
      </c>
      <c r="J3163" t="s">
        <v>21</v>
      </c>
      <c r="L3163" t="s">
        <v>22</v>
      </c>
      <c r="M3163">
        <v>0</v>
      </c>
    </row>
    <row r="3164" spans="1:13" x14ac:dyDescent="0.25">
      <c r="A3164" t="s">
        <v>15323</v>
      </c>
      <c r="B3164" t="s">
        <v>14</v>
      </c>
      <c r="C3164" t="s">
        <v>16857</v>
      </c>
      <c r="D3164" t="s">
        <v>16858</v>
      </c>
      <c r="E3164" t="s">
        <v>16859</v>
      </c>
      <c r="F3164" t="s">
        <v>47</v>
      </c>
      <c r="G3164" t="s">
        <v>16860</v>
      </c>
      <c r="H3164" t="s">
        <v>16861</v>
      </c>
      <c r="I3164" t="s">
        <v>16862</v>
      </c>
      <c r="J3164" t="s">
        <v>21</v>
      </c>
      <c r="L3164" t="s">
        <v>22</v>
      </c>
      <c r="M3164">
        <v>0</v>
      </c>
    </row>
    <row r="3165" spans="1:13" x14ac:dyDescent="0.25">
      <c r="A3165" t="s">
        <v>15323</v>
      </c>
      <c r="B3165" t="s">
        <v>14</v>
      </c>
      <c r="C3165" t="s">
        <v>16863</v>
      </c>
      <c r="D3165" t="s">
        <v>16864</v>
      </c>
      <c r="E3165" t="s">
        <v>16865</v>
      </c>
      <c r="F3165" t="s">
        <v>47</v>
      </c>
      <c r="G3165" t="s">
        <v>16866</v>
      </c>
      <c r="H3165" t="s">
        <v>16867</v>
      </c>
      <c r="I3165" t="s">
        <v>16868</v>
      </c>
      <c r="J3165" t="s">
        <v>21</v>
      </c>
      <c r="L3165" t="s">
        <v>22</v>
      </c>
      <c r="M3165">
        <v>0</v>
      </c>
    </row>
    <row r="3166" spans="1:13" x14ac:dyDescent="0.25">
      <c r="A3166" t="s">
        <v>15323</v>
      </c>
      <c r="B3166" t="s">
        <v>14</v>
      </c>
      <c r="C3166" t="s">
        <v>16869</v>
      </c>
      <c r="D3166" t="s">
        <v>16870</v>
      </c>
      <c r="E3166" t="s">
        <v>16871</v>
      </c>
      <c r="F3166" t="s">
        <v>47</v>
      </c>
      <c r="G3166" t="s">
        <v>16872</v>
      </c>
      <c r="H3166" t="s">
        <v>16873</v>
      </c>
      <c r="I3166" t="s">
        <v>16874</v>
      </c>
      <c r="J3166" t="s">
        <v>21</v>
      </c>
      <c r="L3166" t="s">
        <v>22</v>
      </c>
      <c r="M3166">
        <v>0</v>
      </c>
    </row>
    <row r="3167" spans="1:13" x14ac:dyDescent="0.25">
      <c r="A3167" t="s">
        <v>15323</v>
      </c>
      <c r="B3167" t="s">
        <v>14</v>
      </c>
      <c r="C3167" t="s">
        <v>16875</v>
      </c>
      <c r="D3167" t="s">
        <v>16876</v>
      </c>
      <c r="E3167" t="s">
        <v>16877</v>
      </c>
      <c r="F3167" t="s">
        <v>47</v>
      </c>
      <c r="G3167" t="s">
        <v>16878</v>
      </c>
      <c r="H3167" t="s">
        <v>16879</v>
      </c>
      <c r="I3167" t="s">
        <v>16880</v>
      </c>
      <c r="J3167" t="s">
        <v>21</v>
      </c>
      <c r="L3167" t="s">
        <v>22</v>
      </c>
      <c r="M3167">
        <v>0</v>
      </c>
    </row>
    <row r="3168" spans="1:13" x14ac:dyDescent="0.25">
      <c r="A3168" t="s">
        <v>15323</v>
      </c>
      <c r="B3168" t="s">
        <v>14</v>
      </c>
      <c r="C3168" t="s">
        <v>16881</v>
      </c>
      <c r="D3168" t="s">
        <v>16882</v>
      </c>
      <c r="E3168" t="s">
        <v>16883</v>
      </c>
      <c r="F3168" t="s">
        <v>47</v>
      </c>
      <c r="G3168" t="s">
        <v>16884</v>
      </c>
      <c r="H3168" t="s">
        <v>16885</v>
      </c>
      <c r="I3168" t="s">
        <v>16886</v>
      </c>
      <c r="J3168" t="s">
        <v>21</v>
      </c>
      <c r="L3168" t="s">
        <v>22</v>
      </c>
      <c r="M3168">
        <v>0</v>
      </c>
    </row>
    <row r="3169" spans="1:13" x14ac:dyDescent="0.25">
      <c r="A3169" t="s">
        <v>15323</v>
      </c>
      <c r="B3169" t="s">
        <v>14</v>
      </c>
      <c r="C3169" t="s">
        <v>16887</v>
      </c>
      <c r="D3169" t="s">
        <v>16888</v>
      </c>
      <c r="E3169" t="s">
        <v>16889</v>
      </c>
      <c r="F3169" t="s">
        <v>47</v>
      </c>
      <c r="G3169" t="s">
        <v>16890</v>
      </c>
      <c r="H3169" t="s">
        <v>16891</v>
      </c>
      <c r="I3169" t="s">
        <v>16892</v>
      </c>
      <c r="J3169" t="s">
        <v>21</v>
      </c>
      <c r="L3169" t="s">
        <v>22</v>
      </c>
      <c r="M3169">
        <v>0</v>
      </c>
    </row>
    <row r="3170" spans="1:13" x14ac:dyDescent="0.25">
      <c r="A3170" t="s">
        <v>15323</v>
      </c>
      <c r="B3170" t="s">
        <v>14</v>
      </c>
      <c r="C3170" t="s">
        <v>16893</v>
      </c>
      <c r="D3170" t="s">
        <v>16894</v>
      </c>
      <c r="E3170" t="s">
        <v>16895</v>
      </c>
      <c r="F3170" t="s">
        <v>47</v>
      </c>
      <c r="G3170" t="s">
        <v>16896</v>
      </c>
      <c r="H3170" t="s">
        <v>16897</v>
      </c>
      <c r="I3170" t="s">
        <v>16898</v>
      </c>
      <c r="J3170" t="s">
        <v>21</v>
      </c>
      <c r="L3170" t="s">
        <v>22</v>
      </c>
      <c r="M3170">
        <v>0</v>
      </c>
    </row>
    <row r="3171" spans="1:13" x14ac:dyDescent="0.25">
      <c r="A3171" t="s">
        <v>15323</v>
      </c>
      <c r="B3171" t="s">
        <v>14</v>
      </c>
      <c r="C3171" t="s">
        <v>16899</v>
      </c>
      <c r="D3171" t="s">
        <v>16900</v>
      </c>
      <c r="E3171" t="s">
        <v>16901</v>
      </c>
      <c r="F3171" t="s">
        <v>47</v>
      </c>
      <c r="G3171" t="s">
        <v>16902</v>
      </c>
      <c r="H3171" t="s">
        <v>16903</v>
      </c>
      <c r="I3171" t="s">
        <v>16904</v>
      </c>
      <c r="J3171" t="s">
        <v>21</v>
      </c>
      <c r="L3171" t="s">
        <v>22</v>
      </c>
      <c r="M3171">
        <v>0</v>
      </c>
    </row>
    <row r="3172" spans="1:13" x14ac:dyDescent="0.25">
      <c r="A3172" t="s">
        <v>15323</v>
      </c>
      <c r="B3172" t="s">
        <v>14</v>
      </c>
      <c r="C3172" t="s">
        <v>16905</v>
      </c>
      <c r="D3172" t="s">
        <v>16906</v>
      </c>
      <c r="E3172" t="s">
        <v>16907</v>
      </c>
      <c r="F3172" t="s">
        <v>47</v>
      </c>
      <c r="G3172" t="s">
        <v>16908</v>
      </c>
      <c r="H3172" t="s">
        <v>16909</v>
      </c>
      <c r="I3172" t="s">
        <v>16910</v>
      </c>
      <c r="J3172" t="s">
        <v>21</v>
      </c>
      <c r="L3172" t="s">
        <v>22</v>
      </c>
      <c r="M3172">
        <v>0</v>
      </c>
    </row>
    <row r="3173" spans="1:13" x14ac:dyDescent="0.25">
      <c r="A3173" t="s">
        <v>15323</v>
      </c>
      <c r="B3173" t="s">
        <v>14</v>
      </c>
      <c r="C3173" t="s">
        <v>16911</v>
      </c>
      <c r="D3173" t="s">
        <v>16912</v>
      </c>
      <c r="E3173" t="s">
        <v>16913</v>
      </c>
      <c r="F3173" t="s">
        <v>47</v>
      </c>
      <c r="G3173" t="s">
        <v>16914</v>
      </c>
      <c r="H3173" t="s">
        <v>16915</v>
      </c>
      <c r="I3173" t="s">
        <v>16916</v>
      </c>
      <c r="J3173" t="s">
        <v>21</v>
      </c>
      <c r="L3173" t="s">
        <v>22</v>
      </c>
      <c r="M3173">
        <v>0</v>
      </c>
    </row>
    <row r="3174" spans="1:13" x14ac:dyDescent="0.25">
      <c r="A3174" t="s">
        <v>15323</v>
      </c>
      <c r="B3174" t="s">
        <v>14</v>
      </c>
      <c r="C3174" t="s">
        <v>16917</v>
      </c>
      <c r="D3174" t="s">
        <v>16918</v>
      </c>
      <c r="E3174" t="s">
        <v>16919</v>
      </c>
      <c r="F3174" t="s">
        <v>47</v>
      </c>
      <c r="G3174" t="s">
        <v>16920</v>
      </c>
      <c r="H3174" t="s">
        <v>16921</v>
      </c>
      <c r="I3174" t="s">
        <v>16922</v>
      </c>
      <c r="J3174" t="s">
        <v>21</v>
      </c>
      <c r="L3174" t="s">
        <v>22</v>
      </c>
      <c r="M3174">
        <v>0</v>
      </c>
    </row>
    <row r="3175" spans="1:13" x14ac:dyDescent="0.25">
      <c r="A3175" t="s">
        <v>15323</v>
      </c>
      <c r="B3175" t="s">
        <v>14</v>
      </c>
      <c r="C3175" t="s">
        <v>16923</v>
      </c>
      <c r="D3175" t="s">
        <v>16924</v>
      </c>
      <c r="E3175" t="s">
        <v>16925</v>
      </c>
      <c r="F3175" t="s">
        <v>47</v>
      </c>
      <c r="G3175" t="s">
        <v>16926</v>
      </c>
      <c r="H3175" t="s">
        <v>16927</v>
      </c>
      <c r="I3175" t="s">
        <v>16928</v>
      </c>
      <c r="J3175" t="s">
        <v>21</v>
      </c>
      <c r="L3175" t="s">
        <v>22</v>
      </c>
      <c r="M3175">
        <v>0</v>
      </c>
    </row>
    <row r="3176" spans="1:13" x14ac:dyDescent="0.25">
      <c r="A3176" t="s">
        <v>15323</v>
      </c>
      <c r="B3176" t="s">
        <v>14</v>
      </c>
      <c r="C3176" t="s">
        <v>16929</v>
      </c>
      <c r="D3176" t="s">
        <v>16930</v>
      </c>
      <c r="E3176" t="s">
        <v>16931</v>
      </c>
      <c r="F3176" t="s">
        <v>47</v>
      </c>
      <c r="G3176" t="s">
        <v>16932</v>
      </c>
      <c r="H3176" t="s">
        <v>16933</v>
      </c>
      <c r="I3176" t="s">
        <v>16934</v>
      </c>
      <c r="J3176" t="s">
        <v>21</v>
      </c>
      <c r="L3176" t="s">
        <v>22</v>
      </c>
      <c r="M3176">
        <v>0</v>
      </c>
    </row>
    <row r="3177" spans="1:13" x14ac:dyDescent="0.25">
      <c r="A3177" t="s">
        <v>15323</v>
      </c>
      <c r="B3177" t="s">
        <v>14</v>
      </c>
      <c r="C3177" t="s">
        <v>16935</v>
      </c>
      <c r="D3177" t="s">
        <v>16936</v>
      </c>
      <c r="E3177" t="s">
        <v>16937</v>
      </c>
      <c r="F3177" t="s">
        <v>47</v>
      </c>
      <c r="G3177" t="s">
        <v>16938</v>
      </c>
      <c r="H3177" t="s">
        <v>16939</v>
      </c>
      <c r="I3177" t="s">
        <v>16940</v>
      </c>
      <c r="J3177" t="s">
        <v>21</v>
      </c>
      <c r="L3177" t="s">
        <v>22</v>
      </c>
      <c r="M3177">
        <v>0</v>
      </c>
    </row>
    <row r="3178" spans="1:13" x14ac:dyDescent="0.25">
      <c r="A3178" t="s">
        <v>15323</v>
      </c>
      <c r="B3178" t="s">
        <v>14</v>
      </c>
      <c r="C3178" t="s">
        <v>16941</v>
      </c>
      <c r="D3178" t="s">
        <v>16942</v>
      </c>
      <c r="E3178" t="s">
        <v>16943</v>
      </c>
      <c r="F3178" t="s">
        <v>47</v>
      </c>
      <c r="G3178" t="s">
        <v>16944</v>
      </c>
      <c r="H3178" t="s">
        <v>16945</v>
      </c>
      <c r="I3178" t="s">
        <v>16946</v>
      </c>
      <c r="J3178" t="s">
        <v>21</v>
      </c>
      <c r="L3178" t="s">
        <v>22</v>
      </c>
      <c r="M3178">
        <v>0</v>
      </c>
    </row>
    <row r="3179" spans="1:13" x14ac:dyDescent="0.25">
      <c r="A3179" t="s">
        <v>15323</v>
      </c>
      <c r="B3179" t="s">
        <v>14</v>
      </c>
      <c r="C3179" t="s">
        <v>16947</v>
      </c>
      <c r="D3179" t="s">
        <v>16948</v>
      </c>
      <c r="E3179" t="s">
        <v>16949</v>
      </c>
      <c r="F3179" t="s">
        <v>47</v>
      </c>
      <c r="G3179" t="s">
        <v>16950</v>
      </c>
      <c r="H3179" t="s">
        <v>16951</v>
      </c>
      <c r="I3179" t="s">
        <v>16952</v>
      </c>
      <c r="J3179" t="s">
        <v>21</v>
      </c>
      <c r="L3179" t="s">
        <v>22</v>
      </c>
      <c r="M3179">
        <v>0</v>
      </c>
    </row>
    <row r="3180" spans="1:13" x14ac:dyDescent="0.25">
      <c r="A3180" t="s">
        <v>15323</v>
      </c>
      <c r="B3180" t="s">
        <v>14</v>
      </c>
      <c r="C3180" t="s">
        <v>16953</v>
      </c>
      <c r="D3180" t="s">
        <v>16954</v>
      </c>
      <c r="E3180" t="s">
        <v>16955</v>
      </c>
      <c r="F3180" t="s">
        <v>47</v>
      </c>
      <c r="G3180" t="s">
        <v>16956</v>
      </c>
      <c r="H3180" t="s">
        <v>16957</v>
      </c>
      <c r="I3180" t="s">
        <v>16958</v>
      </c>
      <c r="J3180" t="s">
        <v>21</v>
      </c>
      <c r="L3180" t="s">
        <v>22</v>
      </c>
      <c r="M3180">
        <v>0</v>
      </c>
    </row>
    <row r="3181" spans="1:13" x14ac:dyDescent="0.25">
      <c r="A3181" t="s">
        <v>15323</v>
      </c>
      <c r="B3181" t="s">
        <v>14</v>
      </c>
      <c r="C3181" t="s">
        <v>16959</v>
      </c>
      <c r="D3181" t="s">
        <v>16960</v>
      </c>
      <c r="E3181" t="s">
        <v>16961</v>
      </c>
      <c r="F3181" t="s">
        <v>47</v>
      </c>
      <c r="G3181" t="s">
        <v>16962</v>
      </c>
      <c r="H3181" t="s">
        <v>16963</v>
      </c>
      <c r="I3181" t="s">
        <v>16964</v>
      </c>
      <c r="J3181" t="s">
        <v>21</v>
      </c>
      <c r="L3181" t="s">
        <v>22</v>
      </c>
      <c r="M3181">
        <v>0</v>
      </c>
    </row>
    <row r="3182" spans="1:13" x14ac:dyDescent="0.25">
      <c r="A3182" t="s">
        <v>15323</v>
      </c>
      <c r="B3182" t="s">
        <v>14</v>
      </c>
      <c r="C3182" t="s">
        <v>16965</v>
      </c>
      <c r="D3182" t="s">
        <v>16966</v>
      </c>
      <c r="E3182" t="s">
        <v>16967</v>
      </c>
      <c r="F3182" t="s">
        <v>47</v>
      </c>
      <c r="G3182" t="s">
        <v>16968</v>
      </c>
      <c r="H3182" t="s">
        <v>16969</v>
      </c>
      <c r="I3182" t="s">
        <v>16970</v>
      </c>
      <c r="J3182" t="s">
        <v>21</v>
      </c>
      <c r="L3182" t="s">
        <v>22</v>
      </c>
      <c r="M3182">
        <v>0</v>
      </c>
    </row>
    <row r="3183" spans="1:13" x14ac:dyDescent="0.25">
      <c r="A3183" t="s">
        <v>15323</v>
      </c>
      <c r="B3183" t="s">
        <v>14</v>
      </c>
      <c r="C3183" t="s">
        <v>16971</v>
      </c>
      <c r="D3183" t="s">
        <v>16972</v>
      </c>
      <c r="E3183" t="s">
        <v>16973</v>
      </c>
      <c r="F3183" t="s">
        <v>47</v>
      </c>
      <c r="G3183" t="s">
        <v>16974</v>
      </c>
      <c r="H3183" t="s">
        <v>16975</v>
      </c>
      <c r="I3183" t="s">
        <v>16976</v>
      </c>
      <c r="J3183" t="s">
        <v>21</v>
      </c>
      <c r="L3183" t="s">
        <v>22</v>
      </c>
      <c r="M3183">
        <v>0</v>
      </c>
    </row>
    <row r="3184" spans="1:13" x14ac:dyDescent="0.25">
      <c r="A3184" t="s">
        <v>15323</v>
      </c>
      <c r="B3184" t="s">
        <v>14</v>
      </c>
      <c r="C3184" t="s">
        <v>16977</v>
      </c>
      <c r="D3184" t="s">
        <v>16978</v>
      </c>
      <c r="E3184" t="s">
        <v>16979</v>
      </c>
      <c r="F3184" t="s">
        <v>47</v>
      </c>
      <c r="G3184" t="s">
        <v>16980</v>
      </c>
      <c r="H3184" t="s">
        <v>16981</v>
      </c>
      <c r="I3184" t="s">
        <v>16982</v>
      </c>
      <c r="J3184" t="s">
        <v>21</v>
      </c>
      <c r="L3184" t="s">
        <v>22</v>
      </c>
      <c r="M3184">
        <v>0</v>
      </c>
    </row>
    <row r="3185" spans="1:13" x14ac:dyDescent="0.25">
      <c r="A3185" t="s">
        <v>15323</v>
      </c>
      <c r="B3185" t="s">
        <v>14</v>
      </c>
      <c r="C3185" t="s">
        <v>16983</v>
      </c>
      <c r="D3185" t="s">
        <v>16984</v>
      </c>
      <c r="E3185" t="s">
        <v>16985</v>
      </c>
      <c r="F3185" t="s">
        <v>47</v>
      </c>
      <c r="G3185" t="s">
        <v>16986</v>
      </c>
      <c r="H3185" t="s">
        <v>16987</v>
      </c>
      <c r="I3185" t="s">
        <v>16988</v>
      </c>
      <c r="J3185" t="s">
        <v>21</v>
      </c>
      <c r="L3185" t="s">
        <v>22</v>
      </c>
      <c r="M3185">
        <v>0</v>
      </c>
    </row>
    <row r="3186" spans="1:13" x14ac:dyDescent="0.25">
      <c r="A3186" t="s">
        <v>15323</v>
      </c>
      <c r="B3186" t="s">
        <v>14</v>
      </c>
      <c r="C3186" t="s">
        <v>16989</v>
      </c>
      <c r="D3186" t="s">
        <v>16990</v>
      </c>
      <c r="E3186" t="s">
        <v>16991</v>
      </c>
      <c r="F3186" t="s">
        <v>47</v>
      </c>
      <c r="G3186" t="s">
        <v>16992</v>
      </c>
      <c r="H3186" t="s">
        <v>16993</v>
      </c>
      <c r="I3186" t="s">
        <v>16994</v>
      </c>
      <c r="J3186" t="s">
        <v>21</v>
      </c>
      <c r="L3186" t="s">
        <v>22</v>
      </c>
      <c r="M3186">
        <v>0</v>
      </c>
    </row>
    <row r="3187" spans="1:13" x14ac:dyDescent="0.25">
      <c r="A3187" t="s">
        <v>15323</v>
      </c>
      <c r="B3187" t="s">
        <v>14</v>
      </c>
      <c r="C3187" t="s">
        <v>16995</v>
      </c>
      <c r="D3187" t="s">
        <v>16996</v>
      </c>
      <c r="E3187" t="s">
        <v>16997</v>
      </c>
      <c r="F3187" t="s">
        <v>47</v>
      </c>
      <c r="G3187" t="s">
        <v>16998</v>
      </c>
      <c r="H3187" t="s">
        <v>16999</v>
      </c>
      <c r="I3187" t="s">
        <v>17000</v>
      </c>
      <c r="J3187" t="s">
        <v>21</v>
      </c>
      <c r="L3187" t="s">
        <v>22</v>
      </c>
      <c r="M3187">
        <v>0</v>
      </c>
    </row>
    <row r="3188" spans="1:13" x14ac:dyDescent="0.25">
      <c r="A3188" t="s">
        <v>15323</v>
      </c>
      <c r="B3188" t="s">
        <v>14</v>
      </c>
      <c r="C3188" t="s">
        <v>17001</v>
      </c>
      <c r="D3188" t="s">
        <v>17002</v>
      </c>
      <c r="E3188" t="s">
        <v>17003</v>
      </c>
      <c r="F3188" t="s">
        <v>47</v>
      </c>
      <c r="G3188" t="s">
        <v>17004</v>
      </c>
      <c r="H3188" t="s">
        <v>17005</v>
      </c>
      <c r="I3188" t="s">
        <v>17006</v>
      </c>
      <c r="J3188" t="s">
        <v>21</v>
      </c>
      <c r="L3188" t="s">
        <v>22</v>
      </c>
      <c r="M3188">
        <v>0</v>
      </c>
    </row>
    <row r="3189" spans="1:13" x14ac:dyDescent="0.25">
      <c r="A3189" t="s">
        <v>15323</v>
      </c>
      <c r="B3189" t="s">
        <v>14</v>
      </c>
      <c r="C3189" t="s">
        <v>17007</v>
      </c>
      <c r="D3189" t="s">
        <v>17008</v>
      </c>
      <c r="E3189" t="s">
        <v>17009</v>
      </c>
      <c r="F3189" t="s">
        <v>47</v>
      </c>
      <c r="G3189" t="s">
        <v>17010</v>
      </c>
      <c r="H3189" t="s">
        <v>17011</v>
      </c>
      <c r="I3189" t="s">
        <v>17012</v>
      </c>
      <c r="J3189" t="s">
        <v>21</v>
      </c>
      <c r="L3189" t="s">
        <v>22</v>
      </c>
      <c r="M3189">
        <v>0</v>
      </c>
    </row>
    <row r="3190" spans="1:13" x14ac:dyDescent="0.25">
      <c r="A3190" t="s">
        <v>15323</v>
      </c>
      <c r="B3190" t="s">
        <v>14</v>
      </c>
      <c r="C3190" t="s">
        <v>17013</v>
      </c>
      <c r="D3190" t="s">
        <v>17014</v>
      </c>
      <c r="E3190" t="s">
        <v>17015</v>
      </c>
      <c r="F3190" t="s">
        <v>47</v>
      </c>
      <c r="G3190" t="s">
        <v>17016</v>
      </c>
      <c r="H3190" t="s">
        <v>17017</v>
      </c>
      <c r="I3190" t="s">
        <v>17018</v>
      </c>
      <c r="J3190" t="s">
        <v>21</v>
      </c>
      <c r="L3190" t="s">
        <v>22</v>
      </c>
      <c r="M3190">
        <v>0</v>
      </c>
    </row>
    <row r="3191" spans="1:13" x14ac:dyDescent="0.25">
      <c r="A3191" t="s">
        <v>15323</v>
      </c>
      <c r="B3191" t="s">
        <v>14</v>
      </c>
      <c r="C3191" t="s">
        <v>17019</v>
      </c>
      <c r="D3191" t="s">
        <v>17020</v>
      </c>
      <c r="E3191" t="s">
        <v>17021</v>
      </c>
      <c r="F3191" t="s">
        <v>47</v>
      </c>
      <c r="G3191" t="s">
        <v>17022</v>
      </c>
      <c r="H3191" t="s">
        <v>17023</v>
      </c>
      <c r="I3191" t="s">
        <v>17024</v>
      </c>
      <c r="J3191" t="s">
        <v>21</v>
      </c>
      <c r="L3191" t="s">
        <v>22</v>
      </c>
      <c r="M3191">
        <v>0</v>
      </c>
    </row>
    <row r="3192" spans="1:13" x14ac:dyDescent="0.25">
      <c r="A3192" t="s">
        <v>15323</v>
      </c>
      <c r="B3192" t="s">
        <v>14</v>
      </c>
      <c r="C3192" t="s">
        <v>17025</v>
      </c>
      <c r="D3192" t="s">
        <v>17026</v>
      </c>
      <c r="E3192" t="s">
        <v>17027</v>
      </c>
      <c r="F3192" t="s">
        <v>47</v>
      </c>
      <c r="G3192" t="s">
        <v>17028</v>
      </c>
      <c r="H3192" t="s">
        <v>17029</v>
      </c>
      <c r="I3192" t="s">
        <v>17030</v>
      </c>
      <c r="J3192" t="s">
        <v>21</v>
      </c>
      <c r="L3192" t="s">
        <v>22</v>
      </c>
      <c r="M3192">
        <v>0</v>
      </c>
    </row>
    <row r="3193" spans="1:13" x14ac:dyDescent="0.25">
      <c r="A3193" t="s">
        <v>15323</v>
      </c>
      <c r="B3193" t="s">
        <v>14</v>
      </c>
      <c r="C3193" t="s">
        <v>17031</v>
      </c>
      <c r="D3193" t="s">
        <v>17032</v>
      </c>
      <c r="E3193" t="s">
        <v>17033</v>
      </c>
      <c r="F3193" t="s">
        <v>47</v>
      </c>
      <c r="G3193" t="s">
        <v>17034</v>
      </c>
      <c r="H3193" t="s">
        <v>17035</v>
      </c>
      <c r="I3193" t="s">
        <v>17036</v>
      </c>
      <c r="J3193" t="s">
        <v>21</v>
      </c>
      <c r="L3193" t="s">
        <v>22</v>
      </c>
      <c r="M3193">
        <v>0</v>
      </c>
    </row>
    <row r="3194" spans="1:13" x14ac:dyDescent="0.25">
      <c r="A3194" t="s">
        <v>15323</v>
      </c>
      <c r="B3194" t="s">
        <v>14</v>
      </c>
      <c r="C3194" t="s">
        <v>17037</v>
      </c>
      <c r="D3194" t="s">
        <v>17038</v>
      </c>
      <c r="E3194" t="s">
        <v>17039</v>
      </c>
      <c r="F3194" t="s">
        <v>47</v>
      </c>
      <c r="G3194" t="s">
        <v>17040</v>
      </c>
      <c r="H3194" t="s">
        <v>17041</v>
      </c>
      <c r="I3194" t="s">
        <v>17042</v>
      </c>
      <c r="J3194" t="s">
        <v>21</v>
      </c>
      <c r="L3194" t="s">
        <v>22</v>
      </c>
      <c r="M3194">
        <v>0</v>
      </c>
    </row>
    <row r="3195" spans="1:13" x14ac:dyDescent="0.25">
      <c r="A3195" t="s">
        <v>15323</v>
      </c>
      <c r="B3195" t="s">
        <v>14</v>
      </c>
      <c r="C3195" t="s">
        <v>17043</v>
      </c>
      <c r="D3195" t="s">
        <v>17044</v>
      </c>
      <c r="E3195" t="s">
        <v>17045</v>
      </c>
      <c r="F3195" t="s">
        <v>47</v>
      </c>
      <c r="G3195" t="s">
        <v>17046</v>
      </c>
      <c r="H3195" t="s">
        <v>17047</v>
      </c>
      <c r="I3195" t="s">
        <v>17048</v>
      </c>
      <c r="J3195" t="s">
        <v>21</v>
      </c>
      <c r="L3195" t="s">
        <v>22</v>
      </c>
      <c r="M3195">
        <v>0</v>
      </c>
    </row>
    <row r="3196" spans="1:13" x14ac:dyDescent="0.25">
      <c r="A3196" t="s">
        <v>15323</v>
      </c>
      <c r="B3196" t="s">
        <v>14</v>
      </c>
      <c r="C3196" t="s">
        <v>17049</v>
      </c>
      <c r="D3196" t="s">
        <v>17050</v>
      </c>
      <c r="E3196" t="s">
        <v>17051</v>
      </c>
      <c r="F3196" t="s">
        <v>47</v>
      </c>
      <c r="G3196" t="s">
        <v>17052</v>
      </c>
      <c r="H3196" t="s">
        <v>17053</v>
      </c>
      <c r="I3196" t="s">
        <v>17054</v>
      </c>
      <c r="J3196" t="s">
        <v>21</v>
      </c>
      <c r="L3196" t="s">
        <v>22</v>
      </c>
      <c r="M3196">
        <v>0</v>
      </c>
    </row>
    <row r="3197" spans="1:13" x14ac:dyDescent="0.25">
      <c r="A3197" t="s">
        <v>15323</v>
      </c>
      <c r="B3197" t="s">
        <v>14</v>
      </c>
      <c r="C3197" t="s">
        <v>17055</v>
      </c>
      <c r="D3197" t="s">
        <v>17056</v>
      </c>
      <c r="E3197" t="s">
        <v>17057</v>
      </c>
      <c r="F3197" t="s">
        <v>47</v>
      </c>
      <c r="G3197" t="s">
        <v>17058</v>
      </c>
      <c r="H3197" t="s">
        <v>17059</v>
      </c>
      <c r="I3197" t="s">
        <v>17060</v>
      </c>
      <c r="J3197" t="s">
        <v>21</v>
      </c>
      <c r="L3197" t="s">
        <v>22</v>
      </c>
      <c r="M3197">
        <v>0</v>
      </c>
    </row>
    <row r="3198" spans="1:13" x14ac:dyDescent="0.25">
      <c r="A3198" t="s">
        <v>15323</v>
      </c>
      <c r="B3198" t="s">
        <v>14</v>
      </c>
      <c r="C3198" t="s">
        <v>17061</v>
      </c>
      <c r="D3198" t="s">
        <v>17062</v>
      </c>
      <c r="E3198" t="s">
        <v>17063</v>
      </c>
      <c r="F3198" t="s">
        <v>47</v>
      </c>
      <c r="G3198" t="s">
        <v>17064</v>
      </c>
      <c r="H3198" t="s">
        <v>17059</v>
      </c>
      <c r="I3198" t="s">
        <v>17065</v>
      </c>
      <c r="J3198" t="s">
        <v>21</v>
      </c>
      <c r="L3198" t="s">
        <v>22</v>
      </c>
      <c r="M3198">
        <v>0</v>
      </c>
    </row>
    <row r="3199" spans="1:13" x14ac:dyDescent="0.25">
      <c r="A3199" t="s">
        <v>15323</v>
      </c>
      <c r="B3199" t="s">
        <v>14</v>
      </c>
      <c r="C3199" t="s">
        <v>17066</v>
      </c>
      <c r="D3199" t="s">
        <v>17067</v>
      </c>
      <c r="E3199" t="s">
        <v>17068</v>
      </c>
      <c r="F3199" t="s">
        <v>47</v>
      </c>
      <c r="G3199" t="s">
        <v>17069</v>
      </c>
      <c r="H3199" t="s">
        <v>17070</v>
      </c>
      <c r="I3199" t="s">
        <v>17071</v>
      </c>
      <c r="J3199" t="s">
        <v>21</v>
      </c>
      <c r="L3199" t="s">
        <v>22</v>
      </c>
      <c r="M3199">
        <v>0</v>
      </c>
    </row>
    <row r="3200" spans="1:13" x14ac:dyDescent="0.25">
      <c r="A3200" t="s">
        <v>15323</v>
      </c>
      <c r="B3200" t="s">
        <v>14</v>
      </c>
      <c r="C3200" t="s">
        <v>17072</v>
      </c>
      <c r="D3200" t="s">
        <v>17073</v>
      </c>
      <c r="E3200" t="s">
        <v>17074</v>
      </c>
      <c r="F3200" t="s">
        <v>47</v>
      </c>
      <c r="G3200" t="s">
        <v>17075</v>
      </c>
      <c r="H3200" t="s">
        <v>17076</v>
      </c>
      <c r="I3200" t="s">
        <v>17077</v>
      </c>
      <c r="J3200" t="s">
        <v>21</v>
      </c>
      <c r="L3200" t="s">
        <v>22</v>
      </c>
      <c r="M3200">
        <v>0</v>
      </c>
    </row>
    <row r="3201" spans="1:13" x14ac:dyDescent="0.25">
      <c r="A3201" t="s">
        <v>15323</v>
      </c>
      <c r="B3201" t="s">
        <v>14</v>
      </c>
      <c r="C3201" t="s">
        <v>17078</v>
      </c>
      <c r="D3201" t="s">
        <v>17079</v>
      </c>
      <c r="E3201" t="s">
        <v>17080</v>
      </c>
      <c r="F3201" t="s">
        <v>47</v>
      </c>
      <c r="G3201" t="s">
        <v>17081</v>
      </c>
      <c r="H3201" t="s">
        <v>17082</v>
      </c>
      <c r="I3201" t="s">
        <v>17083</v>
      </c>
      <c r="J3201" t="s">
        <v>21</v>
      </c>
      <c r="L3201" t="s">
        <v>22</v>
      </c>
      <c r="M3201">
        <v>0</v>
      </c>
    </row>
    <row r="3202" spans="1:13" x14ac:dyDescent="0.25">
      <c r="A3202" t="s">
        <v>15323</v>
      </c>
      <c r="B3202" t="s">
        <v>14</v>
      </c>
      <c r="C3202" t="s">
        <v>17084</v>
      </c>
      <c r="D3202" t="s">
        <v>17085</v>
      </c>
      <c r="E3202" t="s">
        <v>17086</v>
      </c>
      <c r="F3202" t="s">
        <v>47</v>
      </c>
      <c r="G3202" t="s">
        <v>17087</v>
      </c>
      <c r="H3202" t="s">
        <v>17088</v>
      </c>
      <c r="I3202" t="s">
        <v>17089</v>
      </c>
      <c r="J3202" t="s">
        <v>21</v>
      </c>
      <c r="L3202" t="s">
        <v>22</v>
      </c>
      <c r="M3202">
        <v>0</v>
      </c>
    </row>
    <row r="3203" spans="1:13" x14ac:dyDescent="0.25">
      <c r="A3203" t="s">
        <v>15323</v>
      </c>
      <c r="B3203" t="s">
        <v>14</v>
      </c>
      <c r="C3203" t="s">
        <v>17090</v>
      </c>
      <c r="D3203" t="s">
        <v>17091</v>
      </c>
      <c r="E3203" t="s">
        <v>17092</v>
      </c>
      <c r="F3203" t="s">
        <v>47</v>
      </c>
      <c r="G3203" t="s">
        <v>17093</v>
      </c>
      <c r="H3203" t="s">
        <v>17094</v>
      </c>
      <c r="I3203" t="s">
        <v>17095</v>
      </c>
      <c r="J3203" t="s">
        <v>21</v>
      </c>
      <c r="L3203" t="s">
        <v>22</v>
      </c>
      <c r="M3203">
        <v>0</v>
      </c>
    </row>
    <row r="3204" spans="1:13" x14ac:dyDescent="0.25">
      <c r="A3204" t="s">
        <v>15323</v>
      </c>
      <c r="B3204" t="s">
        <v>14</v>
      </c>
      <c r="C3204" t="s">
        <v>17096</v>
      </c>
      <c r="D3204" t="s">
        <v>17097</v>
      </c>
      <c r="E3204" t="s">
        <v>17098</v>
      </c>
      <c r="F3204" t="s">
        <v>47</v>
      </c>
      <c r="G3204" t="s">
        <v>17099</v>
      </c>
      <c r="H3204" t="s">
        <v>17100</v>
      </c>
      <c r="I3204" t="s">
        <v>17101</v>
      </c>
      <c r="J3204" t="s">
        <v>21</v>
      </c>
      <c r="L3204" t="s">
        <v>22</v>
      </c>
      <c r="M3204">
        <v>0</v>
      </c>
    </row>
    <row r="3205" spans="1:13" x14ac:dyDescent="0.25">
      <c r="A3205" t="s">
        <v>15323</v>
      </c>
      <c r="B3205" t="s">
        <v>14</v>
      </c>
      <c r="C3205" t="s">
        <v>17102</v>
      </c>
      <c r="D3205" t="s">
        <v>17103</v>
      </c>
      <c r="E3205" t="s">
        <v>17104</v>
      </c>
      <c r="F3205" t="s">
        <v>47</v>
      </c>
      <c r="G3205" t="s">
        <v>17105</v>
      </c>
      <c r="H3205" t="s">
        <v>17106</v>
      </c>
      <c r="I3205" t="s">
        <v>17107</v>
      </c>
      <c r="J3205" t="s">
        <v>21</v>
      </c>
      <c r="L3205" t="s">
        <v>22</v>
      </c>
      <c r="M3205">
        <v>0</v>
      </c>
    </row>
    <row r="3206" spans="1:13" x14ac:dyDescent="0.25">
      <c r="A3206" t="s">
        <v>15323</v>
      </c>
      <c r="B3206" t="s">
        <v>14</v>
      </c>
      <c r="C3206" t="s">
        <v>17108</v>
      </c>
      <c r="D3206" t="s">
        <v>17109</v>
      </c>
      <c r="E3206" t="s">
        <v>17110</v>
      </c>
      <c r="F3206" t="s">
        <v>47</v>
      </c>
      <c r="G3206" t="s">
        <v>17111</v>
      </c>
      <c r="H3206" t="s">
        <v>17112</v>
      </c>
      <c r="I3206" t="s">
        <v>17113</v>
      </c>
      <c r="J3206" t="s">
        <v>21</v>
      </c>
      <c r="L3206" t="s">
        <v>22</v>
      </c>
      <c r="M3206">
        <v>0</v>
      </c>
    </row>
    <row r="3207" spans="1:13" x14ac:dyDescent="0.25">
      <c r="A3207" t="s">
        <v>15323</v>
      </c>
      <c r="B3207" t="s">
        <v>14</v>
      </c>
      <c r="C3207" t="s">
        <v>17114</v>
      </c>
      <c r="D3207" t="s">
        <v>17115</v>
      </c>
      <c r="E3207" t="s">
        <v>17116</v>
      </c>
      <c r="F3207" t="s">
        <v>47</v>
      </c>
      <c r="G3207" t="s">
        <v>17117</v>
      </c>
      <c r="H3207" t="s">
        <v>17118</v>
      </c>
      <c r="I3207" t="s">
        <v>17119</v>
      </c>
      <c r="J3207" t="s">
        <v>21</v>
      </c>
      <c r="L3207" t="s">
        <v>22</v>
      </c>
      <c r="M3207">
        <v>0</v>
      </c>
    </row>
    <row r="3208" spans="1:13" x14ac:dyDescent="0.25">
      <c r="A3208" t="s">
        <v>15323</v>
      </c>
      <c r="B3208" t="s">
        <v>14</v>
      </c>
      <c r="C3208" t="s">
        <v>17120</v>
      </c>
      <c r="D3208" t="s">
        <v>17121</v>
      </c>
      <c r="E3208" t="s">
        <v>17122</v>
      </c>
      <c r="F3208" t="s">
        <v>47</v>
      </c>
      <c r="G3208" t="s">
        <v>17123</v>
      </c>
      <c r="H3208" t="s">
        <v>17124</v>
      </c>
      <c r="I3208" t="s">
        <v>17125</v>
      </c>
      <c r="J3208" t="s">
        <v>21</v>
      </c>
      <c r="L3208" t="s">
        <v>22</v>
      </c>
      <c r="M3208">
        <v>0</v>
      </c>
    </row>
    <row r="3209" spans="1:13" x14ac:dyDescent="0.25">
      <c r="A3209" t="s">
        <v>15323</v>
      </c>
      <c r="B3209" t="s">
        <v>14</v>
      </c>
      <c r="C3209" t="s">
        <v>17126</v>
      </c>
      <c r="D3209" t="s">
        <v>17127</v>
      </c>
      <c r="E3209" t="s">
        <v>17128</v>
      </c>
      <c r="F3209" t="s">
        <v>47</v>
      </c>
      <c r="G3209" t="s">
        <v>17129</v>
      </c>
      <c r="H3209" t="s">
        <v>17130</v>
      </c>
      <c r="I3209" t="s">
        <v>17131</v>
      </c>
      <c r="J3209" t="s">
        <v>21</v>
      </c>
      <c r="L3209" t="s">
        <v>22</v>
      </c>
      <c r="M3209">
        <v>0</v>
      </c>
    </row>
    <row r="3210" spans="1:13" x14ac:dyDescent="0.25">
      <c r="A3210" t="s">
        <v>15323</v>
      </c>
      <c r="B3210" t="s">
        <v>14</v>
      </c>
      <c r="C3210" t="s">
        <v>17132</v>
      </c>
      <c r="D3210" t="s">
        <v>17133</v>
      </c>
      <c r="E3210" t="s">
        <v>17134</v>
      </c>
      <c r="F3210" t="s">
        <v>47</v>
      </c>
      <c r="G3210" t="s">
        <v>17135</v>
      </c>
      <c r="H3210" t="s">
        <v>17136</v>
      </c>
      <c r="I3210" t="s">
        <v>17137</v>
      </c>
      <c r="J3210" t="s">
        <v>21</v>
      </c>
      <c r="L3210" t="s">
        <v>22</v>
      </c>
      <c r="M3210">
        <v>0</v>
      </c>
    </row>
    <row r="3211" spans="1:13" x14ac:dyDescent="0.25">
      <c r="A3211" t="s">
        <v>15323</v>
      </c>
      <c r="B3211" t="s">
        <v>14</v>
      </c>
      <c r="C3211" t="s">
        <v>17138</v>
      </c>
      <c r="D3211" t="s">
        <v>17139</v>
      </c>
      <c r="E3211" t="s">
        <v>17140</v>
      </c>
      <c r="F3211" t="s">
        <v>47</v>
      </c>
      <c r="G3211" t="s">
        <v>17141</v>
      </c>
      <c r="H3211" t="s">
        <v>17142</v>
      </c>
      <c r="I3211" t="s">
        <v>17143</v>
      </c>
      <c r="J3211" t="s">
        <v>21</v>
      </c>
      <c r="L3211" t="s">
        <v>22</v>
      </c>
      <c r="M3211">
        <v>0</v>
      </c>
    </row>
    <row r="3212" spans="1:13" x14ac:dyDescent="0.25">
      <c r="A3212" t="s">
        <v>15323</v>
      </c>
      <c r="B3212" t="s">
        <v>14</v>
      </c>
      <c r="C3212" t="s">
        <v>17144</v>
      </c>
      <c r="D3212" t="s">
        <v>17145</v>
      </c>
      <c r="E3212" t="s">
        <v>17146</v>
      </c>
      <c r="F3212" t="s">
        <v>47</v>
      </c>
      <c r="G3212" t="s">
        <v>17147</v>
      </c>
      <c r="H3212" t="s">
        <v>17148</v>
      </c>
      <c r="I3212" t="s">
        <v>17149</v>
      </c>
      <c r="J3212" t="s">
        <v>21</v>
      </c>
      <c r="L3212" t="s">
        <v>22</v>
      </c>
      <c r="M3212">
        <v>0</v>
      </c>
    </row>
    <row r="3213" spans="1:13" x14ac:dyDescent="0.25">
      <c r="A3213" t="s">
        <v>15323</v>
      </c>
      <c r="B3213" t="s">
        <v>14</v>
      </c>
      <c r="C3213" t="s">
        <v>17150</v>
      </c>
      <c r="D3213" t="s">
        <v>17151</v>
      </c>
      <c r="E3213" t="s">
        <v>17152</v>
      </c>
      <c r="F3213" t="s">
        <v>47</v>
      </c>
      <c r="G3213" t="s">
        <v>17153</v>
      </c>
      <c r="H3213" t="s">
        <v>17154</v>
      </c>
      <c r="I3213" t="s">
        <v>17155</v>
      </c>
      <c r="J3213" t="s">
        <v>21</v>
      </c>
      <c r="L3213" t="s">
        <v>22</v>
      </c>
      <c r="M3213">
        <v>0</v>
      </c>
    </row>
    <row r="3214" spans="1:13" x14ac:dyDescent="0.25">
      <c r="A3214" t="s">
        <v>15323</v>
      </c>
      <c r="B3214" t="s">
        <v>14</v>
      </c>
      <c r="C3214" t="s">
        <v>17156</v>
      </c>
      <c r="D3214" t="s">
        <v>17157</v>
      </c>
      <c r="E3214" t="s">
        <v>17158</v>
      </c>
      <c r="F3214" t="s">
        <v>47</v>
      </c>
      <c r="G3214" t="s">
        <v>17159</v>
      </c>
      <c r="H3214" t="s">
        <v>17160</v>
      </c>
      <c r="I3214" t="s">
        <v>17161</v>
      </c>
      <c r="J3214" t="s">
        <v>21</v>
      </c>
      <c r="L3214" t="s">
        <v>22</v>
      </c>
      <c r="M3214">
        <v>0</v>
      </c>
    </row>
    <row r="3215" spans="1:13" x14ac:dyDescent="0.25">
      <c r="A3215" t="s">
        <v>15323</v>
      </c>
      <c r="B3215" t="s">
        <v>14</v>
      </c>
      <c r="C3215" t="s">
        <v>17162</v>
      </c>
      <c r="D3215" t="s">
        <v>17163</v>
      </c>
      <c r="E3215" t="s">
        <v>17164</v>
      </c>
      <c r="F3215" t="s">
        <v>47</v>
      </c>
      <c r="G3215" t="s">
        <v>17165</v>
      </c>
      <c r="H3215" t="s">
        <v>17166</v>
      </c>
      <c r="I3215" t="s">
        <v>17167</v>
      </c>
      <c r="J3215" t="s">
        <v>21</v>
      </c>
      <c r="L3215" t="s">
        <v>22</v>
      </c>
      <c r="M3215">
        <v>0</v>
      </c>
    </row>
    <row r="3216" spans="1:13" x14ac:dyDescent="0.25">
      <c r="A3216" t="s">
        <v>15323</v>
      </c>
      <c r="B3216" t="s">
        <v>14</v>
      </c>
      <c r="C3216" t="s">
        <v>17168</v>
      </c>
      <c r="D3216" t="s">
        <v>17169</v>
      </c>
      <c r="E3216" t="s">
        <v>17170</v>
      </c>
      <c r="F3216" t="s">
        <v>47</v>
      </c>
      <c r="G3216" t="s">
        <v>17165</v>
      </c>
      <c r="H3216" t="s">
        <v>17166</v>
      </c>
      <c r="I3216" t="s">
        <v>17171</v>
      </c>
      <c r="J3216" t="s">
        <v>21</v>
      </c>
      <c r="L3216" t="s">
        <v>22</v>
      </c>
      <c r="M3216">
        <v>0</v>
      </c>
    </row>
    <row r="3217" spans="1:13" x14ac:dyDescent="0.25">
      <c r="A3217" t="s">
        <v>15323</v>
      </c>
      <c r="B3217" t="s">
        <v>14</v>
      </c>
      <c r="C3217" t="s">
        <v>17172</v>
      </c>
      <c r="D3217" t="s">
        <v>17173</v>
      </c>
      <c r="E3217" t="s">
        <v>17174</v>
      </c>
      <c r="F3217" t="s">
        <v>47</v>
      </c>
      <c r="G3217" t="s">
        <v>17165</v>
      </c>
      <c r="H3217" t="s">
        <v>17166</v>
      </c>
      <c r="I3217" t="s">
        <v>17175</v>
      </c>
      <c r="J3217" t="s">
        <v>21</v>
      </c>
      <c r="L3217" t="s">
        <v>22</v>
      </c>
      <c r="M3217">
        <v>0</v>
      </c>
    </row>
    <row r="3218" spans="1:13" x14ac:dyDescent="0.25">
      <c r="A3218" t="s">
        <v>15323</v>
      </c>
      <c r="B3218" t="s">
        <v>14</v>
      </c>
      <c r="C3218" t="s">
        <v>17176</v>
      </c>
      <c r="D3218" t="s">
        <v>17177</v>
      </c>
      <c r="E3218" t="s">
        <v>17178</v>
      </c>
      <c r="F3218" t="s">
        <v>47</v>
      </c>
      <c r="G3218" t="s">
        <v>17179</v>
      </c>
      <c r="H3218" t="s">
        <v>17180</v>
      </c>
      <c r="I3218" t="s">
        <v>17181</v>
      </c>
      <c r="J3218" t="s">
        <v>21</v>
      </c>
      <c r="L3218" t="s">
        <v>22</v>
      </c>
      <c r="M3218">
        <v>0</v>
      </c>
    </row>
    <row r="3219" spans="1:13" x14ac:dyDescent="0.25">
      <c r="A3219" t="s">
        <v>15323</v>
      </c>
      <c r="B3219" t="s">
        <v>14</v>
      </c>
      <c r="C3219" t="s">
        <v>17182</v>
      </c>
      <c r="D3219" t="s">
        <v>17183</v>
      </c>
      <c r="E3219" t="s">
        <v>17184</v>
      </c>
      <c r="F3219" t="s">
        <v>47</v>
      </c>
      <c r="G3219" t="s">
        <v>17185</v>
      </c>
      <c r="H3219" t="s">
        <v>17186</v>
      </c>
      <c r="I3219" t="s">
        <v>17187</v>
      </c>
      <c r="J3219" t="s">
        <v>21</v>
      </c>
      <c r="L3219" t="s">
        <v>22</v>
      </c>
      <c r="M3219">
        <v>0</v>
      </c>
    </row>
    <row r="3220" spans="1:13" x14ac:dyDescent="0.25">
      <c r="A3220" t="s">
        <v>15323</v>
      </c>
      <c r="B3220" t="s">
        <v>14</v>
      </c>
      <c r="C3220" t="s">
        <v>17188</v>
      </c>
      <c r="D3220" t="s">
        <v>17189</v>
      </c>
      <c r="E3220" t="s">
        <v>17190</v>
      </c>
      <c r="F3220" t="s">
        <v>47</v>
      </c>
      <c r="G3220" t="s">
        <v>17191</v>
      </c>
      <c r="H3220" t="s">
        <v>17192</v>
      </c>
      <c r="I3220" t="s">
        <v>17193</v>
      </c>
      <c r="J3220" t="s">
        <v>21</v>
      </c>
      <c r="L3220" t="s">
        <v>22</v>
      </c>
      <c r="M3220">
        <v>0</v>
      </c>
    </row>
    <row r="3221" spans="1:13" x14ac:dyDescent="0.25">
      <c r="A3221" t="s">
        <v>15323</v>
      </c>
      <c r="B3221" t="s">
        <v>14</v>
      </c>
      <c r="C3221" t="s">
        <v>17194</v>
      </c>
      <c r="D3221" t="s">
        <v>17195</v>
      </c>
      <c r="E3221" t="s">
        <v>17196</v>
      </c>
      <c r="F3221" t="s">
        <v>47</v>
      </c>
      <c r="G3221" t="s">
        <v>17197</v>
      </c>
      <c r="H3221" t="s">
        <v>17198</v>
      </c>
      <c r="I3221" t="s">
        <v>17199</v>
      </c>
      <c r="J3221" t="s">
        <v>21</v>
      </c>
      <c r="L3221" t="s">
        <v>22</v>
      </c>
      <c r="M3221">
        <v>0</v>
      </c>
    </row>
    <row r="3222" spans="1:13" x14ac:dyDescent="0.25">
      <c r="A3222" t="s">
        <v>15323</v>
      </c>
      <c r="B3222" t="s">
        <v>14</v>
      </c>
      <c r="C3222" t="s">
        <v>17200</v>
      </c>
      <c r="D3222" t="s">
        <v>17201</v>
      </c>
      <c r="E3222" t="s">
        <v>17202</v>
      </c>
      <c r="F3222" t="s">
        <v>47</v>
      </c>
      <c r="G3222" t="s">
        <v>17203</v>
      </c>
      <c r="H3222" t="s">
        <v>17204</v>
      </c>
      <c r="I3222" t="s">
        <v>17205</v>
      </c>
      <c r="J3222" t="s">
        <v>21</v>
      </c>
      <c r="L3222" t="s">
        <v>22</v>
      </c>
      <c r="M3222">
        <v>0</v>
      </c>
    </row>
    <row r="3223" spans="1:13" x14ac:dyDescent="0.25">
      <c r="A3223" t="s">
        <v>15323</v>
      </c>
      <c r="B3223" t="s">
        <v>14</v>
      </c>
      <c r="C3223" t="s">
        <v>17206</v>
      </c>
      <c r="D3223" t="s">
        <v>17207</v>
      </c>
      <c r="E3223" t="s">
        <v>17208</v>
      </c>
      <c r="F3223" t="s">
        <v>47</v>
      </c>
      <c r="G3223" t="s">
        <v>17209</v>
      </c>
      <c r="H3223" t="s">
        <v>17210</v>
      </c>
      <c r="I3223" t="s">
        <v>17211</v>
      </c>
      <c r="J3223" t="s">
        <v>21</v>
      </c>
      <c r="L3223" t="s">
        <v>22</v>
      </c>
      <c r="M3223">
        <v>0</v>
      </c>
    </row>
    <row r="3224" spans="1:13" x14ac:dyDescent="0.25">
      <c r="A3224" t="s">
        <v>15323</v>
      </c>
      <c r="B3224" t="s">
        <v>14</v>
      </c>
      <c r="C3224" t="s">
        <v>17212</v>
      </c>
      <c r="D3224" t="s">
        <v>17213</v>
      </c>
      <c r="E3224" t="s">
        <v>17214</v>
      </c>
      <c r="F3224" t="s">
        <v>47</v>
      </c>
      <c r="G3224" t="s">
        <v>17215</v>
      </c>
      <c r="H3224" t="s">
        <v>17216</v>
      </c>
      <c r="I3224" t="s">
        <v>17217</v>
      </c>
      <c r="J3224" t="s">
        <v>21</v>
      </c>
      <c r="L3224" t="s">
        <v>22</v>
      </c>
      <c r="M3224">
        <v>0</v>
      </c>
    </row>
    <row r="3225" spans="1:13" x14ac:dyDescent="0.25">
      <c r="A3225" t="s">
        <v>15323</v>
      </c>
      <c r="B3225" t="s">
        <v>14</v>
      </c>
      <c r="C3225" t="s">
        <v>17218</v>
      </c>
      <c r="D3225" t="s">
        <v>17219</v>
      </c>
      <c r="E3225" t="s">
        <v>17220</v>
      </c>
      <c r="F3225" t="s">
        <v>47</v>
      </c>
      <c r="G3225" t="s">
        <v>17221</v>
      </c>
      <c r="H3225" t="s">
        <v>17222</v>
      </c>
      <c r="I3225" t="s">
        <v>17223</v>
      </c>
      <c r="J3225" t="s">
        <v>21</v>
      </c>
      <c r="L3225" t="s">
        <v>22</v>
      </c>
      <c r="M3225">
        <v>0</v>
      </c>
    </row>
    <row r="3226" spans="1:13" x14ac:dyDescent="0.25">
      <c r="A3226" t="s">
        <v>15323</v>
      </c>
      <c r="B3226" t="s">
        <v>14</v>
      </c>
      <c r="C3226" t="s">
        <v>17224</v>
      </c>
      <c r="D3226" t="s">
        <v>17225</v>
      </c>
      <c r="E3226" t="s">
        <v>17226</v>
      </c>
      <c r="F3226" t="s">
        <v>47</v>
      </c>
      <c r="G3226" t="s">
        <v>17227</v>
      </c>
      <c r="H3226" t="s">
        <v>17228</v>
      </c>
      <c r="I3226" t="s">
        <v>17229</v>
      </c>
      <c r="J3226" t="s">
        <v>21</v>
      </c>
      <c r="L3226" t="s">
        <v>22</v>
      </c>
      <c r="M3226">
        <v>0</v>
      </c>
    </row>
    <row r="3227" spans="1:13" x14ac:dyDescent="0.25">
      <c r="A3227" t="s">
        <v>15323</v>
      </c>
      <c r="B3227" t="s">
        <v>14</v>
      </c>
      <c r="C3227" t="s">
        <v>17230</v>
      </c>
      <c r="D3227" t="s">
        <v>17231</v>
      </c>
      <c r="E3227" t="s">
        <v>17232</v>
      </c>
      <c r="F3227" t="s">
        <v>47</v>
      </c>
      <c r="G3227" t="s">
        <v>17233</v>
      </c>
      <c r="I3227" t="s">
        <v>17234</v>
      </c>
      <c r="J3227" t="s">
        <v>21</v>
      </c>
      <c r="L3227" t="s">
        <v>22</v>
      </c>
      <c r="M3227">
        <v>0</v>
      </c>
    </row>
    <row r="3228" spans="1:13" x14ac:dyDescent="0.25">
      <c r="A3228" t="s">
        <v>15323</v>
      </c>
      <c r="B3228" t="s">
        <v>14</v>
      </c>
      <c r="C3228" t="s">
        <v>17235</v>
      </c>
      <c r="D3228" t="s">
        <v>17236</v>
      </c>
      <c r="E3228" t="s">
        <v>17237</v>
      </c>
      <c r="F3228" t="s">
        <v>47</v>
      </c>
      <c r="G3228" t="s">
        <v>17238</v>
      </c>
      <c r="H3228" t="s">
        <v>17239</v>
      </c>
      <c r="I3228" t="s">
        <v>17240</v>
      </c>
      <c r="J3228" t="s">
        <v>21</v>
      </c>
      <c r="L3228" t="s">
        <v>22</v>
      </c>
      <c r="M3228">
        <v>0</v>
      </c>
    </row>
    <row r="3229" spans="1:13" x14ac:dyDescent="0.25">
      <c r="A3229" t="s">
        <v>15323</v>
      </c>
      <c r="B3229" t="s">
        <v>14</v>
      </c>
      <c r="C3229" t="s">
        <v>17241</v>
      </c>
      <c r="D3229" t="s">
        <v>17242</v>
      </c>
      <c r="E3229" t="s">
        <v>17243</v>
      </c>
      <c r="F3229" t="s">
        <v>47</v>
      </c>
      <c r="G3229" t="s">
        <v>17244</v>
      </c>
      <c r="H3229" t="s">
        <v>17245</v>
      </c>
      <c r="I3229" t="s">
        <v>17246</v>
      </c>
      <c r="J3229" t="s">
        <v>21</v>
      </c>
      <c r="L3229" t="s">
        <v>22</v>
      </c>
      <c r="M3229">
        <v>0</v>
      </c>
    </row>
    <row r="3230" spans="1:13" x14ac:dyDescent="0.25">
      <c r="A3230" t="s">
        <v>15323</v>
      </c>
      <c r="B3230" t="s">
        <v>14</v>
      </c>
      <c r="C3230" t="s">
        <v>17247</v>
      </c>
      <c r="D3230" t="s">
        <v>17248</v>
      </c>
      <c r="E3230" t="s">
        <v>17249</v>
      </c>
      <c r="F3230" t="s">
        <v>47</v>
      </c>
      <c r="G3230" t="s">
        <v>17250</v>
      </c>
      <c r="I3230" t="s">
        <v>17251</v>
      </c>
      <c r="J3230" t="s">
        <v>21</v>
      </c>
      <c r="L3230" t="s">
        <v>22</v>
      </c>
      <c r="M3230">
        <v>0</v>
      </c>
    </row>
    <row r="3231" spans="1:13" x14ac:dyDescent="0.25">
      <c r="A3231" t="s">
        <v>15323</v>
      </c>
      <c r="B3231" t="s">
        <v>14</v>
      </c>
      <c r="C3231" t="s">
        <v>17252</v>
      </c>
      <c r="D3231" t="s">
        <v>17253</v>
      </c>
      <c r="E3231" t="s">
        <v>17254</v>
      </c>
      <c r="F3231" t="s">
        <v>47</v>
      </c>
      <c r="G3231" t="s">
        <v>17255</v>
      </c>
      <c r="H3231" t="s">
        <v>17256</v>
      </c>
      <c r="I3231" t="s">
        <v>17257</v>
      </c>
      <c r="J3231" t="s">
        <v>21</v>
      </c>
      <c r="L3231" t="s">
        <v>22</v>
      </c>
      <c r="M3231">
        <v>0</v>
      </c>
    </row>
    <row r="3232" spans="1:13" x14ac:dyDescent="0.25">
      <c r="A3232" t="s">
        <v>15323</v>
      </c>
      <c r="B3232" t="s">
        <v>14</v>
      </c>
      <c r="C3232" t="s">
        <v>17258</v>
      </c>
      <c r="D3232" t="s">
        <v>17259</v>
      </c>
      <c r="E3232" t="s">
        <v>17260</v>
      </c>
      <c r="F3232" t="s">
        <v>47</v>
      </c>
      <c r="G3232" t="s">
        <v>17261</v>
      </c>
      <c r="H3232" t="s">
        <v>17262</v>
      </c>
      <c r="I3232" t="s">
        <v>17263</v>
      </c>
      <c r="J3232" t="s">
        <v>21</v>
      </c>
      <c r="L3232" t="s">
        <v>22</v>
      </c>
      <c r="M3232">
        <v>0</v>
      </c>
    </row>
    <row r="3233" spans="1:13" x14ac:dyDescent="0.25">
      <c r="A3233" t="s">
        <v>15323</v>
      </c>
      <c r="B3233" t="s">
        <v>14</v>
      </c>
      <c r="C3233" t="s">
        <v>17264</v>
      </c>
      <c r="D3233" t="s">
        <v>17265</v>
      </c>
      <c r="E3233" t="s">
        <v>17266</v>
      </c>
      <c r="F3233" t="s">
        <v>47</v>
      </c>
      <c r="G3233" t="s">
        <v>17267</v>
      </c>
      <c r="H3233" t="s">
        <v>17268</v>
      </c>
      <c r="I3233" t="s">
        <v>17269</v>
      </c>
      <c r="J3233" t="s">
        <v>21</v>
      </c>
      <c r="L3233" t="s">
        <v>22</v>
      </c>
      <c r="M3233">
        <v>0</v>
      </c>
    </row>
    <row r="3234" spans="1:13" x14ac:dyDescent="0.25">
      <c r="A3234" t="s">
        <v>15323</v>
      </c>
      <c r="B3234" t="s">
        <v>14</v>
      </c>
      <c r="C3234" t="s">
        <v>17270</v>
      </c>
      <c r="D3234" t="s">
        <v>17271</v>
      </c>
      <c r="E3234" t="s">
        <v>17272</v>
      </c>
      <c r="F3234" t="s">
        <v>47</v>
      </c>
      <c r="G3234" t="s">
        <v>17273</v>
      </c>
      <c r="H3234" t="s">
        <v>17274</v>
      </c>
      <c r="I3234" t="s">
        <v>17275</v>
      </c>
      <c r="J3234" t="s">
        <v>21</v>
      </c>
      <c r="L3234" t="s">
        <v>22</v>
      </c>
      <c r="M3234">
        <v>0</v>
      </c>
    </row>
    <row r="3235" spans="1:13" x14ac:dyDescent="0.25">
      <c r="A3235" t="s">
        <v>15323</v>
      </c>
      <c r="B3235" t="s">
        <v>14</v>
      </c>
      <c r="C3235" t="s">
        <v>17276</v>
      </c>
      <c r="D3235" t="s">
        <v>17277</v>
      </c>
      <c r="E3235" t="s">
        <v>17278</v>
      </c>
      <c r="F3235" t="s">
        <v>47</v>
      </c>
      <c r="G3235" t="s">
        <v>17279</v>
      </c>
      <c r="H3235" t="s">
        <v>17280</v>
      </c>
      <c r="I3235" t="s">
        <v>17281</v>
      </c>
      <c r="J3235" t="s">
        <v>21</v>
      </c>
      <c r="L3235" t="s">
        <v>22</v>
      </c>
      <c r="M3235">
        <v>0</v>
      </c>
    </row>
    <row r="3236" spans="1:13" x14ac:dyDescent="0.25">
      <c r="A3236" t="s">
        <v>15323</v>
      </c>
      <c r="B3236" t="s">
        <v>14</v>
      </c>
      <c r="C3236" t="s">
        <v>17282</v>
      </c>
      <c r="D3236" t="s">
        <v>17283</v>
      </c>
      <c r="E3236" t="s">
        <v>17284</v>
      </c>
      <c r="F3236" t="s">
        <v>47</v>
      </c>
      <c r="G3236" t="s">
        <v>17285</v>
      </c>
      <c r="H3236" t="s">
        <v>17286</v>
      </c>
      <c r="I3236" t="s">
        <v>17287</v>
      </c>
      <c r="J3236" t="s">
        <v>21</v>
      </c>
      <c r="L3236" t="s">
        <v>22</v>
      </c>
      <c r="M3236">
        <v>0</v>
      </c>
    </row>
    <row r="3237" spans="1:13" x14ac:dyDescent="0.25">
      <c r="A3237" t="s">
        <v>15323</v>
      </c>
      <c r="B3237" t="s">
        <v>14</v>
      </c>
      <c r="C3237" t="s">
        <v>17288</v>
      </c>
      <c r="D3237" t="s">
        <v>17289</v>
      </c>
      <c r="E3237" t="s">
        <v>17290</v>
      </c>
      <c r="F3237" t="s">
        <v>47</v>
      </c>
      <c r="G3237" t="s">
        <v>17291</v>
      </c>
      <c r="H3237" t="s">
        <v>17292</v>
      </c>
      <c r="I3237" t="s">
        <v>17293</v>
      </c>
      <c r="J3237" t="s">
        <v>21</v>
      </c>
      <c r="L3237" t="s">
        <v>22</v>
      </c>
      <c r="M3237">
        <v>0</v>
      </c>
    </row>
    <row r="3238" spans="1:13" x14ac:dyDescent="0.25">
      <c r="A3238" t="s">
        <v>15323</v>
      </c>
      <c r="B3238" t="s">
        <v>14</v>
      </c>
      <c r="C3238" t="s">
        <v>17294</v>
      </c>
      <c r="D3238" t="s">
        <v>17295</v>
      </c>
      <c r="E3238" t="s">
        <v>17296</v>
      </c>
      <c r="F3238" t="s">
        <v>47</v>
      </c>
      <c r="G3238" t="s">
        <v>17297</v>
      </c>
      <c r="H3238" t="s">
        <v>17298</v>
      </c>
      <c r="I3238" t="s">
        <v>17299</v>
      </c>
      <c r="J3238" t="s">
        <v>21</v>
      </c>
      <c r="L3238" t="s">
        <v>22</v>
      </c>
      <c r="M3238">
        <v>0</v>
      </c>
    </row>
    <row r="3239" spans="1:13" x14ac:dyDescent="0.25">
      <c r="A3239" t="s">
        <v>15323</v>
      </c>
      <c r="B3239" t="s">
        <v>14</v>
      </c>
      <c r="C3239" t="s">
        <v>17300</v>
      </c>
      <c r="D3239" t="s">
        <v>17301</v>
      </c>
      <c r="E3239" t="s">
        <v>17302</v>
      </c>
      <c r="F3239" t="s">
        <v>47</v>
      </c>
      <c r="G3239" t="s">
        <v>17303</v>
      </c>
      <c r="H3239" t="s">
        <v>17304</v>
      </c>
      <c r="I3239" t="s">
        <v>17305</v>
      </c>
      <c r="J3239" t="s">
        <v>21</v>
      </c>
      <c r="L3239" t="s">
        <v>22</v>
      </c>
      <c r="M3239">
        <v>0</v>
      </c>
    </row>
    <row r="3240" spans="1:13" x14ac:dyDescent="0.25">
      <c r="A3240" t="s">
        <v>15323</v>
      </c>
      <c r="B3240" t="s">
        <v>14</v>
      </c>
      <c r="C3240" t="s">
        <v>17306</v>
      </c>
      <c r="D3240" t="s">
        <v>17307</v>
      </c>
      <c r="E3240" t="s">
        <v>17308</v>
      </c>
      <c r="F3240" t="s">
        <v>47</v>
      </c>
      <c r="G3240" t="s">
        <v>17309</v>
      </c>
      <c r="H3240" t="s">
        <v>17310</v>
      </c>
      <c r="I3240" t="s">
        <v>17311</v>
      </c>
      <c r="J3240" t="s">
        <v>21</v>
      </c>
      <c r="L3240" t="s">
        <v>22</v>
      </c>
      <c r="M3240">
        <v>0</v>
      </c>
    </row>
    <row r="3241" spans="1:13" x14ac:dyDescent="0.25">
      <c r="A3241" t="s">
        <v>15323</v>
      </c>
      <c r="B3241" t="s">
        <v>14</v>
      </c>
      <c r="C3241" t="s">
        <v>17312</v>
      </c>
      <c r="D3241" t="s">
        <v>17313</v>
      </c>
      <c r="E3241" t="s">
        <v>17314</v>
      </c>
      <c r="F3241" t="s">
        <v>47</v>
      </c>
      <c r="G3241" t="s">
        <v>17315</v>
      </c>
      <c r="H3241" t="s">
        <v>17316</v>
      </c>
      <c r="I3241" t="s">
        <v>17317</v>
      </c>
      <c r="J3241" t="s">
        <v>21</v>
      </c>
      <c r="L3241" t="s">
        <v>22</v>
      </c>
      <c r="M3241">
        <v>0</v>
      </c>
    </row>
    <row r="3242" spans="1:13" x14ac:dyDescent="0.25">
      <c r="A3242" t="s">
        <v>15323</v>
      </c>
      <c r="B3242" t="s">
        <v>14</v>
      </c>
      <c r="C3242" t="s">
        <v>17318</v>
      </c>
      <c r="D3242" t="s">
        <v>17319</v>
      </c>
      <c r="E3242" t="s">
        <v>17320</v>
      </c>
      <c r="F3242" t="s">
        <v>47</v>
      </c>
      <c r="G3242" t="s">
        <v>17321</v>
      </c>
      <c r="H3242" t="s">
        <v>17322</v>
      </c>
      <c r="I3242" t="s">
        <v>17323</v>
      </c>
      <c r="J3242" t="s">
        <v>21</v>
      </c>
      <c r="L3242" t="s">
        <v>22</v>
      </c>
      <c r="M3242">
        <v>0</v>
      </c>
    </row>
    <row r="3243" spans="1:13" x14ac:dyDescent="0.25">
      <c r="A3243" t="s">
        <v>15323</v>
      </c>
      <c r="B3243" t="s">
        <v>14</v>
      </c>
      <c r="C3243" t="s">
        <v>17324</v>
      </c>
      <c r="D3243" t="s">
        <v>17325</v>
      </c>
      <c r="E3243" t="s">
        <v>17326</v>
      </c>
      <c r="F3243" t="s">
        <v>47</v>
      </c>
      <c r="G3243" t="s">
        <v>17327</v>
      </c>
      <c r="H3243" t="s">
        <v>17328</v>
      </c>
      <c r="I3243" t="s">
        <v>17329</v>
      </c>
      <c r="J3243" t="s">
        <v>21</v>
      </c>
      <c r="L3243" t="s">
        <v>22</v>
      </c>
      <c r="M3243">
        <v>0</v>
      </c>
    </row>
    <row r="3244" spans="1:13" x14ac:dyDescent="0.25">
      <c r="A3244" t="s">
        <v>15323</v>
      </c>
      <c r="B3244" t="s">
        <v>14</v>
      </c>
      <c r="C3244" t="s">
        <v>17330</v>
      </c>
      <c r="D3244" t="s">
        <v>17331</v>
      </c>
      <c r="E3244" t="s">
        <v>17332</v>
      </c>
      <c r="F3244" t="s">
        <v>47</v>
      </c>
      <c r="G3244" t="s">
        <v>17333</v>
      </c>
      <c r="H3244" t="s">
        <v>17334</v>
      </c>
      <c r="I3244" t="s">
        <v>17335</v>
      </c>
      <c r="J3244" t="s">
        <v>21</v>
      </c>
      <c r="L3244" t="s">
        <v>22</v>
      </c>
      <c r="M3244">
        <v>0</v>
      </c>
    </row>
    <row r="3245" spans="1:13" x14ac:dyDescent="0.25">
      <c r="A3245" t="s">
        <v>15323</v>
      </c>
      <c r="B3245" t="s">
        <v>14</v>
      </c>
      <c r="C3245" t="s">
        <v>17336</v>
      </c>
      <c r="D3245" t="s">
        <v>17337</v>
      </c>
      <c r="E3245" t="s">
        <v>17338</v>
      </c>
      <c r="F3245" t="s">
        <v>47</v>
      </c>
      <c r="G3245" t="s">
        <v>17339</v>
      </c>
      <c r="H3245" t="s">
        <v>17340</v>
      </c>
      <c r="I3245" t="s">
        <v>17341</v>
      </c>
      <c r="J3245" t="s">
        <v>21</v>
      </c>
      <c r="L3245" t="s">
        <v>22</v>
      </c>
      <c r="M3245">
        <v>0</v>
      </c>
    </row>
    <row r="3246" spans="1:13" x14ac:dyDescent="0.25">
      <c r="A3246" t="s">
        <v>15323</v>
      </c>
      <c r="B3246" t="s">
        <v>14</v>
      </c>
      <c r="C3246" t="s">
        <v>17342</v>
      </c>
      <c r="D3246" t="s">
        <v>17343</v>
      </c>
      <c r="E3246" t="s">
        <v>17344</v>
      </c>
      <c r="F3246" t="s">
        <v>47</v>
      </c>
      <c r="G3246" t="s">
        <v>17345</v>
      </c>
      <c r="H3246" t="s">
        <v>17346</v>
      </c>
      <c r="I3246" t="s">
        <v>17347</v>
      </c>
      <c r="J3246" t="s">
        <v>21</v>
      </c>
      <c r="L3246" t="s">
        <v>22</v>
      </c>
      <c r="M3246">
        <v>0</v>
      </c>
    </row>
    <row r="3247" spans="1:13" x14ac:dyDescent="0.25">
      <c r="A3247" t="s">
        <v>15323</v>
      </c>
      <c r="B3247" t="s">
        <v>14</v>
      </c>
      <c r="C3247" t="s">
        <v>17348</v>
      </c>
      <c r="D3247" t="s">
        <v>17349</v>
      </c>
      <c r="E3247" t="s">
        <v>17350</v>
      </c>
      <c r="F3247" t="s">
        <v>47</v>
      </c>
      <c r="G3247" t="s">
        <v>17351</v>
      </c>
      <c r="H3247" t="s">
        <v>17352</v>
      </c>
      <c r="I3247" t="s">
        <v>17353</v>
      </c>
      <c r="J3247" t="s">
        <v>21</v>
      </c>
      <c r="L3247" t="s">
        <v>22</v>
      </c>
      <c r="M3247">
        <v>0</v>
      </c>
    </row>
    <row r="3248" spans="1:13" x14ac:dyDescent="0.25">
      <c r="A3248" t="s">
        <v>15323</v>
      </c>
      <c r="B3248" t="s">
        <v>14</v>
      </c>
      <c r="C3248" t="s">
        <v>17354</v>
      </c>
      <c r="D3248" t="s">
        <v>17355</v>
      </c>
      <c r="E3248" t="s">
        <v>17356</v>
      </c>
      <c r="F3248" t="s">
        <v>47</v>
      </c>
      <c r="G3248" t="s">
        <v>17357</v>
      </c>
      <c r="H3248" t="s">
        <v>17358</v>
      </c>
      <c r="I3248" t="s">
        <v>17359</v>
      </c>
      <c r="J3248" t="s">
        <v>21</v>
      </c>
      <c r="L3248" t="s">
        <v>22</v>
      </c>
      <c r="M3248">
        <v>0</v>
      </c>
    </row>
    <row r="3249" spans="1:13" x14ac:dyDescent="0.25">
      <c r="A3249" t="s">
        <v>15323</v>
      </c>
      <c r="B3249" t="s">
        <v>14</v>
      </c>
      <c r="C3249" t="s">
        <v>17360</v>
      </c>
      <c r="D3249" t="s">
        <v>17361</v>
      </c>
      <c r="E3249" t="s">
        <v>17362</v>
      </c>
      <c r="F3249" t="s">
        <v>47</v>
      </c>
      <c r="G3249" t="s">
        <v>17363</v>
      </c>
      <c r="H3249" t="s">
        <v>17364</v>
      </c>
      <c r="I3249" t="s">
        <v>17365</v>
      </c>
      <c r="J3249" t="s">
        <v>21</v>
      </c>
      <c r="L3249" t="s">
        <v>22</v>
      </c>
      <c r="M3249">
        <v>0</v>
      </c>
    </row>
    <row r="3250" spans="1:13" x14ac:dyDescent="0.25">
      <c r="A3250" t="s">
        <v>15323</v>
      </c>
      <c r="B3250" t="s">
        <v>14</v>
      </c>
      <c r="C3250" t="s">
        <v>17366</v>
      </c>
      <c r="D3250" t="s">
        <v>17367</v>
      </c>
      <c r="E3250" t="s">
        <v>17368</v>
      </c>
      <c r="F3250" t="s">
        <v>47</v>
      </c>
      <c r="G3250" t="s">
        <v>17369</v>
      </c>
      <c r="H3250" t="s">
        <v>17370</v>
      </c>
      <c r="I3250" t="s">
        <v>17371</v>
      </c>
      <c r="J3250" t="s">
        <v>21</v>
      </c>
      <c r="L3250" t="s">
        <v>22</v>
      </c>
      <c r="M3250">
        <v>0</v>
      </c>
    </row>
    <row r="3251" spans="1:13" x14ac:dyDescent="0.25">
      <c r="A3251" t="s">
        <v>15323</v>
      </c>
      <c r="B3251" t="s">
        <v>14</v>
      </c>
      <c r="C3251" t="s">
        <v>17372</v>
      </c>
      <c r="D3251" t="s">
        <v>17373</v>
      </c>
      <c r="E3251" t="s">
        <v>17374</v>
      </c>
      <c r="F3251" t="s">
        <v>47</v>
      </c>
      <c r="G3251" t="s">
        <v>17375</v>
      </c>
      <c r="H3251" t="s">
        <v>17376</v>
      </c>
      <c r="I3251" t="s">
        <v>17377</v>
      </c>
      <c r="J3251" t="s">
        <v>21</v>
      </c>
      <c r="L3251" t="s">
        <v>22</v>
      </c>
      <c r="M3251">
        <v>0</v>
      </c>
    </row>
    <row r="3252" spans="1:13" x14ac:dyDescent="0.25">
      <c r="A3252" t="s">
        <v>15323</v>
      </c>
      <c r="B3252" t="s">
        <v>14</v>
      </c>
      <c r="C3252" t="s">
        <v>17378</v>
      </c>
      <c r="D3252" t="s">
        <v>17379</v>
      </c>
      <c r="E3252" t="s">
        <v>17380</v>
      </c>
      <c r="F3252" t="s">
        <v>47</v>
      </c>
      <c r="G3252" t="s">
        <v>17381</v>
      </c>
      <c r="H3252" t="s">
        <v>17382</v>
      </c>
      <c r="I3252" t="s">
        <v>17383</v>
      </c>
      <c r="J3252" t="s">
        <v>21</v>
      </c>
      <c r="L3252" t="s">
        <v>22</v>
      </c>
      <c r="M3252">
        <v>0</v>
      </c>
    </row>
    <row r="3253" spans="1:13" x14ac:dyDescent="0.25">
      <c r="A3253" t="s">
        <v>15323</v>
      </c>
      <c r="B3253" t="s">
        <v>14</v>
      </c>
      <c r="C3253" t="s">
        <v>17384</v>
      </c>
      <c r="D3253" t="s">
        <v>17385</v>
      </c>
      <c r="E3253" t="s">
        <v>17386</v>
      </c>
      <c r="F3253" t="s">
        <v>47</v>
      </c>
      <c r="G3253" t="s">
        <v>17387</v>
      </c>
      <c r="H3253" t="s">
        <v>17388</v>
      </c>
      <c r="I3253" t="s">
        <v>17389</v>
      </c>
      <c r="J3253" t="s">
        <v>21</v>
      </c>
      <c r="L3253" t="s">
        <v>22</v>
      </c>
      <c r="M3253">
        <v>0</v>
      </c>
    </row>
    <row r="3254" spans="1:13" x14ac:dyDescent="0.25">
      <c r="A3254" t="s">
        <v>15323</v>
      </c>
      <c r="B3254" t="s">
        <v>14</v>
      </c>
      <c r="C3254" t="s">
        <v>17390</v>
      </c>
      <c r="D3254" t="s">
        <v>17391</v>
      </c>
      <c r="E3254" t="s">
        <v>17392</v>
      </c>
      <c r="F3254" t="s">
        <v>47</v>
      </c>
      <c r="G3254" t="s">
        <v>17393</v>
      </c>
      <c r="H3254" t="s">
        <v>17394</v>
      </c>
      <c r="I3254" t="s">
        <v>17395</v>
      </c>
      <c r="J3254" t="s">
        <v>21</v>
      </c>
      <c r="L3254" t="s">
        <v>22</v>
      </c>
      <c r="M3254">
        <v>0</v>
      </c>
    </row>
    <row r="3255" spans="1:13" x14ac:dyDescent="0.25">
      <c r="A3255" t="s">
        <v>15323</v>
      </c>
      <c r="B3255" t="s">
        <v>14</v>
      </c>
      <c r="C3255" t="s">
        <v>17396</v>
      </c>
      <c r="D3255" t="s">
        <v>17397</v>
      </c>
      <c r="E3255" t="s">
        <v>17398</v>
      </c>
      <c r="F3255" t="s">
        <v>47</v>
      </c>
      <c r="G3255" t="s">
        <v>17399</v>
      </c>
      <c r="H3255" t="s">
        <v>17400</v>
      </c>
      <c r="I3255" t="s">
        <v>17401</v>
      </c>
      <c r="J3255" t="s">
        <v>21</v>
      </c>
      <c r="L3255" t="s">
        <v>22</v>
      </c>
      <c r="M3255">
        <v>0</v>
      </c>
    </row>
    <row r="3256" spans="1:13" x14ac:dyDescent="0.25">
      <c r="A3256" t="s">
        <v>15323</v>
      </c>
      <c r="B3256" t="s">
        <v>14</v>
      </c>
      <c r="C3256" t="s">
        <v>17402</v>
      </c>
      <c r="D3256" t="s">
        <v>17403</v>
      </c>
      <c r="E3256" t="s">
        <v>17404</v>
      </c>
      <c r="F3256" t="s">
        <v>47</v>
      </c>
      <c r="G3256" t="s">
        <v>17405</v>
      </c>
      <c r="H3256" t="s">
        <v>17406</v>
      </c>
      <c r="I3256" t="s">
        <v>17407</v>
      </c>
      <c r="J3256" t="s">
        <v>21</v>
      </c>
      <c r="L3256" t="s">
        <v>22</v>
      </c>
      <c r="M3256">
        <v>0</v>
      </c>
    </row>
    <row r="3257" spans="1:13" x14ac:dyDescent="0.25">
      <c r="A3257" t="s">
        <v>15323</v>
      </c>
      <c r="B3257" t="s">
        <v>14</v>
      </c>
      <c r="C3257" t="s">
        <v>17408</v>
      </c>
      <c r="D3257" t="s">
        <v>17409</v>
      </c>
      <c r="E3257" t="s">
        <v>17410</v>
      </c>
      <c r="F3257" t="s">
        <v>47</v>
      </c>
      <c r="G3257" t="s">
        <v>17411</v>
      </c>
      <c r="H3257" t="s">
        <v>17412</v>
      </c>
      <c r="I3257" t="s">
        <v>17413</v>
      </c>
      <c r="J3257" t="s">
        <v>21</v>
      </c>
      <c r="L3257" t="s">
        <v>22</v>
      </c>
      <c r="M3257">
        <v>0</v>
      </c>
    </row>
    <row r="3258" spans="1:13" x14ac:dyDescent="0.25">
      <c r="A3258" t="s">
        <v>15323</v>
      </c>
      <c r="B3258" t="s">
        <v>14</v>
      </c>
      <c r="C3258" t="s">
        <v>17414</v>
      </c>
      <c r="D3258" t="s">
        <v>17415</v>
      </c>
      <c r="E3258" t="s">
        <v>17416</v>
      </c>
      <c r="F3258" t="s">
        <v>47</v>
      </c>
      <c r="G3258" t="s">
        <v>17417</v>
      </c>
      <c r="H3258" t="s">
        <v>17418</v>
      </c>
      <c r="I3258" t="s">
        <v>17419</v>
      </c>
      <c r="J3258" t="s">
        <v>21</v>
      </c>
      <c r="L3258" t="s">
        <v>22</v>
      </c>
      <c r="M3258">
        <v>0</v>
      </c>
    </row>
    <row r="3259" spans="1:13" x14ac:dyDescent="0.25">
      <c r="A3259" t="s">
        <v>15323</v>
      </c>
      <c r="B3259" t="s">
        <v>14</v>
      </c>
      <c r="C3259" t="s">
        <v>17420</v>
      </c>
      <c r="D3259" t="s">
        <v>17421</v>
      </c>
      <c r="E3259" t="s">
        <v>17422</v>
      </c>
      <c r="F3259" t="s">
        <v>47</v>
      </c>
      <c r="G3259" t="s">
        <v>17423</v>
      </c>
      <c r="H3259" t="s">
        <v>17424</v>
      </c>
      <c r="I3259" t="s">
        <v>17425</v>
      </c>
      <c r="J3259" t="s">
        <v>21</v>
      </c>
      <c r="L3259" t="s">
        <v>22</v>
      </c>
      <c r="M3259">
        <v>0</v>
      </c>
    </row>
    <row r="3260" spans="1:13" x14ac:dyDescent="0.25">
      <c r="A3260" t="s">
        <v>15323</v>
      </c>
      <c r="B3260" t="s">
        <v>14</v>
      </c>
      <c r="C3260" t="s">
        <v>17426</v>
      </c>
      <c r="D3260" t="s">
        <v>17427</v>
      </c>
      <c r="E3260" t="s">
        <v>17428</v>
      </c>
      <c r="F3260" t="s">
        <v>47</v>
      </c>
      <c r="G3260" t="s">
        <v>17429</v>
      </c>
      <c r="H3260" t="s">
        <v>17430</v>
      </c>
      <c r="I3260" t="s">
        <v>17431</v>
      </c>
      <c r="J3260" t="s">
        <v>21</v>
      </c>
      <c r="L3260" t="s">
        <v>22</v>
      </c>
      <c r="M3260">
        <v>0</v>
      </c>
    </row>
    <row r="3261" spans="1:13" x14ac:dyDescent="0.25">
      <c r="A3261" t="s">
        <v>15323</v>
      </c>
      <c r="B3261" t="s">
        <v>14</v>
      </c>
      <c r="C3261" t="s">
        <v>17432</v>
      </c>
      <c r="D3261" t="s">
        <v>17433</v>
      </c>
      <c r="E3261" t="s">
        <v>17434</v>
      </c>
      <c r="F3261" t="s">
        <v>47</v>
      </c>
      <c r="G3261" t="s">
        <v>17435</v>
      </c>
      <c r="H3261" t="s">
        <v>17436</v>
      </c>
      <c r="I3261" t="s">
        <v>17437</v>
      </c>
      <c r="J3261" t="s">
        <v>21</v>
      </c>
      <c r="L3261" t="s">
        <v>22</v>
      </c>
      <c r="M3261">
        <v>0</v>
      </c>
    </row>
    <row r="3262" spans="1:13" x14ac:dyDescent="0.25">
      <c r="A3262" t="s">
        <v>15323</v>
      </c>
      <c r="B3262" t="s">
        <v>14</v>
      </c>
      <c r="C3262" t="s">
        <v>17438</v>
      </c>
      <c r="D3262" t="s">
        <v>17439</v>
      </c>
      <c r="E3262" t="s">
        <v>17440</v>
      </c>
      <c r="F3262" t="s">
        <v>47</v>
      </c>
      <c r="G3262" t="s">
        <v>17441</v>
      </c>
      <c r="H3262" t="s">
        <v>17442</v>
      </c>
      <c r="I3262" t="s">
        <v>17443</v>
      </c>
      <c r="J3262" t="s">
        <v>21</v>
      </c>
      <c r="L3262" t="s">
        <v>22</v>
      </c>
      <c r="M3262">
        <v>0</v>
      </c>
    </row>
    <row r="3263" spans="1:13" x14ac:dyDescent="0.25">
      <c r="A3263" t="s">
        <v>15323</v>
      </c>
      <c r="B3263" t="s">
        <v>14</v>
      </c>
      <c r="C3263" t="s">
        <v>17444</v>
      </c>
      <c r="D3263" t="s">
        <v>17445</v>
      </c>
      <c r="E3263" t="s">
        <v>17446</v>
      </c>
      <c r="F3263" t="s">
        <v>47</v>
      </c>
      <c r="G3263" t="s">
        <v>17447</v>
      </c>
      <c r="H3263" t="s">
        <v>17448</v>
      </c>
      <c r="I3263" t="s">
        <v>17449</v>
      </c>
      <c r="J3263" t="s">
        <v>21</v>
      </c>
      <c r="L3263" t="s">
        <v>22</v>
      </c>
      <c r="M3263">
        <v>0</v>
      </c>
    </row>
    <row r="3264" spans="1:13" x14ac:dyDescent="0.25">
      <c r="A3264" t="s">
        <v>15323</v>
      </c>
      <c r="B3264" t="s">
        <v>14</v>
      </c>
      <c r="C3264" t="s">
        <v>17450</v>
      </c>
      <c r="D3264" t="s">
        <v>17451</v>
      </c>
      <c r="E3264" t="s">
        <v>17452</v>
      </c>
      <c r="F3264" t="s">
        <v>47</v>
      </c>
      <c r="G3264" t="s">
        <v>17453</v>
      </c>
      <c r="H3264" t="s">
        <v>17454</v>
      </c>
      <c r="I3264" t="s">
        <v>17455</v>
      </c>
      <c r="J3264" t="s">
        <v>21</v>
      </c>
      <c r="L3264" t="s">
        <v>22</v>
      </c>
      <c r="M3264">
        <v>0</v>
      </c>
    </row>
    <row r="3265" spans="1:13" x14ac:dyDescent="0.25">
      <c r="A3265" t="s">
        <v>15323</v>
      </c>
      <c r="B3265" t="s">
        <v>14</v>
      </c>
      <c r="C3265" t="s">
        <v>17456</v>
      </c>
      <c r="D3265" t="s">
        <v>17457</v>
      </c>
      <c r="E3265" t="s">
        <v>17458</v>
      </c>
      <c r="F3265" t="s">
        <v>47</v>
      </c>
      <c r="G3265" t="s">
        <v>17459</v>
      </c>
      <c r="H3265" t="s">
        <v>17460</v>
      </c>
      <c r="I3265" t="s">
        <v>17461</v>
      </c>
      <c r="J3265" t="s">
        <v>21</v>
      </c>
      <c r="L3265" t="s">
        <v>22</v>
      </c>
      <c r="M3265">
        <v>0</v>
      </c>
    </row>
    <row r="3266" spans="1:13" x14ac:dyDescent="0.25">
      <c r="A3266" t="s">
        <v>15323</v>
      </c>
      <c r="B3266" t="s">
        <v>14</v>
      </c>
      <c r="C3266" t="s">
        <v>17462</v>
      </c>
      <c r="D3266" t="s">
        <v>17463</v>
      </c>
      <c r="E3266" t="s">
        <v>17464</v>
      </c>
      <c r="F3266" t="s">
        <v>47</v>
      </c>
      <c r="G3266" t="s">
        <v>17465</v>
      </c>
      <c r="H3266" t="s">
        <v>17466</v>
      </c>
      <c r="I3266" t="s">
        <v>17467</v>
      </c>
      <c r="J3266" t="s">
        <v>21</v>
      </c>
      <c r="L3266" t="s">
        <v>22</v>
      </c>
      <c r="M3266">
        <v>0</v>
      </c>
    </row>
    <row r="3267" spans="1:13" x14ac:dyDescent="0.25">
      <c r="A3267" t="s">
        <v>15323</v>
      </c>
      <c r="B3267" t="s">
        <v>14</v>
      </c>
      <c r="C3267" t="s">
        <v>17468</v>
      </c>
      <c r="D3267" t="s">
        <v>17469</v>
      </c>
      <c r="E3267" t="s">
        <v>17470</v>
      </c>
      <c r="F3267" t="s">
        <v>47</v>
      </c>
      <c r="G3267" t="s">
        <v>17471</v>
      </c>
      <c r="H3267" t="s">
        <v>17472</v>
      </c>
      <c r="I3267" t="s">
        <v>17473</v>
      </c>
      <c r="J3267" t="s">
        <v>21</v>
      </c>
      <c r="L3267" t="s">
        <v>22</v>
      </c>
      <c r="M3267">
        <v>0</v>
      </c>
    </row>
    <row r="3268" spans="1:13" x14ac:dyDescent="0.25">
      <c r="A3268" t="s">
        <v>15323</v>
      </c>
      <c r="B3268" t="s">
        <v>14</v>
      </c>
      <c r="C3268" t="s">
        <v>17474</v>
      </c>
      <c r="D3268" t="s">
        <v>17475</v>
      </c>
      <c r="E3268" t="s">
        <v>17476</v>
      </c>
      <c r="F3268" t="s">
        <v>47</v>
      </c>
      <c r="G3268" t="s">
        <v>17477</v>
      </c>
      <c r="H3268" t="s">
        <v>17478</v>
      </c>
      <c r="I3268" t="s">
        <v>17479</v>
      </c>
      <c r="J3268" t="s">
        <v>21</v>
      </c>
      <c r="L3268" t="s">
        <v>22</v>
      </c>
      <c r="M3268">
        <v>0</v>
      </c>
    </row>
    <row r="3269" spans="1:13" x14ac:dyDescent="0.25">
      <c r="A3269" t="s">
        <v>15323</v>
      </c>
      <c r="B3269" t="s">
        <v>14</v>
      </c>
      <c r="C3269" t="s">
        <v>17480</v>
      </c>
      <c r="D3269" t="s">
        <v>17481</v>
      </c>
      <c r="E3269" t="s">
        <v>17482</v>
      </c>
      <c r="F3269" t="s">
        <v>47</v>
      </c>
      <c r="G3269" t="s">
        <v>17483</v>
      </c>
      <c r="H3269" t="s">
        <v>17484</v>
      </c>
      <c r="I3269" t="s">
        <v>17485</v>
      </c>
      <c r="J3269" t="s">
        <v>21</v>
      </c>
      <c r="L3269" t="s">
        <v>22</v>
      </c>
      <c r="M3269">
        <v>0</v>
      </c>
    </row>
    <row r="3270" spans="1:13" x14ac:dyDescent="0.25">
      <c r="A3270" t="s">
        <v>15323</v>
      </c>
      <c r="B3270" t="s">
        <v>14</v>
      </c>
      <c r="C3270" t="s">
        <v>17486</v>
      </c>
      <c r="D3270" t="s">
        <v>17487</v>
      </c>
      <c r="E3270" t="s">
        <v>17488</v>
      </c>
      <c r="F3270" t="s">
        <v>47</v>
      </c>
      <c r="G3270" t="s">
        <v>17489</v>
      </c>
      <c r="H3270" t="s">
        <v>17490</v>
      </c>
      <c r="I3270" t="s">
        <v>17491</v>
      </c>
      <c r="J3270" t="s">
        <v>21</v>
      </c>
      <c r="L3270" t="s">
        <v>22</v>
      </c>
      <c r="M3270">
        <v>0</v>
      </c>
    </row>
    <row r="3271" spans="1:13" x14ac:dyDescent="0.25">
      <c r="A3271" t="s">
        <v>15323</v>
      </c>
      <c r="B3271" t="s">
        <v>14</v>
      </c>
      <c r="C3271" t="s">
        <v>17492</v>
      </c>
      <c r="D3271" t="s">
        <v>17493</v>
      </c>
      <c r="E3271" t="s">
        <v>17494</v>
      </c>
      <c r="F3271" t="s">
        <v>47</v>
      </c>
      <c r="G3271" t="s">
        <v>17495</v>
      </c>
      <c r="H3271" t="s">
        <v>17496</v>
      </c>
      <c r="I3271" t="s">
        <v>17497</v>
      </c>
      <c r="J3271" t="s">
        <v>21</v>
      </c>
      <c r="L3271" t="s">
        <v>22</v>
      </c>
      <c r="M3271">
        <v>0</v>
      </c>
    </row>
    <row r="3272" spans="1:13" x14ac:dyDescent="0.25">
      <c r="A3272" t="s">
        <v>15323</v>
      </c>
      <c r="B3272" t="s">
        <v>14</v>
      </c>
      <c r="C3272" t="s">
        <v>17498</v>
      </c>
      <c r="D3272" t="s">
        <v>17499</v>
      </c>
      <c r="E3272" t="s">
        <v>17500</v>
      </c>
      <c r="F3272" t="s">
        <v>47</v>
      </c>
      <c r="G3272" t="s">
        <v>17501</v>
      </c>
      <c r="H3272" t="s">
        <v>17502</v>
      </c>
      <c r="I3272" t="s">
        <v>17503</v>
      </c>
      <c r="J3272" t="s">
        <v>21</v>
      </c>
      <c r="L3272" t="s">
        <v>22</v>
      </c>
      <c r="M3272">
        <v>0</v>
      </c>
    </row>
    <row r="3273" spans="1:13" x14ac:dyDescent="0.25">
      <c r="A3273" t="s">
        <v>15323</v>
      </c>
      <c r="B3273" t="s">
        <v>14</v>
      </c>
      <c r="C3273" t="s">
        <v>17504</v>
      </c>
      <c r="D3273" t="s">
        <v>17505</v>
      </c>
      <c r="E3273" t="s">
        <v>17506</v>
      </c>
      <c r="F3273" t="s">
        <v>47</v>
      </c>
      <c r="G3273" t="s">
        <v>17507</v>
      </c>
      <c r="H3273" t="s">
        <v>17508</v>
      </c>
      <c r="I3273" t="s">
        <v>17509</v>
      </c>
      <c r="J3273" t="s">
        <v>21</v>
      </c>
      <c r="L3273" t="s">
        <v>22</v>
      </c>
      <c r="M3273">
        <v>0</v>
      </c>
    </row>
    <row r="3274" spans="1:13" x14ac:dyDescent="0.25">
      <c r="A3274" t="s">
        <v>15323</v>
      </c>
      <c r="B3274" t="s">
        <v>14</v>
      </c>
      <c r="C3274" t="s">
        <v>17510</v>
      </c>
      <c r="D3274" t="s">
        <v>17511</v>
      </c>
      <c r="E3274" t="s">
        <v>17512</v>
      </c>
      <c r="F3274" t="s">
        <v>47</v>
      </c>
      <c r="G3274" t="s">
        <v>17513</v>
      </c>
      <c r="H3274" t="s">
        <v>17514</v>
      </c>
      <c r="I3274" t="s">
        <v>17515</v>
      </c>
      <c r="J3274" t="s">
        <v>21</v>
      </c>
      <c r="L3274" t="s">
        <v>22</v>
      </c>
      <c r="M3274">
        <v>0</v>
      </c>
    </row>
    <row r="3275" spans="1:13" x14ac:dyDescent="0.25">
      <c r="A3275" t="s">
        <v>15323</v>
      </c>
      <c r="B3275" t="s">
        <v>14</v>
      </c>
      <c r="C3275" t="s">
        <v>17516</v>
      </c>
      <c r="D3275" t="s">
        <v>17517</v>
      </c>
      <c r="E3275" t="s">
        <v>17518</v>
      </c>
      <c r="F3275" t="s">
        <v>47</v>
      </c>
      <c r="G3275" t="s">
        <v>17519</v>
      </c>
      <c r="H3275" t="s">
        <v>17520</v>
      </c>
      <c r="I3275" t="s">
        <v>17521</v>
      </c>
      <c r="J3275" t="s">
        <v>21</v>
      </c>
      <c r="L3275" t="s">
        <v>22</v>
      </c>
      <c r="M3275">
        <v>0</v>
      </c>
    </row>
    <row r="3276" spans="1:13" x14ac:dyDescent="0.25">
      <c r="A3276" t="s">
        <v>15323</v>
      </c>
      <c r="B3276" t="s">
        <v>14</v>
      </c>
      <c r="C3276" t="s">
        <v>17522</v>
      </c>
      <c r="D3276" t="s">
        <v>17523</v>
      </c>
      <c r="E3276" t="s">
        <v>17524</v>
      </c>
      <c r="F3276" t="s">
        <v>47</v>
      </c>
      <c r="G3276" t="s">
        <v>17525</v>
      </c>
      <c r="H3276" t="s">
        <v>17526</v>
      </c>
      <c r="I3276" t="s">
        <v>17527</v>
      </c>
      <c r="J3276" t="s">
        <v>21</v>
      </c>
      <c r="L3276" t="s">
        <v>22</v>
      </c>
      <c r="M3276">
        <v>0</v>
      </c>
    </row>
    <row r="3277" spans="1:13" x14ac:dyDescent="0.25">
      <c r="A3277" t="s">
        <v>15323</v>
      </c>
      <c r="B3277" t="s">
        <v>14</v>
      </c>
      <c r="C3277" t="s">
        <v>17528</v>
      </c>
      <c r="D3277" t="s">
        <v>17529</v>
      </c>
      <c r="E3277" t="s">
        <v>17530</v>
      </c>
      <c r="F3277" t="s">
        <v>47</v>
      </c>
      <c r="G3277" t="s">
        <v>17528</v>
      </c>
      <c r="I3277" t="s">
        <v>17531</v>
      </c>
      <c r="J3277" t="s">
        <v>21</v>
      </c>
      <c r="L3277" t="s">
        <v>22</v>
      </c>
      <c r="M3277">
        <v>0</v>
      </c>
    </row>
    <row r="3278" spans="1:13" x14ac:dyDescent="0.25">
      <c r="A3278" t="s">
        <v>15323</v>
      </c>
      <c r="B3278" t="s">
        <v>14</v>
      </c>
      <c r="C3278" t="s">
        <v>17532</v>
      </c>
      <c r="D3278" t="s">
        <v>17533</v>
      </c>
      <c r="E3278" t="s">
        <v>17534</v>
      </c>
      <c r="F3278" t="s">
        <v>47</v>
      </c>
      <c r="G3278" t="s">
        <v>17535</v>
      </c>
      <c r="H3278" t="s">
        <v>17536</v>
      </c>
      <c r="I3278" t="s">
        <v>17537</v>
      </c>
      <c r="J3278" t="s">
        <v>21</v>
      </c>
      <c r="L3278" t="s">
        <v>22</v>
      </c>
      <c r="M3278">
        <v>0</v>
      </c>
    </row>
    <row r="3279" spans="1:13" x14ac:dyDescent="0.25">
      <c r="A3279" t="s">
        <v>15323</v>
      </c>
      <c r="B3279" t="s">
        <v>14</v>
      </c>
      <c r="C3279" t="s">
        <v>17538</v>
      </c>
      <c r="D3279" t="s">
        <v>17539</v>
      </c>
      <c r="E3279" t="s">
        <v>17540</v>
      </c>
      <c r="F3279" t="s">
        <v>47</v>
      </c>
      <c r="G3279" t="s">
        <v>17541</v>
      </c>
      <c r="H3279" t="s">
        <v>17542</v>
      </c>
      <c r="I3279" t="s">
        <v>17543</v>
      </c>
      <c r="J3279" t="s">
        <v>21</v>
      </c>
      <c r="L3279" t="s">
        <v>22</v>
      </c>
      <c r="M3279">
        <v>0</v>
      </c>
    </row>
    <row r="3280" spans="1:13" x14ac:dyDescent="0.25">
      <c r="A3280" t="s">
        <v>15323</v>
      </c>
      <c r="B3280" t="s">
        <v>14</v>
      </c>
      <c r="C3280" t="s">
        <v>17544</v>
      </c>
      <c r="D3280" t="s">
        <v>17545</v>
      </c>
      <c r="E3280" t="s">
        <v>17546</v>
      </c>
      <c r="F3280" t="s">
        <v>47</v>
      </c>
      <c r="G3280" t="s">
        <v>17547</v>
      </c>
      <c r="H3280" t="s">
        <v>17548</v>
      </c>
      <c r="I3280" t="s">
        <v>17549</v>
      </c>
      <c r="J3280" t="s">
        <v>21</v>
      </c>
      <c r="L3280" t="s">
        <v>22</v>
      </c>
      <c r="M3280">
        <v>0</v>
      </c>
    </row>
    <row r="3281" spans="1:13" x14ac:dyDescent="0.25">
      <c r="A3281" t="s">
        <v>15323</v>
      </c>
      <c r="B3281" t="s">
        <v>14</v>
      </c>
      <c r="C3281" t="s">
        <v>17550</v>
      </c>
      <c r="D3281" t="s">
        <v>17551</v>
      </c>
      <c r="E3281" t="s">
        <v>17552</v>
      </c>
      <c r="F3281" t="s">
        <v>47</v>
      </c>
      <c r="G3281" t="s">
        <v>17553</v>
      </c>
      <c r="H3281" t="s">
        <v>17554</v>
      </c>
      <c r="I3281" t="s">
        <v>17555</v>
      </c>
      <c r="J3281" t="s">
        <v>21</v>
      </c>
      <c r="L3281" t="s">
        <v>22</v>
      </c>
      <c r="M3281">
        <v>0</v>
      </c>
    </row>
    <row r="3282" spans="1:13" x14ac:dyDescent="0.25">
      <c r="A3282" t="s">
        <v>15323</v>
      </c>
      <c r="B3282" t="s">
        <v>14</v>
      </c>
      <c r="C3282" t="s">
        <v>17556</v>
      </c>
      <c r="D3282" t="s">
        <v>17557</v>
      </c>
      <c r="E3282" t="s">
        <v>17558</v>
      </c>
      <c r="F3282" t="s">
        <v>47</v>
      </c>
      <c r="G3282" t="s">
        <v>17559</v>
      </c>
      <c r="H3282" t="s">
        <v>17560</v>
      </c>
      <c r="I3282" t="s">
        <v>17561</v>
      </c>
      <c r="J3282" t="s">
        <v>21</v>
      </c>
      <c r="L3282" t="s">
        <v>22</v>
      </c>
      <c r="M3282">
        <v>0</v>
      </c>
    </row>
    <row r="3283" spans="1:13" x14ac:dyDescent="0.25">
      <c r="A3283" t="s">
        <v>15323</v>
      </c>
      <c r="B3283" t="s">
        <v>14</v>
      </c>
      <c r="C3283" t="s">
        <v>17562</v>
      </c>
      <c r="D3283" t="s">
        <v>17563</v>
      </c>
      <c r="E3283" t="s">
        <v>17564</v>
      </c>
      <c r="F3283" t="s">
        <v>47</v>
      </c>
      <c r="G3283" t="s">
        <v>17565</v>
      </c>
      <c r="H3283" t="s">
        <v>17566</v>
      </c>
      <c r="I3283" t="s">
        <v>17567</v>
      </c>
      <c r="J3283" t="s">
        <v>21</v>
      </c>
      <c r="L3283" t="s">
        <v>22</v>
      </c>
      <c r="M3283">
        <v>0</v>
      </c>
    </row>
    <row r="3284" spans="1:13" x14ac:dyDescent="0.25">
      <c r="A3284" t="s">
        <v>15323</v>
      </c>
      <c r="B3284" t="s">
        <v>14</v>
      </c>
      <c r="C3284" t="s">
        <v>17568</v>
      </c>
      <c r="D3284" t="s">
        <v>17569</v>
      </c>
      <c r="E3284" t="s">
        <v>17570</v>
      </c>
      <c r="F3284" t="s">
        <v>47</v>
      </c>
      <c r="G3284" t="s">
        <v>17571</v>
      </c>
      <c r="H3284" t="s">
        <v>17572</v>
      </c>
      <c r="I3284" t="s">
        <v>17573</v>
      </c>
      <c r="J3284" t="s">
        <v>21</v>
      </c>
      <c r="L3284" t="s">
        <v>22</v>
      </c>
      <c r="M3284">
        <v>0</v>
      </c>
    </row>
    <row r="3285" spans="1:13" x14ac:dyDescent="0.25">
      <c r="A3285" t="s">
        <v>15323</v>
      </c>
      <c r="B3285" t="s">
        <v>14</v>
      </c>
      <c r="C3285" t="s">
        <v>17574</v>
      </c>
      <c r="D3285" t="s">
        <v>17575</v>
      </c>
      <c r="E3285" t="s">
        <v>17576</v>
      </c>
      <c r="F3285" t="s">
        <v>47</v>
      </c>
      <c r="G3285" t="s">
        <v>17577</v>
      </c>
      <c r="H3285" t="s">
        <v>17578</v>
      </c>
      <c r="I3285" t="s">
        <v>17579</v>
      </c>
      <c r="J3285" t="s">
        <v>21</v>
      </c>
      <c r="L3285" t="s">
        <v>22</v>
      </c>
      <c r="M3285">
        <v>0</v>
      </c>
    </row>
    <row r="3286" spans="1:13" x14ac:dyDescent="0.25">
      <c r="A3286" t="s">
        <v>15323</v>
      </c>
      <c r="B3286" t="s">
        <v>14</v>
      </c>
      <c r="C3286" t="s">
        <v>17580</v>
      </c>
      <c r="D3286" t="s">
        <v>17581</v>
      </c>
      <c r="E3286" t="s">
        <v>17582</v>
      </c>
      <c r="F3286" t="s">
        <v>47</v>
      </c>
      <c r="G3286" t="s">
        <v>17583</v>
      </c>
      <c r="H3286" t="s">
        <v>17584</v>
      </c>
      <c r="I3286" t="s">
        <v>17585</v>
      </c>
      <c r="J3286" t="s">
        <v>21</v>
      </c>
      <c r="L3286" t="s">
        <v>22</v>
      </c>
      <c r="M3286">
        <v>0</v>
      </c>
    </row>
    <row r="3287" spans="1:13" x14ac:dyDescent="0.25">
      <c r="A3287" t="s">
        <v>15323</v>
      </c>
      <c r="B3287" t="s">
        <v>14</v>
      </c>
      <c r="C3287" t="s">
        <v>17586</v>
      </c>
      <c r="D3287" t="s">
        <v>17587</v>
      </c>
      <c r="E3287" t="s">
        <v>17588</v>
      </c>
      <c r="F3287" t="s">
        <v>47</v>
      </c>
      <c r="G3287" t="s">
        <v>17589</v>
      </c>
      <c r="H3287" t="s">
        <v>17590</v>
      </c>
      <c r="I3287" t="s">
        <v>17591</v>
      </c>
      <c r="J3287" t="s">
        <v>21</v>
      </c>
      <c r="L3287" t="s">
        <v>22</v>
      </c>
      <c r="M3287">
        <v>0</v>
      </c>
    </row>
    <row r="3288" spans="1:13" x14ac:dyDescent="0.25">
      <c r="A3288" t="s">
        <v>15323</v>
      </c>
      <c r="B3288" t="s">
        <v>14</v>
      </c>
      <c r="C3288" t="s">
        <v>17592</v>
      </c>
      <c r="D3288" t="s">
        <v>17593</v>
      </c>
      <c r="E3288" t="s">
        <v>17594</v>
      </c>
      <c r="F3288" t="s">
        <v>47</v>
      </c>
      <c r="G3288" t="s">
        <v>17595</v>
      </c>
      <c r="H3288" t="s">
        <v>17590</v>
      </c>
      <c r="I3288" t="s">
        <v>17596</v>
      </c>
      <c r="J3288" t="s">
        <v>21</v>
      </c>
      <c r="L3288" t="s">
        <v>22</v>
      </c>
      <c r="M3288">
        <v>0</v>
      </c>
    </row>
    <row r="3289" spans="1:13" x14ac:dyDescent="0.25">
      <c r="A3289" t="s">
        <v>15323</v>
      </c>
      <c r="B3289" t="s">
        <v>14</v>
      </c>
      <c r="C3289" t="s">
        <v>17597</v>
      </c>
      <c r="D3289" t="s">
        <v>17598</v>
      </c>
      <c r="E3289" t="s">
        <v>17599</v>
      </c>
      <c r="F3289" t="s">
        <v>47</v>
      </c>
      <c r="G3289" t="s">
        <v>17600</v>
      </c>
      <c r="H3289" t="s">
        <v>17601</v>
      </c>
      <c r="I3289" t="s">
        <v>17602</v>
      </c>
      <c r="J3289" t="s">
        <v>21</v>
      </c>
      <c r="L3289" t="s">
        <v>22</v>
      </c>
      <c r="M3289">
        <v>0</v>
      </c>
    </row>
    <row r="3290" spans="1:13" x14ac:dyDescent="0.25">
      <c r="A3290" t="s">
        <v>15323</v>
      </c>
      <c r="B3290" t="s">
        <v>14</v>
      </c>
      <c r="C3290" t="s">
        <v>17603</v>
      </c>
      <c r="D3290" t="s">
        <v>17604</v>
      </c>
      <c r="E3290" t="s">
        <v>17605</v>
      </c>
      <c r="F3290" t="s">
        <v>47</v>
      </c>
      <c r="G3290" t="s">
        <v>17606</v>
      </c>
      <c r="H3290" t="s">
        <v>17607</v>
      </c>
      <c r="I3290" t="s">
        <v>17608</v>
      </c>
      <c r="J3290" t="s">
        <v>21</v>
      </c>
      <c r="L3290" t="s">
        <v>22</v>
      </c>
      <c r="M3290">
        <v>0</v>
      </c>
    </row>
    <row r="3291" spans="1:13" x14ac:dyDescent="0.25">
      <c r="A3291" t="s">
        <v>15323</v>
      </c>
      <c r="B3291" t="s">
        <v>14</v>
      </c>
      <c r="C3291" t="s">
        <v>17609</v>
      </c>
      <c r="D3291" t="s">
        <v>17610</v>
      </c>
      <c r="E3291" t="s">
        <v>17611</v>
      </c>
      <c r="F3291" t="s">
        <v>47</v>
      </c>
      <c r="G3291" t="s">
        <v>17612</v>
      </c>
      <c r="H3291" t="s">
        <v>17613</v>
      </c>
      <c r="I3291" t="s">
        <v>17614</v>
      </c>
      <c r="J3291" t="s">
        <v>21</v>
      </c>
      <c r="L3291" t="s">
        <v>22</v>
      </c>
      <c r="M3291">
        <v>0</v>
      </c>
    </row>
    <row r="3292" spans="1:13" x14ac:dyDescent="0.25">
      <c r="A3292" t="s">
        <v>15323</v>
      </c>
      <c r="B3292" t="s">
        <v>14</v>
      </c>
      <c r="C3292" t="s">
        <v>17615</v>
      </c>
      <c r="D3292" t="s">
        <v>17616</v>
      </c>
      <c r="E3292" t="s">
        <v>17617</v>
      </c>
      <c r="F3292" t="s">
        <v>47</v>
      </c>
      <c r="G3292" t="s">
        <v>17618</v>
      </c>
      <c r="H3292" t="s">
        <v>17619</v>
      </c>
      <c r="I3292" t="s">
        <v>17620</v>
      </c>
      <c r="J3292" t="s">
        <v>21</v>
      </c>
      <c r="L3292" t="s">
        <v>22</v>
      </c>
      <c r="M3292">
        <v>0</v>
      </c>
    </row>
    <row r="3293" spans="1:13" x14ac:dyDescent="0.25">
      <c r="A3293" t="s">
        <v>15323</v>
      </c>
      <c r="B3293" t="s">
        <v>14</v>
      </c>
      <c r="C3293" t="s">
        <v>17621</v>
      </c>
      <c r="D3293" t="s">
        <v>17622</v>
      </c>
      <c r="E3293" t="s">
        <v>17623</v>
      </c>
      <c r="F3293" t="s">
        <v>47</v>
      </c>
      <c r="G3293" t="s">
        <v>17624</v>
      </c>
      <c r="H3293" t="s">
        <v>17625</v>
      </c>
      <c r="I3293" t="s">
        <v>17626</v>
      </c>
      <c r="J3293" t="s">
        <v>21</v>
      </c>
      <c r="L3293" t="s">
        <v>22</v>
      </c>
      <c r="M3293">
        <v>0</v>
      </c>
    </row>
    <row r="3294" spans="1:13" x14ac:dyDescent="0.25">
      <c r="A3294" t="s">
        <v>15323</v>
      </c>
      <c r="B3294" t="s">
        <v>14</v>
      </c>
      <c r="C3294" t="s">
        <v>17627</v>
      </c>
      <c r="D3294" t="s">
        <v>17628</v>
      </c>
      <c r="E3294" t="s">
        <v>17629</v>
      </c>
      <c r="F3294" t="s">
        <v>47</v>
      </c>
      <c r="G3294" t="s">
        <v>17630</v>
      </c>
      <c r="H3294" t="s">
        <v>17631</v>
      </c>
      <c r="I3294" t="s">
        <v>17632</v>
      </c>
      <c r="J3294" t="s">
        <v>21</v>
      </c>
      <c r="L3294" t="s">
        <v>22</v>
      </c>
      <c r="M3294">
        <v>0</v>
      </c>
    </row>
    <row r="3295" spans="1:13" x14ac:dyDescent="0.25">
      <c r="A3295" t="s">
        <v>15323</v>
      </c>
      <c r="B3295" t="s">
        <v>14</v>
      </c>
      <c r="C3295" t="s">
        <v>17633</v>
      </c>
      <c r="D3295" t="s">
        <v>17634</v>
      </c>
      <c r="E3295" t="s">
        <v>17635</v>
      </c>
      <c r="F3295" t="s">
        <v>47</v>
      </c>
      <c r="G3295" t="s">
        <v>17636</v>
      </c>
      <c r="H3295" t="s">
        <v>17637</v>
      </c>
      <c r="I3295" t="s">
        <v>17638</v>
      </c>
      <c r="J3295" t="s">
        <v>21</v>
      </c>
      <c r="L3295" t="s">
        <v>22</v>
      </c>
      <c r="M3295">
        <v>0</v>
      </c>
    </row>
    <row r="3296" spans="1:13" x14ac:dyDescent="0.25">
      <c r="A3296" t="s">
        <v>15323</v>
      </c>
      <c r="B3296" t="s">
        <v>14</v>
      </c>
      <c r="C3296" t="s">
        <v>17639</v>
      </c>
      <c r="D3296" t="s">
        <v>17640</v>
      </c>
      <c r="E3296" t="s">
        <v>17641</v>
      </c>
      <c r="F3296" t="s">
        <v>47</v>
      </c>
      <c r="G3296" t="s">
        <v>17642</v>
      </c>
      <c r="H3296" t="s">
        <v>17643</v>
      </c>
      <c r="I3296" t="s">
        <v>17644</v>
      </c>
      <c r="J3296" t="s">
        <v>21</v>
      </c>
      <c r="L3296" t="s">
        <v>22</v>
      </c>
      <c r="M3296">
        <v>0</v>
      </c>
    </row>
    <row r="3297" spans="1:13" x14ac:dyDescent="0.25">
      <c r="A3297" t="s">
        <v>15323</v>
      </c>
      <c r="B3297" t="s">
        <v>14</v>
      </c>
      <c r="C3297" t="s">
        <v>17645</v>
      </c>
      <c r="D3297" t="s">
        <v>17646</v>
      </c>
      <c r="E3297" t="s">
        <v>17647</v>
      </c>
      <c r="F3297" t="s">
        <v>47</v>
      </c>
      <c r="G3297" t="s">
        <v>17648</v>
      </c>
      <c r="H3297" t="s">
        <v>17649</v>
      </c>
      <c r="I3297" t="s">
        <v>17650</v>
      </c>
      <c r="J3297" t="s">
        <v>21</v>
      </c>
      <c r="L3297" t="s">
        <v>22</v>
      </c>
      <c r="M3297">
        <v>0</v>
      </c>
    </row>
    <row r="3298" spans="1:13" x14ac:dyDescent="0.25">
      <c r="A3298" t="s">
        <v>15323</v>
      </c>
      <c r="B3298" t="s">
        <v>14</v>
      </c>
      <c r="C3298" t="s">
        <v>17651</v>
      </c>
      <c r="D3298" t="s">
        <v>17652</v>
      </c>
      <c r="E3298" t="s">
        <v>17653</v>
      </c>
      <c r="F3298" t="s">
        <v>47</v>
      </c>
      <c r="G3298" t="s">
        <v>17654</v>
      </c>
      <c r="H3298" t="s">
        <v>17655</v>
      </c>
      <c r="I3298" t="s">
        <v>17656</v>
      </c>
      <c r="J3298" t="s">
        <v>21</v>
      </c>
      <c r="L3298" t="s">
        <v>22</v>
      </c>
      <c r="M3298">
        <v>0</v>
      </c>
    </row>
    <row r="3299" spans="1:13" x14ac:dyDescent="0.25">
      <c r="A3299" t="s">
        <v>15323</v>
      </c>
      <c r="B3299" t="s">
        <v>14</v>
      </c>
      <c r="C3299" t="s">
        <v>17657</v>
      </c>
      <c r="D3299" t="s">
        <v>17658</v>
      </c>
      <c r="E3299" t="s">
        <v>17659</v>
      </c>
      <c r="F3299" t="s">
        <v>47</v>
      </c>
      <c r="G3299" t="s">
        <v>17660</v>
      </c>
      <c r="H3299" t="s">
        <v>17661</v>
      </c>
      <c r="I3299" t="s">
        <v>17662</v>
      </c>
      <c r="J3299" t="s">
        <v>21</v>
      </c>
      <c r="L3299" t="s">
        <v>22</v>
      </c>
      <c r="M3299">
        <v>0</v>
      </c>
    </row>
    <row r="3300" spans="1:13" x14ac:dyDescent="0.25">
      <c r="A3300" t="s">
        <v>15323</v>
      </c>
      <c r="B3300" t="s">
        <v>14</v>
      </c>
      <c r="C3300" t="s">
        <v>17663</v>
      </c>
      <c r="D3300" t="s">
        <v>17664</v>
      </c>
      <c r="E3300" t="s">
        <v>17665</v>
      </c>
      <c r="F3300" t="s">
        <v>47</v>
      </c>
      <c r="G3300" t="s">
        <v>17666</v>
      </c>
      <c r="H3300" t="s">
        <v>17667</v>
      </c>
      <c r="I3300" t="s">
        <v>17668</v>
      </c>
      <c r="J3300" t="s">
        <v>21</v>
      </c>
      <c r="L3300" t="s">
        <v>22</v>
      </c>
      <c r="M3300">
        <v>0</v>
      </c>
    </row>
    <row r="3301" spans="1:13" x14ac:dyDescent="0.25">
      <c r="A3301" t="s">
        <v>15323</v>
      </c>
      <c r="B3301" t="s">
        <v>14</v>
      </c>
      <c r="C3301" t="s">
        <v>17669</v>
      </c>
      <c r="D3301" t="s">
        <v>17670</v>
      </c>
      <c r="E3301" t="s">
        <v>17671</v>
      </c>
      <c r="F3301" t="s">
        <v>47</v>
      </c>
      <c r="G3301" t="s">
        <v>17672</v>
      </c>
      <c r="H3301" t="s">
        <v>17673</v>
      </c>
      <c r="I3301" t="s">
        <v>17674</v>
      </c>
      <c r="J3301" t="s">
        <v>21</v>
      </c>
      <c r="L3301" t="s">
        <v>22</v>
      </c>
      <c r="M3301">
        <v>0</v>
      </c>
    </row>
    <row r="3302" spans="1:13" x14ac:dyDescent="0.25">
      <c r="A3302" t="s">
        <v>15323</v>
      </c>
      <c r="B3302" t="s">
        <v>14</v>
      </c>
      <c r="C3302" t="s">
        <v>17675</v>
      </c>
      <c r="D3302" t="s">
        <v>17676</v>
      </c>
      <c r="E3302" t="s">
        <v>17677</v>
      </c>
      <c r="F3302" t="s">
        <v>47</v>
      </c>
      <c r="G3302" t="s">
        <v>17678</v>
      </c>
      <c r="H3302" t="s">
        <v>17679</v>
      </c>
      <c r="I3302" t="s">
        <v>17680</v>
      </c>
      <c r="J3302" t="s">
        <v>21</v>
      </c>
      <c r="L3302" t="s">
        <v>22</v>
      </c>
      <c r="M3302">
        <v>0</v>
      </c>
    </row>
    <row r="3303" spans="1:13" x14ac:dyDescent="0.25">
      <c r="A3303" t="s">
        <v>15323</v>
      </c>
      <c r="B3303" t="s">
        <v>14</v>
      </c>
      <c r="C3303" t="s">
        <v>17681</v>
      </c>
      <c r="D3303" t="s">
        <v>17682</v>
      </c>
      <c r="E3303" t="s">
        <v>17683</v>
      </c>
      <c r="F3303" t="s">
        <v>47</v>
      </c>
      <c r="G3303" t="s">
        <v>17684</v>
      </c>
      <c r="H3303" t="s">
        <v>17685</v>
      </c>
      <c r="I3303" t="s">
        <v>17686</v>
      </c>
      <c r="J3303" t="s">
        <v>21</v>
      </c>
      <c r="L3303" t="s">
        <v>22</v>
      </c>
      <c r="M3303">
        <v>0</v>
      </c>
    </row>
    <row r="3304" spans="1:13" x14ac:dyDescent="0.25">
      <c r="A3304" t="s">
        <v>15323</v>
      </c>
      <c r="B3304" t="s">
        <v>14</v>
      </c>
      <c r="C3304" t="s">
        <v>17687</v>
      </c>
      <c r="D3304" t="s">
        <v>17688</v>
      </c>
      <c r="E3304" t="s">
        <v>17689</v>
      </c>
      <c r="F3304" t="s">
        <v>47</v>
      </c>
      <c r="G3304" t="s">
        <v>17690</v>
      </c>
      <c r="H3304" t="s">
        <v>17691</v>
      </c>
      <c r="I3304" t="s">
        <v>17692</v>
      </c>
      <c r="J3304" t="s">
        <v>21</v>
      </c>
      <c r="L3304" t="s">
        <v>22</v>
      </c>
      <c r="M3304">
        <v>0</v>
      </c>
    </row>
    <row r="3305" spans="1:13" x14ac:dyDescent="0.25">
      <c r="A3305" t="s">
        <v>15323</v>
      </c>
      <c r="B3305" t="s">
        <v>14</v>
      </c>
      <c r="C3305" t="s">
        <v>17693</v>
      </c>
      <c r="D3305" t="s">
        <v>17694</v>
      </c>
      <c r="E3305" t="s">
        <v>17695</v>
      </c>
      <c r="F3305" t="s">
        <v>47</v>
      </c>
      <c r="G3305" t="s">
        <v>17696</v>
      </c>
      <c r="H3305" t="s">
        <v>17697</v>
      </c>
      <c r="I3305" t="s">
        <v>17698</v>
      </c>
      <c r="J3305" t="s">
        <v>21</v>
      </c>
      <c r="L3305" t="s">
        <v>22</v>
      </c>
      <c r="M3305">
        <v>0</v>
      </c>
    </row>
    <row r="3306" spans="1:13" x14ac:dyDescent="0.25">
      <c r="A3306" t="s">
        <v>15323</v>
      </c>
      <c r="B3306" t="s">
        <v>14</v>
      </c>
      <c r="C3306" t="s">
        <v>17699</v>
      </c>
      <c r="D3306" t="s">
        <v>17700</v>
      </c>
      <c r="E3306" t="s">
        <v>17701</v>
      </c>
      <c r="F3306" t="s">
        <v>47</v>
      </c>
      <c r="G3306" t="s">
        <v>17702</v>
      </c>
      <c r="H3306" t="s">
        <v>17703</v>
      </c>
      <c r="I3306" t="s">
        <v>17704</v>
      </c>
      <c r="J3306" t="s">
        <v>21</v>
      </c>
      <c r="L3306" t="s">
        <v>22</v>
      </c>
      <c r="M3306">
        <v>0</v>
      </c>
    </row>
    <row r="3307" spans="1:13" x14ac:dyDescent="0.25">
      <c r="A3307" t="s">
        <v>15323</v>
      </c>
      <c r="B3307" t="s">
        <v>14</v>
      </c>
      <c r="C3307" t="s">
        <v>17705</v>
      </c>
      <c r="D3307" t="s">
        <v>17706</v>
      </c>
      <c r="E3307" t="s">
        <v>17707</v>
      </c>
      <c r="F3307" t="s">
        <v>47</v>
      </c>
      <c r="G3307" t="s">
        <v>17708</v>
      </c>
      <c r="H3307" t="s">
        <v>17709</v>
      </c>
      <c r="I3307" t="s">
        <v>17710</v>
      </c>
      <c r="J3307" t="s">
        <v>21</v>
      </c>
      <c r="L3307" t="s">
        <v>22</v>
      </c>
      <c r="M3307">
        <v>0</v>
      </c>
    </row>
    <row r="3308" spans="1:13" x14ac:dyDescent="0.25">
      <c r="A3308" t="s">
        <v>15323</v>
      </c>
      <c r="B3308" t="s">
        <v>14</v>
      </c>
      <c r="C3308" t="s">
        <v>17711</v>
      </c>
      <c r="D3308" t="s">
        <v>17712</v>
      </c>
      <c r="E3308" t="s">
        <v>17713</v>
      </c>
      <c r="F3308" t="s">
        <v>47</v>
      </c>
      <c r="G3308" t="s">
        <v>17714</v>
      </c>
      <c r="H3308" t="s">
        <v>17715</v>
      </c>
      <c r="I3308" t="s">
        <v>17716</v>
      </c>
      <c r="J3308" t="s">
        <v>21</v>
      </c>
      <c r="L3308" t="s">
        <v>22</v>
      </c>
      <c r="M3308">
        <v>0</v>
      </c>
    </row>
    <row r="3309" spans="1:13" x14ac:dyDescent="0.25">
      <c r="A3309" t="s">
        <v>15323</v>
      </c>
      <c r="B3309" t="s">
        <v>14</v>
      </c>
      <c r="C3309" t="s">
        <v>17717</v>
      </c>
      <c r="D3309" t="s">
        <v>17718</v>
      </c>
      <c r="E3309" t="s">
        <v>17719</v>
      </c>
      <c r="F3309" t="s">
        <v>47</v>
      </c>
      <c r="G3309" t="s">
        <v>17720</v>
      </c>
      <c r="H3309" t="s">
        <v>17721</v>
      </c>
      <c r="I3309" t="s">
        <v>17722</v>
      </c>
      <c r="J3309" t="s">
        <v>21</v>
      </c>
      <c r="L3309" t="s">
        <v>22</v>
      </c>
      <c r="M3309">
        <v>0</v>
      </c>
    </row>
    <row r="3310" spans="1:13" x14ac:dyDescent="0.25">
      <c r="A3310" t="s">
        <v>15323</v>
      </c>
      <c r="B3310" t="s">
        <v>14</v>
      </c>
      <c r="C3310" t="s">
        <v>17723</v>
      </c>
      <c r="D3310" t="s">
        <v>17724</v>
      </c>
      <c r="E3310" t="s">
        <v>17725</v>
      </c>
      <c r="F3310" t="s">
        <v>47</v>
      </c>
      <c r="G3310" t="s">
        <v>17726</v>
      </c>
      <c r="H3310" t="s">
        <v>17727</v>
      </c>
      <c r="I3310" t="s">
        <v>17728</v>
      </c>
      <c r="J3310" t="s">
        <v>21</v>
      </c>
      <c r="L3310" t="s">
        <v>22</v>
      </c>
      <c r="M3310">
        <v>0</v>
      </c>
    </row>
    <row r="3311" spans="1:13" x14ac:dyDescent="0.25">
      <c r="A3311" t="s">
        <v>15323</v>
      </c>
      <c r="B3311" t="s">
        <v>14</v>
      </c>
      <c r="C3311" t="s">
        <v>17729</v>
      </c>
      <c r="D3311" t="s">
        <v>17730</v>
      </c>
      <c r="E3311" t="s">
        <v>17731</v>
      </c>
      <c r="F3311" t="s">
        <v>47</v>
      </c>
      <c r="G3311" t="s">
        <v>17732</v>
      </c>
      <c r="H3311" t="s">
        <v>17733</v>
      </c>
      <c r="I3311" t="s">
        <v>17734</v>
      </c>
      <c r="J3311" t="s">
        <v>21</v>
      </c>
      <c r="L3311" t="s">
        <v>22</v>
      </c>
      <c r="M3311">
        <v>0</v>
      </c>
    </row>
    <row r="3312" spans="1:13" x14ac:dyDescent="0.25">
      <c r="A3312" t="s">
        <v>15323</v>
      </c>
      <c r="B3312" t="s">
        <v>14</v>
      </c>
      <c r="C3312" t="s">
        <v>17735</v>
      </c>
      <c r="D3312" t="s">
        <v>17736</v>
      </c>
      <c r="E3312" t="s">
        <v>17737</v>
      </c>
      <c r="F3312" t="s">
        <v>47</v>
      </c>
      <c r="G3312" t="s">
        <v>17738</v>
      </c>
      <c r="H3312" t="s">
        <v>17739</v>
      </c>
      <c r="I3312" t="s">
        <v>17740</v>
      </c>
      <c r="J3312" t="s">
        <v>21</v>
      </c>
      <c r="L3312" t="s">
        <v>22</v>
      </c>
      <c r="M3312">
        <v>0</v>
      </c>
    </row>
    <row r="3313" spans="1:13" x14ac:dyDescent="0.25">
      <c r="A3313" t="s">
        <v>15323</v>
      </c>
      <c r="B3313" t="s">
        <v>14</v>
      </c>
      <c r="C3313" t="s">
        <v>17741</v>
      </c>
      <c r="D3313" t="s">
        <v>17742</v>
      </c>
      <c r="E3313" t="s">
        <v>17743</v>
      </c>
      <c r="F3313" t="s">
        <v>47</v>
      </c>
      <c r="G3313" t="s">
        <v>17744</v>
      </c>
      <c r="H3313" t="s">
        <v>17745</v>
      </c>
      <c r="I3313" t="s">
        <v>17746</v>
      </c>
      <c r="J3313" t="s">
        <v>21</v>
      </c>
      <c r="L3313" t="s">
        <v>22</v>
      </c>
      <c r="M3313">
        <v>0</v>
      </c>
    </row>
    <row r="3314" spans="1:13" x14ac:dyDescent="0.25">
      <c r="A3314" t="s">
        <v>15323</v>
      </c>
      <c r="B3314" t="s">
        <v>14</v>
      </c>
      <c r="C3314" t="s">
        <v>17747</v>
      </c>
      <c r="D3314" t="s">
        <v>17748</v>
      </c>
      <c r="E3314" t="s">
        <v>17749</v>
      </c>
      <c r="F3314" t="s">
        <v>47</v>
      </c>
      <c r="G3314" t="s">
        <v>17750</v>
      </c>
      <c r="H3314" t="s">
        <v>17751</v>
      </c>
      <c r="I3314" t="s">
        <v>17752</v>
      </c>
      <c r="J3314" t="s">
        <v>21</v>
      </c>
      <c r="L3314" t="s">
        <v>22</v>
      </c>
      <c r="M3314">
        <v>0</v>
      </c>
    </row>
    <row r="3315" spans="1:13" x14ac:dyDescent="0.25">
      <c r="A3315" t="s">
        <v>15323</v>
      </c>
      <c r="B3315" t="s">
        <v>14</v>
      </c>
      <c r="C3315" t="s">
        <v>17753</v>
      </c>
      <c r="D3315" t="s">
        <v>17754</v>
      </c>
      <c r="E3315" t="s">
        <v>17755</v>
      </c>
      <c r="F3315" t="s">
        <v>47</v>
      </c>
      <c r="G3315" t="s">
        <v>17756</v>
      </c>
      <c r="H3315" t="s">
        <v>17757</v>
      </c>
      <c r="I3315" t="s">
        <v>17758</v>
      </c>
      <c r="J3315" t="s">
        <v>21</v>
      </c>
      <c r="L3315" t="s">
        <v>22</v>
      </c>
      <c r="M3315">
        <v>0</v>
      </c>
    </row>
    <row r="3316" spans="1:13" x14ac:dyDescent="0.25">
      <c r="A3316" t="s">
        <v>15323</v>
      </c>
      <c r="B3316" t="s">
        <v>14</v>
      </c>
      <c r="C3316" t="s">
        <v>17759</v>
      </c>
      <c r="D3316" t="s">
        <v>17760</v>
      </c>
      <c r="E3316" t="s">
        <v>17761</v>
      </c>
      <c r="F3316" t="s">
        <v>47</v>
      </c>
      <c r="G3316" t="s">
        <v>17762</v>
      </c>
      <c r="H3316" t="s">
        <v>17763</v>
      </c>
      <c r="I3316" t="s">
        <v>17764</v>
      </c>
      <c r="J3316" t="s">
        <v>21</v>
      </c>
      <c r="L3316" t="s">
        <v>22</v>
      </c>
      <c r="M3316">
        <v>0</v>
      </c>
    </row>
    <row r="3317" spans="1:13" x14ac:dyDescent="0.25">
      <c r="A3317" t="s">
        <v>15323</v>
      </c>
      <c r="B3317" t="s">
        <v>14</v>
      </c>
      <c r="C3317" t="s">
        <v>17765</v>
      </c>
      <c r="D3317" t="s">
        <v>17766</v>
      </c>
      <c r="E3317" t="s">
        <v>17767</v>
      </c>
      <c r="F3317" t="s">
        <v>47</v>
      </c>
      <c r="G3317" t="s">
        <v>17768</v>
      </c>
      <c r="I3317" t="s">
        <v>17769</v>
      </c>
      <c r="J3317" t="s">
        <v>21</v>
      </c>
      <c r="L3317" t="s">
        <v>22</v>
      </c>
      <c r="M3317">
        <v>0</v>
      </c>
    </row>
    <row r="3318" spans="1:13" x14ac:dyDescent="0.25">
      <c r="A3318" t="s">
        <v>15323</v>
      </c>
      <c r="B3318" t="s">
        <v>14</v>
      </c>
      <c r="C3318" t="s">
        <v>17770</v>
      </c>
      <c r="D3318" t="s">
        <v>17771</v>
      </c>
      <c r="E3318" t="s">
        <v>17772</v>
      </c>
      <c r="F3318" t="s">
        <v>47</v>
      </c>
      <c r="G3318" t="s">
        <v>17773</v>
      </c>
      <c r="I3318" t="s">
        <v>17774</v>
      </c>
      <c r="J3318" t="s">
        <v>21</v>
      </c>
      <c r="L3318" t="s">
        <v>22</v>
      </c>
      <c r="M3318">
        <v>0</v>
      </c>
    </row>
    <row r="3319" spans="1:13" x14ac:dyDescent="0.25">
      <c r="A3319" t="s">
        <v>15323</v>
      </c>
      <c r="B3319" t="s">
        <v>14</v>
      </c>
      <c r="C3319" t="s">
        <v>17775</v>
      </c>
      <c r="D3319" t="s">
        <v>17776</v>
      </c>
      <c r="E3319" t="s">
        <v>17777</v>
      </c>
      <c r="F3319" t="s">
        <v>47</v>
      </c>
      <c r="G3319" t="s">
        <v>17778</v>
      </c>
      <c r="I3319" t="e">
        <f>-D-b0IgmCjY</f>
        <v>#NAME?</v>
      </c>
      <c r="J3319" t="s">
        <v>21</v>
      </c>
      <c r="L3319" t="s">
        <v>22</v>
      </c>
      <c r="M3319">
        <v>0</v>
      </c>
    </row>
    <row r="3320" spans="1:13" x14ac:dyDescent="0.25">
      <c r="A3320" t="s">
        <v>15323</v>
      </c>
      <c r="B3320" t="s">
        <v>14</v>
      </c>
      <c r="C3320" t="s">
        <v>17779</v>
      </c>
      <c r="D3320" t="s">
        <v>17780</v>
      </c>
      <c r="E3320" t="s">
        <v>17781</v>
      </c>
      <c r="F3320" t="s">
        <v>47</v>
      </c>
      <c r="G3320" t="s">
        <v>17782</v>
      </c>
      <c r="H3320" t="s">
        <v>17783</v>
      </c>
      <c r="I3320" t="s">
        <v>17784</v>
      </c>
      <c r="J3320" t="s">
        <v>21</v>
      </c>
      <c r="L3320" t="s">
        <v>22</v>
      </c>
      <c r="M3320">
        <v>0</v>
      </c>
    </row>
    <row r="3321" spans="1:13" x14ac:dyDescent="0.25">
      <c r="A3321" t="s">
        <v>15323</v>
      </c>
      <c r="B3321" t="s">
        <v>14</v>
      </c>
      <c r="C3321" t="s">
        <v>17785</v>
      </c>
      <c r="D3321" t="s">
        <v>17786</v>
      </c>
      <c r="E3321" t="s">
        <v>17787</v>
      </c>
      <c r="F3321" t="s">
        <v>47</v>
      </c>
      <c r="G3321" t="s">
        <v>17788</v>
      </c>
      <c r="H3321" t="s">
        <v>17789</v>
      </c>
      <c r="I3321" t="s">
        <v>17790</v>
      </c>
      <c r="J3321" t="s">
        <v>21</v>
      </c>
      <c r="L3321" t="s">
        <v>22</v>
      </c>
      <c r="M3321">
        <v>0</v>
      </c>
    </row>
    <row r="3322" spans="1:13" x14ac:dyDescent="0.25">
      <c r="A3322" t="s">
        <v>15323</v>
      </c>
      <c r="B3322" t="s">
        <v>14</v>
      </c>
      <c r="C3322" t="s">
        <v>17791</v>
      </c>
      <c r="D3322" t="s">
        <v>17792</v>
      </c>
      <c r="E3322" t="s">
        <v>17793</v>
      </c>
      <c r="F3322" t="s">
        <v>47</v>
      </c>
      <c r="G3322" t="s">
        <v>17794</v>
      </c>
      <c r="H3322" t="s">
        <v>17795</v>
      </c>
      <c r="I3322" t="s">
        <v>17796</v>
      </c>
      <c r="J3322" t="s">
        <v>21</v>
      </c>
      <c r="L3322" t="s">
        <v>22</v>
      </c>
      <c r="M3322">
        <v>0</v>
      </c>
    </row>
    <row r="3323" spans="1:13" x14ac:dyDescent="0.25">
      <c r="A3323" t="s">
        <v>15323</v>
      </c>
      <c r="B3323" t="s">
        <v>14</v>
      </c>
      <c r="C3323" t="s">
        <v>17797</v>
      </c>
      <c r="D3323" t="s">
        <v>17798</v>
      </c>
      <c r="E3323" t="s">
        <v>17799</v>
      </c>
      <c r="F3323" t="s">
        <v>47</v>
      </c>
      <c r="G3323" t="s">
        <v>17800</v>
      </c>
      <c r="H3323" t="s">
        <v>17801</v>
      </c>
      <c r="I3323" t="s">
        <v>17802</v>
      </c>
      <c r="J3323" t="s">
        <v>21</v>
      </c>
      <c r="L3323" t="s">
        <v>22</v>
      </c>
      <c r="M3323">
        <v>0</v>
      </c>
    </row>
    <row r="3324" spans="1:13" x14ac:dyDescent="0.25">
      <c r="A3324" t="s">
        <v>15323</v>
      </c>
      <c r="B3324" t="s">
        <v>14</v>
      </c>
      <c r="C3324" t="s">
        <v>17803</v>
      </c>
      <c r="D3324" t="s">
        <v>17804</v>
      </c>
      <c r="E3324" t="s">
        <v>17805</v>
      </c>
      <c r="F3324" t="s">
        <v>47</v>
      </c>
      <c r="G3324" t="s">
        <v>17806</v>
      </c>
      <c r="H3324" t="s">
        <v>17807</v>
      </c>
      <c r="I3324" t="s">
        <v>17808</v>
      </c>
      <c r="J3324" t="s">
        <v>21</v>
      </c>
      <c r="L3324" t="s">
        <v>22</v>
      </c>
      <c r="M3324">
        <v>0</v>
      </c>
    </row>
    <row r="3325" spans="1:13" x14ac:dyDescent="0.25">
      <c r="A3325" t="s">
        <v>15323</v>
      </c>
      <c r="B3325" t="s">
        <v>14</v>
      </c>
      <c r="C3325" t="s">
        <v>17809</v>
      </c>
      <c r="D3325" t="s">
        <v>17810</v>
      </c>
      <c r="E3325" t="s">
        <v>17811</v>
      </c>
      <c r="F3325" t="s">
        <v>47</v>
      </c>
      <c r="G3325" t="s">
        <v>17812</v>
      </c>
      <c r="H3325" t="s">
        <v>17813</v>
      </c>
      <c r="I3325" t="s">
        <v>17814</v>
      </c>
      <c r="J3325" t="s">
        <v>21</v>
      </c>
      <c r="L3325" t="s">
        <v>22</v>
      </c>
      <c r="M3325">
        <v>0</v>
      </c>
    </row>
    <row r="3326" spans="1:13" x14ac:dyDescent="0.25">
      <c r="A3326" t="s">
        <v>15323</v>
      </c>
      <c r="B3326" t="s">
        <v>14</v>
      </c>
      <c r="C3326" t="s">
        <v>17815</v>
      </c>
      <c r="D3326" t="s">
        <v>17816</v>
      </c>
      <c r="E3326" t="s">
        <v>17817</v>
      </c>
      <c r="F3326" t="s">
        <v>47</v>
      </c>
      <c r="G3326" t="s">
        <v>17818</v>
      </c>
      <c r="H3326" t="s">
        <v>17819</v>
      </c>
      <c r="I3326" t="s">
        <v>17820</v>
      </c>
      <c r="J3326" t="s">
        <v>21</v>
      </c>
      <c r="L3326" t="s">
        <v>22</v>
      </c>
      <c r="M3326">
        <v>0</v>
      </c>
    </row>
    <row r="3327" spans="1:13" x14ac:dyDescent="0.25">
      <c r="A3327" t="s">
        <v>15323</v>
      </c>
      <c r="B3327" t="s">
        <v>14</v>
      </c>
      <c r="C3327" t="s">
        <v>17821</v>
      </c>
      <c r="D3327" t="s">
        <v>17822</v>
      </c>
      <c r="E3327" t="s">
        <v>17823</v>
      </c>
      <c r="F3327" t="s">
        <v>47</v>
      </c>
      <c r="G3327" t="s">
        <v>17824</v>
      </c>
      <c r="I3327" t="s">
        <v>17825</v>
      </c>
      <c r="J3327" t="s">
        <v>21</v>
      </c>
      <c r="L3327" t="s">
        <v>22</v>
      </c>
      <c r="M3327">
        <v>0</v>
      </c>
    </row>
    <row r="3328" spans="1:13" x14ac:dyDescent="0.25">
      <c r="A3328" t="s">
        <v>15323</v>
      </c>
      <c r="B3328" t="s">
        <v>14</v>
      </c>
      <c r="C3328" t="s">
        <v>17826</v>
      </c>
      <c r="D3328" t="s">
        <v>17827</v>
      </c>
      <c r="E3328" t="s">
        <v>17828</v>
      </c>
      <c r="F3328" t="s">
        <v>47</v>
      </c>
      <c r="G3328" t="s">
        <v>17829</v>
      </c>
      <c r="I3328" t="s">
        <v>17830</v>
      </c>
      <c r="J3328" t="s">
        <v>21</v>
      </c>
      <c r="L3328" t="s">
        <v>22</v>
      </c>
      <c r="M3328">
        <v>0</v>
      </c>
    </row>
    <row r="3329" spans="1:13" x14ac:dyDescent="0.25">
      <c r="A3329" t="s">
        <v>15323</v>
      </c>
      <c r="B3329" t="s">
        <v>14</v>
      </c>
      <c r="C3329" t="s">
        <v>17831</v>
      </c>
      <c r="D3329" t="s">
        <v>17832</v>
      </c>
      <c r="E3329" t="s">
        <v>17833</v>
      </c>
      <c r="F3329" t="s">
        <v>47</v>
      </c>
      <c r="G3329" t="s">
        <v>17834</v>
      </c>
      <c r="I3329" t="s">
        <v>17835</v>
      </c>
      <c r="J3329" t="s">
        <v>21</v>
      </c>
      <c r="L3329" t="s">
        <v>22</v>
      </c>
      <c r="M3329">
        <v>0</v>
      </c>
    </row>
    <row r="3330" spans="1:13" x14ac:dyDescent="0.25">
      <c r="A3330" t="s">
        <v>15323</v>
      </c>
      <c r="B3330" t="s">
        <v>14</v>
      </c>
      <c r="C3330" t="s">
        <v>17836</v>
      </c>
      <c r="D3330" t="s">
        <v>17837</v>
      </c>
      <c r="E3330" t="s">
        <v>17838</v>
      </c>
      <c r="F3330" t="s">
        <v>47</v>
      </c>
      <c r="G3330" t="s">
        <v>17839</v>
      </c>
      <c r="I3330" t="s">
        <v>17840</v>
      </c>
      <c r="J3330" t="s">
        <v>21</v>
      </c>
      <c r="L3330" t="s">
        <v>22</v>
      </c>
      <c r="M3330">
        <v>0</v>
      </c>
    </row>
    <row r="3331" spans="1:13" x14ac:dyDescent="0.25">
      <c r="A3331" t="s">
        <v>15323</v>
      </c>
      <c r="B3331" t="s">
        <v>14</v>
      </c>
      <c r="C3331" t="s">
        <v>17841</v>
      </c>
      <c r="D3331" t="s">
        <v>17842</v>
      </c>
      <c r="E3331" t="s">
        <v>17843</v>
      </c>
      <c r="F3331" t="s">
        <v>47</v>
      </c>
      <c r="G3331" t="s">
        <v>17844</v>
      </c>
      <c r="H3331" t="s">
        <v>17845</v>
      </c>
      <c r="I3331" t="s">
        <v>17846</v>
      </c>
      <c r="J3331" t="s">
        <v>21</v>
      </c>
      <c r="L3331" t="s">
        <v>22</v>
      </c>
      <c r="M3331">
        <v>0</v>
      </c>
    </row>
    <row r="3332" spans="1:13" x14ac:dyDescent="0.25">
      <c r="A3332" t="s">
        <v>15323</v>
      </c>
      <c r="B3332" t="s">
        <v>14</v>
      </c>
      <c r="C3332" t="s">
        <v>17847</v>
      </c>
      <c r="D3332" t="s">
        <v>17848</v>
      </c>
      <c r="E3332" t="s">
        <v>17849</v>
      </c>
      <c r="F3332" t="s">
        <v>47</v>
      </c>
      <c r="G3332" t="s">
        <v>17850</v>
      </c>
      <c r="H3332" t="s">
        <v>17851</v>
      </c>
      <c r="I3332" t="s">
        <v>17852</v>
      </c>
      <c r="J3332" t="s">
        <v>21</v>
      </c>
      <c r="L3332" t="s">
        <v>22</v>
      </c>
      <c r="M3332">
        <v>0</v>
      </c>
    </row>
    <row r="3333" spans="1:13" x14ac:dyDescent="0.25">
      <c r="A3333" t="s">
        <v>15323</v>
      </c>
      <c r="B3333" t="s">
        <v>14</v>
      </c>
      <c r="C3333" t="s">
        <v>17853</v>
      </c>
      <c r="D3333" t="s">
        <v>17854</v>
      </c>
      <c r="E3333" t="s">
        <v>17855</v>
      </c>
      <c r="F3333" t="s">
        <v>47</v>
      </c>
      <c r="G3333" t="s">
        <v>17856</v>
      </c>
      <c r="H3333" t="s">
        <v>17857</v>
      </c>
      <c r="I3333" t="s">
        <v>17858</v>
      </c>
      <c r="J3333" t="s">
        <v>21</v>
      </c>
      <c r="L3333" t="s">
        <v>22</v>
      </c>
      <c r="M3333">
        <v>0</v>
      </c>
    </row>
    <row r="3334" spans="1:13" x14ac:dyDescent="0.25">
      <c r="A3334" t="s">
        <v>15323</v>
      </c>
      <c r="B3334" t="s">
        <v>14</v>
      </c>
      <c r="C3334" t="s">
        <v>17859</v>
      </c>
      <c r="D3334" t="s">
        <v>17860</v>
      </c>
      <c r="E3334" t="s">
        <v>17861</v>
      </c>
      <c r="F3334" t="s">
        <v>47</v>
      </c>
      <c r="G3334" t="s">
        <v>17862</v>
      </c>
      <c r="H3334" t="s">
        <v>17863</v>
      </c>
      <c r="I3334" t="s">
        <v>17864</v>
      </c>
      <c r="J3334" t="s">
        <v>21</v>
      </c>
      <c r="L3334" t="s">
        <v>22</v>
      </c>
      <c r="M3334">
        <v>0</v>
      </c>
    </row>
    <row r="3335" spans="1:13" x14ac:dyDescent="0.25">
      <c r="A3335" t="s">
        <v>15323</v>
      </c>
      <c r="B3335" t="s">
        <v>14</v>
      </c>
      <c r="C3335" t="s">
        <v>17865</v>
      </c>
      <c r="D3335" t="s">
        <v>17866</v>
      </c>
      <c r="E3335" t="s">
        <v>17867</v>
      </c>
      <c r="F3335" t="s">
        <v>47</v>
      </c>
      <c r="G3335" t="s">
        <v>17868</v>
      </c>
      <c r="H3335" t="s">
        <v>17869</v>
      </c>
      <c r="I3335" t="s">
        <v>17870</v>
      </c>
      <c r="J3335" t="s">
        <v>21</v>
      </c>
      <c r="L3335" t="s">
        <v>22</v>
      </c>
      <c r="M3335">
        <v>0</v>
      </c>
    </row>
    <row r="3336" spans="1:13" x14ac:dyDescent="0.25">
      <c r="A3336" t="s">
        <v>15323</v>
      </c>
      <c r="B3336" t="s">
        <v>14</v>
      </c>
      <c r="C3336" t="s">
        <v>17871</v>
      </c>
      <c r="D3336" t="s">
        <v>17872</v>
      </c>
      <c r="E3336" t="s">
        <v>17873</v>
      </c>
      <c r="F3336" t="s">
        <v>47</v>
      </c>
      <c r="G3336" t="s">
        <v>17874</v>
      </c>
      <c r="H3336" t="s">
        <v>17875</v>
      </c>
      <c r="I3336" t="s">
        <v>17876</v>
      </c>
      <c r="J3336" t="s">
        <v>21</v>
      </c>
      <c r="L3336" t="s">
        <v>22</v>
      </c>
      <c r="M3336">
        <v>0</v>
      </c>
    </row>
    <row r="3337" spans="1:13" x14ac:dyDescent="0.25">
      <c r="A3337" t="s">
        <v>15323</v>
      </c>
      <c r="B3337" t="s">
        <v>14</v>
      </c>
      <c r="C3337" t="s">
        <v>17877</v>
      </c>
      <c r="D3337" t="s">
        <v>17878</v>
      </c>
      <c r="E3337" t="s">
        <v>17879</v>
      </c>
      <c r="F3337" t="s">
        <v>47</v>
      </c>
      <c r="G3337" t="s">
        <v>17880</v>
      </c>
      <c r="H3337" t="s">
        <v>17881</v>
      </c>
      <c r="I3337" t="s">
        <v>17882</v>
      </c>
      <c r="J3337" t="s">
        <v>21</v>
      </c>
      <c r="L3337" t="s">
        <v>22</v>
      </c>
      <c r="M3337">
        <v>0</v>
      </c>
    </row>
    <row r="3338" spans="1:13" x14ac:dyDescent="0.25">
      <c r="A3338" t="s">
        <v>15323</v>
      </c>
      <c r="B3338" t="s">
        <v>14</v>
      </c>
      <c r="C3338" t="s">
        <v>17883</v>
      </c>
      <c r="D3338" t="s">
        <v>17884</v>
      </c>
      <c r="E3338" t="s">
        <v>17885</v>
      </c>
      <c r="F3338" t="s">
        <v>47</v>
      </c>
      <c r="G3338" t="s">
        <v>17886</v>
      </c>
      <c r="H3338" t="s">
        <v>17887</v>
      </c>
      <c r="I3338" t="s">
        <v>17888</v>
      </c>
      <c r="J3338" t="s">
        <v>21</v>
      </c>
      <c r="L3338" t="s">
        <v>22</v>
      </c>
      <c r="M3338">
        <v>0</v>
      </c>
    </row>
    <row r="3339" spans="1:13" x14ac:dyDescent="0.25">
      <c r="A3339" t="s">
        <v>15323</v>
      </c>
      <c r="B3339" t="s">
        <v>14</v>
      </c>
      <c r="C3339" t="s">
        <v>17889</v>
      </c>
      <c r="D3339" t="s">
        <v>17890</v>
      </c>
      <c r="E3339" t="s">
        <v>17891</v>
      </c>
      <c r="F3339" t="s">
        <v>47</v>
      </c>
      <c r="G3339" t="s">
        <v>17892</v>
      </c>
      <c r="H3339" t="s">
        <v>17893</v>
      </c>
      <c r="I3339" t="s">
        <v>17894</v>
      </c>
      <c r="J3339" t="s">
        <v>21</v>
      </c>
      <c r="L3339" t="s">
        <v>22</v>
      </c>
      <c r="M3339">
        <v>0</v>
      </c>
    </row>
    <row r="3340" spans="1:13" x14ac:dyDescent="0.25">
      <c r="A3340" t="s">
        <v>15323</v>
      </c>
      <c r="B3340" t="s">
        <v>14</v>
      </c>
      <c r="C3340" t="s">
        <v>17462</v>
      </c>
      <c r="D3340" t="s">
        <v>17895</v>
      </c>
      <c r="E3340" t="s">
        <v>17896</v>
      </c>
      <c r="F3340" t="s">
        <v>47</v>
      </c>
      <c r="G3340" t="s">
        <v>17897</v>
      </c>
      <c r="H3340" t="s">
        <v>17898</v>
      </c>
      <c r="I3340" t="s">
        <v>17899</v>
      </c>
      <c r="J3340" t="s">
        <v>21</v>
      </c>
      <c r="L3340" t="s">
        <v>22</v>
      </c>
      <c r="M3340">
        <v>0</v>
      </c>
    </row>
    <row r="3341" spans="1:13" x14ac:dyDescent="0.25">
      <c r="A3341" t="s">
        <v>15323</v>
      </c>
      <c r="B3341" t="s">
        <v>14</v>
      </c>
      <c r="C3341" t="s">
        <v>17900</v>
      </c>
      <c r="D3341" t="s">
        <v>17901</v>
      </c>
      <c r="E3341" t="s">
        <v>17902</v>
      </c>
      <c r="F3341" t="s">
        <v>47</v>
      </c>
      <c r="G3341" t="s">
        <v>17903</v>
      </c>
      <c r="H3341" t="s">
        <v>17904</v>
      </c>
      <c r="I3341" t="s">
        <v>17905</v>
      </c>
      <c r="J3341" t="s">
        <v>21</v>
      </c>
      <c r="L3341" t="s">
        <v>22</v>
      </c>
      <c r="M3341">
        <v>0</v>
      </c>
    </row>
    <row r="3342" spans="1:13" x14ac:dyDescent="0.25">
      <c r="A3342" t="s">
        <v>15323</v>
      </c>
      <c r="B3342" t="s">
        <v>14</v>
      </c>
      <c r="C3342" t="s">
        <v>17906</v>
      </c>
      <c r="D3342" t="s">
        <v>17907</v>
      </c>
      <c r="E3342" t="s">
        <v>17908</v>
      </c>
      <c r="F3342" t="s">
        <v>47</v>
      </c>
      <c r="G3342" t="s">
        <v>17909</v>
      </c>
      <c r="H3342" t="s">
        <v>17910</v>
      </c>
      <c r="I3342" t="s">
        <v>17911</v>
      </c>
      <c r="J3342" t="s">
        <v>21</v>
      </c>
      <c r="L3342" t="s">
        <v>22</v>
      </c>
      <c r="M3342">
        <v>0</v>
      </c>
    </row>
    <row r="3343" spans="1:13" x14ac:dyDescent="0.25">
      <c r="A3343" t="s">
        <v>15323</v>
      </c>
      <c r="B3343" t="s">
        <v>14</v>
      </c>
      <c r="C3343" t="s">
        <v>17912</v>
      </c>
      <c r="D3343" t="s">
        <v>17913</v>
      </c>
      <c r="E3343" t="s">
        <v>17914</v>
      </c>
      <c r="F3343" t="s">
        <v>47</v>
      </c>
      <c r="G3343" t="s">
        <v>17915</v>
      </c>
      <c r="H3343" t="s">
        <v>17916</v>
      </c>
      <c r="I3343" t="s">
        <v>17917</v>
      </c>
      <c r="J3343" t="s">
        <v>21</v>
      </c>
      <c r="L3343" t="s">
        <v>22</v>
      </c>
      <c r="M3343">
        <v>0</v>
      </c>
    </row>
    <row r="3344" spans="1:13" x14ac:dyDescent="0.25">
      <c r="A3344" t="s">
        <v>15323</v>
      </c>
      <c r="B3344" t="s">
        <v>14</v>
      </c>
      <c r="C3344" t="s">
        <v>17918</v>
      </c>
      <c r="D3344" t="s">
        <v>17919</v>
      </c>
      <c r="E3344" t="s">
        <v>17920</v>
      </c>
      <c r="F3344" t="s">
        <v>47</v>
      </c>
      <c r="G3344" t="s">
        <v>17921</v>
      </c>
      <c r="H3344" t="s">
        <v>17922</v>
      </c>
      <c r="I3344" t="s">
        <v>17923</v>
      </c>
      <c r="J3344" t="s">
        <v>21</v>
      </c>
      <c r="L3344" t="s">
        <v>22</v>
      </c>
      <c r="M3344">
        <v>0</v>
      </c>
    </row>
    <row r="3345" spans="1:13" x14ac:dyDescent="0.25">
      <c r="A3345" t="s">
        <v>15323</v>
      </c>
      <c r="B3345" t="s">
        <v>14</v>
      </c>
      <c r="C3345" t="s">
        <v>17924</v>
      </c>
      <c r="D3345" t="s">
        <v>17925</v>
      </c>
      <c r="E3345" t="s">
        <v>17926</v>
      </c>
      <c r="F3345" t="s">
        <v>47</v>
      </c>
      <c r="G3345" t="s">
        <v>17927</v>
      </c>
      <c r="H3345" t="s">
        <v>17928</v>
      </c>
      <c r="I3345" t="s">
        <v>17929</v>
      </c>
      <c r="J3345" t="s">
        <v>21</v>
      </c>
      <c r="L3345" t="s">
        <v>22</v>
      </c>
      <c r="M3345">
        <v>0</v>
      </c>
    </row>
    <row r="3346" spans="1:13" x14ac:dyDescent="0.25">
      <c r="A3346" t="s">
        <v>15323</v>
      </c>
      <c r="B3346" t="s">
        <v>14</v>
      </c>
      <c r="C3346" t="s">
        <v>17930</v>
      </c>
      <c r="D3346" t="s">
        <v>17931</v>
      </c>
      <c r="E3346" t="s">
        <v>17932</v>
      </c>
      <c r="F3346" t="s">
        <v>47</v>
      </c>
      <c r="G3346" t="s">
        <v>17933</v>
      </c>
      <c r="H3346" t="s">
        <v>17934</v>
      </c>
      <c r="I3346" t="s">
        <v>17935</v>
      </c>
      <c r="J3346" t="s">
        <v>21</v>
      </c>
      <c r="L3346" t="s">
        <v>22</v>
      </c>
      <c r="M3346">
        <v>0</v>
      </c>
    </row>
    <row r="3347" spans="1:13" x14ac:dyDescent="0.25">
      <c r="A3347" t="s">
        <v>15323</v>
      </c>
      <c r="B3347" t="s">
        <v>14</v>
      </c>
      <c r="C3347" t="s">
        <v>17936</v>
      </c>
      <c r="D3347" t="s">
        <v>17937</v>
      </c>
      <c r="E3347" t="s">
        <v>17938</v>
      </c>
      <c r="F3347" t="s">
        <v>47</v>
      </c>
      <c r="G3347" t="s">
        <v>17939</v>
      </c>
      <c r="H3347" t="s">
        <v>17940</v>
      </c>
      <c r="I3347" t="s">
        <v>17941</v>
      </c>
      <c r="J3347" t="s">
        <v>21</v>
      </c>
      <c r="L3347" t="s">
        <v>22</v>
      </c>
      <c r="M3347">
        <v>0</v>
      </c>
    </row>
    <row r="3348" spans="1:13" x14ac:dyDescent="0.25">
      <c r="A3348" t="s">
        <v>15323</v>
      </c>
      <c r="B3348" t="s">
        <v>14</v>
      </c>
      <c r="C3348" t="s">
        <v>17942</v>
      </c>
      <c r="D3348" t="s">
        <v>17943</v>
      </c>
      <c r="E3348" t="s">
        <v>17944</v>
      </c>
      <c r="F3348" t="s">
        <v>47</v>
      </c>
      <c r="G3348" t="s">
        <v>17945</v>
      </c>
      <c r="H3348" t="s">
        <v>17946</v>
      </c>
      <c r="I3348" t="s">
        <v>17947</v>
      </c>
      <c r="J3348" t="s">
        <v>21</v>
      </c>
      <c r="L3348" t="s">
        <v>22</v>
      </c>
      <c r="M3348">
        <v>0</v>
      </c>
    </row>
    <row r="3349" spans="1:13" x14ac:dyDescent="0.25">
      <c r="A3349" t="s">
        <v>15323</v>
      </c>
      <c r="B3349" t="s">
        <v>14</v>
      </c>
      <c r="C3349" t="s">
        <v>17948</v>
      </c>
      <c r="D3349" t="s">
        <v>17949</v>
      </c>
      <c r="E3349" t="s">
        <v>17950</v>
      </c>
      <c r="F3349" t="s">
        <v>47</v>
      </c>
      <c r="G3349" t="s">
        <v>17951</v>
      </c>
      <c r="H3349" t="s">
        <v>17952</v>
      </c>
      <c r="I3349" t="s">
        <v>17953</v>
      </c>
      <c r="J3349" t="s">
        <v>21</v>
      </c>
      <c r="L3349" t="s">
        <v>22</v>
      </c>
      <c r="M3349">
        <v>0</v>
      </c>
    </row>
    <row r="3350" spans="1:13" x14ac:dyDescent="0.25">
      <c r="A3350" t="s">
        <v>15323</v>
      </c>
      <c r="B3350" t="s">
        <v>14</v>
      </c>
      <c r="C3350" t="s">
        <v>17954</v>
      </c>
      <c r="D3350" t="s">
        <v>17955</v>
      </c>
      <c r="E3350" t="s">
        <v>17956</v>
      </c>
      <c r="F3350" t="s">
        <v>47</v>
      </c>
      <c r="G3350" t="s">
        <v>17957</v>
      </c>
      <c r="H3350" t="s">
        <v>17958</v>
      </c>
      <c r="I3350" t="s">
        <v>17959</v>
      </c>
      <c r="J3350" t="s">
        <v>21</v>
      </c>
      <c r="L3350" t="s">
        <v>22</v>
      </c>
      <c r="M3350">
        <v>0</v>
      </c>
    </row>
    <row r="3351" spans="1:13" x14ac:dyDescent="0.25">
      <c r="A3351" t="s">
        <v>15323</v>
      </c>
      <c r="B3351" t="s">
        <v>14</v>
      </c>
      <c r="C3351" t="s">
        <v>17960</v>
      </c>
      <c r="D3351" t="s">
        <v>17961</v>
      </c>
      <c r="E3351" t="s">
        <v>17962</v>
      </c>
      <c r="F3351" t="s">
        <v>47</v>
      </c>
      <c r="G3351" t="s">
        <v>17963</v>
      </c>
      <c r="H3351" t="s">
        <v>17964</v>
      </c>
      <c r="I3351" t="s">
        <v>17965</v>
      </c>
      <c r="J3351" t="s">
        <v>21</v>
      </c>
      <c r="L3351" t="s">
        <v>22</v>
      </c>
      <c r="M3351">
        <v>0</v>
      </c>
    </row>
    <row r="3352" spans="1:13" x14ac:dyDescent="0.25">
      <c r="A3352" t="s">
        <v>15323</v>
      </c>
      <c r="B3352" t="s">
        <v>14</v>
      </c>
      <c r="C3352" t="s">
        <v>17966</v>
      </c>
      <c r="D3352" t="s">
        <v>17967</v>
      </c>
      <c r="E3352" t="s">
        <v>17968</v>
      </c>
      <c r="F3352" t="s">
        <v>47</v>
      </c>
      <c r="G3352" t="s">
        <v>17969</v>
      </c>
      <c r="H3352" t="s">
        <v>17970</v>
      </c>
      <c r="I3352" t="s">
        <v>17971</v>
      </c>
      <c r="J3352" t="s">
        <v>21</v>
      </c>
      <c r="L3352" t="s">
        <v>22</v>
      </c>
      <c r="M3352">
        <v>0</v>
      </c>
    </row>
    <row r="3353" spans="1:13" x14ac:dyDescent="0.25">
      <c r="A3353" t="s">
        <v>15323</v>
      </c>
      <c r="B3353" t="s">
        <v>14</v>
      </c>
      <c r="C3353" t="s">
        <v>17972</v>
      </c>
      <c r="D3353" t="s">
        <v>17973</v>
      </c>
      <c r="E3353" t="s">
        <v>17974</v>
      </c>
      <c r="F3353" t="s">
        <v>47</v>
      </c>
      <c r="G3353" t="s">
        <v>17975</v>
      </c>
      <c r="H3353" t="s">
        <v>17976</v>
      </c>
      <c r="I3353" t="s">
        <v>17977</v>
      </c>
      <c r="J3353" t="s">
        <v>21</v>
      </c>
      <c r="L3353" t="s">
        <v>22</v>
      </c>
      <c r="M3353">
        <v>0</v>
      </c>
    </row>
    <row r="3354" spans="1:13" x14ac:dyDescent="0.25">
      <c r="A3354" t="s">
        <v>15323</v>
      </c>
      <c r="B3354" t="s">
        <v>14</v>
      </c>
      <c r="C3354" t="s">
        <v>17978</v>
      </c>
      <c r="D3354" t="s">
        <v>17979</v>
      </c>
      <c r="E3354" t="s">
        <v>17980</v>
      </c>
      <c r="F3354" t="s">
        <v>47</v>
      </c>
      <c r="G3354" t="s">
        <v>17981</v>
      </c>
      <c r="H3354" t="s">
        <v>17982</v>
      </c>
      <c r="I3354" t="s">
        <v>17983</v>
      </c>
      <c r="J3354" t="s">
        <v>21</v>
      </c>
      <c r="L3354" t="s">
        <v>22</v>
      </c>
      <c r="M3354">
        <v>0</v>
      </c>
    </row>
    <row r="3355" spans="1:13" x14ac:dyDescent="0.25">
      <c r="A3355" t="s">
        <v>15323</v>
      </c>
      <c r="B3355" t="s">
        <v>14</v>
      </c>
      <c r="C3355" t="s">
        <v>17984</v>
      </c>
      <c r="D3355" t="s">
        <v>17985</v>
      </c>
      <c r="E3355" t="s">
        <v>17986</v>
      </c>
      <c r="F3355" t="s">
        <v>47</v>
      </c>
      <c r="G3355" t="s">
        <v>17987</v>
      </c>
      <c r="H3355" t="s">
        <v>17988</v>
      </c>
      <c r="I3355" t="s">
        <v>17989</v>
      </c>
      <c r="J3355" t="s">
        <v>21</v>
      </c>
      <c r="L3355" t="s">
        <v>22</v>
      </c>
      <c r="M3355">
        <v>0</v>
      </c>
    </row>
    <row r="3356" spans="1:13" x14ac:dyDescent="0.25">
      <c r="A3356" t="s">
        <v>15323</v>
      </c>
      <c r="B3356" t="s">
        <v>14</v>
      </c>
      <c r="C3356" t="s">
        <v>17990</v>
      </c>
      <c r="D3356" t="s">
        <v>17991</v>
      </c>
      <c r="E3356" t="s">
        <v>17992</v>
      </c>
      <c r="F3356" t="s">
        <v>47</v>
      </c>
      <c r="G3356" t="s">
        <v>17993</v>
      </c>
      <c r="H3356" t="s">
        <v>17994</v>
      </c>
      <c r="I3356" t="s">
        <v>17995</v>
      </c>
      <c r="J3356" t="s">
        <v>21</v>
      </c>
      <c r="L3356" t="s">
        <v>22</v>
      </c>
      <c r="M3356">
        <v>0</v>
      </c>
    </row>
    <row r="3357" spans="1:13" x14ac:dyDescent="0.25">
      <c r="A3357" t="s">
        <v>15323</v>
      </c>
      <c r="B3357" t="s">
        <v>14</v>
      </c>
      <c r="C3357" t="s">
        <v>17996</v>
      </c>
      <c r="D3357" t="s">
        <v>17997</v>
      </c>
      <c r="E3357" t="s">
        <v>17998</v>
      </c>
      <c r="F3357" t="s">
        <v>47</v>
      </c>
      <c r="G3357" t="s">
        <v>17999</v>
      </c>
      <c r="H3357" t="s">
        <v>18000</v>
      </c>
      <c r="I3357" t="s">
        <v>18001</v>
      </c>
      <c r="J3357" t="s">
        <v>21</v>
      </c>
      <c r="L3357" t="s">
        <v>22</v>
      </c>
      <c r="M3357">
        <v>0</v>
      </c>
    </row>
    <row r="3358" spans="1:13" x14ac:dyDescent="0.25">
      <c r="A3358" t="s">
        <v>15323</v>
      </c>
      <c r="B3358" t="s">
        <v>14</v>
      </c>
      <c r="C3358" t="s">
        <v>18002</v>
      </c>
      <c r="D3358" t="s">
        <v>18003</v>
      </c>
      <c r="E3358" t="s">
        <v>18004</v>
      </c>
      <c r="F3358" t="s">
        <v>47</v>
      </c>
      <c r="G3358" t="s">
        <v>18005</v>
      </c>
      <c r="H3358" t="s">
        <v>18006</v>
      </c>
      <c r="I3358" t="s">
        <v>18007</v>
      </c>
      <c r="J3358" t="s">
        <v>21</v>
      </c>
      <c r="L3358" t="s">
        <v>22</v>
      </c>
      <c r="M3358">
        <v>0</v>
      </c>
    </row>
    <row r="3359" spans="1:13" x14ac:dyDescent="0.25">
      <c r="A3359" t="s">
        <v>15323</v>
      </c>
      <c r="B3359" t="s">
        <v>14</v>
      </c>
      <c r="C3359" t="s">
        <v>18008</v>
      </c>
      <c r="D3359" t="s">
        <v>18009</v>
      </c>
      <c r="E3359" t="s">
        <v>18010</v>
      </c>
      <c r="F3359" t="s">
        <v>47</v>
      </c>
      <c r="G3359" t="s">
        <v>18011</v>
      </c>
      <c r="H3359" t="s">
        <v>18012</v>
      </c>
      <c r="I3359" t="e">
        <f>-DRyYndliRY</f>
        <v>#NAME?</v>
      </c>
      <c r="J3359" t="s">
        <v>21</v>
      </c>
      <c r="L3359" t="s">
        <v>22</v>
      </c>
      <c r="M3359">
        <v>0</v>
      </c>
    </row>
    <row r="3360" spans="1:13" x14ac:dyDescent="0.25">
      <c r="A3360" t="s">
        <v>15323</v>
      </c>
      <c r="B3360" t="s">
        <v>14</v>
      </c>
      <c r="C3360" t="s">
        <v>18013</v>
      </c>
      <c r="D3360" t="s">
        <v>18014</v>
      </c>
      <c r="E3360" t="s">
        <v>18015</v>
      </c>
      <c r="F3360" t="s">
        <v>47</v>
      </c>
      <c r="G3360" t="s">
        <v>18016</v>
      </c>
      <c r="H3360" t="s">
        <v>18017</v>
      </c>
      <c r="I3360" t="s">
        <v>18018</v>
      </c>
      <c r="J3360" t="s">
        <v>21</v>
      </c>
      <c r="L3360" t="s">
        <v>22</v>
      </c>
      <c r="M3360">
        <v>0</v>
      </c>
    </row>
    <row r="3361" spans="1:13" x14ac:dyDescent="0.25">
      <c r="A3361" t="s">
        <v>15323</v>
      </c>
      <c r="B3361" t="s">
        <v>14</v>
      </c>
      <c r="C3361" t="s">
        <v>18019</v>
      </c>
      <c r="D3361" t="s">
        <v>18020</v>
      </c>
      <c r="E3361" t="s">
        <v>18021</v>
      </c>
      <c r="F3361" t="s">
        <v>47</v>
      </c>
      <c r="G3361" t="s">
        <v>18022</v>
      </c>
      <c r="H3361" t="s">
        <v>18023</v>
      </c>
      <c r="I3361" t="s">
        <v>18024</v>
      </c>
      <c r="J3361" t="s">
        <v>21</v>
      </c>
      <c r="L3361" t="s">
        <v>22</v>
      </c>
      <c r="M3361">
        <v>0</v>
      </c>
    </row>
    <row r="3362" spans="1:13" x14ac:dyDescent="0.25">
      <c r="A3362" t="s">
        <v>15323</v>
      </c>
      <c r="B3362" t="s">
        <v>14</v>
      </c>
      <c r="C3362" t="s">
        <v>18025</v>
      </c>
      <c r="D3362" t="s">
        <v>18026</v>
      </c>
      <c r="E3362" t="s">
        <v>18027</v>
      </c>
      <c r="F3362" t="s">
        <v>47</v>
      </c>
      <c r="G3362" t="s">
        <v>18028</v>
      </c>
      <c r="H3362" t="s">
        <v>18029</v>
      </c>
      <c r="I3362" t="s">
        <v>18030</v>
      </c>
      <c r="J3362" t="s">
        <v>21</v>
      </c>
      <c r="L3362" t="s">
        <v>22</v>
      </c>
      <c r="M3362">
        <v>0</v>
      </c>
    </row>
    <row r="3363" spans="1:13" x14ac:dyDescent="0.25">
      <c r="A3363" t="s">
        <v>15323</v>
      </c>
      <c r="B3363" t="s">
        <v>14</v>
      </c>
      <c r="C3363" t="s">
        <v>18031</v>
      </c>
      <c r="D3363" t="s">
        <v>18032</v>
      </c>
      <c r="E3363" t="s">
        <v>18033</v>
      </c>
      <c r="F3363" t="s">
        <v>47</v>
      </c>
      <c r="G3363" t="s">
        <v>18034</v>
      </c>
      <c r="H3363" t="s">
        <v>18035</v>
      </c>
      <c r="I3363" t="e">
        <f>-BZzjSijIW0</f>
        <v>#NAME?</v>
      </c>
      <c r="J3363" t="s">
        <v>21</v>
      </c>
      <c r="L3363" t="s">
        <v>22</v>
      </c>
      <c r="M3363">
        <v>0</v>
      </c>
    </row>
    <row r="3364" spans="1:13" x14ac:dyDescent="0.25">
      <c r="A3364" t="s">
        <v>15323</v>
      </c>
      <c r="B3364" t="s">
        <v>14</v>
      </c>
      <c r="C3364" t="s">
        <v>18036</v>
      </c>
      <c r="D3364" t="s">
        <v>18037</v>
      </c>
      <c r="E3364" t="s">
        <v>18038</v>
      </c>
      <c r="F3364" t="s">
        <v>47</v>
      </c>
      <c r="G3364" t="s">
        <v>18039</v>
      </c>
      <c r="H3364" t="s">
        <v>18040</v>
      </c>
      <c r="I3364" t="s">
        <v>18041</v>
      </c>
      <c r="J3364" t="s">
        <v>21</v>
      </c>
      <c r="L3364" t="s">
        <v>22</v>
      </c>
      <c r="M3364">
        <v>0</v>
      </c>
    </row>
    <row r="3365" spans="1:13" x14ac:dyDescent="0.25">
      <c r="A3365" t="s">
        <v>15323</v>
      </c>
      <c r="B3365" t="s">
        <v>14</v>
      </c>
      <c r="C3365" t="s">
        <v>18042</v>
      </c>
      <c r="D3365" t="s">
        <v>18043</v>
      </c>
      <c r="E3365" t="s">
        <v>18044</v>
      </c>
      <c r="F3365" t="s">
        <v>47</v>
      </c>
      <c r="G3365" t="s">
        <v>18045</v>
      </c>
      <c r="H3365" t="s">
        <v>18046</v>
      </c>
      <c r="I3365" t="s">
        <v>18047</v>
      </c>
      <c r="J3365" t="s">
        <v>21</v>
      </c>
      <c r="L3365" t="s">
        <v>22</v>
      </c>
      <c r="M3365">
        <v>0</v>
      </c>
    </row>
    <row r="3366" spans="1:13" x14ac:dyDescent="0.25">
      <c r="A3366" t="s">
        <v>15323</v>
      </c>
      <c r="B3366" t="s">
        <v>14</v>
      </c>
      <c r="C3366" t="s">
        <v>18048</v>
      </c>
      <c r="D3366" t="s">
        <v>18049</v>
      </c>
      <c r="E3366" t="s">
        <v>18050</v>
      </c>
      <c r="F3366" t="s">
        <v>47</v>
      </c>
      <c r="G3366" t="s">
        <v>18051</v>
      </c>
      <c r="H3366" t="s">
        <v>18052</v>
      </c>
      <c r="I3366" t="s">
        <v>18053</v>
      </c>
      <c r="J3366" t="s">
        <v>21</v>
      </c>
      <c r="L3366" t="s">
        <v>22</v>
      </c>
      <c r="M3366">
        <v>0</v>
      </c>
    </row>
    <row r="3367" spans="1:13" x14ac:dyDescent="0.25">
      <c r="A3367" t="s">
        <v>15323</v>
      </c>
      <c r="B3367" t="s">
        <v>14</v>
      </c>
      <c r="C3367" t="s">
        <v>18054</v>
      </c>
      <c r="D3367" t="s">
        <v>18055</v>
      </c>
      <c r="E3367" t="s">
        <v>18056</v>
      </c>
      <c r="F3367" t="s">
        <v>47</v>
      </c>
      <c r="G3367" t="s">
        <v>18057</v>
      </c>
      <c r="H3367" t="s">
        <v>18058</v>
      </c>
      <c r="I3367" t="e">
        <f>-Tk37N4FSkc</f>
        <v>#NAME?</v>
      </c>
      <c r="J3367" t="s">
        <v>21</v>
      </c>
      <c r="L3367" t="s">
        <v>22</v>
      </c>
      <c r="M3367">
        <v>0</v>
      </c>
    </row>
    <row r="3368" spans="1:13" x14ac:dyDescent="0.25">
      <c r="A3368" t="s">
        <v>15323</v>
      </c>
      <c r="B3368" t="s">
        <v>14</v>
      </c>
      <c r="C3368" t="s">
        <v>18059</v>
      </c>
      <c r="D3368" t="s">
        <v>18060</v>
      </c>
      <c r="E3368" t="s">
        <v>18061</v>
      </c>
      <c r="F3368" t="s">
        <v>47</v>
      </c>
      <c r="G3368" t="s">
        <v>18062</v>
      </c>
      <c r="H3368" t="s">
        <v>18063</v>
      </c>
      <c r="I3368" t="s">
        <v>18064</v>
      </c>
      <c r="J3368" t="s">
        <v>21</v>
      </c>
      <c r="L3368" t="s">
        <v>22</v>
      </c>
      <c r="M3368">
        <v>0</v>
      </c>
    </row>
    <row r="3369" spans="1:13" x14ac:dyDescent="0.25">
      <c r="A3369" t="s">
        <v>15323</v>
      </c>
      <c r="B3369" t="s">
        <v>14</v>
      </c>
      <c r="C3369" t="s">
        <v>18065</v>
      </c>
      <c r="D3369" t="s">
        <v>18066</v>
      </c>
      <c r="E3369" t="s">
        <v>18067</v>
      </c>
      <c r="F3369" t="s">
        <v>47</v>
      </c>
      <c r="G3369" t="s">
        <v>18068</v>
      </c>
      <c r="H3369" t="s">
        <v>18069</v>
      </c>
      <c r="I3369" t="s">
        <v>18070</v>
      </c>
      <c r="J3369" t="s">
        <v>21</v>
      </c>
      <c r="L3369" t="s">
        <v>22</v>
      </c>
      <c r="M3369">
        <v>0</v>
      </c>
    </row>
    <row r="3370" spans="1:13" x14ac:dyDescent="0.25">
      <c r="A3370" t="s">
        <v>15323</v>
      </c>
      <c r="B3370" t="s">
        <v>14</v>
      </c>
      <c r="C3370" t="s">
        <v>18071</v>
      </c>
      <c r="D3370" t="s">
        <v>18072</v>
      </c>
      <c r="E3370" t="s">
        <v>18073</v>
      </c>
      <c r="F3370" t="s">
        <v>47</v>
      </c>
      <c r="G3370" t="s">
        <v>18074</v>
      </c>
      <c r="H3370" t="s">
        <v>18075</v>
      </c>
      <c r="I3370" t="s">
        <v>18076</v>
      </c>
      <c r="J3370" t="s">
        <v>21</v>
      </c>
      <c r="L3370" t="s">
        <v>22</v>
      </c>
      <c r="M3370">
        <v>0</v>
      </c>
    </row>
    <row r="3371" spans="1:13" x14ac:dyDescent="0.25">
      <c r="A3371" t="s">
        <v>15323</v>
      </c>
      <c r="B3371" t="s">
        <v>14</v>
      </c>
      <c r="C3371" t="s">
        <v>18077</v>
      </c>
      <c r="D3371" t="s">
        <v>18078</v>
      </c>
      <c r="E3371" t="s">
        <v>18079</v>
      </c>
      <c r="F3371" t="s">
        <v>47</v>
      </c>
      <c r="G3371" t="s">
        <v>18080</v>
      </c>
      <c r="H3371" t="s">
        <v>18081</v>
      </c>
      <c r="I3371" t="s">
        <v>18082</v>
      </c>
      <c r="J3371" t="s">
        <v>21</v>
      </c>
      <c r="L3371" t="s">
        <v>22</v>
      </c>
      <c r="M3371">
        <v>0</v>
      </c>
    </row>
    <row r="3372" spans="1:13" x14ac:dyDescent="0.25">
      <c r="A3372" t="s">
        <v>15323</v>
      </c>
      <c r="B3372" t="s">
        <v>14</v>
      </c>
      <c r="C3372" t="s">
        <v>18083</v>
      </c>
      <c r="D3372" t="s">
        <v>18084</v>
      </c>
      <c r="E3372" t="s">
        <v>18085</v>
      </c>
      <c r="F3372" t="s">
        <v>47</v>
      </c>
      <c r="G3372" t="s">
        <v>18086</v>
      </c>
      <c r="H3372" t="s">
        <v>18087</v>
      </c>
      <c r="I3372" t="s">
        <v>18088</v>
      </c>
      <c r="J3372" t="s">
        <v>21</v>
      </c>
      <c r="L3372" t="s">
        <v>22</v>
      </c>
      <c r="M3372">
        <v>0</v>
      </c>
    </row>
    <row r="3373" spans="1:13" x14ac:dyDescent="0.25">
      <c r="A3373" t="s">
        <v>15323</v>
      </c>
      <c r="B3373" t="s">
        <v>14</v>
      </c>
      <c r="C3373" t="s">
        <v>18089</v>
      </c>
      <c r="D3373" t="s">
        <v>18090</v>
      </c>
      <c r="E3373" t="s">
        <v>18091</v>
      </c>
      <c r="F3373" t="s">
        <v>47</v>
      </c>
      <c r="G3373" t="s">
        <v>18092</v>
      </c>
      <c r="H3373" t="s">
        <v>18093</v>
      </c>
      <c r="I3373" t="s">
        <v>18094</v>
      </c>
      <c r="J3373" t="s">
        <v>21</v>
      </c>
      <c r="L3373" t="s">
        <v>22</v>
      </c>
      <c r="M3373">
        <v>0</v>
      </c>
    </row>
    <row r="3374" spans="1:13" x14ac:dyDescent="0.25">
      <c r="A3374" t="s">
        <v>15323</v>
      </c>
      <c r="B3374" t="s">
        <v>14</v>
      </c>
      <c r="C3374" t="s">
        <v>18095</v>
      </c>
      <c r="D3374" t="s">
        <v>18096</v>
      </c>
      <c r="E3374" t="s">
        <v>18097</v>
      </c>
      <c r="F3374" t="s">
        <v>47</v>
      </c>
      <c r="G3374" t="s">
        <v>18098</v>
      </c>
      <c r="H3374" t="s">
        <v>18099</v>
      </c>
      <c r="I3374" t="s">
        <v>18100</v>
      </c>
      <c r="J3374" t="s">
        <v>21</v>
      </c>
      <c r="L3374" t="s">
        <v>22</v>
      </c>
      <c r="M3374">
        <v>0</v>
      </c>
    </row>
    <row r="3375" spans="1:13" x14ac:dyDescent="0.25">
      <c r="A3375" t="s">
        <v>15323</v>
      </c>
      <c r="B3375" t="s">
        <v>14</v>
      </c>
      <c r="C3375" t="s">
        <v>18101</v>
      </c>
      <c r="D3375" t="s">
        <v>18102</v>
      </c>
      <c r="E3375" t="s">
        <v>18103</v>
      </c>
      <c r="F3375" t="s">
        <v>47</v>
      </c>
      <c r="G3375" t="s">
        <v>18104</v>
      </c>
      <c r="H3375" t="s">
        <v>18105</v>
      </c>
      <c r="I3375" t="s">
        <v>18106</v>
      </c>
      <c r="J3375" t="s">
        <v>21</v>
      </c>
      <c r="L3375" t="s">
        <v>22</v>
      </c>
      <c r="M3375">
        <v>0</v>
      </c>
    </row>
    <row r="3376" spans="1:13" x14ac:dyDescent="0.25">
      <c r="A3376" t="s">
        <v>15323</v>
      </c>
      <c r="B3376" t="s">
        <v>14</v>
      </c>
      <c r="C3376" t="s">
        <v>18107</v>
      </c>
      <c r="D3376" t="s">
        <v>18108</v>
      </c>
      <c r="E3376" t="s">
        <v>18109</v>
      </c>
      <c r="F3376" t="s">
        <v>47</v>
      </c>
      <c r="G3376" t="s">
        <v>18110</v>
      </c>
      <c r="H3376" t="s">
        <v>18111</v>
      </c>
      <c r="I3376" t="s">
        <v>18112</v>
      </c>
      <c r="J3376" t="s">
        <v>21</v>
      </c>
      <c r="L3376" t="s">
        <v>22</v>
      </c>
      <c r="M3376">
        <v>0</v>
      </c>
    </row>
    <row r="3377" spans="1:13" x14ac:dyDescent="0.25">
      <c r="A3377" t="s">
        <v>15323</v>
      </c>
      <c r="B3377" t="s">
        <v>14</v>
      </c>
      <c r="C3377" t="s">
        <v>18113</v>
      </c>
      <c r="D3377" t="s">
        <v>18114</v>
      </c>
      <c r="E3377" t="s">
        <v>18115</v>
      </c>
      <c r="F3377" t="s">
        <v>47</v>
      </c>
      <c r="G3377" t="s">
        <v>18116</v>
      </c>
      <c r="H3377" t="s">
        <v>18117</v>
      </c>
      <c r="I3377" t="s">
        <v>18118</v>
      </c>
      <c r="J3377" t="s">
        <v>21</v>
      </c>
      <c r="L3377" t="s">
        <v>22</v>
      </c>
      <c r="M3377">
        <v>0</v>
      </c>
    </row>
    <row r="3378" spans="1:13" x14ac:dyDescent="0.25">
      <c r="A3378" t="s">
        <v>15323</v>
      </c>
      <c r="B3378" t="s">
        <v>14</v>
      </c>
      <c r="C3378" t="s">
        <v>18119</v>
      </c>
      <c r="D3378" t="s">
        <v>18120</v>
      </c>
      <c r="E3378" t="s">
        <v>18121</v>
      </c>
      <c r="F3378" t="s">
        <v>47</v>
      </c>
      <c r="G3378" t="s">
        <v>18122</v>
      </c>
      <c r="H3378" t="s">
        <v>18123</v>
      </c>
      <c r="I3378" t="s">
        <v>18124</v>
      </c>
      <c r="J3378" t="s">
        <v>21</v>
      </c>
      <c r="L3378" t="s">
        <v>22</v>
      </c>
      <c r="M3378">
        <v>0</v>
      </c>
    </row>
    <row r="3379" spans="1:13" x14ac:dyDescent="0.25">
      <c r="A3379" t="s">
        <v>15323</v>
      </c>
      <c r="B3379" t="s">
        <v>14</v>
      </c>
      <c r="C3379" t="s">
        <v>18125</v>
      </c>
      <c r="D3379" t="s">
        <v>18126</v>
      </c>
      <c r="E3379" t="s">
        <v>18127</v>
      </c>
      <c r="F3379" t="s">
        <v>47</v>
      </c>
      <c r="G3379" t="s">
        <v>18128</v>
      </c>
      <c r="H3379" t="s">
        <v>18129</v>
      </c>
      <c r="I3379" t="s">
        <v>18130</v>
      </c>
      <c r="J3379" t="s">
        <v>21</v>
      </c>
      <c r="L3379" t="s">
        <v>22</v>
      </c>
      <c r="M3379">
        <v>0</v>
      </c>
    </row>
    <row r="3380" spans="1:13" x14ac:dyDescent="0.25">
      <c r="A3380" t="s">
        <v>15323</v>
      </c>
      <c r="B3380" t="s">
        <v>14</v>
      </c>
      <c r="C3380" t="s">
        <v>18131</v>
      </c>
      <c r="D3380" t="s">
        <v>18132</v>
      </c>
      <c r="E3380" t="s">
        <v>18133</v>
      </c>
      <c r="F3380" t="s">
        <v>47</v>
      </c>
      <c r="G3380" t="s">
        <v>18134</v>
      </c>
      <c r="H3380" t="s">
        <v>18135</v>
      </c>
      <c r="I3380" t="s">
        <v>18136</v>
      </c>
      <c r="J3380" t="s">
        <v>21</v>
      </c>
      <c r="L3380" t="s">
        <v>22</v>
      </c>
      <c r="M3380">
        <v>0</v>
      </c>
    </row>
    <row r="3381" spans="1:13" x14ac:dyDescent="0.25">
      <c r="A3381" t="s">
        <v>15323</v>
      </c>
      <c r="B3381" t="s">
        <v>14</v>
      </c>
      <c r="C3381" t="s">
        <v>18137</v>
      </c>
      <c r="D3381" t="s">
        <v>18138</v>
      </c>
      <c r="E3381" t="s">
        <v>18139</v>
      </c>
      <c r="F3381" t="s">
        <v>47</v>
      </c>
      <c r="G3381" t="s">
        <v>18140</v>
      </c>
      <c r="H3381" t="s">
        <v>18141</v>
      </c>
      <c r="I3381" t="s">
        <v>18142</v>
      </c>
      <c r="J3381" t="s">
        <v>21</v>
      </c>
      <c r="L3381" t="s">
        <v>22</v>
      </c>
      <c r="M3381">
        <v>0</v>
      </c>
    </row>
    <row r="3382" spans="1:13" x14ac:dyDescent="0.25">
      <c r="A3382" t="s">
        <v>15323</v>
      </c>
      <c r="B3382" t="s">
        <v>14</v>
      </c>
      <c r="C3382" t="s">
        <v>18143</v>
      </c>
      <c r="D3382" t="s">
        <v>18144</v>
      </c>
      <c r="E3382" t="s">
        <v>18145</v>
      </c>
      <c r="F3382" t="s">
        <v>47</v>
      </c>
      <c r="G3382" t="s">
        <v>18146</v>
      </c>
      <c r="H3382" t="s">
        <v>18147</v>
      </c>
      <c r="I3382" t="s">
        <v>18148</v>
      </c>
      <c r="J3382" t="s">
        <v>21</v>
      </c>
      <c r="L3382" t="s">
        <v>22</v>
      </c>
      <c r="M3382">
        <v>0</v>
      </c>
    </row>
    <row r="3383" spans="1:13" x14ac:dyDescent="0.25">
      <c r="A3383" t="s">
        <v>15323</v>
      </c>
      <c r="B3383" t="s">
        <v>14</v>
      </c>
      <c r="C3383" t="s">
        <v>18149</v>
      </c>
      <c r="D3383" t="s">
        <v>18150</v>
      </c>
      <c r="E3383" t="s">
        <v>18151</v>
      </c>
      <c r="F3383" t="s">
        <v>47</v>
      </c>
      <c r="G3383" t="s">
        <v>18152</v>
      </c>
      <c r="H3383" t="s">
        <v>18153</v>
      </c>
      <c r="I3383" t="s">
        <v>18154</v>
      </c>
      <c r="J3383" t="s">
        <v>21</v>
      </c>
      <c r="L3383" t="s">
        <v>22</v>
      </c>
      <c r="M3383">
        <v>0</v>
      </c>
    </row>
    <row r="3384" spans="1:13" x14ac:dyDescent="0.25">
      <c r="A3384" t="s">
        <v>15323</v>
      </c>
      <c r="B3384" t="s">
        <v>14</v>
      </c>
      <c r="C3384" t="s">
        <v>18155</v>
      </c>
      <c r="D3384" t="s">
        <v>18156</v>
      </c>
      <c r="E3384" t="s">
        <v>18157</v>
      </c>
      <c r="F3384" t="s">
        <v>47</v>
      </c>
      <c r="G3384" t="s">
        <v>18158</v>
      </c>
      <c r="H3384" t="s">
        <v>18159</v>
      </c>
      <c r="I3384" t="s">
        <v>18160</v>
      </c>
      <c r="J3384" t="s">
        <v>21</v>
      </c>
      <c r="L3384" t="s">
        <v>22</v>
      </c>
      <c r="M3384">
        <v>0</v>
      </c>
    </row>
    <row r="3385" spans="1:13" x14ac:dyDescent="0.25">
      <c r="A3385" t="s">
        <v>15323</v>
      </c>
      <c r="B3385" t="s">
        <v>14</v>
      </c>
      <c r="C3385" t="s">
        <v>18161</v>
      </c>
      <c r="D3385" t="s">
        <v>18162</v>
      </c>
      <c r="E3385" t="s">
        <v>18163</v>
      </c>
      <c r="F3385" t="s">
        <v>47</v>
      </c>
      <c r="G3385" t="s">
        <v>18164</v>
      </c>
      <c r="H3385" t="s">
        <v>18165</v>
      </c>
      <c r="I3385" t="s">
        <v>18166</v>
      </c>
      <c r="J3385" t="s">
        <v>21</v>
      </c>
      <c r="L3385" t="s">
        <v>22</v>
      </c>
      <c r="M3385">
        <v>0</v>
      </c>
    </row>
    <row r="3386" spans="1:13" x14ac:dyDescent="0.25">
      <c r="A3386" t="s">
        <v>15323</v>
      </c>
      <c r="B3386" t="s">
        <v>14</v>
      </c>
      <c r="C3386" t="s">
        <v>18167</v>
      </c>
      <c r="D3386" t="s">
        <v>18168</v>
      </c>
      <c r="E3386" t="s">
        <v>18169</v>
      </c>
      <c r="F3386" t="s">
        <v>47</v>
      </c>
      <c r="G3386" t="s">
        <v>18170</v>
      </c>
      <c r="H3386" t="s">
        <v>18171</v>
      </c>
      <c r="I3386" t="s">
        <v>18172</v>
      </c>
      <c r="J3386" t="s">
        <v>21</v>
      </c>
      <c r="L3386" t="s">
        <v>22</v>
      </c>
      <c r="M3386">
        <v>0</v>
      </c>
    </row>
    <row r="3387" spans="1:13" x14ac:dyDescent="0.25">
      <c r="A3387" t="s">
        <v>15323</v>
      </c>
      <c r="B3387" t="s">
        <v>14</v>
      </c>
      <c r="C3387" t="s">
        <v>18173</v>
      </c>
      <c r="D3387" t="s">
        <v>18174</v>
      </c>
      <c r="E3387" t="s">
        <v>18175</v>
      </c>
      <c r="F3387" t="s">
        <v>47</v>
      </c>
      <c r="G3387" t="s">
        <v>18176</v>
      </c>
      <c r="H3387" t="s">
        <v>18177</v>
      </c>
      <c r="I3387" t="s">
        <v>18178</v>
      </c>
      <c r="J3387" t="s">
        <v>21</v>
      </c>
      <c r="L3387" t="s">
        <v>22</v>
      </c>
      <c r="M3387">
        <v>0</v>
      </c>
    </row>
    <row r="3388" spans="1:13" x14ac:dyDescent="0.25">
      <c r="A3388" t="s">
        <v>15323</v>
      </c>
      <c r="B3388" t="s">
        <v>14</v>
      </c>
      <c r="C3388" t="s">
        <v>18179</v>
      </c>
      <c r="D3388" t="s">
        <v>18180</v>
      </c>
      <c r="E3388" t="s">
        <v>18181</v>
      </c>
      <c r="F3388" t="s">
        <v>47</v>
      </c>
      <c r="G3388" t="s">
        <v>18182</v>
      </c>
      <c r="H3388" t="s">
        <v>18183</v>
      </c>
      <c r="I3388" t="s">
        <v>18184</v>
      </c>
      <c r="J3388" t="s">
        <v>21</v>
      </c>
      <c r="L3388" t="s">
        <v>22</v>
      </c>
      <c r="M3388">
        <v>0</v>
      </c>
    </row>
    <row r="3389" spans="1:13" x14ac:dyDescent="0.25">
      <c r="A3389" t="s">
        <v>15323</v>
      </c>
      <c r="B3389" t="s">
        <v>14</v>
      </c>
      <c r="C3389" t="s">
        <v>18185</v>
      </c>
      <c r="D3389" t="s">
        <v>18186</v>
      </c>
      <c r="E3389" t="s">
        <v>18187</v>
      </c>
      <c r="F3389" t="s">
        <v>47</v>
      </c>
      <c r="G3389" t="s">
        <v>18188</v>
      </c>
      <c r="H3389" t="s">
        <v>18189</v>
      </c>
      <c r="I3389" t="s">
        <v>18190</v>
      </c>
      <c r="J3389" t="s">
        <v>21</v>
      </c>
      <c r="L3389" t="s">
        <v>22</v>
      </c>
      <c r="M3389">
        <v>0</v>
      </c>
    </row>
    <row r="3390" spans="1:13" x14ac:dyDescent="0.25">
      <c r="A3390" t="s">
        <v>15323</v>
      </c>
      <c r="B3390" t="s">
        <v>14</v>
      </c>
      <c r="C3390" t="s">
        <v>18191</v>
      </c>
      <c r="D3390" t="s">
        <v>18192</v>
      </c>
      <c r="E3390" t="s">
        <v>18193</v>
      </c>
      <c r="F3390" t="s">
        <v>47</v>
      </c>
      <c r="G3390" t="s">
        <v>18194</v>
      </c>
      <c r="H3390" t="s">
        <v>18195</v>
      </c>
      <c r="I3390" t="s">
        <v>18196</v>
      </c>
      <c r="J3390" t="s">
        <v>21</v>
      </c>
      <c r="L3390" t="s">
        <v>22</v>
      </c>
      <c r="M3390">
        <v>0</v>
      </c>
    </row>
    <row r="3391" spans="1:13" x14ac:dyDescent="0.25">
      <c r="A3391" t="s">
        <v>15323</v>
      </c>
      <c r="B3391" t="s">
        <v>14</v>
      </c>
      <c r="C3391" t="s">
        <v>18197</v>
      </c>
      <c r="D3391" t="s">
        <v>18198</v>
      </c>
      <c r="E3391" t="s">
        <v>18199</v>
      </c>
      <c r="F3391" t="s">
        <v>47</v>
      </c>
      <c r="G3391" t="s">
        <v>18200</v>
      </c>
      <c r="H3391" t="s">
        <v>18201</v>
      </c>
      <c r="I3391" t="s">
        <v>18202</v>
      </c>
      <c r="J3391" t="s">
        <v>21</v>
      </c>
      <c r="L3391" t="s">
        <v>22</v>
      </c>
      <c r="M3391">
        <v>0</v>
      </c>
    </row>
    <row r="3392" spans="1:13" x14ac:dyDescent="0.25">
      <c r="A3392" t="s">
        <v>15323</v>
      </c>
      <c r="B3392" t="s">
        <v>14</v>
      </c>
      <c r="C3392" t="s">
        <v>18203</v>
      </c>
      <c r="D3392" t="s">
        <v>18204</v>
      </c>
      <c r="E3392" t="s">
        <v>18205</v>
      </c>
      <c r="F3392" t="s">
        <v>47</v>
      </c>
      <c r="G3392" t="s">
        <v>18200</v>
      </c>
      <c r="H3392" t="s">
        <v>18206</v>
      </c>
      <c r="I3392" t="s">
        <v>18207</v>
      </c>
      <c r="J3392" t="s">
        <v>21</v>
      </c>
      <c r="L3392" t="s">
        <v>22</v>
      </c>
      <c r="M3392">
        <v>0</v>
      </c>
    </row>
    <row r="3393" spans="1:13" x14ac:dyDescent="0.25">
      <c r="A3393" t="s">
        <v>15323</v>
      </c>
      <c r="B3393" t="s">
        <v>14</v>
      </c>
      <c r="C3393" t="s">
        <v>18208</v>
      </c>
      <c r="D3393" t="s">
        <v>18209</v>
      </c>
      <c r="E3393" t="s">
        <v>18210</v>
      </c>
      <c r="F3393" t="s">
        <v>47</v>
      </c>
      <c r="G3393" t="s">
        <v>18211</v>
      </c>
      <c r="H3393" t="s">
        <v>18212</v>
      </c>
      <c r="I3393" t="s">
        <v>18213</v>
      </c>
      <c r="J3393" t="s">
        <v>21</v>
      </c>
      <c r="L3393" t="s">
        <v>22</v>
      </c>
      <c r="M3393">
        <v>0</v>
      </c>
    </row>
    <row r="3394" spans="1:13" x14ac:dyDescent="0.25">
      <c r="A3394" t="s">
        <v>15323</v>
      </c>
      <c r="B3394" t="s">
        <v>14</v>
      </c>
      <c r="C3394" t="s">
        <v>18214</v>
      </c>
      <c r="D3394" t="s">
        <v>18215</v>
      </c>
      <c r="E3394" t="s">
        <v>18216</v>
      </c>
      <c r="F3394" t="s">
        <v>47</v>
      </c>
      <c r="G3394" t="s">
        <v>18217</v>
      </c>
      <c r="H3394" t="s">
        <v>18218</v>
      </c>
      <c r="I3394" t="s">
        <v>18219</v>
      </c>
      <c r="J3394" t="s">
        <v>21</v>
      </c>
      <c r="L3394" t="s">
        <v>22</v>
      </c>
      <c r="M3394">
        <v>0</v>
      </c>
    </row>
    <row r="3395" spans="1:13" x14ac:dyDescent="0.25">
      <c r="A3395" t="s">
        <v>15323</v>
      </c>
      <c r="B3395" t="s">
        <v>14</v>
      </c>
      <c r="C3395" t="s">
        <v>18220</v>
      </c>
      <c r="D3395" t="s">
        <v>18221</v>
      </c>
      <c r="E3395" t="s">
        <v>18222</v>
      </c>
      <c r="F3395" t="s">
        <v>47</v>
      </c>
      <c r="G3395" t="s">
        <v>18223</v>
      </c>
      <c r="H3395" t="s">
        <v>18224</v>
      </c>
      <c r="I3395" t="s">
        <v>18225</v>
      </c>
      <c r="J3395" t="s">
        <v>21</v>
      </c>
      <c r="L3395" t="s">
        <v>22</v>
      </c>
      <c r="M3395">
        <v>0</v>
      </c>
    </row>
    <row r="3396" spans="1:13" x14ac:dyDescent="0.25">
      <c r="A3396" t="s">
        <v>15323</v>
      </c>
      <c r="B3396" t="s">
        <v>14</v>
      </c>
      <c r="C3396" t="s">
        <v>18226</v>
      </c>
      <c r="D3396" t="s">
        <v>18227</v>
      </c>
      <c r="E3396" t="s">
        <v>18228</v>
      </c>
      <c r="F3396" t="s">
        <v>47</v>
      </c>
      <c r="G3396" t="s">
        <v>18229</v>
      </c>
      <c r="H3396" t="s">
        <v>18230</v>
      </c>
      <c r="I3396" t="s">
        <v>18231</v>
      </c>
      <c r="J3396" t="s">
        <v>21</v>
      </c>
      <c r="L3396" t="s">
        <v>22</v>
      </c>
      <c r="M3396">
        <v>0</v>
      </c>
    </row>
    <row r="3397" spans="1:13" x14ac:dyDescent="0.25">
      <c r="A3397" t="s">
        <v>15323</v>
      </c>
      <c r="B3397" t="s">
        <v>14</v>
      </c>
      <c r="C3397" t="s">
        <v>18232</v>
      </c>
      <c r="D3397" t="s">
        <v>18233</v>
      </c>
      <c r="E3397" t="s">
        <v>18234</v>
      </c>
      <c r="F3397" t="s">
        <v>47</v>
      </c>
      <c r="G3397" t="s">
        <v>18235</v>
      </c>
      <c r="H3397" t="s">
        <v>18236</v>
      </c>
      <c r="I3397" t="s">
        <v>18237</v>
      </c>
      <c r="J3397" t="s">
        <v>21</v>
      </c>
      <c r="L3397" t="s">
        <v>22</v>
      </c>
      <c r="M3397">
        <v>0</v>
      </c>
    </row>
    <row r="3398" spans="1:13" x14ac:dyDescent="0.25">
      <c r="A3398" t="s">
        <v>15323</v>
      </c>
      <c r="B3398" t="s">
        <v>14</v>
      </c>
      <c r="C3398" t="s">
        <v>18238</v>
      </c>
      <c r="D3398" t="s">
        <v>18239</v>
      </c>
      <c r="E3398" t="s">
        <v>18240</v>
      </c>
      <c r="F3398" t="s">
        <v>47</v>
      </c>
      <c r="G3398" t="s">
        <v>18241</v>
      </c>
      <c r="H3398" t="s">
        <v>18242</v>
      </c>
      <c r="I3398" t="s">
        <v>18243</v>
      </c>
      <c r="J3398" t="s">
        <v>21</v>
      </c>
      <c r="L3398" t="s">
        <v>22</v>
      </c>
      <c r="M3398">
        <v>0</v>
      </c>
    </row>
    <row r="3399" spans="1:13" x14ac:dyDescent="0.25">
      <c r="A3399" t="s">
        <v>15323</v>
      </c>
      <c r="B3399" t="s">
        <v>14</v>
      </c>
      <c r="C3399" t="s">
        <v>18244</v>
      </c>
      <c r="D3399" t="s">
        <v>18245</v>
      </c>
      <c r="E3399" t="s">
        <v>18246</v>
      </c>
      <c r="F3399" t="s">
        <v>47</v>
      </c>
      <c r="G3399" t="s">
        <v>18247</v>
      </c>
      <c r="H3399" t="s">
        <v>18248</v>
      </c>
      <c r="I3399" t="s">
        <v>18249</v>
      </c>
      <c r="J3399" t="s">
        <v>21</v>
      </c>
      <c r="L3399" t="s">
        <v>22</v>
      </c>
      <c r="M3399">
        <v>0</v>
      </c>
    </row>
    <row r="3400" spans="1:13" x14ac:dyDescent="0.25">
      <c r="A3400" t="s">
        <v>15323</v>
      </c>
      <c r="B3400" t="s">
        <v>14</v>
      </c>
      <c r="C3400" t="s">
        <v>18250</v>
      </c>
      <c r="D3400" t="s">
        <v>18251</v>
      </c>
      <c r="E3400" t="s">
        <v>18252</v>
      </c>
      <c r="F3400" t="s">
        <v>47</v>
      </c>
      <c r="G3400" t="s">
        <v>18253</v>
      </c>
      <c r="H3400" t="s">
        <v>18254</v>
      </c>
      <c r="I3400" t="s">
        <v>18255</v>
      </c>
      <c r="J3400" t="s">
        <v>21</v>
      </c>
      <c r="L3400" t="s">
        <v>22</v>
      </c>
      <c r="M3400">
        <v>0</v>
      </c>
    </row>
    <row r="3401" spans="1:13" x14ac:dyDescent="0.25">
      <c r="A3401" t="s">
        <v>15323</v>
      </c>
      <c r="B3401" t="s">
        <v>14</v>
      </c>
      <c r="C3401" t="s">
        <v>18256</v>
      </c>
      <c r="D3401" t="s">
        <v>18257</v>
      </c>
      <c r="E3401" t="s">
        <v>18258</v>
      </c>
      <c r="F3401" t="s">
        <v>47</v>
      </c>
      <c r="G3401" t="s">
        <v>18259</v>
      </c>
      <c r="H3401" t="s">
        <v>18260</v>
      </c>
      <c r="I3401" t="s">
        <v>18261</v>
      </c>
      <c r="J3401" t="s">
        <v>21</v>
      </c>
      <c r="L3401" t="s">
        <v>22</v>
      </c>
      <c r="M3401">
        <v>0</v>
      </c>
    </row>
    <row r="3402" spans="1:13" x14ac:dyDescent="0.25">
      <c r="A3402" t="s">
        <v>15323</v>
      </c>
      <c r="B3402" t="s">
        <v>14</v>
      </c>
      <c r="C3402" t="s">
        <v>18262</v>
      </c>
      <c r="D3402" t="s">
        <v>18263</v>
      </c>
      <c r="E3402" t="s">
        <v>18264</v>
      </c>
      <c r="F3402" t="s">
        <v>47</v>
      </c>
      <c r="G3402" t="s">
        <v>18265</v>
      </c>
      <c r="H3402" t="s">
        <v>18266</v>
      </c>
      <c r="I3402" t="s">
        <v>18267</v>
      </c>
      <c r="J3402" t="s">
        <v>21</v>
      </c>
      <c r="L3402" t="s">
        <v>22</v>
      </c>
      <c r="M3402">
        <v>0</v>
      </c>
    </row>
    <row r="3403" spans="1:13" x14ac:dyDescent="0.25">
      <c r="A3403" t="s">
        <v>15323</v>
      </c>
      <c r="B3403" t="s">
        <v>14</v>
      </c>
      <c r="C3403" t="s">
        <v>18268</v>
      </c>
      <c r="D3403" t="s">
        <v>18269</v>
      </c>
      <c r="E3403" t="s">
        <v>18270</v>
      </c>
      <c r="F3403" t="s">
        <v>47</v>
      </c>
      <c r="G3403" t="s">
        <v>18271</v>
      </c>
      <c r="H3403" t="s">
        <v>18272</v>
      </c>
      <c r="I3403" t="s">
        <v>18273</v>
      </c>
      <c r="J3403" t="s">
        <v>21</v>
      </c>
      <c r="L3403" t="s">
        <v>22</v>
      </c>
      <c r="M3403">
        <v>0</v>
      </c>
    </row>
    <row r="3404" spans="1:13" x14ac:dyDescent="0.25">
      <c r="A3404" t="s">
        <v>15323</v>
      </c>
      <c r="B3404" t="s">
        <v>14</v>
      </c>
      <c r="C3404" t="s">
        <v>18274</v>
      </c>
      <c r="D3404" t="s">
        <v>18275</v>
      </c>
      <c r="E3404" t="s">
        <v>18276</v>
      </c>
      <c r="F3404" t="s">
        <v>47</v>
      </c>
      <c r="G3404" t="s">
        <v>18277</v>
      </c>
      <c r="H3404" t="s">
        <v>18278</v>
      </c>
      <c r="I3404" t="s">
        <v>18279</v>
      </c>
      <c r="J3404" t="s">
        <v>21</v>
      </c>
      <c r="L3404" t="s">
        <v>22</v>
      </c>
      <c r="M3404">
        <v>0</v>
      </c>
    </row>
    <row r="3405" spans="1:13" x14ac:dyDescent="0.25">
      <c r="A3405" t="s">
        <v>15323</v>
      </c>
      <c r="B3405" t="s">
        <v>14</v>
      </c>
      <c r="C3405" t="s">
        <v>18280</v>
      </c>
      <c r="D3405" t="s">
        <v>18281</v>
      </c>
      <c r="E3405" t="s">
        <v>18282</v>
      </c>
      <c r="F3405" t="s">
        <v>47</v>
      </c>
      <c r="G3405" t="s">
        <v>18283</v>
      </c>
      <c r="H3405" t="s">
        <v>18284</v>
      </c>
      <c r="I3405" t="s">
        <v>18285</v>
      </c>
      <c r="J3405" t="s">
        <v>21</v>
      </c>
      <c r="L3405" t="s">
        <v>22</v>
      </c>
      <c r="M3405">
        <v>0</v>
      </c>
    </row>
    <row r="3406" spans="1:13" x14ac:dyDescent="0.25">
      <c r="A3406" t="s">
        <v>15323</v>
      </c>
      <c r="B3406" t="s">
        <v>14</v>
      </c>
      <c r="C3406" t="s">
        <v>18286</v>
      </c>
      <c r="D3406" t="s">
        <v>18287</v>
      </c>
      <c r="E3406" t="s">
        <v>18288</v>
      </c>
      <c r="F3406" t="s">
        <v>47</v>
      </c>
      <c r="H3406" t="s">
        <v>18289</v>
      </c>
      <c r="I3406" t="s">
        <v>18290</v>
      </c>
      <c r="J3406" t="s">
        <v>21</v>
      </c>
      <c r="L3406" t="s">
        <v>22</v>
      </c>
      <c r="M3406">
        <v>0</v>
      </c>
    </row>
    <row r="3407" spans="1:13" x14ac:dyDescent="0.25">
      <c r="A3407" t="s">
        <v>15323</v>
      </c>
      <c r="B3407" t="s">
        <v>14</v>
      </c>
      <c r="C3407" t="s">
        <v>18291</v>
      </c>
      <c r="D3407" t="s">
        <v>18292</v>
      </c>
      <c r="E3407" t="s">
        <v>18293</v>
      </c>
      <c r="F3407" t="s">
        <v>47</v>
      </c>
      <c r="G3407" t="s">
        <v>18294</v>
      </c>
      <c r="H3407" t="s">
        <v>18295</v>
      </c>
      <c r="I3407" t="s">
        <v>18296</v>
      </c>
      <c r="J3407" t="s">
        <v>21</v>
      </c>
      <c r="L3407" t="s">
        <v>22</v>
      </c>
      <c r="M3407">
        <v>0</v>
      </c>
    </row>
    <row r="3408" spans="1:13" x14ac:dyDescent="0.25">
      <c r="A3408" t="s">
        <v>15323</v>
      </c>
      <c r="B3408" t="s">
        <v>14</v>
      </c>
      <c r="C3408" t="s">
        <v>18297</v>
      </c>
      <c r="D3408" t="s">
        <v>18298</v>
      </c>
      <c r="E3408" t="s">
        <v>18299</v>
      </c>
      <c r="F3408" t="s">
        <v>47</v>
      </c>
      <c r="G3408" t="s">
        <v>18300</v>
      </c>
      <c r="H3408" t="s">
        <v>18301</v>
      </c>
      <c r="I3408" t="s">
        <v>18302</v>
      </c>
      <c r="J3408" t="s">
        <v>21</v>
      </c>
      <c r="L3408" t="s">
        <v>22</v>
      </c>
      <c r="M3408">
        <v>0</v>
      </c>
    </row>
    <row r="3409" spans="1:13" x14ac:dyDescent="0.25">
      <c r="A3409" t="s">
        <v>15323</v>
      </c>
      <c r="B3409" t="s">
        <v>14</v>
      </c>
      <c r="C3409" t="s">
        <v>18303</v>
      </c>
      <c r="D3409" t="s">
        <v>18304</v>
      </c>
      <c r="E3409" t="s">
        <v>18305</v>
      </c>
      <c r="F3409" t="s">
        <v>47</v>
      </c>
      <c r="G3409" t="s">
        <v>18306</v>
      </c>
      <c r="H3409" t="s">
        <v>18307</v>
      </c>
      <c r="I3409" t="s">
        <v>18308</v>
      </c>
      <c r="J3409" t="s">
        <v>21</v>
      </c>
      <c r="L3409" t="s">
        <v>22</v>
      </c>
      <c r="M3409">
        <v>0</v>
      </c>
    </row>
    <row r="3410" spans="1:13" x14ac:dyDescent="0.25">
      <c r="A3410" t="s">
        <v>15323</v>
      </c>
      <c r="B3410" t="s">
        <v>14</v>
      </c>
      <c r="C3410" t="s">
        <v>18309</v>
      </c>
      <c r="D3410" t="s">
        <v>18310</v>
      </c>
      <c r="E3410" t="s">
        <v>18311</v>
      </c>
      <c r="F3410" t="s">
        <v>47</v>
      </c>
      <c r="G3410" t="s">
        <v>18312</v>
      </c>
      <c r="H3410" t="s">
        <v>18313</v>
      </c>
      <c r="I3410" t="s">
        <v>18314</v>
      </c>
      <c r="J3410" t="s">
        <v>21</v>
      </c>
      <c r="L3410" t="s">
        <v>22</v>
      </c>
      <c r="M3410">
        <v>0</v>
      </c>
    </row>
    <row r="3411" spans="1:13" x14ac:dyDescent="0.25">
      <c r="A3411" t="s">
        <v>15323</v>
      </c>
      <c r="B3411" t="s">
        <v>14</v>
      </c>
      <c r="C3411" t="s">
        <v>18315</v>
      </c>
      <c r="D3411" t="s">
        <v>18316</v>
      </c>
      <c r="E3411" t="s">
        <v>18317</v>
      </c>
      <c r="F3411" t="s">
        <v>47</v>
      </c>
      <c r="G3411" t="s">
        <v>18318</v>
      </c>
      <c r="H3411" t="s">
        <v>18319</v>
      </c>
      <c r="I3411" t="s">
        <v>18320</v>
      </c>
      <c r="J3411" t="s">
        <v>21</v>
      </c>
      <c r="L3411" t="s">
        <v>22</v>
      </c>
      <c r="M3411">
        <v>0</v>
      </c>
    </row>
    <row r="3412" spans="1:13" x14ac:dyDescent="0.25">
      <c r="A3412" t="s">
        <v>15323</v>
      </c>
      <c r="B3412" t="s">
        <v>14</v>
      </c>
      <c r="C3412" t="s">
        <v>18321</v>
      </c>
      <c r="D3412" t="s">
        <v>18322</v>
      </c>
      <c r="E3412" t="s">
        <v>18323</v>
      </c>
      <c r="F3412" t="s">
        <v>47</v>
      </c>
      <c r="G3412" t="s">
        <v>18324</v>
      </c>
      <c r="H3412" t="s">
        <v>18325</v>
      </c>
      <c r="I3412" t="s">
        <v>18326</v>
      </c>
      <c r="J3412" t="s">
        <v>21</v>
      </c>
      <c r="L3412" t="s">
        <v>22</v>
      </c>
      <c r="M3412">
        <v>0</v>
      </c>
    </row>
    <row r="3413" spans="1:13" x14ac:dyDescent="0.25">
      <c r="A3413" t="s">
        <v>15323</v>
      </c>
      <c r="B3413" t="s">
        <v>14</v>
      </c>
      <c r="C3413" t="s">
        <v>18327</v>
      </c>
      <c r="D3413" t="s">
        <v>18328</v>
      </c>
      <c r="E3413" t="s">
        <v>18329</v>
      </c>
      <c r="F3413" t="s">
        <v>47</v>
      </c>
      <c r="G3413" t="s">
        <v>18330</v>
      </c>
      <c r="H3413" t="s">
        <v>18331</v>
      </c>
      <c r="I3413" t="s">
        <v>18332</v>
      </c>
      <c r="J3413" t="s">
        <v>21</v>
      </c>
      <c r="L3413" t="s">
        <v>22</v>
      </c>
      <c r="M3413">
        <v>0</v>
      </c>
    </row>
    <row r="3414" spans="1:13" x14ac:dyDescent="0.25">
      <c r="A3414" t="s">
        <v>15323</v>
      </c>
      <c r="B3414" t="s">
        <v>14</v>
      </c>
      <c r="C3414" t="s">
        <v>18333</v>
      </c>
      <c r="D3414" t="s">
        <v>18334</v>
      </c>
      <c r="E3414" t="s">
        <v>18335</v>
      </c>
      <c r="F3414" t="s">
        <v>47</v>
      </c>
      <c r="G3414" t="s">
        <v>18336</v>
      </c>
      <c r="H3414" t="s">
        <v>18337</v>
      </c>
      <c r="I3414" t="s">
        <v>18338</v>
      </c>
      <c r="J3414" t="s">
        <v>21</v>
      </c>
      <c r="L3414" t="s">
        <v>22</v>
      </c>
      <c r="M3414">
        <v>0</v>
      </c>
    </row>
    <row r="3415" spans="1:13" x14ac:dyDescent="0.25">
      <c r="A3415" t="s">
        <v>15323</v>
      </c>
      <c r="B3415" t="s">
        <v>14</v>
      </c>
      <c r="C3415" t="s">
        <v>18339</v>
      </c>
      <c r="D3415" t="s">
        <v>18340</v>
      </c>
      <c r="E3415" t="s">
        <v>18341</v>
      </c>
      <c r="F3415" t="s">
        <v>47</v>
      </c>
      <c r="G3415" t="s">
        <v>18342</v>
      </c>
      <c r="H3415" t="s">
        <v>18343</v>
      </c>
      <c r="I3415" t="s">
        <v>18344</v>
      </c>
      <c r="J3415" t="s">
        <v>21</v>
      </c>
      <c r="L3415" t="s">
        <v>22</v>
      </c>
      <c r="M3415">
        <v>0</v>
      </c>
    </row>
    <row r="3416" spans="1:13" x14ac:dyDescent="0.25">
      <c r="A3416" t="s">
        <v>15323</v>
      </c>
      <c r="B3416" t="s">
        <v>14</v>
      </c>
      <c r="C3416" t="s">
        <v>18345</v>
      </c>
      <c r="D3416" t="s">
        <v>18346</v>
      </c>
      <c r="E3416" t="s">
        <v>18347</v>
      </c>
      <c r="F3416" t="s">
        <v>47</v>
      </c>
      <c r="G3416" t="s">
        <v>18348</v>
      </c>
      <c r="H3416" t="s">
        <v>18349</v>
      </c>
      <c r="I3416" t="s">
        <v>18350</v>
      </c>
      <c r="J3416" t="s">
        <v>21</v>
      </c>
      <c r="L3416" t="s">
        <v>22</v>
      </c>
      <c r="M3416">
        <v>0</v>
      </c>
    </row>
    <row r="3417" spans="1:13" x14ac:dyDescent="0.25">
      <c r="A3417" t="s">
        <v>15323</v>
      </c>
      <c r="B3417" t="s">
        <v>14</v>
      </c>
      <c r="C3417" t="s">
        <v>18351</v>
      </c>
      <c r="D3417" t="s">
        <v>18352</v>
      </c>
      <c r="E3417" t="s">
        <v>18353</v>
      </c>
      <c r="F3417" t="s">
        <v>47</v>
      </c>
      <c r="G3417" t="s">
        <v>18354</v>
      </c>
      <c r="H3417" t="s">
        <v>18355</v>
      </c>
      <c r="I3417" t="s">
        <v>18356</v>
      </c>
      <c r="J3417" t="s">
        <v>21</v>
      </c>
      <c r="L3417" t="s">
        <v>22</v>
      </c>
      <c r="M3417">
        <v>0</v>
      </c>
    </row>
    <row r="3418" spans="1:13" x14ac:dyDescent="0.25">
      <c r="A3418" t="s">
        <v>15323</v>
      </c>
      <c r="B3418" t="s">
        <v>14</v>
      </c>
      <c r="C3418" t="s">
        <v>18357</v>
      </c>
      <c r="D3418" t="s">
        <v>18358</v>
      </c>
      <c r="E3418" t="s">
        <v>18359</v>
      </c>
      <c r="F3418" t="s">
        <v>47</v>
      </c>
      <c r="G3418" t="s">
        <v>18360</v>
      </c>
      <c r="H3418" t="s">
        <v>18361</v>
      </c>
      <c r="I3418" t="s">
        <v>18362</v>
      </c>
      <c r="J3418" t="s">
        <v>21</v>
      </c>
      <c r="L3418" t="s">
        <v>22</v>
      </c>
      <c r="M3418">
        <v>0</v>
      </c>
    </row>
    <row r="3419" spans="1:13" x14ac:dyDescent="0.25">
      <c r="A3419" t="s">
        <v>15323</v>
      </c>
      <c r="B3419" t="s">
        <v>14</v>
      </c>
      <c r="C3419" t="s">
        <v>18363</v>
      </c>
      <c r="D3419" t="s">
        <v>18364</v>
      </c>
      <c r="E3419" t="s">
        <v>18365</v>
      </c>
      <c r="F3419" t="s">
        <v>47</v>
      </c>
      <c r="G3419" t="s">
        <v>18366</v>
      </c>
      <c r="H3419" t="s">
        <v>18367</v>
      </c>
      <c r="I3419" t="s">
        <v>18368</v>
      </c>
      <c r="J3419" t="s">
        <v>21</v>
      </c>
      <c r="L3419" t="s">
        <v>22</v>
      </c>
      <c r="M3419">
        <v>0</v>
      </c>
    </row>
    <row r="3420" spans="1:13" x14ac:dyDescent="0.25">
      <c r="A3420" t="s">
        <v>15323</v>
      </c>
      <c r="B3420" t="s">
        <v>14</v>
      </c>
      <c r="C3420" t="s">
        <v>18369</v>
      </c>
      <c r="D3420" t="s">
        <v>18370</v>
      </c>
      <c r="E3420" t="s">
        <v>18371</v>
      </c>
      <c r="F3420" t="s">
        <v>47</v>
      </c>
      <c r="G3420" t="s">
        <v>18372</v>
      </c>
      <c r="H3420" t="s">
        <v>18373</v>
      </c>
      <c r="I3420" t="s">
        <v>18374</v>
      </c>
      <c r="J3420" t="s">
        <v>21</v>
      </c>
      <c r="L3420" t="s">
        <v>22</v>
      </c>
      <c r="M3420">
        <v>0</v>
      </c>
    </row>
    <row r="3421" spans="1:13" x14ac:dyDescent="0.25">
      <c r="A3421" t="s">
        <v>15323</v>
      </c>
      <c r="B3421" t="s">
        <v>14</v>
      </c>
      <c r="C3421" t="s">
        <v>18375</v>
      </c>
      <c r="D3421" t="s">
        <v>18376</v>
      </c>
      <c r="E3421" t="s">
        <v>18377</v>
      </c>
      <c r="F3421" t="s">
        <v>47</v>
      </c>
      <c r="G3421" t="s">
        <v>18378</v>
      </c>
      <c r="H3421" t="s">
        <v>18379</v>
      </c>
      <c r="I3421" t="s">
        <v>18380</v>
      </c>
      <c r="J3421" t="s">
        <v>21</v>
      </c>
      <c r="L3421" t="s">
        <v>22</v>
      </c>
      <c r="M3421">
        <v>0</v>
      </c>
    </row>
    <row r="3422" spans="1:13" x14ac:dyDescent="0.25">
      <c r="A3422" t="s">
        <v>15323</v>
      </c>
      <c r="B3422" t="s">
        <v>14</v>
      </c>
      <c r="C3422" t="s">
        <v>18381</v>
      </c>
      <c r="D3422" t="s">
        <v>18382</v>
      </c>
      <c r="E3422" t="s">
        <v>18383</v>
      </c>
      <c r="F3422" t="s">
        <v>47</v>
      </c>
      <c r="G3422" t="s">
        <v>18384</v>
      </c>
      <c r="H3422" t="s">
        <v>18385</v>
      </c>
      <c r="I3422" t="s">
        <v>18386</v>
      </c>
      <c r="J3422" t="s">
        <v>21</v>
      </c>
      <c r="L3422" t="s">
        <v>22</v>
      </c>
      <c r="M3422">
        <v>0</v>
      </c>
    </row>
    <row r="3423" spans="1:13" x14ac:dyDescent="0.25">
      <c r="A3423" t="s">
        <v>15323</v>
      </c>
      <c r="B3423" t="s">
        <v>14</v>
      </c>
      <c r="C3423" t="s">
        <v>18387</v>
      </c>
      <c r="D3423" t="s">
        <v>18388</v>
      </c>
      <c r="E3423" t="s">
        <v>18389</v>
      </c>
      <c r="F3423" t="s">
        <v>47</v>
      </c>
      <c r="G3423" t="s">
        <v>18384</v>
      </c>
      <c r="H3423" t="s">
        <v>18390</v>
      </c>
      <c r="I3423" t="s">
        <v>18391</v>
      </c>
      <c r="J3423" t="s">
        <v>21</v>
      </c>
      <c r="L3423" t="s">
        <v>22</v>
      </c>
      <c r="M3423">
        <v>0</v>
      </c>
    </row>
    <row r="3424" spans="1:13" x14ac:dyDescent="0.25">
      <c r="A3424" t="s">
        <v>15323</v>
      </c>
      <c r="B3424" t="s">
        <v>14</v>
      </c>
      <c r="C3424" t="s">
        <v>18392</v>
      </c>
      <c r="D3424" t="s">
        <v>18393</v>
      </c>
      <c r="E3424" t="s">
        <v>18394</v>
      </c>
      <c r="F3424" t="s">
        <v>47</v>
      </c>
      <c r="G3424" t="s">
        <v>18395</v>
      </c>
      <c r="H3424" t="s">
        <v>18396</v>
      </c>
      <c r="I3424" t="s">
        <v>18397</v>
      </c>
      <c r="J3424" t="s">
        <v>21</v>
      </c>
      <c r="L3424" t="s">
        <v>22</v>
      </c>
      <c r="M3424">
        <v>0</v>
      </c>
    </row>
    <row r="3425" spans="1:13" x14ac:dyDescent="0.25">
      <c r="A3425" t="s">
        <v>15323</v>
      </c>
      <c r="B3425" t="s">
        <v>14</v>
      </c>
      <c r="C3425" t="s">
        <v>18398</v>
      </c>
      <c r="D3425" t="s">
        <v>18399</v>
      </c>
      <c r="E3425" t="s">
        <v>18400</v>
      </c>
      <c r="F3425" t="s">
        <v>47</v>
      </c>
      <c r="G3425" t="s">
        <v>18401</v>
      </c>
      <c r="H3425" t="s">
        <v>18402</v>
      </c>
      <c r="I3425" t="s">
        <v>18403</v>
      </c>
      <c r="J3425" t="s">
        <v>21</v>
      </c>
      <c r="L3425" t="s">
        <v>22</v>
      </c>
      <c r="M3425">
        <v>0</v>
      </c>
    </row>
    <row r="3426" spans="1:13" x14ac:dyDescent="0.25">
      <c r="A3426" t="s">
        <v>15323</v>
      </c>
      <c r="B3426" t="s">
        <v>14</v>
      </c>
      <c r="C3426" t="s">
        <v>18404</v>
      </c>
      <c r="D3426" t="s">
        <v>18405</v>
      </c>
      <c r="E3426" t="s">
        <v>18406</v>
      </c>
      <c r="F3426" t="s">
        <v>47</v>
      </c>
      <c r="G3426" t="s">
        <v>18407</v>
      </c>
      <c r="H3426" t="s">
        <v>18408</v>
      </c>
      <c r="I3426" t="s">
        <v>18409</v>
      </c>
      <c r="J3426" t="s">
        <v>21</v>
      </c>
      <c r="L3426" t="s">
        <v>22</v>
      </c>
      <c r="M3426">
        <v>0</v>
      </c>
    </row>
    <row r="3427" spans="1:13" x14ac:dyDescent="0.25">
      <c r="A3427" t="s">
        <v>15323</v>
      </c>
      <c r="B3427" t="s">
        <v>14</v>
      </c>
      <c r="C3427" t="s">
        <v>18410</v>
      </c>
      <c r="D3427" t="s">
        <v>18411</v>
      </c>
      <c r="E3427" t="s">
        <v>18412</v>
      </c>
      <c r="F3427" t="s">
        <v>47</v>
      </c>
      <c r="G3427" t="s">
        <v>18413</v>
      </c>
      <c r="H3427" t="s">
        <v>18414</v>
      </c>
      <c r="I3427" t="s">
        <v>18415</v>
      </c>
      <c r="J3427" t="s">
        <v>21</v>
      </c>
      <c r="L3427" t="s">
        <v>22</v>
      </c>
      <c r="M3427">
        <v>0</v>
      </c>
    </row>
    <row r="3428" spans="1:13" x14ac:dyDescent="0.25">
      <c r="A3428" t="s">
        <v>15323</v>
      </c>
      <c r="B3428" t="s">
        <v>14</v>
      </c>
      <c r="C3428" t="s">
        <v>18416</v>
      </c>
      <c r="D3428" t="s">
        <v>18417</v>
      </c>
      <c r="E3428" t="s">
        <v>18418</v>
      </c>
      <c r="F3428" t="s">
        <v>47</v>
      </c>
      <c r="G3428" t="s">
        <v>18419</v>
      </c>
      <c r="H3428" t="s">
        <v>18420</v>
      </c>
      <c r="I3428" t="s">
        <v>18421</v>
      </c>
      <c r="J3428" t="s">
        <v>21</v>
      </c>
      <c r="L3428" t="s">
        <v>22</v>
      </c>
      <c r="M3428">
        <v>0</v>
      </c>
    </row>
    <row r="3429" spans="1:13" x14ac:dyDescent="0.25">
      <c r="A3429" t="s">
        <v>15323</v>
      </c>
      <c r="B3429" t="s">
        <v>14</v>
      </c>
      <c r="C3429" t="s">
        <v>18422</v>
      </c>
      <c r="D3429" t="s">
        <v>18423</v>
      </c>
      <c r="E3429" t="s">
        <v>18424</v>
      </c>
      <c r="F3429" t="s">
        <v>47</v>
      </c>
      <c r="G3429" t="s">
        <v>18425</v>
      </c>
      <c r="H3429" t="s">
        <v>18426</v>
      </c>
      <c r="I3429" t="s">
        <v>18427</v>
      </c>
      <c r="J3429" t="s">
        <v>21</v>
      </c>
      <c r="L3429" t="s">
        <v>22</v>
      </c>
      <c r="M3429">
        <v>0</v>
      </c>
    </row>
    <row r="3430" spans="1:13" x14ac:dyDescent="0.25">
      <c r="A3430" t="s">
        <v>15323</v>
      </c>
      <c r="B3430" t="s">
        <v>14</v>
      </c>
      <c r="C3430" t="s">
        <v>18428</v>
      </c>
      <c r="D3430" t="s">
        <v>18429</v>
      </c>
      <c r="E3430" t="s">
        <v>18430</v>
      </c>
      <c r="F3430" t="s">
        <v>47</v>
      </c>
      <c r="G3430" t="s">
        <v>18431</v>
      </c>
      <c r="H3430" t="s">
        <v>18432</v>
      </c>
      <c r="I3430" t="s">
        <v>18433</v>
      </c>
      <c r="J3430" t="s">
        <v>21</v>
      </c>
      <c r="L3430" t="s">
        <v>22</v>
      </c>
      <c r="M3430">
        <v>0</v>
      </c>
    </row>
    <row r="3431" spans="1:13" x14ac:dyDescent="0.25">
      <c r="A3431" t="s">
        <v>15323</v>
      </c>
      <c r="B3431" t="s">
        <v>14</v>
      </c>
      <c r="C3431" t="s">
        <v>18434</v>
      </c>
      <c r="D3431" t="s">
        <v>18435</v>
      </c>
      <c r="E3431" t="s">
        <v>18436</v>
      </c>
      <c r="F3431" t="s">
        <v>47</v>
      </c>
      <c r="G3431" t="s">
        <v>18437</v>
      </c>
      <c r="H3431" t="s">
        <v>18438</v>
      </c>
      <c r="I3431" t="s">
        <v>18439</v>
      </c>
      <c r="J3431" t="s">
        <v>21</v>
      </c>
      <c r="L3431" t="s">
        <v>22</v>
      </c>
      <c r="M3431">
        <v>0</v>
      </c>
    </row>
    <row r="3432" spans="1:13" x14ac:dyDescent="0.25">
      <c r="A3432" t="s">
        <v>15323</v>
      </c>
      <c r="B3432" t="s">
        <v>14</v>
      </c>
      <c r="C3432" t="s">
        <v>18440</v>
      </c>
      <c r="D3432" t="s">
        <v>18441</v>
      </c>
      <c r="E3432" t="s">
        <v>18442</v>
      </c>
      <c r="F3432" t="s">
        <v>47</v>
      </c>
      <c r="G3432" t="s">
        <v>18443</v>
      </c>
      <c r="H3432" t="s">
        <v>18444</v>
      </c>
      <c r="I3432" t="s">
        <v>18445</v>
      </c>
      <c r="J3432" t="s">
        <v>21</v>
      </c>
      <c r="L3432" t="s">
        <v>22</v>
      </c>
      <c r="M3432">
        <v>0</v>
      </c>
    </row>
    <row r="3433" spans="1:13" x14ac:dyDescent="0.25">
      <c r="A3433" t="s">
        <v>15323</v>
      </c>
      <c r="B3433" t="s">
        <v>14</v>
      </c>
      <c r="C3433" t="s">
        <v>18446</v>
      </c>
      <c r="D3433" t="s">
        <v>18447</v>
      </c>
      <c r="E3433" t="s">
        <v>18448</v>
      </c>
      <c r="F3433" t="s">
        <v>47</v>
      </c>
      <c r="G3433" t="s">
        <v>18449</v>
      </c>
      <c r="H3433" t="s">
        <v>18450</v>
      </c>
      <c r="I3433" t="s">
        <v>18451</v>
      </c>
      <c r="J3433" t="s">
        <v>21</v>
      </c>
      <c r="L3433" t="s">
        <v>22</v>
      </c>
      <c r="M3433">
        <v>0</v>
      </c>
    </row>
    <row r="3434" spans="1:13" x14ac:dyDescent="0.25">
      <c r="A3434" t="s">
        <v>15323</v>
      </c>
      <c r="B3434" t="s">
        <v>14</v>
      </c>
      <c r="C3434" t="s">
        <v>18452</v>
      </c>
      <c r="D3434" t="s">
        <v>18453</v>
      </c>
      <c r="E3434" t="s">
        <v>18454</v>
      </c>
      <c r="F3434" t="s">
        <v>47</v>
      </c>
      <c r="G3434" t="s">
        <v>18455</v>
      </c>
      <c r="H3434" t="s">
        <v>18456</v>
      </c>
      <c r="I3434" t="s">
        <v>18457</v>
      </c>
      <c r="J3434" t="s">
        <v>21</v>
      </c>
      <c r="L3434" t="s">
        <v>22</v>
      </c>
      <c r="M3434">
        <v>0</v>
      </c>
    </row>
    <row r="3435" spans="1:13" x14ac:dyDescent="0.25">
      <c r="A3435" t="s">
        <v>15323</v>
      </c>
      <c r="B3435" t="s">
        <v>14</v>
      </c>
      <c r="C3435" t="s">
        <v>18458</v>
      </c>
      <c r="D3435" t="s">
        <v>18459</v>
      </c>
      <c r="E3435" t="s">
        <v>18460</v>
      </c>
      <c r="F3435" t="s">
        <v>47</v>
      </c>
      <c r="G3435" t="s">
        <v>18461</v>
      </c>
      <c r="H3435" t="s">
        <v>18462</v>
      </c>
      <c r="I3435" t="s">
        <v>18463</v>
      </c>
      <c r="J3435" t="s">
        <v>21</v>
      </c>
      <c r="L3435" t="s">
        <v>22</v>
      </c>
      <c r="M3435">
        <v>0</v>
      </c>
    </row>
    <row r="3436" spans="1:13" x14ac:dyDescent="0.25">
      <c r="A3436" t="s">
        <v>15323</v>
      </c>
      <c r="B3436" t="s">
        <v>14</v>
      </c>
      <c r="C3436" t="s">
        <v>18464</v>
      </c>
      <c r="D3436" t="s">
        <v>18465</v>
      </c>
      <c r="E3436" t="s">
        <v>18466</v>
      </c>
      <c r="F3436" t="s">
        <v>47</v>
      </c>
      <c r="G3436" t="s">
        <v>18467</v>
      </c>
      <c r="H3436" t="s">
        <v>18468</v>
      </c>
      <c r="I3436" t="s">
        <v>18469</v>
      </c>
      <c r="J3436" t="s">
        <v>21</v>
      </c>
      <c r="L3436" t="s">
        <v>22</v>
      </c>
      <c r="M3436">
        <v>0</v>
      </c>
    </row>
    <row r="3437" spans="1:13" x14ac:dyDescent="0.25">
      <c r="A3437" t="s">
        <v>15323</v>
      </c>
      <c r="B3437" t="s">
        <v>14</v>
      </c>
      <c r="C3437" t="s">
        <v>18470</v>
      </c>
      <c r="D3437" t="s">
        <v>18471</v>
      </c>
      <c r="E3437" t="s">
        <v>18472</v>
      </c>
      <c r="F3437" t="s">
        <v>47</v>
      </c>
      <c r="G3437" t="s">
        <v>18473</v>
      </c>
      <c r="H3437" t="s">
        <v>18474</v>
      </c>
      <c r="I3437" t="s">
        <v>18475</v>
      </c>
      <c r="J3437" t="s">
        <v>21</v>
      </c>
      <c r="L3437" t="s">
        <v>22</v>
      </c>
      <c r="M3437">
        <v>0</v>
      </c>
    </row>
    <row r="3438" spans="1:13" x14ac:dyDescent="0.25">
      <c r="A3438" t="s">
        <v>15323</v>
      </c>
      <c r="B3438" t="s">
        <v>14</v>
      </c>
      <c r="C3438" t="s">
        <v>18476</v>
      </c>
      <c r="D3438" t="s">
        <v>18477</v>
      </c>
      <c r="E3438" t="s">
        <v>18478</v>
      </c>
      <c r="F3438" t="s">
        <v>47</v>
      </c>
      <c r="G3438" t="s">
        <v>18479</v>
      </c>
      <c r="H3438" t="s">
        <v>18480</v>
      </c>
      <c r="I3438" t="s">
        <v>18481</v>
      </c>
      <c r="J3438" t="s">
        <v>21</v>
      </c>
      <c r="L3438" t="s">
        <v>22</v>
      </c>
      <c r="M3438">
        <v>0</v>
      </c>
    </row>
    <row r="3439" spans="1:13" x14ac:dyDescent="0.25">
      <c r="A3439" t="s">
        <v>15323</v>
      </c>
      <c r="B3439" t="s">
        <v>14</v>
      </c>
      <c r="C3439" t="s">
        <v>18482</v>
      </c>
      <c r="D3439" t="s">
        <v>18483</v>
      </c>
      <c r="E3439" t="s">
        <v>18484</v>
      </c>
      <c r="F3439" t="s">
        <v>47</v>
      </c>
      <c r="G3439" t="s">
        <v>18485</v>
      </c>
      <c r="H3439" t="s">
        <v>18486</v>
      </c>
      <c r="I3439" t="s">
        <v>18487</v>
      </c>
      <c r="J3439" t="s">
        <v>21</v>
      </c>
      <c r="L3439" t="s">
        <v>22</v>
      </c>
      <c r="M3439">
        <v>0</v>
      </c>
    </row>
    <row r="3440" spans="1:13" x14ac:dyDescent="0.25">
      <c r="A3440" t="s">
        <v>15323</v>
      </c>
      <c r="B3440" t="s">
        <v>14</v>
      </c>
      <c r="C3440" t="s">
        <v>18488</v>
      </c>
      <c r="D3440" t="s">
        <v>18489</v>
      </c>
      <c r="E3440" t="s">
        <v>18490</v>
      </c>
      <c r="F3440" t="s">
        <v>47</v>
      </c>
      <c r="G3440" t="s">
        <v>18491</v>
      </c>
      <c r="H3440" t="s">
        <v>18486</v>
      </c>
      <c r="I3440" t="s">
        <v>18492</v>
      </c>
      <c r="J3440" t="s">
        <v>21</v>
      </c>
      <c r="L3440" t="s">
        <v>22</v>
      </c>
      <c r="M3440">
        <v>0</v>
      </c>
    </row>
    <row r="3441" spans="1:13" x14ac:dyDescent="0.25">
      <c r="A3441" t="s">
        <v>15323</v>
      </c>
      <c r="B3441" t="s">
        <v>14</v>
      </c>
      <c r="C3441" t="s">
        <v>18493</v>
      </c>
      <c r="D3441" t="s">
        <v>18494</v>
      </c>
      <c r="E3441" t="s">
        <v>18495</v>
      </c>
      <c r="F3441" t="s">
        <v>47</v>
      </c>
      <c r="G3441" t="s">
        <v>18496</v>
      </c>
      <c r="H3441" t="s">
        <v>18497</v>
      </c>
      <c r="I3441" t="s">
        <v>18498</v>
      </c>
      <c r="J3441" t="s">
        <v>21</v>
      </c>
      <c r="L3441" t="s">
        <v>22</v>
      </c>
      <c r="M3441">
        <v>0</v>
      </c>
    </row>
    <row r="3442" spans="1:13" x14ac:dyDescent="0.25">
      <c r="A3442" t="s">
        <v>15323</v>
      </c>
      <c r="B3442" t="s">
        <v>14</v>
      </c>
      <c r="C3442" t="s">
        <v>18499</v>
      </c>
      <c r="D3442" t="s">
        <v>18500</v>
      </c>
      <c r="E3442" t="s">
        <v>18501</v>
      </c>
      <c r="F3442" t="s">
        <v>47</v>
      </c>
      <c r="G3442" t="s">
        <v>18502</v>
      </c>
      <c r="H3442" t="s">
        <v>18497</v>
      </c>
      <c r="I3442" t="s">
        <v>18503</v>
      </c>
      <c r="J3442" t="s">
        <v>21</v>
      </c>
      <c r="L3442" t="s">
        <v>22</v>
      </c>
      <c r="M3442">
        <v>0</v>
      </c>
    </row>
    <row r="3443" spans="1:13" x14ac:dyDescent="0.25">
      <c r="A3443" t="s">
        <v>15323</v>
      </c>
      <c r="B3443" t="s">
        <v>14</v>
      </c>
      <c r="C3443" t="s">
        <v>18504</v>
      </c>
      <c r="D3443" t="s">
        <v>18505</v>
      </c>
      <c r="E3443" t="s">
        <v>18506</v>
      </c>
      <c r="F3443" t="s">
        <v>47</v>
      </c>
      <c r="G3443" t="s">
        <v>18507</v>
      </c>
      <c r="H3443" t="s">
        <v>18508</v>
      </c>
      <c r="I3443" t="s">
        <v>18509</v>
      </c>
      <c r="J3443" t="s">
        <v>21</v>
      </c>
      <c r="L3443" t="s">
        <v>22</v>
      </c>
      <c r="M3443">
        <v>0</v>
      </c>
    </row>
    <row r="3444" spans="1:13" x14ac:dyDescent="0.25">
      <c r="A3444" t="s">
        <v>15323</v>
      </c>
      <c r="B3444" t="s">
        <v>14</v>
      </c>
      <c r="C3444" t="s">
        <v>18510</v>
      </c>
      <c r="D3444" t="s">
        <v>18511</v>
      </c>
      <c r="E3444" t="s">
        <v>18512</v>
      </c>
      <c r="F3444" t="s">
        <v>47</v>
      </c>
      <c r="G3444" t="s">
        <v>18513</v>
      </c>
      <c r="H3444" t="s">
        <v>18514</v>
      </c>
      <c r="I3444" t="s">
        <v>18515</v>
      </c>
      <c r="J3444" t="s">
        <v>21</v>
      </c>
      <c r="L3444" t="s">
        <v>22</v>
      </c>
      <c r="M3444">
        <v>0</v>
      </c>
    </row>
    <row r="3445" spans="1:13" x14ac:dyDescent="0.25">
      <c r="A3445" t="s">
        <v>15323</v>
      </c>
      <c r="B3445" t="s">
        <v>14</v>
      </c>
      <c r="C3445" t="s">
        <v>18516</v>
      </c>
      <c r="D3445" t="s">
        <v>18517</v>
      </c>
      <c r="E3445" t="s">
        <v>18518</v>
      </c>
      <c r="F3445" t="s">
        <v>47</v>
      </c>
      <c r="G3445" t="s">
        <v>18519</v>
      </c>
      <c r="H3445" t="s">
        <v>18520</v>
      </c>
      <c r="I3445" t="s">
        <v>18521</v>
      </c>
      <c r="J3445" t="s">
        <v>21</v>
      </c>
      <c r="L3445" t="s">
        <v>22</v>
      </c>
      <c r="M3445">
        <v>0</v>
      </c>
    </row>
    <row r="3446" spans="1:13" x14ac:dyDescent="0.25">
      <c r="A3446" t="s">
        <v>15323</v>
      </c>
      <c r="B3446" t="s">
        <v>14</v>
      </c>
      <c r="C3446" t="s">
        <v>18522</v>
      </c>
      <c r="D3446" t="s">
        <v>18523</v>
      </c>
      <c r="E3446" t="s">
        <v>18524</v>
      </c>
      <c r="F3446" t="s">
        <v>47</v>
      </c>
      <c r="G3446" t="s">
        <v>18525</v>
      </c>
      <c r="H3446" t="s">
        <v>18526</v>
      </c>
      <c r="I3446" t="s">
        <v>18527</v>
      </c>
      <c r="J3446" t="s">
        <v>21</v>
      </c>
      <c r="L3446" t="s">
        <v>22</v>
      </c>
      <c r="M3446">
        <v>0</v>
      </c>
    </row>
    <row r="3447" spans="1:13" x14ac:dyDescent="0.25">
      <c r="A3447" t="s">
        <v>15472</v>
      </c>
      <c r="B3447" t="s">
        <v>3034</v>
      </c>
      <c r="C3447" t="s">
        <v>18528</v>
      </c>
      <c r="D3447" t="s">
        <v>18529</v>
      </c>
      <c r="E3447" t="s">
        <v>18530</v>
      </c>
      <c r="F3447" t="s">
        <v>47</v>
      </c>
      <c r="G3447" t="s">
        <v>18531</v>
      </c>
      <c r="H3447" t="s">
        <v>18532</v>
      </c>
      <c r="I3447" t="s">
        <v>18533</v>
      </c>
      <c r="J3447" t="s">
        <v>21</v>
      </c>
      <c r="L3447" t="s">
        <v>22</v>
      </c>
      <c r="M3447">
        <v>0</v>
      </c>
    </row>
    <row r="3448" spans="1:13" x14ac:dyDescent="0.25">
      <c r="A3448" t="s">
        <v>15472</v>
      </c>
      <c r="B3448" t="s">
        <v>3034</v>
      </c>
      <c r="C3448" t="s">
        <v>18534</v>
      </c>
      <c r="D3448" t="s">
        <v>18535</v>
      </c>
      <c r="E3448" t="s">
        <v>18536</v>
      </c>
      <c r="F3448" t="s">
        <v>47</v>
      </c>
      <c r="G3448" t="s">
        <v>18537</v>
      </c>
      <c r="H3448" t="s">
        <v>18538</v>
      </c>
      <c r="I3448" t="s">
        <v>18539</v>
      </c>
      <c r="J3448" t="s">
        <v>21</v>
      </c>
      <c r="L3448" t="s">
        <v>22</v>
      </c>
      <c r="M3448">
        <v>0</v>
      </c>
    </row>
    <row r="3449" spans="1:13" x14ac:dyDescent="0.25">
      <c r="A3449" t="s">
        <v>15472</v>
      </c>
      <c r="B3449" t="s">
        <v>3034</v>
      </c>
      <c r="C3449" t="s">
        <v>15473</v>
      </c>
      <c r="D3449" t="s">
        <v>15474</v>
      </c>
      <c r="E3449" t="s">
        <v>15475</v>
      </c>
      <c r="F3449" t="s">
        <v>47</v>
      </c>
      <c r="G3449" t="s">
        <v>15473</v>
      </c>
      <c r="H3449" t="s">
        <v>15476</v>
      </c>
      <c r="I3449" t="s">
        <v>15477</v>
      </c>
      <c r="J3449" t="s">
        <v>21</v>
      </c>
      <c r="L3449" t="s">
        <v>22</v>
      </c>
      <c r="M3449">
        <v>0</v>
      </c>
    </row>
    <row r="3450" spans="1:13" x14ac:dyDescent="0.25">
      <c r="A3450" t="s">
        <v>15472</v>
      </c>
      <c r="B3450" t="s">
        <v>3034</v>
      </c>
      <c r="C3450" t="s">
        <v>15355</v>
      </c>
      <c r="D3450" t="s">
        <v>15478</v>
      </c>
      <c r="E3450" t="s">
        <v>15479</v>
      </c>
      <c r="F3450" t="s">
        <v>47</v>
      </c>
      <c r="G3450" t="s">
        <v>15480</v>
      </c>
      <c r="H3450" t="s">
        <v>15481</v>
      </c>
      <c r="I3450" t="s">
        <v>15482</v>
      </c>
      <c r="J3450" t="s">
        <v>21</v>
      </c>
      <c r="L3450" t="s">
        <v>22</v>
      </c>
      <c r="M3450">
        <v>0</v>
      </c>
    </row>
    <row r="3451" spans="1:13" x14ac:dyDescent="0.25">
      <c r="A3451" t="s">
        <v>15472</v>
      </c>
      <c r="B3451" t="s">
        <v>3034</v>
      </c>
      <c r="C3451" t="s">
        <v>15431</v>
      </c>
      <c r="D3451" t="s">
        <v>15483</v>
      </c>
      <c r="E3451" t="s">
        <v>15484</v>
      </c>
      <c r="F3451" t="s">
        <v>47</v>
      </c>
      <c r="G3451" t="s">
        <v>15388</v>
      </c>
      <c r="H3451" t="s">
        <v>15485</v>
      </c>
      <c r="I3451" t="s">
        <v>15486</v>
      </c>
      <c r="J3451" t="s">
        <v>21</v>
      </c>
      <c r="L3451" t="s">
        <v>22</v>
      </c>
      <c r="M3451">
        <v>0</v>
      </c>
    </row>
    <row r="3452" spans="1:13" x14ac:dyDescent="0.25">
      <c r="A3452" t="s">
        <v>15472</v>
      </c>
      <c r="B3452" t="s">
        <v>3034</v>
      </c>
      <c r="C3452" t="s">
        <v>15442</v>
      </c>
      <c r="D3452" t="s">
        <v>15487</v>
      </c>
      <c r="E3452" t="s">
        <v>15488</v>
      </c>
      <c r="F3452" t="s">
        <v>47</v>
      </c>
      <c r="G3452" t="s">
        <v>15489</v>
      </c>
      <c r="H3452" t="s">
        <v>15490</v>
      </c>
      <c r="I3452" t="s">
        <v>15491</v>
      </c>
      <c r="J3452" t="s">
        <v>21</v>
      </c>
      <c r="L3452" t="s">
        <v>22</v>
      </c>
      <c r="M3452">
        <v>0</v>
      </c>
    </row>
    <row r="3453" spans="1:13" x14ac:dyDescent="0.25">
      <c r="A3453" t="s">
        <v>15472</v>
      </c>
      <c r="B3453" t="s">
        <v>3034</v>
      </c>
      <c r="C3453" t="s">
        <v>15436</v>
      </c>
      <c r="D3453" t="s">
        <v>15492</v>
      </c>
      <c r="E3453" t="s">
        <v>15493</v>
      </c>
      <c r="F3453" t="s">
        <v>47</v>
      </c>
      <c r="G3453" t="s">
        <v>15388</v>
      </c>
      <c r="H3453" t="s">
        <v>15494</v>
      </c>
      <c r="I3453" t="s">
        <v>15495</v>
      </c>
      <c r="J3453" t="s">
        <v>21</v>
      </c>
      <c r="L3453" t="s">
        <v>22</v>
      </c>
      <c r="M3453">
        <v>0</v>
      </c>
    </row>
    <row r="3454" spans="1:13" x14ac:dyDescent="0.25">
      <c r="A3454" t="s">
        <v>15472</v>
      </c>
      <c r="B3454" t="s">
        <v>3034</v>
      </c>
      <c r="C3454" t="s">
        <v>18540</v>
      </c>
      <c r="D3454" t="s">
        <v>18541</v>
      </c>
      <c r="E3454" t="s">
        <v>18542</v>
      </c>
      <c r="F3454" t="s">
        <v>47</v>
      </c>
      <c r="G3454" t="s">
        <v>15388</v>
      </c>
      <c r="H3454" t="s">
        <v>15485</v>
      </c>
      <c r="I3454" t="s">
        <v>18543</v>
      </c>
      <c r="J3454" t="s">
        <v>21</v>
      </c>
      <c r="L3454" t="s">
        <v>22</v>
      </c>
      <c r="M3454">
        <v>0</v>
      </c>
    </row>
    <row r="3455" spans="1:13" x14ac:dyDescent="0.25">
      <c r="A3455" t="s">
        <v>15472</v>
      </c>
      <c r="B3455" t="s">
        <v>3034</v>
      </c>
      <c r="C3455" t="s">
        <v>18544</v>
      </c>
      <c r="D3455" t="s">
        <v>18545</v>
      </c>
      <c r="E3455" t="s">
        <v>18546</v>
      </c>
      <c r="F3455" t="s">
        <v>47</v>
      </c>
      <c r="G3455" t="s">
        <v>18547</v>
      </c>
      <c r="H3455" t="s">
        <v>18548</v>
      </c>
      <c r="I3455" t="s">
        <v>18549</v>
      </c>
      <c r="J3455" t="s">
        <v>21</v>
      </c>
      <c r="L3455" t="s">
        <v>22</v>
      </c>
      <c r="M3455">
        <v>0</v>
      </c>
    </row>
    <row r="3456" spans="1:13" x14ac:dyDescent="0.25">
      <c r="A3456" t="s">
        <v>15472</v>
      </c>
      <c r="B3456" t="s">
        <v>3034</v>
      </c>
      <c r="C3456" t="s">
        <v>18550</v>
      </c>
      <c r="D3456" t="s">
        <v>18551</v>
      </c>
      <c r="E3456" t="s">
        <v>18552</v>
      </c>
      <c r="F3456" t="s">
        <v>47</v>
      </c>
      <c r="G3456" t="s">
        <v>18553</v>
      </c>
      <c r="H3456" t="s">
        <v>18554</v>
      </c>
      <c r="I3456" t="s">
        <v>18555</v>
      </c>
      <c r="J3456" t="s">
        <v>21</v>
      </c>
      <c r="L3456" t="s">
        <v>22</v>
      </c>
      <c r="M3456">
        <v>0</v>
      </c>
    </row>
    <row r="3457" spans="1:13" x14ac:dyDescent="0.25">
      <c r="A3457" t="s">
        <v>15472</v>
      </c>
      <c r="B3457" t="s">
        <v>3034</v>
      </c>
      <c r="C3457" t="s">
        <v>18556</v>
      </c>
      <c r="D3457" t="s">
        <v>18557</v>
      </c>
      <c r="E3457" t="s">
        <v>18558</v>
      </c>
      <c r="F3457" t="s">
        <v>47</v>
      </c>
      <c r="G3457" t="s">
        <v>18559</v>
      </c>
      <c r="H3457" t="s">
        <v>18560</v>
      </c>
      <c r="I3457" t="s">
        <v>18561</v>
      </c>
      <c r="J3457" t="s">
        <v>21</v>
      </c>
      <c r="L3457" t="s">
        <v>22</v>
      </c>
      <c r="M3457">
        <v>0</v>
      </c>
    </row>
    <row r="3458" spans="1:13" x14ac:dyDescent="0.25">
      <c r="A3458" t="s">
        <v>15472</v>
      </c>
      <c r="B3458" t="s">
        <v>3034</v>
      </c>
      <c r="C3458" t="s">
        <v>18562</v>
      </c>
      <c r="D3458" t="s">
        <v>18563</v>
      </c>
      <c r="E3458" t="s">
        <v>18564</v>
      </c>
      <c r="F3458" t="s">
        <v>47</v>
      </c>
      <c r="G3458" t="s">
        <v>18565</v>
      </c>
      <c r="H3458" t="s">
        <v>18566</v>
      </c>
      <c r="I3458" t="s">
        <v>18567</v>
      </c>
      <c r="J3458" t="s">
        <v>21</v>
      </c>
      <c r="L3458" t="s">
        <v>22</v>
      </c>
      <c r="M3458">
        <v>0</v>
      </c>
    </row>
    <row r="3459" spans="1:13" x14ac:dyDescent="0.25">
      <c r="A3459" t="s">
        <v>15472</v>
      </c>
      <c r="B3459" t="s">
        <v>3034</v>
      </c>
      <c r="C3459" t="s">
        <v>18568</v>
      </c>
      <c r="D3459" t="s">
        <v>18569</v>
      </c>
      <c r="E3459" t="s">
        <v>18570</v>
      </c>
      <c r="F3459" t="s">
        <v>47</v>
      </c>
      <c r="G3459" t="s">
        <v>18571</v>
      </c>
      <c r="H3459" t="s">
        <v>4121</v>
      </c>
      <c r="I3459" t="s">
        <v>18572</v>
      </c>
      <c r="J3459" t="s">
        <v>21</v>
      </c>
      <c r="L3459" t="s">
        <v>22</v>
      </c>
      <c r="M3459">
        <v>0</v>
      </c>
    </row>
    <row r="3460" spans="1:13" x14ac:dyDescent="0.25">
      <c r="A3460" t="s">
        <v>15472</v>
      </c>
      <c r="B3460" t="s">
        <v>3034</v>
      </c>
      <c r="C3460" t="s">
        <v>18573</v>
      </c>
      <c r="D3460" t="s">
        <v>18574</v>
      </c>
      <c r="E3460" t="s">
        <v>18575</v>
      </c>
      <c r="F3460" t="s">
        <v>47</v>
      </c>
      <c r="G3460" t="s">
        <v>18576</v>
      </c>
      <c r="H3460" t="s">
        <v>18577</v>
      </c>
      <c r="I3460" t="s">
        <v>18578</v>
      </c>
      <c r="J3460" t="s">
        <v>21</v>
      </c>
      <c r="L3460" t="s">
        <v>22</v>
      </c>
      <c r="M3460">
        <v>0</v>
      </c>
    </row>
    <row r="3461" spans="1:13" x14ac:dyDescent="0.25">
      <c r="A3461" t="s">
        <v>15472</v>
      </c>
      <c r="B3461" t="s">
        <v>3034</v>
      </c>
      <c r="C3461" t="s">
        <v>18579</v>
      </c>
      <c r="D3461" t="s">
        <v>18580</v>
      </c>
      <c r="E3461" t="s">
        <v>18581</v>
      </c>
      <c r="F3461" t="s">
        <v>47</v>
      </c>
      <c r="G3461" t="s">
        <v>18582</v>
      </c>
      <c r="H3461" t="s">
        <v>18583</v>
      </c>
      <c r="I3461" t="s">
        <v>18584</v>
      </c>
      <c r="J3461" t="s">
        <v>21</v>
      </c>
      <c r="L3461" t="s">
        <v>22</v>
      </c>
      <c r="M3461">
        <v>0</v>
      </c>
    </row>
    <row r="3462" spans="1:13" x14ac:dyDescent="0.25">
      <c r="A3462" t="s">
        <v>15472</v>
      </c>
      <c r="B3462" t="s">
        <v>3034</v>
      </c>
      <c r="C3462" t="s">
        <v>18585</v>
      </c>
      <c r="D3462" t="s">
        <v>18586</v>
      </c>
      <c r="E3462" t="s">
        <v>18587</v>
      </c>
      <c r="F3462" t="s">
        <v>47</v>
      </c>
      <c r="G3462" t="s">
        <v>18588</v>
      </c>
      <c r="H3462" t="s">
        <v>18589</v>
      </c>
      <c r="I3462" t="s">
        <v>18590</v>
      </c>
      <c r="J3462" t="s">
        <v>21</v>
      </c>
      <c r="L3462" t="s">
        <v>22</v>
      </c>
      <c r="M3462">
        <v>0</v>
      </c>
    </row>
    <row r="3463" spans="1:13" x14ac:dyDescent="0.25">
      <c r="A3463" t="s">
        <v>15472</v>
      </c>
      <c r="B3463" t="s">
        <v>3034</v>
      </c>
      <c r="C3463" t="s">
        <v>18591</v>
      </c>
      <c r="D3463" t="s">
        <v>18592</v>
      </c>
      <c r="E3463" t="s">
        <v>18593</v>
      </c>
      <c r="F3463" t="s">
        <v>47</v>
      </c>
      <c r="G3463" t="s">
        <v>18594</v>
      </c>
      <c r="H3463" t="s">
        <v>18595</v>
      </c>
      <c r="I3463" t="s">
        <v>18596</v>
      </c>
      <c r="J3463" t="s">
        <v>21</v>
      </c>
      <c r="L3463" t="s">
        <v>22</v>
      </c>
      <c r="M3463">
        <v>0</v>
      </c>
    </row>
    <row r="3464" spans="1:13" x14ac:dyDescent="0.25">
      <c r="A3464" t="s">
        <v>15472</v>
      </c>
      <c r="B3464" t="s">
        <v>3034</v>
      </c>
      <c r="C3464" t="s">
        <v>18597</v>
      </c>
      <c r="D3464" t="s">
        <v>18598</v>
      </c>
      <c r="E3464" t="s">
        <v>18599</v>
      </c>
      <c r="F3464" t="s">
        <v>47</v>
      </c>
      <c r="G3464" t="s">
        <v>18600</v>
      </c>
      <c r="H3464" t="s">
        <v>18601</v>
      </c>
      <c r="I3464" t="s">
        <v>18602</v>
      </c>
      <c r="J3464" t="s">
        <v>21</v>
      </c>
      <c r="L3464" t="s">
        <v>22</v>
      </c>
      <c r="M3464">
        <v>0</v>
      </c>
    </row>
    <row r="3465" spans="1:13" x14ac:dyDescent="0.25">
      <c r="A3465" t="s">
        <v>15472</v>
      </c>
      <c r="B3465" t="s">
        <v>3034</v>
      </c>
      <c r="C3465" t="s">
        <v>18603</v>
      </c>
      <c r="D3465" t="s">
        <v>18604</v>
      </c>
      <c r="E3465" t="s">
        <v>18605</v>
      </c>
      <c r="F3465" t="s">
        <v>47</v>
      </c>
      <c r="G3465" t="s">
        <v>18606</v>
      </c>
      <c r="H3465" t="s">
        <v>18607</v>
      </c>
      <c r="I3465" t="s">
        <v>18608</v>
      </c>
      <c r="J3465" t="s">
        <v>21</v>
      </c>
      <c r="L3465" t="s">
        <v>22</v>
      </c>
      <c r="M3465">
        <v>0</v>
      </c>
    </row>
    <row r="3466" spans="1:13" x14ac:dyDescent="0.25">
      <c r="A3466" t="s">
        <v>15472</v>
      </c>
      <c r="B3466" t="s">
        <v>3034</v>
      </c>
      <c r="C3466" t="s">
        <v>18609</v>
      </c>
      <c r="D3466" t="s">
        <v>18610</v>
      </c>
      <c r="E3466" t="s">
        <v>18611</v>
      </c>
      <c r="F3466" t="s">
        <v>47</v>
      </c>
      <c r="G3466" t="s">
        <v>18612</v>
      </c>
      <c r="H3466" t="s">
        <v>18613</v>
      </c>
      <c r="I3466" t="s">
        <v>18614</v>
      </c>
      <c r="J3466" t="s">
        <v>21</v>
      </c>
      <c r="L3466" t="s">
        <v>22</v>
      </c>
      <c r="M3466">
        <v>0</v>
      </c>
    </row>
    <row r="3467" spans="1:13" x14ac:dyDescent="0.25">
      <c r="A3467" t="s">
        <v>15472</v>
      </c>
      <c r="B3467" t="s">
        <v>3034</v>
      </c>
      <c r="C3467" t="s">
        <v>18615</v>
      </c>
      <c r="D3467" t="s">
        <v>18616</v>
      </c>
      <c r="E3467" t="s">
        <v>18617</v>
      </c>
      <c r="F3467" t="s">
        <v>47</v>
      </c>
      <c r="G3467" t="s">
        <v>18618</v>
      </c>
      <c r="H3467" t="s">
        <v>18619</v>
      </c>
      <c r="I3467" t="s">
        <v>18620</v>
      </c>
      <c r="J3467" t="s">
        <v>21</v>
      </c>
      <c r="L3467" t="s">
        <v>22</v>
      </c>
      <c r="M3467">
        <v>0</v>
      </c>
    </row>
    <row r="3468" spans="1:13" x14ac:dyDescent="0.25">
      <c r="A3468" t="s">
        <v>15472</v>
      </c>
      <c r="B3468" t="s">
        <v>3034</v>
      </c>
      <c r="C3468" t="s">
        <v>18621</v>
      </c>
      <c r="D3468" t="s">
        <v>18622</v>
      </c>
      <c r="E3468" t="s">
        <v>18623</v>
      </c>
      <c r="F3468" t="s">
        <v>47</v>
      </c>
      <c r="G3468" t="s">
        <v>18621</v>
      </c>
      <c r="H3468" t="s">
        <v>4121</v>
      </c>
      <c r="I3468" t="s">
        <v>18624</v>
      </c>
      <c r="J3468" t="s">
        <v>21</v>
      </c>
      <c r="L3468" t="s">
        <v>22</v>
      </c>
      <c r="M3468">
        <v>0</v>
      </c>
    </row>
    <row r="3469" spans="1:13" x14ac:dyDescent="0.25">
      <c r="A3469" t="s">
        <v>15472</v>
      </c>
      <c r="B3469" t="s">
        <v>3034</v>
      </c>
      <c r="C3469" t="s">
        <v>18625</v>
      </c>
      <c r="D3469" t="s">
        <v>18626</v>
      </c>
      <c r="E3469" t="s">
        <v>18627</v>
      </c>
      <c r="F3469" t="s">
        <v>47</v>
      </c>
      <c r="G3469" t="s">
        <v>18628</v>
      </c>
      <c r="H3469" t="s">
        <v>18629</v>
      </c>
      <c r="I3469" t="s">
        <v>18630</v>
      </c>
      <c r="J3469" t="s">
        <v>21</v>
      </c>
      <c r="L3469" t="s">
        <v>22</v>
      </c>
      <c r="M3469">
        <v>0</v>
      </c>
    </row>
    <row r="3470" spans="1:13" x14ac:dyDescent="0.25">
      <c r="A3470" t="s">
        <v>15472</v>
      </c>
      <c r="B3470" t="s">
        <v>3034</v>
      </c>
      <c r="C3470" t="s">
        <v>18631</v>
      </c>
      <c r="D3470" t="s">
        <v>18632</v>
      </c>
      <c r="E3470" t="s">
        <v>18633</v>
      </c>
      <c r="F3470" t="s">
        <v>47</v>
      </c>
      <c r="G3470" t="s">
        <v>18631</v>
      </c>
      <c r="H3470" t="s">
        <v>18634</v>
      </c>
      <c r="I3470" t="s">
        <v>18635</v>
      </c>
      <c r="J3470" t="s">
        <v>21</v>
      </c>
      <c r="L3470" t="s">
        <v>22</v>
      </c>
      <c r="M3470">
        <v>0</v>
      </c>
    </row>
    <row r="3471" spans="1:13" x14ac:dyDescent="0.25">
      <c r="A3471" t="s">
        <v>15472</v>
      </c>
      <c r="B3471" t="s">
        <v>3034</v>
      </c>
      <c r="C3471" t="s">
        <v>18636</v>
      </c>
      <c r="D3471" t="s">
        <v>18637</v>
      </c>
      <c r="E3471" t="s">
        <v>18638</v>
      </c>
      <c r="F3471" t="s">
        <v>47</v>
      </c>
      <c r="G3471" t="s">
        <v>18639</v>
      </c>
      <c r="H3471" t="s">
        <v>18640</v>
      </c>
      <c r="I3471" t="s">
        <v>18641</v>
      </c>
      <c r="J3471" t="s">
        <v>21</v>
      </c>
      <c r="L3471" t="s">
        <v>22</v>
      </c>
      <c r="M3471">
        <v>0</v>
      </c>
    </row>
    <row r="3472" spans="1:13" x14ac:dyDescent="0.25">
      <c r="A3472" t="s">
        <v>15472</v>
      </c>
      <c r="B3472" t="s">
        <v>3034</v>
      </c>
      <c r="C3472" t="s">
        <v>18642</v>
      </c>
      <c r="D3472" t="s">
        <v>18643</v>
      </c>
      <c r="E3472" t="s">
        <v>18644</v>
      </c>
      <c r="F3472" t="s">
        <v>47</v>
      </c>
      <c r="G3472" t="s">
        <v>18645</v>
      </c>
      <c r="H3472" t="s">
        <v>18646</v>
      </c>
      <c r="I3472" t="s">
        <v>18647</v>
      </c>
      <c r="J3472" t="s">
        <v>21</v>
      </c>
      <c r="L3472" t="s">
        <v>22</v>
      </c>
      <c r="M3472">
        <v>0</v>
      </c>
    </row>
    <row r="3473" spans="1:13" x14ac:dyDescent="0.25">
      <c r="A3473" t="s">
        <v>15472</v>
      </c>
      <c r="B3473" t="s">
        <v>3034</v>
      </c>
      <c r="C3473" t="s">
        <v>18648</v>
      </c>
      <c r="D3473" t="s">
        <v>18649</v>
      </c>
      <c r="E3473" t="s">
        <v>18650</v>
      </c>
      <c r="F3473" t="s">
        <v>47</v>
      </c>
      <c r="G3473" t="s">
        <v>18651</v>
      </c>
      <c r="H3473" t="s">
        <v>18652</v>
      </c>
      <c r="I3473" t="s">
        <v>18653</v>
      </c>
      <c r="J3473" t="s">
        <v>21</v>
      </c>
      <c r="L3473" t="s">
        <v>22</v>
      </c>
      <c r="M3473">
        <v>0</v>
      </c>
    </row>
    <row r="3474" spans="1:13" x14ac:dyDescent="0.25">
      <c r="A3474" t="s">
        <v>15472</v>
      </c>
      <c r="B3474" t="s">
        <v>3034</v>
      </c>
      <c r="C3474" t="s">
        <v>18654</v>
      </c>
      <c r="D3474" t="s">
        <v>18655</v>
      </c>
      <c r="E3474" t="s">
        <v>18656</v>
      </c>
      <c r="F3474" t="s">
        <v>47</v>
      </c>
      <c r="G3474" t="s">
        <v>18657</v>
      </c>
      <c r="H3474" t="s">
        <v>18658</v>
      </c>
      <c r="I3474" t="s">
        <v>18659</v>
      </c>
      <c r="J3474" t="s">
        <v>21</v>
      </c>
      <c r="L3474" t="s">
        <v>22</v>
      </c>
      <c r="M3474">
        <v>0</v>
      </c>
    </row>
    <row r="3475" spans="1:13" x14ac:dyDescent="0.25">
      <c r="A3475" t="s">
        <v>15472</v>
      </c>
      <c r="B3475" t="s">
        <v>3034</v>
      </c>
      <c r="C3475" t="s">
        <v>18660</v>
      </c>
      <c r="D3475" t="s">
        <v>18661</v>
      </c>
      <c r="E3475" t="s">
        <v>18662</v>
      </c>
      <c r="F3475" t="s">
        <v>47</v>
      </c>
      <c r="G3475" t="s">
        <v>18663</v>
      </c>
      <c r="H3475" t="s">
        <v>18664</v>
      </c>
      <c r="I3475" t="s">
        <v>18665</v>
      </c>
      <c r="J3475" t="s">
        <v>21</v>
      </c>
      <c r="L3475" t="s">
        <v>22</v>
      </c>
      <c r="M3475">
        <v>0</v>
      </c>
    </row>
    <row r="3476" spans="1:13" x14ac:dyDescent="0.25">
      <c r="A3476" t="s">
        <v>15496</v>
      </c>
      <c r="B3476" t="s">
        <v>3034</v>
      </c>
      <c r="C3476" t="s">
        <v>18666</v>
      </c>
      <c r="D3476" t="s">
        <v>18667</v>
      </c>
      <c r="E3476" t="s">
        <v>18668</v>
      </c>
      <c r="F3476" t="s">
        <v>47</v>
      </c>
      <c r="G3476" t="s">
        <v>18669</v>
      </c>
      <c r="H3476" t="s">
        <v>18670</v>
      </c>
      <c r="I3476" t="s">
        <v>18671</v>
      </c>
      <c r="J3476" t="s">
        <v>21</v>
      </c>
      <c r="L3476" t="s">
        <v>22</v>
      </c>
      <c r="M3476">
        <v>0</v>
      </c>
    </row>
    <row r="3477" spans="1:13" x14ac:dyDescent="0.25">
      <c r="A3477" t="s">
        <v>15496</v>
      </c>
      <c r="B3477" t="s">
        <v>3034</v>
      </c>
      <c r="C3477" t="s">
        <v>15498</v>
      </c>
      <c r="D3477" t="s">
        <v>15499</v>
      </c>
      <c r="E3477" t="s">
        <v>15500</v>
      </c>
      <c r="F3477" t="s">
        <v>47</v>
      </c>
      <c r="G3477" t="s">
        <v>15501</v>
      </c>
      <c r="H3477" t="s">
        <v>15502</v>
      </c>
      <c r="I3477" t="s">
        <v>15503</v>
      </c>
      <c r="J3477" t="s">
        <v>21</v>
      </c>
      <c r="L3477" t="s">
        <v>22</v>
      </c>
      <c r="M3477">
        <v>0</v>
      </c>
    </row>
    <row r="3478" spans="1:13" x14ac:dyDescent="0.25">
      <c r="A3478" t="s">
        <v>15496</v>
      </c>
      <c r="B3478" t="s">
        <v>3034</v>
      </c>
      <c r="C3478" t="s">
        <v>15504</v>
      </c>
      <c r="D3478" t="s">
        <v>15505</v>
      </c>
      <c r="E3478" t="s">
        <v>15506</v>
      </c>
      <c r="F3478" t="s">
        <v>47</v>
      </c>
      <c r="G3478" t="s">
        <v>15507</v>
      </c>
      <c r="H3478" t="s">
        <v>15508</v>
      </c>
      <c r="I3478" t="s">
        <v>15509</v>
      </c>
      <c r="J3478" t="s">
        <v>21</v>
      </c>
      <c r="L3478" t="s">
        <v>22</v>
      </c>
      <c r="M3478">
        <v>0</v>
      </c>
    </row>
    <row r="3479" spans="1:13" x14ac:dyDescent="0.25">
      <c r="A3479" t="s">
        <v>15496</v>
      </c>
      <c r="B3479" t="s">
        <v>3034</v>
      </c>
      <c r="C3479" t="s">
        <v>18672</v>
      </c>
      <c r="D3479" t="s">
        <v>18673</v>
      </c>
      <c r="E3479" t="s">
        <v>18674</v>
      </c>
      <c r="F3479" t="s">
        <v>47</v>
      </c>
      <c r="G3479" t="s">
        <v>18675</v>
      </c>
      <c r="H3479" t="s">
        <v>15508</v>
      </c>
      <c r="I3479" t="s">
        <v>18676</v>
      </c>
      <c r="J3479" t="s">
        <v>21</v>
      </c>
      <c r="L3479" t="s">
        <v>22</v>
      </c>
      <c r="M3479">
        <v>0</v>
      </c>
    </row>
    <row r="3480" spans="1:13" x14ac:dyDescent="0.25">
      <c r="A3480" t="s">
        <v>15496</v>
      </c>
      <c r="B3480" t="s">
        <v>3034</v>
      </c>
      <c r="C3480" t="s">
        <v>18677</v>
      </c>
      <c r="D3480" t="s">
        <v>18678</v>
      </c>
      <c r="E3480" t="s">
        <v>18679</v>
      </c>
      <c r="F3480" t="s">
        <v>47</v>
      </c>
      <c r="G3480" t="s">
        <v>18680</v>
      </c>
      <c r="H3480" t="s">
        <v>18681</v>
      </c>
      <c r="I3480" t="s">
        <v>18682</v>
      </c>
      <c r="J3480" t="s">
        <v>21</v>
      </c>
      <c r="L3480" t="s">
        <v>22</v>
      </c>
      <c r="M3480">
        <v>0</v>
      </c>
    </row>
    <row r="3481" spans="1:13" x14ac:dyDescent="0.25">
      <c r="A3481" t="s">
        <v>15496</v>
      </c>
      <c r="B3481" t="s">
        <v>3034</v>
      </c>
      <c r="C3481" t="s">
        <v>15510</v>
      </c>
      <c r="D3481" t="s">
        <v>15511</v>
      </c>
      <c r="E3481" t="s">
        <v>15512</v>
      </c>
      <c r="F3481" t="s">
        <v>47</v>
      </c>
      <c r="G3481" t="s">
        <v>15513</v>
      </c>
      <c r="H3481" t="s">
        <v>15514</v>
      </c>
      <c r="I3481" t="s">
        <v>15515</v>
      </c>
      <c r="J3481" t="s">
        <v>21</v>
      </c>
      <c r="L3481" t="s">
        <v>22</v>
      </c>
      <c r="M3481">
        <v>0</v>
      </c>
    </row>
    <row r="3482" spans="1:13" x14ac:dyDescent="0.25">
      <c r="A3482" t="s">
        <v>15496</v>
      </c>
      <c r="B3482" t="s">
        <v>3034</v>
      </c>
      <c r="C3482" t="s">
        <v>18683</v>
      </c>
      <c r="D3482" t="s">
        <v>18684</v>
      </c>
      <c r="E3482" t="s">
        <v>18685</v>
      </c>
      <c r="F3482" t="s">
        <v>47</v>
      </c>
      <c r="G3482" t="s">
        <v>18686</v>
      </c>
      <c r="H3482" t="s">
        <v>18687</v>
      </c>
      <c r="I3482" t="s">
        <v>18688</v>
      </c>
      <c r="J3482" t="s">
        <v>21</v>
      </c>
      <c r="L3482" t="s">
        <v>22</v>
      </c>
      <c r="M3482">
        <v>0</v>
      </c>
    </row>
    <row r="3483" spans="1:13" x14ac:dyDescent="0.25">
      <c r="A3483" t="s">
        <v>15496</v>
      </c>
      <c r="B3483" t="s">
        <v>3034</v>
      </c>
      <c r="C3483" t="s">
        <v>18689</v>
      </c>
      <c r="D3483" t="s">
        <v>18690</v>
      </c>
      <c r="E3483" t="s">
        <v>18691</v>
      </c>
      <c r="F3483" t="s">
        <v>47</v>
      </c>
      <c r="G3483" t="s">
        <v>18692</v>
      </c>
      <c r="I3483" t="s">
        <v>18693</v>
      </c>
      <c r="J3483" t="s">
        <v>21</v>
      </c>
      <c r="L3483" t="s">
        <v>22</v>
      </c>
      <c r="M3483">
        <v>0</v>
      </c>
    </row>
    <row r="3484" spans="1:13" x14ac:dyDescent="0.25">
      <c r="A3484" t="s">
        <v>15496</v>
      </c>
      <c r="B3484" t="s">
        <v>3034</v>
      </c>
      <c r="C3484" t="s">
        <v>18694</v>
      </c>
      <c r="D3484" t="s">
        <v>18695</v>
      </c>
      <c r="E3484" t="s">
        <v>18696</v>
      </c>
      <c r="F3484" t="s">
        <v>47</v>
      </c>
      <c r="G3484" t="s">
        <v>18697</v>
      </c>
      <c r="H3484" t="s">
        <v>18698</v>
      </c>
      <c r="I3484" t="s">
        <v>18699</v>
      </c>
      <c r="J3484" t="s">
        <v>21</v>
      </c>
      <c r="L3484" t="s">
        <v>22</v>
      </c>
      <c r="M3484">
        <v>0</v>
      </c>
    </row>
    <row r="3485" spans="1:13" x14ac:dyDescent="0.25">
      <c r="A3485" t="s">
        <v>15496</v>
      </c>
      <c r="B3485" t="s">
        <v>3034</v>
      </c>
      <c r="C3485" t="s">
        <v>15355</v>
      </c>
      <c r="D3485" t="s">
        <v>15516</v>
      </c>
      <c r="E3485" t="s">
        <v>15517</v>
      </c>
      <c r="F3485" t="s">
        <v>47</v>
      </c>
      <c r="I3485" t="s">
        <v>15518</v>
      </c>
      <c r="J3485" t="s">
        <v>21</v>
      </c>
      <c r="L3485" t="s">
        <v>22</v>
      </c>
      <c r="M3485">
        <v>0</v>
      </c>
    </row>
    <row r="3486" spans="1:13" x14ac:dyDescent="0.25">
      <c r="A3486" t="s">
        <v>15496</v>
      </c>
      <c r="B3486" t="s">
        <v>3034</v>
      </c>
      <c r="C3486" t="s">
        <v>15436</v>
      </c>
      <c r="D3486" t="s">
        <v>15519</v>
      </c>
      <c r="E3486" t="s">
        <v>15520</v>
      </c>
      <c r="F3486" t="s">
        <v>47</v>
      </c>
      <c r="I3486" t="s">
        <v>15521</v>
      </c>
      <c r="J3486" t="s">
        <v>21</v>
      </c>
      <c r="L3486" t="s">
        <v>22</v>
      </c>
      <c r="M3486">
        <v>0</v>
      </c>
    </row>
    <row r="3487" spans="1:13" x14ac:dyDescent="0.25">
      <c r="A3487" t="s">
        <v>15496</v>
      </c>
      <c r="B3487" t="s">
        <v>3034</v>
      </c>
      <c r="C3487" t="s">
        <v>15431</v>
      </c>
      <c r="D3487" t="s">
        <v>15522</v>
      </c>
      <c r="E3487" t="s">
        <v>15523</v>
      </c>
      <c r="F3487" t="s">
        <v>47</v>
      </c>
      <c r="I3487" t="s">
        <v>15524</v>
      </c>
      <c r="J3487" t="s">
        <v>21</v>
      </c>
      <c r="L3487" t="s">
        <v>22</v>
      </c>
      <c r="M3487">
        <v>0</v>
      </c>
    </row>
    <row r="3488" spans="1:13" x14ac:dyDescent="0.25">
      <c r="A3488" t="s">
        <v>15496</v>
      </c>
      <c r="B3488" t="s">
        <v>3034</v>
      </c>
      <c r="C3488" t="s">
        <v>15442</v>
      </c>
      <c r="D3488" t="s">
        <v>15525</v>
      </c>
      <c r="E3488" t="s">
        <v>15526</v>
      </c>
      <c r="F3488" t="s">
        <v>47</v>
      </c>
      <c r="I3488" t="s">
        <v>15527</v>
      </c>
      <c r="J3488" t="s">
        <v>21</v>
      </c>
      <c r="L3488" t="s">
        <v>22</v>
      </c>
      <c r="M3488">
        <v>0</v>
      </c>
    </row>
    <row r="3489" spans="1:13" x14ac:dyDescent="0.25">
      <c r="A3489" t="s">
        <v>15496</v>
      </c>
      <c r="B3489" t="s">
        <v>3034</v>
      </c>
      <c r="C3489" t="s">
        <v>15528</v>
      </c>
      <c r="D3489" t="s">
        <v>15529</v>
      </c>
      <c r="E3489" t="s">
        <v>15530</v>
      </c>
      <c r="F3489" t="s">
        <v>47</v>
      </c>
      <c r="I3489" t="s">
        <v>15531</v>
      </c>
      <c r="J3489" t="s">
        <v>21</v>
      </c>
      <c r="L3489" t="s">
        <v>22</v>
      </c>
      <c r="M3489">
        <v>0</v>
      </c>
    </row>
    <row r="3490" spans="1:13" x14ac:dyDescent="0.25">
      <c r="A3490" t="s">
        <v>15496</v>
      </c>
      <c r="B3490" t="s">
        <v>3034</v>
      </c>
      <c r="C3490" t="s">
        <v>15452</v>
      </c>
      <c r="D3490" t="s">
        <v>15532</v>
      </c>
      <c r="E3490" t="s">
        <v>15533</v>
      </c>
      <c r="F3490" t="s">
        <v>47</v>
      </c>
      <c r="I3490" t="s">
        <v>15534</v>
      </c>
      <c r="J3490" t="s">
        <v>21</v>
      </c>
      <c r="L3490" t="s">
        <v>22</v>
      </c>
      <c r="M3490">
        <v>0</v>
      </c>
    </row>
    <row r="3491" spans="1:13" x14ac:dyDescent="0.25">
      <c r="A3491" t="s">
        <v>15496</v>
      </c>
      <c r="B3491" t="s">
        <v>3034</v>
      </c>
      <c r="C3491" t="s">
        <v>18700</v>
      </c>
      <c r="D3491" t="s">
        <v>18701</v>
      </c>
      <c r="E3491" t="s">
        <v>18702</v>
      </c>
      <c r="F3491" t="s">
        <v>47</v>
      </c>
      <c r="G3491" t="s">
        <v>18703</v>
      </c>
      <c r="I3491" t="e">
        <f>-NOJoJZCdpU</f>
        <v>#NAME?</v>
      </c>
      <c r="J3491" t="s">
        <v>21</v>
      </c>
      <c r="L3491" t="s">
        <v>22</v>
      </c>
      <c r="M3491">
        <v>0</v>
      </c>
    </row>
    <row r="3492" spans="1:13" x14ac:dyDescent="0.25">
      <c r="A3492" t="s">
        <v>15496</v>
      </c>
      <c r="B3492" t="s">
        <v>3034</v>
      </c>
      <c r="C3492" t="s">
        <v>18704</v>
      </c>
      <c r="D3492" t="s">
        <v>18705</v>
      </c>
      <c r="E3492" t="s">
        <v>18706</v>
      </c>
      <c r="F3492" t="s">
        <v>47</v>
      </c>
      <c r="G3492" t="s">
        <v>18707</v>
      </c>
      <c r="I3492" t="s">
        <v>18708</v>
      </c>
      <c r="J3492" t="s">
        <v>21</v>
      </c>
      <c r="L3492" t="s">
        <v>22</v>
      </c>
      <c r="M3492">
        <v>0</v>
      </c>
    </row>
    <row r="3493" spans="1:13" x14ac:dyDescent="0.25">
      <c r="A3493" t="s">
        <v>15496</v>
      </c>
      <c r="B3493" t="s">
        <v>3034</v>
      </c>
      <c r="C3493" t="s">
        <v>18709</v>
      </c>
      <c r="D3493" t="s">
        <v>18710</v>
      </c>
      <c r="E3493" t="s">
        <v>18711</v>
      </c>
      <c r="F3493" t="s">
        <v>47</v>
      </c>
      <c r="G3493" t="s">
        <v>18712</v>
      </c>
      <c r="H3493" t="s">
        <v>4121</v>
      </c>
      <c r="I3493" t="s">
        <v>18713</v>
      </c>
      <c r="J3493" t="s">
        <v>21</v>
      </c>
      <c r="L3493" t="s">
        <v>22</v>
      </c>
      <c r="M3493">
        <v>0</v>
      </c>
    </row>
    <row r="3494" spans="1:13" x14ac:dyDescent="0.25">
      <c r="A3494" t="s">
        <v>15496</v>
      </c>
      <c r="B3494" t="s">
        <v>3034</v>
      </c>
      <c r="C3494" t="s">
        <v>18714</v>
      </c>
      <c r="D3494" t="s">
        <v>18715</v>
      </c>
      <c r="E3494" t="s">
        <v>18716</v>
      </c>
      <c r="F3494" t="s">
        <v>47</v>
      </c>
      <c r="G3494" t="s">
        <v>18717</v>
      </c>
      <c r="I3494" t="s">
        <v>18718</v>
      </c>
      <c r="J3494" t="s">
        <v>21</v>
      </c>
      <c r="L3494" t="s">
        <v>22</v>
      </c>
      <c r="M3494">
        <v>0</v>
      </c>
    </row>
    <row r="3495" spans="1:13" x14ac:dyDescent="0.25">
      <c r="A3495" t="s">
        <v>15496</v>
      </c>
      <c r="B3495" t="s">
        <v>3034</v>
      </c>
      <c r="C3495" t="s">
        <v>18719</v>
      </c>
      <c r="D3495" t="s">
        <v>18720</v>
      </c>
      <c r="E3495" t="s">
        <v>18721</v>
      </c>
      <c r="F3495" t="s">
        <v>47</v>
      </c>
      <c r="G3495" t="s">
        <v>18722</v>
      </c>
      <c r="I3495" t="s">
        <v>18723</v>
      </c>
      <c r="J3495" t="s">
        <v>21</v>
      </c>
      <c r="L3495" t="s">
        <v>22</v>
      </c>
      <c r="M3495">
        <v>0</v>
      </c>
    </row>
    <row r="3496" spans="1:13" x14ac:dyDescent="0.25">
      <c r="A3496" t="s">
        <v>15496</v>
      </c>
      <c r="B3496" t="s">
        <v>3034</v>
      </c>
      <c r="C3496" t="s">
        <v>18724</v>
      </c>
      <c r="D3496" t="s">
        <v>18725</v>
      </c>
      <c r="E3496" t="s">
        <v>18726</v>
      </c>
      <c r="F3496" t="s">
        <v>47</v>
      </c>
      <c r="G3496" t="s">
        <v>18727</v>
      </c>
      <c r="H3496" t="s">
        <v>18728</v>
      </c>
      <c r="I3496" t="s">
        <v>18729</v>
      </c>
      <c r="J3496" t="s">
        <v>21</v>
      </c>
      <c r="L3496" t="s">
        <v>22</v>
      </c>
      <c r="M3496">
        <v>0</v>
      </c>
    </row>
    <row r="3497" spans="1:13" x14ac:dyDescent="0.25">
      <c r="A3497" t="s">
        <v>15496</v>
      </c>
      <c r="B3497" t="s">
        <v>3034</v>
      </c>
      <c r="C3497" t="s">
        <v>18730</v>
      </c>
      <c r="D3497" t="s">
        <v>18731</v>
      </c>
      <c r="E3497" t="s">
        <v>18732</v>
      </c>
      <c r="F3497" t="s">
        <v>47</v>
      </c>
      <c r="G3497" t="s">
        <v>18733</v>
      </c>
      <c r="H3497" t="s">
        <v>18734</v>
      </c>
      <c r="I3497" t="s">
        <v>18735</v>
      </c>
      <c r="J3497" t="s">
        <v>21</v>
      </c>
      <c r="L3497" t="s">
        <v>22</v>
      </c>
      <c r="M3497">
        <v>0</v>
      </c>
    </row>
    <row r="3498" spans="1:13" x14ac:dyDescent="0.25">
      <c r="A3498" t="s">
        <v>15496</v>
      </c>
      <c r="B3498" t="s">
        <v>3034</v>
      </c>
      <c r="C3498" t="s">
        <v>18736</v>
      </c>
      <c r="D3498" t="s">
        <v>18737</v>
      </c>
      <c r="E3498" t="s">
        <v>18738</v>
      </c>
      <c r="F3498" t="s">
        <v>47</v>
      </c>
      <c r="I3498" t="s">
        <v>18739</v>
      </c>
      <c r="J3498" t="s">
        <v>21</v>
      </c>
      <c r="L3498" t="s">
        <v>22</v>
      </c>
      <c r="M3498">
        <v>0</v>
      </c>
    </row>
    <row r="3499" spans="1:13" x14ac:dyDescent="0.25">
      <c r="A3499" t="s">
        <v>15496</v>
      </c>
      <c r="B3499" t="s">
        <v>3034</v>
      </c>
      <c r="C3499" t="s">
        <v>18740</v>
      </c>
      <c r="D3499" t="s">
        <v>18741</v>
      </c>
      <c r="E3499" t="s">
        <v>18742</v>
      </c>
      <c r="F3499" t="s">
        <v>47</v>
      </c>
      <c r="I3499" t="s">
        <v>18743</v>
      </c>
      <c r="J3499" t="s">
        <v>21</v>
      </c>
      <c r="L3499" t="s">
        <v>22</v>
      </c>
      <c r="M3499">
        <v>0</v>
      </c>
    </row>
    <row r="3500" spans="1:13" x14ac:dyDescent="0.25">
      <c r="A3500" t="s">
        <v>15496</v>
      </c>
      <c r="B3500" t="s">
        <v>3034</v>
      </c>
      <c r="C3500" t="s">
        <v>18744</v>
      </c>
      <c r="D3500" t="s">
        <v>18745</v>
      </c>
      <c r="E3500" t="s">
        <v>18746</v>
      </c>
      <c r="F3500" t="s">
        <v>47</v>
      </c>
      <c r="I3500" t="s">
        <v>18747</v>
      </c>
      <c r="J3500" t="s">
        <v>21</v>
      </c>
      <c r="L3500" t="s">
        <v>22</v>
      </c>
      <c r="M3500">
        <v>0</v>
      </c>
    </row>
    <row r="3501" spans="1:13" x14ac:dyDescent="0.25">
      <c r="A3501" t="s">
        <v>15496</v>
      </c>
      <c r="B3501" t="s">
        <v>3034</v>
      </c>
      <c r="C3501" t="s">
        <v>18748</v>
      </c>
      <c r="D3501" t="s">
        <v>18749</v>
      </c>
      <c r="E3501" t="s">
        <v>18750</v>
      </c>
      <c r="F3501" t="s">
        <v>47</v>
      </c>
      <c r="G3501" t="s">
        <v>18751</v>
      </c>
      <c r="H3501" t="s">
        <v>18752</v>
      </c>
      <c r="I3501" t="s">
        <v>18753</v>
      </c>
      <c r="J3501" t="s">
        <v>21</v>
      </c>
      <c r="L3501" t="s">
        <v>22</v>
      </c>
      <c r="M3501">
        <v>0</v>
      </c>
    </row>
    <row r="3502" spans="1:13" x14ac:dyDescent="0.25">
      <c r="A3502" t="s">
        <v>15496</v>
      </c>
      <c r="B3502" t="s">
        <v>3034</v>
      </c>
      <c r="C3502" t="s">
        <v>18754</v>
      </c>
      <c r="D3502" t="s">
        <v>18755</v>
      </c>
      <c r="E3502" t="s">
        <v>18756</v>
      </c>
      <c r="F3502" t="s">
        <v>47</v>
      </c>
      <c r="I3502" t="s">
        <v>18757</v>
      </c>
      <c r="J3502" t="s">
        <v>21</v>
      </c>
      <c r="L3502" t="s">
        <v>22</v>
      </c>
      <c r="M3502">
        <v>0</v>
      </c>
    </row>
    <row r="3503" spans="1:13" x14ac:dyDescent="0.25">
      <c r="A3503" t="s">
        <v>15496</v>
      </c>
      <c r="B3503" t="s">
        <v>3034</v>
      </c>
      <c r="C3503" t="s">
        <v>18758</v>
      </c>
      <c r="D3503" t="s">
        <v>18759</v>
      </c>
      <c r="E3503" t="s">
        <v>18760</v>
      </c>
      <c r="F3503" t="s">
        <v>47</v>
      </c>
      <c r="I3503" t="s">
        <v>18761</v>
      </c>
      <c r="J3503" t="s">
        <v>21</v>
      </c>
      <c r="L3503" t="s">
        <v>22</v>
      </c>
      <c r="M3503">
        <v>0</v>
      </c>
    </row>
    <row r="3504" spans="1:13" x14ac:dyDescent="0.25">
      <c r="A3504" t="s">
        <v>15496</v>
      </c>
      <c r="B3504" t="s">
        <v>3034</v>
      </c>
      <c r="C3504" t="s">
        <v>18762</v>
      </c>
      <c r="D3504" t="s">
        <v>18763</v>
      </c>
      <c r="E3504" t="s">
        <v>18764</v>
      </c>
      <c r="F3504" t="s">
        <v>47</v>
      </c>
      <c r="I3504" t="s">
        <v>18765</v>
      </c>
      <c r="J3504" t="s">
        <v>21</v>
      </c>
      <c r="L3504" t="s">
        <v>22</v>
      </c>
      <c r="M3504">
        <v>0</v>
      </c>
    </row>
    <row r="3505" spans="1:13" x14ac:dyDescent="0.25">
      <c r="A3505" t="s">
        <v>15496</v>
      </c>
      <c r="B3505" t="s">
        <v>3034</v>
      </c>
      <c r="C3505" t="s">
        <v>18766</v>
      </c>
      <c r="D3505" t="s">
        <v>18767</v>
      </c>
      <c r="E3505" t="s">
        <v>18768</v>
      </c>
      <c r="F3505" t="s">
        <v>47</v>
      </c>
      <c r="I3505" t="s">
        <v>18769</v>
      </c>
      <c r="J3505" t="s">
        <v>21</v>
      </c>
      <c r="L3505" t="s">
        <v>22</v>
      </c>
      <c r="M3505">
        <v>0</v>
      </c>
    </row>
    <row r="3506" spans="1:13" x14ac:dyDescent="0.25">
      <c r="A3506" t="s">
        <v>15496</v>
      </c>
      <c r="B3506" t="s">
        <v>3034</v>
      </c>
      <c r="C3506" t="s">
        <v>18770</v>
      </c>
      <c r="D3506" t="s">
        <v>18771</v>
      </c>
      <c r="E3506" t="s">
        <v>18772</v>
      </c>
      <c r="F3506" t="s">
        <v>47</v>
      </c>
      <c r="G3506" t="s">
        <v>18773</v>
      </c>
      <c r="I3506" t="s">
        <v>18774</v>
      </c>
      <c r="J3506" t="s">
        <v>21</v>
      </c>
      <c r="L3506" t="s">
        <v>22</v>
      </c>
      <c r="M3506">
        <v>0</v>
      </c>
    </row>
    <row r="3507" spans="1:13" x14ac:dyDescent="0.25">
      <c r="A3507" t="s">
        <v>15496</v>
      </c>
      <c r="B3507" t="s">
        <v>3034</v>
      </c>
      <c r="C3507" t="s">
        <v>18775</v>
      </c>
      <c r="D3507" t="s">
        <v>18776</v>
      </c>
      <c r="E3507" t="s">
        <v>18777</v>
      </c>
      <c r="F3507" t="s">
        <v>47</v>
      </c>
      <c r="G3507" t="s">
        <v>18778</v>
      </c>
      <c r="I3507" t="s">
        <v>18779</v>
      </c>
      <c r="J3507" t="s">
        <v>21</v>
      </c>
      <c r="L3507" t="s">
        <v>22</v>
      </c>
      <c r="M3507">
        <v>0</v>
      </c>
    </row>
    <row r="3508" spans="1:13" x14ac:dyDescent="0.25">
      <c r="A3508" t="s">
        <v>15496</v>
      </c>
      <c r="B3508" t="s">
        <v>3034</v>
      </c>
      <c r="C3508" t="s">
        <v>18780</v>
      </c>
      <c r="D3508" t="s">
        <v>18781</v>
      </c>
      <c r="E3508" t="s">
        <v>18782</v>
      </c>
      <c r="F3508" t="s">
        <v>47</v>
      </c>
      <c r="I3508" t="s">
        <v>18783</v>
      </c>
      <c r="J3508" t="s">
        <v>21</v>
      </c>
      <c r="L3508" t="s">
        <v>22</v>
      </c>
      <c r="M3508">
        <v>0</v>
      </c>
    </row>
    <row r="3509" spans="1:13" x14ac:dyDescent="0.25">
      <c r="A3509" t="s">
        <v>15496</v>
      </c>
      <c r="B3509" t="s">
        <v>3034</v>
      </c>
      <c r="C3509" t="s">
        <v>18784</v>
      </c>
      <c r="D3509" t="s">
        <v>18785</v>
      </c>
      <c r="E3509" t="s">
        <v>18786</v>
      </c>
      <c r="F3509" t="s">
        <v>47</v>
      </c>
      <c r="I3509" t="s">
        <v>18787</v>
      </c>
      <c r="J3509" t="s">
        <v>21</v>
      </c>
      <c r="L3509" t="s">
        <v>22</v>
      </c>
      <c r="M3509">
        <v>0</v>
      </c>
    </row>
    <row r="3510" spans="1:13" x14ac:dyDescent="0.25">
      <c r="A3510" t="s">
        <v>15496</v>
      </c>
      <c r="B3510" t="s">
        <v>3034</v>
      </c>
      <c r="C3510" t="s">
        <v>18788</v>
      </c>
      <c r="D3510" t="s">
        <v>18789</v>
      </c>
      <c r="E3510" t="s">
        <v>18790</v>
      </c>
      <c r="F3510" t="s">
        <v>47</v>
      </c>
      <c r="I3510" t="s">
        <v>18791</v>
      </c>
      <c r="J3510" t="s">
        <v>21</v>
      </c>
      <c r="L3510" t="s">
        <v>22</v>
      </c>
      <c r="M3510">
        <v>0</v>
      </c>
    </row>
    <row r="3511" spans="1:13" x14ac:dyDescent="0.25">
      <c r="A3511" t="s">
        <v>15496</v>
      </c>
      <c r="B3511" t="s">
        <v>3034</v>
      </c>
      <c r="C3511" t="s">
        <v>18792</v>
      </c>
      <c r="D3511" t="s">
        <v>18793</v>
      </c>
      <c r="E3511" t="s">
        <v>18794</v>
      </c>
      <c r="F3511" t="s">
        <v>47</v>
      </c>
      <c r="G3511" t="s">
        <v>18795</v>
      </c>
      <c r="H3511" t="s">
        <v>18796</v>
      </c>
      <c r="I3511" t="s">
        <v>18797</v>
      </c>
      <c r="J3511" t="s">
        <v>21</v>
      </c>
      <c r="L3511" t="s">
        <v>22</v>
      </c>
      <c r="M3511">
        <v>0</v>
      </c>
    </row>
    <row r="3512" spans="1:13" x14ac:dyDescent="0.25">
      <c r="A3512" t="s">
        <v>15496</v>
      </c>
      <c r="B3512" t="s">
        <v>3034</v>
      </c>
      <c r="C3512" t="s">
        <v>18798</v>
      </c>
      <c r="D3512" t="s">
        <v>18799</v>
      </c>
      <c r="E3512" t="s">
        <v>18800</v>
      </c>
      <c r="F3512" t="s">
        <v>47</v>
      </c>
      <c r="G3512" t="s">
        <v>18801</v>
      </c>
      <c r="H3512" t="s">
        <v>18802</v>
      </c>
      <c r="I3512" t="s">
        <v>18803</v>
      </c>
      <c r="J3512" t="s">
        <v>21</v>
      </c>
      <c r="L3512" t="s">
        <v>22</v>
      </c>
      <c r="M3512">
        <v>0</v>
      </c>
    </row>
    <row r="3513" spans="1:13" x14ac:dyDescent="0.25">
      <c r="A3513" t="s">
        <v>15496</v>
      </c>
      <c r="B3513" t="s">
        <v>3034</v>
      </c>
      <c r="C3513" t="s">
        <v>18804</v>
      </c>
      <c r="D3513" t="s">
        <v>18805</v>
      </c>
      <c r="E3513" t="s">
        <v>18806</v>
      </c>
      <c r="F3513" t="s">
        <v>47</v>
      </c>
      <c r="I3513" t="s">
        <v>18807</v>
      </c>
      <c r="J3513" t="s">
        <v>21</v>
      </c>
      <c r="L3513" t="s">
        <v>22</v>
      </c>
      <c r="M3513">
        <v>0</v>
      </c>
    </row>
    <row r="3514" spans="1:13" x14ac:dyDescent="0.25">
      <c r="A3514" t="s">
        <v>15496</v>
      </c>
      <c r="B3514" t="s">
        <v>3034</v>
      </c>
      <c r="C3514" t="s">
        <v>18603</v>
      </c>
      <c r="D3514" t="s">
        <v>18808</v>
      </c>
      <c r="E3514" t="s">
        <v>18809</v>
      </c>
      <c r="F3514" t="s">
        <v>47</v>
      </c>
      <c r="G3514" t="s">
        <v>18810</v>
      </c>
      <c r="H3514" t="s">
        <v>18811</v>
      </c>
      <c r="I3514" t="s">
        <v>18812</v>
      </c>
      <c r="J3514" t="s">
        <v>21</v>
      </c>
      <c r="L3514" t="s">
        <v>22</v>
      </c>
      <c r="M3514">
        <v>0</v>
      </c>
    </row>
    <row r="3515" spans="1:13" x14ac:dyDescent="0.25">
      <c r="A3515" t="s">
        <v>15496</v>
      </c>
      <c r="B3515" t="s">
        <v>3034</v>
      </c>
      <c r="C3515" t="s">
        <v>18813</v>
      </c>
      <c r="D3515" t="s">
        <v>18814</v>
      </c>
      <c r="E3515" t="s">
        <v>18815</v>
      </c>
      <c r="F3515" t="s">
        <v>47</v>
      </c>
      <c r="G3515" t="s">
        <v>18816</v>
      </c>
      <c r="H3515" t="s">
        <v>18817</v>
      </c>
      <c r="I3515" t="s">
        <v>18818</v>
      </c>
      <c r="J3515" t="s">
        <v>21</v>
      </c>
      <c r="L3515" t="s">
        <v>22</v>
      </c>
      <c r="M3515">
        <v>0</v>
      </c>
    </row>
    <row r="3516" spans="1:13" x14ac:dyDescent="0.25">
      <c r="A3516" t="s">
        <v>15496</v>
      </c>
      <c r="B3516" t="s">
        <v>3034</v>
      </c>
      <c r="C3516" t="s">
        <v>18819</v>
      </c>
      <c r="D3516" t="s">
        <v>18820</v>
      </c>
      <c r="E3516" t="s">
        <v>18821</v>
      </c>
      <c r="F3516" t="s">
        <v>47</v>
      </c>
      <c r="G3516" t="s">
        <v>18822</v>
      </c>
      <c r="I3516" t="s">
        <v>18823</v>
      </c>
      <c r="J3516" t="s">
        <v>21</v>
      </c>
      <c r="L3516" t="s">
        <v>22</v>
      </c>
      <c r="M3516">
        <v>0</v>
      </c>
    </row>
    <row r="3517" spans="1:13" x14ac:dyDescent="0.25">
      <c r="A3517" t="s">
        <v>15496</v>
      </c>
      <c r="B3517" t="s">
        <v>3034</v>
      </c>
      <c r="C3517" t="s">
        <v>18824</v>
      </c>
      <c r="D3517" t="s">
        <v>18825</v>
      </c>
      <c r="E3517" t="s">
        <v>18826</v>
      </c>
      <c r="F3517" t="s">
        <v>47</v>
      </c>
      <c r="G3517" t="s">
        <v>18822</v>
      </c>
      <c r="I3517" t="s">
        <v>18827</v>
      </c>
      <c r="J3517" t="s">
        <v>21</v>
      </c>
      <c r="L3517" t="s">
        <v>22</v>
      </c>
      <c r="M3517">
        <v>0</v>
      </c>
    </row>
    <row r="3518" spans="1:13" x14ac:dyDescent="0.25">
      <c r="A3518" t="s">
        <v>15496</v>
      </c>
      <c r="B3518" t="s">
        <v>3034</v>
      </c>
      <c r="C3518" t="s">
        <v>18828</v>
      </c>
      <c r="D3518" t="s">
        <v>18829</v>
      </c>
      <c r="E3518" t="s">
        <v>18830</v>
      </c>
      <c r="F3518" t="s">
        <v>47</v>
      </c>
      <c r="G3518" t="s">
        <v>18822</v>
      </c>
      <c r="I3518" t="s">
        <v>18831</v>
      </c>
      <c r="J3518" t="s">
        <v>21</v>
      </c>
      <c r="L3518" t="s">
        <v>22</v>
      </c>
      <c r="M3518">
        <v>0</v>
      </c>
    </row>
    <row r="3519" spans="1:13" x14ac:dyDescent="0.25">
      <c r="A3519" t="s">
        <v>15496</v>
      </c>
      <c r="B3519" t="s">
        <v>3034</v>
      </c>
      <c r="C3519" t="s">
        <v>18832</v>
      </c>
      <c r="D3519" t="s">
        <v>18833</v>
      </c>
      <c r="E3519" t="s">
        <v>18834</v>
      </c>
      <c r="F3519" t="s">
        <v>47</v>
      </c>
      <c r="G3519" t="s">
        <v>18822</v>
      </c>
      <c r="I3519" t="s">
        <v>18835</v>
      </c>
      <c r="J3519" t="s">
        <v>21</v>
      </c>
      <c r="L3519" t="s">
        <v>22</v>
      </c>
      <c r="M3519">
        <v>0</v>
      </c>
    </row>
    <row r="3520" spans="1:13" x14ac:dyDescent="0.25">
      <c r="A3520" t="s">
        <v>15496</v>
      </c>
      <c r="B3520" t="s">
        <v>3034</v>
      </c>
      <c r="C3520" t="s">
        <v>18836</v>
      </c>
      <c r="D3520" t="s">
        <v>18837</v>
      </c>
      <c r="E3520" t="s">
        <v>18838</v>
      </c>
      <c r="F3520" t="s">
        <v>47</v>
      </c>
      <c r="G3520" t="s">
        <v>18822</v>
      </c>
      <c r="I3520" t="s">
        <v>18839</v>
      </c>
      <c r="J3520" t="s">
        <v>21</v>
      </c>
      <c r="L3520" t="s">
        <v>22</v>
      </c>
      <c r="M3520">
        <v>0</v>
      </c>
    </row>
    <row r="3521" spans="1:13" x14ac:dyDescent="0.25">
      <c r="A3521" t="s">
        <v>15496</v>
      </c>
      <c r="B3521" t="s">
        <v>3034</v>
      </c>
      <c r="C3521" t="s">
        <v>18840</v>
      </c>
      <c r="D3521" t="s">
        <v>18841</v>
      </c>
      <c r="E3521" t="s">
        <v>18842</v>
      </c>
      <c r="F3521" t="s">
        <v>47</v>
      </c>
      <c r="G3521" t="s">
        <v>18822</v>
      </c>
      <c r="I3521" t="s">
        <v>18843</v>
      </c>
      <c r="J3521" t="s">
        <v>21</v>
      </c>
      <c r="L3521" t="s">
        <v>22</v>
      </c>
      <c r="M3521">
        <v>0</v>
      </c>
    </row>
    <row r="3522" spans="1:13" x14ac:dyDescent="0.25">
      <c r="A3522" t="s">
        <v>15496</v>
      </c>
      <c r="B3522" t="s">
        <v>3034</v>
      </c>
      <c r="C3522" t="s">
        <v>18844</v>
      </c>
      <c r="D3522" t="s">
        <v>18845</v>
      </c>
      <c r="E3522" t="s">
        <v>18846</v>
      </c>
      <c r="F3522" t="s">
        <v>47</v>
      </c>
      <c r="G3522" t="s">
        <v>18822</v>
      </c>
      <c r="I3522" t="e">
        <f>-zFa1FfoLqQ</f>
        <v>#NAME?</v>
      </c>
      <c r="J3522" t="s">
        <v>21</v>
      </c>
      <c r="L3522" t="s">
        <v>22</v>
      </c>
      <c r="M3522">
        <v>0</v>
      </c>
    </row>
    <row r="3523" spans="1:13" x14ac:dyDescent="0.25">
      <c r="A3523" t="s">
        <v>15496</v>
      </c>
      <c r="B3523" t="s">
        <v>3034</v>
      </c>
      <c r="C3523" t="s">
        <v>18847</v>
      </c>
      <c r="D3523" t="s">
        <v>18848</v>
      </c>
      <c r="E3523" t="s">
        <v>18849</v>
      </c>
      <c r="F3523" t="s">
        <v>47</v>
      </c>
      <c r="G3523" t="s">
        <v>18822</v>
      </c>
      <c r="I3523" t="s">
        <v>18850</v>
      </c>
      <c r="J3523" t="s">
        <v>21</v>
      </c>
      <c r="L3523" t="s">
        <v>22</v>
      </c>
      <c r="M3523">
        <v>0</v>
      </c>
    </row>
    <row r="3524" spans="1:13" x14ac:dyDescent="0.25">
      <c r="A3524" t="s">
        <v>15496</v>
      </c>
      <c r="B3524" t="s">
        <v>3034</v>
      </c>
      <c r="C3524" t="s">
        <v>18851</v>
      </c>
      <c r="D3524" t="s">
        <v>18852</v>
      </c>
      <c r="E3524" t="s">
        <v>18853</v>
      </c>
      <c r="F3524" t="s">
        <v>47</v>
      </c>
      <c r="G3524" t="s">
        <v>18822</v>
      </c>
      <c r="I3524" t="s">
        <v>18854</v>
      </c>
      <c r="J3524" t="s">
        <v>21</v>
      </c>
      <c r="L3524" t="s">
        <v>22</v>
      </c>
      <c r="M3524">
        <v>0</v>
      </c>
    </row>
    <row r="3525" spans="1:13" x14ac:dyDescent="0.25">
      <c r="A3525" t="s">
        <v>15496</v>
      </c>
      <c r="B3525" t="s">
        <v>3034</v>
      </c>
      <c r="C3525" t="s">
        <v>18855</v>
      </c>
      <c r="D3525" t="s">
        <v>18856</v>
      </c>
      <c r="E3525" t="s">
        <v>18857</v>
      </c>
      <c r="F3525" t="s">
        <v>47</v>
      </c>
      <c r="G3525" t="s">
        <v>18858</v>
      </c>
      <c r="I3525" t="s">
        <v>18859</v>
      </c>
      <c r="J3525" t="s">
        <v>21</v>
      </c>
      <c r="L3525" t="s">
        <v>22</v>
      </c>
      <c r="M3525">
        <v>0</v>
      </c>
    </row>
    <row r="3526" spans="1:13" x14ac:dyDescent="0.25">
      <c r="A3526" t="s">
        <v>15496</v>
      </c>
      <c r="B3526" t="s">
        <v>3034</v>
      </c>
      <c r="C3526" t="s">
        <v>18860</v>
      </c>
      <c r="D3526" t="s">
        <v>18861</v>
      </c>
      <c r="E3526" t="s">
        <v>18862</v>
      </c>
      <c r="F3526" t="s">
        <v>47</v>
      </c>
      <c r="G3526" t="s">
        <v>18863</v>
      </c>
      <c r="I3526" t="s">
        <v>18864</v>
      </c>
      <c r="J3526" t="s">
        <v>21</v>
      </c>
      <c r="L3526" t="s">
        <v>22</v>
      </c>
      <c r="M3526">
        <v>0</v>
      </c>
    </row>
    <row r="3527" spans="1:13" x14ac:dyDescent="0.25">
      <c r="A3527" t="s">
        <v>15496</v>
      </c>
      <c r="B3527" t="s">
        <v>3034</v>
      </c>
      <c r="C3527" t="s">
        <v>18865</v>
      </c>
      <c r="D3527" t="s">
        <v>18866</v>
      </c>
      <c r="E3527" t="s">
        <v>18867</v>
      </c>
      <c r="F3527" t="s">
        <v>47</v>
      </c>
      <c r="G3527" t="s">
        <v>18868</v>
      </c>
      <c r="H3527" t="s">
        <v>18869</v>
      </c>
      <c r="I3527" t="s">
        <v>18870</v>
      </c>
      <c r="J3527" t="s">
        <v>21</v>
      </c>
      <c r="L3527" t="s">
        <v>22</v>
      </c>
      <c r="M3527">
        <v>0</v>
      </c>
    </row>
    <row r="3528" spans="1:13" x14ac:dyDescent="0.25">
      <c r="A3528" t="s">
        <v>15496</v>
      </c>
      <c r="B3528" t="s">
        <v>3034</v>
      </c>
      <c r="C3528" t="s">
        <v>18663</v>
      </c>
      <c r="D3528" t="s">
        <v>18871</v>
      </c>
      <c r="E3528" t="s">
        <v>18872</v>
      </c>
      <c r="F3528" t="s">
        <v>47</v>
      </c>
      <c r="G3528" t="s">
        <v>18873</v>
      </c>
      <c r="I3528" t="s">
        <v>18874</v>
      </c>
      <c r="J3528" t="s">
        <v>21</v>
      </c>
      <c r="L3528" t="s">
        <v>22</v>
      </c>
      <c r="M3528">
        <v>0</v>
      </c>
    </row>
    <row r="3529" spans="1:13" x14ac:dyDescent="0.25">
      <c r="A3529" t="s">
        <v>15496</v>
      </c>
      <c r="B3529" t="s">
        <v>3034</v>
      </c>
      <c r="C3529" t="s">
        <v>18875</v>
      </c>
      <c r="D3529" t="s">
        <v>18876</v>
      </c>
      <c r="E3529" t="s">
        <v>18877</v>
      </c>
      <c r="F3529" t="s">
        <v>47</v>
      </c>
      <c r="G3529" t="s">
        <v>18878</v>
      </c>
      <c r="I3529" t="s">
        <v>18879</v>
      </c>
      <c r="J3529" t="s">
        <v>21</v>
      </c>
      <c r="L3529" t="s">
        <v>22</v>
      </c>
      <c r="M3529">
        <v>0</v>
      </c>
    </row>
    <row r="3530" spans="1:13" x14ac:dyDescent="0.25">
      <c r="A3530" t="s">
        <v>15496</v>
      </c>
      <c r="B3530" t="s">
        <v>3034</v>
      </c>
      <c r="C3530" t="s">
        <v>18880</v>
      </c>
      <c r="D3530" t="s">
        <v>18881</v>
      </c>
      <c r="E3530" t="s">
        <v>18882</v>
      </c>
      <c r="F3530" t="s">
        <v>47</v>
      </c>
      <c r="G3530" t="s">
        <v>18883</v>
      </c>
      <c r="H3530" t="s">
        <v>18884</v>
      </c>
      <c r="I3530" t="s">
        <v>18885</v>
      </c>
      <c r="J3530" t="s">
        <v>21</v>
      </c>
      <c r="L3530" t="s">
        <v>22</v>
      </c>
      <c r="M3530">
        <v>0</v>
      </c>
    </row>
    <row r="3531" spans="1:13" x14ac:dyDescent="0.25">
      <c r="A3531" t="s">
        <v>15496</v>
      </c>
      <c r="B3531" t="s">
        <v>3034</v>
      </c>
      <c r="C3531" t="s">
        <v>18886</v>
      </c>
      <c r="D3531" t="s">
        <v>18887</v>
      </c>
      <c r="E3531" t="s">
        <v>18888</v>
      </c>
      <c r="F3531" t="s">
        <v>47</v>
      </c>
      <c r="G3531" t="s">
        <v>18889</v>
      </c>
      <c r="H3531" t="s">
        <v>18890</v>
      </c>
      <c r="I3531" t="s">
        <v>18891</v>
      </c>
      <c r="J3531" t="s">
        <v>21</v>
      </c>
      <c r="L3531" t="s">
        <v>22</v>
      </c>
      <c r="M3531">
        <v>0</v>
      </c>
    </row>
    <row r="3532" spans="1:13" x14ac:dyDescent="0.25">
      <c r="A3532" t="s">
        <v>15496</v>
      </c>
      <c r="B3532" t="s">
        <v>3034</v>
      </c>
      <c r="C3532" t="s">
        <v>18892</v>
      </c>
      <c r="D3532" t="s">
        <v>18893</v>
      </c>
      <c r="E3532" t="s">
        <v>18894</v>
      </c>
      <c r="F3532" t="s">
        <v>47</v>
      </c>
      <c r="G3532" t="s">
        <v>18895</v>
      </c>
      <c r="H3532" t="s">
        <v>4121</v>
      </c>
      <c r="I3532" t="s">
        <v>18896</v>
      </c>
      <c r="J3532" t="s">
        <v>21</v>
      </c>
      <c r="L3532" t="s">
        <v>22</v>
      </c>
      <c r="M3532">
        <v>0</v>
      </c>
    </row>
    <row r="3533" spans="1:13" x14ac:dyDescent="0.25">
      <c r="A3533" t="s">
        <v>15496</v>
      </c>
      <c r="B3533" t="s">
        <v>3034</v>
      </c>
      <c r="C3533" t="s">
        <v>18897</v>
      </c>
      <c r="D3533" t="s">
        <v>18898</v>
      </c>
      <c r="E3533" t="s">
        <v>18899</v>
      </c>
      <c r="F3533" t="s">
        <v>47</v>
      </c>
      <c r="G3533" t="s">
        <v>18900</v>
      </c>
      <c r="H3533" t="s">
        <v>18901</v>
      </c>
      <c r="I3533" t="s">
        <v>18902</v>
      </c>
      <c r="J3533" t="s">
        <v>21</v>
      </c>
      <c r="L3533" t="s">
        <v>22</v>
      </c>
      <c r="M3533">
        <v>0</v>
      </c>
    </row>
    <row r="3534" spans="1:13" x14ac:dyDescent="0.25">
      <c r="A3534" t="s">
        <v>15496</v>
      </c>
      <c r="B3534" t="s">
        <v>3034</v>
      </c>
      <c r="C3534" t="s">
        <v>18903</v>
      </c>
      <c r="D3534" t="s">
        <v>18904</v>
      </c>
      <c r="E3534" t="s">
        <v>18905</v>
      </c>
      <c r="F3534" t="s">
        <v>47</v>
      </c>
      <c r="G3534" t="s">
        <v>18906</v>
      </c>
      <c r="H3534" t="s">
        <v>18907</v>
      </c>
      <c r="I3534" t="s">
        <v>18908</v>
      </c>
      <c r="J3534" t="s">
        <v>21</v>
      </c>
      <c r="L3534" t="s">
        <v>22</v>
      </c>
      <c r="M3534">
        <v>0</v>
      </c>
    </row>
    <row r="3535" spans="1:13" x14ac:dyDescent="0.25">
      <c r="A3535" t="s">
        <v>15496</v>
      </c>
      <c r="B3535" t="s">
        <v>3034</v>
      </c>
      <c r="C3535" t="s">
        <v>18909</v>
      </c>
      <c r="D3535" t="s">
        <v>18910</v>
      </c>
      <c r="E3535" t="s">
        <v>18911</v>
      </c>
      <c r="F3535" t="s">
        <v>47</v>
      </c>
      <c r="G3535" t="s">
        <v>18912</v>
      </c>
      <c r="H3535" t="s">
        <v>18913</v>
      </c>
      <c r="I3535" t="s">
        <v>18914</v>
      </c>
      <c r="J3535" t="s">
        <v>21</v>
      </c>
      <c r="L3535" t="s">
        <v>22</v>
      </c>
      <c r="M3535">
        <v>0</v>
      </c>
    </row>
    <row r="3536" spans="1:13" x14ac:dyDescent="0.25">
      <c r="A3536" t="s">
        <v>15496</v>
      </c>
      <c r="B3536" t="s">
        <v>3034</v>
      </c>
      <c r="C3536" t="s">
        <v>18915</v>
      </c>
      <c r="D3536" t="s">
        <v>18916</v>
      </c>
      <c r="E3536" t="s">
        <v>18917</v>
      </c>
      <c r="F3536" t="s">
        <v>47</v>
      </c>
      <c r="G3536" t="s">
        <v>18918</v>
      </c>
      <c r="H3536" t="s">
        <v>18919</v>
      </c>
      <c r="I3536" t="s">
        <v>18920</v>
      </c>
      <c r="J3536" t="s">
        <v>21</v>
      </c>
      <c r="L3536" t="s">
        <v>22</v>
      </c>
      <c r="M3536">
        <v>0</v>
      </c>
    </row>
    <row r="3537" spans="1:13" x14ac:dyDescent="0.25">
      <c r="A3537" t="s">
        <v>15496</v>
      </c>
      <c r="B3537" t="s">
        <v>3034</v>
      </c>
      <c r="C3537" t="s">
        <v>18921</v>
      </c>
      <c r="D3537" t="s">
        <v>18922</v>
      </c>
      <c r="E3537" t="s">
        <v>18923</v>
      </c>
      <c r="F3537" t="s">
        <v>47</v>
      </c>
      <c r="G3537" t="s">
        <v>18924</v>
      </c>
      <c r="H3537" t="s">
        <v>18925</v>
      </c>
      <c r="I3537" t="s">
        <v>18926</v>
      </c>
      <c r="J3537" t="s">
        <v>21</v>
      </c>
      <c r="L3537" t="s">
        <v>22</v>
      </c>
      <c r="M3537">
        <v>0</v>
      </c>
    </row>
    <row r="3538" spans="1:13" x14ac:dyDescent="0.25">
      <c r="A3538" t="s">
        <v>15496</v>
      </c>
      <c r="B3538" t="s">
        <v>3034</v>
      </c>
      <c r="C3538" t="s">
        <v>18927</v>
      </c>
      <c r="D3538" t="s">
        <v>18928</v>
      </c>
      <c r="E3538" t="s">
        <v>18929</v>
      </c>
      <c r="F3538" t="s">
        <v>47</v>
      </c>
      <c r="G3538" t="s">
        <v>18930</v>
      </c>
      <c r="H3538" t="s">
        <v>18931</v>
      </c>
      <c r="I3538" t="s">
        <v>18932</v>
      </c>
      <c r="J3538" t="s">
        <v>21</v>
      </c>
      <c r="L3538" t="s">
        <v>22</v>
      </c>
      <c r="M3538">
        <v>0</v>
      </c>
    </row>
    <row r="3539" spans="1:13" x14ac:dyDescent="0.25">
      <c r="A3539" t="s">
        <v>15496</v>
      </c>
      <c r="B3539" t="s">
        <v>3034</v>
      </c>
      <c r="C3539" t="s">
        <v>18933</v>
      </c>
      <c r="D3539" t="s">
        <v>18934</v>
      </c>
      <c r="E3539" t="s">
        <v>18935</v>
      </c>
      <c r="F3539" t="s">
        <v>47</v>
      </c>
      <c r="G3539" t="s">
        <v>18936</v>
      </c>
      <c r="H3539" t="s">
        <v>18937</v>
      </c>
      <c r="I3539" t="s">
        <v>18938</v>
      </c>
      <c r="J3539" t="s">
        <v>21</v>
      </c>
      <c r="L3539" t="s">
        <v>22</v>
      </c>
      <c r="M3539">
        <v>0</v>
      </c>
    </row>
    <row r="3540" spans="1:13" x14ac:dyDescent="0.25">
      <c r="A3540" t="s">
        <v>15496</v>
      </c>
      <c r="B3540" t="s">
        <v>3034</v>
      </c>
      <c r="C3540" t="s">
        <v>18939</v>
      </c>
      <c r="D3540" t="s">
        <v>18940</v>
      </c>
      <c r="E3540" t="s">
        <v>18941</v>
      </c>
      <c r="F3540" t="s">
        <v>47</v>
      </c>
      <c r="G3540" t="s">
        <v>18942</v>
      </c>
      <c r="H3540" t="s">
        <v>18943</v>
      </c>
      <c r="I3540" t="s">
        <v>18944</v>
      </c>
      <c r="J3540" t="s">
        <v>21</v>
      </c>
      <c r="L3540" t="s">
        <v>22</v>
      </c>
      <c r="M3540">
        <v>0</v>
      </c>
    </row>
    <row r="3541" spans="1:13" x14ac:dyDescent="0.25">
      <c r="A3541" t="s">
        <v>15496</v>
      </c>
      <c r="B3541" t="s">
        <v>3034</v>
      </c>
      <c r="C3541" t="s">
        <v>18945</v>
      </c>
      <c r="D3541" t="s">
        <v>18946</v>
      </c>
      <c r="E3541" t="s">
        <v>18947</v>
      </c>
      <c r="F3541" t="s">
        <v>47</v>
      </c>
      <c r="G3541" t="s">
        <v>18948</v>
      </c>
      <c r="H3541" t="s">
        <v>18949</v>
      </c>
      <c r="I3541" t="s">
        <v>18950</v>
      </c>
      <c r="J3541" t="s">
        <v>21</v>
      </c>
      <c r="L3541" t="s">
        <v>22</v>
      </c>
      <c r="M3541">
        <v>0</v>
      </c>
    </row>
    <row r="3542" spans="1:13" x14ac:dyDescent="0.25">
      <c r="A3542" t="s">
        <v>15496</v>
      </c>
      <c r="B3542" t="s">
        <v>3034</v>
      </c>
      <c r="C3542" t="s">
        <v>18951</v>
      </c>
      <c r="D3542" t="s">
        <v>18952</v>
      </c>
      <c r="E3542" t="s">
        <v>18953</v>
      </c>
      <c r="F3542" t="s">
        <v>47</v>
      </c>
      <c r="G3542" t="s">
        <v>18954</v>
      </c>
      <c r="H3542" t="s">
        <v>18955</v>
      </c>
      <c r="I3542" t="s">
        <v>18956</v>
      </c>
      <c r="J3542" t="s">
        <v>21</v>
      </c>
      <c r="L3542" t="s">
        <v>22</v>
      </c>
      <c r="M3542">
        <v>0</v>
      </c>
    </row>
    <row r="3543" spans="1:13" x14ac:dyDescent="0.25">
      <c r="A3543" t="s">
        <v>15496</v>
      </c>
      <c r="B3543" t="s">
        <v>3034</v>
      </c>
      <c r="C3543" t="s">
        <v>18957</v>
      </c>
      <c r="D3543" t="s">
        <v>18958</v>
      </c>
      <c r="E3543" t="s">
        <v>18959</v>
      </c>
      <c r="F3543" t="s">
        <v>47</v>
      </c>
      <c r="G3543" t="s">
        <v>18960</v>
      </c>
      <c r="H3543" t="s">
        <v>18961</v>
      </c>
      <c r="I3543" t="s">
        <v>18962</v>
      </c>
      <c r="J3543" t="s">
        <v>21</v>
      </c>
      <c r="L3543" t="s">
        <v>22</v>
      </c>
      <c r="M3543">
        <v>0</v>
      </c>
    </row>
    <row r="3544" spans="1:13" x14ac:dyDescent="0.25">
      <c r="A3544" t="s">
        <v>15496</v>
      </c>
      <c r="B3544" t="s">
        <v>3034</v>
      </c>
      <c r="C3544" t="s">
        <v>18603</v>
      </c>
      <c r="D3544" t="s">
        <v>18963</v>
      </c>
      <c r="E3544" t="s">
        <v>18964</v>
      </c>
      <c r="F3544" t="s">
        <v>47</v>
      </c>
      <c r="G3544" t="s">
        <v>18965</v>
      </c>
      <c r="H3544" t="s">
        <v>18966</v>
      </c>
      <c r="I3544" t="s">
        <v>18967</v>
      </c>
      <c r="J3544" t="s">
        <v>21</v>
      </c>
      <c r="L3544" t="s">
        <v>22</v>
      </c>
      <c r="M3544">
        <v>0</v>
      </c>
    </row>
    <row r="3545" spans="1:13" x14ac:dyDescent="0.25">
      <c r="A3545" t="s">
        <v>15496</v>
      </c>
      <c r="B3545" t="s">
        <v>3034</v>
      </c>
      <c r="C3545" t="s">
        <v>18968</v>
      </c>
      <c r="D3545" t="s">
        <v>18969</v>
      </c>
      <c r="E3545" t="s">
        <v>18970</v>
      </c>
      <c r="F3545" t="s">
        <v>47</v>
      </c>
      <c r="G3545" t="s">
        <v>18971</v>
      </c>
      <c r="H3545" t="s">
        <v>18972</v>
      </c>
      <c r="I3545" t="s">
        <v>18973</v>
      </c>
      <c r="J3545" t="s">
        <v>21</v>
      </c>
      <c r="L3545" t="s">
        <v>22</v>
      </c>
      <c r="M3545">
        <v>0</v>
      </c>
    </row>
    <row r="3546" spans="1:13" x14ac:dyDescent="0.25">
      <c r="A3546" t="s">
        <v>15496</v>
      </c>
      <c r="B3546" t="s">
        <v>3034</v>
      </c>
      <c r="C3546" t="s">
        <v>18974</v>
      </c>
      <c r="D3546" t="s">
        <v>18975</v>
      </c>
      <c r="E3546" t="s">
        <v>18976</v>
      </c>
      <c r="F3546" t="s">
        <v>47</v>
      </c>
      <c r="G3546" t="s">
        <v>18977</v>
      </c>
      <c r="H3546" t="s">
        <v>18978</v>
      </c>
      <c r="I3546" t="s">
        <v>18979</v>
      </c>
      <c r="J3546" t="s">
        <v>21</v>
      </c>
      <c r="L3546" t="s">
        <v>22</v>
      </c>
      <c r="M3546">
        <v>0</v>
      </c>
    </row>
    <row r="3547" spans="1:13" x14ac:dyDescent="0.25">
      <c r="A3547" t="s">
        <v>15496</v>
      </c>
      <c r="B3547" t="s">
        <v>3034</v>
      </c>
      <c r="C3547" t="s">
        <v>18980</v>
      </c>
      <c r="D3547" t="s">
        <v>18981</v>
      </c>
      <c r="E3547" t="s">
        <v>18982</v>
      </c>
      <c r="F3547" t="s">
        <v>47</v>
      </c>
      <c r="G3547" t="s">
        <v>18983</v>
      </c>
      <c r="H3547" t="s">
        <v>18984</v>
      </c>
      <c r="I3547" t="s">
        <v>18985</v>
      </c>
      <c r="J3547" t="s">
        <v>21</v>
      </c>
      <c r="L3547" t="s">
        <v>22</v>
      </c>
      <c r="M3547">
        <v>0</v>
      </c>
    </row>
    <row r="3548" spans="1:13" x14ac:dyDescent="0.25">
      <c r="A3548" t="s">
        <v>15496</v>
      </c>
      <c r="B3548" t="s">
        <v>3034</v>
      </c>
      <c r="C3548" t="s">
        <v>18986</v>
      </c>
      <c r="D3548" t="s">
        <v>18987</v>
      </c>
      <c r="E3548" t="s">
        <v>18988</v>
      </c>
      <c r="F3548" t="s">
        <v>47</v>
      </c>
      <c r="G3548" t="s">
        <v>18989</v>
      </c>
      <c r="I3548" t="s">
        <v>18990</v>
      </c>
      <c r="J3548" t="s">
        <v>21</v>
      </c>
      <c r="L3548" t="s">
        <v>22</v>
      </c>
      <c r="M3548">
        <v>0</v>
      </c>
    </row>
    <row r="3549" spans="1:13" x14ac:dyDescent="0.25">
      <c r="A3549" t="s">
        <v>15496</v>
      </c>
      <c r="B3549" t="s">
        <v>3034</v>
      </c>
      <c r="C3549" t="s">
        <v>18991</v>
      </c>
      <c r="D3549" t="s">
        <v>18992</v>
      </c>
      <c r="E3549" t="s">
        <v>18993</v>
      </c>
      <c r="F3549" t="s">
        <v>47</v>
      </c>
      <c r="G3549" t="s">
        <v>18994</v>
      </c>
      <c r="I3549" t="s">
        <v>18995</v>
      </c>
      <c r="J3549" t="s">
        <v>21</v>
      </c>
      <c r="L3549" t="s">
        <v>22</v>
      </c>
      <c r="M3549">
        <v>0</v>
      </c>
    </row>
    <row r="3550" spans="1:13" x14ac:dyDescent="0.25">
      <c r="A3550" t="s">
        <v>15496</v>
      </c>
      <c r="B3550" t="s">
        <v>3034</v>
      </c>
      <c r="C3550" t="s">
        <v>18996</v>
      </c>
      <c r="D3550" t="s">
        <v>18997</v>
      </c>
      <c r="E3550" t="s">
        <v>18998</v>
      </c>
      <c r="F3550" t="s">
        <v>47</v>
      </c>
      <c r="G3550" t="s">
        <v>18999</v>
      </c>
      <c r="H3550" t="s">
        <v>19000</v>
      </c>
      <c r="I3550" t="s">
        <v>19001</v>
      </c>
      <c r="J3550" t="s">
        <v>21</v>
      </c>
      <c r="L3550" t="s">
        <v>22</v>
      </c>
      <c r="M3550">
        <v>0</v>
      </c>
    </row>
    <row r="3551" spans="1:13" x14ac:dyDescent="0.25">
      <c r="A3551" t="s">
        <v>15496</v>
      </c>
      <c r="B3551" t="s">
        <v>3034</v>
      </c>
      <c r="C3551" t="s">
        <v>19002</v>
      </c>
      <c r="D3551" t="s">
        <v>19003</v>
      </c>
      <c r="E3551" t="s">
        <v>19004</v>
      </c>
      <c r="F3551" t="s">
        <v>47</v>
      </c>
      <c r="G3551" t="s">
        <v>19005</v>
      </c>
      <c r="H3551" t="s">
        <v>19006</v>
      </c>
      <c r="I3551" t="s">
        <v>19007</v>
      </c>
      <c r="J3551" t="s">
        <v>21</v>
      </c>
      <c r="L3551" t="s">
        <v>22</v>
      </c>
      <c r="M3551">
        <v>0</v>
      </c>
    </row>
    <row r="3552" spans="1:13" x14ac:dyDescent="0.25">
      <c r="A3552" t="s">
        <v>15496</v>
      </c>
      <c r="B3552" t="s">
        <v>3034</v>
      </c>
      <c r="C3552" t="s">
        <v>19008</v>
      </c>
      <c r="D3552" t="s">
        <v>19009</v>
      </c>
      <c r="E3552" t="s">
        <v>19010</v>
      </c>
      <c r="F3552" t="s">
        <v>47</v>
      </c>
      <c r="G3552" t="s">
        <v>19011</v>
      </c>
      <c r="H3552" t="s">
        <v>19012</v>
      </c>
      <c r="I3552" t="s">
        <v>19013</v>
      </c>
      <c r="J3552" t="s">
        <v>21</v>
      </c>
      <c r="L3552" t="s">
        <v>22</v>
      </c>
      <c r="M3552">
        <v>0</v>
      </c>
    </row>
    <row r="3553" spans="1:13" x14ac:dyDescent="0.25">
      <c r="A3553" t="s">
        <v>15496</v>
      </c>
      <c r="B3553" t="s">
        <v>3034</v>
      </c>
      <c r="C3553" t="s">
        <v>19014</v>
      </c>
      <c r="D3553" t="s">
        <v>19015</v>
      </c>
      <c r="E3553" t="s">
        <v>19016</v>
      </c>
      <c r="F3553" t="s">
        <v>47</v>
      </c>
      <c r="G3553" t="s">
        <v>18318</v>
      </c>
      <c r="H3553" t="s">
        <v>19017</v>
      </c>
      <c r="I3553" t="s">
        <v>19018</v>
      </c>
      <c r="J3553" t="s">
        <v>21</v>
      </c>
      <c r="L3553" t="s">
        <v>22</v>
      </c>
      <c r="M3553">
        <v>0</v>
      </c>
    </row>
    <row r="3554" spans="1:13" x14ac:dyDescent="0.25">
      <c r="A3554" t="s">
        <v>15535</v>
      </c>
      <c r="B3554" t="s">
        <v>3034</v>
      </c>
      <c r="C3554" t="s">
        <v>19019</v>
      </c>
      <c r="D3554" t="s">
        <v>19020</v>
      </c>
      <c r="E3554" t="s">
        <v>19021</v>
      </c>
      <c r="F3554" t="s">
        <v>47</v>
      </c>
      <c r="G3554" t="s">
        <v>19022</v>
      </c>
      <c r="H3554" t="s">
        <v>15571</v>
      </c>
      <c r="I3554" t="s">
        <v>19023</v>
      </c>
      <c r="J3554" t="s">
        <v>21</v>
      </c>
      <c r="L3554" t="s">
        <v>22</v>
      </c>
      <c r="M3554">
        <v>0</v>
      </c>
    </row>
    <row r="3555" spans="1:13" x14ac:dyDescent="0.25">
      <c r="A3555" t="s">
        <v>15535</v>
      </c>
      <c r="B3555" t="s">
        <v>3034</v>
      </c>
      <c r="C3555" t="s">
        <v>19024</v>
      </c>
      <c r="D3555" t="s">
        <v>19025</v>
      </c>
      <c r="E3555" t="s">
        <v>19026</v>
      </c>
      <c r="F3555" t="s">
        <v>47</v>
      </c>
      <c r="G3555" t="s">
        <v>19027</v>
      </c>
      <c r="H3555" t="s">
        <v>15571</v>
      </c>
      <c r="I3555" t="s">
        <v>19028</v>
      </c>
      <c r="J3555" t="s">
        <v>21</v>
      </c>
      <c r="L3555" t="s">
        <v>22</v>
      </c>
      <c r="M3555">
        <v>0</v>
      </c>
    </row>
    <row r="3556" spans="1:13" x14ac:dyDescent="0.25">
      <c r="A3556" t="s">
        <v>15535</v>
      </c>
      <c r="B3556" t="s">
        <v>3034</v>
      </c>
      <c r="C3556" t="s">
        <v>19029</v>
      </c>
      <c r="D3556" t="s">
        <v>19030</v>
      </c>
      <c r="E3556" t="s">
        <v>19031</v>
      </c>
      <c r="F3556" t="s">
        <v>47</v>
      </c>
      <c r="G3556" t="s">
        <v>19032</v>
      </c>
      <c r="H3556" t="s">
        <v>19033</v>
      </c>
      <c r="I3556" t="s">
        <v>19034</v>
      </c>
      <c r="J3556" t="s">
        <v>21</v>
      </c>
      <c r="L3556" t="s">
        <v>22</v>
      </c>
      <c r="M3556">
        <v>0</v>
      </c>
    </row>
    <row r="3557" spans="1:13" x14ac:dyDescent="0.25">
      <c r="A3557" t="s">
        <v>15535</v>
      </c>
      <c r="B3557" t="s">
        <v>3034</v>
      </c>
      <c r="C3557" t="s">
        <v>19035</v>
      </c>
      <c r="D3557" t="s">
        <v>19036</v>
      </c>
      <c r="E3557" t="s">
        <v>19037</v>
      </c>
      <c r="F3557" t="s">
        <v>47</v>
      </c>
      <c r="G3557" t="s">
        <v>19038</v>
      </c>
      <c r="H3557" t="s">
        <v>19039</v>
      </c>
      <c r="I3557" t="s">
        <v>19040</v>
      </c>
      <c r="J3557" t="s">
        <v>21</v>
      </c>
      <c r="L3557" t="s">
        <v>22</v>
      </c>
      <c r="M3557">
        <v>0</v>
      </c>
    </row>
    <row r="3558" spans="1:13" x14ac:dyDescent="0.25">
      <c r="A3558" t="s">
        <v>15535</v>
      </c>
      <c r="B3558" t="s">
        <v>3034</v>
      </c>
      <c r="C3558" t="s">
        <v>19041</v>
      </c>
      <c r="D3558" t="s">
        <v>19042</v>
      </c>
      <c r="E3558" t="s">
        <v>19043</v>
      </c>
      <c r="F3558" t="s">
        <v>47</v>
      </c>
      <c r="G3558" t="s">
        <v>19044</v>
      </c>
      <c r="H3558" t="s">
        <v>19045</v>
      </c>
      <c r="I3558" t="s">
        <v>19046</v>
      </c>
      <c r="J3558" t="s">
        <v>21</v>
      </c>
      <c r="L3558" t="s">
        <v>22</v>
      </c>
      <c r="M3558">
        <v>0</v>
      </c>
    </row>
    <row r="3559" spans="1:13" x14ac:dyDescent="0.25">
      <c r="A3559" t="s">
        <v>15535</v>
      </c>
      <c r="B3559" t="s">
        <v>3034</v>
      </c>
      <c r="C3559" t="s">
        <v>19047</v>
      </c>
      <c r="D3559" t="s">
        <v>19048</v>
      </c>
      <c r="E3559" t="s">
        <v>19049</v>
      </c>
      <c r="F3559" t="s">
        <v>47</v>
      </c>
      <c r="G3559" t="s">
        <v>19050</v>
      </c>
      <c r="H3559" t="s">
        <v>19051</v>
      </c>
      <c r="I3559" t="s">
        <v>19052</v>
      </c>
      <c r="J3559" t="s">
        <v>21</v>
      </c>
      <c r="L3559" t="s">
        <v>22</v>
      </c>
      <c r="M3559">
        <v>0</v>
      </c>
    </row>
    <row r="3560" spans="1:13" x14ac:dyDescent="0.25">
      <c r="A3560" t="s">
        <v>15535</v>
      </c>
      <c r="B3560" t="s">
        <v>3034</v>
      </c>
      <c r="C3560" t="s">
        <v>19053</v>
      </c>
      <c r="D3560" t="s">
        <v>19054</v>
      </c>
      <c r="E3560" t="s">
        <v>19055</v>
      </c>
      <c r="F3560" t="s">
        <v>47</v>
      </c>
      <c r="G3560" t="s">
        <v>19056</v>
      </c>
      <c r="H3560" t="s">
        <v>19057</v>
      </c>
      <c r="I3560" t="s">
        <v>19058</v>
      </c>
      <c r="J3560" t="s">
        <v>21</v>
      </c>
      <c r="L3560" t="s">
        <v>22</v>
      </c>
      <c r="M3560">
        <v>0</v>
      </c>
    </row>
    <row r="3561" spans="1:13" x14ac:dyDescent="0.25">
      <c r="A3561" t="s">
        <v>15535</v>
      </c>
      <c r="B3561" t="s">
        <v>3034</v>
      </c>
      <c r="C3561" t="s">
        <v>19059</v>
      </c>
      <c r="D3561" t="s">
        <v>19060</v>
      </c>
      <c r="E3561" t="s">
        <v>19061</v>
      </c>
      <c r="F3561" t="s">
        <v>47</v>
      </c>
      <c r="G3561" t="s">
        <v>19062</v>
      </c>
      <c r="H3561" t="s">
        <v>19063</v>
      </c>
      <c r="I3561" t="s">
        <v>19064</v>
      </c>
      <c r="J3561" t="s">
        <v>21</v>
      </c>
      <c r="L3561" t="s">
        <v>22</v>
      </c>
      <c r="M3561">
        <v>0</v>
      </c>
    </row>
    <row r="3562" spans="1:13" x14ac:dyDescent="0.25">
      <c r="A3562" t="s">
        <v>15535</v>
      </c>
      <c r="B3562" t="s">
        <v>3034</v>
      </c>
      <c r="C3562" t="s">
        <v>19065</v>
      </c>
      <c r="D3562" t="s">
        <v>19066</v>
      </c>
      <c r="E3562" t="s">
        <v>19067</v>
      </c>
      <c r="F3562" t="s">
        <v>47</v>
      </c>
      <c r="G3562" t="s">
        <v>19068</v>
      </c>
      <c r="H3562" t="s">
        <v>19069</v>
      </c>
      <c r="I3562" t="s">
        <v>19070</v>
      </c>
      <c r="J3562" t="s">
        <v>21</v>
      </c>
      <c r="L3562" t="s">
        <v>22</v>
      </c>
      <c r="M3562">
        <v>0</v>
      </c>
    </row>
    <row r="3563" spans="1:13" x14ac:dyDescent="0.25">
      <c r="A3563" t="s">
        <v>15535</v>
      </c>
      <c r="B3563" t="s">
        <v>3034</v>
      </c>
      <c r="C3563" t="s">
        <v>19071</v>
      </c>
      <c r="D3563" t="s">
        <v>19072</v>
      </c>
      <c r="E3563" t="s">
        <v>19073</v>
      </c>
      <c r="F3563" t="s">
        <v>47</v>
      </c>
      <c r="G3563" t="s">
        <v>19074</v>
      </c>
      <c r="H3563" t="s">
        <v>19075</v>
      </c>
      <c r="I3563" t="s">
        <v>19076</v>
      </c>
      <c r="J3563" t="s">
        <v>21</v>
      </c>
      <c r="L3563" t="s">
        <v>22</v>
      </c>
      <c r="M3563">
        <v>0</v>
      </c>
    </row>
    <row r="3564" spans="1:13" x14ac:dyDescent="0.25">
      <c r="A3564" t="s">
        <v>15535</v>
      </c>
      <c r="B3564" t="s">
        <v>3034</v>
      </c>
      <c r="C3564" t="s">
        <v>19077</v>
      </c>
      <c r="D3564" t="s">
        <v>19078</v>
      </c>
      <c r="E3564" t="s">
        <v>19079</v>
      </c>
      <c r="F3564" t="s">
        <v>47</v>
      </c>
      <c r="G3564" t="s">
        <v>19080</v>
      </c>
      <c r="H3564" t="s">
        <v>19081</v>
      </c>
      <c r="I3564" t="s">
        <v>19082</v>
      </c>
      <c r="J3564" t="s">
        <v>21</v>
      </c>
      <c r="L3564" t="s">
        <v>22</v>
      </c>
      <c r="M3564">
        <v>0</v>
      </c>
    </row>
    <row r="3565" spans="1:13" x14ac:dyDescent="0.25">
      <c r="A3565" t="s">
        <v>15535</v>
      </c>
      <c r="B3565" t="s">
        <v>3034</v>
      </c>
      <c r="C3565" t="s">
        <v>15537</v>
      </c>
      <c r="D3565" t="s">
        <v>15538</v>
      </c>
      <c r="E3565" t="s">
        <v>15539</v>
      </c>
      <c r="F3565" t="s">
        <v>47</v>
      </c>
      <c r="G3565" t="s">
        <v>15540</v>
      </c>
      <c r="H3565" t="s">
        <v>15541</v>
      </c>
      <c r="I3565" t="s">
        <v>15542</v>
      </c>
      <c r="J3565" t="s">
        <v>21</v>
      </c>
      <c r="L3565" t="s">
        <v>22</v>
      </c>
      <c r="M3565">
        <v>0</v>
      </c>
    </row>
    <row r="3566" spans="1:13" x14ac:dyDescent="0.25">
      <c r="A3566" t="s">
        <v>15535</v>
      </c>
      <c r="B3566" t="s">
        <v>3034</v>
      </c>
      <c r="C3566" t="s">
        <v>15543</v>
      </c>
      <c r="D3566" t="s">
        <v>15544</v>
      </c>
      <c r="E3566" t="s">
        <v>15545</v>
      </c>
      <c r="F3566" t="s">
        <v>47</v>
      </c>
      <c r="G3566" t="s">
        <v>15540</v>
      </c>
      <c r="H3566" t="s">
        <v>15541</v>
      </c>
      <c r="I3566" t="s">
        <v>15546</v>
      </c>
      <c r="J3566" t="s">
        <v>21</v>
      </c>
      <c r="L3566" t="s">
        <v>22</v>
      </c>
      <c r="M3566">
        <v>0</v>
      </c>
    </row>
    <row r="3567" spans="1:13" x14ac:dyDescent="0.25">
      <c r="A3567" t="s">
        <v>15535</v>
      </c>
      <c r="B3567" t="s">
        <v>3034</v>
      </c>
      <c r="C3567" t="s">
        <v>15547</v>
      </c>
      <c r="D3567" t="s">
        <v>15548</v>
      </c>
      <c r="E3567" t="s">
        <v>15549</v>
      </c>
      <c r="F3567" t="s">
        <v>47</v>
      </c>
      <c r="G3567" t="s">
        <v>15540</v>
      </c>
      <c r="H3567" t="s">
        <v>15541</v>
      </c>
      <c r="I3567" t="s">
        <v>15550</v>
      </c>
      <c r="J3567" t="s">
        <v>21</v>
      </c>
      <c r="L3567" t="s">
        <v>22</v>
      </c>
      <c r="M3567">
        <v>0</v>
      </c>
    </row>
    <row r="3568" spans="1:13" x14ac:dyDescent="0.25">
      <c r="A3568" t="s">
        <v>15535</v>
      </c>
      <c r="B3568" t="s">
        <v>3034</v>
      </c>
      <c r="C3568" t="s">
        <v>15551</v>
      </c>
      <c r="D3568" t="s">
        <v>15552</v>
      </c>
      <c r="E3568" t="s">
        <v>15553</v>
      </c>
      <c r="F3568" t="s">
        <v>47</v>
      </c>
      <c r="G3568" t="s">
        <v>15540</v>
      </c>
      <c r="H3568" t="s">
        <v>15541</v>
      </c>
      <c r="I3568" t="s">
        <v>15554</v>
      </c>
      <c r="J3568" t="s">
        <v>21</v>
      </c>
      <c r="L3568" t="s">
        <v>22</v>
      </c>
      <c r="M3568">
        <v>0</v>
      </c>
    </row>
    <row r="3569" spans="1:13" x14ac:dyDescent="0.25">
      <c r="A3569" t="s">
        <v>15535</v>
      </c>
      <c r="B3569" t="s">
        <v>3034</v>
      </c>
      <c r="C3569" t="s">
        <v>15555</v>
      </c>
      <c r="D3569" t="s">
        <v>15556</v>
      </c>
      <c r="E3569" t="s">
        <v>15557</v>
      </c>
      <c r="F3569" t="s">
        <v>47</v>
      </c>
      <c r="G3569" t="s">
        <v>15540</v>
      </c>
      <c r="H3569" t="s">
        <v>15541</v>
      </c>
      <c r="I3569" t="s">
        <v>15558</v>
      </c>
      <c r="J3569" t="s">
        <v>21</v>
      </c>
      <c r="L3569" t="s">
        <v>22</v>
      </c>
      <c r="M3569">
        <v>0</v>
      </c>
    </row>
    <row r="3570" spans="1:13" x14ac:dyDescent="0.25">
      <c r="A3570" t="s">
        <v>15535</v>
      </c>
      <c r="B3570" t="s">
        <v>3034</v>
      </c>
      <c r="C3570" t="s">
        <v>15559</v>
      </c>
      <c r="D3570" t="s">
        <v>15560</v>
      </c>
      <c r="E3570" t="s">
        <v>15561</v>
      </c>
      <c r="F3570" t="s">
        <v>47</v>
      </c>
      <c r="G3570" t="s">
        <v>15540</v>
      </c>
      <c r="H3570" t="s">
        <v>15541</v>
      </c>
      <c r="I3570" t="s">
        <v>15562</v>
      </c>
      <c r="J3570" t="s">
        <v>21</v>
      </c>
      <c r="L3570" t="s">
        <v>22</v>
      </c>
      <c r="M3570">
        <v>0</v>
      </c>
    </row>
    <row r="3571" spans="1:13" x14ac:dyDescent="0.25">
      <c r="A3571" t="s">
        <v>15535</v>
      </c>
      <c r="B3571" t="s">
        <v>3034</v>
      </c>
      <c r="C3571" t="s">
        <v>15563</v>
      </c>
      <c r="D3571" t="s">
        <v>15564</v>
      </c>
      <c r="E3571" t="s">
        <v>15565</v>
      </c>
      <c r="F3571" t="s">
        <v>47</v>
      </c>
      <c r="G3571" t="s">
        <v>15540</v>
      </c>
      <c r="H3571" t="s">
        <v>15541</v>
      </c>
      <c r="I3571" t="s">
        <v>15566</v>
      </c>
      <c r="J3571" t="s">
        <v>21</v>
      </c>
      <c r="L3571" t="s">
        <v>22</v>
      </c>
      <c r="M3571">
        <v>0</v>
      </c>
    </row>
    <row r="3572" spans="1:13" x14ac:dyDescent="0.25">
      <c r="A3572" t="s">
        <v>15535</v>
      </c>
      <c r="B3572" t="s">
        <v>3034</v>
      </c>
      <c r="C3572" t="s">
        <v>19083</v>
      </c>
      <c r="D3572" t="s">
        <v>19084</v>
      </c>
      <c r="E3572" t="s">
        <v>19085</v>
      </c>
      <c r="F3572" t="s">
        <v>47</v>
      </c>
      <c r="G3572" t="s">
        <v>19086</v>
      </c>
      <c r="H3572" t="s">
        <v>19087</v>
      </c>
      <c r="I3572" t="s">
        <v>19088</v>
      </c>
      <c r="J3572" t="s">
        <v>21</v>
      </c>
      <c r="L3572" t="s">
        <v>22</v>
      </c>
      <c r="M3572">
        <v>0</v>
      </c>
    </row>
    <row r="3573" spans="1:13" x14ac:dyDescent="0.25">
      <c r="A3573" t="s">
        <v>15535</v>
      </c>
      <c r="B3573" t="s">
        <v>3034</v>
      </c>
      <c r="C3573" t="s">
        <v>19089</v>
      </c>
      <c r="D3573" t="s">
        <v>19090</v>
      </c>
      <c r="E3573" t="s">
        <v>19091</v>
      </c>
      <c r="F3573" t="s">
        <v>47</v>
      </c>
      <c r="G3573" t="s">
        <v>19092</v>
      </c>
      <c r="H3573" t="s">
        <v>19093</v>
      </c>
      <c r="I3573" t="s">
        <v>19094</v>
      </c>
      <c r="J3573" t="s">
        <v>21</v>
      </c>
      <c r="L3573" t="s">
        <v>22</v>
      </c>
      <c r="M3573">
        <v>0</v>
      </c>
    </row>
    <row r="3574" spans="1:13" x14ac:dyDescent="0.25">
      <c r="A3574" t="s">
        <v>15535</v>
      </c>
      <c r="B3574" t="s">
        <v>3034</v>
      </c>
      <c r="C3574" t="s">
        <v>19095</v>
      </c>
      <c r="D3574" t="s">
        <v>19096</v>
      </c>
      <c r="E3574" t="s">
        <v>19097</v>
      </c>
      <c r="F3574" t="s">
        <v>47</v>
      </c>
      <c r="G3574" t="s">
        <v>19098</v>
      </c>
      <c r="H3574" t="s">
        <v>19099</v>
      </c>
      <c r="I3574" t="s">
        <v>19100</v>
      </c>
      <c r="J3574" t="s">
        <v>21</v>
      </c>
      <c r="L3574" t="s">
        <v>22</v>
      </c>
      <c r="M3574">
        <v>0</v>
      </c>
    </row>
    <row r="3575" spans="1:13" x14ac:dyDescent="0.25">
      <c r="A3575" t="s">
        <v>15535</v>
      </c>
      <c r="B3575" t="s">
        <v>3034</v>
      </c>
      <c r="C3575" t="s">
        <v>19101</v>
      </c>
      <c r="D3575" t="s">
        <v>19102</v>
      </c>
      <c r="E3575" t="s">
        <v>19103</v>
      </c>
      <c r="F3575" t="s">
        <v>47</v>
      </c>
      <c r="G3575" t="s">
        <v>19104</v>
      </c>
      <c r="H3575" t="s">
        <v>15571</v>
      </c>
      <c r="I3575" t="s">
        <v>19105</v>
      </c>
      <c r="J3575" t="s">
        <v>21</v>
      </c>
      <c r="L3575" t="s">
        <v>22</v>
      </c>
      <c r="M3575">
        <v>0</v>
      </c>
    </row>
    <row r="3576" spans="1:13" x14ac:dyDescent="0.25">
      <c r="A3576" t="s">
        <v>15535</v>
      </c>
      <c r="B3576" t="s">
        <v>3034</v>
      </c>
      <c r="C3576" t="s">
        <v>19106</v>
      </c>
      <c r="D3576" t="s">
        <v>19107</v>
      </c>
      <c r="E3576" t="s">
        <v>19108</v>
      </c>
      <c r="F3576" t="s">
        <v>47</v>
      </c>
      <c r="G3576" t="s">
        <v>19109</v>
      </c>
      <c r="H3576" t="s">
        <v>15571</v>
      </c>
      <c r="I3576" t="s">
        <v>19110</v>
      </c>
      <c r="J3576" t="s">
        <v>21</v>
      </c>
      <c r="L3576" t="s">
        <v>22</v>
      </c>
      <c r="M3576">
        <v>0</v>
      </c>
    </row>
    <row r="3577" spans="1:13" x14ac:dyDescent="0.25">
      <c r="A3577" t="s">
        <v>15535</v>
      </c>
      <c r="B3577" t="s">
        <v>3034</v>
      </c>
      <c r="C3577" t="s">
        <v>15567</v>
      </c>
      <c r="D3577" t="s">
        <v>15568</v>
      </c>
      <c r="E3577" t="s">
        <v>15569</v>
      </c>
      <c r="F3577" t="s">
        <v>47</v>
      </c>
      <c r="G3577" t="s">
        <v>15570</v>
      </c>
      <c r="H3577" t="s">
        <v>15571</v>
      </c>
      <c r="I3577" t="s">
        <v>15572</v>
      </c>
      <c r="J3577" t="s">
        <v>21</v>
      </c>
      <c r="L3577" t="s">
        <v>22</v>
      </c>
      <c r="M3577">
        <v>0</v>
      </c>
    </row>
    <row r="3578" spans="1:13" x14ac:dyDescent="0.25">
      <c r="A3578" t="s">
        <v>15535</v>
      </c>
      <c r="B3578" t="s">
        <v>3034</v>
      </c>
      <c r="C3578" t="s">
        <v>19111</v>
      </c>
      <c r="D3578" t="s">
        <v>19112</v>
      </c>
      <c r="E3578" t="s">
        <v>19113</v>
      </c>
      <c r="F3578" t="s">
        <v>47</v>
      </c>
      <c r="G3578" t="s">
        <v>19114</v>
      </c>
      <c r="H3578" t="s">
        <v>15571</v>
      </c>
      <c r="I3578" t="s">
        <v>19115</v>
      </c>
      <c r="J3578" t="s">
        <v>21</v>
      </c>
      <c r="L3578" t="s">
        <v>22</v>
      </c>
      <c r="M3578">
        <v>0</v>
      </c>
    </row>
    <row r="3579" spans="1:13" x14ac:dyDescent="0.25">
      <c r="A3579" t="s">
        <v>15535</v>
      </c>
      <c r="B3579" t="s">
        <v>3034</v>
      </c>
      <c r="C3579" t="s">
        <v>19116</v>
      </c>
      <c r="D3579" t="s">
        <v>19117</v>
      </c>
      <c r="E3579" t="s">
        <v>19118</v>
      </c>
      <c r="F3579" t="s">
        <v>47</v>
      </c>
      <c r="G3579" t="s">
        <v>19119</v>
      </c>
      <c r="H3579" t="s">
        <v>15571</v>
      </c>
      <c r="I3579" t="s">
        <v>19120</v>
      </c>
      <c r="J3579" t="s">
        <v>21</v>
      </c>
      <c r="L3579" t="s">
        <v>22</v>
      </c>
      <c r="M3579">
        <v>0</v>
      </c>
    </row>
    <row r="3580" spans="1:13" x14ac:dyDescent="0.25">
      <c r="A3580" t="s">
        <v>15535</v>
      </c>
      <c r="B3580" t="s">
        <v>3034</v>
      </c>
      <c r="C3580" t="s">
        <v>19121</v>
      </c>
      <c r="D3580" t="s">
        <v>19122</v>
      </c>
      <c r="E3580" t="s">
        <v>19123</v>
      </c>
      <c r="F3580" t="s">
        <v>47</v>
      </c>
      <c r="G3580" t="s">
        <v>19124</v>
      </c>
      <c r="H3580" t="s">
        <v>15571</v>
      </c>
      <c r="I3580" t="s">
        <v>19125</v>
      </c>
      <c r="J3580" t="s">
        <v>21</v>
      </c>
      <c r="L3580" t="s">
        <v>22</v>
      </c>
      <c r="M3580">
        <v>0</v>
      </c>
    </row>
    <row r="3581" spans="1:13" x14ac:dyDescent="0.25">
      <c r="A3581" t="s">
        <v>15535</v>
      </c>
      <c r="B3581" t="s">
        <v>3034</v>
      </c>
      <c r="C3581" t="s">
        <v>19126</v>
      </c>
      <c r="D3581" t="s">
        <v>19127</v>
      </c>
      <c r="E3581" t="s">
        <v>19128</v>
      </c>
      <c r="F3581" t="s">
        <v>47</v>
      </c>
      <c r="G3581" t="s">
        <v>19129</v>
      </c>
      <c r="H3581" t="s">
        <v>15571</v>
      </c>
      <c r="I3581" t="s">
        <v>19130</v>
      </c>
      <c r="J3581" t="s">
        <v>21</v>
      </c>
      <c r="L3581" t="s">
        <v>22</v>
      </c>
      <c r="M3581">
        <v>0</v>
      </c>
    </row>
    <row r="3582" spans="1:13" x14ac:dyDescent="0.25">
      <c r="A3582" t="s">
        <v>15535</v>
      </c>
      <c r="B3582" t="s">
        <v>3034</v>
      </c>
      <c r="C3582" t="s">
        <v>19131</v>
      </c>
      <c r="D3582" t="s">
        <v>19132</v>
      </c>
      <c r="E3582" t="s">
        <v>19133</v>
      </c>
      <c r="F3582" t="s">
        <v>47</v>
      </c>
      <c r="G3582" t="s">
        <v>19134</v>
      </c>
      <c r="H3582" t="s">
        <v>15571</v>
      </c>
      <c r="I3582" t="s">
        <v>19135</v>
      </c>
      <c r="J3582" t="s">
        <v>21</v>
      </c>
      <c r="L3582" t="s">
        <v>22</v>
      </c>
      <c r="M3582">
        <v>0</v>
      </c>
    </row>
    <row r="3583" spans="1:13" x14ac:dyDescent="0.25">
      <c r="A3583" t="s">
        <v>15535</v>
      </c>
      <c r="B3583" t="s">
        <v>3034</v>
      </c>
      <c r="C3583" t="s">
        <v>19136</v>
      </c>
      <c r="D3583" t="s">
        <v>19137</v>
      </c>
      <c r="E3583" t="s">
        <v>19138</v>
      </c>
      <c r="F3583" t="s">
        <v>47</v>
      </c>
      <c r="G3583" t="s">
        <v>19139</v>
      </c>
      <c r="H3583" t="s">
        <v>15571</v>
      </c>
      <c r="I3583" t="s">
        <v>19140</v>
      </c>
      <c r="J3583" t="s">
        <v>21</v>
      </c>
      <c r="L3583" t="s">
        <v>22</v>
      </c>
      <c r="M3583">
        <v>0</v>
      </c>
    </row>
    <row r="3584" spans="1:13" x14ac:dyDescent="0.25">
      <c r="A3584" t="s">
        <v>15535</v>
      </c>
      <c r="B3584" t="s">
        <v>3034</v>
      </c>
      <c r="C3584" t="s">
        <v>19141</v>
      </c>
      <c r="D3584" t="s">
        <v>19142</v>
      </c>
      <c r="E3584" t="s">
        <v>19143</v>
      </c>
      <c r="F3584" t="s">
        <v>47</v>
      </c>
      <c r="G3584" t="s">
        <v>19144</v>
      </c>
      <c r="H3584" t="s">
        <v>15571</v>
      </c>
      <c r="I3584" t="s">
        <v>19145</v>
      </c>
      <c r="J3584" t="s">
        <v>21</v>
      </c>
      <c r="L3584" t="s">
        <v>22</v>
      </c>
      <c r="M3584">
        <v>0</v>
      </c>
    </row>
    <row r="3585" spans="1:13" x14ac:dyDescent="0.25">
      <c r="A3585" t="s">
        <v>15535</v>
      </c>
      <c r="B3585" t="s">
        <v>3034</v>
      </c>
      <c r="C3585" t="s">
        <v>19146</v>
      </c>
      <c r="D3585" t="s">
        <v>19147</v>
      </c>
      <c r="E3585" t="s">
        <v>19148</v>
      </c>
      <c r="F3585" t="s">
        <v>47</v>
      </c>
      <c r="G3585" t="s">
        <v>19149</v>
      </c>
      <c r="H3585" t="s">
        <v>15571</v>
      </c>
      <c r="I3585" t="s">
        <v>19150</v>
      </c>
      <c r="J3585" t="s">
        <v>21</v>
      </c>
      <c r="L3585" t="s">
        <v>22</v>
      </c>
      <c r="M3585">
        <v>0</v>
      </c>
    </row>
    <row r="3586" spans="1:13" x14ac:dyDescent="0.25">
      <c r="A3586" t="s">
        <v>15535</v>
      </c>
      <c r="B3586" t="s">
        <v>3034</v>
      </c>
      <c r="C3586" t="s">
        <v>19151</v>
      </c>
      <c r="D3586" t="s">
        <v>19152</v>
      </c>
      <c r="E3586" t="s">
        <v>19153</v>
      </c>
      <c r="F3586" t="s">
        <v>47</v>
      </c>
      <c r="G3586" t="s">
        <v>19154</v>
      </c>
      <c r="H3586" t="s">
        <v>19155</v>
      </c>
      <c r="I3586" t="s">
        <v>19156</v>
      </c>
      <c r="J3586" t="s">
        <v>21</v>
      </c>
      <c r="L3586" t="s">
        <v>22</v>
      </c>
      <c r="M3586">
        <v>0</v>
      </c>
    </row>
    <row r="3587" spans="1:13" x14ac:dyDescent="0.25">
      <c r="A3587" t="s">
        <v>15535</v>
      </c>
      <c r="B3587" t="s">
        <v>3034</v>
      </c>
      <c r="C3587" t="s">
        <v>19157</v>
      </c>
      <c r="D3587" t="s">
        <v>19158</v>
      </c>
      <c r="E3587" t="s">
        <v>19159</v>
      </c>
      <c r="F3587" t="s">
        <v>47</v>
      </c>
      <c r="G3587" t="s">
        <v>15540</v>
      </c>
      <c r="I3587" t="s">
        <v>19160</v>
      </c>
      <c r="J3587" t="s">
        <v>21</v>
      </c>
      <c r="L3587" t="s">
        <v>22</v>
      </c>
      <c r="M3587">
        <v>0</v>
      </c>
    </row>
    <row r="3588" spans="1:13" x14ac:dyDescent="0.25">
      <c r="A3588" t="s">
        <v>15535</v>
      </c>
      <c r="B3588" t="s">
        <v>3034</v>
      </c>
      <c r="C3588" t="s">
        <v>19161</v>
      </c>
      <c r="D3588" t="s">
        <v>19162</v>
      </c>
      <c r="E3588" t="s">
        <v>19163</v>
      </c>
      <c r="F3588" t="s">
        <v>47</v>
      </c>
      <c r="G3588" t="s">
        <v>19164</v>
      </c>
      <c r="H3588" t="s">
        <v>19165</v>
      </c>
      <c r="I3588" t="s">
        <v>19166</v>
      </c>
      <c r="J3588" t="s">
        <v>21</v>
      </c>
      <c r="L3588" t="s">
        <v>22</v>
      </c>
      <c r="M3588">
        <v>0</v>
      </c>
    </row>
    <row r="3589" spans="1:13" x14ac:dyDescent="0.25">
      <c r="A3589" t="s">
        <v>15535</v>
      </c>
      <c r="B3589" t="s">
        <v>3034</v>
      </c>
      <c r="C3589" t="s">
        <v>19167</v>
      </c>
      <c r="D3589" t="s">
        <v>19168</v>
      </c>
      <c r="E3589" t="s">
        <v>19169</v>
      </c>
      <c r="F3589" t="s">
        <v>47</v>
      </c>
      <c r="G3589" t="s">
        <v>19170</v>
      </c>
      <c r="H3589" t="s">
        <v>15571</v>
      </c>
      <c r="I3589" t="s">
        <v>19171</v>
      </c>
      <c r="J3589" t="s">
        <v>21</v>
      </c>
      <c r="L3589" t="s">
        <v>22</v>
      </c>
      <c r="M3589">
        <v>0</v>
      </c>
    </row>
    <row r="3590" spans="1:13" x14ac:dyDescent="0.25">
      <c r="A3590" t="s">
        <v>15535</v>
      </c>
      <c r="B3590" t="s">
        <v>3034</v>
      </c>
      <c r="C3590" t="s">
        <v>19172</v>
      </c>
      <c r="D3590" t="s">
        <v>19173</v>
      </c>
      <c r="E3590" t="s">
        <v>19174</v>
      </c>
      <c r="F3590" t="s">
        <v>47</v>
      </c>
      <c r="G3590" t="s">
        <v>19175</v>
      </c>
      <c r="H3590" t="s">
        <v>15571</v>
      </c>
      <c r="I3590" t="s">
        <v>19176</v>
      </c>
      <c r="J3590" t="s">
        <v>21</v>
      </c>
      <c r="L3590" t="s">
        <v>22</v>
      </c>
      <c r="M3590">
        <v>0</v>
      </c>
    </row>
    <row r="3591" spans="1:13" x14ac:dyDescent="0.25">
      <c r="A3591" t="s">
        <v>15535</v>
      </c>
      <c r="B3591" t="s">
        <v>3034</v>
      </c>
      <c r="C3591" t="s">
        <v>19177</v>
      </c>
      <c r="D3591" t="s">
        <v>19178</v>
      </c>
      <c r="E3591" t="s">
        <v>19179</v>
      </c>
      <c r="F3591" t="s">
        <v>47</v>
      </c>
      <c r="G3591" t="s">
        <v>19180</v>
      </c>
      <c r="H3591" t="s">
        <v>15571</v>
      </c>
      <c r="I3591" t="s">
        <v>19181</v>
      </c>
      <c r="J3591" t="s">
        <v>21</v>
      </c>
      <c r="L3591" t="s">
        <v>22</v>
      </c>
      <c r="M3591">
        <v>0</v>
      </c>
    </row>
    <row r="3592" spans="1:13" x14ac:dyDescent="0.25">
      <c r="A3592" t="s">
        <v>15535</v>
      </c>
      <c r="B3592" t="s">
        <v>3034</v>
      </c>
      <c r="C3592" t="s">
        <v>19182</v>
      </c>
      <c r="D3592" t="s">
        <v>19183</v>
      </c>
      <c r="E3592" t="s">
        <v>19184</v>
      </c>
      <c r="F3592" t="s">
        <v>47</v>
      </c>
      <c r="G3592" t="s">
        <v>19185</v>
      </c>
      <c r="H3592" t="s">
        <v>15571</v>
      </c>
      <c r="I3592" t="s">
        <v>19186</v>
      </c>
      <c r="J3592" t="s">
        <v>21</v>
      </c>
      <c r="L3592" t="s">
        <v>22</v>
      </c>
      <c r="M3592">
        <v>0</v>
      </c>
    </row>
    <row r="3593" spans="1:13" x14ac:dyDescent="0.25">
      <c r="A3593" t="s">
        <v>15535</v>
      </c>
      <c r="B3593" t="s">
        <v>3034</v>
      </c>
      <c r="C3593" t="s">
        <v>19187</v>
      </c>
      <c r="D3593" t="s">
        <v>19188</v>
      </c>
      <c r="E3593" t="s">
        <v>19189</v>
      </c>
      <c r="F3593" t="s">
        <v>47</v>
      </c>
      <c r="G3593" t="s">
        <v>19190</v>
      </c>
      <c r="H3593" t="s">
        <v>15571</v>
      </c>
      <c r="I3593" t="s">
        <v>19191</v>
      </c>
      <c r="J3593" t="s">
        <v>21</v>
      </c>
      <c r="L3593" t="s">
        <v>22</v>
      </c>
      <c r="M3593">
        <v>0</v>
      </c>
    </row>
    <row r="3594" spans="1:13" x14ac:dyDescent="0.25">
      <c r="A3594" t="s">
        <v>15535</v>
      </c>
      <c r="B3594" t="s">
        <v>3034</v>
      </c>
      <c r="C3594" t="s">
        <v>19192</v>
      </c>
      <c r="D3594" t="s">
        <v>19193</v>
      </c>
      <c r="E3594" t="s">
        <v>19194</v>
      </c>
      <c r="F3594" t="s">
        <v>47</v>
      </c>
      <c r="G3594" t="s">
        <v>19195</v>
      </c>
      <c r="H3594" t="s">
        <v>19196</v>
      </c>
      <c r="I3594" t="s">
        <v>19197</v>
      </c>
      <c r="J3594" t="s">
        <v>21</v>
      </c>
      <c r="L3594" t="s">
        <v>22</v>
      </c>
      <c r="M3594">
        <v>0</v>
      </c>
    </row>
    <row r="3595" spans="1:13" x14ac:dyDescent="0.25">
      <c r="A3595" t="s">
        <v>15535</v>
      </c>
      <c r="B3595" t="s">
        <v>3034</v>
      </c>
      <c r="C3595" t="s">
        <v>19198</v>
      </c>
      <c r="D3595" t="s">
        <v>19199</v>
      </c>
      <c r="E3595" t="s">
        <v>19200</v>
      </c>
      <c r="F3595" t="s">
        <v>47</v>
      </c>
      <c r="G3595" t="s">
        <v>19201</v>
      </c>
      <c r="I3595" t="s">
        <v>19202</v>
      </c>
      <c r="J3595" t="s">
        <v>21</v>
      </c>
      <c r="L3595" t="s">
        <v>22</v>
      </c>
      <c r="M3595">
        <v>0</v>
      </c>
    </row>
    <row r="3596" spans="1:13" x14ac:dyDescent="0.25">
      <c r="A3596" t="s">
        <v>15535</v>
      </c>
      <c r="B3596" t="s">
        <v>3034</v>
      </c>
      <c r="C3596" t="s">
        <v>19203</v>
      </c>
      <c r="D3596" t="s">
        <v>19204</v>
      </c>
      <c r="E3596" t="s">
        <v>19205</v>
      </c>
      <c r="F3596" t="s">
        <v>47</v>
      </c>
      <c r="G3596" t="s">
        <v>19206</v>
      </c>
      <c r="I3596" t="s">
        <v>19207</v>
      </c>
      <c r="J3596" t="s">
        <v>21</v>
      </c>
      <c r="L3596" t="s">
        <v>22</v>
      </c>
      <c r="M3596">
        <v>0</v>
      </c>
    </row>
    <row r="3597" spans="1:13" x14ac:dyDescent="0.25">
      <c r="A3597" t="s">
        <v>15535</v>
      </c>
      <c r="B3597" t="s">
        <v>3034</v>
      </c>
      <c r="C3597" t="s">
        <v>19208</v>
      </c>
      <c r="D3597" t="s">
        <v>19209</v>
      </c>
      <c r="E3597" t="s">
        <v>19210</v>
      </c>
      <c r="F3597" t="s">
        <v>47</v>
      </c>
      <c r="G3597" t="s">
        <v>19211</v>
      </c>
      <c r="I3597" t="s">
        <v>19212</v>
      </c>
      <c r="J3597" t="s">
        <v>21</v>
      </c>
      <c r="L3597" t="s">
        <v>22</v>
      </c>
      <c r="M3597">
        <v>0</v>
      </c>
    </row>
    <row r="3598" spans="1:13" x14ac:dyDescent="0.25">
      <c r="A3598" t="s">
        <v>15535</v>
      </c>
      <c r="B3598" t="s">
        <v>3034</v>
      </c>
      <c r="C3598" t="s">
        <v>19213</v>
      </c>
      <c r="D3598" t="s">
        <v>19214</v>
      </c>
      <c r="E3598" t="s">
        <v>19215</v>
      </c>
      <c r="F3598" t="s">
        <v>47</v>
      </c>
      <c r="G3598" t="s">
        <v>19216</v>
      </c>
      <c r="H3598" t="s">
        <v>19217</v>
      </c>
      <c r="I3598" t="s">
        <v>19218</v>
      </c>
      <c r="J3598" t="s">
        <v>21</v>
      </c>
      <c r="L3598" t="s">
        <v>22</v>
      </c>
      <c r="M3598">
        <v>0</v>
      </c>
    </row>
    <row r="3599" spans="1:13" x14ac:dyDescent="0.25">
      <c r="A3599" t="s">
        <v>15535</v>
      </c>
      <c r="B3599" t="s">
        <v>3034</v>
      </c>
      <c r="C3599" t="s">
        <v>19219</v>
      </c>
      <c r="D3599" t="s">
        <v>19220</v>
      </c>
      <c r="E3599" t="s">
        <v>19221</v>
      </c>
      <c r="F3599" t="s">
        <v>47</v>
      </c>
      <c r="G3599" t="s">
        <v>19222</v>
      </c>
      <c r="H3599" t="s">
        <v>19217</v>
      </c>
      <c r="I3599" t="s">
        <v>19223</v>
      </c>
      <c r="J3599" t="s">
        <v>21</v>
      </c>
      <c r="L3599" t="s">
        <v>22</v>
      </c>
      <c r="M3599">
        <v>0</v>
      </c>
    </row>
    <row r="3600" spans="1:13" x14ac:dyDescent="0.25">
      <c r="A3600" t="s">
        <v>15535</v>
      </c>
      <c r="B3600" t="s">
        <v>3034</v>
      </c>
      <c r="C3600" t="s">
        <v>19224</v>
      </c>
      <c r="D3600" t="s">
        <v>19225</v>
      </c>
      <c r="E3600" t="s">
        <v>19226</v>
      </c>
      <c r="F3600" t="s">
        <v>47</v>
      </c>
      <c r="G3600" t="s">
        <v>19227</v>
      </c>
      <c r="H3600" t="s">
        <v>19228</v>
      </c>
      <c r="I3600" t="s">
        <v>19229</v>
      </c>
      <c r="J3600" t="s">
        <v>21</v>
      </c>
      <c r="L3600" t="s">
        <v>22</v>
      </c>
      <c r="M3600">
        <v>0</v>
      </c>
    </row>
    <row r="3601" spans="1:13" x14ac:dyDescent="0.25">
      <c r="A3601" t="s">
        <v>15535</v>
      </c>
      <c r="B3601" t="s">
        <v>3034</v>
      </c>
      <c r="C3601" t="s">
        <v>19230</v>
      </c>
      <c r="D3601" t="s">
        <v>19231</v>
      </c>
      <c r="E3601" t="s">
        <v>19232</v>
      </c>
      <c r="F3601" t="s">
        <v>47</v>
      </c>
      <c r="G3601" t="s">
        <v>19233</v>
      </c>
      <c r="H3601" t="s">
        <v>19234</v>
      </c>
      <c r="I3601" t="s">
        <v>19235</v>
      </c>
      <c r="J3601" t="s">
        <v>21</v>
      </c>
      <c r="L3601" t="s">
        <v>22</v>
      </c>
      <c r="M3601">
        <v>0</v>
      </c>
    </row>
    <row r="3602" spans="1:13" x14ac:dyDescent="0.25">
      <c r="A3602" t="s">
        <v>15535</v>
      </c>
      <c r="B3602" t="s">
        <v>3034</v>
      </c>
      <c r="C3602" t="s">
        <v>19236</v>
      </c>
      <c r="D3602" t="s">
        <v>19237</v>
      </c>
      <c r="E3602" t="s">
        <v>19238</v>
      </c>
      <c r="F3602" t="s">
        <v>47</v>
      </c>
      <c r="G3602" t="s">
        <v>19239</v>
      </c>
      <c r="I3602" t="s">
        <v>19240</v>
      </c>
      <c r="J3602" t="s">
        <v>21</v>
      </c>
      <c r="L3602" t="s">
        <v>22</v>
      </c>
      <c r="M3602">
        <v>0</v>
      </c>
    </row>
    <row r="3603" spans="1:13" x14ac:dyDescent="0.25">
      <c r="A3603" t="s">
        <v>15535</v>
      </c>
      <c r="B3603" t="s">
        <v>3034</v>
      </c>
      <c r="C3603" t="s">
        <v>19241</v>
      </c>
      <c r="D3603" t="s">
        <v>19242</v>
      </c>
      <c r="E3603" t="s">
        <v>19243</v>
      </c>
      <c r="F3603" t="s">
        <v>47</v>
      </c>
      <c r="G3603" t="s">
        <v>19239</v>
      </c>
      <c r="I3603" t="s">
        <v>19244</v>
      </c>
      <c r="J3603" t="s">
        <v>21</v>
      </c>
      <c r="L3603" t="s">
        <v>22</v>
      </c>
      <c r="M3603">
        <v>0</v>
      </c>
    </row>
    <row r="3604" spans="1:13" x14ac:dyDescent="0.25">
      <c r="A3604" t="s">
        <v>15535</v>
      </c>
      <c r="B3604" t="s">
        <v>3034</v>
      </c>
      <c r="C3604" t="s">
        <v>19245</v>
      </c>
      <c r="D3604" t="s">
        <v>19246</v>
      </c>
      <c r="E3604" t="s">
        <v>19247</v>
      </c>
      <c r="F3604" t="s">
        <v>47</v>
      </c>
      <c r="G3604" t="s">
        <v>19239</v>
      </c>
      <c r="I3604" t="s">
        <v>19248</v>
      </c>
      <c r="J3604" t="s">
        <v>21</v>
      </c>
      <c r="L3604" t="s">
        <v>22</v>
      </c>
      <c r="M3604">
        <v>0</v>
      </c>
    </row>
    <row r="3605" spans="1:13" x14ac:dyDescent="0.25">
      <c r="A3605" t="s">
        <v>15535</v>
      </c>
      <c r="B3605" t="s">
        <v>3034</v>
      </c>
      <c r="C3605" t="s">
        <v>19249</v>
      </c>
      <c r="D3605" t="s">
        <v>19250</v>
      </c>
      <c r="E3605" t="s">
        <v>19251</v>
      </c>
      <c r="F3605" t="s">
        <v>47</v>
      </c>
      <c r="G3605" t="s">
        <v>19239</v>
      </c>
      <c r="I3605" t="s">
        <v>19252</v>
      </c>
      <c r="J3605" t="s">
        <v>21</v>
      </c>
      <c r="L3605" t="s">
        <v>22</v>
      </c>
      <c r="M3605">
        <v>0</v>
      </c>
    </row>
    <row r="3606" spans="1:13" x14ac:dyDescent="0.25">
      <c r="A3606" t="s">
        <v>15535</v>
      </c>
      <c r="B3606" t="s">
        <v>3034</v>
      </c>
      <c r="C3606" t="s">
        <v>19253</v>
      </c>
      <c r="D3606" t="s">
        <v>19254</v>
      </c>
      <c r="E3606" t="s">
        <v>19255</v>
      </c>
      <c r="F3606" t="s">
        <v>47</v>
      </c>
      <c r="G3606" t="s">
        <v>19239</v>
      </c>
      <c r="I3606" t="s">
        <v>19256</v>
      </c>
      <c r="J3606" t="s">
        <v>21</v>
      </c>
      <c r="L3606" t="s">
        <v>22</v>
      </c>
      <c r="M3606">
        <v>0</v>
      </c>
    </row>
    <row r="3607" spans="1:13" x14ac:dyDescent="0.25">
      <c r="A3607" t="s">
        <v>15535</v>
      </c>
      <c r="B3607" t="s">
        <v>3034</v>
      </c>
      <c r="C3607" t="s">
        <v>19257</v>
      </c>
      <c r="D3607" t="s">
        <v>19258</v>
      </c>
      <c r="E3607" t="s">
        <v>19259</v>
      </c>
      <c r="F3607" t="s">
        <v>47</v>
      </c>
      <c r="G3607" t="s">
        <v>19239</v>
      </c>
      <c r="I3607" t="s">
        <v>19260</v>
      </c>
      <c r="J3607" t="s">
        <v>21</v>
      </c>
      <c r="L3607" t="s">
        <v>22</v>
      </c>
      <c r="M3607">
        <v>0</v>
      </c>
    </row>
    <row r="3608" spans="1:13" x14ac:dyDescent="0.25">
      <c r="A3608" t="s">
        <v>15535</v>
      </c>
      <c r="B3608" t="s">
        <v>3034</v>
      </c>
      <c r="C3608" t="s">
        <v>19261</v>
      </c>
      <c r="D3608" t="s">
        <v>19262</v>
      </c>
      <c r="E3608" t="s">
        <v>19263</v>
      </c>
      <c r="F3608" t="s">
        <v>47</v>
      </c>
      <c r="G3608" t="s">
        <v>19239</v>
      </c>
      <c r="I3608" t="s">
        <v>19264</v>
      </c>
      <c r="J3608" t="s">
        <v>21</v>
      </c>
      <c r="L3608" t="s">
        <v>22</v>
      </c>
      <c r="M3608">
        <v>0</v>
      </c>
    </row>
    <row r="3609" spans="1:13" x14ac:dyDescent="0.25">
      <c r="A3609" t="s">
        <v>15535</v>
      </c>
      <c r="B3609" t="s">
        <v>3034</v>
      </c>
      <c r="C3609" t="s">
        <v>19265</v>
      </c>
      <c r="D3609" t="s">
        <v>19266</v>
      </c>
      <c r="E3609" t="s">
        <v>19267</v>
      </c>
      <c r="F3609" t="s">
        <v>47</v>
      </c>
      <c r="G3609" t="s">
        <v>19239</v>
      </c>
      <c r="I3609" t="s">
        <v>19268</v>
      </c>
      <c r="J3609" t="s">
        <v>21</v>
      </c>
      <c r="L3609" t="s">
        <v>22</v>
      </c>
      <c r="M3609">
        <v>0</v>
      </c>
    </row>
    <row r="3610" spans="1:13" x14ac:dyDescent="0.25">
      <c r="A3610" t="s">
        <v>15535</v>
      </c>
      <c r="B3610" t="s">
        <v>3034</v>
      </c>
      <c r="C3610" t="s">
        <v>19269</v>
      </c>
      <c r="D3610" t="s">
        <v>19270</v>
      </c>
      <c r="E3610" t="s">
        <v>19271</v>
      </c>
      <c r="F3610" t="s">
        <v>47</v>
      </c>
      <c r="G3610" t="s">
        <v>19239</v>
      </c>
      <c r="I3610" t="s">
        <v>19272</v>
      </c>
      <c r="J3610" t="s">
        <v>21</v>
      </c>
      <c r="L3610" t="s">
        <v>22</v>
      </c>
      <c r="M3610">
        <v>0</v>
      </c>
    </row>
    <row r="3611" spans="1:13" x14ac:dyDescent="0.25">
      <c r="A3611" t="s">
        <v>15535</v>
      </c>
      <c r="B3611" t="s">
        <v>3034</v>
      </c>
      <c r="C3611" t="s">
        <v>19273</v>
      </c>
      <c r="D3611" t="s">
        <v>19274</v>
      </c>
      <c r="E3611" t="s">
        <v>19275</v>
      </c>
      <c r="F3611" t="s">
        <v>47</v>
      </c>
      <c r="G3611" t="s">
        <v>19239</v>
      </c>
      <c r="I3611" t="s">
        <v>19276</v>
      </c>
      <c r="J3611" t="s">
        <v>21</v>
      </c>
      <c r="L3611" t="s">
        <v>22</v>
      </c>
      <c r="M3611">
        <v>0</v>
      </c>
    </row>
    <row r="3612" spans="1:13" x14ac:dyDescent="0.25">
      <c r="A3612" t="s">
        <v>15535</v>
      </c>
      <c r="B3612" t="s">
        <v>3034</v>
      </c>
      <c r="C3612" t="s">
        <v>19277</v>
      </c>
      <c r="D3612" t="s">
        <v>19278</v>
      </c>
      <c r="E3612" t="s">
        <v>19279</v>
      </c>
      <c r="F3612" t="s">
        <v>47</v>
      </c>
      <c r="G3612" t="s">
        <v>19280</v>
      </c>
      <c r="H3612" t="s">
        <v>19281</v>
      </c>
      <c r="I3612" t="s">
        <v>19282</v>
      </c>
      <c r="J3612" t="s">
        <v>21</v>
      </c>
      <c r="L3612" t="s">
        <v>22</v>
      </c>
      <c r="M3612">
        <v>0</v>
      </c>
    </row>
    <row r="3613" spans="1:13" x14ac:dyDescent="0.25">
      <c r="A3613" t="s">
        <v>15535</v>
      </c>
      <c r="B3613" t="s">
        <v>3034</v>
      </c>
      <c r="C3613" t="s">
        <v>19283</v>
      </c>
      <c r="D3613" t="s">
        <v>19284</v>
      </c>
      <c r="E3613" t="s">
        <v>19285</v>
      </c>
      <c r="F3613" t="s">
        <v>47</v>
      </c>
      <c r="G3613" t="s">
        <v>19280</v>
      </c>
      <c r="H3613" t="s">
        <v>19286</v>
      </c>
      <c r="I3613" t="s">
        <v>19287</v>
      </c>
      <c r="J3613" t="s">
        <v>21</v>
      </c>
      <c r="L3613" t="s">
        <v>22</v>
      </c>
      <c r="M3613">
        <v>0</v>
      </c>
    </row>
    <row r="3614" spans="1:13" x14ac:dyDescent="0.25">
      <c r="A3614" t="s">
        <v>15535</v>
      </c>
      <c r="B3614" t="s">
        <v>3034</v>
      </c>
      <c r="C3614" t="s">
        <v>19288</v>
      </c>
      <c r="D3614" t="s">
        <v>19289</v>
      </c>
      <c r="E3614" t="s">
        <v>19290</v>
      </c>
      <c r="F3614" t="s">
        <v>47</v>
      </c>
      <c r="G3614" t="s">
        <v>19280</v>
      </c>
      <c r="H3614" t="s">
        <v>19291</v>
      </c>
      <c r="I3614" t="s">
        <v>19292</v>
      </c>
      <c r="J3614" t="s">
        <v>21</v>
      </c>
      <c r="L3614" t="s">
        <v>22</v>
      </c>
      <c r="M3614">
        <v>0</v>
      </c>
    </row>
    <row r="3615" spans="1:13" x14ac:dyDescent="0.25">
      <c r="A3615" t="s">
        <v>15535</v>
      </c>
      <c r="B3615" t="s">
        <v>3034</v>
      </c>
      <c r="C3615" t="s">
        <v>19293</v>
      </c>
      <c r="D3615" t="s">
        <v>19294</v>
      </c>
      <c r="E3615" t="s">
        <v>19295</v>
      </c>
      <c r="F3615" t="s">
        <v>47</v>
      </c>
      <c r="G3615" t="s">
        <v>19280</v>
      </c>
      <c r="H3615" t="s">
        <v>19296</v>
      </c>
      <c r="I3615" t="s">
        <v>19297</v>
      </c>
      <c r="J3615" t="s">
        <v>21</v>
      </c>
      <c r="L3615" t="s">
        <v>22</v>
      </c>
      <c r="M3615">
        <v>0</v>
      </c>
    </row>
    <row r="3616" spans="1:13" x14ac:dyDescent="0.25">
      <c r="A3616" t="s">
        <v>15535</v>
      </c>
      <c r="B3616" t="s">
        <v>3034</v>
      </c>
      <c r="C3616" t="s">
        <v>19298</v>
      </c>
      <c r="D3616" t="s">
        <v>19299</v>
      </c>
      <c r="E3616" t="s">
        <v>19300</v>
      </c>
      <c r="F3616" t="s">
        <v>47</v>
      </c>
      <c r="G3616" t="s">
        <v>19280</v>
      </c>
      <c r="H3616" t="s">
        <v>19301</v>
      </c>
      <c r="I3616" t="s">
        <v>19302</v>
      </c>
      <c r="J3616" t="s">
        <v>21</v>
      </c>
      <c r="L3616" t="s">
        <v>22</v>
      </c>
      <c r="M3616">
        <v>0</v>
      </c>
    </row>
    <row r="3617" spans="1:13" x14ac:dyDescent="0.25">
      <c r="A3617" t="s">
        <v>15535</v>
      </c>
      <c r="B3617" t="s">
        <v>3034</v>
      </c>
      <c r="C3617" t="s">
        <v>19303</v>
      </c>
      <c r="D3617" t="s">
        <v>19304</v>
      </c>
      <c r="E3617" t="s">
        <v>19305</v>
      </c>
      <c r="F3617" t="s">
        <v>47</v>
      </c>
      <c r="G3617" t="s">
        <v>19280</v>
      </c>
      <c r="H3617" t="s">
        <v>19301</v>
      </c>
      <c r="I3617" t="s">
        <v>19306</v>
      </c>
      <c r="J3617" t="s">
        <v>21</v>
      </c>
      <c r="L3617" t="s">
        <v>22</v>
      </c>
      <c r="M3617">
        <v>0</v>
      </c>
    </row>
    <row r="3618" spans="1:13" x14ac:dyDescent="0.25">
      <c r="A3618" t="s">
        <v>15535</v>
      </c>
      <c r="B3618" t="s">
        <v>3034</v>
      </c>
      <c r="C3618" t="s">
        <v>19307</v>
      </c>
      <c r="D3618" t="s">
        <v>19308</v>
      </c>
      <c r="E3618" t="s">
        <v>19309</v>
      </c>
      <c r="F3618" t="s">
        <v>47</v>
      </c>
      <c r="G3618" t="s">
        <v>19280</v>
      </c>
      <c r="H3618" t="s">
        <v>19310</v>
      </c>
      <c r="I3618" t="s">
        <v>19311</v>
      </c>
      <c r="J3618" t="s">
        <v>21</v>
      </c>
      <c r="L3618" t="s">
        <v>22</v>
      </c>
      <c r="M3618">
        <v>0</v>
      </c>
    </row>
    <row r="3619" spans="1:13" x14ac:dyDescent="0.25">
      <c r="A3619" t="s">
        <v>15535</v>
      </c>
      <c r="B3619" t="s">
        <v>3034</v>
      </c>
      <c r="C3619" t="s">
        <v>19312</v>
      </c>
      <c r="D3619" t="s">
        <v>19313</v>
      </c>
      <c r="E3619" t="s">
        <v>19314</v>
      </c>
      <c r="F3619" t="s">
        <v>47</v>
      </c>
      <c r="G3619" t="s">
        <v>19280</v>
      </c>
      <c r="H3619" t="s">
        <v>19315</v>
      </c>
      <c r="I3619" t="s">
        <v>19316</v>
      </c>
      <c r="J3619" t="s">
        <v>21</v>
      </c>
      <c r="L3619" t="s">
        <v>22</v>
      </c>
      <c r="M3619">
        <v>0</v>
      </c>
    </row>
    <row r="3620" spans="1:13" x14ac:dyDescent="0.25">
      <c r="A3620" t="s">
        <v>15535</v>
      </c>
      <c r="B3620" t="s">
        <v>3034</v>
      </c>
      <c r="C3620" t="s">
        <v>19317</v>
      </c>
      <c r="D3620" t="s">
        <v>19318</v>
      </c>
      <c r="E3620" t="s">
        <v>19319</v>
      </c>
      <c r="F3620" t="s">
        <v>47</v>
      </c>
      <c r="G3620" t="s">
        <v>19280</v>
      </c>
      <c r="H3620" t="s">
        <v>19320</v>
      </c>
      <c r="I3620" t="s">
        <v>19321</v>
      </c>
      <c r="J3620" t="s">
        <v>21</v>
      </c>
      <c r="L3620" t="s">
        <v>22</v>
      </c>
      <c r="M3620">
        <v>0</v>
      </c>
    </row>
    <row r="3621" spans="1:13" x14ac:dyDescent="0.25">
      <c r="A3621" t="s">
        <v>15535</v>
      </c>
      <c r="B3621" t="s">
        <v>3034</v>
      </c>
      <c r="C3621" t="s">
        <v>19322</v>
      </c>
      <c r="D3621" t="s">
        <v>19323</v>
      </c>
      <c r="E3621" t="s">
        <v>19324</v>
      </c>
      <c r="F3621" t="s">
        <v>47</v>
      </c>
      <c r="G3621" t="s">
        <v>19280</v>
      </c>
      <c r="H3621" t="s">
        <v>19325</v>
      </c>
      <c r="I3621" t="s">
        <v>19326</v>
      </c>
      <c r="J3621" t="s">
        <v>21</v>
      </c>
      <c r="L3621" t="s">
        <v>22</v>
      </c>
      <c r="M3621">
        <v>0</v>
      </c>
    </row>
    <row r="3622" spans="1:13" x14ac:dyDescent="0.25">
      <c r="A3622" t="s">
        <v>15535</v>
      </c>
      <c r="B3622" t="s">
        <v>3034</v>
      </c>
      <c r="C3622" t="s">
        <v>19327</v>
      </c>
      <c r="D3622" t="s">
        <v>19328</v>
      </c>
      <c r="E3622" t="s">
        <v>19329</v>
      </c>
      <c r="F3622" t="s">
        <v>47</v>
      </c>
      <c r="G3622" t="s">
        <v>19330</v>
      </c>
      <c r="H3622" t="s">
        <v>19331</v>
      </c>
      <c r="I3622" t="s">
        <v>19332</v>
      </c>
      <c r="J3622" t="s">
        <v>21</v>
      </c>
      <c r="L3622" t="s">
        <v>22</v>
      </c>
      <c r="M3622">
        <v>0</v>
      </c>
    </row>
    <row r="3623" spans="1:13" x14ac:dyDescent="0.25">
      <c r="A3623" t="s">
        <v>15535</v>
      </c>
      <c r="B3623" t="s">
        <v>3034</v>
      </c>
      <c r="C3623" t="s">
        <v>15573</v>
      </c>
      <c r="D3623" t="s">
        <v>15574</v>
      </c>
      <c r="E3623" t="s">
        <v>15575</v>
      </c>
      <c r="F3623" t="s">
        <v>47</v>
      </c>
      <c r="G3623" t="s">
        <v>15576</v>
      </c>
      <c r="H3623" t="s">
        <v>15577</v>
      </c>
      <c r="I3623" t="s">
        <v>15578</v>
      </c>
      <c r="J3623" t="s">
        <v>21</v>
      </c>
      <c r="L3623" t="s">
        <v>22</v>
      </c>
      <c r="M3623">
        <v>0</v>
      </c>
    </row>
    <row r="3624" spans="1:13" x14ac:dyDescent="0.25">
      <c r="A3624" t="s">
        <v>15535</v>
      </c>
      <c r="B3624" t="s">
        <v>3034</v>
      </c>
      <c r="C3624" t="s">
        <v>19333</v>
      </c>
      <c r="D3624" t="s">
        <v>19334</v>
      </c>
      <c r="E3624" t="s">
        <v>19335</v>
      </c>
      <c r="F3624" t="s">
        <v>47</v>
      </c>
      <c r="G3624" t="s">
        <v>19336</v>
      </c>
      <c r="H3624" t="s">
        <v>19337</v>
      </c>
      <c r="I3624" t="s">
        <v>19338</v>
      </c>
      <c r="J3624" t="s">
        <v>21</v>
      </c>
      <c r="L3624" t="s">
        <v>22</v>
      </c>
      <c r="M3624">
        <v>0</v>
      </c>
    </row>
    <row r="3625" spans="1:13" x14ac:dyDescent="0.25">
      <c r="A3625" t="s">
        <v>15535</v>
      </c>
      <c r="B3625" t="s">
        <v>3034</v>
      </c>
      <c r="C3625" t="s">
        <v>19339</v>
      </c>
      <c r="D3625" t="s">
        <v>19340</v>
      </c>
      <c r="E3625" t="s">
        <v>19341</v>
      </c>
      <c r="F3625" t="s">
        <v>47</v>
      </c>
      <c r="G3625" t="s">
        <v>19342</v>
      </c>
      <c r="H3625" t="s">
        <v>19343</v>
      </c>
      <c r="I3625" t="s">
        <v>19344</v>
      </c>
      <c r="J3625" t="s">
        <v>21</v>
      </c>
      <c r="L3625" t="s">
        <v>22</v>
      </c>
      <c r="M3625">
        <v>0</v>
      </c>
    </row>
    <row r="3626" spans="1:13" x14ac:dyDescent="0.25">
      <c r="A3626" t="s">
        <v>15535</v>
      </c>
      <c r="B3626" t="s">
        <v>3034</v>
      </c>
      <c r="C3626" t="s">
        <v>19345</v>
      </c>
      <c r="D3626" t="s">
        <v>19346</v>
      </c>
      <c r="E3626" t="s">
        <v>19347</v>
      </c>
      <c r="F3626" t="s">
        <v>47</v>
      </c>
      <c r="G3626" t="s">
        <v>19342</v>
      </c>
      <c r="H3626" t="s">
        <v>19348</v>
      </c>
      <c r="I3626" t="s">
        <v>19349</v>
      </c>
      <c r="J3626" t="s">
        <v>21</v>
      </c>
      <c r="L3626" t="s">
        <v>22</v>
      </c>
      <c r="M3626">
        <v>0</v>
      </c>
    </row>
    <row r="3627" spans="1:13" x14ac:dyDescent="0.25">
      <c r="A3627" t="s">
        <v>15535</v>
      </c>
      <c r="B3627" t="s">
        <v>3034</v>
      </c>
      <c r="C3627" t="s">
        <v>19350</v>
      </c>
      <c r="D3627" t="s">
        <v>19351</v>
      </c>
      <c r="E3627" t="s">
        <v>19352</v>
      </c>
      <c r="F3627" t="s">
        <v>47</v>
      </c>
      <c r="G3627" t="s">
        <v>19342</v>
      </c>
      <c r="H3627" t="s">
        <v>19353</v>
      </c>
      <c r="I3627" t="s">
        <v>19354</v>
      </c>
      <c r="J3627" t="s">
        <v>21</v>
      </c>
      <c r="L3627" t="s">
        <v>22</v>
      </c>
      <c r="M3627">
        <v>0</v>
      </c>
    </row>
    <row r="3628" spans="1:13" x14ac:dyDescent="0.25">
      <c r="A3628" t="s">
        <v>15535</v>
      </c>
      <c r="B3628" t="s">
        <v>3034</v>
      </c>
      <c r="C3628" t="s">
        <v>19355</v>
      </c>
      <c r="D3628" t="s">
        <v>19356</v>
      </c>
      <c r="E3628" t="s">
        <v>19357</v>
      </c>
      <c r="F3628" t="s">
        <v>47</v>
      </c>
      <c r="G3628" t="s">
        <v>19342</v>
      </c>
      <c r="H3628" t="s">
        <v>19358</v>
      </c>
      <c r="I3628" t="s">
        <v>19359</v>
      </c>
      <c r="J3628" t="s">
        <v>21</v>
      </c>
      <c r="L3628" t="s">
        <v>22</v>
      </c>
      <c r="M3628">
        <v>0</v>
      </c>
    </row>
    <row r="3629" spans="1:13" x14ac:dyDescent="0.25">
      <c r="A3629" t="s">
        <v>15535</v>
      </c>
      <c r="B3629" t="s">
        <v>3034</v>
      </c>
      <c r="C3629" t="s">
        <v>19360</v>
      </c>
      <c r="D3629" t="s">
        <v>19361</v>
      </c>
      <c r="E3629" t="s">
        <v>19362</v>
      </c>
      <c r="F3629" t="s">
        <v>47</v>
      </c>
      <c r="G3629" t="s">
        <v>19342</v>
      </c>
      <c r="H3629" t="s">
        <v>19363</v>
      </c>
      <c r="I3629" t="s">
        <v>19364</v>
      </c>
      <c r="J3629" t="s">
        <v>21</v>
      </c>
      <c r="L3629" t="s">
        <v>22</v>
      </c>
      <c r="M3629">
        <v>0</v>
      </c>
    </row>
    <row r="3630" spans="1:13" x14ac:dyDescent="0.25">
      <c r="A3630" t="s">
        <v>15535</v>
      </c>
      <c r="B3630" t="s">
        <v>3034</v>
      </c>
      <c r="C3630" t="s">
        <v>19365</v>
      </c>
      <c r="D3630" t="s">
        <v>19366</v>
      </c>
      <c r="E3630" t="s">
        <v>19367</v>
      </c>
      <c r="F3630" t="s">
        <v>47</v>
      </c>
      <c r="G3630" t="s">
        <v>19342</v>
      </c>
      <c r="H3630" t="s">
        <v>19368</v>
      </c>
      <c r="I3630" t="s">
        <v>19369</v>
      </c>
      <c r="J3630" t="s">
        <v>21</v>
      </c>
      <c r="L3630" t="s">
        <v>22</v>
      </c>
      <c r="M3630">
        <v>0</v>
      </c>
    </row>
    <row r="3631" spans="1:13" x14ac:dyDescent="0.25">
      <c r="A3631" t="s">
        <v>15535</v>
      </c>
      <c r="B3631" t="s">
        <v>3034</v>
      </c>
      <c r="C3631" t="s">
        <v>19370</v>
      </c>
      <c r="D3631" t="s">
        <v>19371</v>
      </c>
      <c r="E3631" t="s">
        <v>19372</v>
      </c>
      <c r="F3631" t="s">
        <v>47</v>
      </c>
      <c r="G3631" t="s">
        <v>19342</v>
      </c>
      <c r="H3631" t="s">
        <v>19373</v>
      </c>
      <c r="I3631" t="s">
        <v>19374</v>
      </c>
      <c r="J3631" t="s">
        <v>21</v>
      </c>
      <c r="L3631" t="s">
        <v>22</v>
      </c>
      <c r="M3631">
        <v>0</v>
      </c>
    </row>
    <row r="3632" spans="1:13" x14ac:dyDescent="0.25">
      <c r="A3632" t="s">
        <v>15535</v>
      </c>
      <c r="B3632" t="s">
        <v>3034</v>
      </c>
      <c r="C3632" t="s">
        <v>19375</v>
      </c>
      <c r="D3632" t="s">
        <v>19376</v>
      </c>
      <c r="E3632" t="s">
        <v>19377</v>
      </c>
      <c r="F3632" t="s">
        <v>47</v>
      </c>
      <c r="G3632" t="s">
        <v>19378</v>
      </c>
      <c r="H3632" t="s">
        <v>19379</v>
      </c>
      <c r="I3632" t="s">
        <v>19380</v>
      </c>
      <c r="J3632" t="s">
        <v>21</v>
      </c>
      <c r="L3632" t="s">
        <v>22</v>
      </c>
      <c r="M3632">
        <v>0</v>
      </c>
    </row>
    <row r="3633" spans="1:13" x14ac:dyDescent="0.25">
      <c r="A3633" t="s">
        <v>15535</v>
      </c>
      <c r="B3633" t="s">
        <v>3034</v>
      </c>
      <c r="C3633" t="s">
        <v>19381</v>
      </c>
      <c r="D3633" t="s">
        <v>19382</v>
      </c>
      <c r="E3633" t="s">
        <v>19383</v>
      </c>
      <c r="F3633" t="s">
        <v>47</v>
      </c>
      <c r="G3633" t="s">
        <v>19384</v>
      </c>
      <c r="H3633" t="s">
        <v>19385</v>
      </c>
      <c r="I3633" t="s">
        <v>19386</v>
      </c>
      <c r="J3633" t="s">
        <v>21</v>
      </c>
      <c r="L3633" t="s">
        <v>22</v>
      </c>
      <c r="M3633">
        <v>0</v>
      </c>
    </row>
    <row r="3634" spans="1:13" x14ac:dyDescent="0.25">
      <c r="A3634" t="s">
        <v>15535</v>
      </c>
      <c r="B3634" t="s">
        <v>3034</v>
      </c>
      <c r="C3634" t="s">
        <v>19387</v>
      </c>
      <c r="D3634" t="s">
        <v>19388</v>
      </c>
      <c r="E3634" t="s">
        <v>19389</v>
      </c>
      <c r="F3634" t="s">
        <v>47</v>
      </c>
      <c r="G3634" t="s">
        <v>19390</v>
      </c>
      <c r="H3634" t="s">
        <v>19391</v>
      </c>
      <c r="I3634" t="s">
        <v>19392</v>
      </c>
      <c r="J3634" t="s">
        <v>21</v>
      </c>
      <c r="L3634" t="s">
        <v>22</v>
      </c>
      <c r="M3634">
        <v>0</v>
      </c>
    </row>
    <row r="3635" spans="1:13" x14ac:dyDescent="0.25">
      <c r="A3635" t="s">
        <v>15535</v>
      </c>
      <c r="B3635" t="s">
        <v>3034</v>
      </c>
      <c r="C3635" t="s">
        <v>19393</v>
      </c>
      <c r="D3635" t="s">
        <v>19394</v>
      </c>
      <c r="E3635" t="s">
        <v>19395</v>
      </c>
      <c r="F3635" t="s">
        <v>47</v>
      </c>
      <c r="G3635" t="s">
        <v>19396</v>
      </c>
      <c r="H3635" t="s">
        <v>19397</v>
      </c>
      <c r="I3635" t="s">
        <v>19398</v>
      </c>
      <c r="J3635" t="s">
        <v>21</v>
      </c>
      <c r="L3635" t="s">
        <v>22</v>
      </c>
      <c r="M3635">
        <v>0</v>
      </c>
    </row>
    <row r="3636" spans="1:13" x14ac:dyDescent="0.25">
      <c r="A3636" t="s">
        <v>15535</v>
      </c>
      <c r="B3636" t="s">
        <v>3034</v>
      </c>
      <c r="C3636" t="s">
        <v>19399</v>
      </c>
      <c r="D3636" t="s">
        <v>19400</v>
      </c>
      <c r="E3636" t="s">
        <v>19401</v>
      </c>
      <c r="F3636" t="s">
        <v>47</v>
      </c>
      <c r="G3636" t="s">
        <v>19402</v>
      </c>
      <c r="H3636" t="s">
        <v>19403</v>
      </c>
      <c r="I3636" t="s">
        <v>19404</v>
      </c>
      <c r="J3636" t="s">
        <v>21</v>
      </c>
      <c r="L3636" t="s">
        <v>22</v>
      </c>
      <c r="M3636">
        <v>0</v>
      </c>
    </row>
    <row r="3637" spans="1:13" x14ac:dyDescent="0.25">
      <c r="A3637" t="s">
        <v>15535</v>
      </c>
      <c r="B3637" t="s">
        <v>3034</v>
      </c>
      <c r="C3637" t="s">
        <v>19405</v>
      </c>
      <c r="D3637" t="s">
        <v>19406</v>
      </c>
      <c r="E3637" t="s">
        <v>19407</v>
      </c>
      <c r="F3637" t="s">
        <v>47</v>
      </c>
      <c r="G3637" t="s">
        <v>19408</v>
      </c>
      <c r="H3637" t="s">
        <v>19409</v>
      </c>
      <c r="I3637" t="s">
        <v>19410</v>
      </c>
      <c r="J3637" t="s">
        <v>21</v>
      </c>
      <c r="L3637" t="s">
        <v>22</v>
      </c>
      <c r="M3637">
        <v>0</v>
      </c>
    </row>
    <row r="3638" spans="1:13" x14ac:dyDescent="0.25">
      <c r="A3638" t="s">
        <v>15535</v>
      </c>
      <c r="B3638" t="s">
        <v>3034</v>
      </c>
      <c r="C3638" t="s">
        <v>19411</v>
      </c>
      <c r="D3638" t="s">
        <v>19412</v>
      </c>
      <c r="E3638" t="s">
        <v>19413</v>
      </c>
      <c r="F3638" t="s">
        <v>47</v>
      </c>
      <c r="G3638" t="s">
        <v>19414</v>
      </c>
      <c r="H3638" t="s">
        <v>19415</v>
      </c>
      <c r="I3638" t="s">
        <v>19416</v>
      </c>
      <c r="J3638" t="s">
        <v>21</v>
      </c>
      <c r="L3638" t="s">
        <v>22</v>
      </c>
      <c r="M3638">
        <v>0</v>
      </c>
    </row>
    <row r="3639" spans="1:13" x14ac:dyDescent="0.25">
      <c r="A3639" t="s">
        <v>15535</v>
      </c>
      <c r="B3639" t="s">
        <v>3034</v>
      </c>
      <c r="C3639" t="s">
        <v>19417</v>
      </c>
      <c r="D3639" t="s">
        <v>19418</v>
      </c>
      <c r="E3639" t="s">
        <v>19419</v>
      </c>
      <c r="F3639" t="s">
        <v>47</v>
      </c>
      <c r="G3639" t="s">
        <v>19420</v>
      </c>
      <c r="H3639" t="s">
        <v>19421</v>
      </c>
      <c r="I3639" t="s">
        <v>19422</v>
      </c>
      <c r="J3639" t="s">
        <v>21</v>
      </c>
      <c r="L3639" t="s">
        <v>22</v>
      </c>
      <c r="M3639">
        <v>0</v>
      </c>
    </row>
    <row r="3640" spans="1:13" x14ac:dyDescent="0.25">
      <c r="A3640" t="s">
        <v>15535</v>
      </c>
      <c r="B3640" t="s">
        <v>3034</v>
      </c>
      <c r="C3640" t="s">
        <v>19423</v>
      </c>
      <c r="D3640" t="s">
        <v>19424</v>
      </c>
      <c r="E3640" t="s">
        <v>19425</v>
      </c>
      <c r="F3640" t="s">
        <v>47</v>
      </c>
      <c r="G3640" t="s">
        <v>19426</v>
      </c>
      <c r="H3640" t="s">
        <v>19421</v>
      </c>
      <c r="I3640" t="s">
        <v>19427</v>
      </c>
      <c r="J3640" t="s">
        <v>21</v>
      </c>
      <c r="L3640" t="s">
        <v>22</v>
      </c>
      <c r="M3640">
        <v>0</v>
      </c>
    </row>
    <row r="3641" spans="1:13" x14ac:dyDescent="0.25">
      <c r="A3641" t="s">
        <v>15535</v>
      </c>
      <c r="B3641" t="s">
        <v>3034</v>
      </c>
      <c r="C3641" t="s">
        <v>19428</v>
      </c>
      <c r="D3641" t="s">
        <v>19429</v>
      </c>
      <c r="E3641" t="s">
        <v>19430</v>
      </c>
      <c r="F3641" t="s">
        <v>47</v>
      </c>
      <c r="G3641" t="s">
        <v>19431</v>
      </c>
      <c r="H3641" t="s">
        <v>19421</v>
      </c>
      <c r="I3641" t="s">
        <v>19432</v>
      </c>
      <c r="J3641" t="s">
        <v>21</v>
      </c>
      <c r="L3641" t="s">
        <v>22</v>
      </c>
      <c r="M3641">
        <v>0</v>
      </c>
    </row>
    <row r="3642" spans="1:13" x14ac:dyDescent="0.25">
      <c r="A3642" t="s">
        <v>15535</v>
      </c>
      <c r="B3642" t="s">
        <v>3034</v>
      </c>
      <c r="C3642" t="s">
        <v>19433</v>
      </c>
      <c r="D3642" t="s">
        <v>19434</v>
      </c>
      <c r="E3642" t="s">
        <v>19435</v>
      </c>
      <c r="F3642" t="s">
        <v>47</v>
      </c>
      <c r="G3642" t="s">
        <v>19436</v>
      </c>
      <c r="H3642" t="s">
        <v>19421</v>
      </c>
      <c r="I3642" t="s">
        <v>19437</v>
      </c>
      <c r="J3642" t="s">
        <v>21</v>
      </c>
      <c r="L3642" t="s">
        <v>22</v>
      </c>
      <c r="M3642">
        <v>0</v>
      </c>
    </row>
    <row r="3643" spans="1:13" x14ac:dyDescent="0.25">
      <c r="A3643" t="s">
        <v>15535</v>
      </c>
      <c r="B3643" t="s">
        <v>3034</v>
      </c>
      <c r="C3643" t="s">
        <v>19438</v>
      </c>
      <c r="D3643" t="s">
        <v>19439</v>
      </c>
      <c r="E3643" t="s">
        <v>19440</v>
      </c>
      <c r="F3643" t="s">
        <v>47</v>
      </c>
      <c r="G3643" t="s">
        <v>19441</v>
      </c>
      <c r="H3643" t="s">
        <v>19421</v>
      </c>
      <c r="I3643" t="s">
        <v>19442</v>
      </c>
      <c r="J3643" t="s">
        <v>21</v>
      </c>
      <c r="L3643" t="s">
        <v>22</v>
      </c>
      <c r="M3643">
        <v>0</v>
      </c>
    </row>
    <row r="3644" spans="1:13" x14ac:dyDescent="0.25">
      <c r="A3644" t="s">
        <v>15535</v>
      </c>
      <c r="B3644" t="s">
        <v>3034</v>
      </c>
      <c r="C3644" t="s">
        <v>19443</v>
      </c>
      <c r="D3644" t="s">
        <v>19444</v>
      </c>
      <c r="E3644" t="s">
        <v>19445</v>
      </c>
      <c r="F3644" t="s">
        <v>47</v>
      </c>
      <c r="G3644" t="s">
        <v>19446</v>
      </c>
      <c r="H3644" t="s">
        <v>19421</v>
      </c>
      <c r="I3644" t="s">
        <v>19447</v>
      </c>
      <c r="J3644" t="s">
        <v>21</v>
      </c>
      <c r="L3644" t="s">
        <v>22</v>
      </c>
      <c r="M3644">
        <v>0</v>
      </c>
    </row>
    <row r="3645" spans="1:13" x14ac:dyDescent="0.25">
      <c r="A3645" t="s">
        <v>15535</v>
      </c>
      <c r="B3645" t="s">
        <v>3034</v>
      </c>
      <c r="C3645" t="s">
        <v>19448</v>
      </c>
      <c r="D3645" t="s">
        <v>19449</v>
      </c>
      <c r="E3645" t="s">
        <v>19450</v>
      </c>
      <c r="F3645" t="s">
        <v>47</v>
      </c>
      <c r="G3645" t="s">
        <v>19451</v>
      </c>
      <c r="H3645" t="s">
        <v>19421</v>
      </c>
      <c r="I3645" t="s">
        <v>19452</v>
      </c>
      <c r="J3645" t="s">
        <v>21</v>
      </c>
      <c r="L3645" t="s">
        <v>22</v>
      </c>
      <c r="M3645">
        <v>0</v>
      </c>
    </row>
    <row r="3646" spans="1:13" x14ac:dyDescent="0.25">
      <c r="A3646" t="s">
        <v>15535</v>
      </c>
      <c r="B3646" t="s">
        <v>3034</v>
      </c>
      <c r="C3646" t="s">
        <v>19453</v>
      </c>
      <c r="D3646" t="s">
        <v>19454</v>
      </c>
      <c r="E3646" t="s">
        <v>19455</v>
      </c>
      <c r="F3646" t="s">
        <v>47</v>
      </c>
      <c r="H3646" t="s">
        <v>19456</v>
      </c>
      <c r="I3646" t="s">
        <v>19457</v>
      </c>
      <c r="J3646" t="s">
        <v>21</v>
      </c>
      <c r="L3646" t="s">
        <v>22</v>
      </c>
      <c r="M3646">
        <v>0</v>
      </c>
    </row>
    <row r="3647" spans="1:13" x14ac:dyDescent="0.25">
      <c r="A3647" t="s">
        <v>15535</v>
      </c>
      <c r="B3647" t="s">
        <v>3034</v>
      </c>
      <c r="C3647" t="s">
        <v>19458</v>
      </c>
      <c r="D3647" t="s">
        <v>19459</v>
      </c>
      <c r="E3647" t="s">
        <v>19460</v>
      </c>
      <c r="F3647" t="s">
        <v>47</v>
      </c>
      <c r="H3647" t="s">
        <v>19456</v>
      </c>
      <c r="I3647" t="s">
        <v>19461</v>
      </c>
      <c r="J3647" t="s">
        <v>21</v>
      </c>
      <c r="L3647" t="s">
        <v>22</v>
      </c>
      <c r="M3647">
        <v>0</v>
      </c>
    </row>
    <row r="3648" spans="1:13" x14ac:dyDescent="0.25">
      <c r="A3648" t="s">
        <v>15535</v>
      </c>
      <c r="B3648" t="s">
        <v>3034</v>
      </c>
      <c r="C3648" t="s">
        <v>19462</v>
      </c>
      <c r="D3648" t="s">
        <v>19463</v>
      </c>
      <c r="E3648" t="s">
        <v>19464</v>
      </c>
      <c r="F3648" t="s">
        <v>47</v>
      </c>
      <c r="G3648" t="s">
        <v>19465</v>
      </c>
      <c r="H3648" t="s">
        <v>19456</v>
      </c>
      <c r="I3648" t="s">
        <v>19466</v>
      </c>
      <c r="J3648" t="s">
        <v>21</v>
      </c>
      <c r="L3648" t="s">
        <v>22</v>
      </c>
      <c r="M3648">
        <v>0</v>
      </c>
    </row>
    <row r="3649" spans="1:13" x14ac:dyDescent="0.25">
      <c r="A3649" t="s">
        <v>15535</v>
      </c>
      <c r="B3649" t="s">
        <v>3034</v>
      </c>
      <c r="C3649" t="s">
        <v>19467</v>
      </c>
      <c r="D3649" t="s">
        <v>19468</v>
      </c>
      <c r="E3649" t="s">
        <v>19469</v>
      </c>
      <c r="F3649" t="s">
        <v>47</v>
      </c>
      <c r="H3649" t="s">
        <v>19456</v>
      </c>
      <c r="I3649" t="s">
        <v>19470</v>
      </c>
      <c r="J3649" t="s">
        <v>21</v>
      </c>
      <c r="L3649" t="s">
        <v>22</v>
      </c>
      <c r="M3649">
        <v>0</v>
      </c>
    </row>
    <row r="3650" spans="1:13" x14ac:dyDescent="0.25">
      <c r="A3650" t="s">
        <v>15535</v>
      </c>
      <c r="B3650" t="s">
        <v>3034</v>
      </c>
      <c r="C3650" t="s">
        <v>19471</v>
      </c>
      <c r="D3650" t="s">
        <v>19472</v>
      </c>
      <c r="E3650" t="s">
        <v>19473</v>
      </c>
      <c r="F3650" t="s">
        <v>47</v>
      </c>
      <c r="H3650" t="s">
        <v>19474</v>
      </c>
      <c r="I3650" t="s">
        <v>19475</v>
      </c>
      <c r="J3650" t="s">
        <v>21</v>
      </c>
      <c r="L3650" t="s">
        <v>22</v>
      </c>
      <c r="M3650">
        <v>0</v>
      </c>
    </row>
    <row r="3651" spans="1:13" x14ac:dyDescent="0.25">
      <c r="A3651" t="s">
        <v>15535</v>
      </c>
      <c r="B3651" t="s">
        <v>3034</v>
      </c>
      <c r="C3651" t="s">
        <v>19476</v>
      </c>
      <c r="D3651" t="s">
        <v>19477</v>
      </c>
      <c r="E3651" t="s">
        <v>19478</v>
      </c>
      <c r="F3651" t="s">
        <v>47</v>
      </c>
      <c r="I3651" t="s">
        <v>19479</v>
      </c>
      <c r="J3651" t="s">
        <v>21</v>
      </c>
      <c r="L3651" t="s">
        <v>22</v>
      </c>
      <c r="M3651">
        <v>0</v>
      </c>
    </row>
    <row r="3652" spans="1:13" x14ac:dyDescent="0.25">
      <c r="A3652" t="s">
        <v>15535</v>
      </c>
      <c r="B3652" t="s">
        <v>3034</v>
      </c>
      <c r="C3652" t="s">
        <v>19480</v>
      </c>
      <c r="D3652" t="s">
        <v>19481</v>
      </c>
      <c r="E3652" t="s">
        <v>19482</v>
      </c>
      <c r="F3652" t="s">
        <v>47</v>
      </c>
      <c r="H3652" t="s">
        <v>19456</v>
      </c>
      <c r="I3652" t="s">
        <v>19483</v>
      </c>
      <c r="J3652" t="s">
        <v>21</v>
      </c>
      <c r="L3652" t="s">
        <v>22</v>
      </c>
      <c r="M3652">
        <v>0</v>
      </c>
    </row>
    <row r="3653" spans="1:13" x14ac:dyDescent="0.25">
      <c r="A3653" t="s">
        <v>15535</v>
      </c>
      <c r="B3653" t="s">
        <v>3034</v>
      </c>
      <c r="C3653" t="s">
        <v>19484</v>
      </c>
      <c r="D3653" t="s">
        <v>19485</v>
      </c>
      <c r="E3653" t="s">
        <v>19486</v>
      </c>
      <c r="F3653" t="s">
        <v>47</v>
      </c>
      <c r="H3653" t="s">
        <v>19456</v>
      </c>
      <c r="I3653" t="s">
        <v>19487</v>
      </c>
      <c r="J3653" t="s">
        <v>21</v>
      </c>
      <c r="L3653" t="s">
        <v>22</v>
      </c>
      <c r="M3653">
        <v>0</v>
      </c>
    </row>
    <row r="3654" spans="1:13" x14ac:dyDescent="0.25">
      <c r="A3654" t="s">
        <v>15535</v>
      </c>
      <c r="B3654" t="s">
        <v>3034</v>
      </c>
      <c r="C3654" t="s">
        <v>19488</v>
      </c>
      <c r="D3654" t="s">
        <v>19489</v>
      </c>
      <c r="E3654" t="s">
        <v>19490</v>
      </c>
      <c r="F3654" t="s">
        <v>47</v>
      </c>
      <c r="H3654" t="s">
        <v>19456</v>
      </c>
      <c r="I3654" t="s">
        <v>19491</v>
      </c>
      <c r="J3654" t="s">
        <v>21</v>
      </c>
      <c r="L3654" t="s">
        <v>22</v>
      </c>
      <c r="M3654">
        <v>0</v>
      </c>
    </row>
    <row r="3655" spans="1:13" x14ac:dyDescent="0.25">
      <c r="A3655" t="s">
        <v>15535</v>
      </c>
      <c r="B3655" t="s">
        <v>3034</v>
      </c>
      <c r="C3655" t="s">
        <v>19492</v>
      </c>
      <c r="D3655" t="s">
        <v>19493</v>
      </c>
      <c r="E3655" t="s">
        <v>19494</v>
      </c>
      <c r="F3655" t="s">
        <v>47</v>
      </c>
      <c r="H3655" t="s">
        <v>19456</v>
      </c>
      <c r="I3655" t="s">
        <v>19495</v>
      </c>
      <c r="J3655" t="s">
        <v>21</v>
      </c>
      <c r="L3655" t="s">
        <v>22</v>
      </c>
      <c r="M3655">
        <v>0</v>
      </c>
    </row>
    <row r="3656" spans="1:13" x14ac:dyDescent="0.25">
      <c r="A3656" t="s">
        <v>15535</v>
      </c>
      <c r="B3656" t="s">
        <v>3034</v>
      </c>
      <c r="C3656" t="s">
        <v>19496</v>
      </c>
      <c r="D3656" t="s">
        <v>19497</v>
      </c>
      <c r="E3656" t="s">
        <v>19498</v>
      </c>
      <c r="F3656" t="s">
        <v>47</v>
      </c>
      <c r="H3656" t="s">
        <v>19456</v>
      </c>
      <c r="I3656" t="s">
        <v>19499</v>
      </c>
      <c r="J3656" t="s">
        <v>21</v>
      </c>
      <c r="L3656" t="s">
        <v>22</v>
      </c>
      <c r="M3656">
        <v>0</v>
      </c>
    </row>
    <row r="3657" spans="1:13" x14ac:dyDescent="0.25">
      <c r="A3657" t="s">
        <v>15535</v>
      </c>
      <c r="B3657" t="s">
        <v>3034</v>
      </c>
      <c r="C3657" t="s">
        <v>19500</v>
      </c>
      <c r="D3657" t="s">
        <v>19501</v>
      </c>
      <c r="E3657" t="s">
        <v>19502</v>
      </c>
      <c r="F3657" t="s">
        <v>47</v>
      </c>
      <c r="G3657" t="s">
        <v>19503</v>
      </c>
      <c r="I3657" t="s">
        <v>19504</v>
      </c>
      <c r="J3657" t="s">
        <v>21</v>
      </c>
      <c r="L3657" t="s">
        <v>22</v>
      </c>
      <c r="M3657">
        <v>0</v>
      </c>
    </row>
    <row r="3658" spans="1:13" x14ac:dyDescent="0.25">
      <c r="A3658" t="s">
        <v>15535</v>
      </c>
      <c r="B3658" t="s">
        <v>3034</v>
      </c>
      <c r="C3658" t="s">
        <v>19505</v>
      </c>
      <c r="D3658" t="s">
        <v>19506</v>
      </c>
      <c r="E3658" t="s">
        <v>19507</v>
      </c>
      <c r="F3658" t="s">
        <v>47</v>
      </c>
      <c r="G3658" t="s">
        <v>19508</v>
      </c>
      <c r="H3658" t="s">
        <v>19509</v>
      </c>
      <c r="I3658" t="s">
        <v>19510</v>
      </c>
      <c r="J3658" t="s">
        <v>21</v>
      </c>
      <c r="L3658" t="s">
        <v>22</v>
      </c>
      <c r="M3658">
        <v>0</v>
      </c>
    </row>
    <row r="3659" spans="1:13" x14ac:dyDescent="0.25">
      <c r="A3659" t="s">
        <v>15535</v>
      </c>
      <c r="B3659" t="s">
        <v>3034</v>
      </c>
      <c r="C3659" t="s">
        <v>19511</v>
      </c>
      <c r="D3659" t="s">
        <v>19512</v>
      </c>
      <c r="E3659" t="s">
        <v>19513</v>
      </c>
      <c r="F3659" t="s">
        <v>47</v>
      </c>
      <c r="G3659" t="s">
        <v>19514</v>
      </c>
      <c r="H3659" t="s">
        <v>19515</v>
      </c>
      <c r="I3659" t="s">
        <v>19516</v>
      </c>
      <c r="J3659" t="s">
        <v>21</v>
      </c>
      <c r="L3659" t="s">
        <v>22</v>
      </c>
      <c r="M3659">
        <v>0</v>
      </c>
    </row>
    <row r="3660" spans="1:13" x14ac:dyDescent="0.25">
      <c r="A3660" t="s">
        <v>15535</v>
      </c>
      <c r="B3660" t="s">
        <v>3034</v>
      </c>
      <c r="C3660" t="s">
        <v>19517</v>
      </c>
      <c r="D3660" t="s">
        <v>19518</v>
      </c>
      <c r="E3660" t="s">
        <v>19519</v>
      </c>
      <c r="F3660" t="s">
        <v>47</v>
      </c>
      <c r="G3660" t="s">
        <v>19520</v>
      </c>
      <c r="H3660" t="s">
        <v>19521</v>
      </c>
      <c r="I3660" t="s">
        <v>19522</v>
      </c>
      <c r="J3660" t="s">
        <v>21</v>
      </c>
      <c r="L3660" t="s">
        <v>22</v>
      </c>
      <c r="M3660">
        <v>0</v>
      </c>
    </row>
    <row r="3661" spans="1:13" x14ac:dyDescent="0.25">
      <c r="A3661" t="s">
        <v>15535</v>
      </c>
      <c r="B3661" t="s">
        <v>3034</v>
      </c>
      <c r="C3661" t="s">
        <v>19523</v>
      </c>
      <c r="D3661" t="s">
        <v>19524</v>
      </c>
      <c r="E3661" t="s">
        <v>19525</v>
      </c>
      <c r="F3661" t="s">
        <v>47</v>
      </c>
      <c r="G3661" t="s">
        <v>19526</v>
      </c>
      <c r="H3661" t="s">
        <v>19527</v>
      </c>
      <c r="I3661" t="s">
        <v>19528</v>
      </c>
      <c r="J3661" t="s">
        <v>21</v>
      </c>
      <c r="L3661" t="s">
        <v>22</v>
      </c>
      <c r="M3661">
        <v>0</v>
      </c>
    </row>
    <row r="3662" spans="1:13" x14ac:dyDescent="0.25">
      <c r="A3662" t="s">
        <v>15535</v>
      </c>
      <c r="B3662" t="s">
        <v>3034</v>
      </c>
      <c r="C3662" t="s">
        <v>19529</v>
      </c>
      <c r="D3662" t="s">
        <v>19530</v>
      </c>
      <c r="E3662" t="s">
        <v>19531</v>
      </c>
      <c r="F3662" t="s">
        <v>47</v>
      </c>
      <c r="G3662" t="s">
        <v>19532</v>
      </c>
      <c r="H3662" t="s">
        <v>19533</v>
      </c>
      <c r="I3662" t="s">
        <v>19534</v>
      </c>
      <c r="J3662" t="s">
        <v>21</v>
      </c>
      <c r="L3662" t="s">
        <v>22</v>
      </c>
      <c r="M3662">
        <v>0</v>
      </c>
    </row>
    <row r="3663" spans="1:13" x14ac:dyDescent="0.25">
      <c r="A3663" t="s">
        <v>15535</v>
      </c>
      <c r="B3663" t="s">
        <v>3034</v>
      </c>
      <c r="C3663" t="s">
        <v>19535</v>
      </c>
      <c r="D3663" t="s">
        <v>19536</v>
      </c>
      <c r="E3663" t="s">
        <v>19537</v>
      </c>
      <c r="F3663" t="s">
        <v>47</v>
      </c>
      <c r="G3663" t="s">
        <v>19538</v>
      </c>
      <c r="H3663" t="s">
        <v>19521</v>
      </c>
      <c r="I3663" t="s">
        <v>19539</v>
      </c>
      <c r="J3663" t="s">
        <v>21</v>
      </c>
      <c r="L3663" t="s">
        <v>22</v>
      </c>
      <c r="M3663">
        <v>0</v>
      </c>
    </row>
    <row r="3664" spans="1:13" x14ac:dyDescent="0.25">
      <c r="A3664" t="s">
        <v>15579</v>
      </c>
      <c r="B3664" t="s">
        <v>3034</v>
      </c>
      <c r="C3664" t="s">
        <v>15489</v>
      </c>
      <c r="D3664" t="s">
        <v>19540</v>
      </c>
      <c r="E3664" t="s">
        <v>19541</v>
      </c>
      <c r="F3664" t="s">
        <v>47</v>
      </c>
      <c r="G3664" t="s">
        <v>15582</v>
      </c>
      <c r="H3664" t="s">
        <v>19542</v>
      </c>
      <c r="I3664" t="s">
        <v>19543</v>
      </c>
      <c r="J3664" t="s">
        <v>21</v>
      </c>
      <c r="L3664" t="s">
        <v>22</v>
      </c>
      <c r="M3664">
        <v>0</v>
      </c>
    </row>
    <row r="3665" spans="1:13" x14ac:dyDescent="0.25">
      <c r="A3665" t="s">
        <v>15579</v>
      </c>
      <c r="B3665" t="s">
        <v>3034</v>
      </c>
      <c r="C3665" t="s">
        <v>15388</v>
      </c>
      <c r="D3665" t="s">
        <v>15580</v>
      </c>
      <c r="E3665" t="s">
        <v>15581</v>
      </c>
      <c r="F3665" t="s">
        <v>47</v>
      </c>
      <c r="G3665" t="s">
        <v>15582</v>
      </c>
      <c r="H3665" t="s">
        <v>15583</v>
      </c>
      <c r="I3665" t="e">
        <f>-j92yTvpTr8</f>
        <v>#NAME?</v>
      </c>
      <c r="J3665" t="s">
        <v>21</v>
      </c>
      <c r="L3665" t="s">
        <v>22</v>
      </c>
      <c r="M3665">
        <v>0</v>
      </c>
    </row>
    <row r="3666" spans="1:13" x14ac:dyDescent="0.25">
      <c r="A3666" t="s">
        <v>15584</v>
      </c>
      <c r="B3666" t="s">
        <v>3034</v>
      </c>
      <c r="C3666" t="s">
        <v>19544</v>
      </c>
      <c r="D3666" t="s">
        <v>19545</v>
      </c>
      <c r="E3666" t="s">
        <v>19546</v>
      </c>
      <c r="F3666" t="s">
        <v>47</v>
      </c>
      <c r="G3666" t="s">
        <v>15588</v>
      </c>
      <c r="H3666" t="s">
        <v>15589</v>
      </c>
      <c r="I3666" t="s">
        <v>19547</v>
      </c>
      <c r="J3666" t="s">
        <v>21</v>
      </c>
      <c r="L3666" t="s">
        <v>22</v>
      </c>
      <c r="M3666">
        <v>0</v>
      </c>
    </row>
    <row r="3667" spans="1:13" x14ac:dyDescent="0.25">
      <c r="A3667" t="s">
        <v>15584</v>
      </c>
      <c r="B3667" t="s">
        <v>3034</v>
      </c>
      <c r="C3667" t="s">
        <v>19548</v>
      </c>
      <c r="D3667" t="s">
        <v>19549</v>
      </c>
      <c r="E3667" t="s">
        <v>19550</v>
      </c>
      <c r="F3667" t="s">
        <v>47</v>
      </c>
      <c r="G3667" t="s">
        <v>15588</v>
      </c>
      <c r="H3667" t="s">
        <v>15589</v>
      </c>
      <c r="I3667" t="s">
        <v>19551</v>
      </c>
      <c r="J3667" t="s">
        <v>21</v>
      </c>
      <c r="L3667" t="s">
        <v>22</v>
      </c>
      <c r="M3667">
        <v>0</v>
      </c>
    </row>
    <row r="3668" spans="1:13" x14ac:dyDescent="0.25">
      <c r="A3668" t="s">
        <v>15584</v>
      </c>
      <c r="B3668" t="s">
        <v>3034</v>
      </c>
      <c r="C3668" t="s">
        <v>19552</v>
      </c>
      <c r="D3668" t="s">
        <v>19553</v>
      </c>
      <c r="E3668" t="s">
        <v>19554</v>
      </c>
      <c r="F3668" t="s">
        <v>47</v>
      </c>
      <c r="G3668" t="s">
        <v>15588</v>
      </c>
      <c r="H3668" t="s">
        <v>15589</v>
      </c>
      <c r="I3668" t="s">
        <v>19555</v>
      </c>
      <c r="J3668" t="s">
        <v>21</v>
      </c>
      <c r="L3668" t="s">
        <v>22</v>
      </c>
      <c r="M3668">
        <v>0</v>
      </c>
    </row>
    <row r="3669" spans="1:13" x14ac:dyDescent="0.25">
      <c r="A3669" t="s">
        <v>15584</v>
      </c>
      <c r="B3669" t="s">
        <v>3034</v>
      </c>
      <c r="C3669" t="s">
        <v>19556</v>
      </c>
      <c r="D3669" t="s">
        <v>19557</v>
      </c>
      <c r="E3669" t="s">
        <v>19558</v>
      </c>
      <c r="F3669" t="s">
        <v>47</v>
      </c>
      <c r="G3669" t="s">
        <v>15588</v>
      </c>
      <c r="H3669" t="s">
        <v>15589</v>
      </c>
      <c r="I3669" t="s">
        <v>19559</v>
      </c>
      <c r="J3669" t="s">
        <v>21</v>
      </c>
      <c r="L3669" t="s">
        <v>22</v>
      </c>
      <c r="M3669">
        <v>0</v>
      </c>
    </row>
    <row r="3670" spans="1:13" x14ac:dyDescent="0.25">
      <c r="A3670" t="s">
        <v>15584</v>
      </c>
      <c r="B3670" t="s">
        <v>3034</v>
      </c>
      <c r="C3670" t="s">
        <v>19560</v>
      </c>
      <c r="D3670" t="s">
        <v>19561</v>
      </c>
      <c r="E3670" t="s">
        <v>19562</v>
      </c>
      <c r="F3670" t="s">
        <v>47</v>
      </c>
      <c r="G3670" t="s">
        <v>15588</v>
      </c>
      <c r="H3670" t="s">
        <v>15589</v>
      </c>
      <c r="I3670" t="s">
        <v>19563</v>
      </c>
      <c r="J3670" t="s">
        <v>21</v>
      </c>
      <c r="L3670" t="s">
        <v>22</v>
      </c>
      <c r="M3670">
        <v>0</v>
      </c>
    </row>
    <row r="3671" spans="1:13" x14ac:dyDescent="0.25">
      <c r="A3671" t="s">
        <v>15584</v>
      </c>
      <c r="B3671" t="s">
        <v>3034</v>
      </c>
      <c r="C3671" t="s">
        <v>15585</v>
      </c>
      <c r="D3671" t="s">
        <v>15586</v>
      </c>
      <c r="E3671" t="s">
        <v>15587</v>
      </c>
      <c r="F3671" t="s">
        <v>47</v>
      </c>
      <c r="G3671" t="s">
        <v>15588</v>
      </c>
      <c r="H3671" t="s">
        <v>15589</v>
      </c>
      <c r="I3671" t="s">
        <v>15590</v>
      </c>
      <c r="J3671" t="s">
        <v>21</v>
      </c>
      <c r="L3671" t="s">
        <v>22</v>
      </c>
      <c r="M3671">
        <v>0</v>
      </c>
    </row>
    <row r="3672" spans="1:13" x14ac:dyDescent="0.25">
      <c r="A3672" t="s">
        <v>15584</v>
      </c>
      <c r="B3672" t="s">
        <v>3034</v>
      </c>
      <c r="C3672" t="s">
        <v>19564</v>
      </c>
      <c r="D3672" t="s">
        <v>19565</v>
      </c>
      <c r="E3672" t="s">
        <v>19566</v>
      </c>
      <c r="F3672" t="s">
        <v>47</v>
      </c>
      <c r="G3672" t="s">
        <v>19567</v>
      </c>
      <c r="H3672" t="s">
        <v>19568</v>
      </c>
      <c r="I3672" t="s">
        <v>19569</v>
      </c>
      <c r="J3672" t="s">
        <v>21</v>
      </c>
      <c r="L3672" t="s">
        <v>22</v>
      </c>
      <c r="M3672">
        <v>0</v>
      </c>
    </row>
    <row r="3673" spans="1:13" x14ac:dyDescent="0.25">
      <c r="A3673" t="s">
        <v>15584</v>
      </c>
      <c r="B3673" t="s">
        <v>3034</v>
      </c>
      <c r="C3673" t="s">
        <v>15591</v>
      </c>
      <c r="D3673" t="s">
        <v>15592</v>
      </c>
      <c r="E3673" t="s">
        <v>15593</v>
      </c>
      <c r="F3673" t="s">
        <v>47</v>
      </c>
      <c r="G3673" t="s">
        <v>15594</v>
      </c>
      <c r="H3673" t="s">
        <v>15595</v>
      </c>
      <c r="I3673" t="s">
        <v>15596</v>
      </c>
      <c r="J3673" t="s">
        <v>21</v>
      </c>
      <c r="L3673" t="s">
        <v>22</v>
      </c>
      <c r="M3673">
        <v>0</v>
      </c>
    </row>
    <row r="3674" spans="1:13" x14ac:dyDescent="0.25">
      <c r="A3674" t="s">
        <v>15584</v>
      </c>
      <c r="B3674" t="s">
        <v>3034</v>
      </c>
      <c r="C3674" t="s">
        <v>19570</v>
      </c>
      <c r="D3674" t="s">
        <v>19571</v>
      </c>
      <c r="E3674" t="s">
        <v>19572</v>
      </c>
      <c r="F3674" t="s">
        <v>47</v>
      </c>
      <c r="G3674" t="s">
        <v>15588</v>
      </c>
      <c r="H3674" t="s">
        <v>19573</v>
      </c>
      <c r="I3674" t="s">
        <v>19574</v>
      </c>
      <c r="J3674" t="s">
        <v>21</v>
      </c>
      <c r="L3674" t="s">
        <v>22</v>
      </c>
      <c r="M3674">
        <v>0</v>
      </c>
    </row>
    <row r="3675" spans="1:13" x14ac:dyDescent="0.25">
      <c r="A3675" t="s">
        <v>15584</v>
      </c>
      <c r="B3675" t="s">
        <v>3034</v>
      </c>
      <c r="C3675" t="s">
        <v>19575</v>
      </c>
      <c r="D3675" t="s">
        <v>19576</v>
      </c>
      <c r="E3675" t="s">
        <v>19577</v>
      </c>
      <c r="F3675" t="s">
        <v>47</v>
      </c>
      <c r="G3675" t="s">
        <v>15588</v>
      </c>
      <c r="H3675" t="s">
        <v>19578</v>
      </c>
      <c r="I3675" t="s">
        <v>19579</v>
      </c>
      <c r="J3675" t="s">
        <v>21</v>
      </c>
      <c r="L3675" t="s">
        <v>22</v>
      </c>
      <c r="M3675">
        <v>0</v>
      </c>
    </row>
    <row r="3676" spans="1:13" x14ac:dyDescent="0.25">
      <c r="A3676" t="s">
        <v>15584</v>
      </c>
      <c r="B3676" t="s">
        <v>3034</v>
      </c>
      <c r="C3676" t="s">
        <v>19580</v>
      </c>
      <c r="D3676" t="s">
        <v>19581</v>
      </c>
      <c r="E3676" t="s">
        <v>19582</v>
      </c>
      <c r="F3676" t="s">
        <v>47</v>
      </c>
      <c r="G3676" t="s">
        <v>19567</v>
      </c>
      <c r="H3676" t="s">
        <v>19573</v>
      </c>
      <c r="I3676" t="s">
        <v>19583</v>
      </c>
      <c r="J3676" t="s">
        <v>21</v>
      </c>
      <c r="L3676" t="s">
        <v>22</v>
      </c>
      <c r="M3676">
        <v>0</v>
      </c>
    </row>
    <row r="3677" spans="1:13" x14ac:dyDescent="0.25">
      <c r="A3677" t="s">
        <v>15584</v>
      </c>
      <c r="B3677" t="s">
        <v>3034</v>
      </c>
      <c r="C3677" t="s">
        <v>19584</v>
      </c>
      <c r="D3677" t="s">
        <v>19585</v>
      </c>
      <c r="E3677" t="s">
        <v>19586</v>
      </c>
      <c r="F3677" t="s">
        <v>47</v>
      </c>
      <c r="G3677" t="s">
        <v>19567</v>
      </c>
      <c r="H3677" t="s">
        <v>19573</v>
      </c>
      <c r="I3677" t="s">
        <v>19587</v>
      </c>
      <c r="J3677" t="s">
        <v>21</v>
      </c>
      <c r="L3677" t="s">
        <v>22</v>
      </c>
      <c r="M3677">
        <v>0</v>
      </c>
    </row>
    <row r="3678" spans="1:13" x14ac:dyDescent="0.25">
      <c r="A3678" t="s">
        <v>15584</v>
      </c>
      <c r="B3678" t="s">
        <v>3034</v>
      </c>
      <c r="C3678" t="s">
        <v>19588</v>
      </c>
      <c r="D3678" t="s">
        <v>19589</v>
      </c>
      <c r="E3678" t="s">
        <v>19590</v>
      </c>
      <c r="F3678" t="s">
        <v>47</v>
      </c>
      <c r="G3678" t="s">
        <v>19567</v>
      </c>
      <c r="H3678" t="s">
        <v>19591</v>
      </c>
      <c r="I3678" t="s">
        <v>19592</v>
      </c>
      <c r="J3678" t="s">
        <v>21</v>
      </c>
      <c r="L3678" t="s">
        <v>22</v>
      </c>
      <c r="M3678">
        <v>0</v>
      </c>
    </row>
    <row r="3679" spans="1:13" x14ac:dyDescent="0.25">
      <c r="A3679" t="s">
        <v>15584</v>
      </c>
      <c r="B3679" t="s">
        <v>3034</v>
      </c>
      <c r="C3679" t="s">
        <v>19593</v>
      </c>
      <c r="D3679" t="s">
        <v>19594</v>
      </c>
      <c r="E3679" t="s">
        <v>19595</v>
      </c>
      <c r="F3679" t="s">
        <v>47</v>
      </c>
      <c r="G3679" t="s">
        <v>19596</v>
      </c>
      <c r="H3679" t="s">
        <v>15589</v>
      </c>
      <c r="I3679" t="s">
        <v>19597</v>
      </c>
      <c r="J3679" t="s">
        <v>21</v>
      </c>
      <c r="L3679" t="s">
        <v>22</v>
      </c>
      <c r="M3679">
        <v>0</v>
      </c>
    </row>
    <row r="3680" spans="1:13" x14ac:dyDescent="0.25">
      <c r="A3680" t="s">
        <v>15584</v>
      </c>
      <c r="B3680" t="s">
        <v>3034</v>
      </c>
      <c r="C3680" t="s">
        <v>19598</v>
      </c>
      <c r="D3680" t="s">
        <v>19599</v>
      </c>
      <c r="E3680" t="s">
        <v>19600</v>
      </c>
      <c r="F3680" t="s">
        <v>47</v>
      </c>
      <c r="G3680" t="s">
        <v>19601</v>
      </c>
      <c r="H3680" t="s">
        <v>15589</v>
      </c>
      <c r="I3680" t="s">
        <v>19602</v>
      </c>
      <c r="J3680" t="s">
        <v>21</v>
      </c>
      <c r="L3680" t="s">
        <v>22</v>
      </c>
      <c r="M3680">
        <v>0</v>
      </c>
    </row>
    <row r="3681" spans="1:13" x14ac:dyDescent="0.25">
      <c r="A3681" t="s">
        <v>15584</v>
      </c>
      <c r="B3681" t="s">
        <v>3034</v>
      </c>
      <c r="C3681" t="s">
        <v>19603</v>
      </c>
      <c r="D3681" t="s">
        <v>19604</v>
      </c>
      <c r="E3681" t="s">
        <v>19605</v>
      </c>
      <c r="F3681" t="s">
        <v>47</v>
      </c>
      <c r="G3681" t="s">
        <v>19606</v>
      </c>
      <c r="H3681" t="s">
        <v>15589</v>
      </c>
      <c r="I3681" t="s">
        <v>19607</v>
      </c>
      <c r="J3681" t="s">
        <v>21</v>
      </c>
      <c r="L3681" t="s">
        <v>22</v>
      </c>
      <c r="M3681">
        <v>0</v>
      </c>
    </row>
    <row r="3682" spans="1:13" x14ac:dyDescent="0.25">
      <c r="A3682" t="s">
        <v>15584</v>
      </c>
      <c r="B3682" t="s">
        <v>3034</v>
      </c>
      <c r="C3682" t="s">
        <v>19608</v>
      </c>
      <c r="D3682" t="s">
        <v>19609</v>
      </c>
      <c r="E3682" t="s">
        <v>19610</v>
      </c>
      <c r="F3682" t="s">
        <v>47</v>
      </c>
      <c r="G3682" t="s">
        <v>19611</v>
      </c>
      <c r="H3682" t="s">
        <v>19612</v>
      </c>
      <c r="I3682" t="s">
        <v>19613</v>
      </c>
      <c r="J3682" t="s">
        <v>21</v>
      </c>
      <c r="L3682" t="s">
        <v>22</v>
      </c>
      <c r="M3682">
        <v>0</v>
      </c>
    </row>
    <row r="3683" spans="1:13" x14ac:dyDescent="0.25">
      <c r="A3683" t="s">
        <v>15584</v>
      </c>
      <c r="B3683" t="s">
        <v>3034</v>
      </c>
      <c r="C3683" t="s">
        <v>19614</v>
      </c>
      <c r="D3683" t="s">
        <v>19615</v>
      </c>
      <c r="E3683" t="s">
        <v>19616</v>
      </c>
      <c r="F3683" t="s">
        <v>47</v>
      </c>
      <c r="G3683" t="s">
        <v>19617</v>
      </c>
      <c r="H3683" t="s">
        <v>19618</v>
      </c>
      <c r="I3683" t="s">
        <v>19619</v>
      </c>
      <c r="J3683" t="s">
        <v>21</v>
      </c>
      <c r="L3683" t="s">
        <v>22</v>
      </c>
      <c r="M3683">
        <v>0</v>
      </c>
    </row>
    <row r="3684" spans="1:13" x14ac:dyDescent="0.25">
      <c r="A3684" t="s">
        <v>15584</v>
      </c>
      <c r="B3684" t="s">
        <v>3034</v>
      </c>
      <c r="C3684" t="s">
        <v>19620</v>
      </c>
      <c r="D3684" t="s">
        <v>19621</v>
      </c>
      <c r="E3684" t="s">
        <v>19622</v>
      </c>
      <c r="F3684" t="s">
        <v>47</v>
      </c>
      <c r="G3684" t="s">
        <v>15588</v>
      </c>
      <c r="H3684" t="s">
        <v>15589</v>
      </c>
      <c r="I3684" t="s">
        <v>19623</v>
      </c>
      <c r="J3684" t="s">
        <v>21</v>
      </c>
      <c r="L3684" t="s">
        <v>22</v>
      </c>
      <c r="M3684">
        <v>0</v>
      </c>
    </row>
    <row r="3685" spans="1:13" x14ac:dyDescent="0.25">
      <c r="A3685" t="s">
        <v>15584</v>
      </c>
      <c r="B3685" t="s">
        <v>3034</v>
      </c>
      <c r="C3685" t="s">
        <v>15597</v>
      </c>
      <c r="D3685" t="s">
        <v>15598</v>
      </c>
      <c r="E3685" t="s">
        <v>15599</v>
      </c>
      <c r="F3685" t="s">
        <v>47</v>
      </c>
      <c r="G3685" t="s">
        <v>15588</v>
      </c>
      <c r="H3685" t="s">
        <v>15600</v>
      </c>
      <c r="I3685" t="s">
        <v>15601</v>
      </c>
      <c r="J3685" t="s">
        <v>21</v>
      </c>
      <c r="L3685" t="s">
        <v>22</v>
      </c>
      <c r="M3685">
        <v>0</v>
      </c>
    </row>
    <row r="3686" spans="1:13" x14ac:dyDescent="0.25">
      <c r="A3686" t="s">
        <v>15584</v>
      </c>
      <c r="B3686" t="s">
        <v>3034</v>
      </c>
      <c r="C3686" t="s">
        <v>15602</v>
      </c>
      <c r="D3686" t="s">
        <v>15603</v>
      </c>
      <c r="E3686" t="s">
        <v>15604</v>
      </c>
      <c r="F3686" t="s">
        <v>47</v>
      </c>
      <c r="G3686" t="s">
        <v>15588</v>
      </c>
      <c r="H3686" t="s">
        <v>15589</v>
      </c>
      <c r="I3686" t="s">
        <v>15605</v>
      </c>
      <c r="J3686" t="s">
        <v>21</v>
      </c>
      <c r="L3686" t="s">
        <v>22</v>
      </c>
      <c r="M3686">
        <v>0</v>
      </c>
    </row>
    <row r="3687" spans="1:13" x14ac:dyDescent="0.25">
      <c r="A3687" t="s">
        <v>15584</v>
      </c>
      <c r="B3687" t="s">
        <v>3034</v>
      </c>
      <c r="C3687" t="s">
        <v>15606</v>
      </c>
      <c r="D3687" t="s">
        <v>15607</v>
      </c>
      <c r="E3687" t="s">
        <v>15608</v>
      </c>
      <c r="F3687" t="s">
        <v>47</v>
      </c>
      <c r="G3687" t="s">
        <v>15588</v>
      </c>
      <c r="H3687" t="s">
        <v>15589</v>
      </c>
      <c r="I3687" t="s">
        <v>15609</v>
      </c>
      <c r="J3687" t="s">
        <v>21</v>
      </c>
      <c r="L3687" t="s">
        <v>22</v>
      </c>
      <c r="M3687">
        <v>0</v>
      </c>
    </row>
    <row r="3688" spans="1:13" x14ac:dyDescent="0.25">
      <c r="A3688" t="s">
        <v>15584</v>
      </c>
      <c r="B3688" t="s">
        <v>3034</v>
      </c>
      <c r="C3688" t="s">
        <v>15610</v>
      </c>
      <c r="D3688" t="s">
        <v>15611</v>
      </c>
      <c r="E3688" t="s">
        <v>15612</v>
      </c>
      <c r="F3688" t="s">
        <v>47</v>
      </c>
      <c r="G3688" t="s">
        <v>15588</v>
      </c>
      <c r="H3688" t="s">
        <v>15589</v>
      </c>
      <c r="I3688" t="s">
        <v>15613</v>
      </c>
      <c r="J3688" t="s">
        <v>21</v>
      </c>
      <c r="L3688" t="s">
        <v>22</v>
      </c>
      <c r="M3688">
        <v>0</v>
      </c>
    </row>
    <row r="3689" spans="1:13" x14ac:dyDescent="0.25">
      <c r="A3689" t="s">
        <v>15584</v>
      </c>
      <c r="B3689" t="s">
        <v>3034</v>
      </c>
      <c r="C3689" t="s">
        <v>15614</v>
      </c>
      <c r="D3689" t="s">
        <v>15615</v>
      </c>
      <c r="E3689" t="s">
        <v>15616</v>
      </c>
      <c r="F3689" t="s">
        <v>47</v>
      </c>
      <c r="G3689" t="s">
        <v>15588</v>
      </c>
      <c r="H3689" t="s">
        <v>15589</v>
      </c>
      <c r="I3689" t="s">
        <v>15617</v>
      </c>
      <c r="J3689" t="s">
        <v>21</v>
      </c>
      <c r="L3689" t="s">
        <v>22</v>
      </c>
      <c r="M3689">
        <v>0</v>
      </c>
    </row>
    <row r="3690" spans="1:13" x14ac:dyDescent="0.25">
      <c r="A3690" t="s">
        <v>15584</v>
      </c>
      <c r="B3690" t="s">
        <v>3034</v>
      </c>
      <c r="C3690" t="s">
        <v>19624</v>
      </c>
      <c r="D3690" t="s">
        <v>19625</v>
      </c>
      <c r="E3690" t="s">
        <v>19626</v>
      </c>
      <c r="F3690" t="s">
        <v>47</v>
      </c>
      <c r="G3690" t="s">
        <v>15588</v>
      </c>
      <c r="H3690" t="s">
        <v>19627</v>
      </c>
      <c r="I3690" t="s">
        <v>19628</v>
      </c>
      <c r="J3690" t="s">
        <v>21</v>
      </c>
      <c r="L3690" t="s">
        <v>22</v>
      </c>
      <c r="M3690">
        <v>0</v>
      </c>
    </row>
    <row r="3691" spans="1:13" x14ac:dyDescent="0.25">
      <c r="A3691" t="s">
        <v>15584</v>
      </c>
      <c r="B3691" t="s">
        <v>3034</v>
      </c>
      <c r="C3691" t="s">
        <v>19629</v>
      </c>
      <c r="D3691" t="s">
        <v>19630</v>
      </c>
      <c r="E3691" t="s">
        <v>19631</v>
      </c>
      <c r="F3691" t="s">
        <v>47</v>
      </c>
      <c r="G3691" t="s">
        <v>15588</v>
      </c>
      <c r="H3691" t="s">
        <v>19627</v>
      </c>
      <c r="I3691" t="s">
        <v>19632</v>
      </c>
      <c r="J3691" t="s">
        <v>21</v>
      </c>
      <c r="L3691" t="s">
        <v>22</v>
      </c>
      <c r="M3691">
        <v>0</v>
      </c>
    </row>
    <row r="3692" spans="1:13" x14ac:dyDescent="0.25">
      <c r="A3692" t="s">
        <v>15584</v>
      </c>
      <c r="B3692" t="s">
        <v>3034</v>
      </c>
      <c r="C3692" t="s">
        <v>19633</v>
      </c>
      <c r="D3692" t="s">
        <v>19634</v>
      </c>
      <c r="E3692" t="s">
        <v>19635</v>
      </c>
      <c r="F3692" t="s">
        <v>47</v>
      </c>
      <c r="G3692" t="s">
        <v>15588</v>
      </c>
      <c r="H3692" t="s">
        <v>19627</v>
      </c>
      <c r="I3692" t="s">
        <v>19636</v>
      </c>
      <c r="J3692" t="s">
        <v>21</v>
      </c>
      <c r="L3692" t="s">
        <v>22</v>
      </c>
      <c r="M3692">
        <v>0</v>
      </c>
    </row>
    <row r="3693" spans="1:13" x14ac:dyDescent="0.25">
      <c r="A3693" t="s">
        <v>15584</v>
      </c>
      <c r="B3693" t="s">
        <v>3034</v>
      </c>
      <c r="C3693" t="s">
        <v>19637</v>
      </c>
      <c r="D3693" t="s">
        <v>19638</v>
      </c>
      <c r="E3693" t="s">
        <v>19639</v>
      </c>
      <c r="F3693" t="s">
        <v>47</v>
      </c>
      <c r="G3693" t="s">
        <v>15588</v>
      </c>
      <c r="H3693" t="s">
        <v>19640</v>
      </c>
      <c r="I3693" t="s">
        <v>19641</v>
      </c>
      <c r="J3693" t="s">
        <v>21</v>
      </c>
      <c r="L3693" t="s">
        <v>22</v>
      </c>
      <c r="M3693">
        <v>0</v>
      </c>
    </row>
    <row r="3694" spans="1:13" x14ac:dyDescent="0.25">
      <c r="A3694" t="s">
        <v>15584</v>
      </c>
      <c r="B3694" t="s">
        <v>3034</v>
      </c>
      <c r="C3694" t="s">
        <v>19642</v>
      </c>
      <c r="D3694" t="s">
        <v>19643</v>
      </c>
      <c r="E3694" t="s">
        <v>19644</v>
      </c>
      <c r="F3694" t="s">
        <v>47</v>
      </c>
      <c r="G3694" t="s">
        <v>15588</v>
      </c>
      <c r="H3694" t="s">
        <v>19640</v>
      </c>
      <c r="I3694" t="e">
        <f>-lfUDDaCpk8</f>
        <v>#NAME?</v>
      </c>
      <c r="J3694" t="s">
        <v>21</v>
      </c>
      <c r="L3694" t="s">
        <v>22</v>
      </c>
      <c r="M3694">
        <v>0</v>
      </c>
    </row>
    <row r="3695" spans="1:13" x14ac:dyDescent="0.25">
      <c r="A3695" t="s">
        <v>15584</v>
      </c>
      <c r="B3695" t="s">
        <v>3034</v>
      </c>
      <c r="C3695" t="s">
        <v>19645</v>
      </c>
      <c r="D3695" t="s">
        <v>19646</v>
      </c>
      <c r="E3695" t="s">
        <v>19647</v>
      </c>
      <c r="F3695" t="s">
        <v>47</v>
      </c>
      <c r="G3695" t="s">
        <v>15588</v>
      </c>
      <c r="H3695" t="s">
        <v>19640</v>
      </c>
      <c r="I3695" t="s">
        <v>19648</v>
      </c>
      <c r="J3695" t="s">
        <v>21</v>
      </c>
      <c r="L3695" t="s">
        <v>22</v>
      </c>
      <c r="M3695">
        <v>0</v>
      </c>
    </row>
    <row r="3696" spans="1:13" x14ac:dyDescent="0.25">
      <c r="A3696" t="s">
        <v>15584</v>
      </c>
      <c r="B3696" t="s">
        <v>3034</v>
      </c>
      <c r="C3696" t="s">
        <v>19649</v>
      </c>
      <c r="D3696" t="s">
        <v>19650</v>
      </c>
      <c r="E3696" t="s">
        <v>19651</v>
      </c>
      <c r="F3696" t="s">
        <v>47</v>
      </c>
      <c r="G3696" t="s">
        <v>15588</v>
      </c>
      <c r="H3696" t="s">
        <v>15589</v>
      </c>
      <c r="I3696" t="s">
        <v>19652</v>
      </c>
      <c r="J3696" t="s">
        <v>21</v>
      </c>
      <c r="L3696" t="s">
        <v>22</v>
      </c>
      <c r="M3696">
        <v>0</v>
      </c>
    </row>
    <row r="3697" spans="1:13" x14ac:dyDescent="0.25">
      <c r="A3697" t="s">
        <v>15584</v>
      </c>
      <c r="B3697" t="s">
        <v>3034</v>
      </c>
      <c r="C3697" t="s">
        <v>19653</v>
      </c>
      <c r="D3697" t="s">
        <v>19654</v>
      </c>
      <c r="E3697" t="s">
        <v>19655</v>
      </c>
      <c r="F3697" t="s">
        <v>47</v>
      </c>
      <c r="G3697" t="s">
        <v>15588</v>
      </c>
      <c r="H3697" t="s">
        <v>15589</v>
      </c>
      <c r="I3697" t="s">
        <v>19656</v>
      </c>
      <c r="J3697" t="s">
        <v>21</v>
      </c>
      <c r="L3697" t="s">
        <v>22</v>
      </c>
      <c r="M3697">
        <v>0</v>
      </c>
    </row>
    <row r="3698" spans="1:13" x14ac:dyDescent="0.25">
      <c r="A3698" t="s">
        <v>15584</v>
      </c>
      <c r="B3698" t="s">
        <v>3034</v>
      </c>
      <c r="C3698" t="s">
        <v>19657</v>
      </c>
      <c r="D3698" t="s">
        <v>19658</v>
      </c>
      <c r="E3698" t="s">
        <v>19659</v>
      </c>
      <c r="F3698" t="s">
        <v>47</v>
      </c>
      <c r="G3698" t="s">
        <v>15588</v>
      </c>
      <c r="H3698" t="s">
        <v>15589</v>
      </c>
      <c r="I3698" t="s">
        <v>19660</v>
      </c>
      <c r="J3698" t="s">
        <v>21</v>
      </c>
      <c r="L3698" t="s">
        <v>22</v>
      </c>
      <c r="M3698">
        <v>0</v>
      </c>
    </row>
    <row r="3699" spans="1:13" x14ac:dyDescent="0.25">
      <c r="A3699" t="s">
        <v>15584</v>
      </c>
      <c r="B3699" t="s">
        <v>3034</v>
      </c>
      <c r="C3699" t="s">
        <v>19661</v>
      </c>
      <c r="D3699" t="s">
        <v>19662</v>
      </c>
      <c r="E3699" t="s">
        <v>19663</v>
      </c>
      <c r="F3699" t="s">
        <v>47</v>
      </c>
      <c r="G3699" t="s">
        <v>15588</v>
      </c>
      <c r="H3699" t="s">
        <v>15589</v>
      </c>
      <c r="I3699" t="s">
        <v>19664</v>
      </c>
      <c r="J3699" t="s">
        <v>21</v>
      </c>
      <c r="L3699" t="s">
        <v>22</v>
      </c>
      <c r="M3699">
        <v>0</v>
      </c>
    </row>
    <row r="3700" spans="1:13" x14ac:dyDescent="0.25">
      <c r="A3700" t="s">
        <v>15584</v>
      </c>
      <c r="B3700" t="s">
        <v>3034</v>
      </c>
      <c r="C3700" t="s">
        <v>19665</v>
      </c>
      <c r="D3700" t="s">
        <v>19666</v>
      </c>
      <c r="E3700" t="s">
        <v>19667</v>
      </c>
      <c r="F3700" t="s">
        <v>47</v>
      </c>
      <c r="G3700" t="s">
        <v>15588</v>
      </c>
      <c r="H3700" t="s">
        <v>15589</v>
      </c>
      <c r="I3700" t="s">
        <v>19668</v>
      </c>
      <c r="J3700" t="s">
        <v>21</v>
      </c>
      <c r="L3700" t="s">
        <v>22</v>
      </c>
      <c r="M3700">
        <v>0</v>
      </c>
    </row>
    <row r="3701" spans="1:13" x14ac:dyDescent="0.25">
      <c r="A3701" t="s">
        <v>15584</v>
      </c>
      <c r="B3701" t="s">
        <v>3034</v>
      </c>
      <c r="C3701" t="s">
        <v>19669</v>
      </c>
      <c r="D3701" t="s">
        <v>19670</v>
      </c>
      <c r="E3701" t="s">
        <v>19671</v>
      </c>
      <c r="F3701" t="s">
        <v>47</v>
      </c>
      <c r="G3701" t="s">
        <v>15588</v>
      </c>
      <c r="H3701" t="s">
        <v>15589</v>
      </c>
      <c r="I3701" t="s">
        <v>19672</v>
      </c>
      <c r="J3701" t="s">
        <v>21</v>
      </c>
      <c r="L3701" t="s">
        <v>22</v>
      </c>
      <c r="M3701">
        <v>0</v>
      </c>
    </row>
    <row r="3702" spans="1:13" x14ac:dyDescent="0.25">
      <c r="A3702" t="s">
        <v>15584</v>
      </c>
      <c r="B3702" t="s">
        <v>3034</v>
      </c>
      <c r="C3702" t="s">
        <v>19673</v>
      </c>
      <c r="D3702" t="s">
        <v>19674</v>
      </c>
      <c r="E3702" t="s">
        <v>19675</v>
      </c>
      <c r="F3702" t="s">
        <v>47</v>
      </c>
      <c r="G3702" t="s">
        <v>15588</v>
      </c>
      <c r="H3702" t="s">
        <v>15589</v>
      </c>
      <c r="I3702" t="s">
        <v>19676</v>
      </c>
      <c r="J3702" t="s">
        <v>21</v>
      </c>
      <c r="L3702" t="s">
        <v>22</v>
      </c>
      <c r="M3702">
        <v>0</v>
      </c>
    </row>
    <row r="3703" spans="1:13" x14ac:dyDescent="0.25">
      <c r="A3703" t="s">
        <v>15584</v>
      </c>
      <c r="B3703" t="s">
        <v>3034</v>
      </c>
      <c r="C3703" t="s">
        <v>19677</v>
      </c>
      <c r="D3703" t="s">
        <v>19678</v>
      </c>
      <c r="E3703" t="s">
        <v>19679</v>
      </c>
      <c r="F3703" t="s">
        <v>47</v>
      </c>
      <c r="G3703" t="s">
        <v>15588</v>
      </c>
      <c r="H3703" t="s">
        <v>15589</v>
      </c>
      <c r="I3703" t="s">
        <v>19680</v>
      </c>
      <c r="J3703" t="s">
        <v>21</v>
      </c>
      <c r="L3703" t="s">
        <v>22</v>
      </c>
      <c r="M3703">
        <v>0</v>
      </c>
    </row>
    <row r="3704" spans="1:13" x14ac:dyDescent="0.25">
      <c r="A3704" t="s">
        <v>15584</v>
      </c>
      <c r="B3704" t="s">
        <v>3034</v>
      </c>
      <c r="C3704" t="s">
        <v>19681</v>
      </c>
      <c r="D3704" t="s">
        <v>19682</v>
      </c>
      <c r="E3704" t="s">
        <v>19683</v>
      </c>
      <c r="F3704" t="s">
        <v>47</v>
      </c>
      <c r="G3704" t="s">
        <v>15588</v>
      </c>
      <c r="H3704" t="s">
        <v>15589</v>
      </c>
      <c r="I3704" t="s">
        <v>19684</v>
      </c>
      <c r="J3704" t="s">
        <v>21</v>
      </c>
      <c r="L3704" t="s">
        <v>22</v>
      </c>
      <c r="M3704">
        <v>0</v>
      </c>
    </row>
    <row r="3705" spans="1:13" x14ac:dyDescent="0.25">
      <c r="A3705" t="s">
        <v>15584</v>
      </c>
      <c r="B3705" t="s">
        <v>3034</v>
      </c>
      <c r="C3705" t="s">
        <v>19685</v>
      </c>
      <c r="D3705" t="s">
        <v>19686</v>
      </c>
      <c r="E3705" t="s">
        <v>19687</v>
      </c>
      <c r="F3705" t="s">
        <v>47</v>
      </c>
      <c r="G3705" t="s">
        <v>15588</v>
      </c>
      <c r="H3705" t="s">
        <v>15589</v>
      </c>
      <c r="I3705" t="s">
        <v>19688</v>
      </c>
      <c r="J3705" t="s">
        <v>21</v>
      </c>
      <c r="L3705" t="s">
        <v>22</v>
      </c>
      <c r="M3705">
        <v>0</v>
      </c>
    </row>
    <row r="3706" spans="1:13" x14ac:dyDescent="0.25">
      <c r="A3706" t="s">
        <v>15584</v>
      </c>
      <c r="B3706" t="s">
        <v>3034</v>
      </c>
      <c r="C3706" t="s">
        <v>19689</v>
      </c>
      <c r="D3706" t="s">
        <v>19690</v>
      </c>
      <c r="E3706" t="s">
        <v>19691</v>
      </c>
      <c r="F3706" t="s">
        <v>47</v>
      </c>
      <c r="G3706" t="s">
        <v>15588</v>
      </c>
      <c r="H3706" t="s">
        <v>15589</v>
      </c>
      <c r="I3706" t="s">
        <v>19692</v>
      </c>
      <c r="J3706" t="s">
        <v>21</v>
      </c>
      <c r="L3706" t="s">
        <v>22</v>
      </c>
      <c r="M3706">
        <v>0</v>
      </c>
    </row>
    <row r="3707" spans="1:13" x14ac:dyDescent="0.25">
      <c r="A3707" t="s">
        <v>15584</v>
      </c>
      <c r="B3707" t="s">
        <v>3034</v>
      </c>
      <c r="C3707" t="s">
        <v>15618</v>
      </c>
      <c r="D3707" t="s">
        <v>15619</v>
      </c>
      <c r="E3707" t="s">
        <v>15620</v>
      </c>
      <c r="F3707" t="s">
        <v>47</v>
      </c>
      <c r="G3707" t="s">
        <v>15588</v>
      </c>
      <c r="H3707" t="s">
        <v>15589</v>
      </c>
      <c r="I3707" t="s">
        <v>15621</v>
      </c>
      <c r="J3707" t="s">
        <v>21</v>
      </c>
      <c r="L3707" t="s">
        <v>22</v>
      </c>
      <c r="M3707">
        <v>0</v>
      </c>
    </row>
    <row r="3708" spans="1:13" x14ac:dyDescent="0.25">
      <c r="A3708" t="s">
        <v>15584</v>
      </c>
      <c r="B3708" t="s">
        <v>3034</v>
      </c>
      <c r="C3708" t="s">
        <v>19693</v>
      </c>
      <c r="D3708" t="s">
        <v>19694</v>
      </c>
      <c r="E3708" t="s">
        <v>19695</v>
      </c>
      <c r="F3708" t="s">
        <v>47</v>
      </c>
      <c r="G3708" t="s">
        <v>15588</v>
      </c>
      <c r="H3708" t="s">
        <v>15589</v>
      </c>
      <c r="I3708" t="s">
        <v>19696</v>
      </c>
      <c r="J3708" t="s">
        <v>21</v>
      </c>
      <c r="L3708" t="s">
        <v>22</v>
      </c>
      <c r="M3708">
        <v>0</v>
      </c>
    </row>
    <row r="3709" spans="1:13" x14ac:dyDescent="0.25">
      <c r="A3709" t="s">
        <v>15584</v>
      </c>
      <c r="B3709" t="s">
        <v>3034</v>
      </c>
      <c r="C3709" t="s">
        <v>19697</v>
      </c>
      <c r="D3709" t="s">
        <v>19698</v>
      </c>
      <c r="E3709" t="s">
        <v>19699</v>
      </c>
      <c r="F3709" t="s">
        <v>47</v>
      </c>
      <c r="G3709" t="s">
        <v>15588</v>
      </c>
      <c r="H3709" t="s">
        <v>15589</v>
      </c>
      <c r="I3709" t="s">
        <v>19700</v>
      </c>
      <c r="J3709" t="s">
        <v>21</v>
      </c>
      <c r="L3709" t="s">
        <v>22</v>
      </c>
      <c r="M3709">
        <v>0</v>
      </c>
    </row>
    <row r="3710" spans="1:13" x14ac:dyDescent="0.25">
      <c r="A3710" t="s">
        <v>15584</v>
      </c>
      <c r="B3710" t="s">
        <v>3034</v>
      </c>
      <c r="C3710" t="s">
        <v>19701</v>
      </c>
      <c r="D3710" t="s">
        <v>19702</v>
      </c>
      <c r="E3710" t="s">
        <v>19703</v>
      </c>
      <c r="F3710" t="s">
        <v>47</v>
      </c>
      <c r="G3710" t="s">
        <v>15588</v>
      </c>
      <c r="H3710" t="s">
        <v>15589</v>
      </c>
      <c r="I3710" t="s">
        <v>19704</v>
      </c>
      <c r="J3710" t="s">
        <v>21</v>
      </c>
      <c r="L3710" t="s">
        <v>22</v>
      </c>
      <c r="M3710">
        <v>0</v>
      </c>
    </row>
    <row r="3711" spans="1:13" x14ac:dyDescent="0.25">
      <c r="A3711" t="s">
        <v>15584</v>
      </c>
      <c r="B3711" t="s">
        <v>3034</v>
      </c>
      <c r="C3711" t="s">
        <v>19705</v>
      </c>
      <c r="D3711" t="s">
        <v>19706</v>
      </c>
      <c r="E3711" t="s">
        <v>19707</v>
      </c>
      <c r="F3711" t="s">
        <v>47</v>
      </c>
      <c r="G3711" t="s">
        <v>15588</v>
      </c>
      <c r="H3711" t="s">
        <v>15589</v>
      </c>
      <c r="I3711" t="s">
        <v>19708</v>
      </c>
      <c r="J3711" t="s">
        <v>21</v>
      </c>
      <c r="L3711" t="s">
        <v>22</v>
      </c>
      <c r="M3711">
        <v>0</v>
      </c>
    </row>
    <row r="3712" spans="1:13" x14ac:dyDescent="0.25">
      <c r="A3712" t="s">
        <v>15584</v>
      </c>
      <c r="B3712" t="s">
        <v>3034</v>
      </c>
      <c r="C3712" t="s">
        <v>19709</v>
      </c>
      <c r="D3712" t="s">
        <v>19710</v>
      </c>
      <c r="E3712" t="s">
        <v>19711</v>
      </c>
      <c r="F3712" t="s">
        <v>47</v>
      </c>
      <c r="G3712" t="s">
        <v>15588</v>
      </c>
      <c r="H3712" t="s">
        <v>19712</v>
      </c>
      <c r="I3712" t="s">
        <v>19713</v>
      </c>
      <c r="J3712" t="s">
        <v>21</v>
      </c>
      <c r="L3712" t="s">
        <v>22</v>
      </c>
      <c r="M3712">
        <v>0</v>
      </c>
    </row>
    <row r="3713" spans="1:13" x14ac:dyDescent="0.25">
      <c r="A3713" t="s">
        <v>15584</v>
      </c>
      <c r="B3713" t="s">
        <v>3034</v>
      </c>
      <c r="C3713" t="s">
        <v>19714</v>
      </c>
      <c r="D3713" t="s">
        <v>19715</v>
      </c>
      <c r="E3713" t="s">
        <v>19716</v>
      </c>
      <c r="F3713" t="s">
        <v>47</v>
      </c>
      <c r="G3713" t="s">
        <v>15588</v>
      </c>
      <c r="H3713" t="s">
        <v>19717</v>
      </c>
      <c r="I3713" t="s">
        <v>19718</v>
      </c>
      <c r="J3713" t="s">
        <v>21</v>
      </c>
      <c r="L3713" t="s">
        <v>22</v>
      </c>
      <c r="M3713">
        <v>0</v>
      </c>
    </row>
    <row r="3714" spans="1:13" x14ac:dyDescent="0.25">
      <c r="A3714" t="s">
        <v>15584</v>
      </c>
      <c r="B3714" t="s">
        <v>3034</v>
      </c>
      <c r="C3714" t="s">
        <v>19719</v>
      </c>
      <c r="D3714" t="s">
        <v>19720</v>
      </c>
      <c r="E3714" t="s">
        <v>19721</v>
      </c>
      <c r="F3714" t="s">
        <v>47</v>
      </c>
      <c r="G3714" t="s">
        <v>15588</v>
      </c>
      <c r="H3714" t="s">
        <v>19717</v>
      </c>
      <c r="I3714" t="s">
        <v>19722</v>
      </c>
      <c r="J3714" t="s">
        <v>21</v>
      </c>
      <c r="L3714" t="s">
        <v>22</v>
      </c>
      <c r="M3714">
        <v>0</v>
      </c>
    </row>
    <row r="3715" spans="1:13" x14ac:dyDescent="0.25">
      <c r="A3715" t="s">
        <v>15584</v>
      </c>
      <c r="B3715" t="s">
        <v>3034</v>
      </c>
      <c r="C3715" t="s">
        <v>19723</v>
      </c>
      <c r="D3715" t="s">
        <v>19724</v>
      </c>
      <c r="E3715" t="s">
        <v>19725</v>
      </c>
      <c r="F3715" t="s">
        <v>47</v>
      </c>
      <c r="G3715" t="s">
        <v>15588</v>
      </c>
      <c r="H3715" t="s">
        <v>19717</v>
      </c>
      <c r="I3715" t="s">
        <v>19726</v>
      </c>
      <c r="J3715" t="s">
        <v>21</v>
      </c>
      <c r="L3715" t="s">
        <v>22</v>
      </c>
      <c r="M3715">
        <v>0</v>
      </c>
    </row>
    <row r="3716" spans="1:13" x14ac:dyDescent="0.25">
      <c r="A3716" t="s">
        <v>15584</v>
      </c>
      <c r="B3716" t="s">
        <v>3034</v>
      </c>
      <c r="C3716" t="s">
        <v>19727</v>
      </c>
      <c r="D3716" t="s">
        <v>19728</v>
      </c>
      <c r="E3716" t="s">
        <v>19729</v>
      </c>
      <c r="F3716" t="s">
        <v>47</v>
      </c>
      <c r="G3716" t="s">
        <v>19730</v>
      </c>
      <c r="H3716" t="s">
        <v>15589</v>
      </c>
      <c r="I3716" t="s">
        <v>19731</v>
      </c>
      <c r="J3716" t="s">
        <v>21</v>
      </c>
      <c r="L3716" t="s">
        <v>22</v>
      </c>
      <c r="M3716">
        <v>0</v>
      </c>
    </row>
    <row r="3717" spans="1:13" x14ac:dyDescent="0.25">
      <c r="A3717" t="s">
        <v>15584</v>
      </c>
      <c r="B3717" t="s">
        <v>3034</v>
      </c>
      <c r="C3717" t="s">
        <v>19727</v>
      </c>
      <c r="D3717" t="s">
        <v>19732</v>
      </c>
      <c r="E3717" t="s">
        <v>19733</v>
      </c>
      <c r="F3717" t="s">
        <v>47</v>
      </c>
      <c r="G3717" t="s">
        <v>19727</v>
      </c>
      <c r="H3717" t="s">
        <v>15589</v>
      </c>
      <c r="I3717" t="s">
        <v>19734</v>
      </c>
      <c r="J3717" t="s">
        <v>21</v>
      </c>
      <c r="L3717" t="s">
        <v>22</v>
      </c>
      <c r="M3717">
        <v>0</v>
      </c>
    </row>
    <row r="3718" spans="1:13" x14ac:dyDescent="0.25">
      <c r="A3718" t="s">
        <v>15584</v>
      </c>
      <c r="B3718" t="s">
        <v>3034</v>
      </c>
      <c r="C3718" t="s">
        <v>19735</v>
      </c>
      <c r="D3718" t="s">
        <v>19736</v>
      </c>
      <c r="E3718" t="s">
        <v>19737</v>
      </c>
      <c r="F3718" t="s">
        <v>47</v>
      </c>
      <c r="G3718" t="s">
        <v>19738</v>
      </c>
      <c r="H3718" t="s">
        <v>19739</v>
      </c>
      <c r="I3718" t="s">
        <v>19740</v>
      </c>
      <c r="J3718" t="s">
        <v>21</v>
      </c>
      <c r="L3718" t="s">
        <v>22</v>
      </c>
      <c r="M3718">
        <v>0</v>
      </c>
    </row>
    <row r="3719" spans="1:13" x14ac:dyDescent="0.25">
      <c r="A3719" t="s">
        <v>15584</v>
      </c>
      <c r="B3719" t="s">
        <v>3034</v>
      </c>
      <c r="C3719" t="s">
        <v>19741</v>
      </c>
      <c r="D3719" t="s">
        <v>19742</v>
      </c>
      <c r="E3719" t="s">
        <v>19743</v>
      </c>
      <c r="F3719" t="s">
        <v>47</v>
      </c>
      <c r="G3719" t="s">
        <v>19744</v>
      </c>
      <c r="H3719" t="s">
        <v>19745</v>
      </c>
      <c r="I3719" t="s">
        <v>19746</v>
      </c>
      <c r="J3719" t="s">
        <v>21</v>
      </c>
      <c r="L3719" t="s">
        <v>22</v>
      </c>
      <c r="M3719">
        <v>0</v>
      </c>
    </row>
    <row r="3720" spans="1:13" x14ac:dyDescent="0.25">
      <c r="A3720" t="s">
        <v>15584</v>
      </c>
      <c r="B3720" t="s">
        <v>3034</v>
      </c>
      <c r="C3720" t="s">
        <v>19747</v>
      </c>
      <c r="D3720" t="s">
        <v>19748</v>
      </c>
      <c r="E3720" t="s">
        <v>19749</v>
      </c>
      <c r="F3720" t="s">
        <v>47</v>
      </c>
      <c r="G3720" t="s">
        <v>19750</v>
      </c>
      <c r="H3720" t="s">
        <v>19751</v>
      </c>
      <c r="I3720" t="s">
        <v>19752</v>
      </c>
      <c r="J3720" t="s">
        <v>21</v>
      </c>
      <c r="L3720" t="s">
        <v>22</v>
      </c>
      <c r="M3720">
        <v>0</v>
      </c>
    </row>
    <row r="3721" spans="1:13" x14ac:dyDescent="0.25">
      <c r="A3721" t="s">
        <v>15584</v>
      </c>
      <c r="B3721" t="s">
        <v>3034</v>
      </c>
      <c r="C3721" t="s">
        <v>19753</v>
      </c>
      <c r="D3721" t="s">
        <v>19754</v>
      </c>
      <c r="E3721" t="s">
        <v>19755</v>
      </c>
      <c r="F3721" t="s">
        <v>47</v>
      </c>
      <c r="G3721" t="s">
        <v>19756</v>
      </c>
      <c r="H3721" t="s">
        <v>15589</v>
      </c>
      <c r="I3721" t="s">
        <v>19757</v>
      </c>
      <c r="J3721" t="s">
        <v>21</v>
      </c>
      <c r="L3721" t="s">
        <v>22</v>
      </c>
      <c r="M3721">
        <v>0</v>
      </c>
    </row>
    <row r="3722" spans="1:13" x14ac:dyDescent="0.25">
      <c r="A3722" t="s">
        <v>15584</v>
      </c>
      <c r="B3722" t="s">
        <v>3034</v>
      </c>
      <c r="C3722" t="s">
        <v>19758</v>
      </c>
      <c r="D3722" t="s">
        <v>19759</v>
      </c>
      <c r="E3722" t="s">
        <v>19760</v>
      </c>
      <c r="F3722" t="s">
        <v>47</v>
      </c>
      <c r="G3722" t="s">
        <v>19761</v>
      </c>
      <c r="H3722" t="s">
        <v>19762</v>
      </c>
      <c r="I3722" t="s">
        <v>19763</v>
      </c>
      <c r="J3722" t="s">
        <v>21</v>
      </c>
      <c r="L3722" t="s">
        <v>22</v>
      </c>
      <c r="M3722">
        <v>0</v>
      </c>
    </row>
    <row r="3723" spans="1:13" x14ac:dyDescent="0.25">
      <c r="A3723" t="s">
        <v>15584</v>
      </c>
      <c r="B3723" t="s">
        <v>3034</v>
      </c>
      <c r="C3723" t="s">
        <v>19764</v>
      </c>
      <c r="D3723" t="s">
        <v>19765</v>
      </c>
      <c r="E3723" t="s">
        <v>19766</v>
      </c>
      <c r="F3723" t="s">
        <v>47</v>
      </c>
      <c r="G3723" t="s">
        <v>19767</v>
      </c>
      <c r="H3723" t="s">
        <v>19768</v>
      </c>
      <c r="I3723" t="s">
        <v>19769</v>
      </c>
      <c r="J3723" t="s">
        <v>21</v>
      </c>
      <c r="L3723" t="s">
        <v>22</v>
      </c>
      <c r="M3723">
        <v>0</v>
      </c>
    </row>
    <row r="3724" spans="1:13" x14ac:dyDescent="0.25">
      <c r="A3724" t="s">
        <v>15584</v>
      </c>
      <c r="B3724" t="s">
        <v>3034</v>
      </c>
      <c r="C3724" t="s">
        <v>19770</v>
      </c>
      <c r="D3724" t="s">
        <v>19771</v>
      </c>
      <c r="E3724" t="s">
        <v>19772</v>
      </c>
      <c r="F3724" t="s">
        <v>47</v>
      </c>
      <c r="G3724" t="s">
        <v>19773</v>
      </c>
      <c r="H3724" t="s">
        <v>19774</v>
      </c>
      <c r="I3724" t="s">
        <v>19775</v>
      </c>
      <c r="J3724" t="s">
        <v>21</v>
      </c>
      <c r="L3724" t="s">
        <v>22</v>
      </c>
      <c r="M3724">
        <v>0</v>
      </c>
    </row>
    <row r="3725" spans="1:13" x14ac:dyDescent="0.25">
      <c r="A3725" t="s">
        <v>15584</v>
      </c>
      <c r="B3725" t="s">
        <v>3034</v>
      </c>
      <c r="C3725" t="s">
        <v>19776</v>
      </c>
      <c r="D3725" t="s">
        <v>19777</v>
      </c>
      <c r="E3725" t="s">
        <v>19778</v>
      </c>
      <c r="F3725" t="s">
        <v>47</v>
      </c>
      <c r="G3725" t="s">
        <v>19779</v>
      </c>
      <c r="H3725" t="s">
        <v>19780</v>
      </c>
      <c r="I3725" t="s">
        <v>19781</v>
      </c>
      <c r="J3725" t="s">
        <v>21</v>
      </c>
      <c r="L3725" t="s">
        <v>22</v>
      </c>
      <c r="M3725">
        <v>0</v>
      </c>
    </row>
    <row r="3726" spans="1:13" x14ac:dyDescent="0.25">
      <c r="A3726" t="s">
        <v>15584</v>
      </c>
      <c r="B3726" t="s">
        <v>3034</v>
      </c>
      <c r="C3726" t="s">
        <v>19782</v>
      </c>
      <c r="D3726" t="s">
        <v>19783</v>
      </c>
      <c r="E3726" t="s">
        <v>19784</v>
      </c>
      <c r="F3726" t="s">
        <v>47</v>
      </c>
      <c r="G3726" t="s">
        <v>19785</v>
      </c>
      <c r="H3726" t="s">
        <v>19786</v>
      </c>
      <c r="I3726" t="s">
        <v>19787</v>
      </c>
      <c r="J3726" t="s">
        <v>21</v>
      </c>
      <c r="L3726" t="s">
        <v>22</v>
      </c>
      <c r="M3726">
        <v>0</v>
      </c>
    </row>
    <row r="3727" spans="1:13" x14ac:dyDescent="0.25">
      <c r="A3727" t="s">
        <v>15584</v>
      </c>
      <c r="B3727" t="s">
        <v>3034</v>
      </c>
      <c r="C3727" t="s">
        <v>19788</v>
      </c>
      <c r="D3727" t="s">
        <v>19789</v>
      </c>
      <c r="E3727" t="s">
        <v>19790</v>
      </c>
      <c r="F3727" t="s">
        <v>47</v>
      </c>
      <c r="G3727" t="s">
        <v>19791</v>
      </c>
      <c r="H3727" t="s">
        <v>19792</v>
      </c>
      <c r="I3727" t="s">
        <v>19793</v>
      </c>
      <c r="J3727" t="s">
        <v>21</v>
      </c>
      <c r="L3727" t="s">
        <v>22</v>
      </c>
      <c r="M3727">
        <v>0</v>
      </c>
    </row>
    <row r="3728" spans="1:13" x14ac:dyDescent="0.25">
      <c r="A3728" t="s">
        <v>15584</v>
      </c>
      <c r="B3728" t="s">
        <v>3034</v>
      </c>
      <c r="C3728" t="s">
        <v>19794</v>
      </c>
      <c r="D3728" t="s">
        <v>19795</v>
      </c>
      <c r="E3728" t="s">
        <v>19796</v>
      </c>
      <c r="F3728" t="s">
        <v>47</v>
      </c>
      <c r="G3728" t="s">
        <v>19797</v>
      </c>
      <c r="H3728" t="s">
        <v>19798</v>
      </c>
      <c r="I3728" t="e">
        <f>-wDS_lvPQRg</f>
        <v>#NAME?</v>
      </c>
      <c r="J3728" t="s">
        <v>21</v>
      </c>
      <c r="L3728" t="s">
        <v>22</v>
      </c>
      <c r="M3728">
        <v>0</v>
      </c>
    </row>
    <row r="3729" spans="1:13" x14ac:dyDescent="0.25">
      <c r="A3729" t="s">
        <v>15584</v>
      </c>
      <c r="B3729" t="s">
        <v>3034</v>
      </c>
      <c r="C3729" t="s">
        <v>19799</v>
      </c>
      <c r="D3729" t="s">
        <v>19800</v>
      </c>
      <c r="E3729" t="s">
        <v>19801</v>
      </c>
      <c r="F3729" t="s">
        <v>47</v>
      </c>
      <c r="G3729" t="s">
        <v>19802</v>
      </c>
      <c r="H3729" t="s">
        <v>19803</v>
      </c>
      <c r="I3729" t="s">
        <v>19804</v>
      </c>
      <c r="J3729" t="s">
        <v>21</v>
      </c>
      <c r="L3729" t="s">
        <v>22</v>
      </c>
      <c r="M3729">
        <v>0</v>
      </c>
    </row>
    <row r="3730" spans="1:13" x14ac:dyDescent="0.25">
      <c r="A3730" t="s">
        <v>15584</v>
      </c>
      <c r="B3730" t="s">
        <v>3034</v>
      </c>
      <c r="C3730" t="s">
        <v>19805</v>
      </c>
      <c r="D3730" t="s">
        <v>19806</v>
      </c>
      <c r="E3730" t="s">
        <v>19807</v>
      </c>
      <c r="F3730" t="s">
        <v>47</v>
      </c>
      <c r="G3730" t="s">
        <v>19808</v>
      </c>
      <c r="H3730" t="s">
        <v>19809</v>
      </c>
      <c r="I3730" t="s">
        <v>19810</v>
      </c>
      <c r="J3730" t="s">
        <v>21</v>
      </c>
      <c r="L3730" t="s">
        <v>22</v>
      </c>
      <c r="M3730">
        <v>0</v>
      </c>
    </row>
    <row r="3731" spans="1:13" x14ac:dyDescent="0.25">
      <c r="A3731" t="s">
        <v>15584</v>
      </c>
      <c r="B3731" t="s">
        <v>3034</v>
      </c>
      <c r="C3731" t="s">
        <v>19811</v>
      </c>
      <c r="D3731" t="s">
        <v>19812</v>
      </c>
      <c r="E3731" t="s">
        <v>19813</v>
      </c>
      <c r="F3731" t="s">
        <v>47</v>
      </c>
      <c r="G3731" t="s">
        <v>19814</v>
      </c>
      <c r="H3731" t="s">
        <v>19815</v>
      </c>
      <c r="I3731" t="s">
        <v>19816</v>
      </c>
      <c r="J3731" t="s">
        <v>21</v>
      </c>
      <c r="L3731" t="s">
        <v>22</v>
      </c>
      <c r="M3731">
        <v>0</v>
      </c>
    </row>
    <row r="3732" spans="1:13" x14ac:dyDescent="0.25">
      <c r="A3732" t="s">
        <v>15584</v>
      </c>
      <c r="B3732" t="s">
        <v>3034</v>
      </c>
      <c r="C3732" t="s">
        <v>19817</v>
      </c>
      <c r="D3732" t="s">
        <v>19818</v>
      </c>
      <c r="E3732" t="s">
        <v>19819</v>
      </c>
      <c r="F3732" t="s">
        <v>47</v>
      </c>
      <c r="G3732" t="s">
        <v>19820</v>
      </c>
      <c r="H3732" t="s">
        <v>19821</v>
      </c>
      <c r="I3732" t="s">
        <v>19822</v>
      </c>
      <c r="J3732" t="s">
        <v>21</v>
      </c>
      <c r="L3732" t="s">
        <v>22</v>
      </c>
      <c r="M3732">
        <v>0</v>
      </c>
    </row>
    <row r="3733" spans="1:13" x14ac:dyDescent="0.25">
      <c r="A3733" t="s">
        <v>15622</v>
      </c>
      <c r="B3733" t="s">
        <v>3034</v>
      </c>
      <c r="C3733" t="s">
        <v>19823</v>
      </c>
      <c r="D3733" t="s">
        <v>19824</v>
      </c>
      <c r="E3733" t="s">
        <v>19825</v>
      </c>
      <c r="F3733" t="s">
        <v>47</v>
      </c>
      <c r="G3733" t="s">
        <v>19826</v>
      </c>
      <c r="H3733" t="s">
        <v>19827</v>
      </c>
      <c r="I3733" t="s">
        <v>19828</v>
      </c>
      <c r="J3733" t="s">
        <v>21</v>
      </c>
      <c r="L3733" t="s">
        <v>22</v>
      </c>
      <c r="M3733">
        <v>0</v>
      </c>
    </row>
    <row r="3734" spans="1:13" x14ac:dyDescent="0.25">
      <c r="A3734" t="s">
        <v>15622</v>
      </c>
      <c r="B3734" t="s">
        <v>3034</v>
      </c>
      <c r="C3734" t="s">
        <v>19829</v>
      </c>
      <c r="D3734" t="s">
        <v>19830</v>
      </c>
      <c r="E3734" t="s">
        <v>19831</v>
      </c>
      <c r="F3734" t="s">
        <v>47</v>
      </c>
      <c r="G3734" t="s">
        <v>19832</v>
      </c>
      <c r="H3734" t="s">
        <v>15628</v>
      </c>
      <c r="I3734" t="s">
        <v>19833</v>
      </c>
      <c r="J3734" t="s">
        <v>21</v>
      </c>
      <c r="L3734" t="s">
        <v>22</v>
      </c>
      <c r="M3734">
        <v>0</v>
      </c>
    </row>
    <row r="3735" spans="1:13" x14ac:dyDescent="0.25">
      <c r="A3735" t="s">
        <v>15622</v>
      </c>
      <c r="B3735" t="s">
        <v>3034</v>
      </c>
      <c r="C3735" t="s">
        <v>15624</v>
      </c>
      <c r="D3735" t="s">
        <v>15625</v>
      </c>
      <c r="E3735" t="s">
        <v>15626</v>
      </c>
      <c r="F3735" t="s">
        <v>47</v>
      </c>
      <c r="G3735" t="s">
        <v>15627</v>
      </c>
      <c r="H3735" t="s">
        <v>15628</v>
      </c>
      <c r="I3735" t="s">
        <v>15629</v>
      </c>
      <c r="J3735" t="s">
        <v>21</v>
      </c>
      <c r="L3735" t="s">
        <v>22</v>
      </c>
      <c r="M3735">
        <v>0</v>
      </c>
    </row>
    <row r="3736" spans="1:13" x14ac:dyDescent="0.25">
      <c r="A3736" t="s">
        <v>15622</v>
      </c>
      <c r="B3736" t="s">
        <v>3034</v>
      </c>
      <c r="C3736" t="s">
        <v>19834</v>
      </c>
      <c r="D3736" t="s">
        <v>19835</v>
      </c>
      <c r="E3736" t="s">
        <v>19836</v>
      </c>
      <c r="F3736" t="s">
        <v>47</v>
      </c>
      <c r="G3736" t="s">
        <v>19837</v>
      </c>
      <c r="H3736" t="s">
        <v>15628</v>
      </c>
      <c r="I3736" t="s">
        <v>19838</v>
      </c>
      <c r="J3736" t="s">
        <v>21</v>
      </c>
      <c r="L3736" t="s">
        <v>22</v>
      </c>
      <c r="M3736">
        <v>0</v>
      </c>
    </row>
    <row r="3737" spans="1:13" x14ac:dyDescent="0.25">
      <c r="A3737" t="s">
        <v>15622</v>
      </c>
      <c r="B3737" t="s">
        <v>3034</v>
      </c>
      <c r="C3737" t="s">
        <v>19839</v>
      </c>
      <c r="D3737" t="s">
        <v>19840</v>
      </c>
      <c r="E3737" t="s">
        <v>19841</v>
      </c>
      <c r="F3737" t="s">
        <v>47</v>
      </c>
      <c r="G3737" t="s">
        <v>19842</v>
      </c>
      <c r="H3737" t="s">
        <v>19843</v>
      </c>
      <c r="I3737" t="s">
        <v>19844</v>
      </c>
      <c r="J3737" t="s">
        <v>21</v>
      </c>
      <c r="L3737" t="s">
        <v>22</v>
      </c>
      <c r="M3737">
        <v>0</v>
      </c>
    </row>
    <row r="3738" spans="1:13" x14ac:dyDescent="0.25">
      <c r="A3738" t="s">
        <v>15622</v>
      </c>
      <c r="B3738" t="s">
        <v>3034</v>
      </c>
      <c r="C3738" t="s">
        <v>19845</v>
      </c>
      <c r="D3738" t="s">
        <v>19846</v>
      </c>
      <c r="E3738" t="s">
        <v>19847</v>
      </c>
      <c r="F3738" t="s">
        <v>47</v>
      </c>
      <c r="G3738" t="s">
        <v>19848</v>
      </c>
      <c r="H3738" t="s">
        <v>19843</v>
      </c>
      <c r="I3738" t="s">
        <v>19849</v>
      </c>
      <c r="J3738" t="s">
        <v>21</v>
      </c>
      <c r="L3738" t="s">
        <v>22</v>
      </c>
      <c r="M3738">
        <v>0</v>
      </c>
    </row>
    <row r="3739" spans="1:13" x14ac:dyDescent="0.25">
      <c r="A3739" t="s">
        <v>15622</v>
      </c>
      <c r="B3739" t="s">
        <v>3034</v>
      </c>
      <c r="C3739" t="s">
        <v>19850</v>
      </c>
      <c r="D3739" t="s">
        <v>19851</v>
      </c>
      <c r="E3739" t="s">
        <v>19852</v>
      </c>
      <c r="F3739" t="s">
        <v>47</v>
      </c>
      <c r="G3739" t="s">
        <v>19853</v>
      </c>
      <c r="I3739" t="s">
        <v>19854</v>
      </c>
      <c r="J3739" t="s">
        <v>21</v>
      </c>
      <c r="L3739" t="s">
        <v>22</v>
      </c>
      <c r="M3739">
        <v>0</v>
      </c>
    </row>
    <row r="3740" spans="1:13" x14ac:dyDescent="0.25">
      <c r="A3740" t="s">
        <v>15622</v>
      </c>
      <c r="B3740" t="s">
        <v>3034</v>
      </c>
      <c r="C3740" t="s">
        <v>19855</v>
      </c>
      <c r="D3740" t="s">
        <v>19856</v>
      </c>
      <c r="E3740" t="s">
        <v>19857</v>
      </c>
      <c r="F3740" t="s">
        <v>47</v>
      </c>
      <c r="G3740" t="s">
        <v>19858</v>
      </c>
      <c r="H3740" t="s">
        <v>19843</v>
      </c>
      <c r="I3740" t="s">
        <v>19859</v>
      </c>
      <c r="J3740" t="s">
        <v>21</v>
      </c>
      <c r="L3740" t="s">
        <v>22</v>
      </c>
      <c r="M3740">
        <v>0</v>
      </c>
    </row>
    <row r="3741" spans="1:13" x14ac:dyDescent="0.25">
      <c r="A3741" t="s">
        <v>15622</v>
      </c>
      <c r="B3741" t="s">
        <v>3034</v>
      </c>
      <c r="C3741" t="s">
        <v>16587</v>
      </c>
      <c r="D3741" t="s">
        <v>19860</v>
      </c>
      <c r="E3741" t="s">
        <v>19861</v>
      </c>
      <c r="F3741" t="s">
        <v>47</v>
      </c>
      <c r="G3741" t="s">
        <v>19862</v>
      </c>
      <c r="H3741" t="s">
        <v>19863</v>
      </c>
      <c r="I3741" t="s">
        <v>19864</v>
      </c>
      <c r="J3741" t="s">
        <v>21</v>
      </c>
      <c r="L3741" t="s">
        <v>22</v>
      </c>
      <c r="M3741">
        <v>0</v>
      </c>
    </row>
    <row r="3742" spans="1:13" x14ac:dyDescent="0.25">
      <c r="A3742" t="s">
        <v>15622</v>
      </c>
      <c r="B3742" t="s">
        <v>3034</v>
      </c>
      <c r="C3742" t="s">
        <v>15355</v>
      </c>
      <c r="D3742" t="s">
        <v>15630</v>
      </c>
      <c r="E3742" t="s">
        <v>15631</v>
      </c>
      <c r="F3742" t="s">
        <v>47</v>
      </c>
      <c r="G3742" t="s">
        <v>15632</v>
      </c>
      <c r="H3742" t="s">
        <v>15633</v>
      </c>
      <c r="I3742" t="s">
        <v>15634</v>
      </c>
      <c r="J3742" t="s">
        <v>21</v>
      </c>
      <c r="L3742" t="s">
        <v>22</v>
      </c>
      <c r="M3742">
        <v>0</v>
      </c>
    </row>
    <row r="3743" spans="1:13" x14ac:dyDescent="0.25">
      <c r="A3743" t="s">
        <v>15622</v>
      </c>
      <c r="B3743" t="s">
        <v>3034</v>
      </c>
      <c r="C3743" t="s">
        <v>15635</v>
      </c>
      <c r="D3743" t="s">
        <v>15636</v>
      </c>
      <c r="E3743" t="s">
        <v>15637</v>
      </c>
      <c r="F3743" t="s">
        <v>47</v>
      </c>
      <c r="G3743" t="s">
        <v>15638</v>
      </c>
      <c r="H3743" t="s">
        <v>15639</v>
      </c>
      <c r="I3743" t="s">
        <v>15640</v>
      </c>
      <c r="J3743" t="s">
        <v>21</v>
      </c>
      <c r="L3743" t="s">
        <v>22</v>
      </c>
      <c r="M3743">
        <v>0</v>
      </c>
    </row>
    <row r="3744" spans="1:13" x14ac:dyDescent="0.25">
      <c r="A3744" t="s">
        <v>15622</v>
      </c>
      <c r="B3744" t="s">
        <v>3034</v>
      </c>
      <c r="C3744" t="s">
        <v>15641</v>
      </c>
      <c r="D3744" t="s">
        <v>15642</v>
      </c>
      <c r="E3744" t="s">
        <v>15643</v>
      </c>
      <c r="F3744" t="s">
        <v>47</v>
      </c>
      <c r="G3744" t="s">
        <v>15644</v>
      </c>
      <c r="H3744" t="s">
        <v>15645</v>
      </c>
      <c r="I3744" t="s">
        <v>15646</v>
      </c>
      <c r="J3744" t="s">
        <v>21</v>
      </c>
      <c r="L3744" t="s">
        <v>22</v>
      </c>
      <c r="M3744">
        <v>0</v>
      </c>
    </row>
    <row r="3745" spans="1:13" x14ac:dyDescent="0.25">
      <c r="A3745" t="s">
        <v>15622</v>
      </c>
      <c r="B3745" t="s">
        <v>3034</v>
      </c>
      <c r="C3745" t="s">
        <v>15647</v>
      </c>
      <c r="D3745" t="s">
        <v>15648</v>
      </c>
      <c r="E3745" t="s">
        <v>15649</v>
      </c>
      <c r="F3745" t="s">
        <v>47</v>
      </c>
      <c r="G3745" t="s">
        <v>15650</v>
      </c>
      <c r="H3745" t="s">
        <v>15651</v>
      </c>
      <c r="I3745" t="s">
        <v>15652</v>
      </c>
      <c r="J3745" t="s">
        <v>21</v>
      </c>
      <c r="L3745" t="s">
        <v>22</v>
      </c>
      <c r="M3745">
        <v>0</v>
      </c>
    </row>
    <row r="3746" spans="1:13" x14ac:dyDescent="0.25">
      <c r="A3746" t="s">
        <v>15622</v>
      </c>
      <c r="B3746" t="s">
        <v>3034</v>
      </c>
      <c r="C3746" t="s">
        <v>15653</v>
      </c>
      <c r="D3746" t="s">
        <v>15654</v>
      </c>
      <c r="E3746" t="s">
        <v>15655</v>
      </c>
      <c r="F3746" t="s">
        <v>47</v>
      </c>
      <c r="G3746" t="s">
        <v>15656</v>
      </c>
      <c r="H3746" t="s">
        <v>15657</v>
      </c>
      <c r="I3746" t="s">
        <v>15658</v>
      </c>
      <c r="J3746" t="s">
        <v>21</v>
      </c>
      <c r="L3746" t="s">
        <v>22</v>
      </c>
      <c r="M3746">
        <v>0</v>
      </c>
    </row>
    <row r="3747" spans="1:13" x14ac:dyDescent="0.25">
      <c r="A3747" t="s">
        <v>15622</v>
      </c>
      <c r="B3747" t="s">
        <v>3034</v>
      </c>
      <c r="C3747" t="s">
        <v>19865</v>
      </c>
      <c r="D3747" t="s">
        <v>19866</v>
      </c>
      <c r="E3747" t="s">
        <v>19867</v>
      </c>
      <c r="F3747" t="s">
        <v>47</v>
      </c>
      <c r="H3747" t="s">
        <v>19868</v>
      </c>
      <c r="I3747" t="s">
        <v>19869</v>
      </c>
      <c r="J3747" t="s">
        <v>21</v>
      </c>
      <c r="L3747" t="s">
        <v>22</v>
      </c>
      <c r="M3747">
        <v>0</v>
      </c>
    </row>
    <row r="3748" spans="1:13" x14ac:dyDescent="0.25">
      <c r="A3748" t="s">
        <v>15622</v>
      </c>
      <c r="B3748" t="s">
        <v>3034</v>
      </c>
      <c r="C3748" t="s">
        <v>19870</v>
      </c>
      <c r="D3748" t="s">
        <v>19871</v>
      </c>
      <c r="E3748" t="s">
        <v>19872</v>
      </c>
      <c r="F3748" t="s">
        <v>47</v>
      </c>
      <c r="G3748" t="s">
        <v>19873</v>
      </c>
      <c r="H3748" t="s">
        <v>19868</v>
      </c>
      <c r="I3748" t="s">
        <v>19874</v>
      </c>
      <c r="J3748" t="s">
        <v>21</v>
      </c>
      <c r="L3748" t="s">
        <v>22</v>
      </c>
      <c r="M3748">
        <v>0</v>
      </c>
    </row>
    <row r="3749" spans="1:13" x14ac:dyDescent="0.25">
      <c r="A3749" t="s">
        <v>15622</v>
      </c>
      <c r="B3749" t="s">
        <v>3034</v>
      </c>
      <c r="C3749" t="s">
        <v>19875</v>
      </c>
      <c r="D3749" t="s">
        <v>19876</v>
      </c>
      <c r="E3749" t="s">
        <v>19877</v>
      </c>
      <c r="F3749" t="s">
        <v>47</v>
      </c>
      <c r="G3749" t="s">
        <v>19878</v>
      </c>
      <c r="H3749" t="s">
        <v>19868</v>
      </c>
      <c r="I3749" t="s">
        <v>19879</v>
      </c>
      <c r="J3749" t="s">
        <v>21</v>
      </c>
      <c r="L3749" t="s">
        <v>22</v>
      </c>
      <c r="M3749">
        <v>0</v>
      </c>
    </row>
    <row r="3750" spans="1:13" x14ac:dyDescent="0.25">
      <c r="A3750" t="s">
        <v>15622</v>
      </c>
      <c r="B3750" t="s">
        <v>3034</v>
      </c>
      <c r="C3750" t="s">
        <v>19880</v>
      </c>
      <c r="D3750" t="s">
        <v>19881</v>
      </c>
      <c r="E3750" t="s">
        <v>19882</v>
      </c>
      <c r="F3750" t="s">
        <v>47</v>
      </c>
      <c r="G3750" t="s">
        <v>19883</v>
      </c>
      <c r="H3750" t="s">
        <v>19868</v>
      </c>
      <c r="I3750" t="s">
        <v>19884</v>
      </c>
      <c r="J3750" t="s">
        <v>21</v>
      </c>
      <c r="L3750" t="s">
        <v>22</v>
      </c>
      <c r="M3750">
        <v>0</v>
      </c>
    </row>
    <row r="3751" spans="1:13" x14ac:dyDescent="0.25">
      <c r="A3751" t="s">
        <v>15622</v>
      </c>
      <c r="B3751" t="s">
        <v>3034</v>
      </c>
      <c r="C3751" t="s">
        <v>19885</v>
      </c>
      <c r="D3751" t="s">
        <v>19886</v>
      </c>
      <c r="E3751" t="s">
        <v>19887</v>
      </c>
      <c r="F3751" t="s">
        <v>47</v>
      </c>
      <c r="G3751" t="s">
        <v>19888</v>
      </c>
      <c r="I3751" t="s">
        <v>19889</v>
      </c>
      <c r="J3751" t="s">
        <v>21</v>
      </c>
      <c r="L3751" t="s">
        <v>22</v>
      </c>
      <c r="M3751">
        <v>0</v>
      </c>
    </row>
    <row r="3752" spans="1:13" x14ac:dyDescent="0.25">
      <c r="A3752" t="s">
        <v>15622</v>
      </c>
      <c r="B3752" t="s">
        <v>3034</v>
      </c>
      <c r="C3752" t="s">
        <v>19890</v>
      </c>
      <c r="D3752" t="s">
        <v>19891</v>
      </c>
      <c r="E3752" t="s">
        <v>19892</v>
      </c>
      <c r="F3752" t="s">
        <v>47</v>
      </c>
      <c r="G3752" t="s">
        <v>19893</v>
      </c>
      <c r="I3752" t="s">
        <v>19894</v>
      </c>
      <c r="J3752" t="s">
        <v>21</v>
      </c>
      <c r="L3752" t="s">
        <v>22</v>
      </c>
      <c r="M3752">
        <v>0</v>
      </c>
    </row>
    <row r="3753" spans="1:13" x14ac:dyDescent="0.25">
      <c r="A3753" t="s">
        <v>15622</v>
      </c>
      <c r="B3753" t="s">
        <v>3034</v>
      </c>
      <c r="C3753" t="s">
        <v>19895</v>
      </c>
      <c r="D3753" t="s">
        <v>19896</v>
      </c>
      <c r="E3753" t="s">
        <v>19897</v>
      </c>
      <c r="F3753" t="s">
        <v>47</v>
      </c>
      <c r="G3753" t="s">
        <v>19898</v>
      </c>
      <c r="H3753" t="s">
        <v>19899</v>
      </c>
      <c r="I3753" t="s">
        <v>19900</v>
      </c>
      <c r="J3753" t="s">
        <v>21</v>
      </c>
      <c r="L3753" t="s">
        <v>22</v>
      </c>
      <c r="M3753">
        <v>0</v>
      </c>
    </row>
    <row r="3754" spans="1:13" x14ac:dyDescent="0.25">
      <c r="A3754" t="s">
        <v>15622</v>
      </c>
      <c r="B3754" t="s">
        <v>3034</v>
      </c>
      <c r="C3754" t="s">
        <v>19901</v>
      </c>
      <c r="D3754" t="s">
        <v>19902</v>
      </c>
      <c r="E3754" t="s">
        <v>19903</v>
      </c>
      <c r="F3754" t="s">
        <v>47</v>
      </c>
      <c r="G3754" t="s">
        <v>19904</v>
      </c>
      <c r="H3754" t="s">
        <v>19905</v>
      </c>
      <c r="I3754" t="s">
        <v>19906</v>
      </c>
      <c r="J3754" t="s">
        <v>21</v>
      </c>
      <c r="L3754" t="s">
        <v>22</v>
      </c>
      <c r="M3754">
        <v>0</v>
      </c>
    </row>
    <row r="3755" spans="1:13" x14ac:dyDescent="0.25">
      <c r="A3755" t="s">
        <v>15622</v>
      </c>
      <c r="B3755" t="s">
        <v>3034</v>
      </c>
      <c r="C3755" t="s">
        <v>19907</v>
      </c>
      <c r="D3755" t="s">
        <v>19908</v>
      </c>
      <c r="E3755" t="s">
        <v>19909</v>
      </c>
      <c r="F3755" t="s">
        <v>47</v>
      </c>
      <c r="G3755" t="s">
        <v>19910</v>
      </c>
      <c r="H3755" t="s">
        <v>19911</v>
      </c>
      <c r="I3755" t="s">
        <v>19912</v>
      </c>
      <c r="J3755" t="s">
        <v>21</v>
      </c>
      <c r="L3755" t="s">
        <v>22</v>
      </c>
      <c r="M3755">
        <v>0</v>
      </c>
    </row>
    <row r="3756" spans="1:13" x14ac:dyDescent="0.25">
      <c r="A3756" t="s">
        <v>15622</v>
      </c>
      <c r="B3756" t="s">
        <v>3034</v>
      </c>
      <c r="C3756" t="s">
        <v>19913</v>
      </c>
      <c r="D3756" t="s">
        <v>19914</v>
      </c>
      <c r="E3756" t="s">
        <v>19915</v>
      </c>
      <c r="F3756" t="s">
        <v>47</v>
      </c>
      <c r="G3756" t="s">
        <v>19916</v>
      </c>
      <c r="H3756" t="s">
        <v>19917</v>
      </c>
      <c r="I3756" t="s">
        <v>19918</v>
      </c>
      <c r="J3756" t="s">
        <v>21</v>
      </c>
      <c r="L3756" t="s">
        <v>22</v>
      </c>
      <c r="M3756">
        <v>0</v>
      </c>
    </row>
    <row r="3757" spans="1:13" x14ac:dyDescent="0.25">
      <c r="A3757" t="s">
        <v>15622</v>
      </c>
      <c r="B3757" t="s">
        <v>3034</v>
      </c>
      <c r="C3757" t="s">
        <v>19919</v>
      </c>
      <c r="D3757" t="s">
        <v>19920</v>
      </c>
      <c r="E3757" t="s">
        <v>19921</v>
      </c>
      <c r="F3757" t="s">
        <v>47</v>
      </c>
      <c r="G3757" t="s">
        <v>19922</v>
      </c>
      <c r="I3757" t="s">
        <v>19923</v>
      </c>
      <c r="J3757" t="s">
        <v>21</v>
      </c>
      <c r="L3757" t="s">
        <v>22</v>
      </c>
      <c r="M3757">
        <v>0</v>
      </c>
    </row>
    <row r="3758" spans="1:13" x14ac:dyDescent="0.25">
      <c r="A3758" t="s">
        <v>15622</v>
      </c>
      <c r="B3758" t="s">
        <v>3034</v>
      </c>
      <c r="C3758" t="s">
        <v>19924</v>
      </c>
      <c r="D3758" t="s">
        <v>19925</v>
      </c>
      <c r="E3758" t="s">
        <v>19926</v>
      </c>
      <c r="F3758" t="s">
        <v>47</v>
      </c>
      <c r="G3758" t="s">
        <v>19927</v>
      </c>
      <c r="I3758" t="s">
        <v>19928</v>
      </c>
      <c r="J3758" t="s">
        <v>21</v>
      </c>
      <c r="L3758" t="s">
        <v>22</v>
      </c>
      <c r="M3758">
        <v>0</v>
      </c>
    </row>
    <row r="3759" spans="1:13" x14ac:dyDescent="0.25">
      <c r="A3759" t="s">
        <v>15622</v>
      </c>
      <c r="B3759" t="s">
        <v>3034</v>
      </c>
      <c r="C3759" t="s">
        <v>19929</v>
      </c>
      <c r="D3759" t="s">
        <v>19930</v>
      </c>
      <c r="E3759" t="s">
        <v>19931</v>
      </c>
      <c r="F3759" t="s">
        <v>47</v>
      </c>
      <c r="G3759" t="s">
        <v>19932</v>
      </c>
      <c r="I3759" t="s">
        <v>19933</v>
      </c>
      <c r="J3759" t="s">
        <v>21</v>
      </c>
      <c r="L3759" t="s">
        <v>22</v>
      </c>
      <c r="M3759">
        <v>0</v>
      </c>
    </row>
    <row r="3760" spans="1:13" x14ac:dyDescent="0.25">
      <c r="A3760" t="s">
        <v>15622</v>
      </c>
      <c r="B3760" t="s">
        <v>3034</v>
      </c>
      <c r="C3760" t="s">
        <v>19934</v>
      </c>
      <c r="D3760" t="s">
        <v>19935</v>
      </c>
      <c r="E3760" t="s">
        <v>19936</v>
      </c>
      <c r="F3760" t="s">
        <v>47</v>
      </c>
      <c r="G3760" t="s">
        <v>19937</v>
      </c>
      <c r="I3760" t="s">
        <v>19938</v>
      </c>
      <c r="J3760" t="s">
        <v>21</v>
      </c>
      <c r="L3760" t="s">
        <v>22</v>
      </c>
      <c r="M3760">
        <v>0</v>
      </c>
    </row>
    <row r="3761" spans="1:13" x14ac:dyDescent="0.25">
      <c r="A3761" t="s">
        <v>15622</v>
      </c>
      <c r="B3761" t="s">
        <v>3034</v>
      </c>
      <c r="C3761" t="s">
        <v>19939</v>
      </c>
      <c r="D3761" t="s">
        <v>19940</v>
      </c>
      <c r="E3761" t="s">
        <v>19941</v>
      </c>
      <c r="F3761" t="s">
        <v>47</v>
      </c>
      <c r="G3761" t="s">
        <v>19942</v>
      </c>
      <c r="I3761" t="s">
        <v>19943</v>
      </c>
      <c r="J3761" t="s">
        <v>21</v>
      </c>
      <c r="L3761" t="s">
        <v>22</v>
      </c>
      <c r="M3761">
        <v>0</v>
      </c>
    </row>
    <row r="3762" spans="1:13" x14ac:dyDescent="0.25">
      <c r="A3762" t="s">
        <v>15622</v>
      </c>
      <c r="B3762" t="s">
        <v>3034</v>
      </c>
      <c r="C3762" t="s">
        <v>19944</v>
      </c>
      <c r="D3762" t="s">
        <v>19945</v>
      </c>
      <c r="E3762" t="s">
        <v>19946</v>
      </c>
      <c r="F3762" t="s">
        <v>47</v>
      </c>
      <c r="G3762" t="s">
        <v>19947</v>
      </c>
      <c r="I3762" t="s">
        <v>19948</v>
      </c>
      <c r="J3762" t="s">
        <v>21</v>
      </c>
      <c r="L3762" t="s">
        <v>22</v>
      </c>
      <c r="M3762">
        <v>0</v>
      </c>
    </row>
    <row r="3763" spans="1:13" x14ac:dyDescent="0.25">
      <c r="A3763" t="s">
        <v>15622</v>
      </c>
      <c r="B3763" t="s">
        <v>3034</v>
      </c>
      <c r="C3763" t="s">
        <v>19949</v>
      </c>
      <c r="D3763" t="s">
        <v>19950</v>
      </c>
      <c r="E3763" t="s">
        <v>19951</v>
      </c>
      <c r="F3763" t="s">
        <v>47</v>
      </c>
      <c r="G3763" t="s">
        <v>19952</v>
      </c>
      <c r="H3763" t="s">
        <v>19953</v>
      </c>
      <c r="I3763" t="s">
        <v>19954</v>
      </c>
      <c r="J3763" t="s">
        <v>21</v>
      </c>
      <c r="L3763" t="s">
        <v>22</v>
      </c>
      <c r="M3763">
        <v>0</v>
      </c>
    </row>
    <row r="3764" spans="1:13" x14ac:dyDescent="0.25">
      <c r="A3764" t="s">
        <v>15622</v>
      </c>
      <c r="B3764" t="s">
        <v>3034</v>
      </c>
      <c r="C3764" t="s">
        <v>19955</v>
      </c>
      <c r="D3764" t="s">
        <v>19956</v>
      </c>
      <c r="E3764" t="s">
        <v>19957</v>
      </c>
      <c r="F3764" t="s">
        <v>47</v>
      </c>
      <c r="G3764" t="s">
        <v>19958</v>
      </c>
      <c r="I3764" t="s">
        <v>19959</v>
      </c>
      <c r="J3764" t="s">
        <v>21</v>
      </c>
      <c r="L3764" t="s">
        <v>22</v>
      </c>
      <c r="M3764">
        <v>0</v>
      </c>
    </row>
    <row r="3765" spans="1:13" x14ac:dyDescent="0.25">
      <c r="A3765" t="s">
        <v>15622</v>
      </c>
      <c r="B3765" t="s">
        <v>3034</v>
      </c>
      <c r="C3765" t="s">
        <v>19960</v>
      </c>
      <c r="D3765" t="s">
        <v>19961</v>
      </c>
      <c r="E3765" t="s">
        <v>19962</v>
      </c>
      <c r="F3765" t="s">
        <v>47</v>
      </c>
      <c r="G3765" t="s">
        <v>19963</v>
      </c>
      <c r="I3765" t="s">
        <v>19964</v>
      </c>
      <c r="J3765" t="s">
        <v>21</v>
      </c>
      <c r="L3765" t="s">
        <v>22</v>
      </c>
      <c r="M3765">
        <v>0</v>
      </c>
    </row>
    <row r="3766" spans="1:13" x14ac:dyDescent="0.25">
      <c r="A3766" t="s">
        <v>15622</v>
      </c>
      <c r="B3766" t="s">
        <v>3034</v>
      </c>
      <c r="C3766" t="s">
        <v>19965</v>
      </c>
      <c r="D3766" t="s">
        <v>19966</v>
      </c>
      <c r="E3766" t="s">
        <v>19967</v>
      </c>
      <c r="F3766" t="s">
        <v>47</v>
      </c>
      <c r="G3766" t="s">
        <v>19968</v>
      </c>
      <c r="I3766" t="s">
        <v>19969</v>
      </c>
      <c r="J3766" t="s">
        <v>21</v>
      </c>
      <c r="L3766" t="s">
        <v>22</v>
      </c>
      <c r="M3766">
        <v>0</v>
      </c>
    </row>
    <row r="3767" spans="1:13" x14ac:dyDescent="0.25">
      <c r="A3767" t="s">
        <v>15659</v>
      </c>
      <c r="B3767" t="s">
        <v>3034</v>
      </c>
      <c r="C3767" t="s">
        <v>19970</v>
      </c>
      <c r="D3767" t="s">
        <v>19971</v>
      </c>
      <c r="E3767" t="s">
        <v>19972</v>
      </c>
      <c r="F3767" t="s">
        <v>47</v>
      </c>
      <c r="G3767" t="s">
        <v>19973</v>
      </c>
      <c r="I3767" t="s">
        <v>19974</v>
      </c>
      <c r="J3767" t="s">
        <v>21</v>
      </c>
      <c r="L3767" t="s">
        <v>22</v>
      </c>
      <c r="M3767">
        <v>0</v>
      </c>
    </row>
    <row r="3768" spans="1:13" x14ac:dyDescent="0.25">
      <c r="A3768" t="s">
        <v>15659</v>
      </c>
      <c r="B3768" t="s">
        <v>3034</v>
      </c>
      <c r="C3768" t="s">
        <v>15660</v>
      </c>
      <c r="D3768" t="s">
        <v>15661</v>
      </c>
      <c r="E3768" t="s">
        <v>15662</v>
      </c>
      <c r="F3768" t="s">
        <v>47</v>
      </c>
      <c r="G3768" t="s">
        <v>15663</v>
      </c>
      <c r="H3768" t="s">
        <v>15664</v>
      </c>
      <c r="I3768" t="s">
        <v>15665</v>
      </c>
      <c r="J3768" t="s">
        <v>21</v>
      </c>
      <c r="L3768" t="s">
        <v>22</v>
      </c>
      <c r="M3768">
        <v>0</v>
      </c>
    </row>
    <row r="3769" spans="1:13" x14ac:dyDescent="0.25">
      <c r="A3769" t="s">
        <v>15659</v>
      </c>
      <c r="B3769" t="s">
        <v>3034</v>
      </c>
      <c r="C3769" t="s">
        <v>19975</v>
      </c>
      <c r="D3769" t="s">
        <v>19976</v>
      </c>
      <c r="E3769" t="s">
        <v>19977</v>
      </c>
      <c r="F3769" t="s">
        <v>47</v>
      </c>
      <c r="I3769" t="s">
        <v>19978</v>
      </c>
      <c r="J3769" t="s">
        <v>21</v>
      </c>
      <c r="L3769" t="s">
        <v>22</v>
      </c>
      <c r="M3769">
        <v>0</v>
      </c>
    </row>
    <row r="3770" spans="1:13" x14ac:dyDescent="0.25">
      <c r="A3770" t="s">
        <v>15659</v>
      </c>
      <c r="B3770" t="s">
        <v>3034</v>
      </c>
      <c r="C3770" t="s">
        <v>19979</v>
      </c>
      <c r="D3770" t="s">
        <v>19980</v>
      </c>
      <c r="E3770" t="s">
        <v>19981</v>
      </c>
      <c r="F3770" t="s">
        <v>47</v>
      </c>
      <c r="G3770" t="s">
        <v>19982</v>
      </c>
      <c r="H3770" t="s">
        <v>19983</v>
      </c>
      <c r="I3770" t="s">
        <v>19984</v>
      </c>
      <c r="J3770" t="s">
        <v>21</v>
      </c>
      <c r="L3770" t="s">
        <v>22</v>
      </c>
      <c r="M3770">
        <v>0</v>
      </c>
    </row>
    <row r="3771" spans="1:13" x14ac:dyDescent="0.25">
      <c r="A3771" t="s">
        <v>15659</v>
      </c>
      <c r="B3771" t="s">
        <v>3034</v>
      </c>
      <c r="C3771" t="s">
        <v>19985</v>
      </c>
      <c r="D3771" t="s">
        <v>19986</v>
      </c>
      <c r="E3771" t="s">
        <v>19987</v>
      </c>
      <c r="F3771" t="s">
        <v>47</v>
      </c>
      <c r="G3771" t="s">
        <v>19988</v>
      </c>
      <c r="I3771" t="s">
        <v>19989</v>
      </c>
      <c r="J3771" t="s">
        <v>21</v>
      </c>
      <c r="L3771" t="s">
        <v>22</v>
      </c>
      <c r="M3771">
        <v>0</v>
      </c>
    </row>
    <row r="3772" spans="1:13" x14ac:dyDescent="0.25">
      <c r="A3772" t="s">
        <v>15659</v>
      </c>
      <c r="B3772" t="s">
        <v>3034</v>
      </c>
      <c r="C3772" t="s">
        <v>19990</v>
      </c>
      <c r="D3772" t="s">
        <v>19991</v>
      </c>
      <c r="E3772" t="s">
        <v>19992</v>
      </c>
      <c r="F3772" t="s">
        <v>47</v>
      </c>
      <c r="G3772" t="s">
        <v>19993</v>
      </c>
      <c r="I3772" t="s">
        <v>19994</v>
      </c>
      <c r="J3772" t="s">
        <v>21</v>
      </c>
      <c r="L3772" t="s">
        <v>22</v>
      </c>
      <c r="M3772">
        <v>0</v>
      </c>
    </row>
    <row r="3773" spans="1:13" x14ac:dyDescent="0.25">
      <c r="A3773" t="s">
        <v>15659</v>
      </c>
      <c r="B3773" t="s">
        <v>3034</v>
      </c>
      <c r="C3773" t="s">
        <v>19995</v>
      </c>
      <c r="D3773" t="s">
        <v>19996</v>
      </c>
      <c r="E3773" t="s">
        <v>19997</v>
      </c>
      <c r="F3773" t="s">
        <v>47</v>
      </c>
      <c r="G3773" t="s">
        <v>19998</v>
      </c>
      <c r="I3773" t="s">
        <v>19999</v>
      </c>
      <c r="J3773" t="s">
        <v>21</v>
      </c>
      <c r="L3773" t="s">
        <v>22</v>
      </c>
      <c r="M3773">
        <v>0</v>
      </c>
    </row>
    <row r="3774" spans="1:13" x14ac:dyDescent="0.25">
      <c r="A3774" t="s">
        <v>15659</v>
      </c>
      <c r="B3774" t="s">
        <v>3034</v>
      </c>
      <c r="C3774" t="s">
        <v>20000</v>
      </c>
      <c r="D3774" t="s">
        <v>20001</v>
      </c>
      <c r="E3774" t="s">
        <v>20002</v>
      </c>
      <c r="F3774" t="s">
        <v>47</v>
      </c>
      <c r="G3774" t="s">
        <v>20003</v>
      </c>
      <c r="I3774" t="s">
        <v>20004</v>
      </c>
      <c r="J3774" t="s">
        <v>21</v>
      </c>
      <c r="L3774" t="s">
        <v>22</v>
      </c>
      <c r="M3774">
        <v>0</v>
      </c>
    </row>
    <row r="3775" spans="1:13" x14ac:dyDescent="0.25">
      <c r="A3775" t="s">
        <v>15659</v>
      </c>
      <c r="B3775" t="s">
        <v>3034</v>
      </c>
      <c r="C3775" t="s">
        <v>20005</v>
      </c>
      <c r="D3775" t="s">
        <v>20006</v>
      </c>
      <c r="E3775" t="s">
        <v>20007</v>
      </c>
      <c r="F3775" t="s">
        <v>47</v>
      </c>
      <c r="G3775" t="s">
        <v>20008</v>
      </c>
      <c r="I3775" t="s">
        <v>20009</v>
      </c>
      <c r="J3775" t="s">
        <v>21</v>
      </c>
      <c r="L3775" t="s">
        <v>22</v>
      </c>
      <c r="M3775">
        <v>0</v>
      </c>
    </row>
    <row r="3776" spans="1:13" x14ac:dyDescent="0.25">
      <c r="A3776" t="s">
        <v>15666</v>
      </c>
      <c r="B3776" t="s">
        <v>3034</v>
      </c>
      <c r="C3776" t="s">
        <v>20010</v>
      </c>
      <c r="D3776" t="s">
        <v>20011</v>
      </c>
      <c r="E3776" t="s">
        <v>20012</v>
      </c>
      <c r="F3776" t="s">
        <v>47</v>
      </c>
      <c r="H3776" t="s">
        <v>20013</v>
      </c>
      <c r="I3776" t="s">
        <v>20014</v>
      </c>
      <c r="J3776" t="s">
        <v>21</v>
      </c>
      <c r="L3776" t="s">
        <v>22</v>
      </c>
      <c r="M3776">
        <v>0</v>
      </c>
    </row>
    <row r="3777" spans="1:13" x14ac:dyDescent="0.25">
      <c r="A3777" t="s">
        <v>15666</v>
      </c>
      <c r="B3777" t="s">
        <v>3034</v>
      </c>
      <c r="C3777" t="s">
        <v>20015</v>
      </c>
      <c r="D3777" t="s">
        <v>20016</v>
      </c>
      <c r="E3777" t="s">
        <v>20017</v>
      </c>
      <c r="F3777" t="s">
        <v>47</v>
      </c>
      <c r="I3777" t="s">
        <v>20018</v>
      </c>
      <c r="J3777" t="s">
        <v>21</v>
      </c>
      <c r="L3777" t="s">
        <v>22</v>
      </c>
      <c r="M3777">
        <v>0</v>
      </c>
    </row>
    <row r="3778" spans="1:13" x14ac:dyDescent="0.25">
      <c r="A3778" t="s">
        <v>15666</v>
      </c>
      <c r="B3778" t="s">
        <v>3034</v>
      </c>
      <c r="C3778" t="s">
        <v>20019</v>
      </c>
      <c r="D3778" t="s">
        <v>20020</v>
      </c>
      <c r="E3778" t="s">
        <v>20021</v>
      </c>
      <c r="F3778" t="s">
        <v>47</v>
      </c>
      <c r="I3778" t="s">
        <v>20022</v>
      </c>
      <c r="J3778" t="s">
        <v>21</v>
      </c>
      <c r="L3778" t="s">
        <v>22</v>
      </c>
      <c r="M3778">
        <v>0</v>
      </c>
    </row>
    <row r="3779" spans="1:13" x14ac:dyDescent="0.25">
      <c r="A3779" t="s">
        <v>15666</v>
      </c>
      <c r="B3779" t="s">
        <v>3034</v>
      </c>
      <c r="C3779" t="s">
        <v>20023</v>
      </c>
      <c r="D3779" t="s">
        <v>20024</v>
      </c>
      <c r="E3779" t="s">
        <v>20025</v>
      </c>
      <c r="F3779" t="s">
        <v>47</v>
      </c>
      <c r="I3779" t="s">
        <v>20026</v>
      </c>
      <c r="J3779" t="s">
        <v>21</v>
      </c>
      <c r="L3779" t="s">
        <v>22</v>
      </c>
      <c r="M3779">
        <v>0</v>
      </c>
    </row>
    <row r="3780" spans="1:13" x14ac:dyDescent="0.25">
      <c r="A3780" t="s">
        <v>15666</v>
      </c>
      <c r="B3780" t="s">
        <v>3034</v>
      </c>
      <c r="C3780" t="s">
        <v>16983</v>
      </c>
      <c r="D3780" t="s">
        <v>20027</v>
      </c>
      <c r="E3780" t="s">
        <v>20028</v>
      </c>
      <c r="F3780" t="s">
        <v>47</v>
      </c>
      <c r="I3780" t="s">
        <v>20029</v>
      </c>
      <c r="J3780" t="s">
        <v>21</v>
      </c>
      <c r="L3780" t="s">
        <v>22</v>
      </c>
      <c r="M3780">
        <v>0</v>
      </c>
    </row>
    <row r="3781" spans="1:13" x14ac:dyDescent="0.25">
      <c r="A3781" t="s">
        <v>15666</v>
      </c>
      <c r="B3781" t="s">
        <v>3034</v>
      </c>
      <c r="C3781" t="s">
        <v>20030</v>
      </c>
      <c r="D3781" t="s">
        <v>20031</v>
      </c>
      <c r="E3781" t="s">
        <v>20032</v>
      </c>
      <c r="F3781" t="s">
        <v>47</v>
      </c>
      <c r="I3781" t="s">
        <v>20033</v>
      </c>
      <c r="J3781" t="s">
        <v>21</v>
      </c>
      <c r="L3781" t="s">
        <v>22</v>
      </c>
      <c r="M3781">
        <v>0</v>
      </c>
    </row>
    <row r="3782" spans="1:13" x14ac:dyDescent="0.25">
      <c r="A3782" t="s">
        <v>15666</v>
      </c>
      <c r="B3782" t="s">
        <v>3034</v>
      </c>
      <c r="C3782" t="s">
        <v>20034</v>
      </c>
      <c r="D3782" t="s">
        <v>20035</v>
      </c>
      <c r="E3782" t="s">
        <v>20036</v>
      </c>
      <c r="F3782" t="s">
        <v>47</v>
      </c>
      <c r="I3782" t="s">
        <v>20037</v>
      </c>
      <c r="J3782" t="s">
        <v>21</v>
      </c>
      <c r="L3782" t="s">
        <v>22</v>
      </c>
      <c r="M3782">
        <v>0</v>
      </c>
    </row>
    <row r="3783" spans="1:13" x14ac:dyDescent="0.25">
      <c r="A3783" t="s">
        <v>15666</v>
      </c>
      <c r="B3783" t="s">
        <v>3034</v>
      </c>
      <c r="C3783" t="s">
        <v>16857</v>
      </c>
      <c r="D3783" t="s">
        <v>20038</v>
      </c>
      <c r="E3783" t="s">
        <v>20039</v>
      </c>
      <c r="F3783" t="s">
        <v>47</v>
      </c>
      <c r="I3783" t="s">
        <v>20040</v>
      </c>
      <c r="J3783" t="s">
        <v>21</v>
      </c>
      <c r="L3783" t="s">
        <v>22</v>
      </c>
      <c r="M3783">
        <v>0</v>
      </c>
    </row>
    <row r="3784" spans="1:13" x14ac:dyDescent="0.25">
      <c r="A3784" t="s">
        <v>15666</v>
      </c>
      <c r="B3784" t="s">
        <v>3034</v>
      </c>
      <c r="C3784" t="s">
        <v>17241</v>
      </c>
      <c r="D3784" t="s">
        <v>20041</v>
      </c>
      <c r="E3784" t="s">
        <v>20042</v>
      </c>
      <c r="F3784" t="s">
        <v>47</v>
      </c>
      <c r="I3784" t="s">
        <v>20043</v>
      </c>
      <c r="J3784" t="s">
        <v>21</v>
      </c>
      <c r="L3784" t="s">
        <v>22</v>
      </c>
      <c r="M3784">
        <v>0</v>
      </c>
    </row>
    <row r="3785" spans="1:13" x14ac:dyDescent="0.25">
      <c r="A3785" t="s">
        <v>15666</v>
      </c>
      <c r="B3785" t="s">
        <v>3034</v>
      </c>
      <c r="C3785" t="s">
        <v>20044</v>
      </c>
      <c r="D3785" t="s">
        <v>20045</v>
      </c>
      <c r="E3785" t="s">
        <v>20046</v>
      </c>
      <c r="F3785" t="s">
        <v>47</v>
      </c>
      <c r="I3785" t="s">
        <v>20047</v>
      </c>
      <c r="J3785" t="s">
        <v>21</v>
      </c>
      <c r="L3785" t="s">
        <v>22</v>
      </c>
      <c r="M3785">
        <v>0</v>
      </c>
    </row>
    <row r="3786" spans="1:13" x14ac:dyDescent="0.25">
      <c r="A3786" t="s">
        <v>15666</v>
      </c>
      <c r="B3786" t="s">
        <v>3034</v>
      </c>
      <c r="C3786" t="s">
        <v>18280</v>
      </c>
      <c r="D3786" t="s">
        <v>20048</v>
      </c>
      <c r="E3786" t="s">
        <v>20049</v>
      </c>
      <c r="F3786" t="s">
        <v>47</v>
      </c>
      <c r="I3786" t="s">
        <v>20050</v>
      </c>
      <c r="J3786" t="s">
        <v>21</v>
      </c>
      <c r="L3786" t="s">
        <v>22</v>
      </c>
      <c r="M3786">
        <v>0</v>
      </c>
    </row>
    <row r="3787" spans="1:13" x14ac:dyDescent="0.25">
      <c r="A3787" t="s">
        <v>15666</v>
      </c>
      <c r="B3787" t="s">
        <v>3034</v>
      </c>
      <c r="C3787" t="s">
        <v>17055</v>
      </c>
      <c r="D3787" t="s">
        <v>20051</v>
      </c>
      <c r="E3787" t="s">
        <v>20052</v>
      </c>
      <c r="F3787" t="s">
        <v>47</v>
      </c>
      <c r="I3787" t="s">
        <v>20053</v>
      </c>
      <c r="J3787" t="s">
        <v>21</v>
      </c>
      <c r="L3787" t="s">
        <v>22</v>
      </c>
      <c r="M3787">
        <v>0</v>
      </c>
    </row>
    <row r="3788" spans="1:13" x14ac:dyDescent="0.25">
      <c r="A3788" t="s">
        <v>15666</v>
      </c>
      <c r="B3788" t="s">
        <v>3034</v>
      </c>
      <c r="C3788" t="s">
        <v>17061</v>
      </c>
      <c r="D3788" t="s">
        <v>20054</v>
      </c>
      <c r="E3788" t="s">
        <v>20055</v>
      </c>
      <c r="F3788" t="s">
        <v>47</v>
      </c>
      <c r="I3788" t="s">
        <v>20056</v>
      </c>
      <c r="J3788" t="s">
        <v>21</v>
      </c>
      <c r="L3788" t="s">
        <v>22</v>
      </c>
      <c r="M3788">
        <v>0</v>
      </c>
    </row>
    <row r="3789" spans="1:13" x14ac:dyDescent="0.25">
      <c r="A3789" t="s">
        <v>15666</v>
      </c>
      <c r="B3789" t="s">
        <v>3034</v>
      </c>
      <c r="C3789" t="s">
        <v>20057</v>
      </c>
      <c r="D3789" t="s">
        <v>20058</v>
      </c>
      <c r="E3789" t="s">
        <v>20059</v>
      </c>
      <c r="F3789" t="s">
        <v>47</v>
      </c>
      <c r="I3789" t="s">
        <v>20060</v>
      </c>
      <c r="J3789" t="s">
        <v>21</v>
      </c>
      <c r="L3789" t="s">
        <v>22</v>
      </c>
      <c r="M3789">
        <v>0</v>
      </c>
    </row>
    <row r="3790" spans="1:13" x14ac:dyDescent="0.25">
      <c r="A3790" t="s">
        <v>15666</v>
      </c>
      <c r="B3790" t="s">
        <v>3034</v>
      </c>
      <c r="C3790" t="s">
        <v>15667</v>
      </c>
      <c r="D3790" t="s">
        <v>15668</v>
      </c>
      <c r="E3790" t="s">
        <v>15669</v>
      </c>
      <c r="F3790" t="s">
        <v>47</v>
      </c>
      <c r="I3790" t="s">
        <v>15670</v>
      </c>
      <c r="J3790" t="s">
        <v>21</v>
      </c>
      <c r="L3790" t="s">
        <v>22</v>
      </c>
      <c r="M3790">
        <v>0</v>
      </c>
    </row>
    <row r="3791" spans="1:13" x14ac:dyDescent="0.25">
      <c r="A3791" t="s">
        <v>15666</v>
      </c>
      <c r="B3791" t="s">
        <v>3034</v>
      </c>
      <c r="C3791" t="s">
        <v>20061</v>
      </c>
      <c r="D3791" t="s">
        <v>20062</v>
      </c>
      <c r="E3791" t="s">
        <v>20063</v>
      </c>
      <c r="F3791" t="s">
        <v>47</v>
      </c>
      <c r="G3791" t="s">
        <v>20064</v>
      </c>
      <c r="I3791" t="s">
        <v>20065</v>
      </c>
      <c r="J3791" t="s">
        <v>21</v>
      </c>
      <c r="L3791" t="s">
        <v>22</v>
      </c>
      <c r="M3791">
        <v>0</v>
      </c>
    </row>
    <row r="3792" spans="1:13" x14ac:dyDescent="0.25">
      <c r="A3792" t="s">
        <v>15666</v>
      </c>
      <c r="B3792" t="s">
        <v>3034</v>
      </c>
      <c r="C3792" t="s">
        <v>15671</v>
      </c>
      <c r="D3792" t="s">
        <v>15672</v>
      </c>
      <c r="E3792" t="s">
        <v>15673</v>
      </c>
      <c r="F3792" t="s">
        <v>47</v>
      </c>
      <c r="G3792" t="s">
        <v>15674</v>
      </c>
      <c r="I3792" t="s">
        <v>15675</v>
      </c>
      <c r="J3792" t="s">
        <v>21</v>
      </c>
      <c r="L3792" t="s">
        <v>22</v>
      </c>
      <c r="M3792">
        <v>0</v>
      </c>
    </row>
    <row r="3793" spans="1:13" x14ac:dyDescent="0.25">
      <c r="A3793" t="s">
        <v>15676</v>
      </c>
      <c r="B3793" t="s">
        <v>3034</v>
      </c>
      <c r="C3793" t="s">
        <v>15677</v>
      </c>
      <c r="D3793" t="s">
        <v>15678</v>
      </c>
      <c r="E3793" t="s">
        <v>15679</v>
      </c>
      <c r="F3793" t="s">
        <v>47</v>
      </c>
      <c r="G3793" t="s">
        <v>15680</v>
      </c>
      <c r="H3793" t="s">
        <v>15681</v>
      </c>
      <c r="I3793" t="s">
        <v>15682</v>
      </c>
      <c r="J3793" t="s">
        <v>21</v>
      </c>
      <c r="L3793" t="s">
        <v>22</v>
      </c>
      <c r="M3793">
        <v>0</v>
      </c>
    </row>
    <row r="3794" spans="1:13" x14ac:dyDescent="0.25">
      <c r="A3794" t="s">
        <v>15683</v>
      </c>
      <c r="B3794" t="s">
        <v>5688</v>
      </c>
      <c r="C3794" t="s">
        <v>15684</v>
      </c>
      <c r="D3794" t="s">
        <v>15685</v>
      </c>
      <c r="E3794" t="s">
        <v>15686</v>
      </c>
      <c r="F3794" t="s">
        <v>47</v>
      </c>
      <c r="I3794" t="s">
        <v>15687</v>
      </c>
      <c r="J3794" t="s">
        <v>21</v>
      </c>
      <c r="L3794" t="s">
        <v>22</v>
      </c>
      <c r="M3794">
        <v>0</v>
      </c>
    </row>
    <row r="3795" spans="1:13" x14ac:dyDescent="0.25">
      <c r="A3795" t="s">
        <v>15683</v>
      </c>
      <c r="B3795" t="s">
        <v>5688</v>
      </c>
      <c r="C3795" t="s">
        <v>15388</v>
      </c>
      <c r="D3795" t="s">
        <v>15688</v>
      </c>
      <c r="E3795" t="s">
        <v>15689</v>
      </c>
      <c r="F3795" t="s">
        <v>47</v>
      </c>
      <c r="I3795" t="s">
        <v>15690</v>
      </c>
      <c r="J3795" t="s">
        <v>21</v>
      </c>
      <c r="L3795" t="s">
        <v>22</v>
      </c>
      <c r="M3795">
        <v>0</v>
      </c>
    </row>
    <row r="3796" spans="1:13" x14ac:dyDescent="0.25">
      <c r="A3796" t="s">
        <v>15683</v>
      </c>
      <c r="B3796" t="s">
        <v>5688</v>
      </c>
      <c r="C3796" t="s">
        <v>20066</v>
      </c>
      <c r="D3796" t="s">
        <v>20067</v>
      </c>
      <c r="E3796" t="s">
        <v>20068</v>
      </c>
      <c r="F3796" t="s">
        <v>47</v>
      </c>
      <c r="I3796" t="s">
        <v>20069</v>
      </c>
      <c r="J3796" t="s">
        <v>21</v>
      </c>
      <c r="L3796" t="s">
        <v>22</v>
      </c>
      <c r="M3796">
        <v>0</v>
      </c>
    </row>
    <row r="3797" spans="1:13" x14ac:dyDescent="0.25">
      <c r="A3797" t="s">
        <v>15683</v>
      </c>
      <c r="B3797" t="s">
        <v>5688</v>
      </c>
      <c r="C3797" t="s">
        <v>20070</v>
      </c>
      <c r="D3797" t="s">
        <v>20071</v>
      </c>
      <c r="E3797" t="s">
        <v>20072</v>
      </c>
      <c r="F3797" t="s">
        <v>47</v>
      </c>
      <c r="I3797" t="s">
        <v>20073</v>
      </c>
      <c r="J3797" t="s">
        <v>21</v>
      </c>
      <c r="L3797" t="s">
        <v>22</v>
      </c>
      <c r="M3797">
        <v>0</v>
      </c>
    </row>
    <row r="3798" spans="1:13" x14ac:dyDescent="0.25">
      <c r="A3798" t="s">
        <v>15683</v>
      </c>
      <c r="B3798" t="s">
        <v>5688</v>
      </c>
      <c r="C3798" t="s">
        <v>20074</v>
      </c>
      <c r="D3798" t="s">
        <v>20075</v>
      </c>
      <c r="E3798" t="s">
        <v>20076</v>
      </c>
      <c r="F3798" t="s">
        <v>47</v>
      </c>
      <c r="I3798" t="s">
        <v>20077</v>
      </c>
      <c r="J3798" t="s">
        <v>21</v>
      </c>
      <c r="L3798" t="s">
        <v>22</v>
      </c>
      <c r="M3798">
        <v>0</v>
      </c>
    </row>
    <row r="3799" spans="1:13" x14ac:dyDescent="0.25">
      <c r="A3799" t="s">
        <v>15683</v>
      </c>
      <c r="B3799" t="s">
        <v>5688</v>
      </c>
      <c r="C3799" t="s">
        <v>20078</v>
      </c>
      <c r="D3799" t="s">
        <v>20079</v>
      </c>
      <c r="E3799" t="s">
        <v>20080</v>
      </c>
      <c r="F3799" t="s">
        <v>47</v>
      </c>
      <c r="H3799" t="s">
        <v>20081</v>
      </c>
      <c r="I3799" t="s">
        <v>20082</v>
      </c>
      <c r="J3799" t="s">
        <v>21</v>
      </c>
      <c r="L3799" t="s">
        <v>22</v>
      </c>
      <c r="M3799">
        <v>0</v>
      </c>
    </row>
    <row r="3800" spans="1:13" x14ac:dyDescent="0.25">
      <c r="A3800" t="s">
        <v>15683</v>
      </c>
      <c r="B3800" t="s">
        <v>5688</v>
      </c>
      <c r="C3800" t="s">
        <v>20083</v>
      </c>
      <c r="D3800" t="s">
        <v>20084</v>
      </c>
      <c r="E3800" t="s">
        <v>20085</v>
      </c>
      <c r="F3800" t="s">
        <v>47</v>
      </c>
      <c r="G3800" t="s">
        <v>20086</v>
      </c>
      <c r="H3800" t="s">
        <v>20087</v>
      </c>
      <c r="I3800" t="s">
        <v>20088</v>
      </c>
      <c r="J3800" t="s">
        <v>21</v>
      </c>
      <c r="L3800" t="s">
        <v>22</v>
      </c>
      <c r="M3800">
        <v>0</v>
      </c>
    </row>
    <row r="3801" spans="1:13" x14ac:dyDescent="0.25">
      <c r="A3801" t="s">
        <v>15683</v>
      </c>
      <c r="B3801" t="s">
        <v>5688</v>
      </c>
      <c r="C3801" t="s">
        <v>20089</v>
      </c>
      <c r="D3801" t="s">
        <v>20090</v>
      </c>
      <c r="E3801" t="s">
        <v>20091</v>
      </c>
      <c r="F3801" t="s">
        <v>47</v>
      </c>
      <c r="G3801" t="s">
        <v>20092</v>
      </c>
      <c r="H3801" t="s">
        <v>20093</v>
      </c>
      <c r="I3801" t="s">
        <v>20094</v>
      </c>
      <c r="J3801" t="s">
        <v>21</v>
      </c>
      <c r="L3801" t="s">
        <v>22</v>
      </c>
      <c r="M3801">
        <v>0</v>
      </c>
    </row>
    <row r="3802" spans="1:13" x14ac:dyDescent="0.25">
      <c r="A3802" t="s">
        <v>15683</v>
      </c>
      <c r="B3802" t="s">
        <v>5688</v>
      </c>
      <c r="C3802" t="s">
        <v>20095</v>
      </c>
      <c r="D3802" t="s">
        <v>20096</v>
      </c>
      <c r="E3802" t="s">
        <v>20097</v>
      </c>
      <c r="F3802" t="s">
        <v>47</v>
      </c>
      <c r="G3802" t="s">
        <v>20098</v>
      </c>
      <c r="H3802" t="s">
        <v>20099</v>
      </c>
      <c r="I3802" t="s">
        <v>20100</v>
      </c>
      <c r="J3802" t="s">
        <v>21</v>
      </c>
      <c r="L3802" t="s">
        <v>22</v>
      </c>
      <c r="M3802">
        <v>0</v>
      </c>
    </row>
    <row r="3803" spans="1:13" x14ac:dyDescent="0.25">
      <c r="A3803" t="s">
        <v>15683</v>
      </c>
      <c r="B3803" t="s">
        <v>5688</v>
      </c>
      <c r="C3803" t="s">
        <v>20101</v>
      </c>
      <c r="D3803" t="s">
        <v>20102</v>
      </c>
      <c r="E3803" t="s">
        <v>20103</v>
      </c>
      <c r="F3803" t="s">
        <v>47</v>
      </c>
      <c r="G3803" t="s">
        <v>20104</v>
      </c>
      <c r="H3803" t="s">
        <v>20105</v>
      </c>
      <c r="I3803" t="s">
        <v>20106</v>
      </c>
      <c r="J3803" t="s">
        <v>21</v>
      </c>
      <c r="L3803" t="s">
        <v>22</v>
      </c>
      <c r="M3803">
        <v>0</v>
      </c>
    </row>
    <row r="3804" spans="1:13" x14ac:dyDescent="0.25">
      <c r="A3804" t="s">
        <v>15683</v>
      </c>
      <c r="B3804" t="s">
        <v>5688</v>
      </c>
      <c r="C3804" t="s">
        <v>20107</v>
      </c>
      <c r="D3804" t="s">
        <v>20108</v>
      </c>
      <c r="E3804" t="s">
        <v>20109</v>
      </c>
      <c r="F3804" t="s">
        <v>47</v>
      </c>
      <c r="G3804" t="s">
        <v>20110</v>
      </c>
      <c r="I3804" t="s">
        <v>20111</v>
      </c>
      <c r="J3804" t="s">
        <v>21</v>
      </c>
      <c r="L3804" t="s">
        <v>22</v>
      </c>
      <c r="M3804">
        <v>0</v>
      </c>
    </row>
    <row r="3805" spans="1:13" x14ac:dyDescent="0.25">
      <c r="A3805" t="s">
        <v>15683</v>
      </c>
      <c r="B3805" t="s">
        <v>5688</v>
      </c>
      <c r="C3805" t="s">
        <v>20112</v>
      </c>
      <c r="D3805" t="s">
        <v>20113</v>
      </c>
      <c r="E3805" t="s">
        <v>20114</v>
      </c>
      <c r="F3805" t="s">
        <v>47</v>
      </c>
      <c r="G3805" t="s">
        <v>20115</v>
      </c>
      <c r="I3805" t="s">
        <v>20116</v>
      </c>
      <c r="J3805" t="s">
        <v>21</v>
      </c>
      <c r="L3805" t="s">
        <v>22</v>
      </c>
      <c r="M3805">
        <v>0</v>
      </c>
    </row>
    <row r="3806" spans="1:13" x14ac:dyDescent="0.25">
      <c r="A3806" t="s">
        <v>15683</v>
      </c>
      <c r="B3806" t="s">
        <v>5688</v>
      </c>
      <c r="C3806" t="s">
        <v>20117</v>
      </c>
      <c r="D3806" t="s">
        <v>20118</v>
      </c>
      <c r="E3806" t="s">
        <v>20119</v>
      </c>
      <c r="F3806" t="s">
        <v>47</v>
      </c>
      <c r="G3806" t="s">
        <v>20120</v>
      </c>
      <c r="I3806" t="s">
        <v>20121</v>
      </c>
      <c r="J3806" t="s">
        <v>21</v>
      </c>
      <c r="L3806" t="s">
        <v>22</v>
      </c>
      <c r="M3806">
        <v>0</v>
      </c>
    </row>
    <row r="3807" spans="1:13" x14ac:dyDescent="0.25">
      <c r="A3807" t="s">
        <v>15683</v>
      </c>
      <c r="B3807" t="s">
        <v>5688</v>
      </c>
      <c r="C3807" t="s">
        <v>20122</v>
      </c>
      <c r="D3807" t="s">
        <v>20123</v>
      </c>
      <c r="E3807" t="s">
        <v>20124</v>
      </c>
      <c r="F3807" t="s">
        <v>47</v>
      </c>
      <c r="G3807" t="s">
        <v>20125</v>
      </c>
      <c r="H3807" t="s">
        <v>20126</v>
      </c>
      <c r="I3807" t="s">
        <v>20127</v>
      </c>
      <c r="J3807" t="s">
        <v>21</v>
      </c>
      <c r="L3807" t="s">
        <v>22</v>
      </c>
      <c r="M3807">
        <v>0</v>
      </c>
    </row>
    <row r="3808" spans="1:13" x14ac:dyDescent="0.25">
      <c r="A3808" t="s">
        <v>15683</v>
      </c>
      <c r="B3808" t="s">
        <v>5688</v>
      </c>
      <c r="C3808" t="s">
        <v>20128</v>
      </c>
      <c r="D3808" t="s">
        <v>20129</v>
      </c>
      <c r="E3808" t="s">
        <v>20130</v>
      </c>
      <c r="F3808" t="s">
        <v>47</v>
      </c>
      <c r="G3808" t="s">
        <v>20131</v>
      </c>
      <c r="H3808" t="s">
        <v>20132</v>
      </c>
      <c r="I3808" t="s">
        <v>20133</v>
      </c>
      <c r="J3808" t="s">
        <v>21</v>
      </c>
      <c r="L3808" t="s">
        <v>22</v>
      </c>
      <c r="M3808">
        <v>0</v>
      </c>
    </row>
    <row r="3809" spans="1:13" x14ac:dyDescent="0.25">
      <c r="A3809" t="s">
        <v>15683</v>
      </c>
      <c r="B3809" t="s">
        <v>5688</v>
      </c>
      <c r="C3809" t="s">
        <v>20134</v>
      </c>
      <c r="D3809" t="s">
        <v>20135</v>
      </c>
      <c r="E3809" t="s">
        <v>20136</v>
      </c>
      <c r="F3809" t="s">
        <v>47</v>
      </c>
      <c r="G3809" t="s">
        <v>20137</v>
      </c>
      <c r="H3809" t="s">
        <v>20138</v>
      </c>
      <c r="I3809" t="s">
        <v>20139</v>
      </c>
      <c r="J3809" t="s">
        <v>21</v>
      </c>
      <c r="L3809" t="s">
        <v>22</v>
      </c>
      <c r="M3809">
        <v>0</v>
      </c>
    </row>
    <row r="3810" spans="1:13" x14ac:dyDescent="0.25">
      <c r="A3810" t="s">
        <v>15683</v>
      </c>
      <c r="B3810" t="s">
        <v>5688</v>
      </c>
      <c r="C3810" t="s">
        <v>20140</v>
      </c>
      <c r="D3810" t="s">
        <v>20141</v>
      </c>
      <c r="E3810" t="s">
        <v>20142</v>
      </c>
      <c r="F3810" t="s">
        <v>47</v>
      </c>
      <c r="G3810" t="s">
        <v>20143</v>
      </c>
      <c r="H3810" t="s">
        <v>20144</v>
      </c>
      <c r="I3810" t="s">
        <v>20145</v>
      </c>
      <c r="J3810" t="s">
        <v>21</v>
      </c>
      <c r="L3810" t="s">
        <v>22</v>
      </c>
      <c r="M3810">
        <v>0</v>
      </c>
    </row>
    <row r="3811" spans="1:13" x14ac:dyDescent="0.25">
      <c r="A3811" t="s">
        <v>15683</v>
      </c>
      <c r="B3811" t="s">
        <v>5688</v>
      </c>
      <c r="C3811" t="s">
        <v>20146</v>
      </c>
      <c r="D3811" t="s">
        <v>20147</v>
      </c>
      <c r="E3811" t="s">
        <v>20148</v>
      </c>
      <c r="F3811" t="s">
        <v>47</v>
      </c>
      <c r="G3811" t="s">
        <v>20149</v>
      </c>
      <c r="H3811" t="s">
        <v>20150</v>
      </c>
      <c r="I3811" t="s">
        <v>20151</v>
      </c>
      <c r="J3811" t="s">
        <v>21</v>
      </c>
      <c r="L3811" t="s">
        <v>22</v>
      </c>
      <c r="M3811">
        <v>0</v>
      </c>
    </row>
    <row r="3812" spans="1:13" x14ac:dyDescent="0.25">
      <c r="A3812" t="s">
        <v>15683</v>
      </c>
      <c r="B3812" t="s">
        <v>5688</v>
      </c>
      <c r="C3812" t="s">
        <v>20152</v>
      </c>
      <c r="D3812" t="s">
        <v>20153</v>
      </c>
      <c r="E3812" t="s">
        <v>20154</v>
      </c>
      <c r="F3812" t="s">
        <v>47</v>
      </c>
      <c r="G3812" t="s">
        <v>20155</v>
      </c>
      <c r="H3812" t="s">
        <v>20156</v>
      </c>
      <c r="I3812" t="s">
        <v>20157</v>
      </c>
      <c r="J3812" t="s">
        <v>21</v>
      </c>
      <c r="L3812" t="s">
        <v>22</v>
      </c>
      <c r="M3812">
        <v>0</v>
      </c>
    </row>
    <row r="3813" spans="1:13" x14ac:dyDescent="0.25">
      <c r="A3813" t="s">
        <v>15683</v>
      </c>
      <c r="B3813" t="s">
        <v>5688</v>
      </c>
      <c r="C3813" t="s">
        <v>20158</v>
      </c>
      <c r="D3813" t="s">
        <v>20159</v>
      </c>
      <c r="E3813" t="s">
        <v>20160</v>
      </c>
      <c r="F3813" t="s">
        <v>47</v>
      </c>
      <c r="G3813" t="s">
        <v>20161</v>
      </c>
      <c r="H3813" t="s">
        <v>20162</v>
      </c>
      <c r="I3813" t="s">
        <v>20163</v>
      </c>
      <c r="J3813" t="s">
        <v>21</v>
      </c>
      <c r="L3813" t="s">
        <v>22</v>
      </c>
      <c r="M3813">
        <v>0</v>
      </c>
    </row>
    <row r="3814" spans="1:13" x14ac:dyDescent="0.25">
      <c r="A3814" t="s">
        <v>15683</v>
      </c>
      <c r="B3814" t="s">
        <v>5688</v>
      </c>
      <c r="C3814" t="s">
        <v>20164</v>
      </c>
      <c r="D3814" t="s">
        <v>20165</v>
      </c>
      <c r="E3814" t="s">
        <v>20166</v>
      </c>
      <c r="F3814" t="s">
        <v>47</v>
      </c>
      <c r="G3814" t="s">
        <v>20167</v>
      </c>
      <c r="H3814" t="s">
        <v>20162</v>
      </c>
      <c r="I3814" t="s">
        <v>20168</v>
      </c>
      <c r="J3814" t="s">
        <v>21</v>
      </c>
      <c r="L3814" t="s">
        <v>22</v>
      </c>
      <c r="M3814">
        <v>0</v>
      </c>
    </row>
    <row r="3815" spans="1:13" x14ac:dyDescent="0.25">
      <c r="A3815" t="s">
        <v>15683</v>
      </c>
      <c r="B3815" t="s">
        <v>5688</v>
      </c>
      <c r="C3815" t="s">
        <v>20169</v>
      </c>
      <c r="D3815" t="s">
        <v>20170</v>
      </c>
      <c r="E3815" t="s">
        <v>20171</v>
      </c>
      <c r="F3815" t="s">
        <v>47</v>
      </c>
      <c r="G3815" t="s">
        <v>20172</v>
      </c>
      <c r="H3815" t="s">
        <v>20173</v>
      </c>
      <c r="I3815" t="s">
        <v>20174</v>
      </c>
      <c r="J3815" t="s">
        <v>21</v>
      </c>
      <c r="L3815" t="s">
        <v>22</v>
      </c>
      <c r="M3815">
        <v>0</v>
      </c>
    </row>
    <row r="3816" spans="1:13" x14ac:dyDescent="0.25">
      <c r="A3816" t="s">
        <v>15683</v>
      </c>
      <c r="B3816" t="s">
        <v>5688</v>
      </c>
      <c r="C3816" t="s">
        <v>20175</v>
      </c>
      <c r="D3816" t="s">
        <v>20176</v>
      </c>
      <c r="E3816" t="s">
        <v>20177</v>
      </c>
      <c r="F3816" t="s">
        <v>47</v>
      </c>
      <c r="G3816" t="s">
        <v>20178</v>
      </c>
      <c r="H3816" t="s">
        <v>20179</v>
      </c>
      <c r="I3816" t="s">
        <v>20180</v>
      </c>
      <c r="J3816" t="s">
        <v>21</v>
      </c>
      <c r="L3816" t="s">
        <v>22</v>
      </c>
      <c r="M3816">
        <v>0</v>
      </c>
    </row>
    <row r="3817" spans="1:13" x14ac:dyDescent="0.25">
      <c r="A3817" t="s">
        <v>15683</v>
      </c>
      <c r="B3817" t="s">
        <v>5688</v>
      </c>
      <c r="C3817" t="s">
        <v>20181</v>
      </c>
      <c r="D3817" t="s">
        <v>20182</v>
      </c>
      <c r="E3817" t="s">
        <v>20183</v>
      </c>
      <c r="F3817" t="s">
        <v>47</v>
      </c>
      <c r="G3817" t="s">
        <v>20184</v>
      </c>
      <c r="H3817" t="s">
        <v>20185</v>
      </c>
      <c r="I3817" t="s">
        <v>20186</v>
      </c>
      <c r="J3817" t="s">
        <v>21</v>
      </c>
      <c r="L3817" t="s">
        <v>22</v>
      </c>
      <c r="M3817">
        <v>0</v>
      </c>
    </row>
    <row r="3818" spans="1:13" x14ac:dyDescent="0.25">
      <c r="A3818" t="s">
        <v>15683</v>
      </c>
      <c r="B3818" t="s">
        <v>5688</v>
      </c>
      <c r="C3818" t="s">
        <v>20187</v>
      </c>
      <c r="D3818" t="s">
        <v>20188</v>
      </c>
      <c r="E3818" t="s">
        <v>20189</v>
      </c>
      <c r="F3818" t="s">
        <v>47</v>
      </c>
      <c r="G3818" t="s">
        <v>20190</v>
      </c>
      <c r="H3818" t="s">
        <v>20093</v>
      </c>
      <c r="I3818" t="s">
        <v>20191</v>
      </c>
      <c r="J3818" t="s">
        <v>21</v>
      </c>
      <c r="L3818" t="s">
        <v>22</v>
      </c>
      <c r="M3818">
        <v>0</v>
      </c>
    </row>
    <row r="3819" spans="1:13" x14ac:dyDescent="0.25">
      <c r="A3819" t="s">
        <v>15683</v>
      </c>
      <c r="B3819" t="s">
        <v>5688</v>
      </c>
      <c r="C3819" t="s">
        <v>20192</v>
      </c>
      <c r="D3819" t="s">
        <v>20193</v>
      </c>
      <c r="E3819" t="s">
        <v>20194</v>
      </c>
      <c r="F3819" t="s">
        <v>47</v>
      </c>
      <c r="G3819" t="s">
        <v>20195</v>
      </c>
      <c r="H3819" t="s">
        <v>20093</v>
      </c>
      <c r="I3819" t="s">
        <v>20196</v>
      </c>
      <c r="J3819" t="s">
        <v>21</v>
      </c>
      <c r="L3819" t="s">
        <v>22</v>
      </c>
      <c r="M3819">
        <v>0</v>
      </c>
    </row>
    <row r="3820" spans="1:13" x14ac:dyDescent="0.25">
      <c r="A3820" t="s">
        <v>15683</v>
      </c>
      <c r="B3820" t="s">
        <v>5688</v>
      </c>
      <c r="C3820" t="s">
        <v>20197</v>
      </c>
      <c r="D3820" t="s">
        <v>20198</v>
      </c>
      <c r="E3820" t="s">
        <v>20199</v>
      </c>
      <c r="F3820" t="s">
        <v>47</v>
      </c>
      <c r="G3820" t="s">
        <v>20200</v>
      </c>
      <c r="H3820" t="s">
        <v>20201</v>
      </c>
      <c r="I3820" t="s">
        <v>20202</v>
      </c>
      <c r="J3820" t="s">
        <v>21</v>
      </c>
      <c r="L3820" t="s">
        <v>22</v>
      </c>
      <c r="M3820">
        <v>0</v>
      </c>
    </row>
    <row r="3821" spans="1:13" x14ac:dyDescent="0.25">
      <c r="A3821" t="s">
        <v>15683</v>
      </c>
      <c r="B3821" t="s">
        <v>5688</v>
      </c>
      <c r="C3821" t="s">
        <v>20203</v>
      </c>
      <c r="D3821" t="s">
        <v>20204</v>
      </c>
      <c r="E3821" t="s">
        <v>20205</v>
      </c>
      <c r="F3821" t="s">
        <v>47</v>
      </c>
      <c r="G3821" t="s">
        <v>20206</v>
      </c>
      <c r="H3821" t="s">
        <v>20207</v>
      </c>
      <c r="I3821" t="s">
        <v>20208</v>
      </c>
      <c r="J3821" t="s">
        <v>21</v>
      </c>
      <c r="L3821" t="s">
        <v>22</v>
      </c>
      <c r="M3821">
        <v>0</v>
      </c>
    </row>
    <row r="3822" spans="1:13" x14ac:dyDescent="0.25">
      <c r="A3822" t="s">
        <v>15683</v>
      </c>
      <c r="B3822" t="s">
        <v>5688</v>
      </c>
      <c r="C3822" t="s">
        <v>20209</v>
      </c>
      <c r="D3822" t="s">
        <v>20210</v>
      </c>
      <c r="E3822" t="s">
        <v>20211</v>
      </c>
      <c r="F3822" t="s">
        <v>47</v>
      </c>
      <c r="G3822" t="s">
        <v>20212</v>
      </c>
      <c r="H3822" t="s">
        <v>20213</v>
      </c>
      <c r="I3822" t="s">
        <v>20214</v>
      </c>
      <c r="J3822" t="s">
        <v>21</v>
      </c>
      <c r="L3822" t="s">
        <v>22</v>
      </c>
      <c r="M3822">
        <v>0</v>
      </c>
    </row>
    <row r="3823" spans="1:13" x14ac:dyDescent="0.25">
      <c r="A3823" t="s">
        <v>15691</v>
      </c>
      <c r="B3823" t="s">
        <v>3034</v>
      </c>
      <c r="C3823" t="s">
        <v>20215</v>
      </c>
      <c r="D3823" t="s">
        <v>20216</v>
      </c>
      <c r="E3823" t="s">
        <v>20217</v>
      </c>
      <c r="F3823" t="s">
        <v>47</v>
      </c>
      <c r="G3823" t="s">
        <v>20218</v>
      </c>
      <c r="H3823" t="s">
        <v>20219</v>
      </c>
      <c r="I3823" t="s">
        <v>20220</v>
      </c>
      <c r="J3823" t="s">
        <v>21</v>
      </c>
      <c r="L3823" t="s">
        <v>22</v>
      </c>
      <c r="M3823">
        <v>0</v>
      </c>
    </row>
    <row r="3824" spans="1:13" x14ac:dyDescent="0.25">
      <c r="A3824" t="s">
        <v>15691</v>
      </c>
      <c r="B3824" t="s">
        <v>3034</v>
      </c>
      <c r="C3824" t="s">
        <v>20221</v>
      </c>
      <c r="D3824" t="s">
        <v>20222</v>
      </c>
      <c r="E3824" t="s">
        <v>20223</v>
      </c>
      <c r="F3824" t="s">
        <v>47</v>
      </c>
      <c r="H3824" t="s">
        <v>20224</v>
      </c>
      <c r="I3824" t="s">
        <v>20225</v>
      </c>
      <c r="J3824" t="s">
        <v>21</v>
      </c>
      <c r="L3824" t="s">
        <v>22</v>
      </c>
      <c r="M3824">
        <v>0</v>
      </c>
    </row>
    <row r="3825" spans="1:13" x14ac:dyDescent="0.25">
      <c r="A3825" t="s">
        <v>15691</v>
      </c>
      <c r="B3825" t="s">
        <v>3034</v>
      </c>
      <c r="C3825" t="s">
        <v>20226</v>
      </c>
      <c r="D3825" t="s">
        <v>20227</v>
      </c>
      <c r="E3825" t="s">
        <v>20228</v>
      </c>
      <c r="F3825" t="s">
        <v>47</v>
      </c>
      <c r="G3825" t="s">
        <v>20226</v>
      </c>
      <c r="H3825" t="s">
        <v>20229</v>
      </c>
      <c r="I3825" t="s">
        <v>20230</v>
      </c>
      <c r="J3825" t="s">
        <v>21</v>
      </c>
      <c r="L3825" t="s">
        <v>22</v>
      </c>
      <c r="M3825">
        <v>0</v>
      </c>
    </row>
    <row r="3826" spans="1:13" x14ac:dyDescent="0.25">
      <c r="A3826" t="s">
        <v>15691</v>
      </c>
      <c r="B3826" t="s">
        <v>3034</v>
      </c>
      <c r="C3826" t="s">
        <v>20231</v>
      </c>
      <c r="D3826" t="s">
        <v>20232</v>
      </c>
      <c r="E3826" t="s">
        <v>20233</v>
      </c>
      <c r="F3826" t="s">
        <v>47</v>
      </c>
      <c r="H3826" t="s">
        <v>20234</v>
      </c>
      <c r="I3826" t="s">
        <v>20235</v>
      </c>
      <c r="J3826" t="s">
        <v>21</v>
      </c>
      <c r="L3826" t="s">
        <v>22</v>
      </c>
      <c r="M3826">
        <v>0</v>
      </c>
    </row>
    <row r="3827" spans="1:13" x14ac:dyDescent="0.25">
      <c r="A3827" t="s">
        <v>15691</v>
      </c>
      <c r="B3827" t="s">
        <v>3034</v>
      </c>
      <c r="C3827" t="s">
        <v>20236</v>
      </c>
      <c r="D3827" t="s">
        <v>20237</v>
      </c>
      <c r="E3827" t="s">
        <v>20238</v>
      </c>
      <c r="F3827" t="s">
        <v>47</v>
      </c>
      <c r="G3827" t="s">
        <v>20239</v>
      </c>
      <c r="H3827" t="s">
        <v>20240</v>
      </c>
      <c r="I3827" t="s">
        <v>20241</v>
      </c>
      <c r="J3827" t="s">
        <v>21</v>
      </c>
      <c r="L3827" t="s">
        <v>22</v>
      </c>
      <c r="M3827">
        <v>0</v>
      </c>
    </row>
    <row r="3828" spans="1:13" x14ac:dyDescent="0.25">
      <c r="A3828" t="s">
        <v>15691</v>
      </c>
      <c r="B3828" t="s">
        <v>3034</v>
      </c>
      <c r="C3828" t="s">
        <v>20242</v>
      </c>
      <c r="D3828" t="s">
        <v>20243</v>
      </c>
      <c r="E3828" t="s">
        <v>20244</v>
      </c>
      <c r="F3828" t="s">
        <v>47</v>
      </c>
      <c r="G3828" t="s">
        <v>20245</v>
      </c>
      <c r="H3828" t="s">
        <v>20246</v>
      </c>
      <c r="I3828" t="s">
        <v>20247</v>
      </c>
      <c r="J3828" t="s">
        <v>21</v>
      </c>
      <c r="L3828" t="s">
        <v>22</v>
      </c>
      <c r="M3828">
        <v>0</v>
      </c>
    </row>
    <row r="3829" spans="1:13" x14ac:dyDescent="0.25">
      <c r="A3829" t="s">
        <v>15691</v>
      </c>
      <c r="B3829" t="s">
        <v>3034</v>
      </c>
      <c r="C3829" t="s">
        <v>20248</v>
      </c>
      <c r="D3829" t="s">
        <v>20249</v>
      </c>
      <c r="E3829" t="s">
        <v>20250</v>
      </c>
      <c r="F3829" t="s">
        <v>47</v>
      </c>
      <c r="H3829" t="s">
        <v>20251</v>
      </c>
      <c r="I3829" t="s">
        <v>20252</v>
      </c>
      <c r="J3829" t="s">
        <v>21</v>
      </c>
      <c r="L3829" t="s">
        <v>22</v>
      </c>
      <c r="M3829">
        <v>0</v>
      </c>
    </row>
    <row r="3830" spans="1:13" x14ac:dyDescent="0.25">
      <c r="A3830" t="s">
        <v>15691</v>
      </c>
      <c r="B3830" t="s">
        <v>3034</v>
      </c>
      <c r="C3830" t="s">
        <v>20253</v>
      </c>
      <c r="D3830" t="s">
        <v>20254</v>
      </c>
      <c r="E3830" t="s">
        <v>20255</v>
      </c>
      <c r="F3830" t="s">
        <v>47</v>
      </c>
      <c r="H3830" t="s">
        <v>20256</v>
      </c>
      <c r="I3830" t="s">
        <v>20257</v>
      </c>
      <c r="J3830" t="s">
        <v>21</v>
      </c>
      <c r="L3830" t="s">
        <v>22</v>
      </c>
      <c r="M3830">
        <v>0</v>
      </c>
    </row>
    <row r="3831" spans="1:13" x14ac:dyDescent="0.25">
      <c r="A3831" t="s">
        <v>15691</v>
      </c>
      <c r="B3831" t="s">
        <v>3034</v>
      </c>
      <c r="C3831" t="s">
        <v>20258</v>
      </c>
      <c r="D3831" t="s">
        <v>20259</v>
      </c>
      <c r="E3831" t="s">
        <v>20260</v>
      </c>
      <c r="F3831" t="s">
        <v>47</v>
      </c>
      <c r="G3831" t="s">
        <v>20261</v>
      </c>
      <c r="H3831" t="s">
        <v>20262</v>
      </c>
      <c r="I3831" t="s">
        <v>20263</v>
      </c>
      <c r="J3831" t="s">
        <v>21</v>
      </c>
      <c r="L3831" t="s">
        <v>22</v>
      </c>
      <c r="M3831">
        <v>0</v>
      </c>
    </row>
    <row r="3832" spans="1:13" x14ac:dyDescent="0.25">
      <c r="A3832" t="s">
        <v>15691</v>
      </c>
      <c r="B3832" t="s">
        <v>3034</v>
      </c>
      <c r="C3832" t="s">
        <v>15692</v>
      </c>
      <c r="D3832" t="s">
        <v>15693</v>
      </c>
      <c r="E3832" t="s">
        <v>15694</v>
      </c>
      <c r="F3832" t="s">
        <v>47</v>
      </c>
      <c r="G3832" t="s">
        <v>15695</v>
      </c>
      <c r="H3832" t="s">
        <v>15696</v>
      </c>
      <c r="I3832" t="s">
        <v>15697</v>
      </c>
      <c r="J3832" t="s">
        <v>21</v>
      </c>
      <c r="L3832" t="s">
        <v>22</v>
      </c>
      <c r="M3832">
        <v>0</v>
      </c>
    </row>
    <row r="3833" spans="1:13" x14ac:dyDescent="0.25">
      <c r="A3833" t="s">
        <v>15691</v>
      </c>
      <c r="B3833" t="s">
        <v>3034</v>
      </c>
      <c r="C3833" t="s">
        <v>20264</v>
      </c>
      <c r="D3833" t="s">
        <v>20265</v>
      </c>
      <c r="E3833" t="s">
        <v>20266</v>
      </c>
      <c r="F3833" t="s">
        <v>47</v>
      </c>
      <c r="G3833" t="s">
        <v>20267</v>
      </c>
      <c r="H3833" t="s">
        <v>20268</v>
      </c>
      <c r="I3833" t="s">
        <v>20269</v>
      </c>
      <c r="J3833" t="s">
        <v>21</v>
      </c>
      <c r="L3833" t="s">
        <v>22</v>
      </c>
      <c r="M3833">
        <v>0</v>
      </c>
    </row>
    <row r="3834" spans="1:13" x14ac:dyDescent="0.25">
      <c r="A3834" t="s">
        <v>15691</v>
      </c>
      <c r="B3834" t="s">
        <v>3034</v>
      </c>
      <c r="C3834" t="s">
        <v>20270</v>
      </c>
      <c r="D3834" t="s">
        <v>20271</v>
      </c>
      <c r="E3834" t="s">
        <v>20272</v>
      </c>
      <c r="F3834" t="s">
        <v>47</v>
      </c>
      <c r="G3834" t="s">
        <v>20273</v>
      </c>
      <c r="I3834" t="s">
        <v>20274</v>
      </c>
      <c r="J3834" t="s">
        <v>21</v>
      </c>
      <c r="L3834" t="s">
        <v>22</v>
      </c>
      <c r="M3834">
        <v>0</v>
      </c>
    </row>
    <row r="3835" spans="1:13" x14ac:dyDescent="0.25">
      <c r="A3835" t="s">
        <v>15691</v>
      </c>
      <c r="B3835" t="s">
        <v>3034</v>
      </c>
      <c r="C3835" t="s">
        <v>20275</v>
      </c>
      <c r="D3835" t="s">
        <v>20276</v>
      </c>
      <c r="E3835" t="s">
        <v>20277</v>
      </c>
      <c r="F3835" t="s">
        <v>47</v>
      </c>
      <c r="G3835" t="s">
        <v>20278</v>
      </c>
      <c r="H3835" t="s">
        <v>20279</v>
      </c>
      <c r="I3835" t="s">
        <v>20280</v>
      </c>
      <c r="J3835" t="s">
        <v>21</v>
      </c>
      <c r="L3835" t="s">
        <v>22</v>
      </c>
      <c r="M3835">
        <v>0</v>
      </c>
    </row>
    <row r="3836" spans="1:13" x14ac:dyDescent="0.25">
      <c r="A3836" t="s">
        <v>15691</v>
      </c>
      <c r="B3836" t="s">
        <v>3034</v>
      </c>
      <c r="C3836" t="s">
        <v>20281</v>
      </c>
      <c r="D3836" t="s">
        <v>20282</v>
      </c>
      <c r="E3836" t="s">
        <v>20283</v>
      </c>
      <c r="F3836" t="s">
        <v>47</v>
      </c>
      <c r="G3836" t="s">
        <v>20284</v>
      </c>
      <c r="H3836" t="s">
        <v>20285</v>
      </c>
      <c r="I3836" t="s">
        <v>20286</v>
      </c>
      <c r="J3836" t="s">
        <v>21</v>
      </c>
      <c r="L3836" t="s">
        <v>22</v>
      </c>
      <c r="M3836">
        <v>0</v>
      </c>
    </row>
    <row r="3837" spans="1:13" x14ac:dyDescent="0.25">
      <c r="A3837" t="s">
        <v>15691</v>
      </c>
      <c r="B3837" t="s">
        <v>3034</v>
      </c>
      <c r="C3837" t="s">
        <v>20287</v>
      </c>
      <c r="D3837" t="s">
        <v>20288</v>
      </c>
      <c r="E3837" t="s">
        <v>20289</v>
      </c>
      <c r="F3837" t="s">
        <v>47</v>
      </c>
      <c r="G3837" t="s">
        <v>20290</v>
      </c>
      <c r="H3837" t="s">
        <v>20291</v>
      </c>
      <c r="I3837" t="s">
        <v>20292</v>
      </c>
      <c r="J3837" t="s">
        <v>21</v>
      </c>
      <c r="L3837" t="s">
        <v>22</v>
      </c>
      <c r="M3837">
        <v>0</v>
      </c>
    </row>
    <row r="3838" spans="1:13" x14ac:dyDescent="0.25">
      <c r="A3838" t="s">
        <v>15691</v>
      </c>
      <c r="B3838" t="s">
        <v>3034</v>
      </c>
      <c r="C3838" t="s">
        <v>20293</v>
      </c>
      <c r="D3838" t="s">
        <v>20294</v>
      </c>
      <c r="E3838" t="s">
        <v>20295</v>
      </c>
      <c r="F3838" t="s">
        <v>47</v>
      </c>
      <c r="G3838" t="s">
        <v>20296</v>
      </c>
      <c r="H3838" t="s">
        <v>20297</v>
      </c>
      <c r="I3838" t="s">
        <v>20298</v>
      </c>
      <c r="J3838" t="s">
        <v>21</v>
      </c>
      <c r="L3838" t="s">
        <v>22</v>
      </c>
      <c r="M3838">
        <v>0</v>
      </c>
    </row>
    <row r="3839" spans="1:13" x14ac:dyDescent="0.25">
      <c r="A3839" t="s">
        <v>15691</v>
      </c>
      <c r="B3839" t="s">
        <v>3034</v>
      </c>
      <c r="C3839" t="s">
        <v>20299</v>
      </c>
      <c r="D3839" t="s">
        <v>20300</v>
      </c>
      <c r="E3839" t="s">
        <v>20301</v>
      </c>
      <c r="F3839" t="s">
        <v>47</v>
      </c>
      <c r="G3839" t="s">
        <v>20302</v>
      </c>
      <c r="H3839" t="s">
        <v>20303</v>
      </c>
      <c r="I3839" t="s">
        <v>20304</v>
      </c>
      <c r="J3839" t="s">
        <v>21</v>
      </c>
      <c r="L3839" t="s">
        <v>22</v>
      </c>
      <c r="M3839">
        <v>0</v>
      </c>
    </row>
    <row r="3840" spans="1:13" x14ac:dyDescent="0.25">
      <c r="A3840" t="s">
        <v>15691</v>
      </c>
      <c r="B3840" t="s">
        <v>3034</v>
      </c>
      <c r="C3840" t="s">
        <v>20305</v>
      </c>
      <c r="D3840" t="s">
        <v>20306</v>
      </c>
      <c r="E3840" t="s">
        <v>20307</v>
      </c>
      <c r="F3840" t="s">
        <v>47</v>
      </c>
      <c r="G3840" t="s">
        <v>20308</v>
      </c>
      <c r="H3840" t="s">
        <v>20309</v>
      </c>
      <c r="I3840" t="s">
        <v>20310</v>
      </c>
      <c r="J3840" t="s">
        <v>21</v>
      </c>
      <c r="L3840" t="s">
        <v>22</v>
      </c>
      <c r="M3840">
        <v>0</v>
      </c>
    </row>
    <row r="3841" spans="1:13" x14ac:dyDescent="0.25">
      <c r="A3841" t="s">
        <v>15691</v>
      </c>
      <c r="B3841" t="s">
        <v>3034</v>
      </c>
      <c r="C3841" t="s">
        <v>20311</v>
      </c>
      <c r="D3841" t="s">
        <v>20312</v>
      </c>
      <c r="E3841" t="s">
        <v>20313</v>
      </c>
      <c r="F3841" t="s">
        <v>47</v>
      </c>
      <c r="G3841" t="s">
        <v>20314</v>
      </c>
      <c r="H3841" t="s">
        <v>20315</v>
      </c>
      <c r="I3841" t="s">
        <v>20316</v>
      </c>
      <c r="J3841" t="s">
        <v>21</v>
      </c>
      <c r="L3841" t="s">
        <v>22</v>
      </c>
      <c r="M3841">
        <v>0</v>
      </c>
    </row>
    <row r="3842" spans="1:13" x14ac:dyDescent="0.25">
      <c r="A3842" t="s">
        <v>15691</v>
      </c>
      <c r="B3842" t="s">
        <v>3034</v>
      </c>
      <c r="C3842" t="s">
        <v>20317</v>
      </c>
      <c r="D3842" t="s">
        <v>20318</v>
      </c>
      <c r="E3842" t="s">
        <v>20319</v>
      </c>
      <c r="F3842" t="s">
        <v>47</v>
      </c>
      <c r="H3842" t="s">
        <v>20320</v>
      </c>
      <c r="I3842" t="s">
        <v>20321</v>
      </c>
      <c r="J3842" t="s">
        <v>21</v>
      </c>
      <c r="L3842" t="s">
        <v>22</v>
      </c>
      <c r="M3842">
        <v>0</v>
      </c>
    </row>
    <row r="3843" spans="1:13" x14ac:dyDescent="0.25">
      <c r="A3843" t="s">
        <v>15691</v>
      </c>
      <c r="B3843" t="s">
        <v>3034</v>
      </c>
      <c r="C3843" t="s">
        <v>20322</v>
      </c>
      <c r="D3843" t="s">
        <v>20323</v>
      </c>
      <c r="E3843" t="s">
        <v>20324</v>
      </c>
      <c r="F3843" t="s">
        <v>47</v>
      </c>
      <c r="G3843" t="s">
        <v>20325</v>
      </c>
      <c r="H3843" t="s">
        <v>20326</v>
      </c>
      <c r="I3843" t="s">
        <v>20327</v>
      </c>
      <c r="J3843" t="s">
        <v>21</v>
      </c>
      <c r="L3843" t="s">
        <v>22</v>
      </c>
      <c r="M3843">
        <v>0</v>
      </c>
    </row>
    <row r="3844" spans="1:13" x14ac:dyDescent="0.25">
      <c r="A3844" t="s">
        <v>15691</v>
      </c>
      <c r="B3844" t="s">
        <v>3034</v>
      </c>
      <c r="C3844" t="s">
        <v>20328</v>
      </c>
      <c r="D3844" t="s">
        <v>20329</v>
      </c>
      <c r="E3844" t="s">
        <v>20330</v>
      </c>
      <c r="F3844" t="s">
        <v>47</v>
      </c>
      <c r="H3844" t="s">
        <v>20331</v>
      </c>
      <c r="I3844" t="s">
        <v>20332</v>
      </c>
      <c r="J3844" t="s">
        <v>21</v>
      </c>
      <c r="L3844" t="s">
        <v>22</v>
      </c>
      <c r="M3844">
        <v>0</v>
      </c>
    </row>
    <row r="3845" spans="1:13" x14ac:dyDescent="0.25">
      <c r="A3845" t="s">
        <v>15691</v>
      </c>
      <c r="B3845" t="s">
        <v>3034</v>
      </c>
      <c r="C3845" t="s">
        <v>20333</v>
      </c>
      <c r="D3845" t="s">
        <v>20334</v>
      </c>
      <c r="E3845" t="s">
        <v>20335</v>
      </c>
      <c r="F3845" t="s">
        <v>47</v>
      </c>
      <c r="G3845" t="s">
        <v>20336</v>
      </c>
      <c r="H3845" t="s">
        <v>20337</v>
      </c>
      <c r="I3845" t="s">
        <v>20338</v>
      </c>
      <c r="J3845" t="s">
        <v>21</v>
      </c>
      <c r="L3845" t="s">
        <v>22</v>
      </c>
      <c r="M3845">
        <v>0</v>
      </c>
    </row>
    <row r="3846" spans="1:13" x14ac:dyDescent="0.25">
      <c r="A3846" t="s">
        <v>15691</v>
      </c>
      <c r="B3846" t="s">
        <v>3034</v>
      </c>
      <c r="C3846" t="s">
        <v>20339</v>
      </c>
      <c r="D3846" t="s">
        <v>20340</v>
      </c>
      <c r="E3846" t="s">
        <v>20341</v>
      </c>
      <c r="F3846" t="s">
        <v>47</v>
      </c>
      <c r="G3846" t="s">
        <v>20342</v>
      </c>
      <c r="H3846" t="s">
        <v>20343</v>
      </c>
      <c r="I3846" t="s">
        <v>20344</v>
      </c>
      <c r="J3846" t="s">
        <v>21</v>
      </c>
      <c r="L3846" t="s">
        <v>22</v>
      </c>
      <c r="M3846">
        <v>0</v>
      </c>
    </row>
    <row r="3847" spans="1:13" x14ac:dyDescent="0.25">
      <c r="A3847" t="s">
        <v>15691</v>
      </c>
      <c r="B3847" t="s">
        <v>3034</v>
      </c>
      <c r="C3847" t="s">
        <v>20345</v>
      </c>
      <c r="D3847" t="s">
        <v>20346</v>
      </c>
      <c r="E3847" t="s">
        <v>20347</v>
      </c>
      <c r="F3847" t="s">
        <v>47</v>
      </c>
      <c r="G3847" t="s">
        <v>20348</v>
      </c>
      <c r="H3847" t="s">
        <v>20349</v>
      </c>
      <c r="I3847" t="s">
        <v>20350</v>
      </c>
      <c r="J3847" t="s">
        <v>21</v>
      </c>
      <c r="L3847" t="s">
        <v>22</v>
      </c>
      <c r="M3847">
        <v>0</v>
      </c>
    </row>
    <row r="3848" spans="1:13" x14ac:dyDescent="0.25">
      <c r="A3848" t="s">
        <v>15691</v>
      </c>
      <c r="B3848" t="s">
        <v>3034</v>
      </c>
      <c r="C3848" t="s">
        <v>20351</v>
      </c>
      <c r="D3848" t="s">
        <v>20352</v>
      </c>
      <c r="E3848" t="s">
        <v>20353</v>
      </c>
      <c r="F3848" t="s">
        <v>47</v>
      </c>
      <c r="G3848" t="s">
        <v>20354</v>
      </c>
      <c r="H3848" t="s">
        <v>20355</v>
      </c>
      <c r="I3848" t="s">
        <v>20356</v>
      </c>
      <c r="J3848" t="s">
        <v>21</v>
      </c>
      <c r="L3848" t="s">
        <v>22</v>
      </c>
      <c r="M3848">
        <v>0</v>
      </c>
    </row>
    <row r="3849" spans="1:13" x14ac:dyDescent="0.25">
      <c r="A3849" t="s">
        <v>15691</v>
      </c>
      <c r="B3849" t="s">
        <v>3034</v>
      </c>
      <c r="C3849" t="s">
        <v>20357</v>
      </c>
      <c r="D3849" t="s">
        <v>20358</v>
      </c>
      <c r="E3849" t="s">
        <v>20359</v>
      </c>
      <c r="F3849" t="s">
        <v>47</v>
      </c>
      <c r="G3849" t="s">
        <v>20360</v>
      </c>
      <c r="H3849" t="s">
        <v>20361</v>
      </c>
      <c r="I3849" t="s">
        <v>20362</v>
      </c>
      <c r="J3849" t="s">
        <v>21</v>
      </c>
      <c r="L3849" t="s">
        <v>22</v>
      </c>
      <c r="M3849">
        <v>0</v>
      </c>
    </row>
    <row r="3850" spans="1:13" x14ac:dyDescent="0.25">
      <c r="A3850" t="s">
        <v>15691</v>
      </c>
      <c r="B3850" t="s">
        <v>3034</v>
      </c>
      <c r="C3850" t="s">
        <v>20363</v>
      </c>
      <c r="D3850" t="s">
        <v>20364</v>
      </c>
      <c r="E3850" t="s">
        <v>20365</v>
      </c>
      <c r="F3850" t="s">
        <v>47</v>
      </c>
      <c r="G3850" t="s">
        <v>20366</v>
      </c>
      <c r="H3850" t="s">
        <v>20367</v>
      </c>
      <c r="I3850" t="s">
        <v>20368</v>
      </c>
      <c r="J3850" t="s">
        <v>21</v>
      </c>
      <c r="L3850" t="s">
        <v>22</v>
      </c>
      <c r="M3850">
        <v>0</v>
      </c>
    </row>
    <row r="3851" spans="1:13" x14ac:dyDescent="0.25">
      <c r="A3851" t="s">
        <v>15691</v>
      </c>
      <c r="B3851" t="s">
        <v>3034</v>
      </c>
      <c r="C3851" t="s">
        <v>20369</v>
      </c>
      <c r="D3851" t="s">
        <v>20370</v>
      </c>
      <c r="E3851" t="s">
        <v>20371</v>
      </c>
      <c r="F3851" t="s">
        <v>47</v>
      </c>
      <c r="G3851" t="s">
        <v>20372</v>
      </c>
      <c r="H3851" t="s">
        <v>20373</v>
      </c>
      <c r="I3851" t="s">
        <v>20374</v>
      </c>
      <c r="J3851" t="s">
        <v>21</v>
      </c>
      <c r="L3851" t="s">
        <v>22</v>
      </c>
      <c r="M3851">
        <v>0</v>
      </c>
    </row>
    <row r="3852" spans="1:13" x14ac:dyDescent="0.25">
      <c r="A3852" t="s">
        <v>15691</v>
      </c>
      <c r="B3852" t="s">
        <v>3034</v>
      </c>
      <c r="C3852" t="s">
        <v>20375</v>
      </c>
      <c r="D3852" t="s">
        <v>20376</v>
      </c>
      <c r="E3852" t="s">
        <v>20377</v>
      </c>
      <c r="F3852" t="s">
        <v>47</v>
      </c>
      <c r="G3852" t="s">
        <v>20378</v>
      </c>
      <c r="H3852" t="s">
        <v>20379</v>
      </c>
      <c r="I3852" t="s">
        <v>20380</v>
      </c>
      <c r="J3852" t="s">
        <v>21</v>
      </c>
      <c r="L3852" t="s">
        <v>22</v>
      </c>
      <c r="M3852">
        <v>0</v>
      </c>
    </row>
    <row r="3853" spans="1:13" x14ac:dyDescent="0.25">
      <c r="A3853" t="s">
        <v>15691</v>
      </c>
      <c r="B3853" t="s">
        <v>3034</v>
      </c>
      <c r="C3853" t="s">
        <v>20381</v>
      </c>
      <c r="D3853" t="s">
        <v>20382</v>
      </c>
      <c r="E3853" t="s">
        <v>20383</v>
      </c>
      <c r="F3853" t="s">
        <v>47</v>
      </c>
      <c r="G3853" t="s">
        <v>20384</v>
      </c>
      <c r="H3853" t="s">
        <v>20385</v>
      </c>
      <c r="I3853" t="s">
        <v>20386</v>
      </c>
      <c r="J3853" t="s">
        <v>21</v>
      </c>
      <c r="L3853" t="s">
        <v>22</v>
      </c>
      <c r="M3853">
        <v>0</v>
      </c>
    </row>
    <row r="3854" spans="1:13" x14ac:dyDescent="0.25">
      <c r="A3854" t="s">
        <v>15691</v>
      </c>
      <c r="B3854" t="s">
        <v>3034</v>
      </c>
      <c r="C3854" t="s">
        <v>20387</v>
      </c>
      <c r="D3854" t="s">
        <v>20388</v>
      </c>
      <c r="E3854" t="s">
        <v>20389</v>
      </c>
      <c r="F3854" t="s">
        <v>47</v>
      </c>
      <c r="G3854" t="s">
        <v>20390</v>
      </c>
      <c r="H3854" t="s">
        <v>20391</v>
      </c>
      <c r="I3854" t="s">
        <v>20392</v>
      </c>
      <c r="J3854" t="s">
        <v>21</v>
      </c>
      <c r="L3854" t="s">
        <v>22</v>
      </c>
      <c r="M3854">
        <v>0</v>
      </c>
    </row>
    <row r="3855" spans="1:13" x14ac:dyDescent="0.25">
      <c r="A3855" t="s">
        <v>15691</v>
      </c>
      <c r="B3855" t="s">
        <v>3034</v>
      </c>
      <c r="C3855" t="s">
        <v>20393</v>
      </c>
      <c r="D3855" t="s">
        <v>20394</v>
      </c>
      <c r="E3855" t="s">
        <v>20395</v>
      </c>
      <c r="F3855" t="s">
        <v>47</v>
      </c>
      <c r="G3855" t="s">
        <v>20396</v>
      </c>
      <c r="H3855" t="s">
        <v>20397</v>
      </c>
      <c r="I3855" t="s">
        <v>20398</v>
      </c>
      <c r="J3855" t="s">
        <v>21</v>
      </c>
      <c r="L3855" t="s">
        <v>22</v>
      </c>
      <c r="M3855">
        <v>0</v>
      </c>
    </row>
    <row r="3856" spans="1:13" x14ac:dyDescent="0.25">
      <c r="A3856" t="s">
        <v>15691</v>
      </c>
      <c r="B3856" t="s">
        <v>3034</v>
      </c>
      <c r="C3856" t="s">
        <v>20399</v>
      </c>
      <c r="D3856" t="s">
        <v>20400</v>
      </c>
      <c r="E3856" t="s">
        <v>20401</v>
      </c>
      <c r="F3856" t="s">
        <v>47</v>
      </c>
      <c r="G3856" t="s">
        <v>20402</v>
      </c>
      <c r="H3856" t="s">
        <v>20403</v>
      </c>
      <c r="I3856" t="s">
        <v>20404</v>
      </c>
      <c r="J3856" t="s">
        <v>21</v>
      </c>
      <c r="L3856" t="s">
        <v>22</v>
      </c>
      <c r="M3856">
        <v>0</v>
      </c>
    </row>
    <row r="3857" spans="1:13" x14ac:dyDescent="0.25">
      <c r="A3857" t="s">
        <v>15691</v>
      </c>
      <c r="B3857" t="s">
        <v>3034</v>
      </c>
      <c r="C3857" t="s">
        <v>20405</v>
      </c>
      <c r="D3857" t="s">
        <v>20406</v>
      </c>
      <c r="E3857" t="s">
        <v>20407</v>
      </c>
      <c r="F3857" t="s">
        <v>47</v>
      </c>
      <c r="G3857" t="s">
        <v>20408</v>
      </c>
      <c r="H3857" t="s">
        <v>20409</v>
      </c>
      <c r="I3857" t="s">
        <v>20410</v>
      </c>
      <c r="J3857" t="s">
        <v>21</v>
      </c>
      <c r="L3857" t="s">
        <v>22</v>
      </c>
      <c r="M3857">
        <v>0</v>
      </c>
    </row>
    <row r="3858" spans="1:13" x14ac:dyDescent="0.25">
      <c r="A3858" t="s">
        <v>15691</v>
      </c>
      <c r="B3858" t="s">
        <v>3034</v>
      </c>
      <c r="C3858" t="s">
        <v>20411</v>
      </c>
      <c r="D3858" t="s">
        <v>20412</v>
      </c>
      <c r="E3858" t="s">
        <v>20413</v>
      </c>
      <c r="F3858" t="s">
        <v>47</v>
      </c>
      <c r="G3858" t="s">
        <v>20414</v>
      </c>
      <c r="H3858" t="s">
        <v>20415</v>
      </c>
      <c r="I3858" t="s">
        <v>20416</v>
      </c>
      <c r="J3858" t="s">
        <v>21</v>
      </c>
      <c r="L3858" t="s">
        <v>22</v>
      </c>
      <c r="M3858">
        <v>0</v>
      </c>
    </row>
    <row r="3859" spans="1:13" x14ac:dyDescent="0.25">
      <c r="A3859" t="s">
        <v>15691</v>
      </c>
      <c r="B3859" t="s">
        <v>3034</v>
      </c>
      <c r="C3859" t="s">
        <v>20417</v>
      </c>
      <c r="D3859" t="s">
        <v>20418</v>
      </c>
      <c r="E3859" t="s">
        <v>20419</v>
      </c>
      <c r="F3859" t="s">
        <v>47</v>
      </c>
      <c r="G3859" t="s">
        <v>20420</v>
      </c>
      <c r="H3859" t="s">
        <v>20421</v>
      </c>
      <c r="I3859" t="s">
        <v>20422</v>
      </c>
      <c r="J3859" t="s">
        <v>21</v>
      </c>
      <c r="L3859" t="s">
        <v>22</v>
      </c>
      <c r="M3859">
        <v>0</v>
      </c>
    </row>
    <row r="3860" spans="1:13" x14ac:dyDescent="0.25">
      <c r="A3860" t="s">
        <v>15698</v>
      </c>
      <c r="B3860" t="s">
        <v>3034</v>
      </c>
      <c r="C3860" t="s">
        <v>15699</v>
      </c>
      <c r="D3860" t="s">
        <v>15700</v>
      </c>
      <c r="E3860" t="s">
        <v>15701</v>
      </c>
      <c r="F3860" t="s">
        <v>47</v>
      </c>
      <c r="G3860" t="s">
        <v>15702</v>
      </c>
      <c r="H3860" t="s">
        <v>15703</v>
      </c>
      <c r="I3860" t="s">
        <v>15704</v>
      </c>
      <c r="J3860" t="s">
        <v>21</v>
      </c>
      <c r="L3860" t="s">
        <v>22</v>
      </c>
      <c r="M3860">
        <v>0</v>
      </c>
    </row>
    <row r="3861" spans="1:13" x14ac:dyDescent="0.25">
      <c r="A3861" t="s">
        <v>15705</v>
      </c>
      <c r="B3861" t="s">
        <v>3034</v>
      </c>
      <c r="C3861" t="s">
        <v>20423</v>
      </c>
      <c r="D3861" t="s">
        <v>20424</v>
      </c>
      <c r="E3861" t="s">
        <v>20425</v>
      </c>
      <c r="F3861" t="s">
        <v>47</v>
      </c>
      <c r="G3861" t="s">
        <v>20426</v>
      </c>
      <c r="H3861" t="s">
        <v>20427</v>
      </c>
      <c r="I3861" t="s">
        <v>20428</v>
      </c>
      <c r="J3861" t="s">
        <v>21</v>
      </c>
      <c r="L3861" t="s">
        <v>22</v>
      </c>
      <c r="M3861">
        <v>0</v>
      </c>
    </row>
    <row r="3862" spans="1:13" x14ac:dyDescent="0.25">
      <c r="A3862" t="s">
        <v>15705</v>
      </c>
      <c r="B3862" t="s">
        <v>3034</v>
      </c>
      <c r="C3862" t="s">
        <v>20429</v>
      </c>
      <c r="D3862" t="s">
        <v>20430</v>
      </c>
      <c r="E3862" t="s">
        <v>20431</v>
      </c>
      <c r="F3862" t="s">
        <v>47</v>
      </c>
      <c r="G3862" t="s">
        <v>20432</v>
      </c>
      <c r="H3862" t="s">
        <v>20433</v>
      </c>
      <c r="I3862" t="s">
        <v>20434</v>
      </c>
      <c r="J3862" t="s">
        <v>21</v>
      </c>
      <c r="L3862" t="s">
        <v>22</v>
      </c>
      <c r="M3862">
        <v>0</v>
      </c>
    </row>
    <row r="3863" spans="1:13" x14ac:dyDescent="0.25">
      <c r="A3863" t="s">
        <v>15705</v>
      </c>
      <c r="B3863" t="s">
        <v>3034</v>
      </c>
      <c r="C3863" t="s">
        <v>20435</v>
      </c>
      <c r="D3863" t="s">
        <v>20436</v>
      </c>
      <c r="E3863" t="s">
        <v>20437</v>
      </c>
      <c r="F3863" t="s">
        <v>47</v>
      </c>
      <c r="G3863" t="s">
        <v>20438</v>
      </c>
      <c r="H3863" t="s">
        <v>20439</v>
      </c>
      <c r="I3863" t="s">
        <v>20440</v>
      </c>
      <c r="J3863" t="s">
        <v>21</v>
      </c>
      <c r="L3863" t="s">
        <v>22</v>
      </c>
      <c r="M3863">
        <v>0</v>
      </c>
    </row>
    <row r="3864" spans="1:13" x14ac:dyDescent="0.25">
      <c r="A3864" t="s">
        <v>15705</v>
      </c>
      <c r="B3864" t="s">
        <v>3034</v>
      </c>
      <c r="C3864" t="s">
        <v>20441</v>
      </c>
      <c r="D3864" t="s">
        <v>20442</v>
      </c>
      <c r="E3864" t="s">
        <v>20443</v>
      </c>
      <c r="F3864" t="s">
        <v>47</v>
      </c>
      <c r="G3864" t="s">
        <v>20444</v>
      </c>
      <c r="H3864" t="s">
        <v>20445</v>
      </c>
      <c r="I3864" t="s">
        <v>20446</v>
      </c>
      <c r="J3864" t="s">
        <v>21</v>
      </c>
      <c r="L3864" t="s">
        <v>22</v>
      </c>
      <c r="M3864">
        <v>0</v>
      </c>
    </row>
    <row r="3865" spans="1:13" x14ac:dyDescent="0.25">
      <c r="A3865" t="s">
        <v>15705</v>
      </c>
      <c r="B3865" t="s">
        <v>3034</v>
      </c>
      <c r="C3865" t="s">
        <v>20447</v>
      </c>
      <c r="D3865" t="s">
        <v>20448</v>
      </c>
      <c r="E3865" t="s">
        <v>20449</v>
      </c>
      <c r="F3865" t="s">
        <v>47</v>
      </c>
      <c r="G3865" t="s">
        <v>20450</v>
      </c>
      <c r="H3865" t="s">
        <v>20451</v>
      </c>
      <c r="I3865" t="s">
        <v>20452</v>
      </c>
      <c r="J3865" t="s">
        <v>21</v>
      </c>
      <c r="L3865" t="s">
        <v>22</v>
      </c>
      <c r="M3865">
        <v>0</v>
      </c>
    </row>
    <row r="3866" spans="1:13" x14ac:dyDescent="0.25">
      <c r="A3866" t="s">
        <v>15705</v>
      </c>
      <c r="B3866" t="s">
        <v>3034</v>
      </c>
      <c r="C3866" t="s">
        <v>20453</v>
      </c>
      <c r="D3866" t="s">
        <v>20454</v>
      </c>
      <c r="E3866" t="s">
        <v>20455</v>
      </c>
      <c r="F3866" t="s">
        <v>47</v>
      </c>
      <c r="G3866" t="s">
        <v>20456</v>
      </c>
      <c r="H3866" t="s">
        <v>20457</v>
      </c>
      <c r="I3866" t="s">
        <v>20458</v>
      </c>
      <c r="J3866" t="s">
        <v>21</v>
      </c>
      <c r="L3866" t="s">
        <v>22</v>
      </c>
      <c r="M3866">
        <v>0</v>
      </c>
    </row>
    <row r="3867" spans="1:13" x14ac:dyDescent="0.25">
      <c r="A3867" t="s">
        <v>15705</v>
      </c>
      <c r="B3867" t="s">
        <v>3034</v>
      </c>
      <c r="C3867" t="s">
        <v>15706</v>
      </c>
      <c r="D3867" t="s">
        <v>15707</v>
      </c>
      <c r="E3867" t="s">
        <v>15708</v>
      </c>
      <c r="F3867" t="s">
        <v>47</v>
      </c>
      <c r="G3867" t="s">
        <v>15709</v>
      </c>
      <c r="H3867" t="s">
        <v>15710</v>
      </c>
      <c r="I3867" t="s">
        <v>15711</v>
      </c>
      <c r="J3867" t="s">
        <v>21</v>
      </c>
      <c r="L3867" t="s">
        <v>22</v>
      </c>
      <c r="M3867">
        <v>0</v>
      </c>
    </row>
    <row r="3868" spans="1:13" x14ac:dyDescent="0.25">
      <c r="A3868" t="s">
        <v>15705</v>
      </c>
      <c r="B3868" t="s">
        <v>3034</v>
      </c>
      <c r="C3868" t="s">
        <v>20459</v>
      </c>
      <c r="D3868" t="s">
        <v>20460</v>
      </c>
      <c r="E3868" t="s">
        <v>20461</v>
      </c>
      <c r="F3868" t="s">
        <v>47</v>
      </c>
      <c r="G3868" t="s">
        <v>20462</v>
      </c>
      <c r="H3868" t="s">
        <v>20463</v>
      </c>
      <c r="I3868" t="s">
        <v>20464</v>
      </c>
      <c r="J3868" t="s">
        <v>21</v>
      </c>
      <c r="L3868" t="s">
        <v>22</v>
      </c>
      <c r="M3868">
        <v>0</v>
      </c>
    </row>
    <row r="3869" spans="1:13" x14ac:dyDescent="0.25">
      <c r="A3869" t="s">
        <v>15712</v>
      </c>
      <c r="B3869" t="s">
        <v>3034</v>
      </c>
      <c r="C3869" t="s">
        <v>15713</v>
      </c>
      <c r="D3869" t="s">
        <v>15714</v>
      </c>
      <c r="E3869" t="s">
        <v>15715</v>
      </c>
      <c r="F3869" t="s">
        <v>47</v>
      </c>
      <c r="G3869" t="s">
        <v>15716</v>
      </c>
      <c r="I3869" t="s">
        <v>15717</v>
      </c>
      <c r="J3869" t="s">
        <v>21</v>
      </c>
      <c r="L3869" t="s">
        <v>22</v>
      </c>
      <c r="M3869">
        <v>0</v>
      </c>
    </row>
    <row r="3870" spans="1:13" x14ac:dyDescent="0.25">
      <c r="A3870" t="s">
        <v>15712</v>
      </c>
      <c r="B3870" t="s">
        <v>3034</v>
      </c>
      <c r="C3870" t="s">
        <v>15713</v>
      </c>
      <c r="D3870" t="s">
        <v>15718</v>
      </c>
      <c r="E3870" t="s">
        <v>15719</v>
      </c>
      <c r="F3870" t="s">
        <v>47</v>
      </c>
      <c r="G3870" t="s">
        <v>15716</v>
      </c>
      <c r="I3870" t="s">
        <v>15720</v>
      </c>
      <c r="J3870" t="s">
        <v>21</v>
      </c>
      <c r="L3870" t="s">
        <v>22</v>
      </c>
      <c r="M3870">
        <v>0</v>
      </c>
    </row>
    <row r="3871" spans="1:13" x14ac:dyDescent="0.25">
      <c r="A3871" t="s">
        <v>15712</v>
      </c>
      <c r="B3871" t="s">
        <v>3034</v>
      </c>
      <c r="C3871" t="s">
        <v>20465</v>
      </c>
      <c r="D3871" t="s">
        <v>20466</v>
      </c>
      <c r="E3871" t="s">
        <v>20467</v>
      </c>
      <c r="F3871" t="s">
        <v>47</v>
      </c>
      <c r="I3871" t="s">
        <v>20468</v>
      </c>
      <c r="J3871" t="s">
        <v>21</v>
      </c>
      <c r="L3871" t="s">
        <v>22</v>
      </c>
      <c r="M3871">
        <v>0</v>
      </c>
    </row>
    <row r="3872" spans="1:13" x14ac:dyDescent="0.25">
      <c r="A3872" t="s">
        <v>15712</v>
      </c>
      <c r="B3872" t="s">
        <v>3034</v>
      </c>
      <c r="C3872" t="s">
        <v>20469</v>
      </c>
      <c r="D3872" t="s">
        <v>20470</v>
      </c>
      <c r="E3872" t="s">
        <v>20471</v>
      </c>
      <c r="F3872" t="s">
        <v>47</v>
      </c>
      <c r="G3872" t="s">
        <v>20472</v>
      </c>
      <c r="I3872" t="s">
        <v>20473</v>
      </c>
      <c r="J3872" t="s">
        <v>21</v>
      </c>
      <c r="L3872" t="s">
        <v>22</v>
      </c>
      <c r="M3872">
        <v>0</v>
      </c>
    </row>
    <row r="3873" spans="1:13" x14ac:dyDescent="0.25">
      <c r="A3873" t="s">
        <v>15712</v>
      </c>
      <c r="B3873" t="s">
        <v>3034</v>
      </c>
      <c r="C3873" t="s">
        <v>20474</v>
      </c>
      <c r="D3873" t="s">
        <v>20475</v>
      </c>
      <c r="E3873" t="s">
        <v>20476</v>
      </c>
      <c r="F3873" t="s">
        <v>47</v>
      </c>
      <c r="G3873" t="s">
        <v>20477</v>
      </c>
      <c r="I3873" t="s">
        <v>20478</v>
      </c>
      <c r="J3873" t="s">
        <v>21</v>
      </c>
      <c r="L3873" t="s">
        <v>22</v>
      </c>
      <c r="M3873">
        <v>0</v>
      </c>
    </row>
    <row r="3874" spans="1:13" x14ac:dyDescent="0.25">
      <c r="A3874" t="s">
        <v>15712</v>
      </c>
      <c r="B3874" t="s">
        <v>3034</v>
      </c>
      <c r="C3874" t="s">
        <v>20479</v>
      </c>
      <c r="D3874" t="s">
        <v>20480</v>
      </c>
      <c r="E3874" t="s">
        <v>20481</v>
      </c>
      <c r="F3874" t="s">
        <v>47</v>
      </c>
      <c r="G3874" t="s">
        <v>20482</v>
      </c>
      <c r="I3874" t="s">
        <v>20483</v>
      </c>
      <c r="J3874" t="s">
        <v>21</v>
      </c>
      <c r="L3874" t="s">
        <v>22</v>
      </c>
      <c r="M3874">
        <v>0</v>
      </c>
    </row>
    <row r="3875" spans="1:13" x14ac:dyDescent="0.25">
      <c r="A3875" t="s">
        <v>15712</v>
      </c>
      <c r="B3875" t="s">
        <v>3034</v>
      </c>
      <c r="C3875" t="s">
        <v>20484</v>
      </c>
      <c r="D3875" t="s">
        <v>20485</v>
      </c>
      <c r="E3875" t="s">
        <v>20486</v>
      </c>
      <c r="F3875" t="s">
        <v>47</v>
      </c>
      <c r="I3875" t="s">
        <v>20487</v>
      </c>
      <c r="J3875" t="s">
        <v>21</v>
      </c>
      <c r="L3875" t="s">
        <v>22</v>
      </c>
      <c r="M3875">
        <v>0</v>
      </c>
    </row>
    <row r="3876" spans="1:13" x14ac:dyDescent="0.25">
      <c r="A3876" t="s">
        <v>15712</v>
      </c>
      <c r="B3876" t="s">
        <v>3034</v>
      </c>
      <c r="C3876" t="s">
        <v>20488</v>
      </c>
      <c r="D3876" t="s">
        <v>20489</v>
      </c>
      <c r="E3876" t="s">
        <v>20490</v>
      </c>
      <c r="F3876" t="s">
        <v>47</v>
      </c>
      <c r="I3876" t="s">
        <v>20491</v>
      </c>
      <c r="J3876" t="s">
        <v>21</v>
      </c>
      <c r="L3876" t="s">
        <v>22</v>
      </c>
      <c r="M3876">
        <v>0</v>
      </c>
    </row>
    <row r="3877" spans="1:13" x14ac:dyDescent="0.25">
      <c r="A3877" t="s">
        <v>15712</v>
      </c>
      <c r="B3877" t="s">
        <v>3034</v>
      </c>
      <c r="C3877" t="s">
        <v>20492</v>
      </c>
      <c r="D3877" t="s">
        <v>20493</v>
      </c>
      <c r="E3877" t="s">
        <v>20494</v>
      </c>
      <c r="F3877" t="s">
        <v>47</v>
      </c>
      <c r="I3877" t="s">
        <v>20495</v>
      </c>
      <c r="J3877" t="s">
        <v>21</v>
      </c>
      <c r="L3877" t="s">
        <v>22</v>
      </c>
      <c r="M3877">
        <v>0</v>
      </c>
    </row>
    <row r="3878" spans="1:13" x14ac:dyDescent="0.25">
      <c r="A3878" t="s">
        <v>15712</v>
      </c>
      <c r="B3878" t="s">
        <v>3034</v>
      </c>
      <c r="C3878" t="s">
        <v>20496</v>
      </c>
      <c r="D3878" t="s">
        <v>20497</v>
      </c>
      <c r="E3878" t="s">
        <v>20498</v>
      </c>
      <c r="F3878" t="s">
        <v>47</v>
      </c>
      <c r="I3878" t="s">
        <v>20499</v>
      </c>
      <c r="J3878" t="s">
        <v>21</v>
      </c>
      <c r="L3878" t="s">
        <v>22</v>
      </c>
      <c r="M3878">
        <v>0</v>
      </c>
    </row>
    <row r="3879" spans="1:13" x14ac:dyDescent="0.25">
      <c r="A3879" t="s">
        <v>15712</v>
      </c>
      <c r="B3879" t="s">
        <v>3034</v>
      </c>
      <c r="C3879" t="s">
        <v>20500</v>
      </c>
      <c r="D3879" t="s">
        <v>20501</v>
      </c>
      <c r="E3879" t="s">
        <v>20502</v>
      </c>
      <c r="F3879" t="s">
        <v>47</v>
      </c>
      <c r="G3879" t="s">
        <v>20503</v>
      </c>
      <c r="I3879" t="s">
        <v>20504</v>
      </c>
      <c r="J3879" t="s">
        <v>21</v>
      </c>
      <c r="L3879" t="s">
        <v>22</v>
      </c>
      <c r="M3879">
        <v>0</v>
      </c>
    </row>
    <row r="3880" spans="1:13" x14ac:dyDescent="0.25">
      <c r="A3880" t="s">
        <v>15712</v>
      </c>
      <c r="B3880" t="s">
        <v>3034</v>
      </c>
      <c r="C3880" t="s">
        <v>20505</v>
      </c>
      <c r="D3880" t="s">
        <v>20506</v>
      </c>
      <c r="E3880" t="s">
        <v>20507</v>
      </c>
      <c r="F3880" t="s">
        <v>47</v>
      </c>
      <c r="G3880" t="s">
        <v>20508</v>
      </c>
      <c r="I3880" t="s">
        <v>20509</v>
      </c>
      <c r="J3880" t="s">
        <v>21</v>
      </c>
      <c r="L3880" t="s">
        <v>22</v>
      </c>
      <c r="M3880">
        <v>0</v>
      </c>
    </row>
    <row r="3881" spans="1:13" x14ac:dyDescent="0.25">
      <c r="A3881" t="s">
        <v>15712</v>
      </c>
      <c r="B3881" t="s">
        <v>3034</v>
      </c>
      <c r="C3881" t="s">
        <v>20510</v>
      </c>
      <c r="D3881" t="s">
        <v>20511</v>
      </c>
      <c r="E3881" t="s">
        <v>20512</v>
      </c>
      <c r="F3881" t="s">
        <v>47</v>
      </c>
      <c r="G3881" t="s">
        <v>20513</v>
      </c>
      <c r="H3881" t="s">
        <v>20514</v>
      </c>
      <c r="I3881" t="s">
        <v>20515</v>
      </c>
      <c r="J3881" t="s">
        <v>21</v>
      </c>
      <c r="L3881" t="s">
        <v>22</v>
      </c>
      <c r="M3881">
        <v>0</v>
      </c>
    </row>
    <row r="3882" spans="1:13" x14ac:dyDescent="0.25">
      <c r="A3882" t="s">
        <v>15712</v>
      </c>
      <c r="B3882" t="s">
        <v>3034</v>
      </c>
      <c r="C3882" t="s">
        <v>20516</v>
      </c>
      <c r="D3882" t="s">
        <v>20517</v>
      </c>
      <c r="E3882" t="s">
        <v>20518</v>
      </c>
      <c r="F3882" t="s">
        <v>47</v>
      </c>
      <c r="G3882" t="s">
        <v>20519</v>
      </c>
      <c r="H3882" t="s">
        <v>20520</v>
      </c>
      <c r="I3882" t="s">
        <v>20521</v>
      </c>
      <c r="J3882" t="s">
        <v>21</v>
      </c>
      <c r="L3882" t="s">
        <v>22</v>
      </c>
      <c r="M3882">
        <v>0</v>
      </c>
    </row>
    <row r="3883" spans="1:13" x14ac:dyDescent="0.25">
      <c r="A3883" t="s">
        <v>15712</v>
      </c>
      <c r="B3883" t="s">
        <v>3034</v>
      </c>
      <c r="C3883" t="s">
        <v>20522</v>
      </c>
      <c r="D3883" t="s">
        <v>20523</v>
      </c>
      <c r="E3883" t="s">
        <v>20524</v>
      </c>
      <c r="F3883" t="s">
        <v>47</v>
      </c>
      <c r="G3883" t="s">
        <v>20525</v>
      </c>
      <c r="H3883" t="s">
        <v>20526</v>
      </c>
      <c r="I3883" t="s">
        <v>20527</v>
      </c>
      <c r="J3883" t="s">
        <v>21</v>
      </c>
      <c r="L3883" t="s">
        <v>22</v>
      </c>
      <c r="M3883">
        <v>0</v>
      </c>
    </row>
    <row r="3884" spans="1:13" x14ac:dyDescent="0.25">
      <c r="A3884" t="s">
        <v>15712</v>
      </c>
      <c r="B3884" t="s">
        <v>3034</v>
      </c>
      <c r="C3884" t="s">
        <v>20528</v>
      </c>
      <c r="D3884" t="s">
        <v>20529</v>
      </c>
      <c r="E3884" t="s">
        <v>20530</v>
      </c>
      <c r="F3884" t="s">
        <v>47</v>
      </c>
      <c r="G3884" t="s">
        <v>20531</v>
      </c>
      <c r="H3884" t="s">
        <v>20532</v>
      </c>
      <c r="I3884" t="s">
        <v>20533</v>
      </c>
      <c r="J3884" t="s">
        <v>21</v>
      </c>
      <c r="L3884" t="s">
        <v>22</v>
      </c>
      <c r="M3884">
        <v>0</v>
      </c>
    </row>
    <row r="3885" spans="1:13" x14ac:dyDescent="0.25">
      <c r="A3885" t="s">
        <v>15712</v>
      </c>
      <c r="B3885" t="s">
        <v>3034</v>
      </c>
      <c r="C3885" t="s">
        <v>20534</v>
      </c>
      <c r="D3885" t="s">
        <v>20535</v>
      </c>
      <c r="E3885" t="s">
        <v>20536</v>
      </c>
      <c r="F3885" t="s">
        <v>47</v>
      </c>
      <c r="G3885" t="s">
        <v>20537</v>
      </c>
      <c r="H3885" t="s">
        <v>20538</v>
      </c>
      <c r="I3885" t="s">
        <v>20539</v>
      </c>
      <c r="J3885" t="s">
        <v>21</v>
      </c>
      <c r="L3885" t="s">
        <v>22</v>
      </c>
      <c r="M3885">
        <v>0</v>
      </c>
    </row>
    <row r="3886" spans="1:13" x14ac:dyDescent="0.25">
      <c r="A3886" t="s">
        <v>15712</v>
      </c>
      <c r="B3886" t="s">
        <v>3034</v>
      </c>
      <c r="C3886" t="s">
        <v>20540</v>
      </c>
      <c r="D3886" t="s">
        <v>20541</v>
      </c>
      <c r="E3886" t="s">
        <v>20542</v>
      </c>
      <c r="F3886" t="s">
        <v>47</v>
      </c>
      <c r="G3886" t="s">
        <v>20543</v>
      </c>
      <c r="H3886" t="s">
        <v>20544</v>
      </c>
      <c r="I3886" t="s">
        <v>20545</v>
      </c>
      <c r="J3886" t="s">
        <v>21</v>
      </c>
      <c r="L3886" t="s">
        <v>22</v>
      </c>
      <c r="M3886">
        <v>0</v>
      </c>
    </row>
    <row r="3887" spans="1:13" x14ac:dyDescent="0.25">
      <c r="A3887" t="s">
        <v>15712</v>
      </c>
      <c r="B3887" t="s">
        <v>3034</v>
      </c>
      <c r="C3887" t="s">
        <v>20546</v>
      </c>
      <c r="D3887" t="s">
        <v>20547</v>
      </c>
      <c r="E3887" t="s">
        <v>20548</v>
      </c>
      <c r="F3887" t="s">
        <v>47</v>
      </c>
      <c r="G3887" t="s">
        <v>20549</v>
      </c>
      <c r="H3887" t="s">
        <v>20550</v>
      </c>
      <c r="I3887" t="s">
        <v>20551</v>
      </c>
      <c r="J3887" t="s">
        <v>21</v>
      </c>
      <c r="L3887" t="s">
        <v>22</v>
      </c>
      <c r="M3887">
        <v>0</v>
      </c>
    </row>
    <row r="3888" spans="1:13" x14ac:dyDescent="0.25">
      <c r="A3888" t="s">
        <v>15712</v>
      </c>
      <c r="B3888" t="s">
        <v>3034</v>
      </c>
      <c r="C3888" t="s">
        <v>20552</v>
      </c>
      <c r="D3888" t="s">
        <v>20553</v>
      </c>
      <c r="E3888" t="s">
        <v>20554</v>
      </c>
      <c r="F3888" t="s">
        <v>47</v>
      </c>
      <c r="H3888" t="s">
        <v>20555</v>
      </c>
      <c r="I3888" t="s">
        <v>20556</v>
      </c>
      <c r="J3888" t="s">
        <v>21</v>
      </c>
      <c r="L3888" t="s">
        <v>22</v>
      </c>
      <c r="M3888">
        <v>0</v>
      </c>
    </row>
    <row r="3889" spans="1:13" x14ac:dyDescent="0.25">
      <c r="A3889" t="s">
        <v>15712</v>
      </c>
      <c r="B3889" t="s">
        <v>3034</v>
      </c>
      <c r="C3889" t="s">
        <v>20557</v>
      </c>
      <c r="D3889" t="s">
        <v>20558</v>
      </c>
      <c r="E3889" t="s">
        <v>20559</v>
      </c>
      <c r="F3889" t="s">
        <v>47</v>
      </c>
      <c r="G3889" t="s">
        <v>20560</v>
      </c>
      <c r="H3889" t="s">
        <v>20561</v>
      </c>
      <c r="I3889" t="s">
        <v>20562</v>
      </c>
      <c r="J3889" t="s">
        <v>21</v>
      </c>
      <c r="L3889" t="s">
        <v>22</v>
      </c>
      <c r="M3889">
        <v>0</v>
      </c>
    </row>
    <row r="3890" spans="1:13" x14ac:dyDescent="0.25">
      <c r="A3890" t="s">
        <v>15712</v>
      </c>
      <c r="B3890" t="s">
        <v>3034</v>
      </c>
      <c r="C3890" t="s">
        <v>20563</v>
      </c>
      <c r="D3890" t="s">
        <v>20564</v>
      </c>
      <c r="E3890" t="s">
        <v>20565</v>
      </c>
      <c r="F3890" t="s">
        <v>47</v>
      </c>
      <c r="G3890" t="s">
        <v>20563</v>
      </c>
      <c r="H3890" t="s">
        <v>20566</v>
      </c>
      <c r="I3890" t="s">
        <v>20567</v>
      </c>
      <c r="J3890" t="s">
        <v>21</v>
      </c>
      <c r="L3890" t="s">
        <v>22</v>
      </c>
      <c r="M3890">
        <v>0</v>
      </c>
    </row>
    <row r="3891" spans="1:13" x14ac:dyDescent="0.25">
      <c r="A3891" t="s">
        <v>15712</v>
      </c>
      <c r="B3891" t="s">
        <v>3034</v>
      </c>
      <c r="C3891" t="s">
        <v>20568</v>
      </c>
      <c r="D3891" t="s">
        <v>20569</v>
      </c>
      <c r="E3891" t="s">
        <v>20570</v>
      </c>
      <c r="F3891" t="s">
        <v>47</v>
      </c>
      <c r="G3891" t="s">
        <v>20571</v>
      </c>
      <c r="H3891" t="s">
        <v>20572</v>
      </c>
      <c r="I3891" t="s">
        <v>20573</v>
      </c>
      <c r="J3891" t="s">
        <v>21</v>
      </c>
      <c r="L3891" t="s">
        <v>22</v>
      </c>
      <c r="M3891">
        <v>0</v>
      </c>
    </row>
    <row r="3892" spans="1:13" x14ac:dyDescent="0.25">
      <c r="A3892" t="s">
        <v>15712</v>
      </c>
      <c r="B3892" t="s">
        <v>3034</v>
      </c>
      <c r="C3892" t="s">
        <v>20574</v>
      </c>
      <c r="D3892" t="s">
        <v>20575</v>
      </c>
      <c r="E3892" t="s">
        <v>20576</v>
      </c>
      <c r="F3892" t="s">
        <v>47</v>
      </c>
      <c r="G3892" t="s">
        <v>20577</v>
      </c>
      <c r="H3892" t="s">
        <v>20578</v>
      </c>
      <c r="I3892" t="s">
        <v>20579</v>
      </c>
      <c r="J3892" t="s">
        <v>21</v>
      </c>
      <c r="L3892" t="s">
        <v>22</v>
      </c>
      <c r="M3892">
        <v>0</v>
      </c>
    </row>
    <row r="3893" spans="1:13" x14ac:dyDescent="0.25">
      <c r="A3893" t="s">
        <v>15712</v>
      </c>
      <c r="B3893" t="s">
        <v>3034</v>
      </c>
      <c r="C3893" t="s">
        <v>20580</v>
      </c>
      <c r="D3893" t="s">
        <v>20581</v>
      </c>
      <c r="E3893" t="s">
        <v>20582</v>
      </c>
      <c r="F3893" t="s">
        <v>47</v>
      </c>
      <c r="G3893" t="s">
        <v>20583</v>
      </c>
      <c r="H3893" t="s">
        <v>20584</v>
      </c>
      <c r="I3893" t="s">
        <v>20585</v>
      </c>
      <c r="J3893" t="s">
        <v>21</v>
      </c>
      <c r="L3893" t="s">
        <v>22</v>
      </c>
      <c r="M3893">
        <v>0</v>
      </c>
    </row>
    <row r="3894" spans="1:13" x14ac:dyDescent="0.25">
      <c r="A3894" t="s">
        <v>15712</v>
      </c>
      <c r="B3894" t="s">
        <v>3034</v>
      </c>
      <c r="C3894" t="s">
        <v>20586</v>
      </c>
      <c r="D3894" t="s">
        <v>20587</v>
      </c>
      <c r="E3894" t="s">
        <v>20588</v>
      </c>
      <c r="F3894" t="s">
        <v>47</v>
      </c>
      <c r="G3894" t="s">
        <v>20589</v>
      </c>
      <c r="H3894" t="s">
        <v>20590</v>
      </c>
      <c r="I3894" t="s">
        <v>20591</v>
      </c>
      <c r="J3894" t="s">
        <v>21</v>
      </c>
      <c r="L3894" t="s">
        <v>22</v>
      </c>
      <c r="M3894">
        <v>0</v>
      </c>
    </row>
    <row r="3895" spans="1:13" x14ac:dyDescent="0.25">
      <c r="A3895" t="s">
        <v>15712</v>
      </c>
      <c r="B3895" t="s">
        <v>3034</v>
      </c>
      <c r="C3895" t="s">
        <v>20592</v>
      </c>
      <c r="D3895" t="s">
        <v>20593</v>
      </c>
      <c r="E3895" t="s">
        <v>20594</v>
      </c>
      <c r="F3895" t="s">
        <v>47</v>
      </c>
      <c r="G3895" t="s">
        <v>20595</v>
      </c>
      <c r="H3895" t="s">
        <v>20596</v>
      </c>
      <c r="I3895" t="e">
        <f>-sG0Yqeae9s</f>
        <v>#NAME?</v>
      </c>
      <c r="J3895" t="s">
        <v>21</v>
      </c>
      <c r="L3895" t="s">
        <v>22</v>
      </c>
      <c r="M3895">
        <v>0</v>
      </c>
    </row>
    <row r="3896" spans="1:13" x14ac:dyDescent="0.25">
      <c r="A3896" t="s">
        <v>15712</v>
      </c>
      <c r="B3896" t="s">
        <v>3034</v>
      </c>
      <c r="C3896" t="s">
        <v>20597</v>
      </c>
      <c r="D3896" t="s">
        <v>20598</v>
      </c>
      <c r="E3896" t="s">
        <v>20599</v>
      </c>
      <c r="F3896" t="s">
        <v>47</v>
      </c>
      <c r="I3896" t="s">
        <v>20600</v>
      </c>
      <c r="J3896" t="s">
        <v>21</v>
      </c>
      <c r="L3896" t="s">
        <v>22</v>
      </c>
      <c r="M3896">
        <v>0</v>
      </c>
    </row>
    <row r="3897" spans="1:13" x14ac:dyDescent="0.25">
      <c r="A3897" t="s">
        <v>15712</v>
      </c>
      <c r="B3897" t="s">
        <v>3034</v>
      </c>
      <c r="C3897" t="s">
        <v>20601</v>
      </c>
      <c r="D3897" t="s">
        <v>20602</v>
      </c>
      <c r="E3897" t="s">
        <v>20603</v>
      </c>
      <c r="F3897" t="s">
        <v>47</v>
      </c>
      <c r="G3897" t="s">
        <v>20604</v>
      </c>
      <c r="I3897" t="s">
        <v>20605</v>
      </c>
      <c r="J3897" t="s">
        <v>21</v>
      </c>
      <c r="L3897" t="s">
        <v>22</v>
      </c>
      <c r="M3897">
        <v>0</v>
      </c>
    </row>
    <row r="3898" spans="1:13" x14ac:dyDescent="0.25">
      <c r="A3898" t="s">
        <v>15712</v>
      </c>
      <c r="B3898" t="s">
        <v>3034</v>
      </c>
      <c r="C3898" t="s">
        <v>20606</v>
      </c>
      <c r="D3898" t="s">
        <v>20607</v>
      </c>
      <c r="E3898" t="s">
        <v>20608</v>
      </c>
      <c r="F3898" t="s">
        <v>47</v>
      </c>
      <c r="G3898" t="s">
        <v>20609</v>
      </c>
      <c r="H3898" t="s">
        <v>20610</v>
      </c>
      <c r="I3898" t="s">
        <v>20611</v>
      </c>
      <c r="J3898" t="s">
        <v>21</v>
      </c>
      <c r="L3898" t="s">
        <v>22</v>
      </c>
      <c r="M3898">
        <v>0</v>
      </c>
    </row>
    <row r="3899" spans="1:13" x14ac:dyDescent="0.25">
      <c r="A3899" t="s">
        <v>15712</v>
      </c>
      <c r="B3899" t="s">
        <v>3034</v>
      </c>
      <c r="C3899" t="s">
        <v>20612</v>
      </c>
      <c r="D3899" t="s">
        <v>20613</v>
      </c>
      <c r="E3899" t="s">
        <v>20614</v>
      </c>
      <c r="F3899" t="s">
        <v>47</v>
      </c>
      <c r="G3899" t="s">
        <v>20615</v>
      </c>
      <c r="H3899" t="s">
        <v>20616</v>
      </c>
      <c r="I3899" t="s">
        <v>20617</v>
      </c>
      <c r="J3899" t="s">
        <v>21</v>
      </c>
      <c r="L3899" t="s">
        <v>22</v>
      </c>
      <c r="M3899">
        <v>0</v>
      </c>
    </row>
    <row r="3900" spans="1:13" x14ac:dyDescent="0.25">
      <c r="A3900" t="s">
        <v>15712</v>
      </c>
      <c r="B3900" t="s">
        <v>3034</v>
      </c>
      <c r="C3900" t="s">
        <v>20618</v>
      </c>
      <c r="D3900" t="s">
        <v>20619</v>
      </c>
      <c r="E3900" t="s">
        <v>20620</v>
      </c>
      <c r="F3900" t="s">
        <v>47</v>
      </c>
      <c r="G3900" t="s">
        <v>20621</v>
      </c>
      <c r="H3900" t="s">
        <v>20616</v>
      </c>
      <c r="I3900" t="s">
        <v>20622</v>
      </c>
      <c r="J3900" t="s">
        <v>21</v>
      </c>
      <c r="L3900" t="s">
        <v>22</v>
      </c>
      <c r="M3900">
        <v>0</v>
      </c>
    </row>
    <row r="3901" spans="1:13" x14ac:dyDescent="0.25">
      <c r="A3901" t="s">
        <v>15712</v>
      </c>
      <c r="B3901" t="s">
        <v>3034</v>
      </c>
      <c r="C3901" t="s">
        <v>20623</v>
      </c>
      <c r="D3901" t="s">
        <v>20624</v>
      </c>
      <c r="E3901" t="s">
        <v>20625</v>
      </c>
      <c r="F3901" t="s">
        <v>47</v>
      </c>
      <c r="H3901" t="s">
        <v>20616</v>
      </c>
      <c r="I3901" t="s">
        <v>20626</v>
      </c>
      <c r="J3901" t="s">
        <v>21</v>
      </c>
      <c r="L3901" t="s">
        <v>22</v>
      </c>
      <c r="M3901">
        <v>0</v>
      </c>
    </row>
    <row r="3902" spans="1:13" x14ac:dyDescent="0.25">
      <c r="A3902" t="s">
        <v>15712</v>
      </c>
      <c r="B3902" t="s">
        <v>3034</v>
      </c>
      <c r="C3902" t="s">
        <v>20627</v>
      </c>
      <c r="D3902" t="s">
        <v>20628</v>
      </c>
      <c r="E3902" t="s">
        <v>20629</v>
      </c>
      <c r="F3902" t="s">
        <v>47</v>
      </c>
      <c r="G3902" t="s">
        <v>20627</v>
      </c>
      <c r="H3902" t="s">
        <v>20630</v>
      </c>
      <c r="I3902" t="s">
        <v>20631</v>
      </c>
      <c r="J3902" t="s">
        <v>21</v>
      </c>
      <c r="L3902" t="s">
        <v>22</v>
      </c>
      <c r="M3902">
        <v>0</v>
      </c>
    </row>
    <row r="3903" spans="1:13" x14ac:dyDescent="0.25">
      <c r="A3903" t="s">
        <v>15712</v>
      </c>
      <c r="B3903" t="s">
        <v>3034</v>
      </c>
      <c r="C3903" t="s">
        <v>20632</v>
      </c>
      <c r="D3903" t="s">
        <v>20633</v>
      </c>
      <c r="E3903" t="s">
        <v>20634</v>
      </c>
      <c r="F3903" t="s">
        <v>47</v>
      </c>
      <c r="G3903" t="s">
        <v>20635</v>
      </c>
      <c r="H3903" t="s">
        <v>20636</v>
      </c>
      <c r="I3903" t="s">
        <v>20637</v>
      </c>
      <c r="J3903" t="s">
        <v>21</v>
      </c>
      <c r="L3903" t="s">
        <v>22</v>
      </c>
      <c r="M3903">
        <v>0</v>
      </c>
    </row>
    <row r="3904" spans="1:13" x14ac:dyDescent="0.25">
      <c r="A3904" t="s">
        <v>15712</v>
      </c>
      <c r="B3904" t="s">
        <v>3034</v>
      </c>
      <c r="C3904" t="s">
        <v>20638</v>
      </c>
      <c r="D3904" t="s">
        <v>20639</v>
      </c>
      <c r="E3904" t="s">
        <v>20640</v>
      </c>
      <c r="F3904" t="s">
        <v>47</v>
      </c>
      <c r="G3904" t="s">
        <v>20635</v>
      </c>
      <c r="H3904" t="s">
        <v>20641</v>
      </c>
      <c r="I3904" t="s">
        <v>20642</v>
      </c>
      <c r="J3904" t="s">
        <v>21</v>
      </c>
      <c r="L3904" t="s">
        <v>22</v>
      </c>
      <c r="M3904">
        <v>0</v>
      </c>
    </row>
    <row r="3905" spans="1:13" x14ac:dyDescent="0.25">
      <c r="A3905" t="s">
        <v>15712</v>
      </c>
      <c r="B3905" t="s">
        <v>3034</v>
      </c>
      <c r="C3905" t="s">
        <v>20643</v>
      </c>
      <c r="D3905" t="s">
        <v>20644</v>
      </c>
      <c r="E3905" t="s">
        <v>20645</v>
      </c>
      <c r="F3905" t="s">
        <v>47</v>
      </c>
      <c r="G3905" t="s">
        <v>20646</v>
      </c>
      <c r="H3905" t="s">
        <v>20647</v>
      </c>
      <c r="I3905" t="s">
        <v>20648</v>
      </c>
      <c r="J3905" t="s">
        <v>21</v>
      </c>
      <c r="L3905" t="s">
        <v>22</v>
      </c>
      <c r="M3905">
        <v>0</v>
      </c>
    </row>
    <row r="3906" spans="1:13" x14ac:dyDescent="0.25">
      <c r="A3906" t="s">
        <v>15712</v>
      </c>
      <c r="B3906" t="s">
        <v>3034</v>
      </c>
      <c r="C3906" t="s">
        <v>20649</v>
      </c>
      <c r="D3906" t="s">
        <v>20650</v>
      </c>
      <c r="E3906" t="s">
        <v>20651</v>
      </c>
      <c r="F3906" t="s">
        <v>47</v>
      </c>
      <c r="G3906" t="s">
        <v>20652</v>
      </c>
      <c r="H3906" t="s">
        <v>20649</v>
      </c>
      <c r="I3906" t="s">
        <v>20653</v>
      </c>
      <c r="J3906" t="s">
        <v>21</v>
      </c>
      <c r="L3906" t="s">
        <v>22</v>
      </c>
      <c r="M3906">
        <v>0</v>
      </c>
    </row>
    <row r="3907" spans="1:13" x14ac:dyDescent="0.25">
      <c r="A3907" t="s">
        <v>15712</v>
      </c>
      <c r="B3907" t="s">
        <v>3034</v>
      </c>
      <c r="C3907" t="s">
        <v>20654</v>
      </c>
      <c r="D3907" t="s">
        <v>20655</v>
      </c>
      <c r="E3907" t="s">
        <v>20656</v>
      </c>
      <c r="F3907" t="s">
        <v>47</v>
      </c>
      <c r="G3907" t="s">
        <v>20657</v>
      </c>
      <c r="H3907" t="s">
        <v>20654</v>
      </c>
      <c r="I3907" t="s">
        <v>20658</v>
      </c>
      <c r="J3907" t="s">
        <v>21</v>
      </c>
      <c r="L3907" t="s">
        <v>22</v>
      </c>
      <c r="M3907">
        <v>0</v>
      </c>
    </row>
    <row r="3908" spans="1:13" x14ac:dyDescent="0.25">
      <c r="A3908" t="s">
        <v>15712</v>
      </c>
      <c r="B3908" t="s">
        <v>3034</v>
      </c>
      <c r="C3908" t="s">
        <v>20568</v>
      </c>
      <c r="D3908" t="s">
        <v>20659</v>
      </c>
      <c r="E3908" t="s">
        <v>20660</v>
      </c>
      <c r="F3908" t="s">
        <v>47</v>
      </c>
      <c r="G3908" t="s">
        <v>20661</v>
      </c>
      <c r="H3908" t="s">
        <v>20662</v>
      </c>
      <c r="I3908" t="s">
        <v>20663</v>
      </c>
      <c r="J3908" t="s">
        <v>21</v>
      </c>
      <c r="L3908" t="s">
        <v>22</v>
      </c>
      <c r="M3908">
        <v>0</v>
      </c>
    </row>
    <row r="3909" spans="1:13" x14ac:dyDescent="0.25">
      <c r="A3909" t="s">
        <v>15712</v>
      </c>
      <c r="B3909" t="s">
        <v>3034</v>
      </c>
      <c r="C3909" t="s">
        <v>20664</v>
      </c>
      <c r="D3909" t="s">
        <v>20665</v>
      </c>
      <c r="E3909" t="s">
        <v>20666</v>
      </c>
      <c r="F3909" t="s">
        <v>47</v>
      </c>
      <c r="G3909" t="s">
        <v>20667</v>
      </c>
      <c r="H3909" t="s">
        <v>20668</v>
      </c>
      <c r="I3909" t="s">
        <v>20669</v>
      </c>
      <c r="J3909" t="s">
        <v>21</v>
      </c>
      <c r="L3909" t="s">
        <v>22</v>
      </c>
      <c r="M3909">
        <v>0</v>
      </c>
    </row>
    <row r="3910" spans="1:13" x14ac:dyDescent="0.25">
      <c r="A3910" t="s">
        <v>15712</v>
      </c>
      <c r="B3910" t="s">
        <v>3034</v>
      </c>
      <c r="C3910" t="s">
        <v>20670</v>
      </c>
      <c r="D3910" t="s">
        <v>20671</v>
      </c>
      <c r="E3910" t="s">
        <v>20672</v>
      </c>
      <c r="F3910" t="s">
        <v>47</v>
      </c>
      <c r="G3910" t="s">
        <v>20673</v>
      </c>
      <c r="H3910" t="s">
        <v>20674</v>
      </c>
      <c r="I3910" t="s">
        <v>20675</v>
      </c>
      <c r="J3910" t="s">
        <v>21</v>
      </c>
      <c r="L3910" t="s">
        <v>22</v>
      </c>
      <c r="M3910">
        <v>0</v>
      </c>
    </row>
    <row r="3911" spans="1:13" x14ac:dyDescent="0.25">
      <c r="A3911" t="s">
        <v>15712</v>
      </c>
      <c r="B3911" t="s">
        <v>3034</v>
      </c>
      <c r="C3911" t="s">
        <v>20676</v>
      </c>
      <c r="D3911" t="s">
        <v>20677</v>
      </c>
      <c r="E3911" t="s">
        <v>20678</v>
      </c>
      <c r="F3911" t="s">
        <v>47</v>
      </c>
      <c r="G3911" t="s">
        <v>20676</v>
      </c>
      <c r="H3911" t="s">
        <v>20679</v>
      </c>
      <c r="I3911" t="s">
        <v>20680</v>
      </c>
      <c r="J3911" t="s">
        <v>21</v>
      </c>
      <c r="L3911" t="s">
        <v>22</v>
      </c>
      <c r="M3911">
        <v>0</v>
      </c>
    </row>
    <row r="3912" spans="1:13" x14ac:dyDescent="0.25">
      <c r="A3912" t="s">
        <v>15712</v>
      </c>
      <c r="B3912" t="s">
        <v>3034</v>
      </c>
      <c r="C3912" t="s">
        <v>20681</v>
      </c>
      <c r="D3912" t="s">
        <v>20682</v>
      </c>
      <c r="E3912" t="s">
        <v>20683</v>
      </c>
      <c r="F3912" t="s">
        <v>47</v>
      </c>
      <c r="G3912" t="s">
        <v>20684</v>
      </c>
      <c r="H3912" t="s">
        <v>20685</v>
      </c>
      <c r="I3912" t="s">
        <v>20686</v>
      </c>
      <c r="J3912" t="s">
        <v>21</v>
      </c>
      <c r="L3912" t="s">
        <v>22</v>
      </c>
      <c r="M3912">
        <v>0</v>
      </c>
    </row>
    <row r="3913" spans="1:13" x14ac:dyDescent="0.25">
      <c r="A3913" t="s">
        <v>15712</v>
      </c>
      <c r="B3913" t="s">
        <v>3034</v>
      </c>
      <c r="C3913" t="s">
        <v>20687</v>
      </c>
      <c r="D3913" t="s">
        <v>20688</v>
      </c>
      <c r="E3913" t="s">
        <v>20689</v>
      </c>
      <c r="F3913" t="s">
        <v>47</v>
      </c>
      <c r="G3913" t="s">
        <v>20690</v>
      </c>
      <c r="H3913" t="s">
        <v>20691</v>
      </c>
      <c r="I3913" t="s">
        <v>20692</v>
      </c>
      <c r="J3913" t="s">
        <v>21</v>
      </c>
      <c r="L3913" t="s">
        <v>22</v>
      </c>
      <c r="M3913">
        <v>0</v>
      </c>
    </row>
    <row r="3914" spans="1:13" x14ac:dyDescent="0.25">
      <c r="A3914" t="s">
        <v>15712</v>
      </c>
      <c r="B3914" t="s">
        <v>3034</v>
      </c>
      <c r="C3914" t="s">
        <v>20693</v>
      </c>
      <c r="D3914" t="s">
        <v>20694</v>
      </c>
      <c r="E3914" t="s">
        <v>20695</v>
      </c>
      <c r="F3914" t="s">
        <v>47</v>
      </c>
      <c r="G3914" t="s">
        <v>20696</v>
      </c>
      <c r="H3914" t="s">
        <v>20697</v>
      </c>
      <c r="I3914" t="s">
        <v>20698</v>
      </c>
      <c r="J3914" t="s">
        <v>21</v>
      </c>
      <c r="L3914" t="s">
        <v>22</v>
      </c>
      <c r="M3914">
        <v>0</v>
      </c>
    </row>
    <row r="3915" spans="1:13" x14ac:dyDescent="0.25">
      <c r="A3915" t="s">
        <v>15712</v>
      </c>
      <c r="B3915" t="s">
        <v>3034</v>
      </c>
      <c r="C3915" t="s">
        <v>20699</v>
      </c>
      <c r="D3915" t="s">
        <v>20700</v>
      </c>
      <c r="E3915" t="s">
        <v>20701</v>
      </c>
      <c r="F3915" t="s">
        <v>47</v>
      </c>
      <c r="G3915" t="s">
        <v>20702</v>
      </c>
      <c r="H3915" t="s">
        <v>20703</v>
      </c>
      <c r="I3915" t="s">
        <v>20704</v>
      </c>
      <c r="J3915" t="s">
        <v>21</v>
      </c>
      <c r="L3915" t="s">
        <v>22</v>
      </c>
      <c r="M3915">
        <v>0</v>
      </c>
    </row>
    <row r="3916" spans="1:13" x14ac:dyDescent="0.25">
      <c r="A3916" t="s">
        <v>15712</v>
      </c>
      <c r="B3916" t="s">
        <v>3034</v>
      </c>
      <c r="C3916" t="s">
        <v>20705</v>
      </c>
      <c r="D3916" t="s">
        <v>20706</v>
      </c>
      <c r="E3916" t="s">
        <v>20707</v>
      </c>
      <c r="F3916" t="s">
        <v>47</v>
      </c>
      <c r="G3916" t="s">
        <v>20705</v>
      </c>
      <c r="H3916" t="s">
        <v>20708</v>
      </c>
      <c r="I3916" t="s">
        <v>20709</v>
      </c>
      <c r="J3916" t="s">
        <v>21</v>
      </c>
      <c r="L3916" t="s">
        <v>22</v>
      </c>
      <c r="M3916">
        <v>0</v>
      </c>
    </row>
    <row r="3917" spans="1:13" x14ac:dyDescent="0.25">
      <c r="A3917" t="s">
        <v>15712</v>
      </c>
      <c r="B3917" t="s">
        <v>3034</v>
      </c>
      <c r="C3917" t="s">
        <v>20710</v>
      </c>
      <c r="D3917" t="s">
        <v>20711</v>
      </c>
      <c r="E3917" t="s">
        <v>20712</v>
      </c>
      <c r="F3917" t="s">
        <v>47</v>
      </c>
      <c r="H3917" t="s">
        <v>20713</v>
      </c>
      <c r="I3917" t="s">
        <v>20714</v>
      </c>
      <c r="J3917" t="s">
        <v>21</v>
      </c>
      <c r="L3917" t="s">
        <v>20715</v>
      </c>
      <c r="M3917">
        <v>0</v>
      </c>
    </row>
    <row r="3918" spans="1:13" x14ac:dyDescent="0.25">
      <c r="A3918" t="s">
        <v>15712</v>
      </c>
      <c r="B3918" t="s">
        <v>3034</v>
      </c>
      <c r="C3918" t="s">
        <v>20716</v>
      </c>
      <c r="D3918" t="s">
        <v>20717</v>
      </c>
      <c r="E3918" t="s">
        <v>20718</v>
      </c>
      <c r="F3918" t="s">
        <v>47</v>
      </c>
      <c r="G3918" t="s">
        <v>20719</v>
      </c>
      <c r="H3918" t="s">
        <v>20720</v>
      </c>
      <c r="I3918" t="s">
        <v>20721</v>
      </c>
      <c r="J3918" t="s">
        <v>21</v>
      </c>
      <c r="L3918" t="s">
        <v>22</v>
      </c>
      <c r="M3918">
        <v>0</v>
      </c>
    </row>
    <row r="3919" spans="1:13" x14ac:dyDescent="0.25">
      <c r="A3919" t="s">
        <v>15712</v>
      </c>
      <c r="B3919" t="s">
        <v>3034</v>
      </c>
      <c r="C3919" t="s">
        <v>20722</v>
      </c>
      <c r="D3919" t="s">
        <v>20723</v>
      </c>
      <c r="E3919" t="s">
        <v>20724</v>
      </c>
      <c r="F3919" t="s">
        <v>47</v>
      </c>
      <c r="G3919" t="s">
        <v>20725</v>
      </c>
      <c r="H3919" t="s">
        <v>20726</v>
      </c>
      <c r="I3919" t="e">
        <f>-mzGEvw7zZA</f>
        <v>#NAME?</v>
      </c>
      <c r="J3919" t="s">
        <v>21</v>
      </c>
      <c r="L3919" t="s">
        <v>22</v>
      </c>
      <c r="M3919">
        <v>0</v>
      </c>
    </row>
    <row r="3920" spans="1:13" x14ac:dyDescent="0.25">
      <c r="A3920" t="s">
        <v>15712</v>
      </c>
      <c r="B3920" t="s">
        <v>3034</v>
      </c>
      <c r="C3920" t="s">
        <v>20727</v>
      </c>
      <c r="D3920" t="s">
        <v>20728</v>
      </c>
      <c r="E3920" t="s">
        <v>20729</v>
      </c>
      <c r="F3920" t="s">
        <v>47</v>
      </c>
      <c r="G3920" t="s">
        <v>20727</v>
      </c>
      <c r="H3920" t="s">
        <v>20730</v>
      </c>
      <c r="I3920" t="s">
        <v>20731</v>
      </c>
      <c r="J3920" t="s">
        <v>21</v>
      </c>
      <c r="L3920" t="s">
        <v>22</v>
      </c>
      <c r="M3920">
        <v>0</v>
      </c>
    </row>
    <row r="3921" spans="1:13" x14ac:dyDescent="0.25">
      <c r="A3921" t="s">
        <v>15712</v>
      </c>
      <c r="B3921" t="s">
        <v>3034</v>
      </c>
      <c r="C3921" t="s">
        <v>20732</v>
      </c>
      <c r="D3921" t="s">
        <v>20733</v>
      </c>
      <c r="E3921" t="s">
        <v>20734</v>
      </c>
      <c r="F3921" t="s">
        <v>47</v>
      </c>
      <c r="G3921" t="s">
        <v>20735</v>
      </c>
      <c r="H3921" t="s">
        <v>20736</v>
      </c>
      <c r="I3921" t="s">
        <v>20737</v>
      </c>
      <c r="J3921" t="s">
        <v>21</v>
      </c>
      <c r="L3921" t="s">
        <v>22</v>
      </c>
      <c r="M3921">
        <v>0</v>
      </c>
    </row>
    <row r="3922" spans="1:13" x14ac:dyDescent="0.25">
      <c r="A3922" t="s">
        <v>15712</v>
      </c>
      <c r="B3922" t="s">
        <v>3034</v>
      </c>
      <c r="C3922" t="s">
        <v>20738</v>
      </c>
      <c r="D3922" t="s">
        <v>20739</v>
      </c>
      <c r="E3922" t="s">
        <v>20740</v>
      </c>
      <c r="F3922" t="s">
        <v>47</v>
      </c>
      <c r="G3922" t="s">
        <v>20741</v>
      </c>
      <c r="H3922" t="s">
        <v>20742</v>
      </c>
      <c r="I3922" t="s">
        <v>20743</v>
      </c>
      <c r="J3922" t="s">
        <v>21</v>
      </c>
      <c r="L3922" t="s">
        <v>22</v>
      </c>
      <c r="M3922">
        <v>0</v>
      </c>
    </row>
    <row r="3923" spans="1:13" x14ac:dyDescent="0.25">
      <c r="A3923" t="s">
        <v>15712</v>
      </c>
      <c r="B3923" t="s">
        <v>3034</v>
      </c>
      <c r="C3923" t="s">
        <v>20744</v>
      </c>
      <c r="D3923" t="s">
        <v>20745</v>
      </c>
      <c r="E3923" t="s">
        <v>20746</v>
      </c>
      <c r="F3923" t="s">
        <v>47</v>
      </c>
      <c r="G3923" t="s">
        <v>20747</v>
      </c>
      <c r="H3923" t="s">
        <v>20748</v>
      </c>
      <c r="I3923" t="s">
        <v>20749</v>
      </c>
      <c r="J3923" t="s">
        <v>21</v>
      </c>
      <c r="L3923" t="s">
        <v>22</v>
      </c>
      <c r="M3923">
        <v>0</v>
      </c>
    </row>
    <row r="3924" spans="1:13" x14ac:dyDescent="0.25">
      <c r="A3924" t="s">
        <v>15712</v>
      </c>
      <c r="B3924" t="s">
        <v>3034</v>
      </c>
      <c r="C3924" t="s">
        <v>20750</v>
      </c>
      <c r="D3924" t="s">
        <v>20751</v>
      </c>
      <c r="E3924" t="s">
        <v>20752</v>
      </c>
      <c r="F3924" t="s">
        <v>47</v>
      </c>
      <c r="G3924" t="s">
        <v>20750</v>
      </c>
      <c r="H3924" t="s">
        <v>20753</v>
      </c>
      <c r="I3924" t="s">
        <v>20754</v>
      </c>
      <c r="J3924" t="s">
        <v>21</v>
      </c>
      <c r="L3924" t="s">
        <v>22</v>
      </c>
      <c r="M3924">
        <v>0</v>
      </c>
    </row>
    <row r="3925" spans="1:13" x14ac:dyDescent="0.25">
      <c r="A3925" t="s">
        <v>15712</v>
      </c>
      <c r="B3925" t="s">
        <v>3034</v>
      </c>
      <c r="C3925" t="s">
        <v>20755</v>
      </c>
      <c r="D3925" t="s">
        <v>20756</v>
      </c>
      <c r="E3925" t="s">
        <v>20757</v>
      </c>
      <c r="F3925" t="s">
        <v>47</v>
      </c>
      <c r="G3925" t="s">
        <v>20755</v>
      </c>
      <c r="H3925" t="s">
        <v>20758</v>
      </c>
      <c r="I3925" t="s">
        <v>20759</v>
      </c>
      <c r="J3925" t="s">
        <v>21</v>
      </c>
      <c r="L3925" t="s">
        <v>22</v>
      </c>
      <c r="M3925">
        <v>0</v>
      </c>
    </row>
    <row r="3926" spans="1:13" x14ac:dyDescent="0.25">
      <c r="A3926" t="s">
        <v>15712</v>
      </c>
      <c r="B3926" t="s">
        <v>3034</v>
      </c>
      <c r="C3926" t="s">
        <v>20760</v>
      </c>
      <c r="D3926" t="s">
        <v>20761</v>
      </c>
      <c r="E3926" t="s">
        <v>20762</v>
      </c>
      <c r="F3926" t="s">
        <v>47</v>
      </c>
      <c r="G3926" t="s">
        <v>20760</v>
      </c>
      <c r="H3926" t="s">
        <v>20758</v>
      </c>
      <c r="I3926" t="s">
        <v>20763</v>
      </c>
      <c r="J3926" t="s">
        <v>21</v>
      </c>
      <c r="L3926" t="s">
        <v>22</v>
      </c>
      <c r="M3926">
        <v>0</v>
      </c>
    </row>
    <row r="3927" spans="1:13" x14ac:dyDescent="0.25">
      <c r="A3927" t="s">
        <v>15712</v>
      </c>
      <c r="B3927" t="s">
        <v>3034</v>
      </c>
      <c r="C3927" t="s">
        <v>20764</v>
      </c>
      <c r="D3927" t="s">
        <v>20765</v>
      </c>
      <c r="E3927" t="s">
        <v>20766</v>
      </c>
      <c r="F3927" t="s">
        <v>47</v>
      </c>
      <c r="G3927" t="s">
        <v>20767</v>
      </c>
      <c r="H3927" t="s">
        <v>20768</v>
      </c>
      <c r="I3927" t="s">
        <v>20769</v>
      </c>
      <c r="J3927" t="s">
        <v>21</v>
      </c>
      <c r="L3927" t="s">
        <v>22</v>
      </c>
      <c r="M3927">
        <v>0</v>
      </c>
    </row>
    <row r="3928" spans="1:13" x14ac:dyDescent="0.25">
      <c r="A3928" t="s">
        <v>15712</v>
      </c>
      <c r="B3928" t="s">
        <v>3034</v>
      </c>
      <c r="C3928" t="s">
        <v>20770</v>
      </c>
      <c r="D3928" t="s">
        <v>20771</v>
      </c>
      <c r="E3928" t="s">
        <v>20772</v>
      </c>
      <c r="F3928" t="s">
        <v>47</v>
      </c>
      <c r="G3928" t="s">
        <v>20773</v>
      </c>
      <c r="H3928" t="s">
        <v>20774</v>
      </c>
      <c r="I3928" t="s">
        <v>20775</v>
      </c>
      <c r="J3928" t="s">
        <v>21</v>
      </c>
      <c r="L3928" t="s">
        <v>22</v>
      </c>
      <c r="M3928">
        <v>0</v>
      </c>
    </row>
    <row r="3929" spans="1:13" x14ac:dyDescent="0.25">
      <c r="A3929" t="s">
        <v>15712</v>
      </c>
      <c r="B3929" t="s">
        <v>3034</v>
      </c>
      <c r="C3929" t="s">
        <v>20776</v>
      </c>
      <c r="D3929" t="s">
        <v>20777</v>
      </c>
      <c r="E3929" t="s">
        <v>20778</v>
      </c>
      <c r="F3929" t="s">
        <v>47</v>
      </c>
      <c r="G3929" t="s">
        <v>20779</v>
      </c>
      <c r="H3929" t="s">
        <v>20780</v>
      </c>
      <c r="I3929" t="s">
        <v>20781</v>
      </c>
      <c r="J3929" t="s">
        <v>21</v>
      </c>
      <c r="L3929" t="s">
        <v>22</v>
      </c>
      <c r="M3929">
        <v>0</v>
      </c>
    </row>
    <row r="3930" spans="1:13" x14ac:dyDescent="0.25">
      <c r="A3930" t="s">
        <v>15712</v>
      </c>
      <c r="B3930" t="s">
        <v>3034</v>
      </c>
      <c r="C3930" t="s">
        <v>20782</v>
      </c>
      <c r="D3930" t="s">
        <v>20783</v>
      </c>
      <c r="E3930" t="s">
        <v>20784</v>
      </c>
      <c r="F3930" t="s">
        <v>47</v>
      </c>
      <c r="G3930" t="s">
        <v>20785</v>
      </c>
      <c r="H3930" t="s">
        <v>20786</v>
      </c>
      <c r="I3930" t="s">
        <v>20787</v>
      </c>
      <c r="J3930" t="s">
        <v>21</v>
      </c>
      <c r="L3930" t="s">
        <v>22</v>
      </c>
      <c r="M3930">
        <v>0</v>
      </c>
    </row>
    <row r="3931" spans="1:13" x14ac:dyDescent="0.25">
      <c r="A3931" t="s">
        <v>15712</v>
      </c>
      <c r="B3931" t="s">
        <v>3034</v>
      </c>
      <c r="C3931" t="s">
        <v>20788</v>
      </c>
      <c r="D3931" t="s">
        <v>20789</v>
      </c>
      <c r="E3931" t="s">
        <v>20790</v>
      </c>
      <c r="F3931" t="s">
        <v>47</v>
      </c>
      <c r="G3931" t="s">
        <v>20791</v>
      </c>
      <c r="H3931" t="s">
        <v>20792</v>
      </c>
      <c r="I3931" t="s">
        <v>20793</v>
      </c>
      <c r="J3931" t="s">
        <v>21</v>
      </c>
      <c r="L3931" t="s">
        <v>22</v>
      </c>
      <c r="M3931">
        <v>0</v>
      </c>
    </row>
    <row r="3932" spans="1:13" x14ac:dyDescent="0.25">
      <c r="A3932" t="s">
        <v>15712</v>
      </c>
      <c r="B3932" t="s">
        <v>3034</v>
      </c>
      <c r="C3932" t="s">
        <v>20794</v>
      </c>
      <c r="D3932" t="s">
        <v>20795</v>
      </c>
      <c r="E3932" t="s">
        <v>20796</v>
      </c>
      <c r="F3932" t="s">
        <v>47</v>
      </c>
      <c r="G3932" t="s">
        <v>20797</v>
      </c>
      <c r="H3932" t="s">
        <v>20792</v>
      </c>
      <c r="I3932" t="s">
        <v>20798</v>
      </c>
      <c r="J3932" t="s">
        <v>21</v>
      </c>
      <c r="L3932" t="s">
        <v>22</v>
      </c>
      <c r="M3932">
        <v>0</v>
      </c>
    </row>
    <row r="3933" spans="1:13" x14ac:dyDescent="0.25">
      <c r="A3933" t="s">
        <v>15712</v>
      </c>
      <c r="B3933" t="s">
        <v>3034</v>
      </c>
      <c r="C3933" t="s">
        <v>20799</v>
      </c>
      <c r="D3933" t="s">
        <v>20800</v>
      </c>
      <c r="E3933" t="s">
        <v>20801</v>
      </c>
      <c r="F3933" t="s">
        <v>47</v>
      </c>
      <c r="G3933" t="s">
        <v>20802</v>
      </c>
      <c r="H3933" t="s">
        <v>20803</v>
      </c>
      <c r="I3933" t="s">
        <v>20804</v>
      </c>
      <c r="J3933" t="s">
        <v>21</v>
      </c>
      <c r="L3933" t="s">
        <v>22</v>
      </c>
      <c r="M3933">
        <v>0</v>
      </c>
    </row>
    <row r="3934" spans="1:13" x14ac:dyDescent="0.25">
      <c r="A3934" t="s">
        <v>15712</v>
      </c>
      <c r="B3934" t="s">
        <v>3034</v>
      </c>
      <c r="C3934" t="s">
        <v>20805</v>
      </c>
      <c r="D3934" t="s">
        <v>20806</v>
      </c>
      <c r="E3934" t="s">
        <v>20807</v>
      </c>
      <c r="F3934" t="s">
        <v>47</v>
      </c>
      <c r="G3934" t="s">
        <v>20808</v>
      </c>
      <c r="H3934" t="s">
        <v>20792</v>
      </c>
      <c r="I3934" t="s">
        <v>20809</v>
      </c>
      <c r="J3934" t="s">
        <v>21</v>
      </c>
      <c r="L3934" t="s">
        <v>22</v>
      </c>
      <c r="M3934">
        <v>0</v>
      </c>
    </row>
    <row r="3935" spans="1:13" x14ac:dyDescent="0.25">
      <c r="A3935" t="s">
        <v>15712</v>
      </c>
      <c r="B3935" t="s">
        <v>3034</v>
      </c>
      <c r="C3935" t="s">
        <v>20810</v>
      </c>
      <c r="D3935" t="s">
        <v>20811</v>
      </c>
      <c r="E3935" t="s">
        <v>20812</v>
      </c>
      <c r="F3935" t="s">
        <v>47</v>
      </c>
      <c r="G3935" t="s">
        <v>20813</v>
      </c>
      <c r="H3935" t="s">
        <v>20814</v>
      </c>
      <c r="I3935" t="s">
        <v>20815</v>
      </c>
      <c r="J3935" t="s">
        <v>21</v>
      </c>
      <c r="L3935" t="s">
        <v>22</v>
      </c>
      <c r="M3935">
        <v>0</v>
      </c>
    </row>
    <row r="3936" spans="1:13" x14ac:dyDescent="0.25">
      <c r="A3936" t="s">
        <v>15712</v>
      </c>
      <c r="B3936" t="s">
        <v>3034</v>
      </c>
      <c r="C3936" t="s">
        <v>20816</v>
      </c>
      <c r="D3936" t="s">
        <v>20817</v>
      </c>
      <c r="E3936" t="s">
        <v>20818</v>
      </c>
      <c r="F3936" t="s">
        <v>47</v>
      </c>
      <c r="G3936" t="s">
        <v>20819</v>
      </c>
      <c r="H3936" t="s">
        <v>20792</v>
      </c>
      <c r="I3936" t="s">
        <v>20820</v>
      </c>
      <c r="J3936" t="s">
        <v>21</v>
      </c>
      <c r="L3936" t="s">
        <v>22</v>
      </c>
      <c r="M3936">
        <v>0</v>
      </c>
    </row>
    <row r="3937" spans="1:13" x14ac:dyDescent="0.25">
      <c r="A3937" t="s">
        <v>15712</v>
      </c>
      <c r="B3937" t="s">
        <v>3034</v>
      </c>
      <c r="C3937" t="s">
        <v>20821</v>
      </c>
      <c r="D3937" t="s">
        <v>20822</v>
      </c>
      <c r="E3937" t="s">
        <v>20823</v>
      </c>
      <c r="F3937" t="s">
        <v>47</v>
      </c>
      <c r="G3937" t="s">
        <v>20824</v>
      </c>
      <c r="H3937" t="s">
        <v>20792</v>
      </c>
      <c r="I3937" t="s">
        <v>20825</v>
      </c>
      <c r="J3937" t="s">
        <v>21</v>
      </c>
      <c r="L3937" t="s">
        <v>22</v>
      </c>
      <c r="M3937">
        <v>0</v>
      </c>
    </row>
    <row r="3938" spans="1:13" x14ac:dyDescent="0.25">
      <c r="A3938" t="s">
        <v>15712</v>
      </c>
      <c r="B3938" t="s">
        <v>3034</v>
      </c>
      <c r="C3938" t="s">
        <v>20826</v>
      </c>
      <c r="D3938" t="s">
        <v>20827</v>
      </c>
      <c r="E3938" t="s">
        <v>20828</v>
      </c>
      <c r="F3938" t="s">
        <v>47</v>
      </c>
      <c r="G3938" t="s">
        <v>20829</v>
      </c>
      <c r="H3938" t="s">
        <v>20792</v>
      </c>
      <c r="I3938" t="s">
        <v>20830</v>
      </c>
      <c r="J3938" t="s">
        <v>21</v>
      </c>
      <c r="L3938" t="s">
        <v>22</v>
      </c>
      <c r="M3938">
        <v>0</v>
      </c>
    </row>
    <row r="3939" spans="1:13" x14ac:dyDescent="0.25">
      <c r="A3939" t="s">
        <v>15712</v>
      </c>
      <c r="B3939" t="s">
        <v>3034</v>
      </c>
      <c r="C3939" t="s">
        <v>20831</v>
      </c>
      <c r="D3939" t="s">
        <v>20832</v>
      </c>
      <c r="E3939" t="s">
        <v>20833</v>
      </c>
      <c r="F3939" t="s">
        <v>47</v>
      </c>
      <c r="G3939" t="s">
        <v>20834</v>
      </c>
      <c r="H3939" t="s">
        <v>20792</v>
      </c>
      <c r="I3939" t="s">
        <v>20835</v>
      </c>
      <c r="J3939" t="s">
        <v>21</v>
      </c>
      <c r="L3939" t="s">
        <v>22</v>
      </c>
      <c r="M3939">
        <v>0</v>
      </c>
    </row>
    <row r="3940" spans="1:13" x14ac:dyDescent="0.25">
      <c r="A3940" t="s">
        <v>15712</v>
      </c>
      <c r="B3940" t="s">
        <v>3034</v>
      </c>
      <c r="C3940" t="s">
        <v>20836</v>
      </c>
      <c r="D3940" t="s">
        <v>20837</v>
      </c>
      <c r="E3940" t="s">
        <v>20838</v>
      </c>
      <c r="F3940" t="s">
        <v>47</v>
      </c>
      <c r="G3940" t="s">
        <v>20839</v>
      </c>
      <c r="H3940" t="s">
        <v>20840</v>
      </c>
      <c r="I3940" t="s">
        <v>20841</v>
      </c>
      <c r="J3940" t="s">
        <v>21</v>
      </c>
      <c r="L3940" t="s">
        <v>22</v>
      </c>
      <c r="M3940">
        <v>0</v>
      </c>
    </row>
    <row r="3941" spans="1:13" x14ac:dyDescent="0.25">
      <c r="A3941" t="s">
        <v>15712</v>
      </c>
      <c r="B3941" t="s">
        <v>3034</v>
      </c>
      <c r="C3941" t="s">
        <v>20842</v>
      </c>
      <c r="D3941" t="s">
        <v>20843</v>
      </c>
      <c r="E3941" t="s">
        <v>20844</v>
      </c>
      <c r="F3941" t="s">
        <v>47</v>
      </c>
      <c r="G3941" t="s">
        <v>20845</v>
      </c>
      <c r="H3941" t="s">
        <v>20846</v>
      </c>
      <c r="I3941" t="s">
        <v>20847</v>
      </c>
      <c r="J3941" t="s">
        <v>21</v>
      </c>
      <c r="L3941" t="s">
        <v>22</v>
      </c>
      <c r="M3941">
        <v>0</v>
      </c>
    </row>
    <row r="3942" spans="1:13" x14ac:dyDescent="0.25">
      <c r="A3942" t="s">
        <v>15712</v>
      </c>
      <c r="B3942" t="s">
        <v>3034</v>
      </c>
      <c r="C3942" t="s">
        <v>20848</v>
      </c>
      <c r="D3942" t="s">
        <v>20849</v>
      </c>
      <c r="E3942" t="s">
        <v>20850</v>
      </c>
      <c r="F3942" t="s">
        <v>47</v>
      </c>
      <c r="G3942" t="s">
        <v>20851</v>
      </c>
      <c r="H3942" t="s">
        <v>20852</v>
      </c>
      <c r="I3942" t="s">
        <v>20853</v>
      </c>
      <c r="J3942" t="s">
        <v>21</v>
      </c>
      <c r="L3942" t="s">
        <v>22</v>
      </c>
      <c r="M3942">
        <v>0</v>
      </c>
    </row>
    <row r="3943" spans="1:13" x14ac:dyDescent="0.25">
      <c r="A3943" t="s">
        <v>15712</v>
      </c>
      <c r="B3943" t="s">
        <v>3034</v>
      </c>
      <c r="C3943" t="s">
        <v>20854</v>
      </c>
      <c r="D3943" t="s">
        <v>20855</v>
      </c>
      <c r="E3943" t="s">
        <v>20856</v>
      </c>
      <c r="F3943" t="s">
        <v>47</v>
      </c>
      <c r="G3943" t="s">
        <v>20857</v>
      </c>
      <c r="H3943" t="s">
        <v>20858</v>
      </c>
      <c r="I3943" t="s">
        <v>20859</v>
      </c>
      <c r="J3943" t="s">
        <v>21</v>
      </c>
      <c r="L3943" t="s">
        <v>22</v>
      </c>
      <c r="M3943">
        <v>0</v>
      </c>
    </row>
    <row r="3944" spans="1:13" x14ac:dyDescent="0.25">
      <c r="A3944" t="s">
        <v>15721</v>
      </c>
      <c r="B3944" t="s">
        <v>3034</v>
      </c>
      <c r="C3944" t="s">
        <v>15722</v>
      </c>
      <c r="D3944" t="s">
        <v>15723</v>
      </c>
      <c r="E3944" t="s">
        <v>15724</v>
      </c>
      <c r="F3944" t="s">
        <v>47</v>
      </c>
      <c r="G3944" t="s">
        <v>15725</v>
      </c>
      <c r="H3944" t="s">
        <v>15726</v>
      </c>
      <c r="I3944" t="e">
        <f>-lxGOgasKp0</f>
        <v>#NAME?</v>
      </c>
      <c r="J3944" t="s">
        <v>21</v>
      </c>
      <c r="L3944" t="s">
        <v>22</v>
      </c>
      <c r="M3944">
        <v>0</v>
      </c>
    </row>
    <row r="3945" spans="1:13" x14ac:dyDescent="0.25">
      <c r="A3945" t="s">
        <v>15721</v>
      </c>
      <c r="B3945" t="s">
        <v>3034</v>
      </c>
      <c r="C3945" t="s">
        <v>20860</v>
      </c>
      <c r="D3945" t="s">
        <v>20861</v>
      </c>
      <c r="E3945" t="s">
        <v>20862</v>
      </c>
      <c r="F3945" t="s">
        <v>47</v>
      </c>
      <c r="G3945" t="s">
        <v>20863</v>
      </c>
      <c r="H3945" t="s">
        <v>20864</v>
      </c>
      <c r="I3945" t="s">
        <v>20865</v>
      </c>
      <c r="J3945" t="s">
        <v>21</v>
      </c>
      <c r="L3945" t="s">
        <v>22</v>
      </c>
      <c r="M3945">
        <v>0</v>
      </c>
    </row>
    <row r="3946" spans="1:13" x14ac:dyDescent="0.25">
      <c r="A3946" t="s">
        <v>15721</v>
      </c>
      <c r="B3946" t="s">
        <v>3034</v>
      </c>
      <c r="C3946" t="s">
        <v>20866</v>
      </c>
      <c r="D3946" t="s">
        <v>20867</v>
      </c>
      <c r="E3946" t="s">
        <v>20868</v>
      </c>
      <c r="F3946" t="s">
        <v>47</v>
      </c>
      <c r="G3946" t="s">
        <v>20869</v>
      </c>
      <c r="H3946" t="s">
        <v>20870</v>
      </c>
      <c r="I3946" t="s">
        <v>20871</v>
      </c>
      <c r="J3946" t="s">
        <v>21</v>
      </c>
      <c r="L3946" t="s">
        <v>22</v>
      </c>
      <c r="M3946">
        <v>0</v>
      </c>
    </row>
    <row r="3947" spans="1:13" x14ac:dyDescent="0.25">
      <c r="A3947" t="s">
        <v>15721</v>
      </c>
      <c r="B3947" t="s">
        <v>3034</v>
      </c>
      <c r="C3947" t="s">
        <v>20872</v>
      </c>
      <c r="D3947" t="s">
        <v>20873</v>
      </c>
      <c r="E3947" t="s">
        <v>20874</v>
      </c>
      <c r="F3947" t="s">
        <v>47</v>
      </c>
      <c r="G3947" t="s">
        <v>20875</v>
      </c>
      <c r="H3947" t="s">
        <v>20876</v>
      </c>
      <c r="I3947" t="s">
        <v>20877</v>
      </c>
      <c r="J3947" t="s">
        <v>21</v>
      </c>
      <c r="L3947" t="s">
        <v>22</v>
      </c>
      <c r="M3947">
        <v>0</v>
      </c>
    </row>
    <row r="3948" spans="1:13" x14ac:dyDescent="0.25">
      <c r="A3948" t="s">
        <v>15721</v>
      </c>
      <c r="B3948" t="s">
        <v>3034</v>
      </c>
      <c r="C3948" t="s">
        <v>20878</v>
      </c>
      <c r="D3948" t="s">
        <v>20879</v>
      </c>
      <c r="E3948" t="s">
        <v>20880</v>
      </c>
      <c r="F3948" t="s">
        <v>47</v>
      </c>
      <c r="G3948" t="s">
        <v>20881</v>
      </c>
      <c r="H3948" t="s">
        <v>20882</v>
      </c>
      <c r="I3948" t="s">
        <v>20883</v>
      </c>
      <c r="J3948" t="s">
        <v>21</v>
      </c>
      <c r="L3948" t="s">
        <v>22</v>
      </c>
      <c r="M3948">
        <v>0</v>
      </c>
    </row>
    <row r="3949" spans="1:13" x14ac:dyDescent="0.25">
      <c r="A3949" t="s">
        <v>15727</v>
      </c>
      <c r="B3949" t="s">
        <v>3034</v>
      </c>
      <c r="C3949" t="s">
        <v>20884</v>
      </c>
      <c r="D3949" t="s">
        <v>20885</v>
      </c>
      <c r="E3949" t="s">
        <v>20886</v>
      </c>
      <c r="F3949" t="s">
        <v>47</v>
      </c>
      <c r="G3949" t="s">
        <v>20887</v>
      </c>
      <c r="I3949" t="s">
        <v>20888</v>
      </c>
      <c r="J3949" t="s">
        <v>21</v>
      </c>
      <c r="L3949" t="s">
        <v>22</v>
      </c>
      <c r="M3949">
        <v>0</v>
      </c>
    </row>
    <row r="3950" spans="1:13" x14ac:dyDescent="0.25">
      <c r="A3950" t="s">
        <v>15727</v>
      </c>
      <c r="B3950" t="s">
        <v>3034</v>
      </c>
      <c r="C3950" t="s">
        <v>20889</v>
      </c>
      <c r="D3950" t="s">
        <v>20890</v>
      </c>
      <c r="E3950" t="s">
        <v>20891</v>
      </c>
      <c r="F3950" t="s">
        <v>47</v>
      </c>
      <c r="G3950" t="s">
        <v>20892</v>
      </c>
      <c r="H3950" t="s">
        <v>20893</v>
      </c>
      <c r="I3950" t="s">
        <v>20894</v>
      </c>
      <c r="J3950" t="s">
        <v>21</v>
      </c>
      <c r="L3950" t="s">
        <v>22</v>
      </c>
      <c r="M3950">
        <v>0</v>
      </c>
    </row>
    <row r="3951" spans="1:13" x14ac:dyDescent="0.25">
      <c r="A3951" t="s">
        <v>15727</v>
      </c>
      <c r="B3951" t="s">
        <v>3034</v>
      </c>
      <c r="C3951" t="s">
        <v>20895</v>
      </c>
      <c r="D3951" t="s">
        <v>20896</v>
      </c>
      <c r="E3951" t="s">
        <v>20897</v>
      </c>
      <c r="F3951" t="s">
        <v>47</v>
      </c>
      <c r="G3951" t="s">
        <v>20898</v>
      </c>
      <c r="I3951" t="s">
        <v>20899</v>
      </c>
      <c r="J3951" t="s">
        <v>21</v>
      </c>
      <c r="L3951" t="s">
        <v>22</v>
      </c>
      <c r="M3951">
        <v>0</v>
      </c>
    </row>
    <row r="3952" spans="1:13" x14ac:dyDescent="0.25">
      <c r="A3952" t="s">
        <v>15727</v>
      </c>
      <c r="B3952" t="s">
        <v>3034</v>
      </c>
      <c r="C3952" t="s">
        <v>20900</v>
      </c>
      <c r="D3952" t="s">
        <v>20901</v>
      </c>
      <c r="E3952" t="s">
        <v>20902</v>
      </c>
      <c r="F3952" t="s">
        <v>47</v>
      </c>
      <c r="G3952" t="s">
        <v>20903</v>
      </c>
      <c r="I3952" t="s">
        <v>20904</v>
      </c>
      <c r="J3952" t="s">
        <v>21</v>
      </c>
      <c r="L3952" t="s">
        <v>22</v>
      </c>
      <c r="M3952">
        <v>0</v>
      </c>
    </row>
    <row r="3953" spans="1:13" x14ac:dyDescent="0.25">
      <c r="A3953" t="s">
        <v>15727</v>
      </c>
      <c r="B3953" t="s">
        <v>3034</v>
      </c>
      <c r="C3953" t="s">
        <v>20905</v>
      </c>
      <c r="D3953" t="s">
        <v>20906</v>
      </c>
      <c r="E3953" t="s">
        <v>20907</v>
      </c>
      <c r="F3953" t="s">
        <v>47</v>
      </c>
      <c r="G3953" t="s">
        <v>20908</v>
      </c>
      <c r="H3953" t="s">
        <v>20909</v>
      </c>
      <c r="I3953" t="e">
        <f>-aRXfBs_E2c</f>
        <v>#NAME?</v>
      </c>
      <c r="J3953" t="s">
        <v>21</v>
      </c>
      <c r="L3953" t="s">
        <v>22</v>
      </c>
      <c r="M3953">
        <v>0</v>
      </c>
    </row>
    <row r="3954" spans="1:13" x14ac:dyDescent="0.25">
      <c r="A3954" t="s">
        <v>15727</v>
      </c>
      <c r="B3954" t="s">
        <v>3034</v>
      </c>
      <c r="C3954" t="s">
        <v>20910</v>
      </c>
      <c r="D3954" t="s">
        <v>20911</v>
      </c>
      <c r="E3954" t="s">
        <v>20912</v>
      </c>
      <c r="F3954" t="s">
        <v>47</v>
      </c>
      <c r="G3954" t="s">
        <v>20913</v>
      </c>
      <c r="I3954" t="s">
        <v>20914</v>
      </c>
      <c r="J3954" t="s">
        <v>21</v>
      </c>
      <c r="L3954" t="s">
        <v>22</v>
      </c>
      <c r="M3954">
        <v>0</v>
      </c>
    </row>
    <row r="3955" spans="1:13" x14ac:dyDescent="0.25">
      <c r="A3955" t="s">
        <v>15727</v>
      </c>
      <c r="B3955" t="s">
        <v>3034</v>
      </c>
      <c r="C3955" t="s">
        <v>20915</v>
      </c>
      <c r="D3955" t="s">
        <v>20916</v>
      </c>
      <c r="E3955" t="s">
        <v>20917</v>
      </c>
      <c r="F3955" t="s">
        <v>47</v>
      </c>
      <c r="G3955" t="s">
        <v>20918</v>
      </c>
      <c r="H3955" t="s">
        <v>20919</v>
      </c>
      <c r="I3955" t="s">
        <v>20920</v>
      </c>
      <c r="J3955" t="s">
        <v>21</v>
      </c>
      <c r="L3955" t="s">
        <v>22</v>
      </c>
      <c r="M3955">
        <v>0</v>
      </c>
    </row>
    <row r="3956" spans="1:13" x14ac:dyDescent="0.25">
      <c r="A3956" t="s">
        <v>15727</v>
      </c>
      <c r="B3956" t="s">
        <v>3034</v>
      </c>
      <c r="C3956" t="s">
        <v>20921</v>
      </c>
      <c r="D3956" t="s">
        <v>20922</v>
      </c>
      <c r="E3956" t="s">
        <v>20923</v>
      </c>
      <c r="F3956" t="s">
        <v>47</v>
      </c>
      <c r="G3956" t="s">
        <v>20924</v>
      </c>
      <c r="I3956" t="s">
        <v>20925</v>
      </c>
      <c r="J3956" t="s">
        <v>21</v>
      </c>
      <c r="L3956" t="s">
        <v>22</v>
      </c>
      <c r="M3956">
        <v>0</v>
      </c>
    </row>
    <row r="3957" spans="1:13" x14ac:dyDescent="0.25">
      <c r="A3957" t="s">
        <v>15727</v>
      </c>
      <c r="B3957" t="s">
        <v>3034</v>
      </c>
      <c r="C3957" t="s">
        <v>20926</v>
      </c>
      <c r="D3957" t="s">
        <v>20927</v>
      </c>
      <c r="E3957" t="s">
        <v>20928</v>
      </c>
      <c r="F3957" t="s">
        <v>47</v>
      </c>
      <c r="G3957" t="s">
        <v>20929</v>
      </c>
      <c r="H3957" t="s">
        <v>20930</v>
      </c>
      <c r="I3957" t="s">
        <v>20931</v>
      </c>
      <c r="J3957" t="s">
        <v>21</v>
      </c>
      <c r="L3957" t="s">
        <v>22</v>
      </c>
      <c r="M3957">
        <v>0</v>
      </c>
    </row>
    <row r="3958" spans="1:13" x14ac:dyDescent="0.25">
      <c r="A3958" t="s">
        <v>15727</v>
      </c>
      <c r="B3958" t="s">
        <v>3034</v>
      </c>
      <c r="C3958" t="s">
        <v>20932</v>
      </c>
      <c r="D3958" t="s">
        <v>20933</v>
      </c>
      <c r="E3958" t="s">
        <v>20934</v>
      </c>
      <c r="F3958" t="s">
        <v>47</v>
      </c>
      <c r="G3958" t="s">
        <v>20935</v>
      </c>
      <c r="H3958" t="s">
        <v>20936</v>
      </c>
      <c r="I3958" t="s">
        <v>20937</v>
      </c>
      <c r="J3958" t="s">
        <v>21</v>
      </c>
      <c r="L3958" t="s">
        <v>22</v>
      </c>
      <c r="M3958">
        <v>0</v>
      </c>
    </row>
    <row r="3959" spans="1:13" x14ac:dyDescent="0.25">
      <c r="A3959" t="s">
        <v>15727</v>
      </c>
      <c r="B3959" t="s">
        <v>3034</v>
      </c>
      <c r="C3959" t="s">
        <v>20938</v>
      </c>
      <c r="D3959" t="s">
        <v>20939</v>
      </c>
      <c r="E3959" t="s">
        <v>20940</v>
      </c>
      <c r="F3959" t="s">
        <v>47</v>
      </c>
      <c r="G3959" t="s">
        <v>20941</v>
      </c>
      <c r="H3959" t="s">
        <v>20942</v>
      </c>
      <c r="I3959" t="s">
        <v>20943</v>
      </c>
      <c r="J3959" t="s">
        <v>21</v>
      </c>
      <c r="L3959" t="s">
        <v>22</v>
      </c>
      <c r="M3959">
        <v>0</v>
      </c>
    </row>
    <row r="3960" spans="1:13" x14ac:dyDescent="0.25">
      <c r="A3960" t="s">
        <v>15727</v>
      </c>
      <c r="B3960" t="s">
        <v>3034</v>
      </c>
      <c r="C3960" t="s">
        <v>20944</v>
      </c>
      <c r="D3960" t="s">
        <v>20945</v>
      </c>
      <c r="E3960" t="s">
        <v>20946</v>
      </c>
      <c r="F3960" t="s">
        <v>47</v>
      </c>
      <c r="G3960" t="s">
        <v>20947</v>
      </c>
      <c r="H3960" t="s">
        <v>20948</v>
      </c>
      <c r="I3960" t="s">
        <v>20949</v>
      </c>
      <c r="J3960" t="s">
        <v>21</v>
      </c>
      <c r="L3960" t="s">
        <v>22</v>
      </c>
      <c r="M3960">
        <v>0</v>
      </c>
    </row>
    <row r="3961" spans="1:13" x14ac:dyDescent="0.25">
      <c r="A3961" t="s">
        <v>15727</v>
      </c>
      <c r="B3961" t="s">
        <v>3034</v>
      </c>
      <c r="C3961" t="s">
        <v>15728</v>
      </c>
      <c r="D3961" t="s">
        <v>15729</v>
      </c>
      <c r="E3961" t="s">
        <v>15730</v>
      </c>
      <c r="F3961" t="s">
        <v>47</v>
      </c>
      <c r="G3961" t="s">
        <v>15731</v>
      </c>
      <c r="H3961" t="s">
        <v>15732</v>
      </c>
      <c r="I3961" t="s">
        <v>15733</v>
      </c>
      <c r="J3961" t="s">
        <v>21</v>
      </c>
      <c r="L3961" t="s">
        <v>22</v>
      </c>
      <c r="M3961">
        <v>0</v>
      </c>
    </row>
    <row r="3962" spans="1:13" x14ac:dyDescent="0.25">
      <c r="A3962" t="s">
        <v>15727</v>
      </c>
      <c r="B3962" t="s">
        <v>3034</v>
      </c>
      <c r="C3962" t="s">
        <v>20950</v>
      </c>
      <c r="D3962" t="s">
        <v>20951</v>
      </c>
      <c r="E3962" t="s">
        <v>20952</v>
      </c>
      <c r="F3962" t="s">
        <v>47</v>
      </c>
      <c r="G3962" t="s">
        <v>20953</v>
      </c>
      <c r="H3962" t="s">
        <v>20954</v>
      </c>
      <c r="I3962" t="s">
        <v>20955</v>
      </c>
      <c r="J3962" t="s">
        <v>21</v>
      </c>
      <c r="L3962" t="s">
        <v>22</v>
      </c>
      <c r="M3962">
        <v>0</v>
      </c>
    </row>
    <row r="3963" spans="1:13" x14ac:dyDescent="0.25">
      <c r="A3963" t="s">
        <v>15727</v>
      </c>
      <c r="B3963" t="s">
        <v>3034</v>
      </c>
      <c r="C3963" t="s">
        <v>20956</v>
      </c>
      <c r="D3963" t="s">
        <v>20957</v>
      </c>
      <c r="E3963" t="s">
        <v>20958</v>
      </c>
      <c r="F3963" t="s">
        <v>47</v>
      </c>
      <c r="G3963" t="s">
        <v>20959</v>
      </c>
      <c r="H3963" t="s">
        <v>20960</v>
      </c>
      <c r="I3963" t="s">
        <v>20961</v>
      </c>
      <c r="J3963" t="s">
        <v>21</v>
      </c>
      <c r="L3963" t="s">
        <v>22</v>
      </c>
      <c r="M3963">
        <v>0</v>
      </c>
    </row>
    <row r="3964" spans="1:13" x14ac:dyDescent="0.25">
      <c r="A3964" t="s">
        <v>15727</v>
      </c>
      <c r="B3964" t="s">
        <v>3034</v>
      </c>
      <c r="C3964" t="s">
        <v>20962</v>
      </c>
      <c r="D3964" t="s">
        <v>20963</v>
      </c>
      <c r="E3964" t="s">
        <v>20964</v>
      </c>
      <c r="F3964" t="s">
        <v>47</v>
      </c>
      <c r="G3964" t="s">
        <v>20965</v>
      </c>
      <c r="H3964" t="s">
        <v>20966</v>
      </c>
      <c r="I3964" t="s">
        <v>20967</v>
      </c>
      <c r="J3964" t="s">
        <v>21</v>
      </c>
      <c r="L3964" t="s">
        <v>22</v>
      </c>
      <c r="M3964">
        <v>0</v>
      </c>
    </row>
    <row r="3965" spans="1:13" x14ac:dyDescent="0.25">
      <c r="A3965" t="s">
        <v>15727</v>
      </c>
      <c r="B3965" t="s">
        <v>3034</v>
      </c>
      <c r="C3965" t="s">
        <v>20968</v>
      </c>
      <c r="D3965" t="s">
        <v>20969</v>
      </c>
      <c r="E3965" t="s">
        <v>20970</v>
      </c>
      <c r="F3965" t="s">
        <v>47</v>
      </c>
      <c r="G3965" t="s">
        <v>20971</v>
      </c>
      <c r="H3965" t="s">
        <v>20972</v>
      </c>
      <c r="I3965" t="s">
        <v>20973</v>
      </c>
      <c r="J3965" t="s">
        <v>21</v>
      </c>
      <c r="L3965" t="s">
        <v>22</v>
      </c>
      <c r="M3965">
        <v>0</v>
      </c>
    </row>
    <row r="3966" spans="1:13" x14ac:dyDescent="0.25">
      <c r="A3966" t="s">
        <v>15727</v>
      </c>
      <c r="B3966" t="s">
        <v>3034</v>
      </c>
      <c r="C3966" t="s">
        <v>20974</v>
      </c>
      <c r="D3966" t="s">
        <v>20975</v>
      </c>
      <c r="E3966" t="s">
        <v>20976</v>
      </c>
      <c r="F3966" t="s">
        <v>47</v>
      </c>
      <c r="G3966" t="s">
        <v>20977</v>
      </c>
      <c r="H3966" t="s">
        <v>20978</v>
      </c>
      <c r="I3966" t="s">
        <v>20979</v>
      </c>
      <c r="J3966" t="s">
        <v>21</v>
      </c>
      <c r="L3966" t="s">
        <v>22</v>
      </c>
      <c r="M3966">
        <v>0</v>
      </c>
    </row>
    <row r="3967" spans="1:13" x14ac:dyDescent="0.25">
      <c r="A3967" t="s">
        <v>15727</v>
      </c>
      <c r="B3967" t="s">
        <v>3034</v>
      </c>
      <c r="C3967" t="s">
        <v>20980</v>
      </c>
      <c r="D3967" t="s">
        <v>20981</v>
      </c>
      <c r="E3967" t="s">
        <v>20982</v>
      </c>
      <c r="F3967" t="s">
        <v>47</v>
      </c>
      <c r="G3967" t="s">
        <v>20983</v>
      </c>
      <c r="H3967" t="s">
        <v>20984</v>
      </c>
      <c r="I3967" t="s">
        <v>20985</v>
      </c>
      <c r="J3967" t="s">
        <v>21</v>
      </c>
      <c r="L3967" t="s">
        <v>22</v>
      </c>
      <c r="M3967">
        <v>0</v>
      </c>
    </row>
    <row r="3968" spans="1:13" x14ac:dyDescent="0.25">
      <c r="A3968" t="s">
        <v>15727</v>
      </c>
      <c r="B3968" t="s">
        <v>3034</v>
      </c>
      <c r="C3968" t="s">
        <v>20986</v>
      </c>
      <c r="D3968" t="s">
        <v>20987</v>
      </c>
      <c r="E3968" t="s">
        <v>20988</v>
      </c>
      <c r="F3968" t="s">
        <v>47</v>
      </c>
      <c r="G3968" t="s">
        <v>20989</v>
      </c>
      <c r="H3968" t="s">
        <v>20990</v>
      </c>
      <c r="I3968" t="s">
        <v>20991</v>
      </c>
      <c r="J3968" t="s">
        <v>21</v>
      </c>
      <c r="L3968" t="s">
        <v>22</v>
      </c>
      <c r="M3968">
        <v>0</v>
      </c>
    </row>
    <row r="3969" spans="1:13" x14ac:dyDescent="0.25">
      <c r="A3969" t="s">
        <v>15727</v>
      </c>
      <c r="B3969" t="s">
        <v>3034</v>
      </c>
      <c r="C3969" t="s">
        <v>20992</v>
      </c>
      <c r="D3969" t="s">
        <v>20993</v>
      </c>
      <c r="E3969" t="s">
        <v>20994</v>
      </c>
      <c r="F3969" t="s">
        <v>47</v>
      </c>
      <c r="G3969" t="s">
        <v>20992</v>
      </c>
      <c r="I3969" t="s">
        <v>20995</v>
      </c>
      <c r="J3969" t="s">
        <v>21</v>
      </c>
      <c r="L3969" t="s">
        <v>22</v>
      </c>
      <c r="M3969">
        <v>0</v>
      </c>
    </row>
    <row r="3970" spans="1:13" x14ac:dyDescent="0.25">
      <c r="A3970" t="s">
        <v>15727</v>
      </c>
      <c r="B3970" t="s">
        <v>3034</v>
      </c>
      <c r="C3970" t="s">
        <v>20996</v>
      </c>
      <c r="D3970" t="s">
        <v>20997</v>
      </c>
      <c r="E3970" t="s">
        <v>20998</v>
      </c>
      <c r="F3970" t="s">
        <v>47</v>
      </c>
      <c r="G3970" t="s">
        <v>20996</v>
      </c>
      <c r="H3970" t="s">
        <v>20999</v>
      </c>
      <c r="I3970" t="s">
        <v>21000</v>
      </c>
      <c r="J3970" t="s">
        <v>21</v>
      </c>
      <c r="L3970" t="s">
        <v>22</v>
      </c>
      <c r="M3970">
        <v>0</v>
      </c>
    </row>
    <row r="3971" spans="1:13" x14ac:dyDescent="0.25">
      <c r="A3971" t="s">
        <v>15727</v>
      </c>
      <c r="B3971" t="s">
        <v>3034</v>
      </c>
      <c r="C3971" t="s">
        <v>20996</v>
      </c>
      <c r="D3971" t="s">
        <v>21001</v>
      </c>
      <c r="E3971" t="s">
        <v>21002</v>
      </c>
      <c r="F3971" t="s">
        <v>47</v>
      </c>
      <c r="G3971" t="s">
        <v>20996</v>
      </c>
      <c r="I3971" t="s">
        <v>21003</v>
      </c>
      <c r="J3971" t="s">
        <v>21</v>
      </c>
      <c r="L3971" t="s">
        <v>22</v>
      </c>
      <c r="M3971">
        <v>0</v>
      </c>
    </row>
    <row r="3972" spans="1:13" x14ac:dyDescent="0.25">
      <c r="A3972" t="s">
        <v>15727</v>
      </c>
      <c r="B3972" t="s">
        <v>3034</v>
      </c>
      <c r="C3972" t="s">
        <v>21004</v>
      </c>
      <c r="D3972" t="s">
        <v>21005</v>
      </c>
      <c r="E3972" t="s">
        <v>21006</v>
      </c>
      <c r="F3972" t="s">
        <v>47</v>
      </c>
      <c r="G3972" t="s">
        <v>21004</v>
      </c>
      <c r="I3972" t="s">
        <v>21007</v>
      </c>
      <c r="J3972" t="s">
        <v>21</v>
      </c>
      <c r="L3972" t="s">
        <v>22</v>
      </c>
      <c r="M3972">
        <v>0</v>
      </c>
    </row>
    <row r="3973" spans="1:13" x14ac:dyDescent="0.25">
      <c r="A3973" t="s">
        <v>15727</v>
      </c>
      <c r="B3973" t="s">
        <v>3034</v>
      </c>
      <c r="C3973" t="s">
        <v>21008</v>
      </c>
      <c r="D3973" t="s">
        <v>21009</v>
      </c>
      <c r="E3973" t="s">
        <v>21010</v>
      </c>
      <c r="F3973" t="s">
        <v>47</v>
      </c>
      <c r="G3973" t="s">
        <v>21008</v>
      </c>
      <c r="H3973" t="s">
        <v>21011</v>
      </c>
      <c r="I3973" t="s">
        <v>21012</v>
      </c>
      <c r="J3973" t="s">
        <v>21</v>
      </c>
      <c r="L3973" t="s">
        <v>22</v>
      </c>
      <c r="M3973">
        <v>0</v>
      </c>
    </row>
    <row r="3974" spans="1:13" x14ac:dyDescent="0.25">
      <c r="A3974" t="s">
        <v>15727</v>
      </c>
      <c r="B3974" t="s">
        <v>3034</v>
      </c>
      <c r="C3974" t="s">
        <v>21013</v>
      </c>
      <c r="D3974" t="s">
        <v>21014</v>
      </c>
      <c r="E3974" t="s">
        <v>21015</v>
      </c>
      <c r="F3974" t="s">
        <v>47</v>
      </c>
      <c r="G3974" t="s">
        <v>21016</v>
      </c>
      <c r="H3974" t="s">
        <v>21011</v>
      </c>
      <c r="I3974" t="s">
        <v>21017</v>
      </c>
      <c r="J3974" t="s">
        <v>21</v>
      </c>
      <c r="L3974" t="s">
        <v>22</v>
      </c>
      <c r="M3974">
        <v>0</v>
      </c>
    </row>
    <row r="3975" spans="1:13" x14ac:dyDescent="0.25">
      <c r="A3975" t="s">
        <v>15727</v>
      </c>
      <c r="B3975" t="s">
        <v>3034</v>
      </c>
      <c r="C3975" t="s">
        <v>21018</v>
      </c>
      <c r="D3975" t="s">
        <v>21019</v>
      </c>
      <c r="E3975" t="s">
        <v>21020</v>
      </c>
      <c r="F3975" t="s">
        <v>47</v>
      </c>
      <c r="G3975" t="s">
        <v>21021</v>
      </c>
      <c r="I3975" t="s">
        <v>21022</v>
      </c>
      <c r="J3975" t="s">
        <v>21</v>
      </c>
      <c r="L3975" t="s">
        <v>22</v>
      </c>
      <c r="M3975">
        <v>0</v>
      </c>
    </row>
    <row r="3976" spans="1:13" x14ac:dyDescent="0.25">
      <c r="A3976" t="s">
        <v>15727</v>
      </c>
      <c r="B3976" t="s">
        <v>3034</v>
      </c>
      <c r="C3976" t="s">
        <v>21023</v>
      </c>
      <c r="D3976" t="s">
        <v>21024</v>
      </c>
      <c r="E3976" t="s">
        <v>21025</v>
      </c>
      <c r="F3976" t="s">
        <v>47</v>
      </c>
      <c r="G3976" t="s">
        <v>21026</v>
      </c>
      <c r="I3976" t="s">
        <v>21027</v>
      </c>
      <c r="J3976" t="s">
        <v>21</v>
      </c>
      <c r="L3976" t="s">
        <v>22</v>
      </c>
      <c r="M3976">
        <v>0</v>
      </c>
    </row>
    <row r="3977" spans="1:13" x14ac:dyDescent="0.25">
      <c r="A3977" t="s">
        <v>15727</v>
      </c>
      <c r="B3977" t="s">
        <v>3034</v>
      </c>
      <c r="C3977" t="s">
        <v>21028</v>
      </c>
      <c r="D3977" t="s">
        <v>21029</v>
      </c>
      <c r="E3977" t="s">
        <v>21030</v>
      </c>
      <c r="F3977" t="s">
        <v>47</v>
      </c>
      <c r="G3977" t="s">
        <v>21031</v>
      </c>
      <c r="H3977" t="s">
        <v>21032</v>
      </c>
      <c r="I3977" t="s">
        <v>21033</v>
      </c>
      <c r="J3977" t="s">
        <v>21</v>
      </c>
      <c r="L3977" t="s">
        <v>22</v>
      </c>
      <c r="M3977">
        <v>0</v>
      </c>
    </row>
    <row r="3978" spans="1:13" x14ac:dyDescent="0.25">
      <c r="A3978" t="s">
        <v>15727</v>
      </c>
      <c r="B3978" t="s">
        <v>3034</v>
      </c>
      <c r="C3978" t="s">
        <v>21034</v>
      </c>
      <c r="D3978" t="s">
        <v>21035</v>
      </c>
      <c r="E3978" t="s">
        <v>21036</v>
      </c>
      <c r="F3978" t="s">
        <v>47</v>
      </c>
      <c r="G3978" t="s">
        <v>21037</v>
      </c>
      <c r="I3978" t="s">
        <v>21038</v>
      </c>
      <c r="J3978" t="s">
        <v>21</v>
      </c>
      <c r="L3978" t="s">
        <v>22</v>
      </c>
      <c r="M3978">
        <v>0</v>
      </c>
    </row>
    <row r="3979" spans="1:13" x14ac:dyDescent="0.25">
      <c r="A3979" t="s">
        <v>15727</v>
      </c>
      <c r="B3979" t="s">
        <v>3034</v>
      </c>
      <c r="C3979" t="s">
        <v>21039</v>
      </c>
      <c r="D3979" t="s">
        <v>21040</v>
      </c>
      <c r="E3979" t="s">
        <v>21041</v>
      </c>
      <c r="F3979" t="s">
        <v>47</v>
      </c>
      <c r="G3979" t="s">
        <v>21042</v>
      </c>
      <c r="I3979" t="s">
        <v>21043</v>
      </c>
      <c r="J3979" t="s">
        <v>21</v>
      </c>
      <c r="L3979" t="s">
        <v>22</v>
      </c>
      <c r="M3979">
        <v>0</v>
      </c>
    </row>
    <row r="3980" spans="1:13" x14ac:dyDescent="0.25">
      <c r="A3980" t="s">
        <v>15727</v>
      </c>
      <c r="B3980" t="s">
        <v>3034</v>
      </c>
      <c r="C3980" t="s">
        <v>21044</v>
      </c>
      <c r="D3980" t="s">
        <v>21045</v>
      </c>
      <c r="E3980" t="s">
        <v>21046</v>
      </c>
      <c r="F3980" t="s">
        <v>47</v>
      </c>
      <c r="G3980" t="s">
        <v>21047</v>
      </c>
      <c r="I3980" t="s">
        <v>21048</v>
      </c>
      <c r="J3980" t="s">
        <v>21</v>
      </c>
      <c r="L3980" t="s">
        <v>22</v>
      </c>
      <c r="M3980">
        <v>0</v>
      </c>
    </row>
    <row r="3981" spans="1:13" x14ac:dyDescent="0.25">
      <c r="A3981" t="s">
        <v>15727</v>
      </c>
      <c r="B3981" t="s">
        <v>3034</v>
      </c>
      <c r="C3981" t="s">
        <v>21049</v>
      </c>
      <c r="D3981" t="s">
        <v>21050</v>
      </c>
      <c r="E3981" t="s">
        <v>21051</v>
      </c>
      <c r="F3981" t="s">
        <v>47</v>
      </c>
      <c r="G3981" t="s">
        <v>21052</v>
      </c>
      <c r="H3981" t="s">
        <v>21053</v>
      </c>
      <c r="I3981" t="s">
        <v>21054</v>
      </c>
      <c r="J3981" t="s">
        <v>21</v>
      </c>
      <c r="L3981" t="s">
        <v>22</v>
      </c>
      <c r="M3981">
        <v>0</v>
      </c>
    </row>
    <row r="3982" spans="1:13" x14ac:dyDescent="0.25">
      <c r="A3982" t="s">
        <v>15727</v>
      </c>
      <c r="B3982" t="s">
        <v>3034</v>
      </c>
      <c r="C3982" t="s">
        <v>21055</v>
      </c>
      <c r="D3982" t="s">
        <v>21056</v>
      </c>
      <c r="E3982" t="s">
        <v>21057</v>
      </c>
      <c r="F3982" t="s">
        <v>47</v>
      </c>
      <c r="H3982" t="s">
        <v>21058</v>
      </c>
      <c r="I3982" t="s">
        <v>21059</v>
      </c>
      <c r="J3982" t="s">
        <v>21</v>
      </c>
      <c r="L3982" t="s">
        <v>22</v>
      </c>
      <c r="M3982">
        <v>0</v>
      </c>
    </row>
    <row r="3983" spans="1:13" x14ac:dyDescent="0.25">
      <c r="A3983" t="s">
        <v>15727</v>
      </c>
      <c r="B3983" t="s">
        <v>3034</v>
      </c>
      <c r="C3983" t="s">
        <v>21060</v>
      </c>
      <c r="D3983" t="s">
        <v>21061</v>
      </c>
      <c r="E3983" t="s">
        <v>21062</v>
      </c>
      <c r="F3983" t="s">
        <v>47</v>
      </c>
      <c r="H3983" t="s">
        <v>21063</v>
      </c>
      <c r="I3983" t="s">
        <v>21064</v>
      </c>
      <c r="J3983" t="s">
        <v>21</v>
      </c>
      <c r="L3983" t="s">
        <v>22</v>
      </c>
      <c r="M3983">
        <v>0</v>
      </c>
    </row>
    <row r="3984" spans="1:13" x14ac:dyDescent="0.25">
      <c r="A3984" t="s">
        <v>15727</v>
      </c>
      <c r="B3984" t="s">
        <v>3034</v>
      </c>
      <c r="C3984" t="s">
        <v>21065</v>
      </c>
      <c r="D3984" t="s">
        <v>21066</v>
      </c>
      <c r="E3984" t="s">
        <v>21067</v>
      </c>
      <c r="F3984" t="s">
        <v>47</v>
      </c>
      <c r="G3984" t="s">
        <v>21065</v>
      </c>
      <c r="H3984" t="s">
        <v>21068</v>
      </c>
      <c r="I3984" t="s">
        <v>21069</v>
      </c>
      <c r="J3984" t="s">
        <v>21</v>
      </c>
      <c r="L3984" t="s">
        <v>22</v>
      </c>
      <c r="M3984">
        <v>0</v>
      </c>
    </row>
    <row r="3985" spans="1:13" x14ac:dyDescent="0.25">
      <c r="A3985" t="s">
        <v>15727</v>
      </c>
      <c r="B3985" t="s">
        <v>3034</v>
      </c>
      <c r="C3985" t="s">
        <v>21070</v>
      </c>
      <c r="D3985" t="s">
        <v>21071</v>
      </c>
      <c r="E3985" t="s">
        <v>21072</v>
      </c>
      <c r="F3985" t="s">
        <v>47</v>
      </c>
      <c r="H3985" t="s">
        <v>21073</v>
      </c>
      <c r="I3985" t="s">
        <v>21074</v>
      </c>
      <c r="J3985" t="s">
        <v>21</v>
      </c>
      <c r="L3985" t="s">
        <v>22</v>
      </c>
      <c r="M3985">
        <v>0</v>
      </c>
    </row>
    <row r="3986" spans="1:13" x14ac:dyDescent="0.25">
      <c r="A3986" t="s">
        <v>15727</v>
      </c>
      <c r="B3986" t="s">
        <v>3034</v>
      </c>
      <c r="C3986" t="s">
        <v>21075</v>
      </c>
      <c r="D3986" t="s">
        <v>21076</v>
      </c>
      <c r="E3986" t="s">
        <v>21077</v>
      </c>
      <c r="F3986" t="s">
        <v>47</v>
      </c>
      <c r="H3986" t="s">
        <v>21078</v>
      </c>
      <c r="I3986" t="s">
        <v>21079</v>
      </c>
      <c r="J3986" t="s">
        <v>21</v>
      </c>
      <c r="L3986" t="s">
        <v>22</v>
      </c>
      <c r="M3986">
        <v>0</v>
      </c>
    </row>
    <row r="3987" spans="1:13" x14ac:dyDescent="0.25">
      <c r="A3987" t="s">
        <v>15727</v>
      </c>
      <c r="B3987" t="s">
        <v>3034</v>
      </c>
      <c r="C3987" t="s">
        <v>21080</v>
      </c>
      <c r="D3987" t="s">
        <v>21081</v>
      </c>
      <c r="E3987" t="s">
        <v>21082</v>
      </c>
      <c r="F3987" t="s">
        <v>47</v>
      </c>
      <c r="G3987" t="s">
        <v>21083</v>
      </c>
      <c r="H3987" t="s">
        <v>21084</v>
      </c>
      <c r="I3987" t="s">
        <v>21085</v>
      </c>
      <c r="J3987" t="s">
        <v>21</v>
      </c>
      <c r="L3987" t="s">
        <v>22</v>
      </c>
      <c r="M3987">
        <v>0</v>
      </c>
    </row>
    <row r="3988" spans="1:13" x14ac:dyDescent="0.25">
      <c r="A3988" t="s">
        <v>15727</v>
      </c>
      <c r="B3988" t="s">
        <v>3034</v>
      </c>
      <c r="C3988" t="s">
        <v>21086</v>
      </c>
      <c r="D3988" t="s">
        <v>21087</v>
      </c>
      <c r="E3988" t="s">
        <v>21088</v>
      </c>
      <c r="F3988" t="s">
        <v>47</v>
      </c>
      <c r="G3988" t="s">
        <v>21089</v>
      </c>
      <c r="H3988" t="s">
        <v>21090</v>
      </c>
      <c r="I3988" t="s">
        <v>21091</v>
      </c>
      <c r="J3988" t="s">
        <v>21</v>
      </c>
      <c r="L3988" t="s">
        <v>22</v>
      </c>
      <c r="M3988">
        <v>0</v>
      </c>
    </row>
    <row r="3989" spans="1:13" x14ac:dyDescent="0.25">
      <c r="A3989" t="s">
        <v>15727</v>
      </c>
      <c r="B3989" t="s">
        <v>3034</v>
      </c>
      <c r="C3989" t="s">
        <v>21092</v>
      </c>
      <c r="D3989" t="s">
        <v>21093</v>
      </c>
      <c r="E3989" t="s">
        <v>21094</v>
      </c>
      <c r="F3989" t="s">
        <v>47</v>
      </c>
      <c r="G3989" t="s">
        <v>21095</v>
      </c>
      <c r="H3989" t="s">
        <v>21096</v>
      </c>
      <c r="I3989" t="s">
        <v>21097</v>
      </c>
      <c r="J3989" t="s">
        <v>21</v>
      </c>
      <c r="L3989" t="s">
        <v>22</v>
      </c>
      <c r="M3989">
        <v>0</v>
      </c>
    </row>
    <row r="3990" spans="1:13" x14ac:dyDescent="0.25">
      <c r="A3990" t="s">
        <v>15727</v>
      </c>
      <c r="B3990" t="s">
        <v>3034</v>
      </c>
      <c r="C3990" t="s">
        <v>21098</v>
      </c>
      <c r="D3990" t="s">
        <v>21099</v>
      </c>
      <c r="E3990" t="s">
        <v>21100</v>
      </c>
      <c r="F3990" t="s">
        <v>47</v>
      </c>
      <c r="G3990" t="s">
        <v>21101</v>
      </c>
      <c r="H3990" t="s">
        <v>21102</v>
      </c>
      <c r="I3990" t="s">
        <v>21103</v>
      </c>
      <c r="J3990" t="s">
        <v>21</v>
      </c>
      <c r="L3990" t="s">
        <v>22</v>
      </c>
      <c r="M3990">
        <v>0</v>
      </c>
    </row>
    <row r="3991" spans="1:13" x14ac:dyDescent="0.25">
      <c r="A3991" t="s">
        <v>15727</v>
      </c>
      <c r="B3991" t="s">
        <v>3034</v>
      </c>
      <c r="C3991" t="s">
        <v>21104</v>
      </c>
      <c r="D3991" t="s">
        <v>21105</v>
      </c>
      <c r="E3991" t="s">
        <v>21106</v>
      </c>
      <c r="F3991" t="s">
        <v>47</v>
      </c>
      <c r="G3991" t="s">
        <v>21107</v>
      </c>
      <c r="H3991" t="s">
        <v>21108</v>
      </c>
      <c r="I3991" t="s">
        <v>21109</v>
      </c>
      <c r="J3991" t="s">
        <v>21</v>
      </c>
      <c r="L3991" t="s">
        <v>22</v>
      </c>
      <c r="M3991">
        <v>0</v>
      </c>
    </row>
    <row r="3992" spans="1:13" x14ac:dyDescent="0.25">
      <c r="A3992" t="s">
        <v>15727</v>
      </c>
      <c r="B3992" t="s">
        <v>3034</v>
      </c>
      <c r="C3992" t="s">
        <v>21110</v>
      </c>
      <c r="D3992" t="s">
        <v>21111</v>
      </c>
      <c r="E3992" t="s">
        <v>21112</v>
      </c>
      <c r="F3992" t="s">
        <v>47</v>
      </c>
      <c r="G3992" t="s">
        <v>21113</v>
      </c>
      <c r="H3992" t="s">
        <v>21114</v>
      </c>
      <c r="I3992" t="s">
        <v>21115</v>
      </c>
      <c r="J3992" t="s">
        <v>21</v>
      </c>
      <c r="L3992" t="s">
        <v>22</v>
      </c>
      <c r="M3992">
        <v>0</v>
      </c>
    </row>
    <row r="3993" spans="1:13" x14ac:dyDescent="0.25">
      <c r="A3993" t="s">
        <v>15727</v>
      </c>
      <c r="B3993" t="s">
        <v>3034</v>
      </c>
      <c r="C3993" t="s">
        <v>21116</v>
      </c>
      <c r="D3993" t="s">
        <v>21117</v>
      </c>
      <c r="E3993" t="s">
        <v>21118</v>
      </c>
      <c r="F3993" t="s">
        <v>47</v>
      </c>
      <c r="G3993" t="s">
        <v>21119</v>
      </c>
      <c r="H3993" t="s">
        <v>21120</v>
      </c>
      <c r="I3993" t="s">
        <v>21121</v>
      </c>
      <c r="J3993" t="s">
        <v>21</v>
      </c>
      <c r="L3993" t="s">
        <v>22</v>
      </c>
      <c r="M3993">
        <v>0</v>
      </c>
    </row>
    <row r="3994" spans="1:13" x14ac:dyDescent="0.25">
      <c r="A3994" t="s">
        <v>15727</v>
      </c>
      <c r="B3994" t="s">
        <v>3034</v>
      </c>
      <c r="C3994" t="s">
        <v>21122</v>
      </c>
      <c r="D3994" t="s">
        <v>21123</v>
      </c>
      <c r="E3994" t="s">
        <v>21124</v>
      </c>
      <c r="F3994" t="s">
        <v>47</v>
      </c>
      <c r="G3994" t="s">
        <v>21125</v>
      </c>
      <c r="H3994" t="s">
        <v>21126</v>
      </c>
      <c r="I3994" t="e">
        <f>-vsiZTwYB2g</f>
        <v>#NAME?</v>
      </c>
      <c r="J3994" t="s">
        <v>21</v>
      </c>
      <c r="L3994" t="s">
        <v>22</v>
      </c>
      <c r="M3994">
        <v>0</v>
      </c>
    </row>
    <row r="3995" spans="1:13" x14ac:dyDescent="0.25">
      <c r="A3995" t="s">
        <v>15727</v>
      </c>
      <c r="B3995" t="s">
        <v>3034</v>
      </c>
      <c r="C3995" t="s">
        <v>21127</v>
      </c>
      <c r="D3995" t="s">
        <v>21128</v>
      </c>
      <c r="E3995" t="s">
        <v>21129</v>
      </c>
      <c r="F3995" t="s">
        <v>47</v>
      </c>
      <c r="G3995" t="s">
        <v>21130</v>
      </c>
      <c r="H3995" t="s">
        <v>21131</v>
      </c>
      <c r="I3995" t="e">
        <f>-wTHN0-IY4g</f>
        <v>#NAME?</v>
      </c>
      <c r="J3995" t="s">
        <v>21</v>
      </c>
      <c r="L3995" t="s">
        <v>22</v>
      </c>
      <c r="M3995">
        <v>0</v>
      </c>
    </row>
    <row r="3996" spans="1:13" x14ac:dyDescent="0.25">
      <c r="A3996" t="s">
        <v>15727</v>
      </c>
      <c r="B3996" t="s">
        <v>3034</v>
      </c>
      <c r="C3996" t="s">
        <v>21132</v>
      </c>
      <c r="D3996" t="s">
        <v>21133</v>
      </c>
      <c r="E3996" t="s">
        <v>21134</v>
      </c>
      <c r="F3996" t="s">
        <v>47</v>
      </c>
      <c r="G3996" t="s">
        <v>21135</v>
      </c>
      <c r="H3996" t="s">
        <v>21136</v>
      </c>
      <c r="I3996" t="s">
        <v>21137</v>
      </c>
      <c r="J3996" t="s">
        <v>21</v>
      </c>
      <c r="L3996" t="s">
        <v>22</v>
      </c>
      <c r="M3996">
        <v>0</v>
      </c>
    </row>
    <row r="3997" spans="1:13" x14ac:dyDescent="0.25">
      <c r="A3997" t="s">
        <v>15727</v>
      </c>
      <c r="B3997" t="s">
        <v>3034</v>
      </c>
      <c r="C3997" t="s">
        <v>21138</v>
      </c>
      <c r="D3997" t="s">
        <v>21139</v>
      </c>
      <c r="E3997" t="s">
        <v>21140</v>
      </c>
      <c r="F3997" t="s">
        <v>47</v>
      </c>
      <c r="G3997" t="s">
        <v>21141</v>
      </c>
      <c r="H3997" t="s">
        <v>21142</v>
      </c>
      <c r="I3997" t="s">
        <v>21143</v>
      </c>
      <c r="J3997" t="s">
        <v>21</v>
      </c>
      <c r="L3997" t="s">
        <v>22</v>
      </c>
      <c r="M3997">
        <v>0</v>
      </c>
    </row>
    <row r="3998" spans="1:13" x14ac:dyDescent="0.25">
      <c r="A3998" t="s">
        <v>15727</v>
      </c>
      <c r="B3998" t="s">
        <v>3034</v>
      </c>
      <c r="C3998" t="s">
        <v>21144</v>
      </c>
      <c r="D3998" t="s">
        <v>21145</v>
      </c>
      <c r="E3998" t="s">
        <v>21146</v>
      </c>
      <c r="F3998" t="s">
        <v>47</v>
      </c>
      <c r="G3998" t="s">
        <v>21144</v>
      </c>
      <c r="H3998" t="s">
        <v>21147</v>
      </c>
      <c r="I3998" t="s">
        <v>21148</v>
      </c>
      <c r="J3998" t="s">
        <v>21</v>
      </c>
      <c r="L3998" t="s">
        <v>22</v>
      </c>
      <c r="M3998">
        <v>0</v>
      </c>
    </row>
    <row r="3999" spans="1:13" x14ac:dyDescent="0.25">
      <c r="A3999" t="s">
        <v>15727</v>
      </c>
      <c r="B3999" t="s">
        <v>3034</v>
      </c>
      <c r="C3999" t="s">
        <v>21149</v>
      </c>
      <c r="D3999" t="s">
        <v>21150</v>
      </c>
      <c r="E3999" t="s">
        <v>21151</v>
      </c>
      <c r="F3999" t="s">
        <v>47</v>
      </c>
      <c r="G3999" t="s">
        <v>21149</v>
      </c>
      <c r="H3999" t="s">
        <v>21147</v>
      </c>
      <c r="I3999" t="s">
        <v>21152</v>
      </c>
      <c r="J3999" t="s">
        <v>21</v>
      </c>
      <c r="L3999" t="s">
        <v>22</v>
      </c>
      <c r="M3999">
        <v>0</v>
      </c>
    </row>
    <row r="4000" spans="1:13" x14ac:dyDescent="0.25">
      <c r="A4000" t="s">
        <v>15727</v>
      </c>
      <c r="B4000" t="s">
        <v>3034</v>
      </c>
      <c r="C4000" t="s">
        <v>21153</v>
      </c>
      <c r="D4000" t="s">
        <v>21154</v>
      </c>
      <c r="E4000" t="s">
        <v>21155</v>
      </c>
      <c r="F4000" t="s">
        <v>47</v>
      </c>
      <c r="G4000" t="s">
        <v>21156</v>
      </c>
      <c r="H4000" t="s">
        <v>21147</v>
      </c>
      <c r="I4000" t="s">
        <v>21157</v>
      </c>
      <c r="J4000" t="s">
        <v>21</v>
      </c>
      <c r="L4000" t="s">
        <v>22</v>
      </c>
      <c r="M4000">
        <v>0</v>
      </c>
    </row>
    <row r="4001" spans="1:13" x14ac:dyDescent="0.25">
      <c r="A4001" t="s">
        <v>15727</v>
      </c>
      <c r="B4001" t="s">
        <v>3034</v>
      </c>
      <c r="C4001" t="s">
        <v>21158</v>
      </c>
      <c r="D4001" t="s">
        <v>21159</v>
      </c>
      <c r="E4001" t="s">
        <v>21160</v>
      </c>
      <c r="F4001" t="s">
        <v>47</v>
      </c>
      <c r="G4001" t="s">
        <v>21161</v>
      </c>
      <c r="H4001" t="s">
        <v>21162</v>
      </c>
      <c r="I4001" t="s">
        <v>21163</v>
      </c>
      <c r="J4001" t="s">
        <v>21</v>
      </c>
      <c r="L4001" t="s">
        <v>22</v>
      </c>
      <c r="M4001">
        <v>0</v>
      </c>
    </row>
    <row r="4002" spans="1:13" x14ac:dyDescent="0.25">
      <c r="A4002" t="s">
        <v>15727</v>
      </c>
      <c r="B4002" t="s">
        <v>3034</v>
      </c>
      <c r="C4002" t="s">
        <v>21164</v>
      </c>
      <c r="D4002" t="s">
        <v>21165</v>
      </c>
      <c r="E4002" t="s">
        <v>21166</v>
      </c>
      <c r="F4002" t="s">
        <v>47</v>
      </c>
      <c r="G4002" t="s">
        <v>21167</v>
      </c>
      <c r="H4002" t="s">
        <v>21168</v>
      </c>
      <c r="I4002" t="s">
        <v>21169</v>
      </c>
      <c r="J4002" t="s">
        <v>21</v>
      </c>
      <c r="L4002" t="s">
        <v>22</v>
      </c>
      <c r="M4002">
        <v>0</v>
      </c>
    </row>
    <row r="4003" spans="1:13" x14ac:dyDescent="0.25">
      <c r="A4003" t="s">
        <v>15727</v>
      </c>
      <c r="B4003" t="s">
        <v>3034</v>
      </c>
      <c r="C4003" t="s">
        <v>21170</v>
      </c>
      <c r="D4003" t="s">
        <v>21171</v>
      </c>
      <c r="E4003" t="s">
        <v>21172</v>
      </c>
      <c r="F4003" t="s">
        <v>47</v>
      </c>
      <c r="G4003" t="s">
        <v>21173</v>
      </c>
      <c r="H4003" t="s">
        <v>21174</v>
      </c>
      <c r="I4003" t="s">
        <v>21175</v>
      </c>
      <c r="J4003" t="s">
        <v>21</v>
      </c>
      <c r="L4003" t="s">
        <v>22</v>
      </c>
      <c r="M4003">
        <v>0</v>
      </c>
    </row>
    <row r="4004" spans="1:13" x14ac:dyDescent="0.25">
      <c r="A4004" t="s">
        <v>15727</v>
      </c>
      <c r="B4004" t="s">
        <v>3034</v>
      </c>
      <c r="C4004" t="s">
        <v>21176</v>
      </c>
      <c r="D4004" t="s">
        <v>21177</v>
      </c>
      <c r="E4004" t="s">
        <v>21178</v>
      </c>
      <c r="F4004" t="s">
        <v>47</v>
      </c>
      <c r="G4004" t="s">
        <v>21179</v>
      </c>
      <c r="H4004" t="s">
        <v>21180</v>
      </c>
      <c r="I4004" t="s">
        <v>21181</v>
      </c>
      <c r="J4004" t="s">
        <v>21</v>
      </c>
      <c r="L4004" t="s">
        <v>22</v>
      </c>
      <c r="M4004">
        <v>0</v>
      </c>
    </row>
    <row r="4005" spans="1:13" x14ac:dyDescent="0.25">
      <c r="A4005" t="s">
        <v>15727</v>
      </c>
      <c r="B4005" t="s">
        <v>3034</v>
      </c>
      <c r="C4005" t="s">
        <v>21182</v>
      </c>
      <c r="D4005" t="s">
        <v>21183</v>
      </c>
      <c r="E4005" t="s">
        <v>21184</v>
      </c>
      <c r="F4005" t="s">
        <v>47</v>
      </c>
      <c r="G4005" t="s">
        <v>21182</v>
      </c>
      <c r="H4005" t="s">
        <v>21185</v>
      </c>
      <c r="I4005" t="s">
        <v>21186</v>
      </c>
      <c r="J4005" t="s">
        <v>21</v>
      </c>
      <c r="L4005" t="s">
        <v>22</v>
      </c>
      <c r="M4005">
        <v>0</v>
      </c>
    </row>
    <row r="4006" spans="1:13" x14ac:dyDescent="0.25">
      <c r="A4006" t="s">
        <v>15727</v>
      </c>
      <c r="B4006" t="s">
        <v>3034</v>
      </c>
      <c r="C4006" t="s">
        <v>21187</v>
      </c>
      <c r="D4006" t="s">
        <v>21188</v>
      </c>
      <c r="E4006" t="s">
        <v>21189</v>
      </c>
      <c r="F4006" t="s">
        <v>47</v>
      </c>
      <c r="G4006" t="s">
        <v>21190</v>
      </c>
      <c r="H4006" t="s">
        <v>21191</v>
      </c>
      <c r="I4006" t="s">
        <v>21192</v>
      </c>
      <c r="J4006" t="s">
        <v>21</v>
      </c>
      <c r="L4006" t="s">
        <v>22</v>
      </c>
      <c r="M4006">
        <v>0</v>
      </c>
    </row>
    <row r="4007" spans="1:13" x14ac:dyDescent="0.25">
      <c r="A4007" t="s">
        <v>15727</v>
      </c>
      <c r="B4007" t="s">
        <v>3034</v>
      </c>
      <c r="C4007" t="s">
        <v>21193</v>
      </c>
      <c r="D4007" t="s">
        <v>21194</v>
      </c>
      <c r="E4007" t="s">
        <v>21195</v>
      </c>
      <c r="F4007" t="s">
        <v>47</v>
      </c>
      <c r="G4007" t="s">
        <v>21196</v>
      </c>
      <c r="H4007" t="s">
        <v>21197</v>
      </c>
      <c r="I4007" t="s">
        <v>21198</v>
      </c>
      <c r="J4007" t="s">
        <v>21</v>
      </c>
      <c r="L4007" t="s">
        <v>22</v>
      </c>
      <c r="M4007">
        <v>0</v>
      </c>
    </row>
    <row r="4008" spans="1:13" x14ac:dyDescent="0.25">
      <c r="A4008" t="s">
        <v>15727</v>
      </c>
      <c r="B4008" t="s">
        <v>3034</v>
      </c>
      <c r="C4008" t="s">
        <v>21199</v>
      </c>
      <c r="D4008" t="s">
        <v>21200</v>
      </c>
      <c r="E4008" t="s">
        <v>21201</v>
      </c>
      <c r="F4008" t="s">
        <v>47</v>
      </c>
      <c r="G4008" t="s">
        <v>21202</v>
      </c>
      <c r="H4008" t="s">
        <v>21203</v>
      </c>
      <c r="I4008" t="s">
        <v>21204</v>
      </c>
      <c r="J4008" t="s">
        <v>21</v>
      </c>
      <c r="L4008" t="s">
        <v>22</v>
      </c>
      <c r="M4008">
        <v>0</v>
      </c>
    </row>
    <row r="4009" spans="1:13" x14ac:dyDescent="0.25">
      <c r="A4009" t="s">
        <v>15727</v>
      </c>
      <c r="B4009" t="s">
        <v>3034</v>
      </c>
      <c r="C4009" t="s">
        <v>21205</v>
      </c>
      <c r="D4009" t="s">
        <v>21206</v>
      </c>
      <c r="E4009" t="s">
        <v>21207</v>
      </c>
      <c r="F4009" t="s">
        <v>47</v>
      </c>
      <c r="G4009" t="s">
        <v>21208</v>
      </c>
      <c r="H4009" t="s">
        <v>21209</v>
      </c>
      <c r="I4009" t="s">
        <v>21210</v>
      </c>
      <c r="J4009" t="s">
        <v>21</v>
      </c>
      <c r="L4009" t="s">
        <v>22</v>
      </c>
      <c r="M4009">
        <v>0</v>
      </c>
    </row>
    <row r="4010" spans="1:13" x14ac:dyDescent="0.25">
      <c r="A4010" t="s">
        <v>15727</v>
      </c>
      <c r="B4010" t="s">
        <v>3034</v>
      </c>
      <c r="C4010" t="s">
        <v>21211</v>
      </c>
      <c r="D4010" t="s">
        <v>21212</v>
      </c>
      <c r="E4010" t="s">
        <v>21213</v>
      </c>
      <c r="F4010" t="s">
        <v>47</v>
      </c>
      <c r="G4010" t="s">
        <v>21214</v>
      </c>
      <c r="H4010" t="s">
        <v>20999</v>
      </c>
      <c r="I4010" t="s">
        <v>21215</v>
      </c>
      <c r="J4010" t="s">
        <v>21</v>
      </c>
      <c r="L4010" t="s">
        <v>22</v>
      </c>
      <c r="M4010">
        <v>0</v>
      </c>
    </row>
    <row r="4011" spans="1:13" x14ac:dyDescent="0.25">
      <c r="A4011" t="s">
        <v>15727</v>
      </c>
      <c r="B4011" t="s">
        <v>3034</v>
      </c>
      <c r="C4011" t="s">
        <v>21216</v>
      </c>
      <c r="D4011" t="s">
        <v>21217</v>
      </c>
      <c r="E4011" t="s">
        <v>21218</v>
      </c>
      <c r="F4011" t="s">
        <v>47</v>
      </c>
      <c r="G4011" t="s">
        <v>21219</v>
      </c>
      <c r="H4011" t="s">
        <v>21220</v>
      </c>
      <c r="I4011" t="s">
        <v>21221</v>
      </c>
      <c r="J4011" t="s">
        <v>21</v>
      </c>
      <c r="L4011" t="s">
        <v>22</v>
      </c>
      <c r="M4011">
        <v>0</v>
      </c>
    </row>
    <row r="4012" spans="1:13" x14ac:dyDescent="0.25">
      <c r="A4012" t="s">
        <v>15727</v>
      </c>
      <c r="B4012" t="s">
        <v>3034</v>
      </c>
      <c r="C4012" t="s">
        <v>21222</v>
      </c>
      <c r="D4012" t="s">
        <v>21223</v>
      </c>
      <c r="E4012" t="s">
        <v>21224</v>
      </c>
      <c r="F4012" t="s">
        <v>47</v>
      </c>
      <c r="G4012" t="s">
        <v>21225</v>
      </c>
      <c r="H4012" t="s">
        <v>21226</v>
      </c>
      <c r="I4012" t="s">
        <v>21227</v>
      </c>
      <c r="J4012" t="s">
        <v>21</v>
      </c>
      <c r="L4012" t="s">
        <v>22</v>
      </c>
      <c r="M4012">
        <v>0</v>
      </c>
    </row>
    <row r="4013" spans="1:13" x14ac:dyDescent="0.25">
      <c r="A4013" t="s">
        <v>15727</v>
      </c>
      <c r="B4013" t="s">
        <v>3034</v>
      </c>
      <c r="C4013" t="s">
        <v>21228</v>
      </c>
      <c r="D4013" t="s">
        <v>21229</v>
      </c>
      <c r="E4013" t="s">
        <v>21230</v>
      </c>
      <c r="F4013" t="s">
        <v>47</v>
      </c>
      <c r="G4013" t="s">
        <v>21231</v>
      </c>
      <c r="H4013" t="s">
        <v>21232</v>
      </c>
      <c r="I4013" t="s">
        <v>21233</v>
      </c>
      <c r="J4013" t="s">
        <v>21</v>
      </c>
      <c r="L4013" t="s">
        <v>22</v>
      </c>
      <c r="M4013">
        <v>0</v>
      </c>
    </row>
    <row r="4014" spans="1:13" x14ac:dyDescent="0.25">
      <c r="A4014" t="s">
        <v>15727</v>
      </c>
      <c r="B4014" t="s">
        <v>3034</v>
      </c>
      <c r="C4014" t="s">
        <v>21234</v>
      </c>
      <c r="D4014" t="s">
        <v>21235</v>
      </c>
      <c r="E4014" t="s">
        <v>21236</v>
      </c>
      <c r="F4014" t="s">
        <v>47</v>
      </c>
      <c r="G4014" t="s">
        <v>21234</v>
      </c>
      <c r="H4014" t="s">
        <v>21237</v>
      </c>
      <c r="I4014" t="s">
        <v>21238</v>
      </c>
      <c r="J4014" t="s">
        <v>21</v>
      </c>
      <c r="L4014" t="s">
        <v>22</v>
      </c>
      <c r="M4014">
        <v>0</v>
      </c>
    </row>
    <row r="4015" spans="1:13" x14ac:dyDescent="0.25">
      <c r="A4015" t="s">
        <v>15727</v>
      </c>
      <c r="B4015" t="s">
        <v>3034</v>
      </c>
      <c r="C4015" t="s">
        <v>21239</v>
      </c>
      <c r="D4015" t="s">
        <v>21240</v>
      </c>
      <c r="E4015" t="s">
        <v>21241</v>
      </c>
      <c r="F4015" t="s">
        <v>47</v>
      </c>
      <c r="G4015" t="s">
        <v>21242</v>
      </c>
      <c r="H4015" t="s">
        <v>21243</v>
      </c>
      <c r="I4015" t="s">
        <v>21244</v>
      </c>
      <c r="J4015" t="s">
        <v>21</v>
      </c>
      <c r="L4015" t="s">
        <v>22</v>
      </c>
      <c r="M4015">
        <v>0</v>
      </c>
    </row>
    <row r="4016" spans="1:13" x14ac:dyDescent="0.25">
      <c r="A4016" t="s">
        <v>15727</v>
      </c>
      <c r="B4016" t="s">
        <v>3034</v>
      </c>
      <c r="C4016" t="s">
        <v>21245</v>
      </c>
      <c r="D4016" t="s">
        <v>21246</v>
      </c>
      <c r="E4016" t="s">
        <v>21247</v>
      </c>
      <c r="F4016" t="s">
        <v>47</v>
      </c>
      <c r="G4016" t="s">
        <v>21248</v>
      </c>
      <c r="H4016" t="s">
        <v>21249</v>
      </c>
      <c r="I4016" t="s">
        <v>21250</v>
      </c>
      <c r="J4016" t="s">
        <v>21</v>
      </c>
      <c r="L4016" t="s">
        <v>22</v>
      </c>
      <c r="M4016">
        <v>0</v>
      </c>
    </row>
    <row r="4017" spans="1:13" x14ac:dyDescent="0.25">
      <c r="A4017" t="s">
        <v>15727</v>
      </c>
      <c r="B4017" t="s">
        <v>3034</v>
      </c>
      <c r="C4017" t="s">
        <v>21251</v>
      </c>
      <c r="D4017" t="s">
        <v>21252</v>
      </c>
      <c r="E4017" t="s">
        <v>21253</v>
      </c>
      <c r="F4017" t="s">
        <v>47</v>
      </c>
      <c r="G4017" t="s">
        <v>21254</v>
      </c>
      <c r="H4017" t="s">
        <v>21255</v>
      </c>
      <c r="I4017" t="s">
        <v>21256</v>
      </c>
      <c r="J4017" t="s">
        <v>21</v>
      </c>
      <c r="L4017" t="s">
        <v>22</v>
      </c>
      <c r="M4017">
        <v>0</v>
      </c>
    </row>
    <row r="4018" spans="1:13" x14ac:dyDescent="0.25">
      <c r="A4018" t="s">
        <v>15727</v>
      </c>
      <c r="B4018" t="s">
        <v>3034</v>
      </c>
      <c r="C4018" t="s">
        <v>21257</v>
      </c>
      <c r="D4018" t="s">
        <v>21258</v>
      </c>
      <c r="E4018" t="s">
        <v>21259</v>
      </c>
      <c r="F4018" t="s">
        <v>47</v>
      </c>
      <c r="G4018" t="s">
        <v>21260</v>
      </c>
      <c r="H4018" t="s">
        <v>21261</v>
      </c>
      <c r="I4018" t="s">
        <v>21262</v>
      </c>
      <c r="J4018" t="s">
        <v>21</v>
      </c>
      <c r="L4018" t="s">
        <v>22</v>
      </c>
      <c r="M4018">
        <v>0</v>
      </c>
    </row>
    <row r="4019" spans="1:13" x14ac:dyDescent="0.25">
      <c r="A4019" t="s">
        <v>15727</v>
      </c>
      <c r="B4019" t="s">
        <v>3034</v>
      </c>
      <c r="C4019" t="s">
        <v>21263</v>
      </c>
      <c r="D4019" t="s">
        <v>21264</v>
      </c>
      <c r="E4019" t="s">
        <v>21265</v>
      </c>
      <c r="F4019" t="s">
        <v>47</v>
      </c>
      <c r="G4019" t="s">
        <v>21266</v>
      </c>
      <c r="H4019" t="s">
        <v>21267</v>
      </c>
      <c r="I4019" t="s">
        <v>21268</v>
      </c>
      <c r="J4019" t="s">
        <v>21</v>
      </c>
      <c r="L4019" t="s">
        <v>22</v>
      </c>
      <c r="M4019">
        <v>0</v>
      </c>
    </row>
    <row r="4020" spans="1:13" x14ac:dyDescent="0.25">
      <c r="A4020" t="s">
        <v>15727</v>
      </c>
      <c r="B4020" t="s">
        <v>3034</v>
      </c>
      <c r="C4020" t="s">
        <v>21269</v>
      </c>
      <c r="D4020" t="s">
        <v>21270</v>
      </c>
      <c r="E4020" t="s">
        <v>21271</v>
      </c>
      <c r="F4020" t="s">
        <v>47</v>
      </c>
      <c r="G4020" t="s">
        <v>21272</v>
      </c>
      <c r="H4020" t="s">
        <v>21273</v>
      </c>
      <c r="I4020" t="s">
        <v>21274</v>
      </c>
      <c r="J4020" t="s">
        <v>21</v>
      </c>
      <c r="L4020" t="s">
        <v>22</v>
      </c>
      <c r="M4020">
        <v>0</v>
      </c>
    </row>
    <row r="4021" spans="1:13" x14ac:dyDescent="0.25">
      <c r="A4021" t="s">
        <v>15727</v>
      </c>
      <c r="B4021" t="s">
        <v>3034</v>
      </c>
      <c r="C4021" t="s">
        <v>21275</v>
      </c>
      <c r="D4021" t="s">
        <v>21276</v>
      </c>
      <c r="E4021" t="s">
        <v>21277</v>
      </c>
      <c r="F4021" t="s">
        <v>47</v>
      </c>
      <c r="G4021" t="s">
        <v>21278</v>
      </c>
      <c r="H4021" t="s">
        <v>21279</v>
      </c>
      <c r="I4021" t="s">
        <v>21280</v>
      </c>
      <c r="J4021" t="s">
        <v>21</v>
      </c>
      <c r="L4021" t="s">
        <v>22</v>
      </c>
      <c r="M4021">
        <v>0</v>
      </c>
    </row>
    <row r="4022" spans="1:13" x14ac:dyDescent="0.25">
      <c r="A4022" t="s">
        <v>15727</v>
      </c>
      <c r="B4022" t="s">
        <v>3034</v>
      </c>
      <c r="C4022" t="s">
        <v>21281</v>
      </c>
      <c r="D4022" t="s">
        <v>21282</v>
      </c>
      <c r="E4022" t="s">
        <v>21283</v>
      </c>
      <c r="F4022" t="s">
        <v>47</v>
      </c>
      <c r="G4022" t="s">
        <v>21284</v>
      </c>
      <c r="H4022" t="s">
        <v>21285</v>
      </c>
      <c r="I4022" t="s">
        <v>21286</v>
      </c>
      <c r="J4022" t="s">
        <v>21</v>
      </c>
      <c r="L4022" t="s">
        <v>22</v>
      </c>
      <c r="M4022">
        <v>0</v>
      </c>
    </row>
    <row r="4023" spans="1:13" x14ac:dyDescent="0.25">
      <c r="A4023" t="s">
        <v>15727</v>
      </c>
      <c r="B4023" t="s">
        <v>3034</v>
      </c>
      <c r="C4023" t="s">
        <v>21287</v>
      </c>
      <c r="D4023" t="s">
        <v>21288</v>
      </c>
      <c r="E4023" t="s">
        <v>21289</v>
      </c>
      <c r="F4023" t="s">
        <v>47</v>
      </c>
      <c r="G4023" t="s">
        <v>21290</v>
      </c>
      <c r="H4023" t="s">
        <v>21291</v>
      </c>
      <c r="I4023" t="s">
        <v>21292</v>
      </c>
      <c r="J4023" t="s">
        <v>21</v>
      </c>
      <c r="L4023" t="s">
        <v>22</v>
      </c>
      <c r="M4023">
        <v>0</v>
      </c>
    </row>
    <row r="4024" spans="1:13" x14ac:dyDescent="0.25">
      <c r="A4024" t="s">
        <v>15727</v>
      </c>
      <c r="B4024" t="s">
        <v>3034</v>
      </c>
      <c r="C4024" t="s">
        <v>21293</v>
      </c>
      <c r="D4024" t="s">
        <v>21294</v>
      </c>
      <c r="E4024" t="s">
        <v>21295</v>
      </c>
      <c r="F4024" t="s">
        <v>47</v>
      </c>
      <c r="G4024" t="s">
        <v>21296</v>
      </c>
      <c r="H4024" t="s">
        <v>21297</v>
      </c>
      <c r="I4024" t="s">
        <v>21298</v>
      </c>
      <c r="J4024" t="s">
        <v>21</v>
      </c>
      <c r="L4024" t="s">
        <v>22</v>
      </c>
      <c r="M4024">
        <v>0</v>
      </c>
    </row>
    <row r="4025" spans="1:13" x14ac:dyDescent="0.25">
      <c r="A4025" t="s">
        <v>15727</v>
      </c>
      <c r="B4025" t="s">
        <v>3034</v>
      </c>
      <c r="C4025" t="s">
        <v>21299</v>
      </c>
      <c r="D4025" t="s">
        <v>21300</v>
      </c>
      <c r="E4025" t="s">
        <v>21301</v>
      </c>
      <c r="F4025" t="s">
        <v>47</v>
      </c>
      <c r="G4025" t="s">
        <v>21302</v>
      </c>
      <c r="H4025" t="s">
        <v>21303</v>
      </c>
      <c r="I4025" t="s">
        <v>21304</v>
      </c>
      <c r="J4025" t="s">
        <v>21</v>
      </c>
      <c r="L4025" t="s">
        <v>22</v>
      </c>
      <c r="M4025">
        <v>0</v>
      </c>
    </row>
    <row r="4026" spans="1:13" x14ac:dyDescent="0.25">
      <c r="A4026" t="s">
        <v>15727</v>
      </c>
      <c r="B4026" t="s">
        <v>3034</v>
      </c>
      <c r="C4026" t="s">
        <v>21305</v>
      </c>
      <c r="D4026" t="s">
        <v>21306</v>
      </c>
      <c r="E4026" t="s">
        <v>21307</v>
      </c>
      <c r="F4026" t="s">
        <v>47</v>
      </c>
      <c r="G4026" t="s">
        <v>21308</v>
      </c>
      <c r="H4026" t="s">
        <v>20999</v>
      </c>
      <c r="I4026" t="s">
        <v>21309</v>
      </c>
      <c r="J4026" t="s">
        <v>21</v>
      </c>
      <c r="L4026" t="s">
        <v>22</v>
      </c>
      <c r="M4026">
        <v>0</v>
      </c>
    </row>
    <row r="4027" spans="1:13" x14ac:dyDescent="0.25">
      <c r="A4027" t="s">
        <v>15727</v>
      </c>
      <c r="B4027" t="s">
        <v>3034</v>
      </c>
      <c r="C4027" t="s">
        <v>21310</v>
      </c>
      <c r="D4027" t="s">
        <v>21311</v>
      </c>
      <c r="E4027" t="s">
        <v>21312</v>
      </c>
      <c r="F4027" t="s">
        <v>47</v>
      </c>
      <c r="G4027" t="s">
        <v>21313</v>
      </c>
      <c r="H4027" t="s">
        <v>20972</v>
      </c>
      <c r="I4027" t="s">
        <v>21314</v>
      </c>
      <c r="J4027" t="s">
        <v>21</v>
      </c>
      <c r="L4027" t="s">
        <v>22</v>
      </c>
      <c r="M4027">
        <v>0</v>
      </c>
    </row>
    <row r="4028" spans="1:13" x14ac:dyDescent="0.25">
      <c r="A4028" t="s">
        <v>15727</v>
      </c>
      <c r="B4028" t="s">
        <v>3034</v>
      </c>
      <c r="C4028" t="s">
        <v>21315</v>
      </c>
      <c r="D4028" t="s">
        <v>21316</v>
      </c>
      <c r="E4028" t="s">
        <v>21317</v>
      </c>
      <c r="F4028" t="s">
        <v>47</v>
      </c>
      <c r="G4028" t="s">
        <v>21318</v>
      </c>
      <c r="H4028" t="s">
        <v>21203</v>
      </c>
      <c r="I4028" t="s">
        <v>21319</v>
      </c>
      <c r="J4028" t="s">
        <v>21</v>
      </c>
      <c r="L4028" t="s">
        <v>22</v>
      </c>
      <c r="M4028">
        <v>0</v>
      </c>
    </row>
    <row r="4029" spans="1:13" x14ac:dyDescent="0.25">
      <c r="A4029" t="s">
        <v>15727</v>
      </c>
      <c r="B4029" t="s">
        <v>3034</v>
      </c>
      <c r="C4029" t="s">
        <v>21320</v>
      </c>
      <c r="D4029" t="s">
        <v>21321</v>
      </c>
      <c r="E4029" t="s">
        <v>21322</v>
      </c>
      <c r="F4029" t="s">
        <v>47</v>
      </c>
      <c r="G4029" t="s">
        <v>21323</v>
      </c>
      <c r="H4029" t="s">
        <v>21324</v>
      </c>
      <c r="I4029" t="s">
        <v>21325</v>
      </c>
      <c r="J4029" t="s">
        <v>21</v>
      </c>
      <c r="L4029" t="s">
        <v>22</v>
      </c>
      <c r="M4029">
        <v>0</v>
      </c>
    </row>
    <row r="4030" spans="1:13" x14ac:dyDescent="0.25">
      <c r="A4030" t="s">
        <v>15727</v>
      </c>
      <c r="B4030" t="s">
        <v>3034</v>
      </c>
      <c r="C4030" t="s">
        <v>21326</v>
      </c>
      <c r="D4030" t="s">
        <v>21327</v>
      </c>
      <c r="E4030" t="s">
        <v>21328</v>
      </c>
      <c r="F4030" t="s">
        <v>47</v>
      </c>
      <c r="G4030" t="s">
        <v>21329</v>
      </c>
      <c r="H4030" t="s">
        <v>21330</v>
      </c>
      <c r="I4030" t="s">
        <v>21331</v>
      </c>
      <c r="J4030" t="s">
        <v>21</v>
      </c>
      <c r="L4030" t="s">
        <v>22</v>
      </c>
      <c r="M4030">
        <v>0</v>
      </c>
    </row>
    <row r="4031" spans="1:13" x14ac:dyDescent="0.25">
      <c r="A4031" t="s">
        <v>15727</v>
      </c>
      <c r="B4031" t="s">
        <v>3034</v>
      </c>
      <c r="C4031" t="s">
        <v>21332</v>
      </c>
      <c r="D4031" t="s">
        <v>21333</v>
      </c>
      <c r="E4031" t="s">
        <v>21334</v>
      </c>
      <c r="F4031" t="s">
        <v>47</v>
      </c>
      <c r="G4031" t="s">
        <v>21335</v>
      </c>
      <c r="H4031" t="s">
        <v>21336</v>
      </c>
      <c r="I4031" t="s">
        <v>21337</v>
      </c>
      <c r="J4031" t="s">
        <v>21</v>
      </c>
      <c r="L4031" t="s">
        <v>22</v>
      </c>
      <c r="M4031">
        <v>0</v>
      </c>
    </row>
    <row r="4032" spans="1:13" x14ac:dyDescent="0.25">
      <c r="A4032" t="s">
        <v>15727</v>
      </c>
      <c r="B4032" t="s">
        <v>3034</v>
      </c>
      <c r="C4032" t="s">
        <v>21338</v>
      </c>
      <c r="D4032" t="s">
        <v>21339</v>
      </c>
      <c r="E4032" t="s">
        <v>21340</v>
      </c>
      <c r="F4032" t="s">
        <v>47</v>
      </c>
      <c r="G4032" t="s">
        <v>21341</v>
      </c>
      <c r="H4032" t="s">
        <v>21342</v>
      </c>
      <c r="I4032" t="s">
        <v>21343</v>
      </c>
      <c r="J4032" t="s">
        <v>21</v>
      </c>
      <c r="L4032" t="s">
        <v>22</v>
      </c>
      <c r="M4032">
        <v>0</v>
      </c>
    </row>
    <row r="4033" spans="1:13" x14ac:dyDescent="0.25">
      <c r="A4033" t="s">
        <v>15727</v>
      </c>
      <c r="B4033" t="s">
        <v>3034</v>
      </c>
      <c r="C4033" t="s">
        <v>21344</v>
      </c>
      <c r="D4033" t="s">
        <v>21345</v>
      </c>
      <c r="E4033" t="s">
        <v>21346</v>
      </c>
      <c r="F4033" t="s">
        <v>47</v>
      </c>
      <c r="G4033" t="s">
        <v>21347</v>
      </c>
      <c r="H4033" t="s">
        <v>21011</v>
      </c>
      <c r="I4033" t="s">
        <v>21348</v>
      </c>
      <c r="J4033" t="s">
        <v>21</v>
      </c>
      <c r="L4033" t="s">
        <v>22</v>
      </c>
      <c r="M4033">
        <v>0</v>
      </c>
    </row>
    <row r="4034" spans="1:13" x14ac:dyDescent="0.25">
      <c r="A4034" t="s">
        <v>15727</v>
      </c>
      <c r="B4034" t="s">
        <v>3034</v>
      </c>
      <c r="C4034" t="s">
        <v>21349</v>
      </c>
      <c r="D4034" t="s">
        <v>21350</v>
      </c>
      <c r="E4034" t="s">
        <v>21351</v>
      </c>
      <c r="F4034" t="s">
        <v>47</v>
      </c>
      <c r="G4034" t="s">
        <v>21352</v>
      </c>
      <c r="H4034" t="s">
        <v>21011</v>
      </c>
      <c r="I4034" t="s">
        <v>21353</v>
      </c>
      <c r="J4034" t="s">
        <v>21</v>
      </c>
      <c r="L4034" t="s">
        <v>22</v>
      </c>
      <c r="M4034">
        <v>0</v>
      </c>
    </row>
    <row r="4035" spans="1:13" x14ac:dyDescent="0.25">
      <c r="A4035" t="s">
        <v>15727</v>
      </c>
      <c r="B4035" t="s">
        <v>3034</v>
      </c>
      <c r="C4035" t="s">
        <v>21354</v>
      </c>
      <c r="D4035" t="s">
        <v>21355</v>
      </c>
      <c r="E4035" t="s">
        <v>21356</v>
      </c>
      <c r="F4035" t="s">
        <v>47</v>
      </c>
      <c r="G4035" t="s">
        <v>21357</v>
      </c>
      <c r="H4035" t="s">
        <v>21358</v>
      </c>
      <c r="I4035" t="s">
        <v>21359</v>
      </c>
      <c r="J4035" t="s">
        <v>21</v>
      </c>
      <c r="L4035" t="s">
        <v>22</v>
      </c>
      <c r="M4035">
        <v>0</v>
      </c>
    </row>
    <row r="4036" spans="1:13" x14ac:dyDescent="0.25">
      <c r="A4036" t="s">
        <v>15727</v>
      </c>
      <c r="B4036" t="s">
        <v>3034</v>
      </c>
      <c r="C4036" t="s">
        <v>21360</v>
      </c>
      <c r="D4036" t="s">
        <v>21361</v>
      </c>
      <c r="E4036" t="s">
        <v>21362</v>
      </c>
      <c r="F4036" t="s">
        <v>47</v>
      </c>
      <c r="G4036" t="s">
        <v>21363</v>
      </c>
      <c r="H4036" t="s">
        <v>21364</v>
      </c>
      <c r="I4036" t="s">
        <v>21365</v>
      </c>
      <c r="J4036" t="s">
        <v>21</v>
      </c>
      <c r="L4036" t="s">
        <v>22</v>
      </c>
      <c r="M4036">
        <v>0</v>
      </c>
    </row>
    <row r="4037" spans="1:13" x14ac:dyDescent="0.25">
      <c r="A4037" t="s">
        <v>15727</v>
      </c>
      <c r="B4037" t="s">
        <v>3034</v>
      </c>
      <c r="C4037" t="s">
        <v>21366</v>
      </c>
      <c r="D4037" t="s">
        <v>21367</v>
      </c>
      <c r="E4037" t="s">
        <v>21368</v>
      </c>
      <c r="F4037" t="s">
        <v>47</v>
      </c>
      <c r="G4037" t="s">
        <v>21369</v>
      </c>
      <c r="H4037" t="s">
        <v>21370</v>
      </c>
      <c r="I4037" t="s">
        <v>21371</v>
      </c>
      <c r="J4037" t="s">
        <v>21</v>
      </c>
      <c r="L4037" t="s">
        <v>22</v>
      </c>
      <c r="M4037">
        <v>0</v>
      </c>
    </row>
    <row r="4038" spans="1:13" x14ac:dyDescent="0.25">
      <c r="A4038" t="s">
        <v>15727</v>
      </c>
      <c r="B4038" t="s">
        <v>3034</v>
      </c>
      <c r="C4038" t="s">
        <v>21372</v>
      </c>
      <c r="D4038" t="s">
        <v>21373</v>
      </c>
      <c r="E4038" t="s">
        <v>21374</v>
      </c>
      <c r="F4038" t="s">
        <v>47</v>
      </c>
      <c r="G4038" t="s">
        <v>21375</v>
      </c>
      <c r="H4038" t="s">
        <v>21376</v>
      </c>
      <c r="I4038" t="s">
        <v>21377</v>
      </c>
      <c r="J4038" t="s">
        <v>21</v>
      </c>
      <c r="L4038" t="s">
        <v>22</v>
      </c>
      <c r="M4038">
        <v>0</v>
      </c>
    </row>
    <row r="4039" spans="1:13" x14ac:dyDescent="0.25">
      <c r="A4039" t="s">
        <v>15727</v>
      </c>
      <c r="B4039" t="s">
        <v>3034</v>
      </c>
      <c r="C4039" t="s">
        <v>21378</v>
      </c>
      <c r="D4039" t="s">
        <v>21379</v>
      </c>
      <c r="E4039" t="s">
        <v>21380</v>
      </c>
      <c r="F4039" t="s">
        <v>47</v>
      </c>
      <c r="G4039" t="s">
        <v>21381</v>
      </c>
      <c r="H4039" t="s">
        <v>21382</v>
      </c>
      <c r="I4039" t="s">
        <v>21383</v>
      </c>
      <c r="J4039" t="s">
        <v>21</v>
      </c>
      <c r="L4039" t="s">
        <v>22</v>
      </c>
      <c r="M4039">
        <v>0</v>
      </c>
    </row>
    <row r="4040" spans="1:13" x14ac:dyDescent="0.25">
      <c r="A4040" t="s">
        <v>15727</v>
      </c>
      <c r="B4040" t="s">
        <v>3034</v>
      </c>
      <c r="C4040" t="s">
        <v>21384</v>
      </c>
      <c r="D4040" t="s">
        <v>21385</v>
      </c>
      <c r="E4040" t="s">
        <v>21386</v>
      </c>
      <c r="F4040" t="s">
        <v>47</v>
      </c>
      <c r="G4040" t="s">
        <v>21387</v>
      </c>
      <c r="H4040" t="s">
        <v>21388</v>
      </c>
      <c r="I4040" t="s">
        <v>21389</v>
      </c>
      <c r="J4040" t="s">
        <v>21</v>
      </c>
      <c r="L4040" t="s">
        <v>22</v>
      </c>
      <c r="M4040">
        <v>0</v>
      </c>
    </row>
    <row r="4041" spans="1:13" x14ac:dyDescent="0.25">
      <c r="A4041" t="s">
        <v>15727</v>
      </c>
      <c r="B4041" t="s">
        <v>3034</v>
      </c>
      <c r="C4041" t="s">
        <v>21390</v>
      </c>
      <c r="D4041" t="s">
        <v>21391</v>
      </c>
      <c r="E4041" t="s">
        <v>21392</v>
      </c>
      <c r="F4041" t="s">
        <v>47</v>
      </c>
      <c r="G4041" t="s">
        <v>21393</v>
      </c>
      <c r="H4041" t="s">
        <v>21394</v>
      </c>
      <c r="I4041" t="s">
        <v>21395</v>
      </c>
      <c r="J4041" t="s">
        <v>21</v>
      </c>
      <c r="L4041" t="s">
        <v>22</v>
      </c>
      <c r="M4041">
        <v>0</v>
      </c>
    </row>
    <row r="4042" spans="1:13" x14ac:dyDescent="0.25">
      <c r="A4042" t="s">
        <v>15727</v>
      </c>
      <c r="B4042" t="s">
        <v>3034</v>
      </c>
      <c r="C4042" t="s">
        <v>21396</v>
      </c>
      <c r="D4042" t="s">
        <v>21397</v>
      </c>
      <c r="E4042" t="s">
        <v>21398</v>
      </c>
      <c r="F4042" t="s">
        <v>47</v>
      </c>
      <c r="G4042" t="s">
        <v>21399</v>
      </c>
      <c r="H4042" t="s">
        <v>21400</v>
      </c>
      <c r="I4042" t="s">
        <v>21401</v>
      </c>
      <c r="J4042" t="s">
        <v>21</v>
      </c>
      <c r="L4042" t="s">
        <v>22</v>
      </c>
      <c r="M4042">
        <v>0</v>
      </c>
    </row>
    <row r="4043" spans="1:13" x14ac:dyDescent="0.25">
      <c r="A4043" t="s">
        <v>15727</v>
      </c>
      <c r="B4043" t="s">
        <v>3034</v>
      </c>
      <c r="C4043" t="s">
        <v>21402</v>
      </c>
      <c r="D4043" t="s">
        <v>21403</v>
      </c>
      <c r="E4043" t="s">
        <v>21404</v>
      </c>
      <c r="F4043" t="s">
        <v>47</v>
      </c>
      <c r="G4043" t="s">
        <v>21405</v>
      </c>
      <c r="H4043" t="s">
        <v>21406</v>
      </c>
      <c r="I4043" t="s">
        <v>21407</v>
      </c>
      <c r="J4043" t="s">
        <v>21</v>
      </c>
      <c r="L4043" t="s">
        <v>22</v>
      </c>
      <c r="M4043">
        <v>0</v>
      </c>
    </row>
    <row r="4044" spans="1:13" x14ac:dyDescent="0.25">
      <c r="A4044" t="s">
        <v>15727</v>
      </c>
      <c r="B4044" t="s">
        <v>3034</v>
      </c>
      <c r="C4044" t="s">
        <v>21408</v>
      </c>
      <c r="D4044" t="s">
        <v>21409</v>
      </c>
      <c r="E4044" t="s">
        <v>21410</v>
      </c>
      <c r="F4044" t="s">
        <v>47</v>
      </c>
      <c r="G4044" t="s">
        <v>21411</v>
      </c>
      <c r="H4044" t="s">
        <v>20972</v>
      </c>
      <c r="I4044" t="s">
        <v>21412</v>
      </c>
      <c r="J4044" t="s">
        <v>21</v>
      </c>
      <c r="L4044" t="s">
        <v>22</v>
      </c>
      <c r="M4044">
        <v>0</v>
      </c>
    </row>
    <row r="4045" spans="1:13" x14ac:dyDescent="0.25">
      <c r="A4045" t="s">
        <v>15727</v>
      </c>
      <c r="B4045" t="s">
        <v>3034</v>
      </c>
      <c r="C4045" t="s">
        <v>21413</v>
      </c>
      <c r="D4045" t="s">
        <v>21414</v>
      </c>
      <c r="E4045" t="s">
        <v>21415</v>
      </c>
      <c r="F4045" t="s">
        <v>47</v>
      </c>
      <c r="G4045" t="s">
        <v>21416</v>
      </c>
      <c r="H4045" t="s">
        <v>21417</v>
      </c>
      <c r="I4045" t="s">
        <v>21418</v>
      </c>
      <c r="J4045" t="s">
        <v>21</v>
      </c>
      <c r="L4045" t="s">
        <v>22</v>
      </c>
      <c r="M4045">
        <v>0</v>
      </c>
    </row>
    <row r="4046" spans="1:13" x14ac:dyDescent="0.25">
      <c r="A4046" t="s">
        <v>15727</v>
      </c>
      <c r="B4046" t="s">
        <v>3034</v>
      </c>
      <c r="C4046" t="s">
        <v>21419</v>
      </c>
      <c r="D4046" t="s">
        <v>21420</v>
      </c>
      <c r="E4046" t="s">
        <v>21421</v>
      </c>
      <c r="F4046" t="s">
        <v>47</v>
      </c>
      <c r="G4046" t="s">
        <v>21422</v>
      </c>
      <c r="H4046" t="s">
        <v>21417</v>
      </c>
      <c r="I4046" t="s">
        <v>21423</v>
      </c>
      <c r="J4046" t="s">
        <v>21</v>
      </c>
      <c r="L4046" t="s">
        <v>22</v>
      </c>
      <c r="M4046">
        <v>0</v>
      </c>
    </row>
    <row r="4047" spans="1:13" x14ac:dyDescent="0.25">
      <c r="A4047" t="s">
        <v>15727</v>
      </c>
      <c r="B4047" t="s">
        <v>3034</v>
      </c>
      <c r="C4047" t="s">
        <v>21424</v>
      </c>
      <c r="D4047" t="s">
        <v>21425</v>
      </c>
      <c r="E4047" t="s">
        <v>21426</v>
      </c>
      <c r="F4047" t="s">
        <v>47</v>
      </c>
      <c r="G4047" t="s">
        <v>21427</v>
      </c>
      <c r="H4047" t="s">
        <v>21417</v>
      </c>
      <c r="I4047" t="s">
        <v>21428</v>
      </c>
      <c r="J4047" t="s">
        <v>21</v>
      </c>
      <c r="L4047" t="s">
        <v>22</v>
      </c>
      <c r="M4047">
        <v>0</v>
      </c>
    </row>
    <row r="4048" spans="1:13" x14ac:dyDescent="0.25">
      <c r="A4048" t="s">
        <v>15727</v>
      </c>
      <c r="B4048" t="s">
        <v>3034</v>
      </c>
      <c r="C4048" t="s">
        <v>21429</v>
      </c>
      <c r="D4048" t="s">
        <v>21430</v>
      </c>
      <c r="E4048" t="s">
        <v>21431</v>
      </c>
      <c r="F4048" t="s">
        <v>47</v>
      </c>
      <c r="G4048" t="s">
        <v>21432</v>
      </c>
      <c r="H4048" t="s">
        <v>21433</v>
      </c>
      <c r="I4048" t="s">
        <v>21434</v>
      </c>
      <c r="J4048" t="s">
        <v>21</v>
      </c>
      <c r="L4048" t="s">
        <v>22</v>
      </c>
      <c r="M4048">
        <v>0</v>
      </c>
    </row>
    <row r="4049" spans="1:13" x14ac:dyDescent="0.25">
      <c r="A4049" t="s">
        <v>15734</v>
      </c>
      <c r="B4049" t="s">
        <v>3034</v>
      </c>
      <c r="C4049" t="s">
        <v>21435</v>
      </c>
      <c r="D4049" t="s">
        <v>21436</v>
      </c>
      <c r="E4049" t="s">
        <v>21437</v>
      </c>
      <c r="F4049" t="s">
        <v>47</v>
      </c>
      <c r="G4049" t="s">
        <v>21438</v>
      </c>
      <c r="H4049" t="s">
        <v>21439</v>
      </c>
      <c r="I4049" t="s">
        <v>21440</v>
      </c>
      <c r="J4049" t="s">
        <v>21</v>
      </c>
      <c r="L4049" t="s">
        <v>22</v>
      </c>
      <c r="M4049">
        <v>0</v>
      </c>
    </row>
    <row r="4050" spans="1:13" x14ac:dyDescent="0.25">
      <c r="A4050" t="s">
        <v>15734</v>
      </c>
      <c r="B4050" t="s">
        <v>3034</v>
      </c>
      <c r="C4050" t="s">
        <v>15735</v>
      </c>
      <c r="D4050" t="s">
        <v>15736</v>
      </c>
      <c r="E4050" t="s">
        <v>15737</v>
      </c>
      <c r="F4050" t="s">
        <v>47</v>
      </c>
      <c r="G4050" t="s">
        <v>15738</v>
      </c>
      <c r="H4050" t="s">
        <v>15739</v>
      </c>
      <c r="I4050" t="s">
        <v>15740</v>
      </c>
      <c r="J4050" t="s">
        <v>21</v>
      </c>
      <c r="L4050" t="s">
        <v>22</v>
      </c>
      <c r="M4050">
        <v>0</v>
      </c>
    </row>
    <row r="4051" spans="1:13" x14ac:dyDescent="0.25">
      <c r="A4051" t="s">
        <v>15734</v>
      </c>
      <c r="B4051" t="s">
        <v>3034</v>
      </c>
      <c r="C4051" t="s">
        <v>15741</v>
      </c>
      <c r="D4051" t="s">
        <v>15742</v>
      </c>
      <c r="E4051" t="s">
        <v>15743</v>
      </c>
      <c r="F4051" t="s">
        <v>47</v>
      </c>
      <c r="G4051" t="s">
        <v>15744</v>
      </c>
      <c r="H4051" t="s">
        <v>15745</v>
      </c>
      <c r="I4051" t="s">
        <v>15746</v>
      </c>
      <c r="J4051" t="s">
        <v>21</v>
      </c>
      <c r="L4051" t="s">
        <v>22</v>
      </c>
      <c r="M4051">
        <v>0</v>
      </c>
    </row>
    <row r="4052" spans="1:13" x14ac:dyDescent="0.25">
      <c r="A4052" t="s">
        <v>15734</v>
      </c>
      <c r="B4052" t="s">
        <v>3034</v>
      </c>
      <c r="C4052" t="s">
        <v>21441</v>
      </c>
      <c r="D4052" t="s">
        <v>21442</v>
      </c>
      <c r="E4052" t="s">
        <v>21443</v>
      </c>
      <c r="F4052" t="s">
        <v>47</v>
      </c>
      <c r="G4052" t="s">
        <v>21444</v>
      </c>
      <c r="H4052" t="s">
        <v>21445</v>
      </c>
      <c r="I4052" t="s">
        <v>21446</v>
      </c>
      <c r="J4052" t="s">
        <v>21</v>
      </c>
      <c r="L4052" t="s">
        <v>22</v>
      </c>
      <c r="M4052">
        <v>0</v>
      </c>
    </row>
    <row r="4053" spans="1:13" x14ac:dyDescent="0.25">
      <c r="A4053" t="s">
        <v>15734</v>
      </c>
      <c r="B4053" t="s">
        <v>3034</v>
      </c>
      <c r="C4053" t="s">
        <v>21447</v>
      </c>
      <c r="D4053" t="s">
        <v>21448</v>
      </c>
      <c r="E4053" t="s">
        <v>21449</v>
      </c>
      <c r="F4053" t="s">
        <v>47</v>
      </c>
      <c r="G4053" t="s">
        <v>21450</v>
      </c>
      <c r="H4053" t="s">
        <v>21451</v>
      </c>
      <c r="I4053" t="s">
        <v>21452</v>
      </c>
      <c r="J4053" t="s">
        <v>21</v>
      </c>
      <c r="L4053" t="s">
        <v>22</v>
      </c>
      <c r="M4053">
        <v>0</v>
      </c>
    </row>
    <row r="4054" spans="1:13" x14ac:dyDescent="0.25">
      <c r="A4054" t="s">
        <v>15734</v>
      </c>
      <c r="B4054" t="s">
        <v>3034</v>
      </c>
      <c r="C4054" t="s">
        <v>21453</v>
      </c>
      <c r="D4054" t="s">
        <v>21454</v>
      </c>
      <c r="E4054" t="s">
        <v>21455</v>
      </c>
      <c r="F4054" t="s">
        <v>47</v>
      </c>
      <c r="G4054" t="s">
        <v>21456</v>
      </c>
      <c r="H4054" t="s">
        <v>21457</v>
      </c>
      <c r="I4054" t="s">
        <v>21458</v>
      </c>
      <c r="J4054" t="s">
        <v>21</v>
      </c>
      <c r="L4054" t="s">
        <v>22</v>
      </c>
      <c r="M4054">
        <v>0</v>
      </c>
    </row>
    <row r="4055" spans="1:13" x14ac:dyDescent="0.25">
      <c r="A4055" t="s">
        <v>15734</v>
      </c>
      <c r="B4055" t="s">
        <v>3034</v>
      </c>
      <c r="C4055" t="s">
        <v>21459</v>
      </c>
      <c r="D4055" t="s">
        <v>21460</v>
      </c>
      <c r="E4055" t="s">
        <v>21461</v>
      </c>
      <c r="F4055" t="s">
        <v>47</v>
      </c>
      <c r="G4055" t="s">
        <v>21462</v>
      </c>
      <c r="H4055" t="s">
        <v>21463</v>
      </c>
      <c r="I4055" t="s">
        <v>21464</v>
      </c>
      <c r="J4055" t="s">
        <v>21</v>
      </c>
      <c r="L4055" t="s">
        <v>22</v>
      </c>
      <c r="M4055">
        <v>0</v>
      </c>
    </row>
    <row r="4056" spans="1:13" x14ac:dyDescent="0.25">
      <c r="A4056" t="s">
        <v>15734</v>
      </c>
      <c r="B4056" t="s">
        <v>3034</v>
      </c>
      <c r="C4056" t="s">
        <v>21465</v>
      </c>
      <c r="D4056" t="s">
        <v>21466</v>
      </c>
      <c r="E4056" t="s">
        <v>21467</v>
      </c>
      <c r="F4056" t="s">
        <v>47</v>
      </c>
      <c r="G4056" t="s">
        <v>21468</v>
      </c>
      <c r="H4056" t="s">
        <v>21469</v>
      </c>
      <c r="I4056" t="s">
        <v>21470</v>
      </c>
      <c r="J4056" t="s">
        <v>21</v>
      </c>
      <c r="L4056" t="s">
        <v>22</v>
      </c>
      <c r="M4056">
        <v>0</v>
      </c>
    </row>
    <row r="4057" spans="1:13" x14ac:dyDescent="0.25">
      <c r="A4057" t="s">
        <v>15734</v>
      </c>
      <c r="B4057" t="s">
        <v>3034</v>
      </c>
      <c r="C4057" t="s">
        <v>21471</v>
      </c>
      <c r="D4057" t="s">
        <v>21472</v>
      </c>
      <c r="E4057" t="s">
        <v>21473</v>
      </c>
      <c r="F4057" t="s">
        <v>47</v>
      </c>
      <c r="G4057" t="s">
        <v>21474</v>
      </c>
      <c r="H4057" t="s">
        <v>21475</v>
      </c>
      <c r="I4057" t="s">
        <v>21476</v>
      </c>
      <c r="J4057" t="s">
        <v>21</v>
      </c>
      <c r="L4057" t="s">
        <v>22</v>
      </c>
      <c r="M4057">
        <v>0</v>
      </c>
    </row>
    <row r="4058" spans="1:13" x14ac:dyDescent="0.25">
      <c r="A4058" t="s">
        <v>15734</v>
      </c>
      <c r="B4058" t="s">
        <v>3034</v>
      </c>
      <c r="C4058" t="s">
        <v>21477</v>
      </c>
      <c r="D4058" t="s">
        <v>21478</v>
      </c>
      <c r="E4058" t="s">
        <v>21479</v>
      </c>
      <c r="F4058" t="s">
        <v>47</v>
      </c>
      <c r="G4058" t="s">
        <v>21480</v>
      </c>
      <c r="H4058" t="s">
        <v>21481</v>
      </c>
      <c r="I4058" t="s">
        <v>21482</v>
      </c>
      <c r="J4058" t="s">
        <v>21</v>
      </c>
      <c r="L4058" t="s">
        <v>22</v>
      </c>
      <c r="M4058">
        <v>0</v>
      </c>
    </row>
    <row r="4059" spans="1:13" x14ac:dyDescent="0.25">
      <c r="A4059" t="s">
        <v>15734</v>
      </c>
      <c r="B4059" t="s">
        <v>3034</v>
      </c>
      <c r="C4059" t="s">
        <v>21483</v>
      </c>
      <c r="D4059" t="s">
        <v>21484</v>
      </c>
      <c r="E4059" t="s">
        <v>21485</v>
      </c>
      <c r="F4059" t="s">
        <v>47</v>
      </c>
      <c r="G4059" t="s">
        <v>21486</v>
      </c>
      <c r="H4059" t="s">
        <v>21487</v>
      </c>
      <c r="I4059" t="s">
        <v>21488</v>
      </c>
      <c r="J4059" t="s">
        <v>21</v>
      </c>
      <c r="L4059" t="s">
        <v>22</v>
      </c>
      <c r="M4059">
        <v>0</v>
      </c>
    </row>
    <row r="4060" spans="1:13" x14ac:dyDescent="0.25">
      <c r="A4060" t="s">
        <v>15734</v>
      </c>
      <c r="B4060" t="s">
        <v>3034</v>
      </c>
      <c r="C4060" t="s">
        <v>21489</v>
      </c>
      <c r="D4060" t="s">
        <v>21490</v>
      </c>
      <c r="E4060" t="s">
        <v>21491</v>
      </c>
      <c r="F4060" t="s">
        <v>47</v>
      </c>
      <c r="G4060" t="s">
        <v>21492</v>
      </c>
      <c r="H4060" t="s">
        <v>21493</v>
      </c>
      <c r="I4060" t="s">
        <v>21494</v>
      </c>
      <c r="J4060" t="s">
        <v>21</v>
      </c>
      <c r="L4060" t="s">
        <v>22</v>
      </c>
      <c r="M4060">
        <v>0</v>
      </c>
    </row>
    <row r="4061" spans="1:13" x14ac:dyDescent="0.25">
      <c r="A4061" t="s">
        <v>15734</v>
      </c>
      <c r="B4061" t="s">
        <v>3034</v>
      </c>
      <c r="C4061" t="s">
        <v>21495</v>
      </c>
      <c r="D4061" t="s">
        <v>21496</v>
      </c>
      <c r="E4061" t="s">
        <v>21497</v>
      </c>
      <c r="F4061" t="s">
        <v>47</v>
      </c>
      <c r="G4061" t="s">
        <v>21498</v>
      </c>
      <c r="H4061" t="s">
        <v>21499</v>
      </c>
      <c r="I4061" t="s">
        <v>21500</v>
      </c>
      <c r="J4061" t="s">
        <v>21</v>
      </c>
      <c r="L4061" t="s">
        <v>22</v>
      </c>
      <c r="M4061">
        <v>0</v>
      </c>
    </row>
    <row r="4062" spans="1:13" x14ac:dyDescent="0.25">
      <c r="A4062" t="s">
        <v>15734</v>
      </c>
      <c r="B4062" t="s">
        <v>3034</v>
      </c>
      <c r="C4062" t="s">
        <v>21501</v>
      </c>
      <c r="D4062" t="s">
        <v>21502</v>
      </c>
      <c r="E4062" t="s">
        <v>21503</v>
      </c>
      <c r="F4062" t="s">
        <v>47</v>
      </c>
      <c r="G4062" t="s">
        <v>21504</v>
      </c>
      <c r="H4062" t="s">
        <v>21505</v>
      </c>
      <c r="I4062" t="s">
        <v>21506</v>
      </c>
      <c r="J4062" t="s">
        <v>21</v>
      </c>
      <c r="L4062" t="s">
        <v>22</v>
      </c>
      <c r="M4062">
        <v>0</v>
      </c>
    </row>
    <row r="4063" spans="1:13" x14ac:dyDescent="0.25">
      <c r="A4063" t="s">
        <v>15734</v>
      </c>
      <c r="B4063" t="s">
        <v>3034</v>
      </c>
      <c r="C4063" t="s">
        <v>21507</v>
      </c>
      <c r="D4063" t="s">
        <v>21508</v>
      </c>
      <c r="E4063" t="s">
        <v>21509</v>
      </c>
      <c r="F4063" t="s">
        <v>47</v>
      </c>
      <c r="G4063" t="s">
        <v>21510</v>
      </c>
      <c r="H4063" t="s">
        <v>21511</v>
      </c>
      <c r="I4063" t="s">
        <v>21512</v>
      </c>
      <c r="J4063" t="s">
        <v>21</v>
      </c>
      <c r="L4063" t="s">
        <v>22</v>
      </c>
      <c r="M4063">
        <v>0</v>
      </c>
    </row>
    <row r="4064" spans="1:13" x14ac:dyDescent="0.25">
      <c r="A4064" t="s">
        <v>15734</v>
      </c>
      <c r="B4064" t="s">
        <v>3034</v>
      </c>
      <c r="C4064" t="s">
        <v>21513</v>
      </c>
      <c r="D4064" t="s">
        <v>21514</v>
      </c>
      <c r="E4064" t="s">
        <v>21515</v>
      </c>
      <c r="F4064" t="s">
        <v>47</v>
      </c>
      <c r="G4064" t="s">
        <v>21516</v>
      </c>
      <c r="H4064" t="s">
        <v>21517</v>
      </c>
      <c r="I4064" t="s">
        <v>21518</v>
      </c>
      <c r="J4064" t="s">
        <v>21</v>
      </c>
      <c r="L4064" t="s">
        <v>22</v>
      </c>
      <c r="M4064">
        <v>0</v>
      </c>
    </row>
    <row r="4065" spans="1:13" x14ac:dyDescent="0.25">
      <c r="A4065" t="s">
        <v>15734</v>
      </c>
      <c r="B4065" t="s">
        <v>3034</v>
      </c>
      <c r="C4065" t="s">
        <v>21519</v>
      </c>
      <c r="D4065" t="s">
        <v>21520</v>
      </c>
      <c r="E4065" t="s">
        <v>21521</v>
      </c>
      <c r="F4065" t="s">
        <v>47</v>
      </c>
      <c r="G4065" t="s">
        <v>21522</v>
      </c>
      <c r="H4065" t="s">
        <v>21523</v>
      </c>
      <c r="I4065" t="s">
        <v>21524</v>
      </c>
      <c r="J4065" t="s">
        <v>21</v>
      </c>
      <c r="L4065" t="s">
        <v>22</v>
      </c>
      <c r="M4065">
        <v>0</v>
      </c>
    </row>
    <row r="4066" spans="1:13" x14ac:dyDescent="0.25">
      <c r="A4066" t="s">
        <v>15734</v>
      </c>
      <c r="B4066" t="s">
        <v>3034</v>
      </c>
      <c r="C4066" t="s">
        <v>21525</v>
      </c>
      <c r="D4066" t="s">
        <v>21526</v>
      </c>
      <c r="E4066" t="s">
        <v>21527</v>
      </c>
      <c r="F4066" t="s">
        <v>47</v>
      </c>
      <c r="G4066" t="s">
        <v>21528</v>
      </c>
      <c r="H4066" t="s">
        <v>21529</v>
      </c>
      <c r="I4066" t="s">
        <v>21530</v>
      </c>
      <c r="J4066" t="s">
        <v>21</v>
      </c>
      <c r="L4066" t="s">
        <v>22</v>
      </c>
      <c r="M4066">
        <v>0</v>
      </c>
    </row>
    <row r="4067" spans="1:13" x14ac:dyDescent="0.25">
      <c r="A4067" t="s">
        <v>15734</v>
      </c>
      <c r="B4067" t="s">
        <v>3034</v>
      </c>
      <c r="C4067" t="s">
        <v>21531</v>
      </c>
      <c r="D4067" t="s">
        <v>21532</v>
      </c>
      <c r="E4067" t="s">
        <v>21533</v>
      </c>
      <c r="F4067" t="s">
        <v>47</v>
      </c>
      <c r="G4067" t="s">
        <v>21534</v>
      </c>
      <c r="H4067" t="s">
        <v>21535</v>
      </c>
      <c r="I4067" t="s">
        <v>21536</v>
      </c>
      <c r="J4067" t="s">
        <v>21</v>
      </c>
      <c r="L4067" t="s">
        <v>22</v>
      </c>
      <c r="M4067">
        <v>0</v>
      </c>
    </row>
    <row r="4068" spans="1:13" x14ac:dyDescent="0.25">
      <c r="A4068" t="s">
        <v>15734</v>
      </c>
      <c r="B4068" t="s">
        <v>3034</v>
      </c>
      <c r="C4068" t="s">
        <v>21537</v>
      </c>
      <c r="D4068" t="s">
        <v>21538</v>
      </c>
      <c r="E4068" t="s">
        <v>21539</v>
      </c>
      <c r="F4068" t="s">
        <v>47</v>
      </c>
      <c r="G4068" t="s">
        <v>21540</v>
      </c>
      <c r="H4068" t="s">
        <v>21541</v>
      </c>
      <c r="I4068" t="s">
        <v>21542</v>
      </c>
      <c r="J4068" t="s">
        <v>21</v>
      </c>
      <c r="L4068" t="s">
        <v>22</v>
      </c>
      <c r="M4068">
        <v>0</v>
      </c>
    </row>
    <row r="4069" spans="1:13" x14ac:dyDescent="0.25">
      <c r="A4069" t="s">
        <v>15734</v>
      </c>
      <c r="B4069" t="s">
        <v>3034</v>
      </c>
      <c r="C4069" t="s">
        <v>21543</v>
      </c>
      <c r="D4069" t="s">
        <v>21544</v>
      </c>
      <c r="E4069" t="s">
        <v>21545</v>
      </c>
      <c r="F4069" t="s">
        <v>47</v>
      </c>
      <c r="G4069" t="s">
        <v>21546</v>
      </c>
      <c r="H4069" t="s">
        <v>21547</v>
      </c>
      <c r="I4069" t="s">
        <v>21548</v>
      </c>
      <c r="J4069" t="s">
        <v>21</v>
      </c>
      <c r="L4069" t="s">
        <v>22</v>
      </c>
      <c r="M4069">
        <v>0</v>
      </c>
    </row>
    <row r="4070" spans="1:13" x14ac:dyDescent="0.25">
      <c r="A4070" t="s">
        <v>15734</v>
      </c>
      <c r="B4070" t="s">
        <v>3034</v>
      </c>
      <c r="C4070" t="s">
        <v>21549</v>
      </c>
      <c r="D4070" t="s">
        <v>21550</v>
      </c>
      <c r="E4070" t="s">
        <v>21551</v>
      </c>
      <c r="F4070" t="s">
        <v>47</v>
      </c>
      <c r="G4070" t="s">
        <v>21552</v>
      </c>
      <c r="H4070" t="s">
        <v>21523</v>
      </c>
      <c r="I4070" t="s">
        <v>21553</v>
      </c>
      <c r="J4070" t="s">
        <v>21</v>
      </c>
      <c r="L4070" t="s">
        <v>22</v>
      </c>
      <c r="M4070">
        <v>0</v>
      </c>
    </row>
    <row r="4071" spans="1:13" x14ac:dyDescent="0.25">
      <c r="A4071" t="s">
        <v>15734</v>
      </c>
      <c r="B4071" t="s">
        <v>3034</v>
      </c>
      <c r="C4071" t="s">
        <v>21554</v>
      </c>
      <c r="D4071" t="s">
        <v>21555</v>
      </c>
      <c r="E4071" t="s">
        <v>21556</v>
      </c>
      <c r="F4071" t="s">
        <v>47</v>
      </c>
      <c r="G4071" t="s">
        <v>21557</v>
      </c>
      <c r="H4071" t="s">
        <v>21558</v>
      </c>
      <c r="I4071" t="s">
        <v>21559</v>
      </c>
      <c r="J4071" t="s">
        <v>21</v>
      </c>
      <c r="L4071" t="s">
        <v>22</v>
      </c>
      <c r="M4071">
        <v>0</v>
      </c>
    </row>
    <row r="4072" spans="1:13" x14ac:dyDescent="0.25">
      <c r="A4072" t="s">
        <v>15734</v>
      </c>
      <c r="B4072" t="s">
        <v>3034</v>
      </c>
      <c r="C4072" t="s">
        <v>21560</v>
      </c>
      <c r="D4072" t="s">
        <v>21561</v>
      </c>
      <c r="E4072" t="s">
        <v>21562</v>
      </c>
      <c r="F4072" t="s">
        <v>47</v>
      </c>
      <c r="G4072" t="s">
        <v>21563</v>
      </c>
      <c r="H4072" t="s">
        <v>21564</v>
      </c>
      <c r="I4072" t="s">
        <v>21565</v>
      </c>
      <c r="J4072" t="s">
        <v>21</v>
      </c>
      <c r="L4072" t="s">
        <v>22</v>
      </c>
      <c r="M4072">
        <v>0</v>
      </c>
    </row>
    <row r="4073" spans="1:13" x14ac:dyDescent="0.25">
      <c r="A4073" t="s">
        <v>15734</v>
      </c>
      <c r="B4073" t="s">
        <v>3034</v>
      </c>
      <c r="C4073" t="s">
        <v>21566</v>
      </c>
      <c r="D4073" t="s">
        <v>21567</v>
      </c>
      <c r="E4073" t="s">
        <v>21568</v>
      </c>
      <c r="F4073" t="s">
        <v>47</v>
      </c>
      <c r="G4073" t="s">
        <v>21569</v>
      </c>
      <c r="H4073" t="s">
        <v>21570</v>
      </c>
      <c r="I4073" t="s">
        <v>21571</v>
      </c>
      <c r="J4073" t="s">
        <v>21</v>
      </c>
      <c r="L4073" t="s">
        <v>22</v>
      </c>
      <c r="M4073">
        <v>0</v>
      </c>
    </row>
    <row r="4074" spans="1:13" x14ac:dyDescent="0.25">
      <c r="A4074" t="s">
        <v>15734</v>
      </c>
      <c r="B4074" t="s">
        <v>3034</v>
      </c>
      <c r="C4074" t="s">
        <v>21572</v>
      </c>
      <c r="D4074" t="s">
        <v>21573</v>
      </c>
      <c r="E4074" t="s">
        <v>21574</v>
      </c>
      <c r="F4074" t="s">
        <v>47</v>
      </c>
      <c r="G4074" t="s">
        <v>21575</v>
      </c>
      <c r="H4074" t="s">
        <v>21576</v>
      </c>
      <c r="I4074" t="s">
        <v>21577</v>
      </c>
      <c r="J4074" t="s">
        <v>21</v>
      </c>
      <c r="L4074" t="s">
        <v>22</v>
      </c>
      <c r="M4074">
        <v>0</v>
      </c>
    </row>
    <row r="4075" spans="1:13" x14ac:dyDescent="0.25">
      <c r="A4075" t="s">
        <v>15734</v>
      </c>
      <c r="B4075" t="s">
        <v>3034</v>
      </c>
      <c r="C4075" t="s">
        <v>21578</v>
      </c>
      <c r="D4075" t="s">
        <v>21579</v>
      </c>
      <c r="E4075" t="s">
        <v>21580</v>
      </c>
      <c r="F4075" t="s">
        <v>47</v>
      </c>
      <c r="G4075" t="s">
        <v>21581</v>
      </c>
      <c r="H4075" t="s">
        <v>21582</v>
      </c>
      <c r="I4075" t="s">
        <v>21583</v>
      </c>
      <c r="J4075" t="s">
        <v>21</v>
      </c>
      <c r="L4075" t="s">
        <v>22</v>
      </c>
      <c r="M4075">
        <v>0</v>
      </c>
    </row>
    <row r="4076" spans="1:13" x14ac:dyDescent="0.25">
      <c r="A4076" t="s">
        <v>15734</v>
      </c>
      <c r="B4076" t="s">
        <v>3034</v>
      </c>
      <c r="C4076" t="s">
        <v>21584</v>
      </c>
      <c r="D4076" t="s">
        <v>21585</v>
      </c>
      <c r="E4076" t="s">
        <v>21586</v>
      </c>
      <c r="F4076" t="s">
        <v>47</v>
      </c>
      <c r="G4076" t="s">
        <v>21587</v>
      </c>
      <c r="H4076" t="s">
        <v>21588</v>
      </c>
      <c r="I4076" t="s">
        <v>21589</v>
      </c>
      <c r="J4076" t="s">
        <v>21</v>
      </c>
      <c r="L4076" t="s">
        <v>22</v>
      </c>
      <c r="M4076">
        <v>0</v>
      </c>
    </row>
    <row r="4077" spans="1:13" x14ac:dyDescent="0.25">
      <c r="A4077" t="s">
        <v>15734</v>
      </c>
      <c r="B4077" t="s">
        <v>3034</v>
      </c>
      <c r="C4077" t="s">
        <v>21590</v>
      </c>
      <c r="D4077" t="s">
        <v>21591</v>
      </c>
      <c r="E4077" t="s">
        <v>21592</v>
      </c>
      <c r="F4077" t="s">
        <v>47</v>
      </c>
      <c r="G4077" t="s">
        <v>21593</v>
      </c>
      <c r="H4077" t="s">
        <v>21594</v>
      </c>
      <c r="I4077" t="s">
        <v>21595</v>
      </c>
      <c r="J4077" t="s">
        <v>21</v>
      </c>
      <c r="L4077" t="s">
        <v>22</v>
      </c>
      <c r="M4077">
        <v>0</v>
      </c>
    </row>
    <row r="4078" spans="1:13" x14ac:dyDescent="0.25">
      <c r="A4078" t="s">
        <v>15734</v>
      </c>
      <c r="B4078" t="s">
        <v>3034</v>
      </c>
      <c r="C4078" t="s">
        <v>21596</v>
      </c>
      <c r="D4078" t="s">
        <v>21597</v>
      </c>
      <c r="E4078" t="s">
        <v>21598</v>
      </c>
      <c r="F4078" t="s">
        <v>47</v>
      </c>
      <c r="G4078" t="s">
        <v>21599</v>
      </c>
      <c r="H4078" t="s">
        <v>21600</v>
      </c>
      <c r="I4078" t="s">
        <v>21601</v>
      </c>
      <c r="J4078" t="s">
        <v>21</v>
      </c>
      <c r="L4078" t="s">
        <v>22</v>
      </c>
      <c r="M4078">
        <v>0</v>
      </c>
    </row>
    <row r="4079" spans="1:13" x14ac:dyDescent="0.25">
      <c r="A4079" t="s">
        <v>15734</v>
      </c>
      <c r="B4079" t="s">
        <v>3034</v>
      </c>
      <c r="C4079" t="s">
        <v>21602</v>
      </c>
      <c r="D4079" t="s">
        <v>21603</v>
      </c>
      <c r="E4079" t="s">
        <v>21604</v>
      </c>
      <c r="F4079" t="s">
        <v>47</v>
      </c>
      <c r="G4079" t="s">
        <v>21605</v>
      </c>
      <c r="H4079" t="s">
        <v>21606</v>
      </c>
      <c r="I4079" t="s">
        <v>21607</v>
      </c>
      <c r="J4079" t="s">
        <v>21</v>
      </c>
      <c r="L4079" t="s">
        <v>22</v>
      </c>
      <c r="M4079">
        <v>0</v>
      </c>
    </row>
    <row r="4080" spans="1:13" x14ac:dyDescent="0.25">
      <c r="A4080" t="s">
        <v>15734</v>
      </c>
      <c r="B4080" t="s">
        <v>3034</v>
      </c>
      <c r="C4080" t="s">
        <v>21608</v>
      </c>
      <c r="D4080" t="s">
        <v>21609</v>
      </c>
      <c r="E4080" t="s">
        <v>21610</v>
      </c>
      <c r="F4080" t="s">
        <v>47</v>
      </c>
      <c r="G4080" t="s">
        <v>21611</v>
      </c>
      <c r="H4080" t="s">
        <v>21612</v>
      </c>
      <c r="I4080" t="s">
        <v>21613</v>
      </c>
      <c r="J4080" t="s">
        <v>21</v>
      </c>
      <c r="L4080" t="s">
        <v>22</v>
      </c>
      <c r="M4080">
        <v>0</v>
      </c>
    </row>
    <row r="4081" spans="1:13" x14ac:dyDescent="0.25">
      <c r="A4081" t="s">
        <v>15734</v>
      </c>
      <c r="B4081" t="s">
        <v>3034</v>
      </c>
      <c r="C4081" t="s">
        <v>21614</v>
      </c>
      <c r="D4081" t="s">
        <v>21615</v>
      </c>
      <c r="E4081" t="s">
        <v>21616</v>
      </c>
      <c r="F4081" t="s">
        <v>47</v>
      </c>
      <c r="G4081" t="s">
        <v>21617</v>
      </c>
      <c r="H4081" t="s">
        <v>21618</v>
      </c>
      <c r="I4081" t="s">
        <v>21619</v>
      </c>
      <c r="J4081" t="s">
        <v>21</v>
      </c>
      <c r="L4081" t="s">
        <v>22</v>
      </c>
      <c r="M4081">
        <v>0</v>
      </c>
    </row>
    <row r="4082" spans="1:13" x14ac:dyDescent="0.25">
      <c r="A4082" t="s">
        <v>15734</v>
      </c>
      <c r="B4082" t="s">
        <v>3034</v>
      </c>
      <c r="C4082" t="s">
        <v>21620</v>
      </c>
      <c r="D4082" t="s">
        <v>21621</v>
      </c>
      <c r="E4082" t="s">
        <v>21622</v>
      </c>
      <c r="F4082" t="s">
        <v>47</v>
      </c>
      <c r="G4082" t="s">
        <v>21623</v>
      </c>
      <c r="H4082" t="s">
        <v>21624</v>
      </c>
      <c r="I4082" t="s">
        <v>21625</v>
      </c>
      <c r="J4082" t="s">
        <v>21</v>
      </c>
      <c r="L4082" t="s">
        <v>22</v>
      </c>
      <c r="M4082">
        <v>0</v>
      </c>
    </row>
    <row r="4083" spans="1:13" x14ac:dyDescent="0.25">
      <c r="A4083" t="s">
        <v>15734</v>
      </c>
      <c r="B4083" t="s">
        <v>3034</v>
      </c>
      <c r="C4083" t="s">
        <v>21626</v>
      </c>
      <c r="D4083" t="s">
        <v>21627</v>
      </c>
      <c r="E4083" t="s">
        <v>21628</v>
      </c>
      <c r="F4083" t="s">
        <v>47</v>
      </c>
      <c r="G4083" t="s">
        <v>21629</v>
      </c>
      <c r="H4083" t="s">
        <v>21630</v>
      </c>
      <c r="I4083" t="s">
        <v>21631</v>
      </c>
      <c r="J4083" t="s">
        <v>21</v>
      </c>
      <c r="L4083" t="s">
        <v>22</v>
      </c>
      <c r="M4083">
        <v>0</v>
      </c>
    </row>
    <row r="4084" spans="1:13" x14ac:dyDescent="0.25">
      <c r="A4084" t="s">
        <v>15734</v>
      </c>
      <c r="B4084" t="s">
        <v>3034</v>
      </c>
      <c r="C4084" t="s">
        <v>21632</v>
      </c>
      <c r="D4084" t="s">
        <v>21633</v>
      </c>
      <c r="E4084" t="s">
        <v>21634</v>
      </c>
      <c r="F4084" t="s">
        <v>47</v>
      </c>
      <c r="G4084" t="s">
        <v>21635</v>
      </c>
      <c r="H4084" t="s">
        <v>21636</v>
      </c>
      <c r="I4084" t="s">
        <v>21637</v>
      </c>
      <c r="J4084" t="s">
        <v>21</v>
      </c>
      <c r="L4084" t="s">
        <v>22</v>
      </c>
      <c r="M4084">
        <v>0</v>
      </c>
    </row>
    <row r="4085" spans="1:13" x14ac:dyDescent="0.25">
      <c r="A4085" t="s">
        <v>15734</v>
      </c>
      <c r="B4085" t="s">
        <v>3034</v>
      </c>
      <c r="C4085" t="s">
        <v>21638</v>
      </c>
      <c r="D4085" t="s">
        <v>21639</v>
      </c>
      <c r="E4085" t="s">
        <v>21640</v>
      </c>
      <c r="F4085" t="s">
        <v>47</v>
      </c>
      <c r="G4085" t="s">
        <v>21641</v>
      </c>
      <c r="H4085" t="s">
        <v>21642</v>
      </c>
      <c r="I4085" t="s">
        <v>21643</v>
      </c>
      <c r="J4085" t="s">
        <v>21</v>
      </c>
      <c r="L4085" t="s">
        <v>22</v>
      </c>
      <c r="M4085">
        <v>0</v>
      </c>
    </row>
    <row r="4086" spans="1:13" x14ac:dyDescent="0.25">
      <c r="A4086" t="s">
        <v>15734</v>
      </c>
      <c r="B4086" t="s">
        <v>3034</v>
      </c>
      <c r="C4086" t="s">
        <v>21644</v>
      </c>
      <c r="D4086" t="s">
        <v>21645</v>
      </c>
      <c r="E4086" t="s">
        <v>21646</v>
      </c>
      <c r="F4086" t="s">
        <v>47</v>
      </c>
      <c r="G4086" t="s">
        <v>21647</v>
      </c>
      <c r="H4086" t="s">
        <v>21648</v>
      </c>
      <c r="I4086" t="s">
        <v>21649</v>
      </c>
      <c r="J4086" t="s">
        <v>21</v>
      </c>
      <c r="L4086" t="s">
        <v>22</v>
      </c>
      <c r="M4086">
        <v>0</v>
      </c>
    </row>
    <row r="4087" spans="1:13" x14ac:dyDescent="0.25">
      <c r="A4087" t="s">
        <v>15734</v>
      </c>
      <c r="B4087" t="s">
        <v>3034</v>
      </c>
      <c r="C4087" t="s">
        <v>21650</v>
      </c>
      <c r="D4087" t="s">
        <v>21651</v>
      </c>
      <c r="E4087" t="s">
        <v>21652</v>
      </c>
      <c r="F4087" t="s">
        <v>47</v>
      </c>
      <c r="G4087" t="s">
        <v>21653</v>
      </c>
      <c r="H4087" t="s">
        <v>21654</v>
      </c>
      <c r="I4087" t="s">
        <v>21655</v>
      </c>
      <c r="J4087" t="s">
        <v>21</v>
      </c>
      <c r="L4087" t="s">
        <v>22</v>
      </c>
      <c r="M4087">
        <v>0</v>
      </c>
    </row>
    <row r="4088" spans="1:13" x14ac:dyDescent="0.25">
      <c r="A4088" t="s">
        <v>15734</v>
      </c>
      <c r="B4088" t="s">
        <v>3034</v>
      </c>
      <c r="C4088" t="s">
        <v>21656</v>
      </c>
      <c r="D4088" t="s">
        <v>21657</v>
      </c>
      <c r="E4088" t="s">
        <v>21658</v>
      </c>
      <c r="F4088" t="s">
        <v>47</v>
      </c>
      <c r="G4088" t="s">
        <v>21659</v>
      </c>
      <c r="H4088" t="s">
        <v>21660</v>
      </c>
      <c r="I4088" t="s">
        <v>21661</v>
      </c>
      <c r="J4088" t="s">
        <v>21</v>
      </c>
      <c r="L4088" t="s">
        <v>22</v>
      </c>
      <c r="M4088">
        <v>0</v>
      </c>
    </row>
    <row r="4089" spans="1:13" x14ac:dyDescent="0.25">
      <c r="A4089" t="s">
        <v>15734</v>
      </c>
      <c r="B4089" t="s">
        <v>3034</v>
      </c>
      <c r="C4089" t="s">
        <v>21650</v>
      </c>
      <c r="D4089" t="s">
        <v>21662</v>
      </c>
      <c r="E4089" t="s">
        <v>21663</v>
      </c>
      <c r="F4089" t="s">
        <v>47</v>
      </c>
      <c r="G4089" t="s">
        <v>21664</v>
      </c>
      <c r="H4089" t="s">
        <v>21665</v>
      </c>
      <c r="I4089" t="s">
        <v>21666</v>
      </c>
      <c r="J4089" t="s">
        <v>21</v>
      </c>
      <c r="L4089" t="s">
        <v>22</v>
      </c>
      <c r="M4089">
        <v>0</v>
      </c>
    </row>
    <row r="4090" spans="1:13" x14ac:dyDescent="0.25">
      <c r="A4090" t="s">
        <v>15734</v>
      </c>
      <c r="B4090" t="s">
        <v>3034</v>
      </c>
      <c r="C4090" t="s">
        <v>21656</v>
      </c>
      <c r="D4090" t="s">
        <v>21667</v>
      </c>
      <c r="E4090" t="s">
        <v>21668</v>
      </c>
      <c r="F4090" t="s">
        <v>47</v>
      </c>
      <c r="G4090" t="s">
        <v>21669</v>
      </c>
      <c r="H4090" t="s">
        <v>21670</v>
      </c>
      <c r="I4090" t="s">
        <v>21671</v>
      </c>
      <c r="J4090" t="s">
        <v>21</v>
      </c>
      <c r="L4090" t="s">
        <v>22</v>
      </c>
      <c r="M4090">
        <v>0</v>
      </c>
    </row>
    <row r="4091" spans="1:13" x14ac:dyDescent="0.25">
      <c r="A4091" t="s">
        <v>15734</v>
      </c>
      <c r="B4091" t="s">
        <v>3034</v>
      </c>
      <c r="C4091" t="s">
        <v>21672</v>
      </c>
      <c r="D4091" t="s">
        <v>21673</v>
      </c>
      <c r="E4091" t="s">
        <v>21674</v>
      </c>
      <c r="F4091" t="s">
        <v>47</v>
      </c>
      <c r="G4091" t="s">
        <v>21675</v>
      </c>
      <c r="H4091" t="s">
        <v>21676</v>
      </c>
      <c r="I4091" t="s">
        <v>21677</v>
      </c>
      <c r="J4091" t="s">
        <v>21</v>
      </c>
      <c r="L4091" t="s">
        <v>22</v>
      </c>
      <c r="M4091">
        <v>0</v>
      </c>
    </row>
    <row r="4092" spans="1:13" x14ac:dyDescent="0.25">
      <c r="A4092" t="s">
        <v>15734</v>
      </c>
      <c r="B4092" t="s">
        <v>3034</v>
      </c>
      <c r="C4092" t="s">
        <v>21672</v>
      </c>
      <c r="D4092" t="s">
        <v>21678</v>
      </c>
      <c r="E4092" t="s">
        <v>21679</v>
      </c>
      <c r="F4092" t="s">
        <v>47</v>
      </c>
      <c r="G4092" t="s">
        <v>21680</v>
      </c>
      <c r="H4092" t="s">
        <v>21681</v>
      </c>
      <c r="I4092" t="s">
        <v>21682</v>
      </c>
      <c r="J4092" t="s">
        <v>21</v>
      </c>
      <c r="L4092" t="s">
        <v>22</v>
      </c>
      <c r="M4092">
        <v>0</v>
      </c>
    </row>
    <row r="4093" spans="1:13" x14ac:dyDescent="0.25">
      <c r="A4093" t="s">
        <v>15734</v>
      </c>
      <c r="B4093" t="s">
        <v>3034</v>
      </c>
      <c r="C4093" t="s">
        <v>21683</v>
      </c>
      <c r="D4093" t="s">
        <v>21684</v>
      </c>
      <c r="E4093" t="s">
        <v>21685</v>
      </c>
      <c r="F4093" t="s">
        <v>47</v>
      </c>
      <c r="G4093" t="s">
        <v>21686</v>
      </c>
      <c r="H4093" t="s">
        <v>21687</v>
      </c>
      <c r="I4093" t="s">
        <v>21688</v>
      </c>
      <c r="J4093" t="s">
        <v>21</v>
      </c>
      <c r="L4093" t="s">
        <v>22</v>
      </c>
      <c r="M4093">
        <v>0</v>
      </c>
    </row>
    <row r="4094" spans="1:13" x14ac:dyDescent="0.25">
      <c r="A4094" t="s">
        <v>15734</v>
      </c>
      <c r="B4094" t="s">
        <v>3034</v>
      </c>
      <c r="C4094" t="s">
        <v>21689</v>
      </c>
      <c r="D4094" t="s">
        <v>21690</v>
      </c>
      <c r="E4094" t="s">
        <v>21691</v>
      </c>
      <c r="F4094" t="s">
        <v>47</v>
      </c>
      <c r="G4094" t="s">
        <v>21692</v>
      </c>
      <c r="H4094" t="s">
        <v>21693</v>
      </c>
      <c r="I4094" t="s">
        <v>21694</v>
      </c>
      <c r="J4094" t="s">
        <v>21</v>
      </c>
      <c r="L4094" t="s">
        <v>22</v>
      </c>
      <c r="M4094">
        <v>0</v>
      </c>
    </row>
    <row r="4095" spans="1:13" x14ac:dyDescent="0.25">
      <c r="A4095" t="s">
        <v>15734</v>
      </c>
      <c r="B4095" t="s">
        <v>3034</v>
      </c>
      <c r="C4095" t="s">
        <v>21695</v>
      </c>
      <c r="D4095" t="s">
        <v>21696</v>
      </c>
      <c r="E4095" t="s">
        <v>21697</v>
      </c>
      <c r="F4095" t="s">
        <v>47</v>
      </c>
      <c r="G4095" t="s">
        <v>21698</v>
      </c>
      <c r="H4095" t="s">
        <v>21699</v>
      </c>
      <c r="I4095" t="s">
        <v>21700</v>
      </c>
      <c r="J4095" t="s">
        <v>21</v>
      </c>
      <c r="L4095" t="s">
        <v>22</v>
      </c>
      <c r="M4095">
        <v>0</v>
      </c>
    </row>
    <row r="4096" spans="1:13" x14ac:dyDescent="0.25">
      <c r="A4096" t="s">
        <v>15734</v>
      </c>
      <c r="B4096" t="s">
        <v>3034</v>
      </c>
      <c r="C4096" t="s">
        <v>21701</v>
      </c>
      <c r="D4096" t="s">
        <v>21702</v>
      </c>
      <c r="E4096" t="s">
        <v>21703</v>
      </c>
      <c r="F4096" t="s">
        <v>47</v>
      </c>
      <c r="G4096" t="s">
        <v>21704</v>
      </c>
      <c r="H4096" t="s">
        <v>21699</v>
      </c>
      <c r="I4096" t="s">
        <v>21705</v>
      </c>
      <c r="J4096" t="s">
        <v>21</v>
      </c>
      <c r="L4096" t="s">
        <v>22</v>
      </c>
      <c r="M4096">
        <v>0</v>
      </c>
    </row>
    <row r="4097" spans="1:13" x14ac:dyDescent="0.25">
      <c r="A4097" t="s">
        <v>15734</v>
      </c>
      <c r="B4097" t="s">
        <v>3034</v>
      </c>
      <c r="C4097" t="s">
        <v>21706</v>
      </c>
      <c r="D4097" t="s">
        <v>21707</v>
      </c>
      <c r="E4097" t="s">
        <v>21708</v>
      </c>
      <c r="F4097" t="s">
        <v>47</v>
      </c>
      <c r="G4097" t="s">
        <v>21709</v>
      </c>
      <c r="H4097" t="s">
        <v>21699</v>
      </c>
      <c r="I4097" t="s">
        <v>21710</v>
      </c>
      <c r="J4097" t="s">
        <v>21</v>
      </c>
      <c r="L4097" t="s">
        <v>22</v>
      </c>
      <c r="M4097">
        <v>0</v>
      </c>
    </row>
    <row r="4098" spans="1:13" x14ac:dyDescent="0.25">
      <c r="A4098" t="s">
        <v>15734</v>
      </c>
      <c r="B4098" t="s">
        <v>3034</v>
      </c>
      <c r="C4098" t="s">
        <v>21711</v>
      </c>
      <c r="D4098" t="s">
        <v>21712</v>
      </c>
      <c r="E4098" t="s">
        <v>21713</v>
      </c>
      <c r="F4098" t="s">
        <v>47</v>
      </c>
      <c r="G4098" t="s">
        <v>21698</v>
      </c>
      <c r="H4098" t="s">
        <v>21699</v>
      </c>
      <c r="I4098" t="s">
        <v>21714</v>
      </c>
      <c r="J4098" t="s">
        <v>21</v>
      </c>
      <c r="L4098" t="s">
        <v>22</v>
      </c>
      <c r="M4098">
        <v>0</v>
      </c>
    </row>
    <row r="4099" spans="1:13" x14ac:dyDescent="0.25">
      <c r="A4099" t="s">
        <v>15734</v>
      </c>
      <c r="B4099" t="s">
        <v>3034</v>
      </c>
      <c r="C4099" t="s">
        <v>21715</v>
      </c>
      <c r="D4099" t="s">
        <v>21716</v>
      </c>
      <c r="E4099" t="s">
        <v>21717</v>
      </c>
      <c r="F4099" t="s">
        <v>47</v>
      </c>
      <c r="G4099" t="s">
        <v>21718</v>
      </c>
      <c r="H4099" t="s">
        <v>21699</v>
      </c>
      <c r="I4099" t="s">
        <v>21719</v>
      </c>
      <c r="J4099" t="s">
        <v>21</v>
      </c>
      <c r="L4099" t="s">
        <v>22</v>
      </c>
      <c r="M4099">
        <v>0</v>
      </c>
    </row>
    <row r="4100" spans="1:13" x14ac:dyDescent="0.25">
      <c r="A4100" t="s">
        <v>15734</v>
      </c>
      <c r="B4100" t="s">
        <v>3034</v>
      </c>
      <c r="C4100" t="s">
        <v>21720</v>
      </c>
      <c r="D4100" t="s">
        <v>21721</v>
      </c>
      <c r="E4100" t="s">
        <v>21722</v>
      </c>
      <c r="F4100" t="s">
        <v>47</v>
      </c>
      <c r="G4100" t="s">
        <v>21723</v>
      </c>
      <c r="H4100" t="s">
        <v>21699</v>
      </c>
      <c r="I4100" t="s">
        <v>21724</v>
      </c>
      <c r="J4100" t="s">
        <v>21</v>
      </c>
      <c r="L4100" t="s">
        <v>22</v>
      </c>
      <c r="M4100">
        <v>0</v>
      </c>
    </row>
    <row r="4101" spans="1:13" x14ac:dyDescent="0.25">
      <c r="A4101" t="s">
        <v>15734</v>
      </c>
      <c r="B4101" t="s">
        <v>3034</v>
      </c>
      <c r="C4101" t="s">
        <v>21725</v>
      </c>
      <c r="D4101" t="s">
        <v>21726</v>
      </c>
      <c r="E4101" t="s">
        <v>21727</v>
      </c>
      <c r="F4101" t="s">
        <v>47</v>
      </c>
      <c r="G4101" t="s">
        <v>21728</v>
      </c>
      <c r="H4101" t="s">
        <v>21699</v>
      </c>
      <c r="I4101" t="s">
        <v>21729</v>
      </c>
      <c r="J4101" t="s">
        <v>21</v>
      </c>
      <c r="L4101" t="s">
        <v>22</v>
      </c>
      <c r="M4101">
        <v>0</v>
      </c>
    </row>
    <row r="4102" spans="1:13" x14ac:dyDescent="0.25">
      <c r="A4102" t="s">
        <v>15734</v>
      </c>
      <c r="B4102" t="s">
        <v>3034</v>
      </c>
      <c r="C4102" t="s">
        <v>21730</v>
      </c>
      <c r="D4102" t="s">
        <v>21731</v>
      </c>
      <c r="E4102" t="s">
        <v>21732</v>
      </c>
      <c r="F4102" t="s">
        <v>47</v>
      </c>
      <c r="G4102" t="s">
        <v>21709</v>
      </c>
      <c r="H4102" t="s">
        <v>21699</v>
      </c>
      <c r="I4102" t="s">
        <v>21733</v>
      </c>
      <c r="J4102" t="s">
        <v>21</v>
      </c>
      <c r="L4102" t="s">
        <v>22</v>
      </c>
      <c r="M4102">
        <v>0</v>
      </c>
    </row>
    <row r="4103" spans="1:13" x14ac:dyDescent="0.25">
      <c r="A4103" t="s">
        <v>15734</v>
      </c>
      <c r="B4103" t="s">
        <v>3034</v>
      </c>
      <c r="C4103" t="s">
        <v>21734</v>
      </c>
      <c r="D4103" t="s">
        <v>21735</v>
      </c>
      <c r="E4103" t="s">
        <v>21736</v>
      </c>
      <c r="F4103" t="s">
        <v>47</v>
      </c>
      <c r="G4103" t="s">
        <v>21698</v>
      </c>
      <c r="H4103" t="s">
        <v>21699</v>
      </c>
      <c r="I4103" t="s">
        <v>21737</v>
      </c>
      <c r="J4103" t="s">
        <v>21</v>
      </c>
      <c r="L4103" t="s">
        <v>22</v>
      </c>
      <c r="M4103">
        <v>0</v>
      </c>
    </row>
    <row r="4104" spans="1:13" x14ac:dyDescent="0.25">
      <c r="A4104" t="s">
        <v>15734</v>
      </c>
      <c r="B4104" t="s">
        <v>3034</v>
      </c>
      <c r="C4104" t="s">
        <v>21738</v>
      </c>
      <c r="D4104" t="s">
        <v>21739</v>
      </c>
      <c r="E4104" t="s">
        <v>21740</v>
      </c>
      <c r="F4104" t="s">
        <v>47</v>
      </c>
      <c r="G4104" t="s">
        <v>21741</v>
      </c>
      <c r="H4104" t="s">
        <v>21742</v>
      </c>
      <c r="I4104" t="s">
        <v>21743</v>
      </c>
      <c r="J4104" t="s">
        <v>21</v>
      </c>
      <c r="L4104" t="s">
        <v>22</v>
      </c>
      <c r="M4104">
        <v>0</v>
      </c>
    </row>
    <row r="4105" spans="1:13" x14ac:dyDescent="0.25">
      <c r="A4105" t="s">
        <v>15734</v>
      </c>
      <c r="B4105" t="s">
        <v>3034</v>
      </c>
      <c r="C4105" t="s">
        <v>21744</v>
      </c>
      <c r="D4105" t="s">
        <v>21745</v>
      </c>
      <c r="E4105" t="s">
        <v>21746</v>
      </c>
      <c r="F4105" t="s">
        <v>47</v>
      </c>
      <c r="G4105" t="s">
        <v>21747</v>
      </c>
      <c r="H4105" t="s">
        <v>21748</v>
      </c>
      <c r="I4105" t="s">
        <v>21749</v>
      </c>
      <c r="J4105" t="s">
        <v>21</v>
      </c>
      <c r="L4105" t="s">
        <v>22</v>
      </c>
      <c r="M4105">
        <v>0</v>
      </c>
    </row>
    <row r="4106" spans="1:13" x14ac:dyDescent="0.25">
      <c r="A4106" t="s">
        <v>15734</v>
      </c>
      <c r="B4106" t="s">
        <v>3034</v>
      </c>
      <c r="C4106" t="s">
        <v>21750</v>
      </c>
      <c r="D4106" t="s">
        <v>21751</v>
      </c>
      <c r="E4106" t="s">
        <v>21752</v>
      </c>
      <c r="F4106" t="s">
        <v>47</v>
      </c>
      <c r="G4106" t="s">
        <v>21753</v>
      </c>
      <c r="H4106" t="s">
        <v>21754</v>
      </c>
      <c r="I4106" t="s">
        <v>21755</v>
      </c>
      <c r="J4106" t="s">
        <v>21</v>
      </c>
      <c r="L4106" t="s">
        <v>22</v>
      </c>
      <c r="M4106">
        <v>0</v>
      </c>
    </row>
    <row r="4107" spans="1:13" x14ac:dyDescent="0.25">
      <c r="A4107" t="s">
        <v>15734</v>
      </c>
      <c r="B4107" t="s">
        <v>3034</v>
      </c>
      <c r="C4107" t="s">
        <v>21756</v>
      </c>
      <c r="D4107" t="s">
        <v>21757</v>
      </c>
      <c r="E4107" t="s">
        <v>21758</v>
      </c>
      <c r="F4107" t="s">
        <v>47</v>
      </c>
      <c r="G4107" t="s">
        <v>21759</v>
      </c>
      <c r="H4107" t="s">
        <v>21760</v>
      </c>
      <c r="I4107" t="s">
        <v>21761</v>
      </c>
      <c r="J4107" t="s">
        <v>21</v>
      </c>
      <c r="L4107" t="s">
        <v>22</v>
      </c>
      <c r="M4107">
        <v>0</v>
      </c>
    </row>
    <row r="4108" spans="1:13" x14ac:dyDescent="0.25">
      <c r="A4108" t="s">
        <v>15734</v>
      </c>
      <c r="B4108" t="s">
        <v>3034</v>
      </c>
      <c r="C4108" t="s">
        <v>21762</v>
      </c>
      <c r="D4108" t="s">
        <v>21763</v>
      </c>
      <c r="E4108" t="s">
        <v>21764</v>
      </c>
      <c r="F4108" t="s">
        <v>47</v>
      </c>
      <c r="G4108" t="s">
        <v>21759</v>
      </c>
      <c r="H4108" t="s">
        <v>21765</v>
      </c>
      <c r="I4108" t="s">
        <v>21766</v>
      </c>
      <c r="J4108" t="s">
        <v>21</v>
      </c>
      <c r="L4108" t="s">
        <v>22</v>
      </c>
      <c r="M4108">
        <v>0</v>
      </c>
    </row>
    <row r="4109" spans="1:13" x14ac:dyDescent="0.25">
      <c r="A4109" t="s">
        <v>15734</v>
      </c>
      <c r="B4109" t="s">
        <v>3034</v>
      </c>
      <c r="C4109" t="s">
        <v>21767</v>
      </c>
      <c r="D4109" t="s">
        <v>21768</v>
      </c>
      <c r="E4109" t="s">
        <v>21769</v>
      </c>
      <c r="F4109" t="s">
        <v>47</v>
      </c>
      <c r="G4109" t="s">
        <v>21770</v>
      </c>
      <c r="H4109" t="s">
        <v>21771</v>
      </c>
      <c r="I4109" t="s">
        <v>21772</v>
      </c>
      <c r="J4109" t="s">
        <v>21</v>
      </c>
      <c r="L4109" t="s">
        <v>22</v>
      </c>
      <c r="M4109">
        <v>0</v>
      </c>
    </row>
    <row r="4110" spans="1:13" x14ac:dyDescent="0.25">
      <c r="A4110" t="s">
        <v>15734</v>
      </c>
      <c r="B4110" t="s">
        <v>3034</v>
      </c>
      <c r="C4110" t="s">
        <v>21773</v>
      </c>
      <c r="D4110" t="s">
        <v>21774</v>
      </c>
      <c r="E4110" t="s">
        <v>21775</v>
      </c>
      <c r="F4110" t="s">
        <v>47</v>
      </c>
      <c r="G4110" t="s">
        <v>21776</v>
      </c>
      <c r="H4110" t="s">
        <v>21777</v>
      </c>
      <c r="I4110" t="s">
        <v>21778</v>
      </c>
      <c r="J4110" t="s">
        <v>21</v>
      </c>
      <c r="L4110" t="s">
        <v>22</v>
      </c>
      <c r="M4110">
        <v>0</v>
      </c>
    </row>
    <row r="4111" spans="1:13" x14ac:dyDescent="0.25">
      <c r="A4111" t="s">
        <v>15734</v>
      </c>
      <c r="B4111" t="s">
        <v>3034</v>
      </c>
      <c r="C4111" t="s">
        <v>21779</v>
      </c>
      <c r="D4111" t="s">
        <v>21780</v>
      </c>
      <c r="E4111" t="s">
        <v>21781</v>
      </c>
      <c r="F4111" t="s">
        <v>47</v>
      </c>
      <c r="G4111" t="s">
        <v>21782</v>
      </c>
      <c r="H4111" t="s">
        <v>21783</v>
      </c>
      <c r="I4111" t="s">
        <v>21784</v>
      </c>
      <c r="J4111" t="s">
        <v>21</v>
      </c>
      <c r="L4111" t="s">
        <v>22</v>
      </c>
      <c r="M4111">
        <v>0</v>
      </c>
    </row>
    <row r="4112" spans="1:13" x14ac:dyDescent="0.25">
      <c r="A4112" t="s">
        <v>15734</v>
      </c>
      <c r="B4112" t="s">
        <v>3034</v>
      </c>
      <c r="C4112" t="s">
        <v>21785</v>
      </c>
      <c r="D4112" t="s">
        <v>21786</v>
      </c>
      <c r="E4112" t="s">
        <v>21787</v>
      </c>
      <c r="F4112" t="s">
        <v>47</v>
      </c>
      <c r="G4112" t="s">
        <v>21788</v>
      </c>
      <c r="H4112" t="s">
        <v>21789</v>
      </c>
      <c r="I4112" t="s">
        <v>21790</v>
      </c>
      <c r="J4112" t="s">
        <v>21</v>
      </c>
      <c r="L4112" t="s">
        <v>22</v>
      </c>
      <c r="M4112">
        <v>0</v>
      </c>
    </row>
    <row r="4113" spans="1:13" x14ac:dyDescent="0.25">
      <c r="A4113" t="s">
        <v>15734</v>
      </c>
      <c r="B4113" t="s">
        <v>3034</v>
      </c>
      <c r="C4113" t="s">
        <v>21791</v>
      </c>
      <c r="D4113" t="s">
        <v>21792</v>
      </c>
      <c r="E4113" t="s">
        <v>21793</v>
      </c>
      <c r="F4113" t="s">
        <v>47</v>
      </c>
      <c r="G4113" t="s">
        <v>21794</v>
      </c>
      <c r="H4113" t="s">
        <v>21795</v>
      </c>
      <c r="I4113" t="s">
        <v>21796</v>
      </c>
      <c r="J4113" t="s">
        <v>21</v>
      </c>
      <c r="L4113" t="s">
        <v>22</v>
      </c>
      <c r="M4113">
        <v>0</v>
      </c>
    </row>
    <row r="4114" spans="1:13" x14ac:dyDescent="0.25">
      <c r="A4114" t="s">
        <v>15734</v>
      </c>
      <c r="B4114" t="s">
        <v>3034</v>
      </c>
      <c r="C4114" t="s">
        <v>21797</v>
      </c>
      <c r="D4114" t="s">
        <v>21798</v>
      </c>
      <c r="E4114" t="s">
        <v>21799</v>
      </c>
      <c r="F4114" t="s">
        <v>47</v>
      </c>
      <c r="G4114" t="s">
        <v>21800</v>
      </c>
      <c r="H4114" t="s">
        <v>21801</v>
      </c>
      <c r="I4114" t="s">
        <v>21802</v>
      </c>
      <c r="J4114" t="s">
        <v>21</v>
      </c>
      <c r="L4114" t="s">
        <v>22</v>
      </c>
      <c r="M4114">
        <v>0</v>
      </c>
    </row>
    <row r="4115" spans="1:13" x14ac:dyDescent="0.25">
      <c r="A4115" t="s">
        <v>15734</v>
      </c>
      <c r="B4115" t="s">
        <v>3034</v>
      </c>
      <c r="C4115" t="s">
        <v>21803</v>
      </c>
      <c r="D4115" t="s">
        <v>21804</v>
      </c>
      <c r="E4115" t="s">
        <v>21805</v>
      </c>
      <c r="F4115" t="s">
        <v>47</v>
      </c>
      <c r="G4115" t="s">
        <v>21806</v>
      </c>
      <c r="H4115" t="s">
        <v>21807</v>
      </c>
      <c r="I4115" t="s">
        <v>21808</v>
      </c>
      <c r="J4115" t="s">
        <v>21</v>
      </c>
      <c r="L4115" t="s">
        <v>22</v>
      </c>
      <c r="M4115">
        <v>0</v>
      </c>
    </row>
    <row r="4116" spans="1:13" x14ac:dyDescent="0.25">
      <c r="A4116" t="s">
        <v>15734</v>
      </c>
      <c r="B4116" t="s">
        <v>3034</v>
      </c>
      <c r="C4116" t="s">
        <v>21809</v>
      </c>
      <c r="D4116" t="s">
        <v>21810</v>
      </c>
      <c r="E4116" t="s">
        <v>21811</v>
      </c>
      <c r="F4116" t="s">
        <v>47</v>
      </c>
      <c r="G4116" t="s">
        <v>21812</v>
      </c>
      <c r="H4116" t="s">
        <v>21813</v>
      </c>
      <c r="I4116" t="s">
        <v>21814</v>
      </c>
      <c r="J4116" t="s">
        <v>21</v>
      </c>
      <c r="L4116" t="s">
        <v>22</v>
      </c>
      <c r="M4116">
        <v>0</v>
      </c>
    </row>
    <row r="4117" spans="1:13" x14ac:dyDescent="0.25">
      <c r="A4117" t="s">
        <v>15734</v>
      </c>
      <c r="B4117" t="s">
        <v>3034</v>
      </c>
      <c r="C4117" t="s">
        <v>21815</v>
      </c>
      <c r="D4117" t="s">
        <v>21816</v>
      </c>
      <c r="E4117" t="s">
        <v>21817</v>
      </c>
      <c r="F4117" t="s">
        <v>47</v>
      </c>
      <c r="G4117" t="s">
        <v>21818</v>
      </c>
      <c r="H4117" t="s">
        <v>21819</v>
      </c>
      <c r="I4117" t="s">
        <v>21820</v>
      </c>
      <c r="J4117" t="s">
        <v>21</v>
      </c>
      <c r="L4117" t="s">
        <v>22</v>
      </c>
      <c r="M4117">
        <v>0</v>
      </c>
    </row>
    <row r="4118" spans="1:13" x14ac:dyDescent="0.25">
      <c r="A4118" t="s">
        <v>15734</v>
      </c>
      <c r="B4118" t="s">
        <v>3034</v>
      </c>
      <c r="C4118" t="s">
        <v>21821</v>
      </c>
      <c r="D4118" t="s">
        <v>21822</v>
      </c>
      <c r="E4118" t="s">
        <v>21823</v>
      </c>
      <c r="F4118" t="s">
        <v>47</v>
      </c>
      <c r="G4118" t="s">
        <v>21824</v>
      </c>
      <c r="H4118" t="s">
        <v>21825</v>
      </c>
      <c r="I4118" t="s">
        <v>21826</v>
      </c>
      <c r="J4118" t="s">
        <v>21</v>
      </c>
      <c r="L4118" t="s">
        <v>22</v>
      </c>
      <c r="M4118">
        <v>0</v>
      </c>
    </row>
    <row r="4119" spans="1:13" x14ac:dyDescent="0.25">
      <c r="A4119" t="s">
        <v>15734</v>
      </c>
      <c r="B4119" t="s">
        <v>3034</v>
      </c>
      <c r="C4119" t="s">
        <v>21827</v>
      </c>
      <c r="D4119" t="s">
        <v>21828</v>
      </c>
      <c r="E4119" t="s">
        <v>21829</v>
      </c>
      <c r="F4119" t="s">
        <v>47</v>
      </c>
      <c r="G4119" t="s">
        <v>21830</v>
      </c>
      <c r="H4119" t="s">
        <v>21831</v>
      </c>
      <c r="I4119" t="s">
        <v>21832</v>
      </c>
      <c r="J4119" t="s">
        <v>21</v>
      </c>
      <c r="L4119" t="s">
        <v>22</v>
      </c>
      <c r="M4119">
        <v>0</v>
      </c>
    </row>
    <row r="4120" spans="1:13" x14ac:dyDescent="0.25">
      <c r="A4120" t="s">
        <v>15734</v>
      </c>
      <c r="B4120" t="s">
        <v>3034</v>
      </c>
      <c r="C4120" t="s">
        <v>21833</v>
      </c>
      <c r="D4120" t="s">
        <v>21834</v>
      </c>
      <c r="E4120" t="s">
        <v>21835</v>
      </c>
      <c r="F4120" t="s">
        <v>47</v>
      </c>
      <c r="G4120" t="s">
        <v>21836</v>
      </c>
      <c r="H4120" t="s">
        <v>21837</v>
      </c>
      <c r="I4120" t="s">
        <v>21838</v>
      </c>
      <c r="J4120" t="s">
        <v>21</v>
      </c>
      <c r="L4120" t="s">
        <v>22</v>
      </c>
      <c r="M4120">
        <v>0</v>
      </c>
    </row>
    <row r="4121" spans="1:13" x14ac:dyDescent="0.25">
      <c r="A4121" t="s">
        <v>15734</v>
      </c>
      <c r="B4121" t="s">
        <v>3034</v>
      </c>
      <c r="C4121" t="s">
        <v>21839</v>
      </c>
      <c r="D4121" t="s">
        <v>21840</v>
      </c>
      <c r="E4121" t="s">
        <v>21841</v>
      </c>
      <c r="F4121" t="s">
        <v>47</v>
      </c>
      <c r="G4121" t="s">
        <v>21842</v>
      </c>
      <c r="H4121" t="s">
        <v>21843</v>
      </c>
      <c r="I4121" t="s">
        <v>21844</v>
      </c>
      <c r="J4121" t="s">
        <v>21</v>
      </c>
      <c r="L4121" t="s">
        <v>22</v>
      </c>
      <c r="M4121">
        <v>0</v>
      </c>
    </row>
    <row r="4122" spans="1:13" x14ac:dyDescent="0.25">
      <c r="A4122" t="s">
        <v>15734</v>
      </c>
      <c r="B4122" t="s">
        <v>3034</v>
      </c>
      <c r="C4122" t="s">
        <v>21845</v>
      </c>
      <c r="D4122" t="s">
        <v>21846</v>
      </c>
      <c r="E4122" t="s">
        <v>21847</v>
      </c>
      <c r="F4122" t="s">
        <v>47</v>
      </c>
      <c r="G4122" t="s">
        <v>21848</v>
      </c>
      <c r="H4122" t="s">
        <v>21849</v>
      </c>
      <c r="I4122" t="s">
        <v>21850</v>
      </c>
      <c r="J4122" t="s">
        <v>21</v>
      </c>
      <c r="L4122" t="s">
        <v>22</v>
      </c>
      <c r="M4122">
        <v>0</v>
      </c>
    </row>
    <row r="4123" spans="1:13" x14ac:dyDescent="0.25">
      <c r="A4123" t="s">
        <v>15734</v>
      </c>
      <c r="B4123" t="s">
        <v>3034</v>
      </c>
      <c r="C4123" t="s">
        <v>21851</v>
      </c>
      <c r="D4123" t="s">
        <v>21852</v>
      </c>
      <c r="E4123" t="s">
        <v>21853</v>
      </c>
      <c r="F4123" t="s">
        <v>47</v>
      </c>
      <c r="G4123" t="s">
        <v>21854</v>
      </c>
      <c r="H4123" t="s">
        <v>21855</v>
      </c>
      <c r="I4123" t="s">
        <v>21856</v>
      </c>
      <c r="J4123" t="s">
        <v>21</v>
      </c>
      <c r="L4123" t="s">
        <v>22</v>
      </c>
      <c r="M4123">
        <v>0</v>
      </c>
    </row>
    <row r="4124" spans="1:13" x14ac:dyDescent="0.25">
      <c r="A4124" t="s">
        <v>15734</v>
      </c>
      <c r="B4124" t="s">
        <v>3034</v>
      </c>
      <c r="C4124" t="s">
        <v>21857</v>
      </c>
      <c r="D4124" t="s">
        <v>21858</v>
      </c>
      <c r="E4124" t="s">
        <v>21859</v>
      </c>
      <c r="F4124" t="s">
        <v>47</v>
      </c>
      <c r="G4124" t="s">
        <v>21860</v>
      </c>
      <c r="H4124" t="s">
        <v>21861</v>
      </c>
      <c r="I4124" t="s">
        <v>21862</v>
      </c>
      <c r="J4124" t="s">
        <v>21</v>
      </c>
      <c r="L4124" t="s">
        <v>22</v>
      </c>
      <c r="M4124">
        <v>0</v>
      </c>
    </row>
    <row r="4125" spans="1:13" x14ac:dyDescent="0.25">
      <c r="A4125" t="s">
        <v>15734</v>
      </c>
      <c r="B4125" t="s">
        <v>3034</v>
      </c>
      <c r="C4125" t="s">
        <v>21839</v>
      </c>
      <c r="D4125" t="s">
        <v>21863</v>
      </c>
      <c r="E4125" t="s">
        <v>21864</v>
      </c>
      <c r="F4125" t="s">
        <v>47</v>
      </c>
      <c r="G4125" t="s">
        <v>21865</v>
      </c>
      <c r="H4125" t="s">
        <v>21866</v>
      </c>
      <c r="I4125" t="s">
        <v>21867</v>
      </c>
      <c r="J4125" t="s">
        <v>21</v>
      </c>
      <c r="L4125" t="s">
        <v>22</v>
      </c>
      <c r="M4125">
        <v>0</v>
      </c>
    </row>
    <row r="4126" spans="1:13" x14ac:dyDescent="0.25">
      <c r="A4126" t="s">
        <v>15734</v>
      </c>
      <c r="B4126" t="s">
        <v>3034</v>
      </c>
      <c r="C4126" t="s">
        <v>21868</v>
      </c>
      <c r="D4126" t="s">
        <v>21869</v>
      </c>
      <c r="E4126" t="s">
        <v>21870</v>
      </c>
      <c r="F4126" t="s">
        <v>47</v>
      </c>
      <c r="G4126" t="s">
        <v>21871</v>
      </c>
      <c r="H4126" t="s">
        <v>21872</v>
      </c>
      <c r="I4126" t="s">
        <v>21873</v>
      </c>
      <c r="J4126" t="s">
        <v>21</v>
      </c>
      <c r="L4126" t="s">
        <v>22</v>
      </c>
      <c r="M4126">
        <v>0</v>
      </c>
    </row>
    <row r="4127" spans="1:13" x14ac:dyDescent="0.25">
      <c r="A4127" t="s">
        <v>15734</v>
      </c>
      <c r="B4127" t="s">
        <v>3034</v>
      </c>
      <c r="C4127" t="s">
        <v>21874</v>
      </c>
      <c r="D4127" t="s">
        <v>21875</v>
      </c>
      <c r="E4127" t="s">
        <v>21876</v>
      </c>
      <c r="F4127" t="s">
        <v>47</v>
      </c>
      <c r="G4127" t="s">
        <v>21877</v>
      </c>
      <c r="H4127" t="s">
        <v>21878</v>
      </c>
      <c r="I4127" t="s">
        <v>21879</v>
      </c>
      <c r="J4127" t="s">
        <v>21</v>
      </c>
      <c r="L4127" t="s">
        <v>22</v>
      </c>
      <c r="M4127">
        <v>0</v>
      </c>
    </row>
    <row r="4128" spans="1:13" x14ac:dyDescent="0.25">
      <c r="A4128" t="s">
        <v>15734</v>
      </c>
      <c r="B4128" t="s">
        <v>3034</v>
      </c>
      <c r="C4128" t="s">
        <v>21880</v>
      </c>
      <c r="D4128" t="s">
        <v>21881</v>
      </c>
      <c r="E4128" t="s">
        <v>21882</v>
      </c>
      <c r="F4128" t="s">
        <v>47</v>
      </c>
      <c r="G4128" t="s">
        <v>21883</v>
      </c>
      <c r="H4128" t="s">
        <v>21884</v>
      </c>
      <c r="I4128" t="s">
        <v>21885</v>
      </c>
      <c r="J4128" t="s">
        <v>21</v>
      </c>
      <c r="L4128" t="s">
        <v>22</v>
      </c>
      <c r="M4128">
        <v>0</v>
      </c>
    </row>
    <row r="4129" spans="1:13" x14ac:dyDescent="0.25">
      <c r="A4129" t="s">
        <v>15734</v>
      </c>
      <c r="B4129" t="s">
        <v>3034</v>
      </c>
      <c r="C4129" t="s">
        <v>21886</v>
      </c>
      <c r="D4129" t="s">
        <v>21887</v>
      </c>
      <c r="E4129" t="s">
        <v>21888</v>
      </c>
      <c r="F4129" t="s">
        <v>47</v>
      </c>
      <c r="G4129" t="s">
        <v>21889</v>
      </c>
      <c r="H4129" t="s">
        <v>21890</v>
      </c>
      <c r="I4129" t="s">
        <v>21891</v>
      </c>
      <c r="J4129" t="s">
        <v>21</v>
      </c>
      <c r="L4129" t="s">
        <v>22</v>
      </c>
      <c r="M4129">
        <v>0</v>
      </c>
    </row>
    <row r="4130" spans="1:13" x14ac:dyDescent="0.25">
      <c r="A4130" t="s">
        <v>15734</v>
      </c>
      <c r="B4130" t="s">
        <v>3034</v>
      </c>
      <c r="C4130" t="s">
        <v>21892</v>
      </c>
      <c r="D4130" t="s">
        <v>21893</v>
      </c>
      <c r="E4130" t="s">
        <v>21894</v>
      </c>
      <c r="F4130" t="s">
        <v>47</v>
      </c>
      <c r="G4130" t="s">
        <v>21895</v>
      </c>
      <c r="H4130" t="s">
        <v>21896</v>
      </c>
      <c r="I4130" t="s">
        <v>21897</v>
      </c>
      <c r="J4130" t="s">
        <v>21</v>
      </c>
      <c r="L4130" t="s">
        <v>22</v>
      </c>
      <c r="M4130">
        <v>0</v>
      </c>
    </row>
    <row r="4131" spans="1:13" x14ac:dyDescent="0.25">
      <c r="A4131" t="s">
        <v>15734</v>
      </c>
      <c r="B4131" t="s">
        <v>3034</v>
      </c>
      <c r="C4131" t="s">
        <v>21898</v>
      </c>
      <c r="D4131" t="s">
        <v>21899</v>
      </c>
      <c r="E4131" t="s">
        <v>21900</v>
      </c>
      <c r="F4131" t="s">
        <v>47</v>
      </c>
      <c r="G4131" t="s">
        <v>21901</v>
      </c>
      <c r="H4131" t="s">
        <v>21902</v>
      </c>
      <c r="I4131" t="s">
        <v>21903</v>
      </c>
      <c r="J4131" t="s">
        <v>21</v>
      </c>
      <c r="L4131" t="s">
        <v>22</v>
      </c>
      <c r="M4131">
        <v>0</v>
      </c>
    </row>
    <row r="4132" spans="1:13" x14ac:dyDescent="0.25">
      <c r="A4132" t="s">
        <v>15734</v>
      </c>
      <c r="B4132" t="s">
        <v>3034</v>
      </c>
      <c r="C4132" t="s">
        <v>21904</v>
      </c>
      <c r="D4132" t="s">
        <v>21905</v>
      </c>
      <c r="E4132" t="s">
        <v>21906</v>
      </c>
      <c r="F4132" t="s">
        <v>47</v>
      </c>
      <c r="G4132" t="s">
        <v>21907</v>
      </c>
      <c r="H4132" t="s">
        <v>21908</v>
      </c>
      <c r="I4132" t="s">
        <v>21909</v>
      </c>
      <c r="J4132" t="s">
        <v>21</v>
      </c>
      <c r="L4132" t="s">
        <v>22</v>
      </c>
      <c r="M4132">
        <v>0</v>
      </c>
    </row>
    <row r="4133" spans="1:13" x14ac:dyDescent="0.25">
      <c r="A4133" t="s">
        <v>15734</v>
      </c>
      <c r="B4133" t="s">
        <v>3034</v>
      </c>
      <c r="C4133" t="s">
        <v>21910</v>
      </c>
      <c r="D4133" t="s">
        <v>21911</v>
      </c>
      <c r="E4133" t="s">
        <v>21912</v>
      </c>
      <c r="F4133" t="s">
        <v>47</v>
      </c>
      <c r="G4133" t="s">
        <v>21913</v>
      </c>
      <c r="H4133" t="s">
        <v>21914</v>
      </c>
      <c r="I4133" t="s">
        <v>21915</v>
      </c>
      <c r="J4133" t="s">
        <v>21</v>
      </c>
      <c r="L4133" t="s">
        <v>22</v>
      </c>
      <c r="M4133">
        <v>0</v>
      </c>
    </row>
    <row r="4134" spans="1:13" x14ac:dyDescent="0.25">
      <c r="A4134" t="s">
        <v>15734</v>
      </c>
      <c r="B4134" t="s">
        <v>3034</v>
      </c>
      <c r="C4134" t="s">
        <v>21916</v>
      </c>
      <c r="D4134" t="s">
        <v>21917</v>
      </c>
      <c r="E4134" t="s">
        <v>21918</v>
      </c>
      <c r="F4134" t="s">
        <v>47</v>
      </c>
      <c r="G4134" t="s">
        <v>21919</v>
      </c>
      <c r="H4134" t="s">
        <v>21920</v>
      </c>
      <c r="I4134" t="s">
        <v>21921</v>
      </c>
      <c r="J4134" t="s">
        <v>21</v>
      </c>
      <c r="L4134" t="s">
        <v>22</v>
      </c>
      <c r="M4134">
        <v>0</v>
      </c>
    </row>
    <row r="4135" spans="1:13" x14ac:dyDescent="0.25">
      <c r="A4135" t="s">
        <v>15734</v>
      </c>
      <c r="B4135" t="s">
        <v>3034</v>
      </c>
      <c r="C4135" t="s">
        <v>21922</v>
      </c>
      <c r="D4135" t="s">
        <v>21923</v>
      </c>
      <c r="E4135" t="s">
        <v>21924</v>
      </c>
      <c r="F4135" t="s">
        <v>47</v>
      </c>
      <c r="G4135" t="s">
        <v>21925</v>
      </c>
      <c r="H4135" t="s">
        <v>21926</v>
      </c>
      <c r="I4135" t="s">
        <v>21927</v>
      </c>
      <c r="J4135" t="s">
        <v>21</v>
      </c>
      <c r="L4135" t="s">
        <v>22</v>
      </c>
      <c r="M4135">
        <v>0</v>
      </c>
    </row>
    <row r="4136" spans="1:13" x14ac:dyDescent="0.25">
      <c r="A4136" t="s">
        <v>15734</v>
      </c>
      <c r="B4136" t="s">
        <v>3034</v>
      </c>
      <c r="C4136" t="s">
        <v>21928</v>
      </c>
      <c r="D4136" t="s">
        <v>21929</v>
      </c>
      <c r="E4136" t="s">
        <v>21930</v>
      </c>
      <c r="F4136" t="s">
        <v>47</v>
      </c>
      <c r="G4136" t="s">
        <v>21925</v>
      </c>
      <c r="H4136" t="s">
        <v>21926</v>
      </c>
      <c r="I4136" t="s">
        <v>21931</v>
      </c>
      <c r="J4136" t="s">
        <v>21</v>
      </c>
      <c r="L4136" t="s">
        <v>22</v>
      </c>
      <c r="M4136">
        <v>0</v>
      </c>
    </row>
    <row r="4137" spans="1:13" x14ac:dyDescent="0.25">
      <c r="A4137" t="s">
        <v>15734</v>
      </c>
      <c r="B4137" t="s">
        <v>3034</v>
      </c>
      <c r="C4137" t="s">
        <v>21932</v>
      </c>
      <c r="D4137" t="s">
        <v>21933</v>
      </c>
      <c r="E4137" t="s">
        <v>21934</v>
      </c>
      <c r="F4137" t="s">
        <v>47</v>
      </c>
      <c r="G4137" t="s">
        <v>21935</v>
      </c>
      <c r="H4137" t="s">
        <v>21936</v>
      </c>
      <c r="I4137" t="s">
        <v>21937</v>
      </c>
      <c r="J4137" t="s">
        <v>21</v>
      </c>
      <c r="L4137" t="s">
        <v>22</v>
      </c>
      <c r="M4137">
        <v>0</v>
      </c>
    </row>
    <row r="4138" spans="1:13" x14ac:dyDescent="0.25">
      <c r="A4138" t="s">
        <v>15734</v>
      </c>
      <c r="B4138" t="s">
        <v>3034</v>
      </c>
      <c r="C4138" t="s">
        <v>21938</v>
      </c>
      <c r="D4138" t="s">
        <v>21939</v>
      </c>
      <c r="E4138" t="s">
        <v>21940</v>
      </c>
      <c r="F4138" t="s">
        <v>47</v>
      </c>
      <c r="G4138" t="s">
        <v>21941</v>
      </c>
      <c r="H4138" t="s">
        <v>21942</v>
      </c>
      <c r="I4138" t="s">
        <v>21943</v>
      </c>
      <c r="J4138" t="s">
        <v>21</v>
      </c>
      <c r="L4138" t="s">
        <v>22</v>
      </c>
      <c r="M4138">
        <v>0</v>
      </c>
    </row>
    <row r="4139" spans="1:13" x14ac:dyDescent="0.25">
      <c r="A4139" t="s">
        <v>15734</v>
      </c>
      <c r="B4139" t="s">
        <v>3034</v>
      </c>
      <c r="C4139" t="s">
        <v>21944</v>
      </c>
      <c r="D4139" t="s">
        <v>21945</v>
      </c>
      <c r="E4139" t="s">
        <v>21946</v>
      </c>
      <c r="F4139" t="s">
        <v>47</v>
      </c>
      <c r="G4139" t="s">
        <v>21947</v>
      </c>
      <c r="I4139" t="s">
        <v>21948</v>
      </c>
      <c r="J4139" t="s">
        <v>21</v>
      </c>
      <c r="L4139" t="s">
        <v>22</v>
      </c>
      <c r="M4139">
        <v>0</v>
      </c>
    </row>
    <row r="4140" spans="1:13" x14ac:dyDescent="0.25">
      <c r="A4140" t="s">
        <v>15734</v>
      </c>
      <c r="B4140" t="s">
        <v>3034</v>
      </c>
      <c r="C4140" t="s">
        <v>21949</v>
      </c>
      <c r="D4140" t="s">
        <v>21950</v>
      </c>
      <c r="E4140" t="s">
        <v>21951</v>
      </c>
      <c r="F4140" t="s">
        <v>47</v>
      </c>
      <c r="G4140" t="s">
        <v>21952</v>
      </c>
      <c r="H4140" t="s">
        <v>21953</v>
      </c>
      <c r="I4140" t="s">
        <v>21954</v>
      </c>
      <c r="J4140" t="s">
        <v>21</v>
      </c>
      <c r="L4140" t="s">
        <v>22</v>
      </c>
      <c r="M4140">
        <v>0</v>
      </c>
    </row>
    <row r="4141" spans="1:13" x14ac:dyDescent="0.25">
      <c r="A4141" t="s">
        <v>15734</v>
      </c>
      <c r="B4141" t="s">
        <v>3034</v>
      </c>
      <c r="C4141" t="s">
        <v>21955</v>
      </c>
      <c r="D4141" t="s">
        <v>21956</v>
      </c>
      <c r="E4141" t="s">
        <v>21957</v>
      </c>
      <c r="F4141" t="s">
        <v>47</v>
      </c>
      <c r="G4141" t="s">
        <v>21958</v>
      </c>
      <c r="H4141" t="s">
        <v>21959</v>
      </c>
      <c r="I4141" t="s">
        <v>21960</v>
      </c>
      <c r="J4141" t="s">
        <v>21</v>
      </c>
      <c r="L4141" t="s">
        <v>22</v>
      </c>
      <c r="M4141">
        <v>0</v>
      </c>
    </row>
    <row r="4142" spans="1:13" x14ac:dyDescent="0.25">
      <c r="A4142" t="s">
        <v>15734</v>
      </c>
      <c r="B4142" t="s">
        <v>3034</v>
      </c>
      <c r="C4142" t="s">
        <v>21961</v>
      </c>
      <c r="D4142" t="s">
        <v>21962</v>
      </c>
      <c r="E4142" t="s">
        <v>21963</v>
      </c>
      <c r="F4142" t="s">
        <v>47</v>
      </c>
      <c r="G4142" t="s">
        <v>21964</v>
      </c>
      <c r="H4142" t="s">
        <v>21965</v>
      </c>
      <c r="I4142" t="s">
        <v>21966</v>
      </c>
      <c r="J4142" t="s">
        <v>21</v>
      </c>
      <c r="L4142" t="s">
        <v>22</v>
      </c>
      <c r="M4142">
        <v>0</v>
      </c>
    </row>
    <row r="4143" spans="1:13" x14ac:dyDescent="0.25">
      <c r="A4143" t="s">
        <v>15734</v>
      </c>
      <c r="B4143" t="s">
        <v>3034</v>
      </c>
      <c r="C4143" t="s">
        <v>21967</v>
      </c>
      <c r="D4143" t="s">
        <v>21968</v>
      </c>
      <c r="E4143" t="s">
        <v>21969</v>
      </c>
      <c r="F4143" t="s">
        <v>47</v>
      </c>
      <c r="G4143" t="s">
        <v>21970</v>
      </c>
      <c r="H4143" t="s">
        <v>21971</v>
      </c>
      <c r="I4143" t="s">
        <v>21972</v>
      </c>
      <c r="J4143" t="s">
        <v>21</v>
      </c>
      <c r="L4143" t="s">
        <v>22</v>
      </c>
      <c r="M4143">
        <v>0</v>
      </c>
    </row>
    <row r="4144" spans="1:13" x14ac:dyDescent="0.25">
      <c r="A4144" t="s">
        <v>15734</v>
      </c>
      <c r="B4144" t="s">
        <v>3034</v>
      </c>
      <c r="C4144" t="s">
        <v>21973</v>
      </c>
      <c r="D4144" t="s">
        <v>21974</v>
      </c>
      <c r="E4144" t="s">
        <v>21975</v>
      </c>
      <c r="F4144" t="s">
        <v>47</v>
      </c>
      <c r="G4144" t="s">
        <v>21976</v>
      </c>
      <c r="H4144" t="s">
        <v>21977</v>
      </c>
      <c r="I4144" t="s">
        <v>21978</v>
      </c>
      <c r="J4144" t="s">
        <v>21</v>
      </c>
      <c r="L4144" t="s">
        <v>22</v>
      </c>
      <c r="M4144">
        <v>0</v>
      </c>
    </row>
    <row r="4145" spans="1:13" x14ac:dyDescent="0.25">
      <c r="A4145" t="s">
        <v>15734</v>
      </c>
      <c r="B4145" t="s">
        <v>3034</v>
      </c>
      <c r="C4145" t="s">
        <v>21979</v>
      </c>
      <c r="D4145" t="s">
        <v>21980</v>
      </c>
      <c r="E4145" t="s">
        <v>21981</v>
      </c>
      <c r="F4145" t="s">
        <v>47</v>
      </c>
      <c r="G4145" t="s">
        <v>21982</v>
      </c>
      <c r="H4145" t="s">
        <v>21843</v>
      </c>
      <c r="I4145" t="s">
        <v>21983</v>
      </c>
      <c r="J4145" t="s">
        <v>21</v>
      </c>
      <c r="L4145" t="s">
        <v>22</v>
      </c>
      <c r="M4145">
        <v>0</v>
      </c>
    </row>
    <row r="4146" spans="1:13" x14ac:dyDescent="0.25">
      <c r="A4146" t="s">
        <v>15734</v>
      </c>
      <c r="B4146" t="s">
        <v>3034</v>
      </c>
      <c r="C4146" t="s">
        <v>21984</v>
      </c>
      <c r="D4146" t="s">
        <v>21985</v>
      </c>
      <c r="E4146" t="s">
        <v>21986</v>
      </c>
      <c r="F4146" t="s">
        <v>47</v>
      </c>
      <c r="G4146" t="s">
        <v>21987</v>
      </c>
      <c r="H4146" t="s">
        <v>21988</v>
      </c>
      <c r="I4146" t="s">
        <v>21989</v>
      </c>
      <c r="J4146" t="s">
        <v>21</v>
      </c>
      <c r="L4146" t="s">
        <v>22</v>
      </c>
      <c r="M4146">
        <v>0</v>
      </c>
    </row>
    <row r="4147" spans="1:13" x14ac:dyDescent="0.25">
      <c r="A4147" t="s">
        <v>15734</v>
      </c>
      <c r="B4147" t="s">
        <v>3034</v>
      </c>
      <c r="C4147" t="s">
        <v>21990</v>
      </c>
      <c r="D4147" t="s">
        <v>21991</v>
      </c>
      <c r="E4147" t="s">
        <v>21992</v>
      </c>
      <c r="F4147" t="s">
        <v>47</v>
      </c>
      <c r="G4147" t="s">
        <v>21993</v>
      </c>
      <c r="H4147" t="s">
        <v>21994</v>
      </c>
      <c r="I4147" t="s">
        <v>21995</v>
      </c>
      <c r="J4147" t="s">
        <v>21</v>
      </c>
      <c r="L4147" t="s">
        <v>22</v>
      </c>
      <c r="M4147">
        <v>0</v>
      </c>
    </row>
    <row r="4148" spans="1:13" x14ac:dyDescent="0.25">
      <c r="A4148" t="s">
        <v>15734</v>
      </c>
      <c r="B4148" t="s">
        <v>3034</v>
      </c>
      <c r="C4148" t="s">
        <v>21996</v>
      </c>
      <c r="D4148" t="s">
        <v>21997</v>
      </c>
      <c r="E4148" t="s">
        <v>21998</v>
      </c>
      <c r="F4148" t="s">
        <v>47</v>
      </c>
      <c r="G4148" t="s">
        <v>21999</v>
      </c>
      <c r="H4148" t="s">
        <v>22000</v>
      </c>
      <c r="I4148" t="s">
        <v>22001</v>
      </c>
      <c r="J4148" t="s">
        <v>21</v>
      </c>
      <c r="L4148" t="s">
        <v>22</v>
      </c>
      <c r="M4148">
        <v>0</v>
      </c>
    </row>
    <row r="4149" spans="1:13" x14ac:dyDescent="0.25">
      <c r="A4149" t="s">
        <v>15734</v>
      </c>
      <c r="B4149" t="s">
        <v>3034</v>
      </c>
      <c r="C4149" t="s">
        <v>22002</v>
      </c>
      <c r="D4149" t="s">
        <v>22003</v>
      </c>
      <c r="E4149" t="s">
        <v>22004</v>
      </c>
      <c r="F4149" t="s">
        <v>47</v>
      </c>
      <c r="G4149" t="s">
        <v>22005</v>
      </c>
      <c r="H4149" t="s">
        <v>22006</v>
      </c>
      <c r="I4149" t="s">
        <v>22007</v>
      </c>
      <c r="J4149" t="s">
        <v>21</v>
      </c>
      <c r="L4149" t="s">
        <v>22</v>
      </c>
      <c r="M4149">
        <v>0</v>
      </c>
    </row>
    <row r="4150" spans="1:13" x14ac:dyDescent="0.25">
      <c r="A4150" t="s">
        <v>15734</v>
      </c>
      <c r="B4150" t="s">
        <v>3034</v>
      </c>
      <c r="C4150" t="s">
        <v>22008</v>
      </c>
      <c r="D4150" t="s">
        <v>22009</v>
      </c>
      <c r="E4150" t="s">
        <v>22010</v>
      </c>
      <c r="F4150" t="s">
        <v>47</v>
      </c>
      <c r="G4150" t="s">
        <v>22011</v>
      </c>
      <c r="H4150" t="s">
        <v>22012</v>
      </c>
      <c r="I4150" t="s">
        <v>22013</v>
      </c>
      <c r="J4150" t="s">
        <v>21</v>
      </c>
      <c r="L4150" t="s">
        <v>22</v>
      </c>
      <c r="M4150">
        <v>0</v>
      </c>
    </row>
    <row r="4151" spans="1:13" x14ac:dyDescent="0.25">
      <c r="A4151" t="s">
        <v>15734</v>
      </c>
      <c r="B4151" t="s">
        <v>3034</v>
      </c>
      <c r="C4151" t="s">
        <v>22014</v>
      </c>
      <c r="D4151" t="s">
        <v>22015</v>
      </c>
      <c r="E4151" t="s">
        <v>22016</v>
      </c>
      <c r="F4151" t="s">
        <v>47</v>
      </c>
      <c r="G4151" t="s">
        <v>22017</v>
      </c>
      <c r="H4151" t="s">
        <v>22018</v>
      </c>
      <c r="I4151" t="s">
        <v>22019</v>
      </c>
      <c r="J4151" t="s">
        <v>21</v>
      </c>
      <c r="L4151" t="s">
        <v>22</v>
      </c>
      <c r="M4151">
        <v>0</v>
      </c>
    </row>
    <row r="4152" spans="1:13" x14ac:dyDescent="0.25">
      <c r="A4152" t="s">
        <v>15734</v>
      </c>
      <c r="B4152" t="s">
        <v>3034</v>
      </c>
      <c r="C4152" t="s">
        <v>22020</v>
      </c>
      <c r="D4152" t="s">
        <v>22021</v>
      </c>
      <c r="E4152" t="s">
        <v>22022</v>
      </c>
      <c r="F4152" t="s">
        <v>47</v>
      </c>
      <c r="G4152" t="s">
        <v>22023</v>
      </c>
      <c r="H4152" t="s">
        <v>22024</v>
      </c>
      <c r="I4152" t="s">
        <v>22025</v>
      </c>
      <c r="J4152" t="s">
        <v>21</v>
      </c>
      <c r="L4152" t="s">
        <v>22</v>
      </c>
      <c r="M4152">
        <v>0</v>
      </c>
    </row>
    <row r="4153" spans="1:13" x14ac:dyDescent="0.25">
      <c r="A4153" t="s">
        <v>15734</v>
      </c>
      <c r="B4153" t="s">
        <v>3034</v>
      </c>
      <c r="C4153" t="s">
        <v>22026</v>
      </c>
      <c r="D4153" t="s">
        <v>22027</v>
      </c>
      <c r="E4153" t="s">
        <v>22028</v>
      </c>
      <c r="F4153" t="s">
        <v>47</v>
      </c>
      <c r="G4153" t="s">
        <v>22029</v>
      </c>
      <c r="H4153" t="s">
        <v>22030</v>
      </c>
      <c r="I4153" t="s">
        <v>22031</v>
      </c>
      <c r="J4153" t="s">
        <v>21</v>
      </c>
      <c r="L4153" t="s">
        <v>22</v>
      </c>
      <c r="M4153">
        <v>0</v>
      </c>
    </row>
    <row r="4154" spans="1:13" x14ac:dyDescent="0.25">
      <c r="A4154" t="s">
        <v>15734</v>
      </c>
      <c r="B4154" t="s">
        <v>3034</v>
      </c>
      <c r="C4154" t="s">
        <v>22032</v>
      </c>
      <c r="D4154" t="s">
        <v>22033</v>
      </c>
      <c r="E4154" t="s">
        <v>22034</v>
      </c>
      <c r="F4154" t="s">
        <v>47</v>
      </c>
      <c r="G4154" t="s">
        <v>22035</v>
      </c>
      <c r="H4154" t="s">
        <v>22012</v>
      </c>
      <c r="I4154" t="s">
        <v>22036</v>
      </c>
      <c r="J4154" t="s">
        <v>21</v>
      </c>
      <c r="L4154" t="s">
        <v>22</v>
      </c>
      <c r="M4154">
        <v>0</v>
      </c>
    </row>
    <row r="4155" spans="1:13" x14ac:dyDescent="0.25">
      <c r="A4155" t="s">
        <v>15734</v>
      </c>
      <c r="B4155" t="s">
        <v>3034</v>
      </c>
      <c r="C4155" t="s">
        <v>22037</v>
      </c>
      <c r="D4155" t="s">
        <v>22038</v>
      </c>
      <c r="E4155" t="s">
        <v>22039</v>
      </c>
      <c r="F4155" t="s">
        <v>47</v>
      </c>
      <c r="G4155" t="s">
        <v>22040</v>
      </c>
      <c r="H4155" t="s">
        <v>22041</v>
      </c>
      <c r="I4155" t="s">
        <v>22042</v>
      </c>
      <c r="J4155" t="s">
        <v>21</v>
      </c>
      <c r="L4155" t="s">
        <v>22</v>
      </c>
      <c r="M4155">
        <v>0</v>
      </c>
    </row>
    <row r="4156" spans="1:13" x14ac:dyDescent="0.25">
      <c r="A4156" t="s">
        <v>15734</v>
      </c>
      <c r="B4156" t="s">
        <v>3034</v>
      </c>
      <c r="C4156" t="s">
        <v>22043</v>
      </c>
      <c r="D4156" t="s">
        <v>22044</v>
      </c>
      <c r="E4156" t="s">
        <v>22045</v>
      </c>
      <c r="F4156" t="s">
        <v>47</v>
      </c>
      <c r="G4156" t="s">
        <v>22046</v>
      </c>
      <c r="H4156" t="s">
        <v>22047</v>
      </c>
      <c r="I4156" t="s">
        <v>22048</v>
      </c>
      <c r="J4156" t="s">
        <v>21</v>
      </c>
      <c r="L4156" t="s">
        <v>22</v>
      </c>
      <c r="M4156">
        <v>0</v>
      </c>
    </row>
    <row r="4157" spans="1:13" x14ac:dyDescent="0.25">
      <c r="A4157" t="s">
        <v>15734</v>
      </c>
      <c r="B4157" t="s">
        <v>3034</v>
      </c>
      <c r="C4157" t="s">
        <v>22049</v>
      </c>
      <c r="D4157" t="s">
        <v>22050</v>
      </c>
      <c r="E4157" t="s">
        <v>22051</v>
      </c>
      <c r="F4157" t="s">
        <v>47</v>
      </c>
      <c r="G4157" t="s">
        <v>22052</v>
      </c>
      <c r="H4157" t="s">
        <v>22041</v>
      </c>
      <c r="I4157" t="s">
        <v>22053</v>
      </c>
      <c r="J4157" t="s">
        <v>21</v>
      </c>
      <c r="L4157" t="s">
        <v>22</v>
      </c>
      <c r="M4157">
        <v>0</v>
      </c>
    </row>
    <row r="4158" spans="1:13" x14ac:dyDescent="0.25">
      <c r="A4158" t="s">
        <v>15734</v>
      </c>
      <c r="B4158" t="s">
        <v>3034</v>
      </c>
      <c r="C4158" t="s">
        <v>22054</v>
      </c>
      <c r="D4158" t="s">
        <v>22055</v>
      </c>
      <c r="E4158" t="s">
        <v>22056</v>
      </c>
      <c r="F4158" t="s">
        <v>47</v>
      </c>
      <c r="G4158" t="s">
        <v>22057</v>
      </c>
      <c r="H4158" t="s">
        <v>22058</v>
      </c>
      <c r="I4158" t="s">
        <v>22059</v>
      </c>
      <c r="J4158" t="s">
        <v>21</v>
      </c>
      <c r="L4158" t="s">
        <v>22</v>
      </c>
      <c r="M4158">
        <v>0</v>
      </c>
    </row>
    <row r="4159" spans="1:13" x14ac:dyDescent="0.25">
      <c r="A4159" t="s">
        <v>15734</v>
      </c>
      <c r="B4159" t="s">
        <v>3034</v>
      </c>
      <c r="C4159" t="s">
        <v>22060</v>
      </c>
      <c r="D4159" t="s">
        <v>22061</v>
      </c>
      <c r="E4159" t="s">
        <v>22062</v>
      </c>
      <c r="F4159" t="s">
        <v>47</v>
      </c>
      <c r="G4159" t="s">
        <v>22063</v>
      </c>
      <c r="H4159" t="s">
        <v>22041</v>
      </c>
      <c r="I4159" t="s">
        <v>22064</v>
      </c>
      <c r="J4159" t="s">
        <v>21</v>
      </c>
      <c r="L4159" t="s">
        <v>22</v>
      </c>
      <c r="M4159">
        <v>0</v>
      </c>
    </row>
    <row r="4160" spans="1:13" x14ac:dyDescent="0.25">
      <c r="A4160" t="s">
        <v>15734</v>
      </c>
      <c r="B4160" t="s">
        <v>3034</v>
      </c>
      <c r="C4160" t="s">
        <v>22065</v>
      </c>
      <c r="D4160" t="s">
        <v>22066</v>
      </c>
      <c r="E4160" t="s">
        <v>22067</v>
      </c>
      <c r="F4160" t="s">
        <v>47</v>
      </c>
      <c r="G4160" t="s">
        <v>22068</v>
      </c>
      <c r="H4160" t="s">
        <v>22000</v>
      </c>
      <c r="I4160" t="s">
        <v>22069</v>
      </c>
      <c r="J4160" t="s">
        <v>21</v>
      </c>
      <c r="L4160" t="s">
        <v>22</v>
      </c>
      <c r="M4160">
        <v>0</v>
      </c>
    </row>
    <row r="4161" spans="1:13" x14ac:dyDescent="0.25">
      <c r="A4161" t="s">
        <v>15734</v>
      </c>
      <c r="B4161" t="s">
        <v>3034</v>
      </c>
      <c r="C4161" t="s">
        <v>22070</v>
      </c>
      <c r="D4161" t="s">
        <v>22071</v>
      </c>
      <c r="E4161" t="s">
        <v>22072</v>
      </c>
      <c r="F4161" t="s">
        <v>47</v>
      </c>
      <c r="G4161" t="s">
        <v>22073</v>
      </c>
      <c r="H4161" t="s">
        <v>22074</v>
      </c>
      <c r="I4161" t="s">
        <v>22075</v>
      </c>
      <c r="J4161" t="s">
        <v>21</v>
      </c>
      <c r="L4161" t="s">
        <v>22</v>
      </c>
      <c r="M4161">
        <v>0</v>
      </c>
    </row>
    <row r="4162" spans="1:13" x14ac:dyDescent="0.25">
      <c r="A4162" t="s">
        <v>15734</v>
      </c>
      <c r="B4162" t="s">
        <v>3034</v>
      </c>
      <c r="C4162" t="s">
        <v>22076</v>
      </c>
      <c r="D4162" t="s">
        <v>22077</v>
      </c>
      <c r="E4162" t="s">
        <v>22078</v>
      </c>
      <c r="F4162" t="s">
        <v>47</v>
      </c>
      <c r="G4162" t="s">
        <v>22079</v>
      </c>
      <c r="H4162" t="s">
        <v>22012</v>
      </c>
      <c r="I4162" t="s">
        <v>22080</v>
      </c>
      <c r="J4162" t="s">
        <v>21</v>
      </c>
      <c r="L4162" t="s">
        <v>22</v>
      </c>
      <c r="M4162">
        <v>0</v>
      </c>
    </row>
    <row r="4163" spans="1:13" x14ac:dyDescent="0.25">
      <c r="A4163" t="s">
        <v>15734</v>
      </c>
      <c r="B4163" t="s">
        <v>3034</v>
      </c>
      <c r="C4163" t="s">
        <v>22081</v>
      </c>
      <c r="D4163" t="s">
        <v>22082</v>
      </c>
      <c r="E4163" t="s">
        <v>22083</v>
      </c>
      <c r="F4163" t="s">
        <v>47</v>
      </c>
      <c r="G4163" t="s">
        <v>22084</v>
      </c>
      <c r="H4163" t="s">
        <v>22041</v>
      </c>
      <c r="I4163" t="s">
        <v>22085</v>
      </c>
      <c r="J4163" t="s">
        <v>21</v>
      </c>
      <c r="L4163" t="s">
        <v>22</v>
      </c>
      <c r="M4163">
        <v>0</v>
      </c>
    </row>
    <row r="4164" spans="1:13" x14ac:dyDescent="0.25">
      <c r="A4164" t="s">
        <v>15734</v>
      </c>
      <c r="B4164" t="s">
        <v>3034</v>
      </c>
      <c r="C4164" t="s">
        <v>22086</v>
      </c>
      <c r="D4164" t="s">
        <v>22087</v>
      </c>
      <c r="E4164" t="s">
        <v>22088</v>
      </c>
      <c r="F4164" t="s">
        <v>47</v>
      </c>
      <c r="G4164" t="s">
        <v>22089</v>
      </c>
      <c r="H4164" t="s">
        <v>22090</v>
      </c>
      <c r="I4164" t="s">
        <v>22091</v>
      </c>
      <c r="J4164" t="s">
        <v>21</v>
      </c>
      <c r="L4164" t="s">
        <v>22</v>
      </c>
      <c r="M4164">
        <v>0</v>
      </c>
    </row>
    <row r="4165" spans="1:13" x14ac:dyDescent="0.25">
      <c r="A4165" t="s">
        <v>15734</v>
      </c>
      <c r="B4165" t="s">
        <v>3034</v>
      </c>
      <c r="C4165" t="s">
        <v>22092</v>
      </c>
      <c r="D4165" t="s">
        <v>22093</v>
      </c>
      <c r="E4165" t="s">
        <v>22094</v>
      </c>
      <c r="F4165" t="s">
        <v>47</v>
      </c>
      <c r="G4165" t="s">
        <v>22095</v>
      </c>
      <c r="H4165" t="s">
        <v>22096</v>
      </c>
      <c r="I4165" t="s">
        <v>22097</v>
      </c>
      <c r="J4165" t="s">
        <v>21</v>
      </c>
      <c r="L4165" t="s">
        <v>22</v>
      </c>
      <c r="M4165">
        <v>0</v>
      </c>
    </row>
    <row r="4166" spans="1:13" x14ac:dyDescent="0.25">
      <c r="A4166" t="s">
        <v>15734</v>
      </c>
      <c r="B4166" t="s">
        <v>3034</v>
      </c>
      <c r="C4166" t="s">
        <v>22098</v>
      </c>
      <c r="D4166" t="s">
        <v>22099</v>
      </c>
      <c r="E4166" t="s">
        <v>22100</v>
      </c>
      <c r="F4166" t="s">
        <v>47</v>
      </c>
      <c r="G4166" t="s">
        <v>22101</v>
      </c>
      <c r="H4166" t="s">
        <v>22102</v>
      </c>
      <c r="I4166" t="s">
        <v>22103</v>
      </c>
      <c r="J4166" t="s">
        <v>21</v>
      </c>
      <c r="L4166" t="s">
        <v>22</v>
      </c>
      <c r="M4166">
        <v>0</v>
      </c>
    </row>
    <row r="4167" spans="1:13" x14ac:dyDescent="0.25">
      <c r="A4167" t="s">
        <v>15734</v>
      </c>
      <c r="B4167" t="s">
        <v>3034</v>
      </c>
      <c r="C4167" t="s">
        <v>22104</v>
      </c>
      <c r="D4167" t="s">
        <v>22105</v>
      </c>
      <c r="E4167" t="s">
        <v>22106</v>
      </c>
      <c r="F4167" t="s">
        <v>47</v>
      </c>
      <c r="G4167" t="s">
        <v>22107</v>
      </c>
      <c r="H4167" t="s">
        <v>21914</v>
      </c>
      <c r="I4167" t="s">
        <v>22108</v>
      </c>
      <c r="J4167" t="s">
        <v>21</v>
      </c>
      <c r="L4167" t="s">
        <v>22</v>
      </c>
      <c r="M4167">
        <v>0</v>
      </c>
    </row>
    <row r="4168" spans="1:13" x14ac:dyDescent="0.25">
      <c r="A4168" t="s">
        <v>15734</v>
      </c>
      <c r="B4168" t="s">
        <v>3034</v>
      </c>
      <c r="C4168" t="s">
        <v>22109</v>
      </c>
      <c r="D4168" t="s">
        <v>22110</v>
      </c>
      <c r="E4168" t="s">
        <v>22111</v>
      </c>
      <c r="F4168" t="s">
        <v>47</v>
      </c>
      <c r="G4168" t="s">
        <v>22112</v>
      </c>
      <c r="H4168" t="s">
        <v>22024</v>
      </c>
      <c r="I4168" t="s">
        <v>22113</v>
      </c>
      <c r="J4168" t="s">
        <v>21</v>
      </c>
      <c r="L4168" t="s">
        <v>22</v>
      </c>
      <c r="M4168">
        <v>0</v>
      </c>
    </row>
    <row r="4169" spans="1:13" x14ac:dyDescent="0.25">
      <c r="A4169" t="s">
        <v>15734</v>
      </c>
      <c r="B4169" t="s">
        <v>3034</v>
      </c>
      <c r="C4169" t="s">
        <v>22114</v>
      </c>
      <c r="D4169" t="s">
        <v>22115</v>
      </c>
      <c r="E4169" t="s">
        <v>22116</v>
      </c>
      <c r="F4169" t="s">
        <v>47</v>
      </c>
      <c r="G4169" t="s">
        <v>22117</v>
      </c>
      <c r="H4169" t="s">
        <v>22118</v>
      </c>
      <c r="I4169" t="s">
        <v>22119</v>
      </c>
      <c r="J4169" t="s">
        <v>21</v>
      </c>
      <c r="L4169" t="s">
        <v>22</v>
      </c>
      <c r="M4169">
        <v>0</v>
      </c>
    </row>
    <row r="4170" spans="1:13" x14ac:dyDescent="0.25">
      <c r="A4170" t="s">
        <v>15734</v>
      </c>
      <c r="B4170" t="s">
        <v>3034</v>
      </c>
      <c r="C4170" t="s">
        <v>22120</v>
      </c>
      <c r="D4170" t="s">
        <v>22121</v>
      </c>
      <c r="E4170" t="s">
        <v>22122</v>
      </c>
      <c r="F4170" t="s">
        <v>47</v>
      </c>
      <c r="G4170" t="s">
        <v>22123</v>
      </c>
      <c r="I4170" t="s">
        <v>22124</v>
      </c>
      <c r="J4170" t="s">
        <v>21</v>
      </c>
      <c r="L4170" t="s">
        <v>22</v>
      </c>
      <c r="M4170">
        <v>0</v>
      </c>
    </row>
    <row r="4171" spans="1:13" x14ac:dyDescent="0.25">
      <c r="A4171" t="s">
        <v>15734</v>
      </c>
      <c r="B4171" t="s">
        <v>3034</v>
      </c>
      <c r="C4171" t="s">
        <v>22125</v>
      </c>
      <c r="D4171" t="s">
        <v>22126</v>
      </c>
      <c r="E4171" t="s">
        <v>22127</v>
      </c>
      <c r="F4171" t="s">
        <v>47</v>
      </c>
      <c r="G4171" t="s">
        <v>22128</v>
      </c>
      <c r="H4171" t="s">
        <v>22041</v>
      </c>
      <c r="I4171" t="s">
        <v>22129</v>
      </c>
      <c r="J4171" t="s">
        <v>21</v>
      </c>
      <c r="L4171" t="s">
        <v>22</v>
      </c>
      <c r="M4171">
        <v>0</v>
      </c>
    </row>
    <row r="4172" spans="1:13" x14ac:dyDescent="0.25">
      <c r="A4172" t="s">
        <v>15734</v>
      </c>
      <c r="B4172" t="s">
        <v>3034</v>
      </c>
      <c r="C4172" t="s">
        <v>22130</v>
      </c>
      <c r="D4172" t="s">
        <v>22131</v>
      </c>
      <c r="E4172" t="s">
        <v>22132</v>
      </c>
      <c r="F4172" t="s">
        <v>47</v>
      </c>
      <c r="G4172" t="s">
        <v>22133</v>
      </c>
      <c r="H4172" t="s">
        <v>22134</v>
      </c>
      <c r="I4172" t="s">
        <v>22135</v>
      </c>
      <c r="J4172" t="s">
        <v>21</v>
      </c>
      <c r="L4172" t="s">
        <v>22</v>
      </c>
      <c r="M4172">
        <v>0</v>
      </c>
    </row>
    <row r="4173" spans="1:13" x14ac:dyDescent="0.25">
      <c r="A4173" t="s">
        <v>15734</v>
      </c>
      <c r="B4173" t="s">
        <v>3034</v>
      </c>
      <c r="C4173" t="s">
        <v>22136</v>
      </c>
      <c r="D4173" t="s">
        <v>22137</v>
      </c>
      <c r="E4173" t="s">
        <v>22138</v>
      </c>
      <c r="F4173" t="s">
        <v>47</v>
      </c>
      <c r="G4173" t="s">
        <v>22139</v>
      </c>
      <c r="H4173" t="s">
        <v>22140</v>
      </c>
      <c r="I4173" t="s">
        <v>22141</v>
      </c>
      <c r="J4173" t="s">
        <v>21</v>
      </c>
      <c r="L4173" t="s">
        <v>22</v>
      </c>
      <c r="M4173">
        <v>0</v>
      </c>
    </row>
    <row r="4174" spans="1:13" x14ac:dyDescent="0.25">
      <c r="A4174" t="s">
        <v>15734</v>
      </c>
      <c r="B4174" t="s">
        <v>3034</v>
      </c>
      <c r="C4174" t="s">
        <v>22142</v>
      </c>
      <c r="D4174" t="s">
        <v>22143</v>
      </c>
      <c r="E4174" t="s">
        <v>22144</v>
      </c>
      <c r="F4174" t="s">
        <v>47</v>
      </c>
      <c r="G4174" t="s">
        <v>22145</v>
      </c>
      <c r="H4174" t="s">
        <v>22146</v>
      </c>
      <c r="I4174" t="s">
        <v>22147</v>
      </c>
      <c r="J4174" t="s">
        <v>21</v>
      </c>
      <c r="L4174" t="s">
        <v>22</v>
      </c>
      <c r="M4174">
        <v>0</v>
      </c>
    </row>
    <row r="4175" spans="1:13" x14ac:dyDescent="0.25">
      <c r="A4175" t="s">
        <v>15734</v>
      </c>
      <c r="B4175" t="s">
        <v>3034</v>
      </c>
      <c r="C4175" t="s">
        <v>22148</v>
      </c>
      <c r="D4175" t="s">
        <v>22149</v>
      </c>
      <c r="E4175" t="s">
        <v>22150</v>
      </c>
      <c r="F4175" t="s">
        <v>47</v>
      </c>
      <c r="G4175" t="s">
        <v>22151</v>
      </c>
      <c r="H4175" t="s">
        <v>22152</v>
      </c>
      <c r="I4175" t="s">
        <v>22153</v>
      </c>
      <c r="J4175" t="s">
        <v>21</v>
      </c>
      <c r="L4175" t="s">
        <v>22</v>
      </c>
      <c r="M4175">
        <v>0</v>
      </c>
    </row>
    <row r="4176" spans="1:13" x14ac:dyDescent="0.25">
      <c r="A4176" t="s">
        <v>15734</v>
      </c>
      <c r="B4176" t="s">
        <v>3034</v>
      </c>
      <c r="C4176" t="s">
        <v>22154</v>
      </c>
      <c r="D4176" t="s">
        <v>22155</v>
      </c>
      <c r="E4176" t="s">
        <v>22156</v>
      </c>
      <c r="F4176" t="s">
        <v>47</v>
      </c>
      <c r="G4176" t="s">
        <v>22157</v>
      </c>
      <c r="H4176" t="s">
        <v>22158</v>
      </c>
      <c r="I4176" t="s">
        <v>22159</v>
      </c>
      <c r="J4176" t="s">
        <v>21</v>
      </c>
      <c r="L4176" t="s">
        <v>22</v>
      </c>
      <c r="M4176">
        <v>0</v>
      </c>
    </row>
    <row r="4177" spans="1:13" x14ac:dyDescent="0.25">
      <c r="A4177" t="s">
        <v>15734</v>
      </c>
      <c r="B4177" t="s">
        <v>3034</v>
      </c>
      <c r="C4177" t="s">
        <v>22160</v>
      </c>
      <c r="D4177" t="s">
        <v>22161</v>
      </c>
      <c r="E4177" t="s">
        <v>22162</v>
      </c>
      <c r="F4177" t="s">
        <v>47</v>
      </c>
      <c r="G4177" t="s">
        <v>22163</v>
      </c>
      <c r="H4177" t="s">
        <v>22164</v>
      </c>
      <c r="I4177" t="s">
        <v>22165</v>
      </c>
      <c r="J4177" t="s">
        <v>21</v>
      </c>
      <c r="L4177" t="s">
        <v>22</v>
      </c>
      <c r="M4177">
        <v>0</v>
      </c>
    </row>
    <row r="4178" spans="1:13" x14ac:dyDescent="0.25">
      <c r="A4178" t="s">
        <v>15734</v>
      </c>
      <c r="B4178" t="s">
        <v>3034</v>
      </c>
      <c r="C4178" t="s">
        <v>22166</v>
      </c>
      <c r="D4178" t="s">
        <v>22167</v>
      </c>
      <c r="E4178" t="s">
        <v>22168</v>
      </c>
      <c r="F4178" t="s">
        <v>47</v>
      </c>
      <c r="G4178" t="s">
        <v>22169</v>
      </c>
      <c r="H4178" t="s">
        <v>22030</v>
      </c>
      <c r="I4178" t="s">
        <v>22170</v>
      </c>
      <c r="J4178" t="s">
        <v>21</v>
      </c>
      <c r="L4178" t="s">
        <v>22</v>
      </c>
      <c r="M4178">
        <v>0</v>
      </c>
    </row>
    <row r="4179" spans="1:13" x14ac:dyDescent="0.25">
      <c r="A4179" t="s">
        <v>15734</v>
      </c>
      <c r="B4179" t="s">
        <v>3034</v>
      </c>
      <c r="C4179" t="s">
        <v>22171</v>
      </c>
      <c r="D4179" t="s">
        <v>22172</v>
      </c>
      <c r="E4179" t="s">
        <v>22173</v>
      </c>
      <c r="F4179" t="s">
        <v>47</v>
      </c>
      <c r="G4179" t="s">
        <v>22174</v>
      </c>
      <c r="H4179" t="s">
        <v>22175</v>
      </c>
      <c r="I4179" t="s">
        <v>22176</v>
      </c>
      <c r="J4179" t="s">
        <v>21</v>
      </c>
      <c r="L4179" t="s">
        <v>22</v>
      </c>
      <c r="M4179">
        <v>0</v>
      </c>
    </row>
    <row r="4180" spans="1:13" x14ac:dyDescent="0.25">
      <c r="A4180" t="s">
        <v>15734</v>
      </c>
      <c r="B4180" t="s">
        <v>3034</v>
      </c>
      <c r="C4180" t="s">
        <v>22177</v>
      </c>
      <c r="D4180" t="s">
        <v>22178</v>
      </c>
      <c r="E4180" t="s">
        <v>22179</v>
      </c>
      <c r="F4180" t="s">
        <v>47</v>
      </c>
      <c r="G4180" t="s">
        <v>22180</v>
      </c>
      <c r="H4180" t="s">
        <v>22012</v>
      </c>
      <c r="I4180" t="s">
        <v>22181</v>
      </c>
      <c r="J4180" t="s">
        <v>21</v>
      </c>
      <c r="L4180" t="s">
        <v>22</v>
      </c>
      <c r="M4180">
        <v>0</v>
      </c>
    </row>
    <row r="4181" spans="1:13" x14ac:dyDescent="0.25">
      <c r="A4181" t="s">
        <v>15734</v>
      </c>
      <c r="B4181" t="s">
        <v>3034</v>
      </c>
      <c r="C4181" t="s">
        <v>22182</v>
      </c>
      <c r="D4181" t="s">
        <v>22183</v>
      </c>
      <c r="E4181" t="s">
        <v>22184</v>
      </c>
      <c r="F4181" t="s">
        <v>47</v>
      </c>
      <c r="G4181" t="s">
        <v>22185</v>
      </c>
      <c r="H4181" t="s">
        <v>21936</v>
      </c>
      <c r="I4181" t="s">
        <v>22186</v>
      </c>
      <c r="J4181" t="s">
        <v>21</v>
      </c>
      <c r="L4181" t="s">
        <v>22</v>
      </c>
      <c r="M4181">
        <v>0</v>
      </c>
    </row>
    <row r="4182" spans="1:13" x14ac:dyDescent="0.25">
      <c r="A4182" t="s">
        <v>15734</v>
      </c>
      <c r="B4182" t="s">
        <v>3034</v>
      </c>
      <c r="C4182" t="s">
        <v>22187</v>
      </c>
      <c r="D4182" t="s">
        <v>22188</v>
      </c>
      <c r="E4182" t="s">
        <v>22189</v>
      </c>
      <c r="F4182" t="s">
        <v>47</v>
      </c>
      <c r="G4182" t="s">
        <v>22190</v>
      </c>
      <c r="H4182" t="s">
        <v>22191</v>
      </c>
      <c r="I4182" t="s">
        <v>22192</v>
      </c>
      <c r="J4182" t="s">
        <v>21</v>
      </c>
      <c r="L4182" t="s">
        <v>22</v>
      </c>
      <c r="M4182">
        <v>0</v>
      </c>
    </row>
    <row r="4183" spans="1:13" x14ac:dyDescent="0.25">
      <c r="A4183" t="s">
        <v>15734</v>
      </c>
      <c r="B4183" t="s">
        <v>3034</v>
      </c>
      <c r="C4183" t="s">
        <v>22193</v>
      </c>
      <c r="D4183" t="s">
        <v>22194</v>
      </c>
      <c r="E4183" t="s">
        <v>22195</v>
      </c>
      <c r="F4183" t="s">
        <v>47</v>
      </c>
      <c r="G4183" t="s">
        <v>22196</v>
      </c>
      <c r="H4183" t="s">
        <v>22197</v>
      </c>
      <c r="I4183" t="s">
        <v>22198</v>
      </c>
      <c r="J4183" t="s">
        <v>21</v>
      </c>
      <c r="L4183" t="s">
        <v>22</v>
      </c>
      <c r="M4183">
        <v>0</v>
      </c>
    </row>
    <row r="4184" spans="1:13" x14ac:dyDescent="0.25">
      <c r="A4184" t="s">
        <v>15734</v>
      </c>
      <c r="B4184" t="s">
        <v>3034</v>
      </c>
      <c r="C4184" t="s">
        <v>22199</v>
      </c>
      <c r="D4184" t="s">
        <v>22200</v>
      </c>
      <c r="E4184" t="s">
        <v>22201</v>
      </c>
      <c r="F4184" t="s">
        <v>47</v>
      </c>
      <c r="G4184" t="s">
        <v>22202</v>
      </c>
      <c r="H4184" t="s">
        <v>22203</v>
      </c>
      <c r="I4184" t="s">
        <v>22204</v>
      </c>
      <c r="J4184" t="s">
        <v>21</v>
      </c>
      <c r="L4184" t="s">
        <v>22</v>
      </c>
      <c r="M4184">
        <v>0</v>
      </c>
    </row>
    <row r="4185" spans="1:13" x14ac:dyDescent="0.25">
      <c r="A4185" t="s">
        <v>15734</v>
      </c>
      <c r="B4185" t="s">
        <v>3034</v>
      </c>
      <c r="C4185" t="s">
        <v>22205</v>
      </c>
      <c r="D4185" t="s">
        <v>22206</v>
      </c>
      <c r="E4185" t="s">
        <v>22207</v>
      </c>
      <c r="F4185" t="s">
        <v>47</v>
      </c>
      <c r="G4185" t="s">
        <v>22208</v>
      </c>
      <c r="H4185" t="s">
        <v>22012</v>
      </c>
      <c r="I4185" t="s">
        <v>22209</v>
      </c>
      <c r="J4185" t="s">
        <v>21</v>
      </c>
      <c r="L4185" t="s">
        <v>22</v>
      </c>
      <c r="M4185">
        <v>0</v>
      </c>
    </row>
    <row r="4186" spans="1:13" x14ac:dyDescent="0.25">
      <c r="A4186" t="s">
        <v>15734</v>
      </c>
      <c r="B4186" t="s">
        <v>3034</v>
      </c>
      <c r="C4186" t="s">
        <v>22210</v>
      </c>
      <c r="D4186" t="s">
        <v>22211</v>
      </c>
      <c r="E4186" t="s">
        <v>22212</v>
      </c>
      <c r="F4186" t="s">
        <v>47</v>
      </c>
      <c r="G4186" t="s">
        <v>22213</v>
      </c>
      <c r="H4186" t="s">
        <v>22041</v>
      </c>
      <c r="I4186" t="s">
        <v>22214</v>
      </c>
      <c r="J4186" t="s">
        <v>21</v>
      </c>
      <c r="L4186" t="s">
        <v>22</v>
      </c>
      <c r="M4186">
        <v>0</v>
      </c>
    </row>
    <row r="4187" spans="1:13" x14ac:dyDescent="0.25">
      <c r="A4187" t="s">
        <v>15734</v>
      </c>
      <c r="B4187" t="s">
        <v>3034</v>
      </c>
      <c r="C4187" t="s">
        <v>22215</v>
      </c>
      <c r="D4187" t="s">
        <v>22216</v>
      </c>
      <c r="E4187" t="s">
        <v>22217</v>
      </c>
      <c r="F4187" t="s">
        <v>47</v>
      </c>
      <c r="G4187" t="s">
        <v>22218</v>
      </c>
      <c r="H4187" t="s">
        <v>22219</v>
      </c>
      <c r="I4187" t="s">
        <v>22220</v>
      </c>
      <c r="J4187" t="s">
        <v>21</v>
      </c>
      <c r="L4187" t="s">
        <v>22</v>
      </c>
      <c r="M4187">
        <v>0</v>
      </c>
    </row>
    <row r="4188" spans="1:13" x14ac:dyDescent="0.25">
      <c r="A4188" t="s">
        <v>15734</v>
      </c>
      <c r="B4188" t="s">
        <v>3034</v>
      </c>
      <c r="C4188" t="s">
        <v>22221</v>
      </c>
      <c r="D4188" t="s">
        <v>22222</v>
      </c>
      <c r="E4188" t="s">
        <v>22223</v>
      </c>
      <c r="F4188" t="s">
        <v>47</v>
      </c>
      <c r="G4188" t="s">
        <v>22224</v>
      </c>
      <c r="H4188" t="s">
        <v>22225</v>
      </c>
      <c r="I4188" t="s">
        <v>22226</v>
      </c>
      <c r="J4188" t="s">
        <v>21</v>
      </c>
      <c r="L4188" t="s">
        <v>22</v>
      </c>
      <c r="M4188">
        <v>0</v>
      </c>
    </row>
    <row r="4189" spans="1:13" x14ac:dyDescent="0.25">
      <c r="A4189" t="s">
        <v>15734</v>
      </c>
      <c r="B4189" t="s">
        <v>3034</v>
      </c>
      <c r="C4189" t="s">
        <v>22227</v>
      </c>
      <c r="D4189" t="s">
        <v>22228</v>
      </c>
      <c r="E4189" t="s">
        <v>22229</v>
      </c>
      <c r="F4189" t="s">
        <v>47</v>
      </c>
      <c r="G4189" t="s">
        <v>22230</v>
      </c>
      <c r="H4189" t="s">
        <v>22231</v>
      </c>
      <c r="I4189" t="s">
        <v>22232</v>
      </c>
      <c r="J4189" t="s">
        <v>21</v>
      </c>
      <c r="L4189" t="s">
        <v>22</v>
      </c>
      <c r="M4189">
        <v>0</v>
      </c>
    </row>
    <row r="4190" spans="1:13" x14ac:dyDescent="0.25">
      <c r="A4190" t="s">
        <v>15734</v>
      </c>
      <c r="B4190" t="s">
        <v>3034</v>
      </c>
      <c r="C4190" t="s">
        <v>22233</v>
      </c>
      <c r="D4190" t="s">
        <v>22234</v>
      </c>
      <c r="E4190" t="s">
        <v>22235</v>
      </c>
      <c r="F4190" t="s">
        <v>47</v>
      </c>
      <c r="G4190" t="s">
        <v>22236</v>
      </c>
      <c r="H4190" t="s">
        <v>22237</v>
      </c>
      <c r="I4190" t="s">
        <v>22238</v>
      </c>
      <c r="J4190" t="s">
        <v>21</v>
      </c>
      <c r="L4190" t="s">
        <v>22</v>
      </c>
      <c r="M4190">
        <v>0</v>
      </c>
    </row>
    <row r="4191" spans="1:13" x14ac:dyDescent="0.25">
      <c r="A4191" t="s">
        <v>15734</v>
      </c>
      <c r="B4191" t="s">
        <v>3034</v>
      </c>
      <c r="C4191" t="s">
        <v>22239</v>
      </c>
      <c r="D4191" t="s">
        <v>22240</v>
      </c>
      <c r="E4191" t="s">
        <v>22241</v>
      </c>
      <c r="F4191" t="s">
        <v>47</v>
      </c>
      <c r="G4191" t="s">
        <v>22242</v>
      </c>
      <c r="I4191" t="s">
        <v>22243</v>
      </c>
      <c r="J4191" t="s">
        <v>21</v>
      </c>
      <c r="L4191" t="s">
        <v>22</v>
      </c>
      <c r="M4191">
        <v>0</v>
      </c>
    </row>
    <row r="4192" spans="1:13" x14ac:dyDescent="0.25">
      <c r="A4192" t="s">
        <v>15734</v>
      </c>
      <c r="B4192" t="s">
        <v>3034</v>
      </c>
      <c r="C4192" t="s">
        <v>22244</v>
      </c>
      <c r="D4192" t="s">
        <v>22245</v>
      </c>
      <c r="E4192" t="s">
        <v>22246</v>
      </c>
      <c r="F4192" t="s">
        <v>47</v>
      </c>
      <c r="G4192" t="s">
        <v>22247</v>
      </c>
      <c r="H4192" t="s">
        <v>22012</v>
      </c>
      <c r="I4192" t="s">
        <v>22248</v>
      </c>
      <c r="J4192" t="s">
        <v>21</v>
      </c>
      <c r="L4192" t="s">
        <v>22</v>
      </c>
      <c r="M4192">
        <v>0</v>
      </c>
    </row>
    <row r="4193" spans="1:13" x14ac:dyDescent="0.25">
      <c r="A4193" t="s">
        <v>15734</v>
      </c>
      <c r="B4193" t="s">
        <v>3034</v>
      </c>
      <c r="C4193" t="s">
        <v>22249</v>
      </c>
      <c r="D4193" t="s">
        <v>22250</v>
      </c>
      <c r="E4193" t="s">
        <v>22251</v>
      </c>
      <c r="F4193" t="s">
        <v>47</v>
      </c>
      <c r="G4193" t="s">
        <v>22252</v>
      </c>
      <c r="H4193" t="s">
        <v>22253</v>
      </c>
      <c r="I4193" t="s">
        <v>22254</v>
      </c>
      <c r="J4193" t="s">
        <v>21</v>
      </c>
      <c r="L4193" t="s">
        <v>22</v>
      </c>
      <c r="M4193">
        <v>0</v>
      </c>
    </row>
    <row r="4194" spans="1:13" x14ac:dyDescent="0.25">
      <c r="A4194" t="s">
        <v>15734</v>
      </c>
      <c r="B4194" t="s">
        <v>3034</v>
      </c>
      <c r="C4194" t="s">
        <v>22255</v>
      </c>
      <c r="D4194" t="s">
        <v>22256</v>
      </c>
      <c r="E4194" t="s">
        <v>22257</v>
      </c>
      <c r="F4194" t="s">
        <v>47</v>
      </c>
      <c r="G4194" t="s">
        <v>22258</v>
      </c>
      <c r="H4194" t="s">
        <v>22259</v>
      </c>
      <c r="I4194" t="s">
        <v>22260</v>
      </c>
      <c r="J4194" t="s">
        <v>21</v>
      </c>
      <c r="L4194" t="s">
        <v>22</v>
      </c>
      <c r="M4194">
        <v>0</v>
      </c>
    </row>
    <row r="4195" spans="1:13" x14ac:dyDescent="0.25">
      <c r="A4195" t="s">
        <v>15734</v>
      </c>
      <c r="B4195" t="s">
        <v>3034</v>
      </c>
      <c r="C4195" t="s">
        <v>22261</v>
      </c>
      <c r="D4195" t="s">
        <v>22262</v>
      </c>
      <c r="E4195" t="s">
        <v>22263</v>
      </c>
      <c r="F4195" t="s">
        <v>47</v>
      </c>
      <c r="G4195" t="s">
        <v>22264</v>
      </c>
      <c r="H4195" t="s">
        <v>22041</v>
      </c>
      <c r="I4195" t="s">
        <v>22265</v>
      </c>
      <c r="J4195" t="s">
        <v>21</v>
      </c>
      <c r="L4195" t="s">
        <v>22</v>
      </c>
      <c r="M4195">
        <v>0</v>
      </c>
    </row>
    <row r="4196" spans="1:13" x14ac:dyDescent="0.25">
      <c r="A4196" t="s">
        <v>15734</v>
      </c>
      <c r="B4196" t="s">
        <v>3034</v>
      </c>
      <c r="C4196" t="s">
        <v>22266</v>
      </c>
      <c r="D4196" t="s">
        <v>22267</v>
      </c>
      <c r="E4196" t="s">
        <v>22268</v>
      </c>
      <c r="F4196" t="s">
        <v>47</v>
      </c>
      <c r="G4196" t="s">
        <v>22269</v>
      </c>
      <c r="H4196" t="s">
        <v>22270</v>
      </c>
      <c r="I4196" t="s">
        <v>22271</v>
      </c>
      <c r="J4196" t="s">
        <v>21</v>
      </c>
      <c r="L4196" t="s">
        <v>22</v>
      </c>
      <c r="M4196">
        <v>0</v>
      </c>
    </row>
    <row r="4197" spans="1:13" x14ac:dyDescent="0.25">
      <c r="A4197" t="s">
        <v>15734</v>
      </c>
      <c r="B4197" t="s">
        <v>3034</v>
      </c>
      <c r="C4197" t="s">
        <v>22272</v>
      </c>
      <c r="D4197" t="s">
        <v>22273</v>
      </c>
      <c r="E4197" t="s">
        <v>22274</v>
      </c>
      <c r="F4197" t="s">
        <v>47</v>
      </c>
      <c r="G4197" t="s">
        <v>22275</v>
      </c>
      <c r="H4197" t="s">
        <v>22219</v>
      </c>
      <c r="I4197" t="s">
        <v>22276</v>
      </c>
      <c r="J4197" t="s">
        <v>21</v>
      </c>
      <c r="L4197" t="s">
        <v>22</v>
      </c>
      <c r="M4197">
        <v>0</v>
      </c>
    </row>
    <row r="4198" spans="1:13" x14ac:dyDescent="0.25">
      <c r="A4198" t="s">
        <v>15734</v>
      </c>
      <c r="B4198" t="s">
        <v>3034</v>
      </c>
      <c r="C4198" t="s">
        <v>22277</v>
      </c>
      <c r="D4198" t="s">
        <v>22278</v>
      </c>
      <c r="E4198" t="s">
        <v>22279</v>
      </c>
      <c r="F4198" t="s">
        <v>47</v>
      </c>
      <c r="G4198" t="s">
        <v>22280</v>
      </c>
      <c r="H4198" t="s">
        <v>22281</v>
      </c>
      <c r="I4198" t="s">
        <v>22282</v>
      </c>
      <c r="J4198" t="s">
        <v>21</v>
      </c>
      <c r="L4198" t="s">
        <v>22</v>
      </c>
      <c r="M4198">
        <v>0</v>
      </c>
    </row>
    <row r="4199" spans="1:13" x14ac:dyDescent="0.25">
      <c r="A4199" t="s">
        <v>15734</v>
      </c>
      <c r="B4199" t="s">
        <v>3034</v>
      </c>
      <c r="C4199" t="s">
        <v>22283</v>
      </c>
      <c r="D4199" t="s">
        <v>22284</v>
      </c>
      <c r="E4199" t="s">
        <v>22285</v>
      </c>
      <c r="F4199" t="s">
        <v>47</v>
      </c>
      <c r="G4199" t="s">
        <v>22286</v>
      </c>
      <c r="H4199" t="s">
        <v>22287</v>
      </c>
      <c r="I4199" t="s">
        <v>22288</v>
      </c>
      <c r="J4199" t="s">
        <v>21</v>
      </c>
      <c r="L4199" t="s">
        <v>22</v>
      </c>
      <c r="M4199">
        <v>0</v>
      </c>
    </row>
    <row r="4200" spans="1:13" x14ac:dyDescent="0.25">
      <c r="A4200" t="s">
        <v>15734</v>
      </c>
      <c r="B4200" t="s">
        <v>3034</v>
      </c>
      <c r="C4200" t="s">
        <v>22289</v>
      </c>
      <c r="D4200" t="s">
        <v>22290</v>
      </c>
      <c r="E4200" t="s">
        <v>22291</v>
      </c>
      <c r="F4200" t="s">
        <v>47</v>
      </c>
      <c r="G4200" t="s">
        <v>22292</v>
      </c>
      <c r="H4200" t="s">
        <v>22012</v>
      </c>
      <c r="I4200" t="s">
        <v>22293</v>
      </c>
      <c r="J4200" t="s">
        <v>21</v>
      </c>
      <c r="L4200" t="s">
        <v>22</v>
      </c>
      <c r="M4200">
        <v>0</v>
      </c>
    </row>
    <row r="4201" spans="1:13" x14ac:dyDescent="0.25">
      <c r="A4201" t="s">
        <v>15734</v>
      </c>
      <c r="B4201" t="s">
        <v>3034</v>
      </c>
      <c r="C4201" t="s">
        <v>22294</v>
      </c>
      <c r="D4201" t="s">
        <v>22295</v>
      </c>
      <c r="E4201" t="s">
        <v>22296</v>
      </c>
      <c r="F4201" t="s">
        <v>47</v>
      </c>
      <c r="G4201" t="s">
        <v>22297</v>
      </c>
      <c r="H4201" t="s">
        <v>22298</v>
      </c>
      <c r="I4201" t="s">
        <v>22299</v>
      </c>
      <c r="J4201" t="s">
        <v>21</v>
      </c>
      <c r="L4201" t="s">
        <v>22</v>
      </c>
      <c r="M4201">
        <v>0</v>
      </c>
    </row>
    <row r="4202" spans="1:13" x14ac:dyDescent="0.25">
      <c r="A4202" t="s">
        <v>15734</v>
      </c>
      <c r="B4202" t="s">
        <v>3034</v>
      </c>
      <c r="C4202" t="s">
        <v>22300</v>
      </c>
      <c r="D4202" t="s">
        <v>22301</v>
      </c>
      <c r="E4202" t="s">
        <v>22302</v>
      </c>
      <c r="F4202" t="s">
        <v>47</v>
      </c>
      <c r="G4202" t="s">
        <v>22303</v>
      </c>
      <c r="H4202" t="s">
        <v>22304</v>
      </c>
      <c r="I4202" t="s">
        <v>22305</v>
      </c>
      <c r="J4202" t="s">
        <v>21</v>
      </c>
      <c r="L4202" t="s">
        <v>22</v>
      </c>
      <c r="M4202">
        <v>0</v>
      </c>
    </row>
    <row r="4203" spans="1:13" x14ac:dyDescent="0.25">
      <c r="A4203" t="s">
        <v>15734</v>
      </c>
      <c r="B4203" t="s">
        <v>3034</v>
      </c>
      <c r="C4203" t="s">
        <v>22306</v>
      </c>
      <c r="D4203" t="s">
        <v>22307</v>
      </c>
      <c r="E4203" t="s">
        <v>22308</v>
      </c>
      <c r="F4203" t="s">
        <v>47</v>
      </c>
      <c r="G4203" t="s">
        <v>22309</v>
      </c>
      <c r="H4203" t="s">
        <v>22310</v>
      </c>
      <c r="I4203" t="e">
        <f>-jwUJeZVd5I</f>
        <v>#NAME?</v>
      </c>
      <c r="J4203" t="s">
        <v>21</v>
      </c>
      <c r="L4203" t="s">
        <v>22</v>
      </c>
      <c r="M4203">
        <v>0</v>
      </c>
    </row>
    <row r="4204" spans="1:13" x14ac:dyDescent="0.25">
      <c r="A4204" t="s">
        <v>15734</v>
      </c>
      <c r="B4204" t="s">
        <v>3034</v>
      </c>
      <c r="C4204" t="s">
        <v>22311</v>
      </c>
      <c r="D4204" t="s">
        <v>22312</v>
      </c>
      <c r="E4204" t="s">
        <v>22313</v>
      </c>
      <c r="F4204" t="s">
        <v>47</v>
      </c>
      <c r="G4204" t="s">
        <v>22314</v>
      </c>
      <c r="H4204" t="s">
        <v>22315</v>
      </c>
      <c r="I4204" t="s">
        <v>22316</v>
      </c>
      <c r="J4204" t="s">
        <v>21</v>
      </c>
      <c r="L4204" t="s">
        <v>22</v>
      </c>
      <c r="M4204">
        <v>0</v>
      </c>
    </row>
    <row r="4205" spans="1:13" x14ac:dyDescent="0.25">
      <c r="A4205" t="s">
        <v>15734</v>
      </c>
      <c r="B4205" t="s">
        <v>3034</v>
      </c>
      <c r="C4205" t="s">
        <v>22317</v>
      </c>
      <c r="D4205" t="s">
        <v>22318</v>
      </c>
      <c r="E4205" t="s">
        <v>22319</v>
      </c>
      <c r="F4205" t="s">
        <v>47</v>
      </c>
      <c r="G4205" t="s">
        <v>22320</v>
      </c>
      <c r="H4205" t="s">
        <v>22321</v>
      </c>
      <c r="I4205" t="s">
        <v>22322</v>
      </c>
      <c r="J4205" t="s">
        <v>21</v>
      </c>
      <c r="L4205" t="s">
        <v>22</v>
      </c>
      <c r="M4205">
        <v>0</v>
      </c>
    </row>
    <row r="4206" spans="1:13" x14ac:dyDescent="0.25">
      <c r="A4206" t="s">
        <v>15734</v>
      </c>
      <c r="B4206" t="s">
        <v>3034</v>
      </c>
      <c r="C4206" t="s">
        <v>22323</v>
      </c>
      <c r="D4206" t="s">
        <v>22324</v>
      </c>
      <c r="E4206" t="s">
        <v>22325</v>
      </c>
      <c r="F4206" t="s">
        <v>47</v>
      </c>
      <c r="G4206" t="s">
        <v>22326</v>
      </c>
      <c r="H4206" t="s">
        <v>22327</v>
      </c>
      <c r="I4206" t="s">
        <v>22328</v>
      </c>
      <c r="J4206" t="s">
        <v>21</v>
      </c>
      <c r="L4206" t="s">
        <v>22</v>
      </c>
      <c r="M4206">
        <v>0</v>
      </c>
    </row>
    <row r="4207" spans="1:13" x14ac:dyDescent="0.25">
      <c r="A4207" t="s">
        <v>15734</v>
      </c>
      <c r="B4207" t="s">
        <v>3034</v>
      </c>
      <c r="C4207" t="s">
        <v>22329</v>
      </c>
      <c r="D4207" t="s">
        <v>22330</v>
      </c>
      <c r="E4207" t="s">
        <v>22331</v>
      </c>
      <c r="F4207" t="s">
        <v>47</v>
      </c>
      <c r="G4207" t="s">
        <v>22332</v>
      </c>
      <c r="H4207" t="s">
        <v>22253</v>
      </c>
      <c r="I4207" t="s">
        <v>22333</v>
      </c>
      <c r="J4207" t="s">
        <v>21</v>
      </c>
      <c r="L4207" t="s">
        <v>22</v>
      </c>
      <c r="M4207">
        <v>0</v>
      </c>
    </row>
    <row r="4208" spans="1:13" x14ac:dyDescent="0.25">
      <c r="A4208" t="s">
        <v>15734</v>
      </c>
      <c r="B4208" t="s">
        <v>3034</v>
      </c>
      <c r="C4208" t="s">
        <v>22334</v>
      </c>
      <c r="D4208" t="s">
        <v>22335</v>
      </c>
      <c r="E4208" t="s">
        <v>22336</v>
      </c>
      <c r="F4208" t="s">
        <v>47</v>
      </c>
      <c r="G4208" t="s">
        <v>22337</v>
      </c>
      <c r="H4208" t="s">
        <v>22338</v>
      </c>
      <c r="I4208" t="s">
        <v>22339</v>
      </c>
      <c r="J4208" t="s">
        <v>21</v>
      </c>
      <c r="L4208" t="s">
        <v>22</v>
      </c>
      <c r="M4208">
        <v>0</v>
      </c>
    </row>
    <row r="4209" spans="1:13" x14ac:dyDescent="0.25">
      <c r="A4209" t="s">
        <v>15734</v>
      </c>
      <c r="B4209" t="s">
        <v>3034</v>
      </c>
      <c r="C4209" t="s">
        <v>22340</v>
      </c>
      <c r="D4209" t="s">
        <v>22341</v>
      </c>
      <c r="E4209" t="s">
        <v>22342</v>
      </c>
      <c r="F4209" t="s">
        <v>47</v>
      </c>
      <c r="G4209" t="s">
        <v>22343</v>
      </c>
      <c r="H4209" t="s">
        <v>22344</v>
      </c>
      <c r="I4209" t="s">
        <v>22345</v>
      </c>
      <c r="J4209" t="s">
        <v>21</v>
      </c>
      <c r="L4209" t="s">
        <v>22</v>
      </c>
      <c r="M4209">
        <v>0</v>
      </c>
    </row>
    <row r="4210" spans="1:13" x14ac:dyDescent="0.25">
      <c r="A4210" t="s">
        <v>15734</v>
      </c>
      <c r="B4210" t="s">
        <v>3034</v>
      </c>
      <c r="C4210" t="s">
        <v>22346</v>
      </c>
      <c r="D4210" t="s">
        <v>22347</v>
      </c>
      <c r="E4210" t="s">
        <v>22348</v>
      </c>
      <c r="F4210" t="s">
        <v>47</v>
      </c>
      <c r="G4210" t="s">
        <v>22349</v>
      </c>
      <c r="H4210" t="s">
        <v>22350</v>
      </c>
      <c r="I4210" t="s">
        <v>22351</v>
      </c>
      <c r="J4210" t="s">
        <v>21</v>
      </c>
      <c r="L4210" t="s">
        <v>22</v>
      </c>
      <c r="M4210">
        <v>0</v>
      </c>
    </row>
    <row r="4211" spans="1:13" x14ac:dyDescent="0.25">
      <c r="A4211" t="s">
        <v>15734</v>
      </c>
      <c r="B4211" t="s">
        <v>3034</v>
      </c>
      <c r="C4211" t="s">
        <v>22352</v>
      </c>
      <c r="D4211" t="s">
        <v>22353</v>
      </c>
      <c r="E4211" t="s">
        <v>22354</v>
      </c>
      <c r="F4211" t="s">
        <v>47</v>
      </c>
      <c r="G4211" t="s">
        <v>22355</v>
      </c>
      <c r="H4211" t="s">
        <v>22356</v>
      </c>
      <c r="I4211" t="s">
        <v>22357</v>
      </c>
      <c r="J4211" t="s">
        <v>21</v>
      </c>
      <c r="L4211" t="s">
        <v>22</v>
      </c>
      <c r="M4211">
        <v>0</v>
      </c>
    </row>
    <row r="4212" spans="1:13" x14ac:dyDescent="0.25">
      <c r="A4212" t="s">
        <v>15734</v>
      </c>
      <c r="B4212" t="s">
        <v>3034</v>
      </c>
      <c r="C4212" t="s">
        <v>22358</v>
      </c>
      <c r="D4212" t="s">
        <v>22359</v>
      </c>
      <c r="E4212" t="s">
        <v>22360</v>
      </c>
      <c r="F4212" t="s">
        <v>47</v>
      </c>
      <c r="G4212" t="s">
        <v>22361</v>
      </c>
      <c r="H4212" t="s">
        <v>22362</v>
      </c>
      <c r="I4212" t="s">
        <v>22363</v>
      </c>
      <c r="J4212" t="s">
        <v>21</v>
      </c>
      <c r="L4212" t="s">
        <v>22</v>
      </c>
      <c r="M4212">
        <v>0</v>
      </c>
    </row>
    <row r="4213" spans="1:13" x14ac:dyDescent="0.25">
      <c r="A4213" t="s">
        <v>15734</v>
      </c>
      <c r="B4213" t="s">
        <v>3034</v>
      </c>
      <c r="C4213" t="s">
        <v>22364</v>
      </c>
      <c r="D4213" t="s">
        <v>22365</v>
      </c>
      <c r="E4213" t="s">
        <v>22366</v>
      </c>
      <c r="F4213" t="s">
        <v>47</v>
      </c>
      <c r="G4213" t="s">
        <v>22367</v>
      </c>
      <c r="I4213" t="s">
        <v>22368</v>
      </c>
      <c r="J4213" t="s">
        <v>21</v>
      </c>
      <c r="L4213" t="s">
        <v>22</v>
      </c>
      <c r="M4213">
        <v>0</v>
      </c>
    </row>
    <row r="4214" spans="1:13" x14ac:dyDescent="0.25">
      <c r="A4214" t="s">
        <v>15734</v>
      </c>
      <c r="B4214" t="s">
        <v>3034</v>
      </c>
      <c r="C4214" t="s">
        <v>22369</v>
      </c>
      <c r="D4214" t="s">
        <v>22370</v>
      </c>
      <c r="E4214" t="s">
        <v>22371</v>
      </c>
      <c r="F4214" t="s">
        <v>47</v>
      </c>
      <c r="G4214" t="s">
        <v>22372</v>
      </c>
      <c r="H4214" t="s">
        <v>22373</v>
      </c>
      <c r="I4214" t="s">
        <v>22374</v>
      </c>
      <c r="J4214" t="s">
        <v>21</v>
      </c>
      <c r="L4214" t="s">
        <v>22</v>
      </c>
      <c r="M4214">
        <v>0</v>
      </c>
    </row>
    <row r="4215" spans="1:13" x14ac:dyDescent="0.25">
      <c r="A4215" t="s">
        <v>15734</v>
      </c>
      <c r="B4215" t="s">
        <v>3034</v>
      </c>
      <c r="C4215" t="s">
        <v>22375</v>
      </c>
      <c r="D4215" t="s">
        <v>22376</v>
      </c>
      <c r="E4215" t="s">
        <v>22377</v>
      </c>
      <c r="F4215" t="s">
        <v>47</v>
      </c>
      <c r="G4215" t="s">
        <v>22378</v>
      </c>
      <c r="H4215" t="s">
        <v>22379</v>
      </c>
      <c r="I4215" t="s">
        <v>22380</v>
      </c>
      <c r="J4215" t="s">
        <v>21</v>
      </c>
      <c r="L4215" t="s">
        <v>22</v>
      </c>
      <c r="M4215">
        <v>0</v>
      </c>
    </row>
    <row r="4216" spans="1:13" x14ac:dyDescent="0.25">
      <c r="A4216" t="s">
        <v>15734</v>
      </c>
      <c r="B4216" t="s">
        <v>3034</v>
      </c>
      <c r="C4216" t="s">
        <v>22381</v>
      </c>
      <c r="D4216" t="s">
        <v>22382</v>
      </c>
      <c r="E4216" t="s">
        <v>22383</v>
      </c>
      <c r="F4216" t="s">
        <v>47</v>
      </c>
      <c r="G4216" t="s">
        <v>22384</v>
      </c>
      <c r="H4216" t="s">
        <v>22385</v>
      </c>
      <c r="I4216" t="s">
        <v>22386</v>
      </c>
      <c r="J4216" t="s">
        <v>21</v>
      </c>
      <c r="L4216" t="s">
        <v>22</v>
      </c>
      <c r="M4216">
        <v>0</v>
      </c>
    </row>
    <row r="4217" spans="1:13" x14ac:dyDescent="0.25">
      <c r="A4217" t="s">
        <v>15734</v>
      </c>
      <c r="B4217" t="s">
        <v>3034</v>
      </c>
      <c r="C4217" t="s">
        <v>22387</v>
      </c>
      <c r="D4217" t="s">
        <v>22388</v>
      </c>
      <c r="E4217" t="s">
        <v>22389</v>
      </c>
      <c r="F4217" t="s">
        <v>47</v>
      </c>
      <c r="G4217" t="s">
        <v>22390</v>
      </c>
      <c r="H4217" t="s">
        <v>22391</v>
      </c>
      <c r="I4217" t="s">
        <v>22392</v>
      </c>
      <c r="J4217" t="s">
        <v>21</v>
      </c>
      <c r="L4217" t="s">
        <v>22</v>
      </c>
      <c r="M4217">
        <v>0</v>
      </c>
    </row>
    <row r="4218" spans="1:13" x14ac:dyDescent="0.25">
      <c r="A4218" t="s">
        <v>15734</v>
      </c>
      <c r="B4218" t="s">
        <v>3034</v>
      </c>
      <c r="C4218" t="s">
        <v>22393</v>
      </c>
      <c r="D4218" t="s">
        <v>22394</v>
      </c>
      <c r="E4218" t="s">
        <v>22395</v>
      </c>
      <c r="F4218" t="s">
        <v>47</v>
      </c>
      <c r="G4218" t="s">
        <v>22396</v>
      </c>
      <c r="H4218" t="s">
        <v>22397</v>
      </c>
      <c r="I4218" t="s">
        <v>22398</v>
      </c>
      <c r="J4218" t="s">
        <v>21</v>
      </c>
      <c r="L4218" t="s">
        <v>22</v>
      </c>
      <c r="M4218">
        <v>0</v>
      </c>
    </row>
    <row r="4219" spans="1:13" x14ac:dyDescent="0.25">
      <c r="A4219" t="s">
        <v>15734</v>
      </c>
      <c r="B4219" t="s">
        <v>3034</v>
      </c>
      <c r="C4219" t="s">
        <v>22399</v>
      </c>
      <c r="D4219" t="s">
        <v>22400</v>
      </c>
      <c r="E4219" t="s">
        <v>22401</v>
      </c>
      <c r="F4219" t="s">
        <v>47</v>
      </c>
      <c r="G4219" t="s">
        <v>22402</v>
      </c>
      <c r="H4219" t="s">
        <v>22350</v>
      </c>
      <c r="I4219" t="s">
        <v>22403</v>
      </c>
      <c r="J4219" t="s">
        <v>21</v>
      </c>
      <c r="L4219" t="s">
        <v>22</v>
      </c>
      <c r="M4219">
        <v>0</v>
      </c>
    </row>
    <row r="4220" spans="1:13" x14ac:dyDescent="0.25">
      <c r="A4220" t="s">
        <v>15734</v>
      </c>
      <c r="B4220" t="s">
        <v>3034</v>
      </c>
      <c r="C4220" t="s">
        <v>22404</v>
      </c>
      <c r="D4220" t="s">
        <v>22405</v>
      </c>
      <c r="E4220" t="s">
        <v>22406</v>
      </c>
      <c r="F4220" t="s">
        <v>47</v>
      </c>
      <c r="G4220" t="s">
        <v>22407</v>
      </c>
      <c r="H4220" t="s">
        <v>22408</v>
      </c>
      <c r="I4220" t="s">
        <v>22409</v>
      </c>
      <c r="J4220" t="s">
        <v>21</v>
      </c>
      <c r="L4220" t="s">
        <v>22</v>
      </c>
      <c r="M4220">
        <v>0</v>
      </c>
    </row>
    <row r="4221" spans="1:13" x14ac:dyDescent="0.25">
      <c r="A4221" t="s">
        <v>15734</v>
      </c>
      <c r="B4221" t="s">
        <v>3034</v>
      </c>
      <c r="C4221" t="s">
        <v>22410</v>
      </c>
      <c r="D4221" t="s">
        <v>22411</v>
      </c>
      <c r="E4221" t="s">
        <v>22412</v>
      </c>
      <c r="F4221" t="s">
        <v>47</v>
      </c>
      <c r="G4221" t="s">
        <v>22413</v>
      </c>
      <c r="H4221" t="s">
        <v>22414</v>
      </c>
      <c r="I4221" t="s">
        <v>22415</v>
      </c>
      <c r="J4221" t="s">
        <v>21</v>
      </c>
      <c r="L4221" t="s">
        <v>22</v>
      </c>
      <c r="M4221">
        <v>0</v>
      </c>
    </row>
    <row r="4222" spans="1:13" x14ac:dyDescent="0.25">
      <c r="A4222" t="s">
        <v>15734</v>
      </c>
      <c r="B4222" t="s">
        <v>3034</v>
      </c>
      <c r="C4222" t="s">
        <v>22416</v>
      </c>
      <c r="D4222" t="s">
        <v>22417</v>
      </c>
      <c r="E4222" t="s">
        <v>22418</v>
      </c>
      <c r="F4222" t="s">
        <v>47</v>
      </c>
      <c r="G4222" t="s">
        <v>22419</v>
      </c>
      <c r="H4222" t="s">
        <v>22420</v>
      </c>
      <c r="I4222" t="s">
        <v>22421</v>
      </c>
      <c r="J4222" t="s">
        <v>21</v>
      </c>
      <c r="L4222" t="s">
        <v>22</v>
      </c>
      <c r="M4222">
        <v>0</v>
      </c>
    </row>
    <row r="4223" spans="1:13" x14ac:dyDescent="0.25">
      <c r="A4223" t="s">
        <v>15734</v>
      </c>
      <c r="B4223" t="s">
        <v>3034</v>
      </c>
      <c r="C4223" t="s">
        <v>22422</v>
      </c>
      <c r="D4223" t="s">
        <v>22423</v>
      </c>
      <c r="E4223" t="s">
        <v>22424</v>
      </c>
      <c r="F4223" t="s">
        <v>47</v>
      </c>
      <c r="G4223" t="s">
        <v>22425</v>
      </c>
      <c r="H4223" t="s">
        <v>22408</v>
      </c>
      <c r="I4223" t="s">
        <v>22426</v>
      </c>
      <c r="J4223" t="s">
        <v>21</v>
      </c>
      <c r="L4223" t="s">
        <v>22</v>
      </c>
      <c r="M4223">
        <v>0</v>
      </c>
    </row>
    <row r="4224" spans="1:13" x14ac:dyDescent="0.25">
      <c r="A4224" t="s">
        <v>15734</v>
      </c>
      <c r="B4224" t="s">
        <v>3034</v>
      </c>
      <c r="C4224" t="s">
        <v>22427</v>
      </c>
      <c r="D4224" t="s">
        <v>22428</v>
      </c>
      <c r="E4224" t="s">
        <v>22429</v>
      </c>
      <c r="F4224" t="s">
        <v>47</v>
      </c>
      <c r="G4224" t="s">
        <v>22430</v>
      </c>
      <c r="H4224" t="s">
        <v>22408</v>
      </c>
      <c r="I4224" t="s">
        <v>22431</v>
      </c>
      <c r="J4224" t="s">
        <v>21</v>
      </c>
      <c r="L4224" t="s">
        <v>22</v>
      </c>
      <c r="M4224">
        <v>0</v>
      </c>
    </row>
    <row r="4225" spans="1:13" x14ac:dyDescent="0.25">
      <c r="A4225" t="s">
        <v>15734</v>
      </c>
      <c r="B4225" t="s">
        <v>3034</v>
      </c>
      <c r="C4225" t="s">
        <v>22432</v>
      </c>
      <c r="D4225" t="s">
        <v>22433</v>
      </c>
      <c r="E4225" t="s">
        <v>22434</v>
      </c>
      <c r="F4225" t="s">
        <v>47</v>
      </c>
      <c r="G4225" t="s">
        <v>22435</v>
      </c>
      <c r="H4225" t="s">
        <v>22436</v>
      </c>
      <c r="I4225" t="s">
        <v>22437</v>
      </c>
      <c r="J4225" t="s">
        <v>21</v>
      </c>
      <c r="L4225" t="s">
        <v>22</v>
      </c>
      <c r="M4225">
        <v>0</v>
      </c>
    </row>
    <row r="4226" spans="1:13" x14ac:dyDescent="0.25">
      <c r="A4226" t="s">
        <v>15734</v>
      </c>
      <c r="B4226" t="s">
        <v>3034</v>
      </c>
      <c r="C4226" t="s">
        <v>22438</v>
      </c>
      <c r="D4226" t="s">
        <v>22439</v>
      </c>
      <c r="E4226" t="s">
        <v>22440</v>
      </c>
      <c r="F4226" t="s">
        <v>47</v>
      </c>
      <c r="G4226" t="s">
        <v>22441</v>
      </c>
      <c r="H4226" t="s">
        <v>22442</v>
      </c>
      <c r="I4226" t="s">
        <v>22443</v>
      </c>
      <c r="J4226" t="s">
        <v>21</v>
      </c>
      <c r="L4226" t="s">
        <v>22</v>
      </c>
      <c r="M4226">
        <v>0</v>
      </c>
    </row>
    <row r="4227" spans="1:13" x14ac:dyDescent="0.25">
      <c r="A4227" t="s">
        <v>15734</v>
      </c>
      <c r="B4227" t="s">
        <v>3034</v>
      </c>
      <c r="C4227" t="s">
        <v>22444</v>
      </c>
      <c r="D4227" t="s">
        <v>22445</v>
      </c>
      <c r="E4227" t="s">
        <v>22446</v>
      </c>
      <c r="F4227" t="s">
        <v>47</v>
      </c>
      <c r="G4227" t="s">
        <v>22447</v>
      </c>
      <c r="H4227" t="s">
        <v>22448</v>
      </c>
      <c r="I4227" t="s">
        <v>22449</v>
      </c>
      <c r="J4227" t="s">
        <v>21</v>
      </c>
      <c r="L4227" t="s">
        <v>22</v>
      </c>
      <c r="M4227">
        <v>0</v>
      </c>
    </row>
    <row r="4228" spans="1:13" x14ac:dyDescent="0.25">
      <c r="A4228" t="s">
        <v>15734</v>
      </c>
      <c r="B4228" t="s">
        <v>3034</v>
      </c>
      <c r="C4228" t="s">
        <v>22450</v>
      </c>
      <c r="D4228" t="s">
        <v>22451</v>
      </c>
      <c r="E4228" t="s">
        <v>22452</v>
      </c>
      <c r="F4228" t="s">
        <v>47</v>
      </c>
      <c r="G4228" t="s">
        <v>22453</v>
      </c>
      <c r="H4228" t="s">
        <v>22454</v>
      </c>
      <c r="I4228" t="s">
        <v>22455</v>
      </c>
      <c r="J4228" t="s">
        <v>21</v>
      </c>
      <c r="L4228" t="s">
        <v>22</v>
      </c>
      <c r="M4228">
        <v>0</v>
      </c>
    </row>
    <row r="4229" spans="1:13" x14ac:dyDescent="0.25">
      <c r="A4229" t="s">
        <v>15734</v>
      </c>
      <c r="B4229" t="s">
        <v>3034</v>
      </c>
      <c r="C4229" t="s">
        <v>22456</v>
      </c>
      <c r="D4229" t="s">
        <v>22457</v>
      </c>
      <c r="E4229" t="s">
        <v>22458</v>
      </c>
      <c r="F4229" t="s">
        <v>47</v>
      </c>
      <c r="G4229" t="s">
        <v>22459</v>
      </c>
      <c r="H4229" t="s">
        <v>22460</v>
      </c>
      <c r="I4229" t="s">
        <v>22461</v>
      </c>
      <c r="J4229" t="s">
        <v>21</v>
      </c>
      <c r="L4229" t="s">
        <v>22</v>
      </c>
      <c r="M4229">
        <v>0</v>
      </c>
    </row>
    <row r="4230" spans="1:13" x14ac:dyDescent="0.25">
      <c r="A4230" t="s">
        <v>15734</v>
      </c>
      <c r="B4230" t="s">
        <v>3034</v>
      </c>
      <c r="C4230" t="s">
        <v>22462</v>
      </c>
      <c r="D4230" t="s">
        <v>22463</v>
      </c>
      <c r="E4230" t="s">
        <v>22464</v>
      </c>
      <c r="F4230" t="s">
        <v>47</v>
      </c>
      <c r="G4230" t="s">
        <v>22465</v>
      </c>
      <c r="H4230" t="s">
        <v>22466</v>
      </c>
      <c r="I4230" t="s">
        <v>22467</v>
      </c>
      <c r="J4230" t="s">
        <v>21</v>
      </c>
      <c r="L4230" t="s">
        <v>22</v>
      </c>
      <c r="M4230">
        <v>0</v>
      </c>
    </row>
    <row r="4231" spans="1:13" x14ac:dyDescent="0.25">
      <c r="A4231" t="s">
        <v>15734</v>
      </c>
      <c r="B4231" t="s">
        <v>3034</v>
      </c>
      <c r="C4231" t="s">
        <v>22468</v>
      </c>
      <c r="D4231" t="s">
        <v>22469</v>
      </c>
      <c r="E4231" t="s">
        <v>22470</v>
      </c>
      <c r="F4231" t="s">
        <v>47</v>
      </c>
      <c r="G4231" t="s">
        <v>22471</v>
      </c>
      <c r="H4231" t="s">
        <v>22472</v>
      </c>
      <c r="I4231" t="s">
        <v>22473</v>
      </c>
      <c r="J4231" t="s">
        <v>21</v>
      </c>
      <c r="L4231" t="s">
        <v>22</v>
      </c>
      <c r="M4231">
        <v>0</v>
      </c>
    </row>
    <row r="4232" spans="1:13" x14ac:dyDescent="0.25">
      <c r="A4232" t="s">
        <v>15734</v>
      </c>
      <c r="B4232" t="s">
        <v>3034</v>
      </c>
      <c r="C4232" t="s">
        <v>22474</v>
      </c>
      <c r="D4232" t="s">
        <v>22475</v>
      </c>
      <c r="E4232" t="s">
        <v>22476</v>
      </c>
      <c r="F4232" t="s">
        <v>47</v>
      </c>
      <c r="G4232" t="s">
        <v>22477</v>
      </c>
      <c r="H4232" t="s">
        <v>22466</v>
      </c>
      <c r="I4232" t="s">
        <v>22478</v>
      </c>
      <c r="J4232" t="s">
        <v>21</v>
      </c>
      <c r="L4232" t="s">
        <v>22</v>
      </c>
      <c r="M4232">
        <v>0</v>
      </c>
    </row>
    <row r="4233" spans="1:13" x14ac:dyDescent="0.25">
      <c r="A4233" t="s">
        <v>15734</v>
      </c>
      <c r="B4233" t="s">
        <v>3034</v>
      </c>
      <c r="C4233" t="s">
        <v>22479</v>
      </c>
      <c r="D4233" t="s">
        <v>22480</v>
      </c>
      <c r="E4233" t="s">
        <v>22481</v>
      </c>
      <c r="F4233" t="s">
        <v>47</v>
      </c>
      <c r="G4233" t="s">
        <v>22482</v>
      </c>
      <c r="H4233" t="s">
        <v>22483</v>
      </c>
      <c r="I4233" t="s">
        <v>22484</v>
      </c>
      <c r="J4233" t="s">
        <v>21</v>
      </c>
      <c r="L4233" t="s">
        <v>22</v>
      </c>
      <c r="M4233">
        <v>0</v>
      </c>
    </row>
    <row r="4234" spans="1:13" x14ac:dyDescent="0.25">
      <c r="A4234" t="s">
        <v>15734</v>
      </c>
      <c r="B4234" t="s">
        <v>3034</v>
      </c>
      <c r="C4234" t="s">
        <v>22485</v>
      </c>
      <c r="D4234" t="s">
        <v>22486</v>
      </c>
      <c r="E4234" t="s">
        <v>22487</v>
      </c>
      <c r="F4234" t="s">
        <v>47</v>
      </c>
      <c r="G4234" t="s">
        <v>22488</v>
      </c>
      <c r="H4234" t="s">
        <v>22489</v>
      </c>
      <c r="I4234" t="s">
        <v>22490</v>
      </c>
      <c r="J4234" t="s">
        <v>21</v>
      </c>
      <c r="L4234" t="s">
        <v>22</v>
      </c>
      <c r="M4234">
        <v>0</v>
      </c>
    </row>
    <row r="4235" spans="1:13" x14ac:dyDescent="0.25">
      <c r="A4235" t="s">
        <v>15734</v>
      </c>
      <c r="B4235" t="s">
        <v>3034</v>
      </c>
      <c r="C4235" t="s">
        <v>22491</v>
      </c>
      <c r="D4235" t="s">
        <v>22492</v>
      </c>
      <c r="E4235" t="s">
        <v>22493</v>
      </c>
      <c r="F4235" t="s">
        <v>47</v>
      </c>
      <c r="G4235" t="s">
        <v>22494</v>
      </c>
      <c r="H4235" t="s">
        <v>22350</v>
      </c>
      <c r="I4235" t="s">
        <v>22495</v>
      </c>
      <c r="J4235" t="s">
        <v>21</v>
      </c>
      <c r="L4235" t="s">
        <v>22</v>
      </c>
      <c r="M4235">
        <v>0</v>
      </c>
    </row>
    <row r="4236" spans="1:13" x14ac:dyDescent="0.25">
      <c r="A4236" t="s">
        <v>15734</v>
      </c>
      <c r="B4236" t="s">
        <v>3034</v>
      </c>
      <c r="C4236" t="s">
        <v>22496</v>
      </c>
      <c r="D4236" t="s">
        <v>22497</v>
      </c>
      <c r="E4236" t="s">
        <v>22498</v>
      </c>
      <c r="F4236" t="s">
        <v>47</v>
      </c>
      <c r="G4236" t="s">
        <v>22499</v>
      </c>
      <c r="H4236" t="s">
        <v>22500</v>
      </c>
      <c r="I4236" t="s">
        <v>22501</v>
      </c>
      <c r="J4236" t="s">
        <v>21</v>
      </c>
      <c r="L4236" t="s">
        <v>22</v>
      </c>
      <c r="M4236">
        <v>0</v>
      </c>
    </row>
    <row r="4237" spans="1:13" x14ac:dyDescent="0.25">
      <c r="A4237" t="s">
        <v>15734</v>
      </c>
      <c r="B4237" t="s">
        <v>3034</v>
      </c>
      <c r="C4237" t="s">
        <v>22502</v>
      </c>
      <c r="D4237" t="s">
        <v>22503</v>
      </c>
      <c r="E4237" t="s">
        <v>22504</v>
      </c>
      <c r="F4237" t="s">
        <v>47</v>
      </c>
      <c r="G4237" t="s">
        <v>22505</v>
      </c>
      <c r="H4237" t="s">
        <v>22350</v>
      </c>
      <c r="I4237" t="s">
        <v>22506</v>
      </c>
      <c r="J4237" t="s">
        <v>21</v>
      </c>
      <c r="L4237" t="s">
        <v>22</v>
      </c>
      <c r="M4237">
        <v>0</v>
      </c>
    </row>
    <row r="4238" spans="1:13" x14ac:dyDescent="0.25">
      <c r="A4238" t="s">
        <v>15734</v>
      </c>
      <c r="B4238" t="s">
        <v>3034</v>
      </c>
      <c r="C4238" t="s">
        <v>22507</v>
      </c>
      <c r="D4238" t="s">
        <v>22508</v>
      </c>
      <c r="E4238" t="s">
        <v>22509</v>
      </c>
      <c r="F4238" t="s">
        <v>47</v>
      </c>
      <c r="G4238" t="s">
        <v>22510</v>
      </c>
      <c r="H4238" t="s">
        <v>22350</v>
      </c>
      <c r="I4238" t="s">
        <v>22511</v>
      </c>
      <c r="J4238" t="s">
        <v>21</v>
      </c>
      <c r="L4238" t="s">
        <v>22</v>
      </c>
      <c r="M4238">
        <v>0</v>
      </c>
    </row>
    <row r="4239" spans="1:13" x14ac:dyDescent="0.25">
      <c r="A4239" t="s">
        <v>15734</v>
      </c>
      <c r="B4239" t="s">
        <v>3034</v>
      </c>
      <c r="C4239" t="s">
        <v>22512</v>
      </c>
      <c r="D4239" t="s">
        <v>22513</v>
      </c>
      <c r="E4239" t="s">
        <v>22514</v>
      </c>
      <c r="F4239" t="s">
        <v>47</v>
      </c>
      <c r="G4239" t="s">
        <v>22515</v>
      </c>
      <c r="H4239" t="s">
        <v>22516</v>
      </c>
      <c r="I4239" t="s">
        <v>22517</v>
      </c>
      <c r="J4239" t="s">
        <v>21</v>
      </c>
      <c r="L4239" t="s">
        <v>22</v>
      </c>
      <c r="M4239">
        <v>0</v>
      </c>
    </row>
    <row r="4240" spans="1:13" x14ac:dyDescent="0.25">
      <c r="A4240" t="s">
        <v>15734</v>
      </c>
      <c r="B4240" t="s">
        <v>3034</v>
      </c>
      <c r="C4240" t="s">
        <v>22518</v>
      </c>
      <c r="D4240" t="s">
        <v>22519</v>
      </c>
      <c r="E4240" t="s">
        <v>22520</v>
      </c>
      <c r="F4240" t="s">
        <v>47</v>
      </c>
      <c r="G4240" t="s">
        <v>22521</v>
      </c>
      <c r="H4240" t="s">
        <v>22350</v>
      </c>
      <c r="I4240" t="s">
        <v>22522</v>
      </c>
      <c r="J4240" t="s">
        <v>21</v>
      </c>
      <c r="L4240" t="s">
        <v>22</v>
      </c>
      <c r="M4240">
        <v>0</v>
      </c>
    </row>
    <row r="4241" spans="1:13" x14ac:dyDescent="0.25">
      <c r="A4241" t="s">
        <v>15734</v>
      </c>
      <c r="B4241" t="s">
        <v>3034</v>
      </c>
      <c r="C4241" t="s">
        <v>22523</v>
      </c>
      <c r="D4241" t="s">
        <v>22524</v>
      </c>
      <c r="E4241" t="s">
        <v>22525</v>
      </c>
      <c r="F4241" t="s">
        <v>47</v>
      </c>
      <c r="G4241" t="s">
        <v>22526</v>
      </c>
      <c r="H4241" t="s">
        <v>22527</v>
      </c>
      <c r="I4241" t="s">
        <v>22528</v>
      </c>
      <c r="J4241" t="s">
        <v>21</v>
      </c>
      <c r="L4241" t="s">
        <v>22</v>
      </c>
      <c r="M4241">
        <v>0</v>
      </c>
    </row>
    <row r="4242" spans="1:13" x14ac:dyDescent="0.25">
      <c r="A4242" t="s">
        <v>15734</v>
      </c>
      <c r="B4242" t="s">
        <v>3034</v>
      </c>
      <c r="C4242" t="s">
        <v>22529</v>
      </c>
      <c r="D4242" t="s">
        <v>22530</v>
      </c>
      <c r="E4242" t="s">
        <v>22531</v>
      </c>
      <c r="F4242" t="s">
        <v>47</v>
      </c>
      <c r="G4242" t="s">
        <v>22532</v>
      </c>
      <c r="H4242" t="s">
        <v>22533</v>
      </c>
      <c r="I4242" t="s">
        <v>22534</v>
      </c>
      <c r="J4242" t="s">
        <v>21</v>
      </c>
      <c r="L4242" t="s">
        <v>22</v>
      </c>
      <c r="M4242">
        <v>0</v>
      </c>
    </row>
    <row r="4243" spans="1:13" x14ac:dyDescent="0.25">
      <c r="A4243" t="s">
        <v>15734</v>
      </c>
      <c r="B4243" t="s">
        <v>3034</v>
      </c>
      <c r="C4243" t="s">
        <v>22535</v>
      </c>
      <c r="D4243" t="s">
        <v>22536</v>
      </c>
      <c r="E4243" t="s">
        <v>22537</v>
      </c>
      <c r="F4243" t="s">
        <v>47</v>
      </c>
      <c r="G4243" t="s">
        <v>22538</v>
      </c>
      <c r="H4243" t="s">
        <v>22539</v>
      </c>
      <c r="I4243" t="s">
        <v>22540</v>
      </c>
      <c r="J4243" t="s">
        <v>21</v>
      </c>
      <c r="L4243" t="s">
        <v>22</v>
      </c>
      <c r="M4243">
        <v>0</v>
      </c>
    </row>
    <row r="4244" spans="1:13" x14ac:dyDescent="0.25">
      <c r="A4244" t="s">
        <v>15734</v>
      </c>
      <c r="B4244" t="s">
        <v>3034</v>
      </c>
      <c r="C4244" t="s">
        <v>22541</v>
      </c>
      <c r="D4244" t="s">
        <v>22542</v>
      </c>
      <c r="E4244" t="s">
        <v>22543</v>
      </c>
      <c r="F4244" t="s">
        <v>47</v>
      </c>
      <c r="G4244" t="s">
        <v>22544</v>
      </c>
      <c r="H4244" t="s">
        <v>22545</v>
      </c>
      <c r="I4244" t="s">
        <v>22546</v>
      </c>
      <c r="J4244" t="s">
        <v>21</v>
      </c>
      <c r="L4244" t="s">
        <v>22</v>
      </c>
      <c r="M4244">
        <v>0</v>
      </c>
    </row>
    <row r="4245" spans="1:13" x14ac:dyDescent="0.25">
      <c r="A4245" t="s">
        <v>15734</v>
      </c>
      <c r="B4245" t="s">
        <v>3034</v>
      </c>
      <c r="C4245" t="s">
        <v>22547</v>
      </c>
      <c r="D4245" t="s">
        <v>22548</v>
      </c>
      <c r="E4245" t="s">
        <v>22549</v>
      </c>
      <c r="F4245" t="s">
        <v>47</v>
      </c>
      <c r="G4245" t="s">
        <v>22550</v>
      </c>
      <c r="H4245" t="s">
        <v>22551</v>
      </c>
      <c r="I4245" t="s">
        <v>22552</v>
      </c>
      <c r="J4245" t="s">
        <v>21</v>
      </c>
      <c r="L4245" t="s">
        <v>22</v>
      </c>
      <c r="M4245">
        <v>0</v>
      </c>
    </row>
    <row r="4246" spans="1:13" x14ac:dyDescent="0.25">
      <c r="A4246" t="s">
        <v>15734</v>
      </c>
      <c r="B4246" t="s">
        <v>3034</v>
      </c>
      <c r="C4246" t="s">
        <v>22553</v>
      </c>
      <c r="D4246" t="s">
        <v>22554</v>
      </c>
      <c r="E4246" t="s">
        <v>22555</v>
      </c>
      <c r="F4246" t="s">
        <v>47</v>
      </c>
      <c r="G4246" t="s">
        <v>22556</v>
      </c>
      <c r="H4246" t="s">
        <v>22557</v>
      </c>
      <c r="I4246" t="s">
        <v>22558</v>
      </c>
      <c r="J4246" t="s">
        <v>21</v>
      </c>
      <c r="L4246" t="s">
        <v>22</v>
      </c>
      <c r="M4246">
        <v>0</v>
      </c>
    </row>
    <row r="4247" spans="1:13" x14ac:dyDescent="0.25">
      <c r="A4247" t="s">
        <v>15734</v>
      </c>
      <c r="B4247" t="s">
        <v>3034</v>
      </c>
      <c r="C4247" t="s">
        <v>22559</v>
      </c>
      <c r="D4247" t="s">
        <v>22560</v>
      </c>
      <c r="E4247" t="s">
        <v>22561</v>
      </c>
      <c r="F4247" t="s">
        <v>47</v>
      </c>
      <c r="G4247" t="s">
        <v>22526</v>
      </c>
      <c r="H4247" t="s">
        <v>22562</v>
      </c>
      <c r="I4247" t="s">
        <v>22563</v>
      </c>
      <c r="J4247" t="s">
        <v>21</v>
      </c>
      <c r="L4247" t="s">
        <v>22</v>
      </c>
      <c r="M4247">
        <v>0</v>
      </c>
    </row>
    <row r="4248" spans="1:13" x14ac:dyDescent="0.25">
      <c r="A4248" t="s">
        <v>15734</v>
      </c>
      <c r="B4248" t="s">
        <v>3034</v>
      </c>
      <c r="C4248" t="s">
        <v>22564</v>
      </c>
      <c r="D4248" t="s">
        <v>22565</v>
      </c>
      <c r="E4248" t="s">
        <v>22566</v>
      </c>
      <c r="F4248" t="s">
        <v>47</v>
      </c>
      <c r="G4248" t="s">
        <v>22567</v>
      </c>
      <c r="H4248" t="s">
        <v>22568</v>
      </c>
      <c r="I4248" t="s">
        <v>22569</v>
      </c>
      <c r="J4248" t="s">
        <v>21</v>
      </c>
      <c r="L4248" t="s">
        <v>22</v>
      </c>
      <c r="M4248">
        <v>0</v>
      </c>
    </row>
    <row r="4249" spans="1:13" x14ac:dyDescent="0.25">
      <c r="A4249" t="s">
        <v>15734</v>
      </c>
      <c r="B4249" t="s">
        <v>3034</v>
      </c>
      <c r="C4249" t="s">
        <v>22570</v>
      </c>
      <c r="D4249" t="s">
        <v>22571</v>
      </c>
      <c r="E4249" t="s">
        <v>22572</v>
      </c>
      <c r="F4249" t="s">
        <v>47</v>
      </c>
      <c r="G4249" t="s">
        <v>22573</v>
      </c>
      <c r="H4249" t="s">
        <v>22408</v>
      </c>
      <c r="I4249" t="s">
        <v>22574</v>
      </c>
      <c r="J4249" t="s">
        <v>21</v>
      </c>
      <c r="L4249" t="s">
        <v>22</v>
      </c>
      <c r="M4249">
        <v>0</v>
      </c>
    </row>
    <row r="4250" spans="1:13" x14ac:dyDescent="0.25">
      <c r="A4250" t="s">
        <v>15734</v>
      </c>
      <c r="B4250" t="s">
        <v>3034</v>
      </c>
      <c r="C4250" t="s">
        <v>22575</v>
      </c>
      <c r="D4250" t="s">
        <v>22576</v>
      </c>
      <c r="E4250" t="s">
        <v>22577</v>
      </c>
      <c r="F4250" t="s">
        <v>47</v>
      </c>
      <c r="G4250" t="s">
        <v>22578</v>
      </c>
      <c r="H4250" t="s">
        <v>22579</v>
      </c>
      <c r="I4250" t="s">
        <v>22580</v>
      </c>
      <c r="J4250" t="s">
        <v>21</v>
      </c>
      <c r="L4250" t="s">
        <v>22</v>
      </c>
      <c r="M4250">
        <v>0</v>
      </c>
    </row>
    <row r="4251" spans="1:13" x14ac:dyDescent="0.25">
      <c r="A4251" t="s">
        <v>15734</v>
      </c>
      <c r="B4251" t="s">
        <v>3034</v>
      </c>
      <c r="C4251" t="s">
        <v>22581</v>
      </c>
      <c r="D4251" t="s">
        <v>22582</v>
      </c>
      <c r="E4251" t="s">
        <v>22583</v>
      </c>
      <c r="F4251" t="s">
        <v>47</v>
      </c>
      <c r="G4251" t="s">
        <v>22584</v>
      </c>
      <c r="H4251" t="s">
        <v>22585</v>
      </c>
      <c r="I4251" t="s">
        <v>22586</v>
      </c>
      <c r="J4251" t="s">
        <v>21</v>
      </c>
      <c r="L4251" t="s">
        <v>22</v>
      </c>
      <c r="M4251">
        <v>0</v>
      </c>
    </row>
    <row r="4252" spans="1:13" x14ac:dyDescent="0.25">
      <c r="A4252" t="s">
        <v>15734</v>
      </c>
      <c r="B4252" t="s">
        <v>3034</v>
      </c>
      <c r="C4252" t="s">
        <v>22587</v>
      </c>
      <c r="D4252" t="s">
        <v>22588</v>
      </c>
      <c r="E4252" t="s">
        <v>22589</v>
      </c>
      <c r="F4252" t="s">
        <v>47</v>
      </c>
      <c r="G4252" t="s">
        <v>22590</v>
      </c>
      <c r="H4252" t="s">
        <v>22591</v>
      </c>
      <c r="I4252" t="s">
        <v>22592</v>
      </c>
      <c r="J4252" t="s">
        <v>21</v>
      </c>
      <c r="L4252" t="s">
        <v>22</v>
      </c>
      <c r="M4252">
        <v>0</v>
      </c>
    </row>
    <row r="4253" spans="1:13" x14ac:dyDescent="0.25">
      <c r="A4253" t="s">
        <v>15734</v>
      </c>
      <c r="B4253" t="s">
        <v>3034</v>
      </c>
      <c r="C4253" t="s">
        <v>22593</v>
      </c>
      <c r="D4253" t="s">
        <v>22594</v>
      </c>
      <c r="E4253" t="s">
        <v>22595</v>
      </c>
      <c r="F4253" t="s">
        <v>47</v>
      </c>
      <c r="G4253" t="s">
        <v>22596</v>
      </c>
      <c r="H4253" t="s">
        <v>22012</v>
      </c>
      <c r="I4253" t="s">
        <v>22597</v>
      </c>
      <c r="J4253" t="s">
        <v>21</v>
      </c>
      <c r="L4253" t="s">
        <v>22</v>
      </c>
      <c r="M4253">
        <v>0</v>
      </c>
    </row>
    <row r="4254" spans="1:13" x14ac:dyDescent="0.25">
      <c r="A4254" t="s">
        <v>15734</v>
      </c>
      <c r="B4254" t="s">
        <v>3034</v>
      </c>
      <c r="C4254" t="s">
        <v>22598</v>
      </c>
      <c r="D4254" t="s">
        <v>22599</v>
      </c>
      <c r="E4254" t="s">
        <v>22600</v>
      </c>
      <c r="F4254" t="s">
        <v>47</v>
      </c>
      <c r="G4254" t="s">
        <v>22601</v>
      </c>
      <c r="H4254" t="s">
        <v>22012</v>
      </c>
      <c r="I4254" t="s">
        <v>22602</v>
      </c>
      <c r="J4254" t="s">
        <v>21</v>
      </c>
      <c r="L4254" t="s">
        <v>22</v>
      </c>
      <c r="M4254">
        <v>0</v>
      </c>
    </row>
    <row r="4255" spans="1:13" x14ac:dyDescent="0.25">
      <c r="A4255" t="s">
        <v>15734</v>
      </c>
      <c r="B4255" t="s">
        <v>3034</v>
      </c>
      <c r="C4255" t="s">
        <v>22603</v>
      </c>
      <c r="D4255" t="s">
        <v>22604</v>
      </c>
      <c r="E4255" t="s">
        <v>22605</v>
      </c>
      <c r="F4255" t="s">
        <v>47</v>
      </c>
      <c r="G4255" t="s">
        <v>22606</v>
      </c>
      <c r="H4255" t="s">
        <v>22607</v>
      </c>
      <c r="I4255" t="s">
        <v>22608</v>
      </c>
      <c r="J4255" t="s">
        <v>21</v>
      </c>
      <c r="L4255" t="s">
        <v>22</v>
      </c>
      <c r="M4255">
        <v>0</v>
      </c>
    </row>
    <row r="4256" spans="1:13" x14ac:dyDescent="0.25">
      <c r="A4256" t="s">
        <v>15734</v>
      </c>
      <c r="B4256" t="s">
        <v>3034</v>
      </c>
      <c r="C4256" t="s">
        <v>22609</v>
      </c>
      <c r="D4256" t="s">
        <v>22610</v>
      </c>
      <c r="E4256" t="s">
        <v>22611</v>
      </c>
      <c r="F4256" t="s">
        <v>47</v>
      </c>
      <c r="G4256" t="s">
        <v>22612</v>
      </c>
      <c r="H4256" t="s">
        <v>22613</v>
      </c>
      <c r="I4256" t="s">
        <v>22614</v>
      </c>
      <c r="J4256" t="s">
        <v>21</v>
      </c>
      <c r="L4256" t="s">
        <v>22</v>
      </c>
      <c r="M4256">
        <v>0</v>
      </c>
    </row>
    <row r="4257" spans="1:13" x14ac:dyDescent="0.25">
      <c r="A4257" t="s">
        <v>15734</v>
      </c>
      <c r="B4257" t="s">
        <v>3034</v>
      </c>
      <c r="C4257" t="s">
        <v>22615</v>
      </c>
      <c r="D4257" t="s">
        <v>22616</v>
      </c>
      <c r="E4257" t="s">
        <v>22617</v>
      </c>
      <c r="F4257" t="s">
        <v>47</v>
      </c>
      <c r="G4257" t="s">
        <v>22618</v>
      </c>
      <c r="H4257" t="s">
        <v>22012</v>
      </c>
      <c r="I4257" t="s">
        <v>22619</v>
      </c>
      <c r="J4257" t="s">
        <v>21</v>
      </c>
      <c r="L4257" t="s">
        <v>22</v>
      </c>
      <c r="M4257">
        <v>0</v>
      </c>
    </row>
    <row r="4258" spans="1:13" x14ac:dyDescent="0.25">
      <c r="A4258" t="s">
        <v>15734</v>
      </c>
      <c r="B4258" t="s">
        <v>3034</v>
      </c>
      <c r="C4258" t="s">
        <v>22620</v>
      </c>
      <c r="D4258" t="s">
        <v>22621</v>
      </c>
      <c r="E4258" t="s">
        <v>22622</v>
      </c>
      <c r="F4258" t="s">
        <v>47</v>
      </c>
      <c r="G4258" t="s">
        <v>22623</v>
      </c>
      <c r="H4258" t="s">
        <v>22012</v>
      </c>
      <c r="I4258" t="s">
        <v>22624</v>
      </c>
      <c r="J4258" t="s">
        <v>21</v>
      </c>
      <c r="L4258" t="s">
        <v>22</v>
      </c>
      <c r="M4258">
        <v>0</v>
      </c>
    </row>
    <row r="4259" spans="1:13" x14ac:dyDescent="0.25">
      <c r="A4259" t="s">
        <v>15734</v>
      </c>
      <c r="B4259" t="s">
        <v>3034</v>
      </c>
      <c r="C4259" t="s">
        <v>22625</v>
      </c>
      <c r="D4259" t="s">
        <v>22626</v>
      </c>
      <c r="E4259" t="s">
        <v>22627</v>
      </c>
      <c r="F4259" t="s">
        <v>47</v>
      </c>
      <c r="G4259" t="s">
        <v>22628</v>
      </c>
      <c r="H4259" t="s">
        <v>22012</v>
      </c>
      <c r="I4259" t="s">
        <v>22629</v>
      </c>
      <c r="J4259" t="s">
        <v>21</v>
      </c>
      <c r="L4259" t="s">
        <v>22</v>
      </c>
      <c r="M4259">
        <v>0</v>
      </c>
    </row>
    <row r="4260" spans="1:13" x14ac:dyDescent="0.25">
      <c r="A4260" t="s">
        <v>15734</v>
      </c>
      <c r="B4260" t="s">
        <v>3034</v>
      </c>
      <c r="C4260" t="s">
        <v>22630</v>
      </c>
      <c r="D4260" t="s">
        <v>22631</v>
      </c>
      <c r="E4260" t="s">
        <v>22632</v>
      </c>
      <c r="F4260" t="s">
        <v>47</v>
      </c>
      <c r="G4260" t="s">
        <v>22633</v>
      </c>
      <c r="H4260" t="s">
        <v>22012</v>
      </c>
      <c r="I4260" t="s">
        <v>22634</v>
      </c>
      <c r="J4260" t="s">
        <v>21</v>
      </c>
      <c r="L4260" t="s">
        <v>22</v>
      </c>
      <c r="M4260">
        <v>0</v>
      </c>
    </row>
    <row r="4261" spans="1:13" x14ac:dyDescent="0.25">
      <c r="A4261" t="s">
        <v>15734</v>
      </c>
      <c r="B4261" t="s">
        <v>3034</v>
      </c>
      <c r="C4261" t="s">
        <v>22635</v>
      </c>
      <c r="D4261" t="s">
        <v>22636</v>
      </c>
      <c r="E4261" t="s">
        <v>22637</v>
      </c>
      <c r="F4261" t="s">
        <v>47</v>
      </c>
      <c r="G4261" t="s">
        <v>22638</v>
      </c>
      <c r="H4261" t="s">
        <v>22012</v>
      </c>
      <c r="I4261" t="s">
        <v>22639</v>
      </c>
      <c r="J4261" t="s">
        <v>21</v>
      </c>
      <c r="L4261" t="s">
        <v>22</v>
      </c>
      <c r="M4261">
        <v>0</v>
      </c>
    </row>
    <row r="4262" spans="1:13" x14ac:dyDescent="0.25">
      <c r="A4262" t="s">
        <v>15734</v>
      </c>
      <c r="B4262" t="s">
        <v>3034</v>
      </c>
      <c r="C4262" t="s">
        <v>22640</v>
      </c>
      <c r="D4262" t="s">
        <v>22641</v>
      </c>
      <c r="E4262" t="s">
        <v>22642</v>
      </c>
      <c r="F4262" t="s">
        <v>47</v>
      </c>
      <c r="G4262" t="s">
        <v>22643</v>
      </c>
      <c r="H4262" t="s">
        <v>22012</v>
      </c>
      <c r="I4262" t="s">
        <v>22644</v>
      </c>
      <c r="J4262" t="s">
        <v>21</v>
      </c>
      <c r="L4262" t="s">
        <v>22</v>
      </c>
      <c r="M4262">
        <v>0</v>
      </c>
    </row>
    <row r="4263" spans="1:13" x14ac:dyDescent="0.25">
      <c r="A4263" t="s">
        <v>15734</v>
      </c>
      <c r="B4263" t="s">
        <v>3034</v>
      </c>
      <c r="C4263" t="s">
        <v>22645</v>
      </c>
      <c r="D4263" t="s">
        <v>22646</v>
      </c>
      <c r="E4263" t="s">
        <v>22647</v>
      </c>
      <c r="F4263" t="s">
        <v>47</v>
      </c>
      <c r="G4263" t="s">
        <v>22648</v>
      </c>
      <c r="H4263" t="s">
        <v>22012</v>
      </c>
      <c r="I4263" t="s">
        <v>22649</v>
      </c>
      <c r="J4263" t="s">
        <v>21</v>
      </c>
      <c r="L4263" t="s">
        <v>22</v>
      </c>
      <c r="M4263">
        <v>0</v>
      </c>
    </row>
    <row r="4264" spans="1:13" x14ac:dyDescent="0.25">
      <c r="A4264" t="s">
        <v>15734</v>
      </c>
      <c r="B4264" t="s">
        <v>3034</v>
      </c>
      <c r="C4264" t="s">
        <v>22650</v>
      </c>
      <c r="D4264" t="s">
        <v>22651</v>
      </c>
      <c r="E4264" t="s">
        <v>22652</v>
      </c>
      <c r="F4264" t="s">
        <v>47</v>
      </c>
      <c r="G4264" t="s">
        <v>22653</v>
      </c>
      <c r="H4264" t="s">
        <v>22012</v>
      </c>
      <c r="I4264" t="s">
        <v>22654</v>
      </c>
      <c r="J4264" t="s">
        <v>21</v>
      </c>
      <c r="L4264" t="s">
        <v>22</v>
      </c>
      <c r="M4264">
        <v>0</v>
      </c>
    </row>
    <row r="4265" spans="1:13" x14ac:dyDescent="0.25">
      <c r="A4265" t="s">
        <v>15734</v>
      </c>
      <c r="B4265" t="s">
        <v>3034</v>
      </c>
      <c r="C4265" t="s">
        <v>22655</v>
      </c>
      <c r="D4265" t="s">
        <v>22656</v>
      </c>
      <c r="E4265" t="s">
        <v>22657</v>
      </c>
      <c r="F4265" t="s">
        <v>47</v>
      </c>
      <c r="G4265" t="s">
        <v>22658</v>
      </c>
      <c r="H4265" t="s">
        <v>22012</v>
      </c>
      <c r="I4265" t="s">
        <v>22659</v>
      </c>
      <c r="J4265" t="s">
        <v>21</v>
      </c>
      <c r="L4265" t="s">
        <v>22</v>
      </c>
      <c r="M4265">
        <v>0</v>
      </c>
    </row>
    <row r="4266" spans="1:13" x14ac:dyDescent="0.25">
      <c r="A4266" t="s">
        <v>15734</v>
      </c>
      <c r="B4266" t="s">
        <v>3034</v>
      </c>
      <c r="C4266" t="s">
        <v>22660</v>
      </c>
      <c r="D4266" t="s">
        <v>22661</v>
      </c>
      <c r="E4266" t="s">
        <v>22662</v>
      </c>
      <c r="F4266" t="s">
        <v>47</v>
      </c>
      <c r="G4266" t="s">
        <v>22663</v>
      </c>
      <c r="H4266" t="s">
        <v>22012</v>
      </c>
      <c r="I4266" t="s">
        <v>22664</v>
      </c>
      <c r="J4266" t="s">
        <v>21</v>
      </c>
      <c r="L4266" t="s">
        <v>22</v>
      </c>
      <c r="M4266">
        <v>0</v>
      </c>
    </row>
    <row r="4267" spans="1:13" x14ac:dyDescent="0.25">
      <c r="A4267" t="s">
        <v>15734</v>
      </c>
      <c r="B4267" t="s">
        <v>3034</v>
      </c>
      <c r="C4267" t="s">
        <v>22665</v>
      </c>
      <c r="D4267" t="s">
        <v>22666</v>
      </c>
      <c r="E4267" t="s">
        <v>22667</v>
      </c>
      <c r="F4267" t="s">
        <v>47</v>
      </c>
      <c r="G4267" t="s">
        <v>22668</v>
      </c>
      <c r="H4267" t="s">
        <v>22012</v>
      </c>
      <c r="I4267" t="s">
        <v>22669</v>
      </c>
      <c r="J4267" t="s">
        <v>21</v>
      </c>
      <c r="L4267" t="s">
        <v>22</v>
      </c>
      <c r="M4267">
        <v>0</v>
      </c>
    </row>
    <row r="4268" spans="1:13" x14ac:dyDescent="0.25">
      <c r="A4268" t="s">
        <v>15734</v>
      </c>
      <c r="B4268" t="s">
        <v>3034</v>
      </c>
      <c r="C4268" t="s">
        <v>22670</v>
      </c>
      <c r="D4268" t="s">
        <v>22671</v>
      </c>
      <c r="E4268" t="s">
        <v>22672</v>
      </c>
      <c r="F4268" t="s">
        <v>47</v>
      </c>
      <c r="G4268" t="s">
        <v>22673</v>
      </c>
      <c r="H4268" t="s">
        <v>22012</v>
      </c>
      <c r="I4268" t="s">
        <v>22674</v>
      </c>
      <c r="J4268" t="s">
        <v>21</v>
      </c>
      <c r="L4268" t="s">
        <v>22</v>
      </c>
      <c r="M4268">
        <v>0</v>
      </c>
    </row>
    <row r="4269" spans="1:13" x14ac:dyDescent="0.25">
      <c r="A4269" t="s">
        <v>15734</v>
      </c>
      <c r="B4269" t="s">
        <v>3034</v>
      </c>
      <c r="C4269" t="s">
        <v>22675</v>
      </c>
      <c r="D4269" t="s">
        <v>22676</v>
      </c>
      <c r="E4269" t="s">
        <v>22677</v>
      </c>
      <c r="F4269" t="s">
        <v>47</v>
      </c>
      <c r="G4269" t="s">
        <v>22678</v>
      </c>
      <c r="H4269" t="s">
        <v>22679</v>
      </c>
      <c r="I4269" t="s">
        <v>22680</v>
      </c>
      <c r="J4269" t="s">
        <v>21</v>
      </c>
      <c r="L4269" t="s">
        <v>22</v>
      </c>
      <c r="M4269">
        <v>0</v>
      </c>
    </row>
    <row r="4270" spans="1:13" x14ac:dyDescent="0.25">
      <c r="A4270" t="s">
        <v>15734</v>
      </c>
      <c r="B4270" t="s">
        <v>3034</v>
      </c>
      <c r="C4270" t="s">
        <v>22681</v>
      </c>
      <c r="D4270" t="s">
        <v>22682</v>
      </c>
      <c r="E4270" t="s">
        <v>22683</v>
      </c>
      <c r="F4270" t="s">
        <v>47</v>
      </c>
      <c r="G4270" t="s">
        <v>22684</v>
      </c>
      <c r="H4270" t="s">
        <v>22685</v>
      </c>
      <c r="I4270" t="s">
        <v>22686</v>
      </c>
      <c r="J4270" t="s">
        <v>21</v>
      </c>
      <c r="L4270" t="s">
        <v>22</v>
      </c>
      <c r="M4270">
        <v>0</v>
      </c>
    </row>
    <row r="4271" spans="1:13" x14ac:dyDescent="0.25">
      <c r="A4271" t="s">
        <v>15734</v>
      </c>
      <c r="B4271" t="s">
        <v>3034</v>
      </c>
      <c r="C4271" t="s">
        <v>22687</v>
      </c>
      <c r="D4271" t="s">
        <v>22688</v>
      </c>
      <c r="E4271" t="s">
        <v>22689</v>
      </c>
      <c r="F4271" t="s">
        <v>47</v>
      </c>
      <c r="G4271" t="s">
        <v>22690</v>
      </c>
      <c r="H4271" t="s">
        <v>22691</v>
      </c>
      <c r="I4271" t="s">
        <v>22692</v>
      </c>
      <c r="J4271" t="s">
        <v>21</v>
      </c>
      <c r="L4271" t="s">
        <v>22</v>
      </c>
      <c r="M4271">
        <v>0</v>
      </c>
    </row>
    <row r="4272" spans="1:13" x14ac:dyDescent="0.25">
      <c r="A4272" t="s">
        <v>15734</v>
      </c>
      <c r="B4272" t="s">
        <v>3034</v>
      </c>
      <c r="C4272" t="s">
        <v>22693</v>
      </c>
      <c r="D4272" t="s">
        <v>22694</v>
      </c>
      <c r="E4272" t="s">
        <v>22695</v>
      </c>
      <c r="F4272" t="s">
        <v>47</v>
      </c>
      <c r="G4272" t="s">
        <v>22696</v>
      </c>
      <c r="H4272" t="s">
        <v>22697</v>
      </c>
      <c r="I4272" t="s">
        <v>22698</v>
      </c>
      <c r="J4272" t="s">
        <v>21</v>
      </c>
      <c r="L4272" t="s">
        <v>22</v>
      </c>
      <c r="M4272">
        <v>0</v>
      </c>
    </row>
    <row r="4273" spans="1:13" x14ac:dyDescent="0.25">
      <c r="A4273" t="s">
        <v>15734</v>
      </c>
      <c r="B4273" t="s">
        <v>3034</v>
      </c>
      <c r="C4273" t="s">
        <v>22699</v>
      </c>
      <c r="D4273" t="s">
        <v>22700</v>
      </c>
      <c r="E4273" t="s">
        <v>22701</v>
      </c>
      <c r="F4273" t="s">
        <v>47</v>
      </c>
      <c r="G4273" t="s">
        <v>22702</v>
      </c>
      <c r="H4273" t="s">
        <v>22685</v>
      </c>
      <c r="I4273" t="s">
        <v>22703</v>
      </c>
      <c r="J4273" t="s">
        <v>21</v>
      </c>
      <c r="L4273" t="s">
        <v>22</v>
      </c>
      <c r="M4273">
        <v>0</v>
      </c>
    </row>
    <row r="4274" spans="1:13" x14ac:dyDescent="0.25">
      <c r="A4274" t="s">
        <v>15734</v>
      </c>
      <c r="B4274" t="s">
        <v>3034</v>
      </c>
      <c r="C4274" t="s">
        <v>22704</v>
      </c>
      <c r="D4274" t="s">
        <v>22705</v>
      </c>
      <c r="E4274" t="s">
        <v>22706</v>
      </c>
      <c r="F4274" t="s">
        <v>47</v>
      </c>
      <c r="G4274" t="s">
        <v>22707</v>
      </c>
      <c r="H4274" t="s">
        <v>22466</v>
      </c>
      <c r="I4274" t="s">
        <v>22708</v>
      </c>
      <c r="J4274" t="s">
        <v>21</v>
      </c>
      <c r="L4274" t="s">
        <v>22</v>
      </c>
      <c r="M4274">
        <v>0</v>
      </c>
    </row>
    <row r="4275" spans="1:13" x14ac:dyDescent="0.25">
      <c r="A4275" t="s">
        <v>15734</v>
      </c>
      <c r="B4275" t="s">
        <v>3034</v>
      </c>
      <c r="C4275" t="s">
        <v>22709</v>
      </c>
      <c r="D4275" t="s">
        <v>22710</v>
      </c>
      <c r="E4275" t="s">
        <v>22711</v>
      </c>
      <c r="F4275" t="s">
        <v>47</v>
      </c>
      <c r="G4275" t="s">
        <v>22712</v>
      </c>
      <c r="H4275" t="s">
        <v>22713</v>
      </c>
      <c r="I4275" t="s">
        <v>22714</v>
      </c>
      <c r="J4275" t="s">
        <v>21</v>
      </c>
      <c r="L4275" t="s">
        <v>22</v>
      </c>
      <c r="M4275">
        <v>0</v>
      </c>
    </row>
    <row r="4276" spans="1:13" x14ac:dyDescent="0.25">
      <c r="A4276" t="s">
        <v>15734</v>
      </c>
      <c r="B4276" t="s">
        <v>3034</v>
      </c>
      <c r="C4276" t="s">
        <v>22715</v>
      </c>
      <c r="D4276" t="s">
        <v>22716</v>
      </c>
      <c r="E4276" t="s">
        <v>22717</v>
      </c>
      <c r="F4276" t="s">
        <v>47</v>
      </c>
      <c r="G4276" t="s">
        <v>22718</v>
      </c>
      <c r="H4276" t="s">
        <v>22466</v>
      </c>
      <c r="I4276" t="s">
        <v>22719</v>
      </c>
      <c r="J4276" t="s">
        <v>21</v>
      </c>
      <c r="L4276" t="s">
        <v>22</v>
      </c>
      <c r="M4276">
        <v>0</v>
      </c>
    </row>
    <row r="4277" spans="1:13" x14ac:dyDescent="0.25">
      <c r="A4277" t="s">
        <v>15734</v>
      </c>
      <c r="B4277" t="s">
        <v>3034</v>
      </c>
      <c r="C4277" t="s">
        <v>22720</v>
      </c>
      <c r="D4277" t="s">
        <v>22721</v>
      </c>
      <c r="E4277" t="s">
        <v>22722</v>
      </c>
      <c r="F4277" t="s">
        <v>47</v>
      </c>
      <c r="G4277" t="s">
        <v>22723</v>
      </c>
      <c r="H4277" t="s">
        <v>22466</v>
      </c>
      <c r="I4277" t="s">
        <v>22724</v>
      </c>
      <c r="J4277" t="s">
        <v>21</v>
      </c>
      <c r="L4277" t="s">
        <v>22</v>
      </c>
      <c r="M4277">
        <v>0</v>
      </c>
    </row>
    <row r="4278" spans="1:13" x14ac:dyDescent="0.25">
      <c r="A4278" t="s">
        <v>15734</v>
      </c>
      <c r="B4278" t="s">
        <v>3034</v>
      </c>
      <c r="C4278" t="s">
        <v>22725</v>
      </c>
      <c r="D4278" t="s">
        <v>22726</v>
      </c>
      <c r="E4278" t="s">
        <v>22727</v>
      </c>
      <c r="F4278" t="s">
        <v>47</v>
      </c>
      <c r="G4278" t="s">
        <v>22728</v>
      </c>
      <c r="H4278" t="s">
        <v>22729</v>
      </c>
      <c r="I4278" t="s">
        <v>22730</v>
      </c>
      <c r="J4278" t="s">
        <v>21</v>
      </c>
      <c r="L4278" t="s">
        <v>22</v>
      </c>
      <c r="M4278">
        <v>0</v>
      </c>
    </row>
    <row r="4279" spans="1:13" x14ac:dyDescent="0.25">
      <c r="A4279" t="s">
        <v>15734</v>
      </c>
      <c r="B4279" t="s">
        <v>3034</v>
      </c>
      <c r="C4279" t="s">
        <v>22731</v>
      </c>
      <c r="D4279" t="s">
        <v>22732</v>
      </c>
      <c r="E4279" t="s">
        <v>22733</v>
      </c>
      <c r="F4279" t="s">
        <v>47</v>
      </c>
      <c r="G4279" t="s">
        <v>22734</v>
      </c>
      <c r="H4279" t="s">
        <v>22585</v>
      </c>
      <c r="I4279" t="s">
        <v>22735</v>
      </c>
      <c r="J4279" t="s">
        <v>21</v>
      </c>
      <c r="L4279" t="s">
        <v>22</v>
      </c>
      <c r="M4279">
        <v>0</v>
      </c>
    </row>
    <row r="4280" spans="1:13" x14ac:dyDescent="0.25">
      <c r="A4280" t="s">
        <v>15734</v>
      </c>
      <c r="B4280" t="s">
        <v>3034</v>
      </c>
      <c r="C4280" t="s">
        <v>22736</v>
      </c>
      <c r="D4280" t="s">
        <v>22737</v>
      </c>
      <c r="E4280" t="s">
        <v>22738</v>
      </c>
      <c r="F4280" t="s">
        <v>47</v>
      </c>
      <c r="G4280" t="s">
        <v>22739</v>
      </c>
      <c r="H4280" t="s">
        <v>22740</v>
      </c>
      <c r="I4280" t="s">
        <v>22741</v>
      </c>
      <c r="J4280" t="s">
        <v>21</v>
      </c>
      <c r="L4280" t="s">
        <v>22</v>
      </c>
      <c r="M4280">
        <v>0</v>
      </c>
    </row>
    <row r="4281" spans="1:13" x14ac:dyDescent="0.25">
      <c r="A4281" t="s">
        <v>15734</v>
      </c>
      <c r="B4281" t="s">
        <v>3034</v>
      </c>
      <c r="C4281" t="s">
        <v>22742</v>
      </c>
      <c r="D4281" t="s">
        <v>22743</v>
      </c>
      <c r="E4281" t="s">
        <v>22744</v>
      </c>
      <c r="F4281" t="s">
        <v>47</v>
      </c>
      <c r="G4281" t="s">
        <v>22745</v>
      </c>
      <c r="H4281" t="s">
        <v>22697</v>
      </c>
      <c r="I4281" t="s">
        <v>22746</v>
      </c>
      <c r="J4281" t="s">
        <v>21</v>
      </c>
      <c r="L4281" t="s">
        <v>22</v>
      </c>
      <c r="M4281">
        <v>0</v>
      </c>
    </row>
    <row r="4282" spans="1:13" x14ac:dyDescent="0.25">
      <c r="A4282" t="s">
        <v>15734</v>
      </c>
      <c r="B4282" t="s">
        <v>3034</v>
      </c>
      <c r="C4282" t="s">
        <v>22747</v>
      </c>
      <c r="D4282" t="s">
        <v>22748</v>
      </c>
      <c r="E4282" t="s">
        <v>22749</v>
      </c>
      <c r="F4282" t="s">
        <v>47</v>
      </c>
      <c r="G4282" t="s">
        <v>22750</v>
      </c>
      <c r="H4282" t="s">
        <v>22751</v>
      </c>
      <c r="I4282" t="s">
        <v>22752</v>
      </c>
      <c r="J4282" t="s">
        <v>21</v>
      </c>
      <c r="L4282" t="s">
        <v>22</v>
      </c>
      <c r="M4282">
        <v>0</v>
      </c>
    </row>
    <row r="4283" spans="1:13" x14ac:dyDescent="0.25">
      <c r="A4283" t="s">
        <v>15734</v>
      </c>
      <c r="B4283" t="s">
        <v>3034</v>
      </c>
      <c r="C4283" t="s">
        <v>22753</v>
      </c>
      <c r="D4283" t="s">
        <v>22754</v>
      </c>
      <c r="E4283" t="s">
        <v>22755</v>
      </c>
      <c r="F4283" t="s">
        <v>47</v>
      </c>
      <c r="G4283" t="s">
        <v>22756</v>
      </c>
      <c r="H4283" t="s">
        <v>22757</v>
      </c>
      <c r="I4283" t="s">
        <v>22758</v>
      </c>
      <c r="J4283" t="s">
        <v>21</v>
      </c>
      <c r="L4283" t="s">
        <v>22</v>
      </c>
      <c r="M4283">
        <v>0</v>
      </c>
    </row>
    <row r="4284" spans="1:13" x14ac:dyDescent="0.25">
      <c r="A4284" t="s">
        <v>15734</v>
      </c>
      <c r="B4284" t="s">
        <v>3034</v>
      </c>
      <c r="C4284" t="s">
        <v>22759</v>
      </c>
      <c r="D4284" t="s">
        <v>22760</v>
      </c>
      <c r="E4284" t="s">
        <v>22761</v>
      </c>
      <c r="F4284" t="s">
        <v>47</v>
      </c>
      <c r="G4284" t="s">
        <v>22762</v>
      </c>
      <c r="H4284" t="s">
        <v>22466</v>
      </c>
      <c r="I4284" t="s">
        <v>22763</v>
      </c>
      <c r="J4284" t="s">
        <v>21</v>
      </c>
      <c r="L4284" t="s">
        <v>22</v>
      </c>
      <c r="M4284">
        <v>0</v>
      </c>
    </row>
    <row r="4285" spans="1:13" x14ac:dyDescent="0.25">
      <c r="A4285" t="s">
        <v>15734</v>
      </c>
      <c r="B4285" t="s">
        <v>3034</v>
      </c>
      <c r="C4285" t="s">
        <v>22764</v>
      </c>
      <c r="D4285" t="s">
        <v>22765</v>
      </c>
      <c r="E4285" t="s">
        <v>22766</v>
      </c>
      <c r="F4285" t="s">
        <v>47</v>
      </c>
      <c r="G4285" t="s">
        <v>22767</v>
      </c>
      <c r="H4285" t="s">
        <v>22768</v>
      </c>
      <c r="I4285" t="s">
        <v>22769</v>
      </c>
      <c r="J4285" t="s">
        <v>21</v>
      </c>
      <c r="L4285" t="s">
        <v>22</v>
      </c>
      <c r="M4285">
        <v>0</v>
      </c>
    </row>
    <row r="4286" spans="1:13" x14ac:dyDescent="0.25">
      <c r="A4286" t="s">
        <v>15734</v>
      </c>
      <c r="B4286" t="s">
        <v>3034</v>
      </c>
      <c r="C4286" t="s">
        <v>22770</v>
      </c>
      <c r="D4286" t="s">
        <v>22771</v>
      </c>
      <c r="E4286" t="s">
        <v>22772</v>
      </c>
      <c r="F4286" t="s">
        <v>47</v>
      </c>
      <c r="G4286" t="s">
        <v>22773</v>
      </c>
      <c r="H4286" t="s">
        <v>22466</v>
      </c>
      <c r="I4286" t="s">
        <v>22774</v>
      </c>
      <c r="J4286" t="s">
        <v>21</v>
      </c>
      <c r="L4286" t="s">
        <v>22</v>
      </c>
      <c r="M4286">
        <v>0</v>
      </c>
    </row>
    <row r="4287" spans="1:13" x14ac:dyDescent="0.25">
      <c r="A4287" t="s">
        <v>15734</v>
      </c>
      <c r="B4287" t="s">
        <v>3034</v>
      </c>
      <c r="C4287" t="s">
        <v>22775</v>
      </c>
      <c r="D4287" t="s">
        <v>22776</v>
      </c>
      <c r="E4287" t="s">
        <v>22777</v>
      </c>
      <c r="F4287" t="s">
        <v>47</v>
      </c>
      <c r="G4287" t="s">
        <v>22778</v>
      </c>
      <c r="H4287" t="s">
        <v>22768</v>
      </c>
      <c r="I4287" t="s">
        <v>22779</v>
      </c>
      <c r="J4287" t="s">
        <v>21</v>
      </c>
      <c r="L4287" t="s">
        <v>22</v>
      </c>
      <c r="M4287">
        <v>0</v>
      </c>
    </row>
    <row r="4288" spans="1:13" x14ac:dyDescent="0.25">
      <c r="A4288" t="s">
        <v>15734</v>
      </c>
      <c r="B4288" t="s">
        <v>3034</v>
      </c>
      <c r="C4288" t="s">
        <v>22780</v>
      </c>
      <c r="D4288" t="s">
        <v>22781</v>
      </c>
      <c r="E4288" t="s">
        <v>22782</v>
      </c>
      <c r="F4288" t="s">
        <v>47</v>
      </c>
      <c r="G4288" t="s">
        <v>22783</v>
      </c>
      <c r="H4288" t="s">
        <v>22784</v>
      </c>
      <c r="I4288" t="s">
        <v>22785</v>
      </c>
      <c r="J4288" t="s">
        <v>21</v>
      </c>
      <c r="L4288" t="s">
        <v>22</v>
      </c>
      <c r="M4288">
        <v>0</v>
      </c>
    </row>
    <row r="4289" spans="1:13" x14ac:dyDescent="0.25">
      <c r="A4289" t="s">
        <v>15734</v>
      </c>
      <c r="B4289" t="s">
        <v>3034</v>
      </c>
      <c r="C4289" t="s">
        <v>22786</v>
      </c>
      <c r="D4289" t="s">
        <v>22787</v>
      </c>
      <c r="E4289" t="s">
        <v>22788</v>
      </c>
      <c r="F4289" t="s">
        <v>47</v>
      </c>
      <c r="G4289" t="s">
        <v>22789</v>
      </c>
      <c r="H4289" t="s">
        <v>22466</v>
      </c>
      <c r="I4289" t="s">
        <v>22790</v>
      </c>
      <c r="J4289" t="s">
        <v>21</v>
      </c>
      <c r="L4289" t="s">
        <v>22</v>
      </c>
      <c r="M4289">
        <v>0</v>
      </c>
    </row>
    <row r="4290" spans="1:13" x14ac:dyDescent="0.25">
      <c r="A4290" t="s">
        <v>15734</v>
      </c>
      <c r="B4290" t="s">
        <v>3034</v>
      </c>
      <c r="C4290" t="s">
        <v>22791</v>
      </c>
      <c r="D4290" t="s">
        <v>22792</v>
      </c>
      <c r="E4290" t="s">
        <v>22793</v>
      </c>
      <c r="F4290" t="s">
        <v>47</v>
      </c>
      <c r="G4290" t="s">
        <v>22794</v>
      </c>
      <c r="H4290" t="s">
        <v>22768</v>
      </c>
      <c r="I4290" t="s">
        <v>22795</v>
      </c>
      <c r="J4290" t="s">
        <v>21</v>
      </c>
      <c r="L4290" t="s">
        <v>22</v>
      </c>
      <c r="M4290">
        <v>0</v>
      </c>
    </row>
    <row r="4291" spans="1:13" x14ac:dyDescent="0.25">
      <c r="A4291" t="s">
        <v>15734</v>
      </c>
      <c r="B4291" t="s">
        <v>3034</v>
      </c>
      <c r="C4291" t="s">
        <v>22796</v>
      </c>
      <c r="D4291" t="s">
        <v>22797</v>
      </c>
      <c r="E4291" t="s">
        <v>22798</v>
      </c>
      <c r="F4291" t="s">
        <v>47</v>
      </c>
      <c r="G4291" t="s">
        <v>22799</v>
      </c>
      <c r="H4291" t="s">
        <v>22466</v>
      </c>
      <c r="I4291" t="s">
        <v>22800</v>
      </c>
      <c r="J4291" t="s">
        <v>21</v>
      </c>
      <c r="L4291" t="s">
        <v>22</v>
      </c>
      <c r="M4291">
        <v>0</v>
      </c>
    </row>
    <row r="4292" spans="1:13" x14ac:dyDescent="0.25">
      <c r="A4292" t="s">
        <v>15734</v>
      </c>
      <c r="B4292" t="s">
        <v>3034</v>
      </c>
      <c r="C4292" t="s">
        <v>22801</v>
      </c>
      <c r="D4292" t="s">
        <v>22802</v>
      </c>
      <c r="E4292" t="s">
        <v>22803</v>
      </c>
      <c r="F4292" t="s">
        <v>47</v>
      </c>
      <c r="G4292" t="s">
        <v>22804</v>
      </c>
      <c r="H4292" t="s">
        <v>22466</v>
      </c>
      <c r="I4292" t="s">
        <v>22805</v>
      </c>
      <c r="J4292" t="s">
        <v>21</v>
      </c>
      <c r="L4292" t="s">
        <v>22</v>
      </c>
      <c r="M4292">
        <v>0</v>
      </c>
    </row>
    <row r="4293" spans="1:13" x14ac:dyDescent="0.25">
      <c r="A4293" t="s">
        <v>15734</v>
      </c>
      <c r="B4293" t="s">
        <v>3034</v>
      </c>
      <c r="C4293" t="s">
        <v>22806</v>
      </c>
      <c r="D4293" t="s">
        <v>22807</v>
      </c>
      <c r="E4293" t="s">
        <v>22808</v>
      </c>
      <c r="F4293" t="s">
        <v>47</v>
      </c>
      <c r="G4293" t="s">
        <v>22809</v>
      </c>
      <c r="H4293" t="s">
        <v>22810</v>
      </c>
      <c r="I4293" t="s">
        <v>22811</v>
      </c>
      <c r="J4293" t="s">
        <v>21</v>
      </c>
      <c r="L4293" t="s">
        <v>22</v>
      </c>
      <c r="M4293">
        <v>0</v>
      </c>
    </row>
    <row r="4294" spans="1:13" x14ac:dyDescent="0.25">
      <c r="A4294" t="s">
        <v>15734</v>
      </c>
      <c r="B4294" t="s">
        <v>3034</v>
      </c>
      <c r="C4294" t="s">
        <v>22812</v>
      </c>
      <c r="D4294" t="s">
        <v>22813</v>
      </c>
      <c r="E4294" t="s">
        <v>22814</v>
      </c>
      <c r="F4294" t="s">
        <v>47</v>
      </c>
      <c r="G4294" t="s">
        <v>22815</v>
      </c>
      <c r="H4294" t="s">
        <v>22466</v>
      </c>
      <c r="I4294" t="s">
        <v>22816</v>
      </c>
      <c r="J4294" t="s">
        <v>21</v>
      </c>
      <c r="L4294" t="s">
        <v>22</v>
      </c>
      <c r="M4294">
        <v>0</v>
      </c>
    </row>
    <row r="4295" spans="1:13" x14ac:dyDescent="0.25">
      <c r="A4295" t="s">
        <v>15734</v>
      </c>
      <c r="B4295" t="s">
        <v>3034</v>
      </c>
      <c r="C4295" t="s">
        <v>22817</v>
      </c>
      <c r="D4295" t="s">
        <v>22818</v>
      </c>
      <c r="E4295" t="s">
        <v>22819</v>
      </c>
      <c r="F4295" t="s">
        <v>47</v>
      </c>
      <c r="G4295" t="s">
        <v>22820</v>
      </c>
      <c r="H4295" t="s">
        <v>22821</v>
      </c>
      <c r="I4295" t="s">
        <v>22822</v>
      </c>
      <c r="J4295" t="s">
        <v>21</v>
      </c>
      <c r="L4295" t="s">
        <v>22</v>
      </c>
      <c r="M4295">
        <v>0</v>
      </c>
    </row>
    <row r="4296" spans="1:13" x14ac:dyDescent="0.25">
      <c r="A4296" t="s">
        <v>15734</v>
      </c>
      <c r="B4296" t="s">
        <v>3034</v>
      </c>
      <c r="C4296" t="s">
        <v>22823</v>
      </c>
      <c r="D4296" t="s">
        <v>22824</v>
      </c>
      <c r="E4296" t="s">
        <v>22825</v>
      </c>
      <c r="F4296" t="s">
        <v>47</v>
      </c>
      <c r="G4296" t="s">
        <v>22826</v>
      </c>
      <c r="H4296" t="s">
        <v>22466</v>
      </c>
      <c r="I4296" t="s">
        <v>22827</v>
      </c>
      <c r="J4296" t="s">
        <v>21</v>
      </c>
      <c r="L4296" t="s">
        <v>22</v>
      </c>
      <c r="M4296">
        <v>0</v>
      </c>
    </row>
    <row r="4297" spans="1:13" x14ac:dyDescent="0.25">
      <c r="A4297" t="s">
        <v>15734</v>
      </c>
      <c r="B4297" t="s">
        <v>3034</v>
      </c>
      <c r="C4297" t="s">
        <v>22828</v>
      </c>
      <c r="D4297" t="s">
        <v>22829</v>
      </c>
      <c r="E4297" t="s">
        <v>22830</v>
      </c>
      <c r="F4297" t="s">
        <v>47</v>
      </c>
      <c r="G4297" t="s">
        <v>22831</v>
      </c>
      <c r="H4297" t="s">
        <v>22832</v>
      </c>
      <c r="I4297" t="s">
        <v>22833</v>
      </c>
      <c r="J4297" t="s">
        <v>21</v>
      </c>
      <c r="L4297" t="s">
        <v>22</v>
      </c>
      <c r="M4297">
        <v>0</v>
      </c>
    </row>
    <row r="4298" spans="1:13" x14ac:dyDescent="0.25">
      <c r="A4298" t="s">
        <v>15734</v>
      </c>
      <c r="B4298" t="s">
        <v>3034</v>
      </c>
      <c r="C4298" t="s">
        <v>22834</v>
      </c>
      <c r="D4298" t="s">
        <v>22835</v>
      </c>
      <c r="E4298" t="s">
        <v>22836</v>
      </c>
      <c r="F4298" t="s">
        <v>47</v>
      </c>
      <c r="G4298" t="s">
        <v>22837</v>
      </c>
      <c r="H4298" t="s">
        <v>22838</v>
      </c>
      <c r="I4298" t="s">
        <v>22839</v>
      </c>
      <c r="J4298" t="s">
        <v>21</v>
      </c>
      <c r="L4298" t="s">
        <v>22</v>
      </c>
      <c r="M4298">
        <v>0</v>
      </c>
    </row>
    <row r="4299" spans="1:13" x14ac:dyDescent="0.25">
      <c r="A4299" t="s">
        <v>15734</v>
      </c>
      <c r="B4299" t="s">
        <v>3034</v>
      </c>
      <c r="C4299" t="s">
        <v>22840</v>
      </c>
      <c r="D4299" t="s">
        <v>22841</v>
      </c>
      <c r="E4299" t="s">
        <v>22842</v>
      </c>
      <c r="F4299" t="s">
        <v>47</v>
      </c>
      <c r="G4299" t="s">
        <v>22843</v>
      </c>
      <c r="H4299" t="s">
        <v>22838</v>
      </c>
      <c r="I4299" t="s">
        <v>22844</v>
      </c>
      <c r="J4299" t="s">
        <v>21</v>
      </c>
      <c r="L4299" t="s">
        <v>22</v>
      </c>
      <c r="M4299">
        <v>0</v>
      </c>
    </row>
    <row r="4300" spans="1:13" x14ac:dyDescent="0.25">
      <c r="A4300" t="s">
        <v>15734</v>
      </c>
      <c r="B4300" t="s">
        <v>3034</v>
      </c>
      <c r="C4300" t="s">
        <v>22845</v>
      </c>
      <c r="D4300" t="s">
        <v>22846</v>
      </c>
      <c r="E4300" t="s">
        <v>22847</v>
      </c>
      <c r="F4300" t="s">
        <v>47</v>
      </c>
      <c r="G4300" t="s">
        <v>22848</v>
      </c>
      <c r="H4300" t="s">
        <v>22838</v>
      </c>
      <c r="I4300" t="s">
        <v>22849</v>
      </c>
      <c r="J4300" t="s">
        <v>21</v>
      </c>
      <c r="L4300" t="s">
        <v>22</v>
      </c>
      <c r="M4300">
        <v>0</v>
      </c>
    </row>
    <row r="4301" spans="1:13" x14ac:dyDescent="0.25">
      <c r="A4301" t="s">
        <v>15734</v>
      </c>
      <c r="B4301" t="s">
        <v>3034</v>
      </c>
      <c r="C4301" t="s">
        <v>22850</v>
      </c>
      <c r="D4301" t="s">
        <v>22851</v>
      </c>
      <c r="E4301" t="s">
        <v>22852</v>
      </c>
      <c r="F4301" t="s">
        <v>47</v>
      </c>
      <c r="G4301" t="s">
        <v>22843</v>
      </c>
      <c r="H4301" t="s">
        <v>22853</v>
      </c>
      <c r="I4301" t="s">
        <v>22854</v>
      </c>
      <c r="J4301" t="s">
        <v>21</v>
      </c>
      <c r="L4301" t="s">
        <v>22</v>
      </c>
      <c r="M4301">
        <v>0</v>
      </c>
    </row>
    <row r="4302" spans="1:13" x14ac:dyDescent="0.25">
      <c r="A4302" t="s">
        <v>15734</v>
      </c>
      <c r="B4302" t="s">
        <v>3034</v>
      </c>
      <c r="C4302" t="s">
        <v>22855</v>
      </c>
      <c r="D4302" t="s">
        <v>22856</v>
      </c>
      <c r="E4302" t="s">
        <v>22857</v>
      </c>
      <c r="F4302" t="s">
        <v>47</v>
      </c>
      <c r="G4302" t="s">
        <v>22843</v>
      </c>
      <c r="H4302" t="s">
        <v>22858</v>
      </c>
      <c r="I4302" t="s">
        <v>22859</v>
      </c>
      <c r="J4302" t="s">
        <v>21</v>
      </c>
      <c r="L4302" t="s">
        <v>22</v>
      </c>
      <c r="M4302">
        <v>0</v>
      </c>
    </row>
    <row r="4303" spans="1:13" x14ac:dyDescent="0.25">
      <c r="A4303" t="s">
        <v>15734</v>
      </c>
      <c r="B4303" t="s">
        <v>3034</v>
      </c>
      <c r="C4303" t="s">
        <v>22860</v>
      </c>
      <c r="D4303" t="s">
        <v>22861</v>
      </c>
      <c r="E4303" t="s">
        <v>22862</v>
      </c>
      <c r="F4303" t="s">
        <v>47</v>
      </c>
      <c r="G4303" t="s">
        <v>22863</v>
      </c>
      <c r="H4303" t="s">
        <v>22864</v>
      </c>
      <c r="I4303" t="s">
        <v>22865</v>
      </c>
      <c r="J4303" t="s">
        <v>21</v>
      </c>
      <c r="L4303" t="s">
        <v>22</v>
      </c>
      <c r="M4303">
        <v>0</v>
      </c>
    </row>
    <row r="4304" spans="1:13" x14ac:dyDescent="0.25">
      <c r="A4304" t="s">
        <v>15734</v>
      </c>
      <c r="B4304" t="s">
        <v>3034</v>
      </c>
      <c r="C4304" t="s">
        <v>22866</v>
      </c>
      <c r="D4304" t="s">
        <v>22867</v>
      </c>
      <c r="E4304" t="s">
        <v>22868</v>
      </c>
      <c r="F4304" t="s">
        <v>47</v>
      </c>
      <c r="G4304" t="s">
        <v>22869</v>
      </c>
      <c r="H4304" t="s">
        <v>22832</v>
      </c>
      <c r="I4304" t="s">
        <v>22870</v>
      </c>
      <c r="J4304" t="s">
        <v>21</v>
      </c>
      <c r="L4304" t="s">
        <v>22</v>
      </c>
      <c r="M4304">
        <v>0</v>
      </c>
    </row>
    <row r="4305" spans="1:13" x14ac:dyDescent="0.25">
      <c r="A4305" t="s">
        <v>15734</v>
      </c>
      <c r="B4305" t="s">
        <v>3034</v>
      </c>
      <c r="C4305" t="s">
        <v>22871</v>
      </c>
      <c r="D4305" t="s">
        <v>22872</v>
      </c>
      <c r="E4305" t="s">
        <v>22873</v>
      </c>
      <c r="F4305" t="s">
        <v>47</v>
      </c>
      <c r="G4305" t="s">
        <v>22843</v>
      </c>
      <c r="H4305" t="s">
        <v>22874</v>
      </c>
      <c r="I4305" t="s">
        <v>22875</v>
      </c>
      <c r="J4305" t="s">
        <v>21</v>
      </c>
      <c r="L4305" t="s">
        <v>22</v>
      </c>
      <c r="M4305">
        <v>0</v>
      </c>
    </row>
    <row r="4306" spans="1:13" x14ac:dyDescent="0.25">
      <c r="A4306" t="s">
        <v>15734</v>
      </c>
      <c r="B4306" t="s">
        <v>3034</v>
      </c>
      <c r="C4306" t="s">
        <v>22876</v>
      </c>
      <c r="D4306" t="s">
        <v>22877</v>
      </c>
      <c r="E4306" t="s">
        <v>22878</v>
      </c>
      <c r="F4306" t="s">
        <v>47</v>
      </c>
      <c r="G4306" t="s">
        <v>22879</v>
      </c>
      <c r="H4306" t="s">
        <v>22880</v>
      </c>
      <c r="I4306" t="s">
        <v>22881</v>
      </c>
      <c r="J4306" t="s">
        <v>21</v>
      </c>
      <c r="L4306" t="s">
        <v>22</v>
      </c>
      <c r="M4306">
        <v>0</v>
      </c>
    </row>
    <row r="4307" spans="1:13" x14ac:dyDescent="0.25">
      <c r="A4307" t="s">
        <v>15734</v>
      </c>
      <c r="B4307" t="s">
        <v>3034</v>
      </c>
      <c r="C4307" t="s">
        <v>22882</v>
      </c>
      <c r="D4307" t="s">
        <v>22883</v>
      </c>
      <c r="E4307" t="s">
        <v>22884</v>
      </c>
      <c r="F4307" t="s">
        <v>47</v>
      </c>
      <c r="G4307" t="s">
        <v>22885</v>
      </c>
      <c r="H4307" t="s">
        <v>22886</v>
      </c>
      <c r="I4307" t="s">
        <v>22887</v>
      </c>
      <c r="J4307" t="s">
        <v>21</v>
      </c>
      <c r="L4307" t="s">
        <v>22</v>
      </c>
      <c r="M4307">
        <v>0</v>
      </c>
    </row>
    <row r="4308" spans="1:13" x14ac:dyDescent="0.25">
      <c r="A4308" t="s">
        <v>15734</v>
      </c>
      <c r="B4308" t="s">
        <v>3034</v>
      </c>
      <c r="C4308" t="s">
        <v>22888</v>
      </c>
      <c r="D4308" t="s">
        <v>22889</v>
      </c>
      <c r="E4308" t="s">
        <v>22890</v>
      </c>
      <c r="F4308" t="s">
        <v>47</v>
      </c>
      <c r="G4308" t="s">
        <v>22891</v>
      </c>
      <c r="H4308" t="s">
        <v>22886</v>
      </c>
      <c r="I4308" t="s">
        <v>22892</v>
      </c>
      <c r="J4308" t="s">
        <v>21</v>
      </c>
      <c r="L4308" t="s">
        <v>22</v>
      </c>
      <c r="M4308">
        <v>0</v>
      </c>
    </row>
    <row r="4309" spans="1:13" x14ac:dyDescent="0.25">
      <c r="A4309" t="s">
        <v>15734</v>
      </c>
      <c r="B4309" t="s">
        <v>3034</v>
      </c>
      <c r="C4309" t="s">
        <v>22893</v>
      </c>
      <c r="D4309" t="s">
        <v>22894</v>
      </c>
      <c r="E4309" t="s">
        <v>22895</v>
      </c>
      <c r="F4309" t="s">
        <v>47</v>
      </c>
      <c r="G4309" t="s">
        <v>22896</v>
      </c>
      <c r="H4309" t="s">
        <v>22886</v>
      </c>
      <c r="I4309" t="s">
        <v>22897</v>
      </c>
      <c r="J4309" t="s">
        <v>21</v>
      </c>
      <c r="L4309" t="s">
        <v>22</v>
      </c>
      <c r="M4309">
        <v>0</v>
      </c>
    </row>
    <row r="4310" spans="1:13" x14ac:dyDescent="0.25">
      <c r="A4310" t="s">
        <v>15734</v>
      </c>
      <c r="B4310" t="s">
        <v>3034</v>
      </c>
      <c r="C4310" t="s">
        <v>22898</v>
      </c>
      <c r="D4310" t="s">
        <v>22899</v>
      </c>
      <c r="E4310" t="s">
        <v>22900</v>
      </c>
      <c r="F4310" t="s">
        <v>47</v>
      </c>
      <c r="G4310" t="s">
        <v>22901</v>
      </c>
      <c r="H4310" t="s">
        <v>22902</v>
      </c>
      <c r="I4310" t="s">
        <v>22903</v>
      </c>
      <c r="J4310" t="s">
        <v>21</v>
      </c>
      <c r="L4310" t="s">
        <v>22</v>
      </c>
      <c r="M4310">
        <v>0</v>
      </c>
    </row>
    <row r="4311" spans="1:13" x14ac:dyDescent="0.25">
      <c r="A4311" t="s">
        <v>15734</v>
      </c>
      <c r="B4311" t="s">
        <v>3034</v>
      </c>
      <c r="C4311" t="s">
        <v>22904</v>
      </c>
      <c r="D4311" t="s">
        <v>22905</v>
      </c>
      <c r="E4311" t="s">
        <v>22906</v>
      </c>
      <c r="F4311" t="s">
        <v>47</v>
      </c>
      <c r="G4311" t="s">
        <v>22907</v>
      </c>
      <c r="H4311" t="s">
        <v>22886</v>
      </c>
      <c r="I4311" t="s">
        <v>22908</v>
      </c>
      <c r="J4311" t="s">
        <v>21</v>
      </c>
      <c r="L4311" t="s">
        <v>22</v>
      </c>
      <c r="M4311">
        <v>0</v>
      </c>
    </row>
    <row r="4312" spans="1:13" x14ac:dyDescent="0.25">
      <c r="A4312" t="s">
        <v>15734</v>
      </c>
      <c r="B4312" t="s">
        <v>3034</v>
      </c>
      <c r="C4312" t="s">
        <v>22909</v>
      </c>
      <c r="D4312" t="s">
        <v>22910</v>
      </c>
      <c r="E4312" t="s">
        <v>22911</v>
      </c>
      <c r="F4312" t="s">
        <v>47</v>
      </c>
      <c r="G4312" t="s">
        <v>22912</v>
      </c>
      <c r="H4312" t="s">
        <v>22886</v>
      </c>
      <c r="I4312" t="s">
        <v>22913</v>
      </c>
      <c r="J4312" t="s">
        <v>21</v>
      </c>
      <c r="L4312" t="s">
        <v>22</v>
      </c>
      <c r="M4312">
        <v>0</v>
      </c>
    </row>
    <row r="4313" spans="1:13" x14ac:dyDescent="0.25">
      <c r="A4313" t="s">
        <v>15734</v>
      </c>
      <c r="B4313" t="s">
        <v>3034</v>
      </c>
      <c r="C4313" t="s">
        <v>22914</v>
      </c>
      <c r="D4313" t="s">
        <v>22915</v>
      </c>
      <c r="E4313" t="s">
        <v>22916</v>
      </c>
      <c r="F4313" t="s">
        <v>47</v>
      </c>
      <c r="G4313" t="s">
        <v>22917</v>
      </c>
      <c r="H4313" t="s">
        <v>22886</v>
      </c>
      <c r="I4313" t="s">
        <v>22918</v>
      </c>
      <c r="J4313" t="s">
        <v>21</v>
      </c>
      <c r="L4313" t="s">
        <v>22</v>
      </c>
      <c r="M4313">
        <v>0</v>
      </c>
    </row>
    <row r="4314" spans="1:13" x14ac:dyDescent="0.25">
      <c r="A4314" t="s">
        <v>15734</v>
      </c>
      <c r="B4314" t="s">
        <v>3034</v>
      </c>
      <c r="C4314" t="s">
        <v>22919</v>
      </c>
      <c r="D4314" t="s">
        <v>22920</v>
      </c>
      <c r="E4314" t="s">
        <v>22921</v>
      </c>
      <c r="F4314" t="s">
        <v>47</v>
      </c>
      <c r="G4314" t="s">
        <v>22922</v>
      </c>
      <c r="H4314" t="s">
        <v>22886</v>
      </c>
      <c r="I4314" t="s">
        <v>22923</v>
      </c>
      <c r="J4314" t="s">
        <v>21</v>
      </c>
      <c r="L4314" t="s">
        <v>22</v>
      </c>
      <c r="M4314">
        <v>0</v>
      </c>
    </row>
    <row r="4315" spans="1:13" x14ac:dyDescent="0.25">
      <c r="A4315" t="s">
        <v>15734</v>
      </c>
      <c r="B4315" t="s">
        <v>3034</v>
      </c>
      <c r="C4315" t="s">
        <v>22924</v>
      </c>
      <c r="D4315" t="s">
        <v>22925</v>
      </c>
      <c r="E4315" t="s">
        <v>22926</v>
      </c>
      <c r="F4315" t="s">
        <v>47</v>
      </c>
      <c r="G4315" t="s">
        <v>22927</v>
      </c>
      <c r="H4315" t="s">
        <v>22886</v>
      </c>
      <c r="I4315" t="s">
        <v>22928</v>
      </c>
      <c r="J4315" t="s">
        <v>21</v>
      </c>
      <c r="L4315" t="s">
        <v>22</v>
      </c>
      <c r="M4315">
        <v>0</v>
      </c>
    </row>
    <row r="4316" spans="1:13" x14ac:dyDescent="0.25">
      <c r="A4316" t="s">
        <v>15734</v>
      </c>
      <c r="B4316" t="s">
        <v>3034</v>
      </c>
      <c r="C4316" t="s">
        <v>22929</v>
      </c>
      <c r="D4316" t="s">
        <v>22930</v>
      </c>
      <c r="E4316" t="s">
        <v>22931</v>
      </c>
      <c r="F4316" t="s">
        <v>47</v>
      </c>
      <c r="G4316" t="s">
        <v>22932</v>
      </c>
      <c r="H4316" t="s">
        <v>22886</v>
      </c>
      <c r="I4316" t="s">
        <v>22933</v>
      </c>
      <c r="J4316" t="s">
        <v>21</v>
      </c>
      <c r="L4316" t="s">
        <v>22</v>
      </c>
      <c r="M4316">
        <v>0</v>
      </c>
    </row>
    <row r="4317" spans="1:13" x14ac:dyDescent="0.25">
      <c r="A4317" t="s">
        <v>15734</v>
      </c>
      <c r="B4317" t="s">
        <v>3034</v>
      </c>
      <c r="C4317" t="s">
        <v>22934</v>
      </c>
      <c r="D4317" t="s">
        <v>22935</v>
      </c>
      <c r="E4317" t="s">
        <v>22936</v>
      </c>
      <c r="F4317" t="s">
        <v>47</v>
      </c>
      <c r="G4317" t="s">
        <v>22843</v>
      </c>
      <c r="H4317" t="s">
        <v>22937</v>
      </c>
      <c r="I4317" t="s">
        <v>22938</v>
      </c>
      <c r="J4317" t="s">
        <v>21</v>
      </c>
      <c r="L4317" t="s">
        <v>22</v>
      </c>
      <c r="M4317">
        <v>0</v>
      </c>
    </row>
    <row r="4318" spans="1:13" x14ac:dyDescent="0.25">
      <c r="A4318" t="s">
        <v>15734</v>
      </c>
      <c r="B4318" t="s">
        <v>3034</v>
      </c>
      <c r="C4318" t="s">
        <v>22939</v>
      </c>
      <c r="D4318" t="s">
        <v>22940</v>
      </c>
      <c r="E4318" t="s">
        <v>22941</v>
      </c>
      <c r="F4318" t="s">
        <v>47</v>
      </c>
      <c r="G4318" t="s">
        <v>22843</v>
      </c>
      <c r="H4318" t="s">
        <v>22942</v>
      </c>
      <c r="I4318" t="s">
        <v>22943</v>
      </c>
      <c r="J4318" t="s">
        <v>21</v>
      </c>
      <c r="L4318" t="s">
        <v>22</v>
      </c>
      <c r="M4318">
        <v>0</v>
      </c>
    </row>
    <row r="4319" spans="1:13" x14ac:dyDescent="0.25">
      <c r="A4319" t="s">
        <v>15734</v>
      </c>
      <c r="B4319" t="s">
        <v>3034</v>
      </c>
      <c r="C4319" t="s">
        <v>22944</v>
      </c>
      <c r="D4319" t="s">
        <v>22945</v>
      </c>
      <c r="E4319" t="s">
        <v>22946</v>
      </c>
      <c r="F4319" t="s">
        <v>47</v>
      </c>
      <c r="G4319" t="s">
        <v>22843</v>
      </c>
      <c r="H4319" t="s">
        <v>22947</v>
      </c>
      <c r="I4319" t="s">
        <v>22948</v>
      </c>
      <c r="J4319" t="s">
        <v>21</v>
      </c>
      <c r="L4319" t="s">
        <v>22</v>
      </c>
      <c r="M4319">
        <v>0</v>
      </c>
    </row>
    <row r="4320" spans="1:13" x14ac:dyDescent="0.25">
      <c r="A4320" t="s">
        <v>15734</v>
      </c>
      <c r="B4320" t="s">
        <v>3034</v>
      </c>
      <c r="C4320" t="s">
        <v>22949</v>
      </c>
      <c r="D4320" t="s">
        <v>22950</v>
      </c>
      <c r="E4320" t="s">
        <v>22951</v>
      </c>
      <c r="F4320" t="s">
        <v>47</v>
      </c>
      <c r="G4320" t="s">
        <v>22952</v>
      </c>
      <c r="H4320" t="s">
        <v>22953</v>
      </c>
      <c r="I4320" t="s">
        <v>22954</v>
      </c>
      <c r="J4320" t="s">
        <v>21</v>
      </c>
      <c r="L4320" t="s">
        <v>22</v>
      </c>
      <c r="M4320">
        <v>0</v>
      </c>
    </row>
    <row r="4321" spans="1:13" x14ac:dyDescent="0.25">
      <c r="A4321" t="s">
        <v>15734</v>
      </c>
      <c r="B4321" t="s">
        <v>3034</v>
      </c>
      <c r="C4321" t="s">
        <v>22955</v>
      </c>
      <c r="D4321" t="s">
        <v>22956</v>
      </c>
      <c r="E4321" t="s">
        <v>22957</v>
      </c>
      <c r="F4321" t="s">
        <v>47</v>
      </c>
      <c r="G4321" t="s">
        <v>22958</v>
      </c>
      <c r="H4321" t="s">
        <v>22959</v>
      </c>
      <c r="I4321" t="s">
        <v>22960</v>
      </c>
      <c r="J4321" t="s">
        <v>21</v>
      </c>
      <c r="L4321" t="s">
        <v>22</v>
      </c>
      <c r="M4321">
        <v>0</v>
      </c>
    </row>
    <row r="4322" spans="1:13" x14ac:dyDescent="0.25">
      <c r="A4322" t="s">
        <v>15734</v>
      </c>
      <c r="B4322" t="s">
        <v>3034</v>
      </c>
      <c r="C4322" t="s">
        <v>22961</v>
      </c>
      <c r="D4322" t="s">
        <v>22962</v>
      </c>
      <c r="E4322" t="s">
        <v>22963</v>
      </c>
      <c r="F4322" t="s">
        <v>47</v>
      </c>
      <c r="G4322" t="s">
        <v>22964</v>
      </c>
      <c r="H4322" t="s">
        <v>22965</v>
      </c>
      <c r="I4322" t="s">
        <v>22966</v>
      </c>
      <c r="J4322" t="s">
        <v>21</v>
      </c>
      <c r="L4322" t="s">
        <v>22</v>
      </c>
      <c r="M4322">
        <v>0</v>
      </c>
    </row>
    <row r="4323" spans="1:13" x14ac:dyDescent="0.25">
      <c r="A4323" t="s">
        <v>15734</v>
      </c>
      <c r="B4323" t="s">
        <v>3034</v>
      </c>
      <c r="C4323" t="s">
        <v>22967</v>
      </c>
      <c r="D4323" t="s">
        <v>22968</v>
      </c>
      <c r="E4323" t="s">
        <v>22969</v>
      </c>
      <c r="F4323" t="s">
        <v>47</v>
      </c>
      <c r="G4323" t="s">
        <v>22970</v>
      </c>
      <c r="H4323" t="s">
        <v>22971</v>
      </c>
      <c r="I4323" t="s">
        <v>22972</v>
      </c>
      <c r="J4323" t="s">
        <v>21</v>
      </c>
      <c r="L4323" t="s">
        <v>22</v>
      </c>
      <c r="M4323">
        <v>0</v>
      </c>
    </row>
    <row r="4324" spans="1:13" x14ac:dyDescent="0.25">
      <c r="A4324" t="s">
        <v>15734</v>
      </c>
      <c r="B4324" t="s">
        <v>3034</v>
      </c>
      <c r="C4324" t="s">
        <v>22973</v>
      </c>
      <c r="D4324" t="s">
        <v>22974</v>
      </c>
      <c r="E4324" t="s">
        <v>22975</v>
      </c>
      <c r="F4324" t="s">
        <v>47</v>
      </c>
      <c r="G4324" t="s">
        <v>22958</v>
      </c>
      <c r="H4324" t="s">
        <v>22976</v>
      </c>
      <c r="I4324" t="s">
        <v>22977</v>
      </c>
      <c r="J4324" t="s">
        <v>21</v>
      </c>
      <c r="L4324" t="s">
        <v>22</v>
      </c>
      <c r="M4324">
        <v>0</v>
      </c>
    </row>
    <row r="4325" spans="1:13" x14ac:dyDescent="0.25">
      <c r="A4325" t="s">
        <v>15734</v>
      </c>
      <c r="B4325" t="s">
        <v>3034</v>
      </c>
      <c r="C4325" t="s">
        <v>22978</v>
      </c>
      <c r="D4325" t="s">
        <v>22979</v>
      </c>
      <c r="E4325" t="s">
        <v>22980</v>
      </c>
      <c r="F4325" t="s">
        <v>47</v>
      </c>
      <c r="G4325" t="s">
        <v>22958</v>
      </c>
      <c r="H4325" t="s">
        <v>22981</v>
      </c>
      <c r="I4325" t="s">
        <v>22982</v>
      </c>
      <c r="J4325" t="s">
        <v>21</v>
      </c>
      <c r="L4325" t="s">
        <v>22</v>
      </c>
      <c r="M4325">
        <v>0</v>
      </c>
    </row>
    <row r="4326" spans="1:13" x14ac:dyDescent="0.25">
      <c r="A4326" t="s">
        <v>15734</v>
      </c>
      <c r="B4326" t="s">
        <v>3034</v>
      </c>
      <c r="C4326" t="s">
        <v>22983</v>
      </c>
      <c r="D4326" t="s">
        <v>22984</v>
      </c>
      <c r="E4326" t="s">
        <v>22985</v>
      </c>
      <c r="F4326" t="s">
        <v>47</v>
      </c>
      <c r="G4326" t="s">
        <v>22986</v>
      </c>
      <c r="H4326" t="s">
        <v>22987</v>
      </c>
      <c r="I4326" t="s">
        <v>22988</v>
      </c>
      <c r="J4326" t="s">
        <v>21</v>
      </c>
      <c r="L4326" t="s">
        <v>22</v>
      </c>
      <c r="M4326">
        <v>0</v>
      </c>
    </row>
    <row r="4327" spans="1:13" x14ac:dyDescent="0.25">
      <c r="A4327" t="s">
        <v>15734</v>
      </c>
      <c r="B4327" t="s">
        <v>3034</v>
      </c>
      <c r="C4327" t="s">
        <v>22989</v>
      </c>
      <c r="D4327" t="s">
        <v>22990</v>
      </c>
      <c r="E4327" t="s">
        <v>22991</v>
      </c>
      <c r="F4327" t="s">
        <v>47</v>
      </c>
      <c r="G4327" t="s">
        <v>22986</v>
      </c>
      <c r="H4327" t="s">
        <v>22992</v>
      </c>
      <c r="I4327" t="s">
        <v>22993</v>
      </c>
      <c r="J4327" t="s">
        <v>21</v>
      </c>
      <c r="L4327" t="s">
        <v>22</v>
      </c>
      <c r="M4327">
        <v>0</v>
      </c>
    </row>
    <row r="4328" spans="1:13" x14ac:dyDescent="0.25">
      <c r="A4328" t="s">
        <v>15734</v>
      </c>
      <c r="B4328" t="s">
        <v>3034</v>
      </c>
      <c r="C4328" t="s">
        <v>22994</v>
      </c>
      <c r="D4328" t="s">
        <v>22995</v>
      </c>
      <c r="E4328" t="s">
        <v>22996</v>
      </c>
      <c r="F4328" t="s">
        <v>47</v>
      </c>
      <c r="G4328" t="s">
        <v>22997</v>
      </c>
      <c r="H4328" t="s">
        <v>22998</v>
      </c>
      <c r="I4328" t="s">
        <v>22999</v>
      </c>
      <c r="J4328" t="s">
        <v>21</v>
      </c>
      <c r="L4328" t="s">
        <v>22</v>
      </c>
      <c r="M4328">
        <v>0</v>
      </c>
    </row>
    <row r="4329" spans="1:13" x14ac:dyDescent="0.25">
      <c r="A4329" t="s">
        <v>15734</v>
      </c>
      <c r="B4329" t="s">
        <v>3034</v>
      </c>
      <c r="C4329" t="s">
        <v>23000</v>
      </c>
      <c r="D4329" t="s">
        <v>23001</v>
      </c>
      <c r="E4329" t="s">
        <v>23002</v>
      </c>
      <c r="F4329" t="s">
        <v>47</v>
      </c>
      <c r="G4329" t="s">
        <v>22986</v>
      </c>
      <c r="H4329" t="s">
        <v>23003</v>
      </c>
      <c r="I4329" t="s">
        <v>23004</v>
      </c>
      <c r="J4329" t="s">
        <v>21</v>
      </c>
      <c r="L4329" t="s">
        <v>22</v>
      </c>
      <c r="M4329">
        <v>0</v>
      </c>
    </row>
    <row r="4330" spans="1:13" x14ac:dyDescent="0.25">
      <c r="A4330" t="s">
        <v>15734</v>
      </c>
      <c r="B4330" t="s">
        <v>3034</v>
      </c>
      <c r="C4330" t="s">
        <v>23005</v>
      </c>
      <c r="D4330" t="s">
        <v>23006</v>
      </c>
      <c r="E4330" t="s">
        <v>23007</v>
      </c>
      <c r="F4330" t="s">
        <v>47</v>
      </c>
      <c r="G4330" t="s">
        <v>22986</v>
      </c>
      <c r="H4330" t="s">
        <v>23008</v>
      </c>
      <c r="I4330" t="s">
        <v>23009</v>
      </c>
      <c r="J4330" t="s">
        <v>21</v>
      </c>
      <c r="L4330" t="s">
        <v>22</v>
      </c>
      <c r="M4330">
        <v>0</v>
      </c>
    </row>
    <row r="4331" spans="1:13" x14ac:dyDescent="0.25">
      <c r="A4331" t="s">
        <v>15734</v>
      </c>
      <c r="B4331" t="s">
        <v>3034</v>
      </c>
      <c r="C4331" t="s">
        <v>23010</v>
      </c>
      <c r="D4331" t="s">
        <v>23011</v>
      </c>
      <c r="E4331" t="s">
        <v>23012</v>
      </c>
      <c r="F4331" t="s">
        <v>47</v>
      </c>
      <c r="G4331" t="s">
        <v>22986</v>
      </c>
      <c r="H4331" t="s">
        <v>23013</v>
      </c>
      <c r="I4331" t="s">
        <v>23014</v>
      </c>
      <c r="J4331" t="s">
        <v>21</v>
      </c>
      <c r="L4331" t="s">
        <v>22</v>
      </c>
      <c r="M4331">
        <v>0</v>
      </c>
    </row>
    <row r="4332" spans="1:13" x14ac:dyDescent="0.25">
      <c r="A4332" t="s">
        <v>15734</v>
      </c>
      <c r="B4332" t="s">
        <v>3034</v>
      </c>
      <c r="C4332" t="s">
        <v>23015</v>
      </c>
      <c r="D4332" t="s">
        <v>23016</v>
      </c>
      <c r="E4332" t="s">
        <v>23017</v>
      </c>
      <c r="F4332" t="s">
        <v>47</v>
      </c>
      <c r="G4332" t="s">
        <v>22986</v>
      </c>
      <c r="H4332" t="s">
        <v>23018</v>
      </c>
      <c r="I4332" t="s">
        <v>23019</v>
      </c>
      <c r="J4332" t="s">
        <v>21</v>
      </c>
      <c r="L4332" t="s">
        <v>22</v>
      </c>
      <c r="M4332">
        <v>0</v>
      </c>
    </row>
    <row r="4333" spans="1:13" x14ac:dyDescent="0.25">
      <c r="A4333" t="s">
        <v>15734</v>
      </c>
      <c r="B4333" t="s">
        <v>3034</v>
      </c>
      <c r="C4333" t="s">
        <v>23020</v>
      </c>
      <c r="D4333" t="s">
        <v>23021</v>
      </c>
      <c r="E4333" t="s">
        <v>23022</v>
      </c>
      <c r="F4333" t="s">
        <v>47</v>
      </c>
      <c r="G4333" t="s">
        <v>22986</v>
      </c>
      <c r="H4333" t="s">
        <v>23023</v>
      </c>
      <c r="I4333" t="s">
        <v>23024</v>
      </c>
      <c r="J4333" t="s">
        <v>21</v>
      </c>
      <c r="L4333" t="s">
        <v>22</v>
      </c>
      <c r="M4333">
        <v>0</v>
      </c>
    </row>
    <row r="4334" spans="1:13" x14ac:dyDescent="0.25">
      <c r="A4334" t="s">
        <v>15734</v>
      </c>
      <c r="B4334" t="s">
        <v>3034</v>
      </c>
      <c r="C4334" t="s">
        <v>23025</v>
      </c>
      <c r="D4334" t="s">
        <v>23026</v>
      </c>
      <c r="E4334" t="s">
        <v>23027</v>
      </c>
      <c r="F4334" t="s">
        <v>47</v>
      </c>
      <c r="G4334" t="s">
        <v>22986</v>
      </c>
      <c r="H4334" t="s">
        <v>23028</v>
      </c>
      <c r="I4334" t="s">
        <v>23029</v>
      </c>
      <c r="J4334" t="s">
        <v>21</v>
      </c>
      <c r="L4334" t="s">
        <v>22</v>
      </c>
      <c r="M4334">
        <v>0</v>
      </c>
    </row>
    <row r="4335" spans="1:13" x14ac:dyDescent="0.25">
      <c r="A4335" t="s">
        <v>15734</v>
      </c>
      <c r="B4335" t="s">
        <v>3034</v>
      </c>
      <c r="C4335" t="s">
        <v>23030</v>
      </c>
      <c r="D4335" t="s">
        <v>23031</v>
      </c>
      <c r="E4335" t="s">
        <v>23032</v>
      </c>
      <c r="F4335" t="s">
        <v>47</v>
      </c>
      <c r="G4335" t="s">
        <v>22986</v>
      </c>
      <c r="H4335" t="s">
        <v>23033</v>
      </c>
      <c r="I4335" t="s">
        <v>23034</v>
      </c>
      <c r="J4335" t="s">
        <v>21</v>
      </c>
      <c r="L4335" t="s">
        <v>22</v>
      </c>
      <c r="M4335">
        <v>0</v>
      </c>
    </row>
    <row r="4336" spans="1:13" x14ac:dyDescent="0.25">
      <c r="A4336" t="s">
        <v>15734</v>
      </c>
      <c r="B4336" t="s">
        <v>3034</v>
      </c>
      <c r="C4336" t="s">
        <v>23035</v>
      </c>
      <c r="D4336" t="s">
        <v>23036</v>
      </c>
      <c r="E4336" t="s">
        <v>23037</v>
      </c>
      <c r="F4336" t="s">
        <v>47</v>
      </c>
      <c r="G4336" t="s">
        <v>23038</v>
      </c>
      <c r="H4336" t="s">
        <v>23039</v>
      </c>
      <c r="I4336" t="s">
        <v>23040</v>
      </c>
      <c r="J4336" t="s">
        <v>21</v>
      </c>
      <c r="L4336" t="s">
        <v>22</v>
      </c>
      <c r="M4336">
        <v>0</v>
      </c>
    </row>
    <row r="4337" spans="1:13" x14ac:dyDescent="0.25">
      <c r="A4337" t="s">
        <v>15734</v>
      </c>
      <c r="B4337" t="s">
        <v>3034</v>
      </c>
      <c r="C4337" t="s">
        <v>23041</v>
      </c>
      <c r="D4337" t="s">
        <v>23042</v>
      </c>
      <c r="E4337" t="s">
        <v>23043</v>
      </c>
      <c r="F4337" t="s">
        <v>47</v>
      </c>
      <c r="G4337" t="s">
        <v>23044</v>
      </c>
      <c r="H4337" t="s">
        <v>23045</v>
      </c>
      <c r="I4337" t="s">
        <v>23046</v>
      </c>
      <c r="J4337" t="s">
        <v>21</v>
      </c>
      <c r="L4337" t="s">
        <v>22</v>
      </c>
      <c r="M4337">
        <v>0</v>
      </c>
    </row>
    <row r="4338" spans="1:13" x14ac:dyDescent="0.25">
      <c r="A4338" t="s">
        <v>15734</v>
      </c>
      <c r="B4338" t="s">
        <v>3034</v>
      </c>
      <c r="C4338" t="s">
        <v>23047</v>
      </c>
      <c r="D4338" t="s">
        <v>23048</v>
      </c>
      <c r="E4338" t="s">
        <v>23049</v>
      </c>
      <c r="F4338" t="s">
        <v>47</v>
      </c>
      <c r="G4338" t="s">
        <v>23050</v>
      </c>
      <c r="H4338" t="s">
        <v>23051</v>
      </c>
      <c r="I4338" t="s">
        <v>23052</v>
      </c>
      <c r="J4338" t="s">
        <v>21</v>
      </c>
      <c r="L4338" t="s">
        <v>22</v>
      </c>
      <c r="M4338">
        <v>0</v>
      </c>
    </row>
    <row r="4339" spans="1:13" x14ac:dyDescent="0.25">
      <c r="A4339" t="s">
        <v>15734</v>
      </c>
      <c r="B4339" t="s">
        <v>3034</v>
      </c>
      <c r="C4339" t="s">
        <v>23053</v>
      </c>
      <c r="D4339" t="s">
        <v>23054</v>
      </c>
      <c r="E4339" t="s">
        <v>23055</v>
      </c>
      <c r="F4339" t="s">
        <v>47</v>
      </c>
      <c r="G4339" t="s">
        <v>23056</v>
      </c>
      <c r="H4339" t="s">
        <v>23057</v>
      </c>
      <c r="I4339" t="s">
        <v>23058</v>
      </c>
      <c r="J4339" t="s">
        <v>21</v>
      </c>
      <c r="L4339" t="s">
        <v>22</v>
      </c>
      <c r="M4339">
        <v>0</v>
      </c>
    </row>
    <row r="4340" spans="1:13" x14ac:dyDescent="0.25">
      <c r="A4340" t="s">
        <v>15734</v>
      </c>
      <c r="B4340" t="s">
        <v>3034</v>
      </c>
      <c r="C4340" t="s">
        <v>23059</v>
      </c>
      <c r="D4340" t="s">
        <v>23060</v>
      </c>
      <c r="E4340" t="s">
        <v>23061</v>
      </c>
      <c r="F4340" t="s">
        <v>47</v>
      </c>
      <c r="G4340" t="s">
        <v>23062</v>
      </c>
      <c r="H4340" t="s">
        <v>23063</v>
      </c>
      <c r="I4340" t="s">
        <v>23064</v>
      </c>
      <c r="J4340" t="s">
        <v>21</v>
      </c>
      <c r="L4340" t="s">
        <v>22</v>
      </c>
      <c r="M4340">
        <v>0</v>
      </c>
    </row>
    <row r="4341" spans="1:13" x14ac:dyDescent="0.25">
      <c r="A4341" t="s">
        <v>15734</v>
      </c>
      <c r="B4341" t="s">
        <v>3034</v>
      </c>
      <c r="C4341" t="s">
        <v>23065</v>
      </c>
      <c r="D4341" t="s">
        <v>23066</v>
      </c>
      <c r="E4341" t="s">
        <v>23067</v>
      </c>
      <c r="F4341" t="s">
        <v>47</v>
      </c>
      <c r="G4341" t="s">
        <v>23068</v>
      </c>
      <c r="H4341" t="s">
        <v>23069</v>
      </c>
      <c r="I4341" t="s">
        <v>23070</v>
      </c>
      <c r="J4341" t="s">
        <v>21</v>
      </c>
      <c r="L4341" t="s">
        <v>22</v>
      </c>
      <c r="M4341">
        <v>0</v>
      </c>
    </row>
    <row r="4342" spans="1:13" x14ac:dyDescent="0.25">
      <c r="A4342" t="s">
        <v>15734</v>
      </c>
      <c r="B4342" t="s">
        <v>3034</v>
      </c>
      <c r="C4342" t="s">
        <v>23071</v>
      </c>
      <c r="D4342" t="s">
        <v>23072</v>
      </c>
      <c r="E4342" t="s">
        <v>23073</v>
      </c>
      <c r="F4342" t="s">
        <v>47</v>
      </c>
      <c r="G4342" t="s">
        <v>23074</v>
      </c>
      <c r="H4342" t="s">
        <v>23063</v>
      </c>
      <c r="I4342" t="s">
        <v>23075</v>
      </c>
      <c r="J4342" t="s">
        <v>21</v>
      </c>
      <c r="L4342" t="s">
        <v>22</v>
      </c>
      <c r="M4342">
        <v>0</v>
      </c>
    </row>
    <row r="4343" spans="1:13" x14ac:dyDescent="0.25">
      <c r="A4343" t="s">
        <v>15734</v>
      </c>
      <c r="B4343" t="s">
        <v>3034</v>
      </c>
      <c r="C4343" t="s">
        <v>23076</v>
      </c>
      <c r="D4343" t="s">
        <v>23077</v>
      </c>
      <c r="E4343" t="s">
        <v>23078</v>
      </c>
      <c r="F4343" t="s">
        <v>47</v>
      </c>
      <c r="G4343" t="s">
        <v>23079</v>
      </c>
      <c r="H4343" t="s">
        <v>23063</v>
      </c>
      <c r="I4343" t="s">
        <v>23080</v>
      </c>
      <c r="J4343" t="s">
        <v>21</v>
      </c>
      <c r="L4343" t="s">
        <v>22</v>
      </c>
      <c r="M4343">
        <v>0</v>
      </c>
    </row>
    <row r="4344" spans="1:13" x14ac:dyDescent="0.25">
      <c r="A4344" t="s">
        <v>15734</v>
      </c>
      <c r="B4344" t="s">
        <v>3034</v>
      </c>
      <c r="C4344" t="s">
        <v>23081</v>
      </c>
      <c r="D4344" t="s">
        <v>23082</v>
      </c>
      <c r="E4344" t="s">
        <v>23083</v>
      </c>
      <c r="F4344" t="s">
        <v>47</v>
      </c>
      <c r="G4344" t="s">
        <v>23084</v>
      </c>
      <c r="H4344" t="s">
        <v>23085</v>
      </c>
      <c r="I4344" t="s">
        <v>23086</v>
      </c>
      <c r="J4344" t="s">
        <v>21</v>
      </c>
      <c r="L4344" t="s">
        <v>22</v>
      </c>
      <c r="M4344">
        <v>0</v>
      </c>
    </row>
    <row r="4345" spans="1:13" x14ac:dyDescent="0.25">
      <c r="A4345" t="s">
        <v>15734</v>
      </c>
      <c r="B4345" t="s">
        <v>3034</v>
      </c>
      <c r="C4345" t="s">
        <v>23087</v>
      </c>
      <c r="D4345" t="s">
        <v>23088</v>
      </c>
      <c r="E4345" t="s">
        <v>23089</v>
      </c>
      <c r="F4345" t="s">
        <v>47</v>
      </c>
      <c r="G4345" t="s">
        <v>23090</v>
      </c>
      <c r="H4345" t="s">
        <v>23085</v>
      </c>
      <c r="I4345" t="s">
        <v>23091</v>
      </c>
      <c r="J4345" t="s">
        <v>21</v>
      </c>
      <c r="L4345" t="s">
        <v>22</v>
      </c>
      <c r="M4345">
        <v>0</v>
      </c>
    </row>
    <row r="4346" spans="1:13" x14ac:dyDescent="0.25">
      <c r="A4346" t="s">
        <v>15734</v>
      </c>
      <c r="B4346" t="s">
        <v>3034</v>
      </c>
      <c r="C4346" t="s">
        <v>23092</v>
      </c>
      <c r="D4346" t="s">
        <v>23093</v>
      </c>
      <c r="E4346" t="s">
        <v>23094</v>
      </c>
      <c r="F4346" t="s">
        <v>47</v>
      </c>
      <c r="G4346" t="s">
        <v>23095</v>
      </c>
      <c r="H4346" t="s">
        <v>23096</v>
      </c>
      <c r="I4346" t="s">
        <v>23097</v>
      </c>
      <c r="J4346" t="s">
        <v>21</v>
      </c>
      <c r="L4346" t="s">
        <v>22</v>
      </c>
      <c r="M4346">
        <v>0</v>
      </c>
    </row>
    <row r="4347" spans="1:13" x14ac:dyDescent="0.25">
      <c r="A4347" t="s">
        <v>15734</v>
      </c>
      <c r="B4347" t="s">
        <v>3034</v>
      </c>
      <c r="C4347" t="s">
        <v>23098</v>
      </c>
      <c r="D4347" t="s">
        <v>23099</v>
      </c>
      <c r="E4347" t="s">
        <v>23100</v>
      </c>
      <c r="F4347" t="s">
        <v>47</v>
      </c>
      <c r="G4347" t="s">
        <v>23101</v>
      </c>
      <c r="H4347" t="s">
        <v>23102</v>
      </c>
      <c r="I4347" t="s">
        <v>23103</v>
      </c>
      <c r="J4347" t="s">
        <v>21</v>
      </c>
      <c r="L4347" t="s">
        <v>22</v>
      </c>
      <c r="M4347">
        <v>0</v>
      </c>
    </row>
    <row r="4348" spans="1:13" x14ac:dyDescent="0.25">
      <c r="A4348" t="s">
        <v>15734</v>
      </c>
      <c r="B4348" t="s">
        <v>3034</v>
      </c>
      <c r="C4348" t="s">
        <v>23104</v>
      </c>
      <c r="D4348" t="s">
        <v>23105</v>
      </c>
      <c r="E4348" t="s">
        <v>23106</v>
      </c>
      <c r="F4348" t="s">
        <v>47</v>
      </c>
      <c r="G4348" t="s">
        <v>23107</v>
      </c>
      <c r="H4348" t="s">
        <v>23108</v>
      </c>
      <c r="I4348" t="e">
        <f>-FcEkJVLjgE</f>
        <v>#NAME?</v>
      </c>
      <c r="J4348" t="s">
        <v>21</v>
      </c>
      <c r="L4348" t="s">
        <v>22</v>
      </c>
      <c r="M4348">
        <v>0</v>
      </c>
    </row>
    <row r="4349" spans="1:13" x14ac:dyDescent="0.25">
      <c r="A4349" t="s">
        <v>15734</v>
      </c>
      <c r="B4349" t="s">
        <v>3034</v>
      </c>
      <c r="C4349" t="s">
        <v>23109</v>
      </c>
      <c r="D4349" t="s">
        <v>23110</v>
      </c>
      <c r="E4349" t="s">
        <v>23111</v>
      </c>
      <c r="F4349" t="s">
        <v>47</v>
      </c>
      <c r="G4349" t="s">
        <v>23112</v>
      </c>
      <c r="H4349" t="s">
        <v>23113</v>
      </c>
      <c r="I4349" t="s">
        <v>23114</v>
      </c>
      <c r="J4349" t="s">
        <v>21</v>
      </c>
      <c r="L4349" t="s">
        <v>22</v>
      </c>
      <c r="M4349">
        <v>0</v>
      </c>
    </row>
    <row r="4350" spans="1:13" x14ac:dyDescent="0.25">
      <c r="A4350" t="s">
        <v>15734</v>
      </c>
      <c r="B4350" t="s">
        <v>3034</v>
      </c>
      <c r="C4350" t="s">
        <v>23115</v>
      </c>
      <c r="D4350" t="s">
        <v>23116</v>
      </c>
      <c r="E4350" t="s">
        <v>23117</v>
      </c>
      <c r="F4350" t="s">
        <v>47</v>
      </c>
      <c r="G4350" t="s">
        <v>23118</v>
      </c>
      <c r="H4350" t="s">
        <v>23119</v>
      </c>
      <c r="I4350" t="s">
        <v>23120</v>
      </c>
      <c r="J4350" t="s">
        <v>21</v>
      </c>
      <c r="L4350" t="s">
        <v>22</v>
      </c>
      <c r="M4350">
        <v>0</v>
      </c>
    </row>
    <row r="4351" spans="1:13" x14ac:dyDescent="0.25">
      <c r="A4351" t="s">
        <v>15734</v>
      </c>
      <c r="B4351" t="s">
        <v>3034</v>
      </c>
      <c r="C4351" t="s">
        <v>23121</v>
      </c>
      <c r="D4351" t="s">
        <v>23122</v>
      </c>
      <c r="E4351" t="s">
        <v>23123</v>
      </c>
      <c r="F4351" t="s">
        <v>47</v>
      </c>
      <c r="G4351" t="s">
        <v>23124</v>
      </c>
      <c r="H4351" t="s">
        <v>23125</v>
      </c>
      <c r="I4351" t="s">
        <v>23126</v>
      </c>
      <c r="J4351" t="s">
        <v>21</v>
      </c>
      <c r="L4351" t="s">
        <v>22</v>
      </c>
      <c r="M4351">
        <v>0</v>
      </c>
    </row>
    <row r="4352" spans="1:13" x14ac:dyDescent="0.25">
      <c r="A4352" t="s">
        <v>15734</v>
      </c>
      <c r="B4352" t="s">
        <v>3034</v>
      </c>
      <c r="C4352" t="s">
        <v>23127</v>
      </c>
      <c r="D4352" t="s">
        <v>23128</v>
      </c>
      <c r="E4352" t="s">
        <v>23129</v>
      </c>
      <c r="F4352" t="s">
        <v>47</v>
      </c>
      <c r="G4352" t="s">
        <v>23130</v>
      </c>
      <c r="H4352" t="s">
        <v>23131</v>
      </c>
      <c r="I4352" t="s">
        <v>23132</v>
      </c>
      <c r="J4352" t="s">
        <v>21</v>
      </c>
      <c r="L4352" t="s">
        <v>22</v>
      </c>
      <c r="M4352">
        <v>0</v>
      </c>
    </row>
    <row r="4353" spans="1:13" x14ac:dyDescent="0.25">
      <c r="A4353" t="s">
        <v>15734</v>
      </c>
      <c r="B4353" t="s">
        <v>3034</v>
      </c>
      <c r="C4353" t="s">
        <v>23133</v>
      </c>
      <c r="D4353" t="s">
        <v>23134</v>
      </c>
      <c r="E4353" t="s">
        <v>23135</v>
      </c>
      <c r="F4353" t="s">
        <v>47</v>
      </c>
      <c r="G4353" t="s">
        <v>23136</v>
      </c>
      <c r="H4353" t="s">
        <v>23137</v>
      </c>
      <c r="I4353" t="s">
        <v>23138</v>
      </c>
      <c r="J4353" t="s">
        <v>21</v>
      </c>
      <c r="L4353" t="s">
        <v>22</v>
      </c>
      <c r="M4353">
        <v>0</v>
      </c>
    </row>
    <row r="4354" spans="1:13" x14ac:dyDescent="0.25">
      <c r="A4354" t="s">
        <v>15734</v>
      </c>
      <c r="B4354" t="s">
        <v>3034</v>
      </c>
      <c r="C4354" t="s">
        <v>23139</v>
      </c>
      <c r="D4354" t="s">
        <v>23140</v>
      </c>
      <c r="E4354" t="s">
        <v>23141</v>
      </c>
      <c r="F4354" t="s">
        <v>47</v>
      </c>
      <c r="G4354" t="s">
        <v>23142</v>
      </c>
      <c r="H4354" t="s">
        <v>23143</v>
      </c>
      <c r="I4354" t="s">
        <v>23144</v>
      </c>
      <c r="J4354" t="s">
        <v>21</v>
      </c>
      <c r="L4354" t="s">
        <v>22</v>
      </c>
      <c r="M4354">
        <v>0</v>
      </c>
    </row>
    <row r="4355" spans="1:13" x14ac:dyDescent="0.25">
      <c r="A4355" t="s">
        <v>15734</v>
      </c>
      <c r="B4355" t="s">
        <v>3034</v>
      </c>
      <c r="C4355" t="s">
        <v>23145</v>
      </c>
      <c r="D4355" t="s">
        <v>23146</v>
      </c>
      <c r="E4355" t="s">
        <v>23147</v>
      </c>
      <c r="F4355" t="s">
        <v>47</v>
      </c>
      <c r="G4355" t="s">
        <v>23148</v>
      </c>
      <c r="H4355" t="s">
        <v>23149</v>
      </c>
      <c r="I4355" t="s">
        <v>23150</v>
      </c>
      <c r="J4355" t="s">
        <v>21</v>
      </c>
      <c r="L4355" t="s">
        <v>22</v>
      </c>
      <c r="M4355">
        <v>0</v>
      </c>
    </row>
    <row r="4356" spans="1:13" x14ac:dyDescent="0.25">
      <c r="A4356" t="s">
        <v>15734</v>
      </c>
      <c r="B4356" t="s">
        <v>3034</v>
      </c>
      <c r="C4356" t="s">
        <v>23151</v>
      </c>
      <c r="D4356" t="s">
        <v>23152</v>
      </c>
      <c r="E4356" t="s">
        <v>23153</v>
      </c>
      <c r="F4356" t="s">
        <v>47</v>
      </c>
      <c r="G4356" t="s">
        <v>23154</v>
      </c>
      <c r="H4356" t="s">
        <v>23155</v>
      </c>
      <c r="I4356" t="s">
        <v>23156</v>
      </c>
      <c r="J4356" t="s">
        <v>21</v>
      </c>
      <c r="L4356" t="s">
        <v>22</v>
      </c>
      <c r="M4356">
        <v>0</v>
      </c>
    </row>
    <row r="4357" spans="1:13" x14ac:dyDescent="0.25">
      <c r="A4357" t="s">
        <v>15734</v>
      </c>
      <c r="B4357" t="s">
        <v>3034</v>
      </c>
      <c r="C4357" t="s">
        <v>23157</v>
      </c>
      <c r="D4357" t="s">
        <v>23158</v>
      </c>
      <c r="E4357" t="s">
        <v>23159</v>
      </c>
      <c r="F4357" t="s">
        <v>47</v>
      </c>
      <c r="G4357" t="s">
        <v>23160</v>
      </c>
      <c r="H4357" t="s">
        <v>23161</v>
      </c>
      <c r="I4357" t="s">
        <v>23162</v>
      </c>
      <c r="J4357" t="s">
        <v>21</v>
      </c>
      <c r="L4357" t="s">
        <v>22</v>
      </c>
      <c r="M4357">
        <v>0</v>
      </c>
    </row>
    <row r="4358" spans="1:13" x14ac:dyDescent="0.25">
      <c r="A4358" t="s">
        <v>15734</v>
      </c>
      <c r="B4358" t="s">
        <v>3034</v>
      </c>
      <c r="C4358" t="s">
        <v>23163</v>
      </c>
      <c r="D4358" t="s">
        <v>23164</v>
      </c>
      <c r="E4358" t="s">
        <v>23165</v>
      </c>
      <c r="F4358" t="s">
        <v>47</v>
      </c>
      <c r="G4358" t="s">
        <v>23166</v>
      </c>
      <c r="H4358" t="s">
        <v>23167</v>
      </c>
      <c r="I4358" t="s">
        <v>23168</v>
      </c>
      <c r="J4358" t="s">
        <v>21</v>
      </c>
      <c r="L4358" t="s">
        <v>22</v>
      </c>
      <c r="M4358">
        <v>0</v>
      </c>
    </row>
    <row r="4359" spans="1:13" x14ac:dyDescent="0.25">
      <c r="A4359" t="s">
        <v>15734</v>
      </c>
      <c r="B4359" t="s">
        <v>3034</v>
      </c>
      <c r="C4359" t="s">
        <v>23169</v>
      </c>
      <c r="D4359" t="s">
        <v>23170</v>
      </c>
      <c r="E4359" t="s">
        <v>23171</v>
      </c>
      <c r="F4359" t="s">
        <v>47</v>
      </c>
      <c r="G4359" t="s">
        <v>23172</v>
      </c>
      <c r="H4359" t="s">
        <v>23173</v>
      </c>
      <c r="I4359" t="s">
        <v>23174</v>
      </c>
      <c r="J4359" t="s">
        <v>21</v>
      </c>
      <c r="L4359" t="s">
        <v>22</v>
      </c>
      <c r="M4359">
        <v>0</v>
      </c>
    </row>
    <row r="4360" spans="1:13" x14ac:dyDescent="0.25">
      <c r="A4360" t="s">
        <v>15734</v>
      </c>
      <c r="B4360" t="s">
        <v>3034</v>
      </c>
      <c r="C4360" t="s">
        <v>23175</v>
      </c>
      <c r="D4360" t="s">
        <v>23176</v>
      </c>
      <c r="E4360" t="s">
        <v>23177</v>
      </c>
      <c r="F4360" t="s">
        <v>47</v>
      </c>
      <c r="G4360" t="s">
        <v>23178</v>
      </c>
      <c r="H4360" t="s">
        <v>23179</v>
      </c>
      <c r="I4360" t="s">
        <v>23180</v>
      </c>
      <c r="J4360" t="s">
        <v>21</v>
      </c>
      <c r="L4360" t="s">
        <v>22</v>
      </c>
      <c r="M4360">
        <v>0</v>
      </c>
    </row>
    <row r="4361" spans="1:13" x14ac:dyDescent="0.25">
      <c r="A4361" t="s">
        <v>15734</v>
      </c>
      <c r="B4361" t="s">
        <v>3034</v>
      </c>
      <c r="C4361" t="s">
        <v>23181</v>
      </c>
      <c r="D4361" t="s">
        <v>23182</v>
      </c>
      <c r="E4361" t="s">
        <v>23183</v>
      </c>
      <c r="F4361" t="s">
        <v>47</v>
      </c>
      <c r="G4361" t="s">
        <v>23184</v>
      </c>
      <c r="H4361" t="s">
        <v>23185</v>
      </c>
      <c r="I4361" t="s">
        <v>23186</v>
      </c>
      <c r="J4361" t="s">
        <v>21</v>
      </c>
      <c r="L4361" t="s">
        <v>22</v>
      </c>
      <c r="M4361">
        <v>0</v>
      </c>
    </row>
    <row r="4362" spans="1:13" x14ac:dyDescent="0.25">
      <c r="A4362" t="s">
        <v>15734</v>
      </c>
      <c r="B4362" t="s">
        <v>3034</v>
      </c>
      <c r="C4362" t="s">
        <v>23187</v>
      </c>
      <c r="D4362" t="s">
        <v>23188</v>
      </c>
      <c r="E4362" t="s">
        <v>23189</v>
      </c>
      <c r="F4362" t="s">
        <v>47</v>
      </c>
      <c r="G4362" t="s">
        <v>23190</v>
      </c>
      <c r="H4362" t="s">
        <v>23191</v>
      </c>
      <c r="I4362" t="s">
        <v>23192</v>
      </c>
      <c r="J4362" t="s">
        <v>21</v>
      </c>
      <c r="L4362" t="s">
        <v>22</v>
      </c>
      <c r="M4362">
        <v>0</v>
      </c>
    </row>
    <row r="4363" spans="1:13" x14ac:dyDescent="0.25">
      <c r="A4363" t="s">
        <v>15734</v>
      </c>
      <c r="B4363" t="s">
        <v>3034</v>
      </c>
      <c r="C4363" t="s">
        <v>23193</v>
      </c>
      <c r="D4363" t="s">
        <v>23194</v>
      </c>
      <c r="E4363" t="s">
        <v>23195</v>
      </c>
      <c r="F4363" t="s">
        <v>47</v>
      </c>
      <c r="G4363" t="s">
        <v>23196</v>
      </c>
      <c r="H4363" t="s">
        <v>23197</v>
      </c>
      <c r="I4363" t="s">
        <v>23198</v>
      </c>
      <c r="J4363" t="s">
        <v>21</v>
      </c>
      <c r="L4363" t="s">
        <v>22</v>
      </c>
      <c r="M4363">
        <v>0</v>
      </c>
    </row>
    <row r="4364" spans="1:13" x14ac:dyDescent="0.25">
      <c r="A4364" t="s">
        <v>15734</v>
      </c>
      <c r="B4364" t="s">
        <v>3034</v>
      </c>
      <c r="C4364" t="s">
        <v>23199</v>
      </c>
      <c r="D4364" t="s">
        <v>23200</v>
      </c>
      <c r="E4364" t="s">
        <v>23201</v>
      </c>
      <c r="F4364" t="s">
        <v>47</v>
      </c>
      <c r="G4364" t="s">
        <v>23202</v>
      </c>
      <c r="H4364" t="s">
        <v>23203</v>
      </c>
      <c r="I4364" t="s">
        <v>23204</v>
      </c>
      <c r="J4364" t="s">
        <v>21</v>
      </c>
      <c r="L4364" t="s">
        <v>22</v>
      </c>
      <c r="M4364">
        <v>0</v>
      </c>
    </row>
    <row r="4365" spans="1:13" x14ac:dyDescent="0.25">
      <c r="A4365" t="s">
        <v>15734</v>
      </c>
      <c r="B4365" t="s">
        <v>3034</v>
      </c>
      <c r="C4365" t="s">
        <v>23205</v>
      </c>
      <c r="D4365" t="s">
        <v>23206</v>
      </c>
      <c r="E4365" t="s">
        <v>23207</v>
      </c>
      <c r="F4365" t="s">
        <v>47</v>
      </c>
      <c r="G4365" t="s">
        <v>23208</v>
      </c>
      <c r="H4365" t="s">
        <v>23209</v>
      </c>
      <c r="I4365" t="s">
        <v>23210</v>
      </c>
      <c r="J4365" t="s">
        <v>21</v>
      </c>
      <c r="L4365" t="s">
        <v>22</v>
      </c>
      <c r="M4365">
        <v>0</v>
      </c>
    </row>
    <row r="4366" spans="1:13" x14ac:dyDescent="0.25">
      <c r="A4366" t="s">
        <v>15734</v>
      </c>
      <c r="B4366" t="s">
        <v>3034</v>
      </c>
      <c r="C4366" t="s">
        <v>23211</v>
      </c>
      <c r="D4366" t="s">
        <v>23212</v>
      </c>
      <c r="E4366" t="s">
        <v>23213</v>
      </c>
      <c r="F4366" t="s">
        <v>47</v>
      </c>
      <c r="G4366" t="s">
        <v>23214</v>
      </c>
      <c r="H4366" t="s">
        <v>23215</v>
      </c>
      <c r="I4366" t="s">
        <v>23216</v>
      </c>
      <c r="J4366" t="s">
        <v>21</v>
      </c>
      <c r="L4366" t="s">
        <v>22</v>
      </c>
      <c r="M4366">
        <v>0</v>
      </c>
    </row>
    <row r="4367" spans="1:13" x14ac:dyDescent="0.25">
      <c r="A4367" t="s">
        <v>15734</v>
      </c>
      <c r="B4367" t="s">
        <v>3034</v>
      </c>
      <c r="C4367" t="s">
        <v>23217</v>
      </c>
      <c r="D4367" t="s">
        <v>23218</v>
      </c>
      <c r="E4367" t="s">
        <v>23219</v>
      </c>
      <c r="F4367" t="s">
        <v>47</v>
      </c>
      <c r="G4367" t="s">
        <v>23220</v>
      </c>
      <c r="H4367" t="s">
        <v>23221</v>
      </c>
      <c r="I4367" t="s">
        <v>23222</v>
      </c>
      <c r="J4367" t="s">
        <v>21</v>
      </c>
      <c r="L4367" t="s">
        <v>22</v>
      </c>
      <c r="M4367">
        <v>0</v>
      </c>
    </row>
    <row r="4368" spans="1:13" x14ac:dyDescent="0.25">
      <c r="A4368" t="s">
        <v>15734</v>
      </c>
      <c r="B4368" t="s">
        <v>3034</v>
      </c>
      <c r="C4368" t="s">
        <v>23223</v>
      </c>
      <c r="D4368" t="s">
        <v>23224</v>
      </c>
      <c r="E4368" t="s">
        <v>23225</v>
      </c>
      <c r="F4368" t="s">
        <v>47</v>
      </c>
      <c r="G4368" t="s">
        <v>23226</v>
      </c>
      <c r="H4368" t="s">
        <v>23227</v>
      </c>
      <c r="I4368" t="s">
        <v>23228</v>
      </c>
      <c r="J4368" t="s">
        <v>21</v>
      </c>
      <c r="L4368" t="s">
        <v>22</v>
      </c>
      <c r="M4368">
        <v>0</v>
      </c>
    </row>
    <row r="4369" spans="1:13" x14ac:dyDescent="0.25">
      <c r="A4369" t="s">
        <v>15734</v>
      </c>
      <c r="B4369" t="s">
        <v>3034</v>
      </c>
      <c r="C4369" t="s">
        <v>23229</v>
      </c>
      <c r="D4369" t="s">
        <v>23230</v>
      </c>
      <c r="E4369" t="s">
        <v>23231</v>
      </c>
      <c r="F4369" t="s">
        <v>47</v>
      </c>
      <c r="G4369" t="s">
        <v>23232</v>
      </c>
      <c r="H4369" t="s">
        <v>23233</v>
      </c>
      <c r="I4369" t="s">
        <v>23234</v>
      </c>
      <c r="J4369" t="s">
        <v>21</v>
      </c>
      <c r="L4369" t="s">
        <v>22</v>
      </c>
      <c r="M4369">
        <v>0</v>
      </c>
    </row>
    <row r="4370" spans="1:13" x14ac:dyDescent="0.25">
      <c r="A4370" t="s">
        <v>15734</v>
      </c>
      <c r="B4370" t="s">
        <v>3034</v>
      </c>
      <c r="C4370" t="s">
        <v>23235</v>
      </c>
      <c r="D4370" t="s">
        <v>23236</v>
      </c>
      <c r="E4370" t="s">
        <v>23237</v>
      </c>
      <c r="F4370" t="s">
        <v>47</v>
      </c>
      <c r="G4370" t="s">
        <v>23238</v>
      </c>
      <c r="H4370" t="s">
        <v>23239</v>
      </c>
      <c r="I4370" t="s">
        <v>23240</v>
      </c>
      <c r="J4370" t="s">
        <v>21</v>
      </c>
      <c r="L4370" t="s">
        <v>22</v>
      </c>
      <c r="M4370">
        <v>0</v>
      </c>
    </row>
    <row r="4371" spans="1:13" x14ac:dyDescent="0.25">
      <c r="A4371" t="s">
        <v>15734</v>
      </c>
      <c r="B4371" t="s">
        <v>3034</v>
      </c>
      <c r="C4371" t="s">
        <v>23241</v>
      </c>
      <c r="D4371" t="s">
        <v>23242</v>
      </c>
      <c r="E4371" t="s">
        <v>23243</v>
      </c>
      <c r="F4371" t="s">
        <v>47</v>
      </c>
      <c r="G4371" t="s">
        <v>23244</v>
      </c>
      <c r="H4371" t="s">
        <v>23245</v>
      </c>
      <c r="I4371" t="s">
        <v>23246</v>
      </c>
      <c r="J4371" t="s">
        <v>21</v>
      </c>
      <c r="L4371" t="s">
        <v>22</v>
      </c>
      <c r="M4371">
        <v>0</v>
      </c>
    </row>
    <row r="4372" spans="1:13" x14ac:dyDescent="0.25">
      <c r="A4372" t="s">
        <v>15734</v>
      </c>
      <c r="B4372" t="s">
        <v>3034</v>
      </c>
      <c r="C4372" t="s">
        <v>23247</v>
      </c>
      <c r="D4372" t="s">
        <v>23248</v>
      </c>
      <c r="E4372" t="s">
        <v>23249</v>
      </c>
      <c r="F4372" t="s">
        <v>47</v>
      </c>
      <c r="G4372" t="s">
        <v>23250</v>
      </c>
      <c r="H4372" t="s">
        <v>23251</v>
      </c>
      <c r="I4372" t="s">
        <v>23252</v>
      </c>
      <c r="J4372" t="s">
        <v>21</v>
      </c>
      <c r="L4372" t="s">
        <v>22</v>
      </c>
      <c r="M4372">
        <v>0</v>
      </c>
    </row>
    <row r="4373" spans="1:13" x14ac:dyDescent="0.25">
      <c r="A4373" t="s">
        <v>15734</v>
      </c>
      <c r="B4373" t="s">
        <v>3034</v>
      </c>
      <c r="C4373" t="s">
        <v>23253</v>
      </c>
      <c r="D4373" t="s">
        <v>23254</v>
      </c>
      <c r="E4373" t="s">
        <v>23255</v>
      </c>
      <c r="F4373" t="s">
        <v>47</v>
      </c>
      <c r="G4373" t="s">
        <v>23256</v>
      </c>
      <c r="H4373" t="s">
        <v>23257</v>
      </c>
      <c r="I4373" t="s">
        <v>23258</v>
      </c>
      <c r="J4373" t="s">
        <v>21</v>
      </c>
      <c r="L4373" t="s">
        <v>22</v>
      </c>
      <c r="M4373">
        <v>0</v>
      </c>
    </row>
    <row r="4374" spans="1:13" x14ac:dyDescent="0.25">
      <c r="A4374" t="s">
        <v>15734</v>
      </c>
      <c r="B4374" t="s">
        <v>3034</v>
      </c>
      <c r="C4374" t="s">
        <v>23259</v>
      </c>
      <c r="D4374" t="s">
        <v>23260</v>
      </c>
      <c r="E4374" t="s">
        <v>23261</v>
      </c>
      <c r="F4374" t="s">
        <v>47</v>
      </c>
      <c r="G4374" t="s">
        <v>23262</v>
      </c>
      <c r="H4374" t="s">
        <v>23263</v>
      </c>
      <c r="I4374" t="s">
        <v>23264</v>
      </c>
      <c r="J4374" t="s">
        <v>21</v>
      </c>
      <c r="L4374" t="s">
        <v>22</v>
      </c>
      <c r="M4374">
        <v>0</v>
      </c>
    </row>
    <row r="4375" spans="1:13" x14ac:dyDescent="0.25">
      <c r="A4375" t="s">
        <v>15734</v>
      </c>
      <c r="B4375" t="s">
        <v>3034</v>
      </c>
      <c r="C4375" t="s">
        <v>23265</v>
      </c>
      <c r="D4375" t="s">
        <v>23266</v>
      </c>
      <c r="E4375" t="s">
        <v>23267</v>
      </c>
      <c r="F4375" t="s">
        <v>47</v>
      </c>
      <c r="G4375" t="s">
        <v>23268</v>
      </c>
      <c r="H4375" t="s">
        <v>23269</v>
      </c>
      <c r="I4375" t="s">
        <v>23270</v>
      </c>
      <c r="J4375" t="s">
        <v>21</v>
      </c>
      <c r="L4375" t="s">
        <v>22</v>
      </c>
      <c r="M4375">
        <v>0</v>
      </c>
    </row>
    <row r="4376" spans="1:13" x14ac:dyDescent="0.25">
      <c r="A4376" t="s">
        <v>15734</v>
      </c>
      <c r="B4376" t="s">
        <v>3034</v>
      </c>
      <c r="C4376" t="s">
        <v>23271</v>
      </c>
      <c r="D4376" t="s">
        <v>23272</v>
      </c>
      <c r="E4376" t="s">
        <v>23273</v>
      </c>
      <c r="F4376" t="s">
        <v>47</v>
      </c>
      <c r="G4376" t="s">
        <v>23274</v>
      </c>
      <c r="H4376" t="s">
        <v>23275</v>
      </c>
      <c r="I4376" t="s">
        <v>23276</v>
      </c>
      <c r="J4376" t="s">
        <v>21</v>
      </c>
      <c r="L4376" t="s">
        <v>22</v>
      </c>
      <c r="M4376">
        <v>0</v>
      </c>
    </row>
    <row r="4377" spans="1:13" x14ac:dyDescent="0.25">
      <c r="A4377" t="s">
        <v>15734</v>
      </c>
      <c r="B4377" t="s">
        <v>3034</v>
      </c>
      <c r="C4377" t="s">
        <v>23277</v>
      </c>
      <c r="D4377" t="s">
        <v>23278</v>
      </c>
      <c r="E4377" t="s">
        <v>23279</v>
      </c>
      <c r="F4377" t="s">
        <v>47</v>
      </c>
      <c r="G4377" t="s">
        <v>23280</v>
      </c>
      <c r="H4377" t="s">
        <v>23281</v>
      </c>
      <c r="I4377" t="s">
        <v>23282</v>
      </c>
      <c r="J4377" t="s">
        <v>21</v>
      </c>
      <c r="L4377" t="s">
        <v>22</v>
      </c>
      <c r="M4377">
        <v>0</v>
      </c>
    </row>
    <row r="4378" spans="1:13" x14ac:dyDescent="0.25">
      <c r="A4378" t="s">
        <v>15734</v>
      </c>
      <c r="B4378" t="s">
        <v>3034</v>
      </c>
      <c r="C4378" t="s">
        <v>23283</v>
      </c>
      <c r="D4378" t="s">
        <v>23284</v>
      </c>
      <c r="E4378" t="s">
        <v>23285</v>
      </c>
      <c r="F4378" t="s">
        <v>47</v>
      </c>
      <c r="G4378" t="s">
        <v>23286</v>
      </c>
      <c r="H4378" t="s">
        <v>23287</v>
      </c>
      <c r="I4378" t="s">
        <v>23288</v>
      </c>
      <c r="J4378" t="s">
        <v>21</v>
      </c>
      <c r="L4378" t="s">
        <v>22</v>
      </c>
      <c r="M4378">
        <v>0</v>
      </c>
    </row>
    <row r="4379" spans="1:13" x14ac:dyDescent="0.25">
      <c r="A4379" t="s">
        <v>15734</v>
      </c>
      <c r="B4379" t="s">
        <v>3034</v>
      </c>
      <c r="C4379" t="s">
        <v>23289</v>
      </c>
      <c r="D4379" t="s">
        <v>23290</v>
      </c>
      <c r="E4379" t="s">
        <v>23291</v>
      </c>
      <c r="F4379" t="s">
        <v>47</v>
      </c>
      <c r="G4379" t="s">
        <v>23292</v>
      </c>
      <c r="H4379" t="s">
        <v>23293</v>
      </c>
      <c r="I4379" t="s">
        <v>23294</v>
      </c>
      <c r="J4379" t="s">
        <v>21</v>
      </c>
      <c r="L4379" t="s">
        <v>22</v>
      </c>
      <c r="M4379">
        <v>0</v>
      </c>
    </row>
    <row r="4380" spans="1:13" x14ac:dyDescent="0.25">
      <c r="A4380" t="s">
        <v>15734</v>
      </c>
      <c r="B4380" t="s">
        <v>3034</v>
      </c>
      <c r="C4380" t="s">
        <v>23295</v>
      </c>
      <c r="D4380" t="s">
        <v>23296</v>
      </c>
      <c r="E4380" t="s">
        <v>23297</v>
      </c>
      <c r="F4380" t="s">
        <v>47</v>
      </c>
      <c r="G4380" t="s">
        <v>23298</v>
      </c>
      <c r="H4380" t="s">
        <v>23299</v>
      </c>
      <c r="I4380" t="s">
        <v>23300</v>
      </c>
      <c r="J4380" t="s">
        <v>21</v>
      </c>
      <c r="L4380" t="s">
        <v>22</v>
      </c>
      <c r="M4380">
        <v>0</v>
      </c>
    </row>
    <row r="4381" spans="1:13" x14ac:dyDescent="0.25">
      <c r="A4381" t="s">
        <v>15734</v>
      </c>
      <c r="B4381" t="s">
        <v>3034</v>
      </c>
      <c r="C4381" t="s">
        <v>23301</v>
      </c>
      <c r="D4381" t="s">
        <v>23302</v>
      </c>
      <c r="E4381" t="s">
        <v>23303</v>
      </c>
      <c r="F4381" t="s">
        <v>47</v>
      </c>
      <c r="G4381" t="s">
        <v>23304</v>
      </c>
      <c r="H4381" t="s">
        <v>23305</v>
      </c>
      <c r="I4381" t="s">
        <v>23306</v>
      </c>
      <c r="J4381" t="s">
        <v>21</v>
      </c>
      <c r="L4381" t="s">
        <v>22</v>
      </c>
      <c r="M4381">
        <v>0</v>
      </c>
    </row>
    <row r="4382" spans="1:13" x14ac:dyDescent="0.25">
      <c r="A4382" t="s">
        <v>15734</v>
      </c>
      <c r="B4382" t="s">
        <v>3034</v>
      </c>
      <c r="C4382" t="s">
        <v>23307</v>
      </c>
      <c r="D4382" t="s">
        <v>23308</v>
      </c>
      <c r="E4382" t="s">
        <v>23309</v>
      </c>
      <c r="F4382" t="s">
        <v>47</v>
      </c>
      <c r="G4382" t="s">
        <v>23310</v>
      </c>
      <c r="H4382" t="s">
        <v>23311</v>
      </c>
      <c r="I4382" t="s">
        <v>23312</v>
      </c>
      <c r="J4382" t="s">
        <v>21</v>
      </c>
      <c r="L4382" t="s">
        <v>22</v>
      </c>
      <c r="M4382">
        <v>0</v>
      </c>
    </row>
    <row r="4383" spans="1:13" x14ac:dyDescent="0.25">
      <c r="A4383" t="s">
        <v>15734</v>
      </c>
      <c r="B4383" t="s">
        <v>3034</v>
      </c>
      <c r="C4383" t="s">
        <v>23313</v>
      </c>
      <c r="D4383" t="s">
        <v>23314</v>
      </c>
      <c r="E4383" t="s">
        <v>23315</v>
      </c>
      <c r="F4383" t="s">
        <v>47</v>
      </c>
      <c r="G4383" t="s">
        <v>23316</v>
      </c>
      <c r="H4383" t="s">
        <v>23317</v>
      </c>
      <c r="I4383" t="s">
        <v>23318</v>
      </c>
      <c r="J4383" t="s">
        <v>21</v>
      </c>
      <c r="L4383" t="s">
        <v>22</v>
      </c>
      <c r="M4383">
        <v>0</v>
      </c>
    </row>
    <row r="4384" spans="1:13" x14ac:dyDescent="0.25">
      <c r="A4384" t="s">
        <v>15734</v>
      </c>
      <c r="B4384" t="s">
        <v>3034</v>
      </c>
      <c r="C4384" t="s">
        <v>23319</v>
      </c>
      <c r="D4384" t="s">
        <v>23320</v>
      </c>
      <c r="E4384" t="s">
        <v>23321</v>
      </c>
      <c r="F4384" t="s">
        <v>47</v>
      </c>
      <c r="G4384" t="s">
        <v>23322</v>
      </c>
      <c r="H4384" t="s">
        <v>23323</v>
      </c>
      <c r="I4384" t="s">
        <v>23324</v>
      </c>
      <c r="J4384" t="s">
        <v>21</v>
      </c>
      <c r="L4384" t="s">
        <v>22</v>
      </c>
      <c r="M4384">
        <v>0</v>
      </c>
    </row>
    <row r="4385" spans="1:13" x14ac:dyDescent="0.25">
      <c r="A4385" t="s">
        <v>15734</v>
      </c>
      <c r="B4385" t="s">
        <v>3034</v>
      </c>
      <c r="C4385" t="s">
        <v>23325</v>
      </c>
      <c r="D4385" t="s">
        <v>23326</v>
      </c>
      <c r="E4385" t="s">
        <v>23327</v>
      </c>
      <c r="F4385" t="s">
        <v>47</v>
      </c>
      <c r="G4385" t="s">
        <v>23328</v>
      </c>
      <c r="H4385" t="s">
        <v>23329</v>
      </c>
      <c r="I4385" t="s">
        <v>23330</v>
      </c>
      <c r="J4385" t="s">
        <v>21</v>
      </c>
      <c r="L4385" t="s">
        <v>22</v>
      </c>
      <c r="M4385">
        <v>0</v>
      </c>
    </row>
    <row r="4386" spans="1:13" x14ac:dyDescent="0.25">
      <c r="A4386" t="s">
        <v>15734</v>
      </c>
      <c r="B4386" t="s">
        <v>3034</v>
      </c>
      <c r="C4386" t="s">
        <v>23331</v>
      </c>
      <c r="D4386" t="s">
        <v>23332</v>
      </c>
      <c r="E4386" t="s">
        <v>23333</v>
      </c>
      <c r="F4386" t="s">
        <v>47</v>
      </c>
      <c r="G4386" t="s">
        <v>23334</v>
      </c>
      <c r="H4386" t="s">
        <v>23335</v>
      </c>
      <c r="I4386" t="s">
        <v>23336</v>
      </c>
      <c r="J4386" t="s">
        <v>21</v>
      </c>
      <c r="L4386" t="s">
        <v>22</v>
      </c>
      <c r="M4386">
        <v>0</v>
      </c>
    </row>
    <row r="4387" spans="1:13" x14ac:dyDescent="0.25">
      <c r="A4387" t="s">
        <v>15734</v>
      </c>
      <c r="B4387" t="s">
        <v>3034</v>
      </c>
      <c r="C4387" t="s">
        <v>23337</v>
      </c>
      <c r="D4387" t="s">
        <v>23338</v>
      </c>
      <c r="E4387" t="s">
        <v>23339</v>
      </c>
      <c r="F4387" t="s">
        <v>47</v>
      </c>
      <c r="G4387" t="s">
        <v>23340</v>
      </c>
      <c r="H4387" t="s">
        <v>23341</v>
      </c>
      <c r="I4387" t="s">
        <v>23342</v>
      </c>
      <c r="J4387" t="s">
        <v>21</v>
      </c>
      <c r="L4387" t="s">
        <v>22</v>
      </c>
      <c r="M4387">
        <v>0</v>
      </c>
    </row>
    <row r="4388" spans="1:13" x14ac:dyDescent="0.25">
      <c r="A4388" t="s">
        <v>15734</v>
      </c>
      <c r="B4388" t="s">
        <v>3034</v>
      </c>
      <c r="C4388" t="s">
        <v>23343</v>
      </c>
      <c r="D4388" t="s">
        <v>23344</v>
      </c>
      <c r="E4388" t="s">
        <v>23345</v>
      </c>
      <c r="F4388" t="s">
        <v>47</v>
      </c>
      <c r="G4388" t="s">
        <v>23346</v>
      </c>
      <c r="H4388" t="s">
        <v>23347</v>
      </c>
      <c r="I4388" t="s">
        <v>23348</v>
      </c>
      <c r="J4388" t="s">
        <v>21</v>
      </c>
      <c r="L4388" t="s">
        <v>22</v>
      </c>
      <c r="M4388">
        <v>0</v>
      </c>
    </row>
    <row r="4389" spans="1:13" x14ac:dyDescent="0.25">
      <c r="A4389" t="s">
        <v>15734</v>
      </c>
      <c r="B4389" t="s">
        <v>3034</v>
      </c>
      <c r="C4389" t="s">
        <v>23349</v>
      </c>
      <c r="D4389" t="s">
        <v>23350</v>
      </c>
      <c r="E4389" t="s">
        <v>23351</v>
      </c>
      <c r="F4389" t="s">
        <v>47</v>
      </c>
      <c r="G4389" t="s">
        <v>23352</v>
      </c>
      <c r="H4389" t="s">
        <v>23353</v>
      </c>
      <c r="I4389" t="s">
        <v>23354</v>
      </c>
      <c r="J4389" t="s">
        <v>21</v>
      </c>
      <c r="L4389" t="s">
        <v>22</v>
      </c>
      <c r="M4389">
        <v>0</v>
      </c>
    </row>
    <row r="4390" spans="1:13" x14ac:dyDescent="0.25">
      <c r="A4390" t="s">
        <v>15734</v>
      </c>
      <c r="B4390" t="s">
        <v>3034</v>
      </c>
      <c r="C4390" t="s">
        <v>23355</v>
      </c>
      <c r="D4390" t="s">
        <v>23356</v>
      </c>
      <c r="E4390" t="s">
        <v>23357</v>
      </c>
      <c r="F4390" t="s">
        <v>47</v>
      </c>
      <c r="G4390" t="s">
        <v>23358</v>
      </c>
      <c r="H4390" t="s">
        <v>23359</v>
      </c>
      <c r="I4390" t="s">
        <v>23360</v>
      </c>
      <c r="J4390" t="s">
        <v>21</v>
      </c>
      <c r="L4390" t="s">
        <v>22</v>
      </c>
      <c r="M4390">
        <v>0</v>
      </c>
    </row>
    <row r="4391" spans="1:13" x14ac:dyDescent="0.25">
      <c r="A4391" t="s">
        <v>15734</v>
      </c>
      <c r="B4391" t="s">
        <v>3034</v>
      </c>
      <c r="C4391" t="s">
        <v>23361</v>
      </c>
      <c r="D4391" t="s">
        <v>23362</v>
      </c>
      <c r="E4391" t="s">
        <v>23363</v>
      </c>
      <c r="F4391" t="s">
        <v>47</v>
      </c>
      <c r="G4391" t="s">
        <v>23364</v>
      </c>
      <c r="H4391" t="s">
        <v>23365</v>
      </c>
      <c r="I4391" t="s">
        <v>23366</v>
      </c>
      <c r="J4391" t="s">
        <v>21</v>
      </c>
      <c r="L4391" t="s">
        <v>22</v>
      </c>
      <c r="M4391">
        <v>0</v>
      </c>
    </row>
    <row r="4392" spans="1:13" x14ac:dyDescent="0.25">
      <c r="A4392" t="s">
        <v>15734</v>
      </c>
      <c r="B4392" t="s">
        <v>3034</v>
      </c>
      <c r="C4392" t="s">
        <v>23367</v>
      </c>
      <c r="D4392" t="s">
        <v>23368</v>
      </c>
      <c r="E4392" t="s">
        <v>23369</v>
      </c>
      <c r="F4392" t="s">
        <v>47</v>
      </c>
      <c r="G4392" t="s">
        <v>23370</v>
      </c>
      <c r="H4392" t="s">
        <v>23371</v>
      </c>
      <c r="I4392" t="s">
        <v>23372</v>
      </c>
      <c r="J4392" t="s">
        <v>21</v>
      </c>
      <c r="L4392" t="s">
        <v>22</v>
      </c>
      <c r="M4392">
        <v>0</v>
      </c>
    </row>
    <row r="4393" spans="1:13" x14ac:dyDescent="0.25">
      <c r="A4393" t="s">
        <v>15734</v>
      </c>
      <c r="B4393" t="s">
        <v>3034</v>
      </c>
      <c r="C4393" t="s">
        <v>23373</v>
      </c>
      <c r="D4393" t="s">
        <v>23374</v>
      </c>
      <c r="E4393" t="s">
        <v>23375</v>
      </c>
      <c r="F4393" t="s">
        <v>47</v>
      </c>
      <c r="G4393" t="s">
        <v>23376</v>
      </c>
      <c r="H4393" t="s">
        <v>23377</v>
      </c>
      <c r="I4393" t="s">
        <v>23378</v>
      </c>
      <c r="J4393" t="s">
        <v>21</v>
      </c>
      <c r="L4393" t="s">
        <v>22</v>
      </c>
      <c r="M4393">
        <v>0</v>
      </c>
    </row>
    <row r="4394" spans="1:13" x14ac:dyDescent="0.25">
      <c r="A4394" t="s">
        <v>15734</v>
      </c>
      <c r="B4394" t="s">
        <v>3034</v>
      </c>
      <c r="C4394" t="s">
        <v>23379</v>
      </c>
      <c r="D4394" t="s">
        <v>23380</v>
      </c>
      <c r="E4394" t="s">
        <v>23381</v>
      </c>
      <c r="F4394" t="s">
        <v>47</v>
      </c>
      <c r="G4394" t="s">
        <v>23382</v>
      </c>
      <c r="H4394" t="s">
        <v>23383</v>
      </c>
      <c r="I4394" t="s">
        <v>23384</v>
      </c>
      <c r="J4394" t="s">
        <v>21</v>
      </c>
      <c r="L4394" t="s">
        <v>22</v>
      </c>
      <c r="M4394">
        <v>0</v>
      </c>
    </row>
    <row r="4395" spans="1:13" x14ac:dyDescent="0.25">
      <c r="A4395" t="s">
        <v>15734</v>
      </c>
      <c r="B4395" t="s">
        <v>3034</v>
      </c>
      <c r="C4395" t="s">
        <v>23385</v>
      </c>
      <c r="D4395" t="s">
        <v>23386</v>
      </c>
      <c r="E4395" t="s">
        <v>23387</v>
      </c>
      <c r="F4395" t="s">
        <v>47</v>
      </c>
      <c r="G4395" t="s">
        <v>23388</v>
      </c>
      <c r="H4395" t="s">
        <v>23389</v>
      </c>
      <c r="I4395" t="s">
        <v>23390</v>
      </c>
      <c r="J4395" t="s">
        <v>21</v>
      </c>
      <c r="L4395" t="s">
        <v>22</v>
      </c>
      <c r="M4395">
        <v>0</v>
      </c>
    </row>
    <row r="4396" spans="1:13" x14ac:dyDescent="0.25">
      <c r="A4396" t="s">
        <v>15734</v>
      </c>
      <c r="B4396" t="s">
        <v>3034</v>
      </c>
      <c r="C4396" t="s">
        <v>23391</v>
      </c>
      <c r="D4396" t="s">
        <v>23392</v>
      </c>
      <c r="E4396" t="s">
        <v>23393</v>
      </c>
      <c r="F4396" t="s">
        <v>47</v>
      </c>
      <c r="G4396" t="s">
        <v>23394</v>
      </c>
      <c r="H4396" t="s">
        <v>23395</v>
      </c>
      <c r="I4396" t="s">
        <v>23396</v>
      </c>
      <c r="J4396" t="s">
        <v>21</v>
      </c>
      <c r="L4396" t="s">
        <v>22</v>
      </c>
      <c r="M4396">
        <v>0</v>
      </c>
    </row>
    <row r="4397" spans="1:13" x14ac:dyDescent="0.25">
      <c r="A4397" t="s">
        <v>15734</v>
      </c>
      <c r="B4397" t="s">
        <v>3034</v>
      </c>
      <c r="C4397" t="s">
        <v>23397</v>
      </c>
      <c r="D4397" t="s">
        <v>23398</v>
      </c>
      <c r="E4397" t="s">
        <v>23399</v>
      </c>
      <c r="F4397" t="s">
        <v>47</v>
      </c>
      <c r="G4397" t="s">
        <v>23400</v>
      </c>
      <c r="H4397" t="s">
        <v>23401</v>
      </c>
      <c r="I4397" t="s">
        <v>23402</v>
      </c>
      <c r="J4397" t="s">
        <v>21</v>
      </c>
      <c r="L4397" t="s">
        <v>22</v>
      </c>
      <c r="M4397">
        <v>0</v>
      </c>
    </row>
    <row r="4398" spans="1:13" x14ac:dyDescent="0.25">
      <c r="A4398" t="s">
        <v>15734</v>
      </c>
      <c r="B4398" t="s">
        <v>3034</v>
      </c>
      <c r="C4398" t="s">
        <v>23403</v>
      </c>
      <c r="D4398" t="s">
        <v>23404</v>
      </c>
      <c r="E4398" t="s">
        <v>23405</v>
      </c>
      <c r="F4398" t="s">
        <v>47</v>
      </c>
      <c r="G4398" t="s">
        <v>23406</v>
      </c>
      <c r="H4398" t="s">
        <v>23407</v>
      </c>
      <c r="I4398" t="s">
        <v>23408</v>
      </c>
      <c r="J4398" t="s">
        <v>21</v>
      </c>
      <c r="L4398" t="s">
        <v>22</v>
      </c>
      <c r="M4398">
        <v>0</v>
      </c>
    </row>
    <row r="4399" spans="1:13" x14ac:dyDescent="0.25">
      <c r="A4399" t="s">
        <v>15734</v>
      </c>
      <c r="B4399" t="s">
        <v>3034</v>
      </c>
      <c r="C4399" t="s">
        <v>23409</v>
      </c>
      <c r="D4399" t="s">
        <v>23410</v>
      </c>
      <c r="E4399" t="s">
        <v>23411</v>
      </c>
      <c r="F4399" t="s">
        <v>47</v>
      </c>
      <c r="G4399" t="s">
        <v>23412</v>
      </c>
      <c r="H4399" t="s">
        <v>23413</v>
      </c>
      <c r="I4399" t="s">
        <v>23414</v>
      </c>
      <c r="J4399" t="s">
        <v>21</v>
      </c>
      <c r="L4399" t="s">
        <v>22</v>
      </c>
      <c r="M4399">
        <v>0</v>
      </c>
    </row>
    <row r="4400" spans="1:13" x14ac:dyDescent="0.25">
      <c r="A4400" t="s">
        <v>15734</v>
      </c>
      <c r="B4400" t="s">
        <v>3034</v>
      </c>
      <c r="C4400" t="s">
        <v>23415</v>
      </c>
      <c r="D4400" t="s">
        <v>23416</v>
      </c>
      <c r="E4400" t="s">
        <v>23417</v>
      </c>
      <c r="F4400" t="s">
        <v>47</v>
      </c>
      <c r="G4400" t="s">
        <v>23418</v>
      </c>
      <c r="H4400" t="s">
        <v>23419</v>
      </c>
      <c r="I4400" t="s">
        <v>23420</v>
      </c>
      <c r="J4400" t="s">
        <v>21</v>
      </c>
      <c r="L4400" t="s">
        <v>22</v>
      </c>
      <c r="M4400">
        <v>0</v>
      </c>
    </row>
    <row r="4401" spans="1:13" x14ac:dyDescent="0.25">
      <c r="A4401" t="s">
        <v>15734</v>
      </c>
      <c r="B4401" t="s">
        <v>3034</v>
      </c>
      <c r="C4401" t="s">
        <v>23421</v>
      </c>
      <c r="D4401" t="s">
        <v>23422</v>
      </c>
      <c r="E4401" t="s">
        <v>23423</v>
      </c>
      <c r="F4401" t="s">
        <v>47</v>
      </c>
      <c r="G4401" t="s">
        <v>23424</v>
      </c>
      <c r="H4401" t="s">
        <v>23425</v>
      </c>
      <c r="I4401" t="s">
        <v>23426</v>
      </c>
      <c r="J4401" t="s">
        <v>21</v>
      </c>
      <c r="L4401" t="s">
        <v>22</v>
      </c>
      <c r="M4401">
        <v>0</v>
      </c>
    </row>
    <row r="4402" spans="1:13" x14ac:dyDescent="0.25">
      <c r="A4402" t="s">
        <v>15734</v>
      </c>
      <c r="B4402" t="s">
        <v>3034</v>
      </c>
      <c r="C4402" t="s">
        <v>23427</v>
      </c>
      <c r="D4402" t="s">
        <v>23428</v>
      </c>
      <c r="E4402" t="s">
        <v>23429</v>
      </c>
      <c r="F4402" t="s">
        <v>47</v>
      </c>
      <c r="G4402" t="s">
        <v>23430</v>
      </c>
      <c r="H4402" t="s">
        <v>23431</v>
      </c>
      <c r="I4402" t="s">
        <v>23432</v>
      </c>
      <c r="J4402" t="s">
        <v>21</v>
      </c>
      <c r="L4402" t="s">
        <v>22</v>
      </c>
      <c r="M4402">
        <v>0</v>
      </c>
    </row>
    <row r="4403" spans="1:13" x14ac:dyDescent="0.25">
      <c r="A4403" t="s">
        <v>15734</v>
      </c>
      <c r="B4403" t="s">
        <v>3034</v>
      </c>
      <c r="C4403" t="s">
        <v>23433</v>
      </c>
      <c r="D4403" t="s">
        <v>23434</v>
      </c>
      <c r="E4403" t="s">
        <v>23435</v>
      </c>
      <c r="F4403" t="s">
        <v>47</v>
      </c>
      <c r="G4403" t="s">
        <v>23436</v>
      </c>
      <c r="H4403" t="s">
        <v>23437</v>
      </c>
      <c r="I4403" t="s">
        <v>23438</v>
      </c>
      <c r="J4403" t="s">
        <v>21</v>
      </c>
      <c r="L4403" t="s">
        <v>22</v>
      </c>
      <c r="M4403">
        <v>0</v>
      </c>
    </row>
    <row r="4404" spans="1:13" x14ac:dyDescent="0.25">
      <c r="A4404" t="s">
        <v>15734</v>
      </c>
      <c r="B4404" t="s">
        <v>3034</v>
      </c>
      <c r="C4404" t="s">
        <v>23439</v>
      </c>
      <c r="D4404" t="s">
        <v>23440</v>
      </c>
      <c r="E4404" t="s">
        <v>23441</v>
      </c>
      <c r="F4404" t="s">
        <v>47</v>
      </c>
      <c r="G4404" t="s">
        <v>23442</v>
      </c>
      <c r="H4404" t="s">
        <v>23443</v>
      </c>
      <c r="I4404" t="s">
        <v>23444</v>
      </c>
      <c r="J4404" t="s">
        <v>21</v>
      </c>
      <c r="L4404" t="s">
        <v>22</v>
      </c>
      <c r="M4404">
        <v>0</v>
      </c>
    </row>
    <row r="4405" spans="1:13" x14ac:dyDescent="0.25">
      <c r="A4405" t="s">
        <v>15734</v>
      </c>
      <c r="B4405" t="s">
        <v>3034</v>
      </c>
      <c r="C4405" t="s">
        <v>23445</v>
      </c>
      <c r="D4405" t="s">
        <v>23446</v>
      </c>
      <c r="E4405" t="s">
        <v>23447</v>
      </c>
      <c r="F4405" t="s">
        <v>47</v>
      </c>
      <c r="G4405" t="s">
        <v>23448</v>
      </c>
      <c r="H4405" t="s">
        <v>23449</v>
      </c>
      <c r="I4405" t="s">
        <v>23450</v>
      </c>
      <c r="J4405" t="s">
        <v>21</v>
      </c>
      <c r="L4405" t="s">
        <v>22</v>
      </c>
      <c r="M4405">
        <v>0</v>
      </c>
    </row>
    <row r="4406" spans="1:13" x14ac:dyDescent="0.25">
      <c r="A4406" t="s">
        <v>15734</v>
      </c>
      <c r="B4406" t="s">
        <v>3034</v>
      </c>
      <c r="C4406" t="s">
        <v>23451</v>
      </c>
      <c r="D4406" t="s">
        <v>23452</v>
      </c>
      <c r="E4406" t="s">
        <v>23453</v>
      </c>
      <c r="F4406" t="s">
        <v>47</v>
      </c>
      <c r="G4406" t="s">
        <v>23454</v>
      </c>
      <c r="H4406" t="s">
        <v>23455</v>
      </c>
      <c r="I4406" t="s">
        <v>23456</v>
      </c>
      <c r="J4406" t="s">
        <v>21</v>
      </c>
      <c r="L4406" t="s">
        <v>22</v>
      </c>
      <c r="M4406">
        <v>0</v>
      </c>
    </row>
    <row r="4407" spans="1:13" x14ac:dyDescent="0.25">
      <c r="A4407" t="s">
        <v>15734</v>
      </c>
      <c r="B4407" t="s">
        <v>3034</v>
      </c>
      <c r="C4407" t="s">
        <v>23457</v>
      </c>
      <c r="D4407" t="s">
        <v>23458</v>
      </c>
      <c r="E4407" t="s">
        <v>23459</v>
      </c>
      <c r="F4407" t="s">
        <v>47</v>
      </c>
      <c r="G4407" t="s">
        <v>23460</v>
      </c>
      <c r="H4407" t="s">
        <v>23461</v>
      </c>
      <c r="I4407" t="s">
        <v>23462</v>
      </c>
      <c r="J4407" t="s">
        <v>21</v>
      </c>
      <c r="L4407" t="s">
        <v>22</v>
      </c>
      <c r="M4407">
        <v>0</v>
      </c>
    </row>
    <row r="4408" spans="1:13" x14ac:dyDescent="0.25">
      <c r="A4408" t="s">
        <v>15734</v>
      </c>
      <c r="B4408" t="s">
        <v>3034</v>
      </c>
      <c r="C4408" t="s">
        <v>23463</v>
      </c>
      <c r="D4408" t="s">
        <v>23464</v>
      </c>
      <c r="E4408" t="s">
        <v>23465</v>
      </c>
      <c r="F4408" t="s">
        <v>47</v>
      </c>
      <c r="G4408" t="s">
        <v>23466</v>
      </c>
      <c r="H4408" t="s">
        <v>23467</v>
      </c>
      <c r="I4408" t="s">
        <v>23468</v>
      </c>
      <c r="J4408" t="s">
        <v>21</v>
      </c>
      <c r="L4408" t="s">
        <v>22</v>
      </c>
      <c r="M4408">
        <v>0</v>
      </c>
    </row>
    <row r="4409" spans="1:13" x14ac:dyDescent="0.25">
      <c r="A4409" t="s">
        <v>15734</v>
      </c>
      <c r="B4409" t="s">
        <v>3034</v>
      </c>
      <c r="C4409" t="s">
        <v>23469</v>
      </c>
      <c r="D4409" t="s">
        <v>23470</v>
      </c>
      <c r="E4409" t="s">
        <v>23471</v>
      </c>
      <c r="F4409" t="s">
        <v>47</v>
      </c>
      <c r="G4409" t="s">
        <v>23472</v>
      </c>
      <c r="H4409" t="s">
        <v>23473</v>
      </c>
      <c r="I4409" t="s">
        <v>23474</v>
      </c>
      <c r="J4409" t="s">
        <v>21</v>
      </c>
      <c r="L4409" t="s">
        <v>22</v>
      </c>
      <c r="M4409">
        <v>0</v>
      </c>
    </row>
    <row r="4410" spans="1:13" x14ac:dyDescent="0.25">
      <c r="A4410" t="s">
        <v>15734</v>
      </c>
      <c r="B4410" t="s">
        <v>3034</v>
      </c>
      <c r="C4410" t="s">
        <v>23475</v>
      </c>
      <c r="D4410" t="s">
        <v>23476</v>
      </c>
      <c r="E4410" t="s">
        <v>23477</v>
      </c>
      <c r="F4410" t="s">
        <v>47</v>
      </c>
      <c r="G4410" t="s">
        <v>23478</v>
      </c>
      <c r="H4410" t="s">
        <v>23479</v>
      </c>
      <c r="I4410" t="s">
        <v>23480</v>
      </c>
      <c r="J4410" t="s">
        <v>21</v>
      </c>
      <c r="L4410" t="s">
        <v>22</v>
      </c>
      <c r="M4410">
        <v>0</v>
      </c>
    </row>
    <row r="4411" spans="1:13" x14ac:dyDescent="0.25">
      <c r="A4411" t="s">
        <v>15734</v>
      </c>
      <c r="B4411" t="s">
        <v>3034</v>
      </c>
      <c r="C4411" t="s">
        <v>23481</v>
      </c>
      <c r="D4411" t="s">
        <v>23482</v>
      </c>
      <c r="E4411" t="s">
        <v>23483</v>
      </c>
      <c r="F4411" t="s">
        <v>47</v>
      </c>
      <c r="G4411" t="s">
        <v>23484</v>
      </c>
      <c r="H4411" t="s">
        <v>23485</v>
      </c>
      <c r="I4411" t="s">
        <v>23486</v>
      </c>
      <c r="J4411" t="s">
        <v>21</v>
      </c>
      <c r="L4411" t="s">
        <v>22</v>
      </c>
      <c r="M4411">
        <v>0</v>
      </c>
    </row>
    <row r="4412" spans="1:13" x14ac:dyDescent="0.25">
      <c r="A4412" t="s">
        <v>15734</v>
      </c>
      <c r="B4412" t="s">
        <v>3034</v>
      </c>
      <c r="C4412" t="s">
        <v>23487</v>
      </c>
      <c r="D4412" t="s">
        <v>23488</v>
      </c>
      <c r="E4412" t="s">
        <v>23489</v>
      </c>
      <c r="F4412" t="s">
        <v>47</v>
      </c>
      <c r="G4412" t="s">
        <v>23490</v>
      </c>
      <c r="H4412" t="s">
        <v>23491</v>
      </c>
      <c r="I4412" t="s">
        <v>23492</v>
      </c>
      <c r="J4412" t="s">
        <v>21</v>
      </c>
      <c r="L4412" t="s">
        <v>22</v>
      </c>
      <c r="M4412">
        <v>0</v>
      </c>
    </row>
    <row r="4413" spans="1:13" x14ac:dyDescent="0.25">
      <c r="A4413" t="s">
        <v>15734</v>
      </c>
      <c r="B4413" t="s">
        <v>3034</v>
      </c>
      <c r="C4413" t="s">
        <v>23493</v>
      </c>
      <c r="D4413" t="s">
        <v>23494</v>
      </c>
      <c r="E4413" t="s">
        <v>23495</v>
      </c>
      <c r="F4413" t="s">
        <v>47</v>
      </c>
      <c r="G4413" t="s">
        <v>23496</v>
      </c>
      <c r="H4413" t="s">
        <v>23497</v>
      </c>
      <c r="I4413" t="s">
        <v>23498</v>
      </c>
      <c r="J4413" t="s">
        <v>21</v>
      </c>
      <c r="L4413" t="s">
        <v>22</v>
      </c>
      <c r="M4413">
        <v>0</v>
      </c>
    </row>
    <row r="4414" spans="1:13" x14ac:dyDescent="0.25">
      <c r="A4414" t="s">
        <v>15734</v>
      </c>
      <c r="B4414" t="s">
        <v>3034</v>
      </c>
      <c r="C4414" t="s">
        <v>23499</v>
      </c>
      <c r="D4414" t="s">
        <v>23500</v>
      </c>
      <c r="E4414" t="s">
        <v>23501</v>
      </c>
      <c r="F4414" t="s">
        <v>47</v>
      </c>
      <c r="G4414" t="s">
        <v>23502</v>
      </c>
      <c r="H4414" t="s">
        <v>23503</v>
      </c>
      <c r="I4414" t="s">
        <v>23504</v>
      </c>
      <c r="J4414" t="s">
        <v>21</v>
      </c>
      <c r="L4414" t="s">
        <v>22</v>
      </c>
      <c r="M4414">
        <v>0</v>
      </c>
    </row>
    <row r="4415" spans="1:13" x14ac:dyDescent="0.25">
      <c r="A4415" t="s">
        <v>15734</v>
      </c>
      <c r="B4415" t="s">
        <v>3034</v>
      </c>
      <c r="C4415" t="s">
        <v>23505</v>
      </c>
      <c r="D4415" t="s">
        <v>23506</v>
      </c>
      <c r="E4415" t="s">
        <v>23507</v>
      </c>
      <c r="F4415" t="s">
        <v>47</v>
      </c>
      <c r="G4415" t="s">
        <v>23508</v>
      </c>
      <c r="H4415" t="s">
        <v>23509</v>
      </c>
      <c r="I4415" t="e">
        <f>-wwcoxjQEhY</f>
        <v>#NAME?</v>
      </c>
      <c r="J4415" t="s">
        <v>21</v>
      </c>
      <c r="L4415" t="s">
        <v>22</v>
      </c>
      <c r="M4415">
        <v>0</v>
      </c>
    </row>
    <row r="4416" spans="1:13" x14ac:dyDescent="0.25">
      <c r="A4416" t="s">
        <v>15734</v>
      </c>
      <c r="B4416" t="s">
        <v>3034</v>
      </c>
      <c r="C4416" t="s">
        <v>23510</v>
      </c>
      <c r="D4416" t="s">
        <v>23511</v>
      </c>
      <c r="E4416" t="s">
        <v>23512</v>
      </c>
      <c r="F4416" t="s">
        <v>47</v>
      </c>
      <c r="G4416" t="s">
        <v>23513</v>
      </c>
      <c r="H4416" t="s">
        <v>23514</v>
      </c>
      <c r="I4416" t="s">
        <v>23515</v>
      </c>
      <c r="J4416" t="s">
        <v>21</v>
      </c>
      <c r="L4416" t="s">
        <v>22</v>
      </c>
      <c r="M4416">
        <v>0</v>
      </c>
    </row>
    <row r="4417" spans="1:13" x14ac:dyDescent="0.25">
      <c r="A4417" t="s">
        <v>15734</v>
      </c>
      <c r="B4417" t="s">
        <v>3034</v>
      </c>
      <c r="C4417" t="s">
        <v>23516</v>
      </c>
      <c r="D4417" t="s">
        <v>23517</v>
      </c>
      <c r="E4417" t="s">
        <v>23518</v>
      </c>
      <c r="F4417" t="s">
        <v>47</v>
      </c>
      <c r="G4417" t="s">
        <v>23519</v>
      </c>
      <c r="H4417" t="s">
        <v>23520</v>
      </c>
      <c r="I4417" t="s">
        <v>23521</v>
      </c>
      <c r="J4417" t="s">
        <v>21</v>
      </c>
      <c r="L4417" t="s">
        <v>22</v>
      </c>
      <c r="M4417">
        <v>0</v>
      </c>
    </row>
    <row r="4418" spans="1:13" x14ac:dyDescent="0.25">
      <c r="A4418" t="s">
        <v>15734</v>
      </c>
      <c r="B4418" t="s">
        <v>3034</v>
      </c>
      <c r="C4418" t="s">
        <v>23522</v>
      </c>
      <c r="D4418" t="s">
        <v>23523</v>
      </c>
      <c r="E4418" t="s">
        <v>23524</v>
      </c>
      <c r="F4418" t="s">
        <v>47</v>
      </c>
      <c r="G4418" t="s">
        <v>23525</v>
      </c>
      <c r="H4418" t="s">
        <v>23526</v>
      </c>
      <c r="I4418" t="s">
        <v>23527</v>
      </c>
      <c r="J4418" t="s">
        <v>21</v>
      </c>
      <c r="L4418" t="s">
        <v>22</v>
      </c>
      <c r="M4418">
        <v>0</v>
      </c>
    </row>
    <row r="4419" spans="1:13" x14ac:dyDescent="0.25">
      <c r="A4419" t="s">
        <v>15734</v>
      </c>
      <c r="B4419" t="s">
        <v>3034</v>
      </c>
      <c r="C4419" t="s">
        <v>23528</v>
      </c>
      <c r="D4419" t="s">
        <v>23529</v>
      </c>
      <c r="E4419" t="s">
        <v>23530</v>
      </c>
      <c r="F4419" t="s">
        <v>47</v>
      </c>
      <c r="G4419" t="s">
        <v>23531</v>
      </c>
      <c r="H4419" t="s">
        <v>23532</v>
      </c>
      <c r="I4419" t="s">
        <v>23533</v>
      </c>
      <c r="J4419" t="s">
        <v>21</v>
      </c>
      <c r="L4419" t="s">
        <v>22</v>
      </c>
      <c r="M4419">
        <v>0</v>
      </c>
    </row>
    <row r="4420" spans="1:13" x14ac:dyDescent="0.25">
      <c r="A4420" t="s">
        <v>15734</v>
      </c>
      <c r="B4420" t="s">
        <v>3034</v>
      </c>
      <c r="C4420" t="s">
        <v>23534</v>
      </c>
      <c r="D4420" t="s">
        <v>23535</v>
      </c>
      <c r="E4420" t="s">
        <v>23536</v>
      </c>
      <c r="F4420" t="s">
        <v>47</v>
      </c>
      <c r="G4420" t="s">
        <v>23537</v>
      </c>
      <c r="H4420" t="s">
        <v>23538</v>
      </c>
      <c r="I4420" t="s">
        <v>23539</v>
      </c>
      <c r="J4420" t="s">
        <v>21</v>
      </c>
      <c r="L4420" t="s">
        <v>22</v>
      </c>
      <c r="M4420">
        <v>0</v>
      </c>
    </row>
    <row r="4421" spans="1:13" x14ac:dyDescent="0.25">
      <c r="A4421" t="s">
        <v>15734</v>
      </c>
      <c r="B4421" t="s">
        <v>3034</v>
      </c>
      <c r="C4421" t="s">
        <v>23540</v>
      </c>
      <c r="D4421" t="s">
        <v>23541</v>
      </c>
      <c r="E4421" t="s">
        <v>23542</v>
      </c>
      <c r="F4421" t="s">
        <v>47</v>
      </c>
      <c r="G4421" t="s">
        <v>23543</v>
      </c>
      <c r="H4421" t="s">
        <v>23544</v>
      </c>
      <c r="I4421" t="s">
        <v>23545</v>
      </c>
      <c r="J4421" t="s">
        <v>21</v>
      </c>
      <c r="L4421" t="s">
        <v>22</v>
      </c>
      <c r="M4421">
        <v>0</v>
      </c>
    </row>
    <row r="4422" spans="1:13" x14ac:dyDescent="0.25">
      <c r="A4422" t="s">
        <v>15734</v>
      </c>
      <c r="B4422" t="s">
        <v>3034</v>
      </c>
      <c r="C4422" t="s">
        <v>23546</v>
      </c>
      <c r="D4422" t="s">
        <v>23547</v>
      </c>
      <c r="E4422" t="s">
        <v>23548</v>
      </c>
      <c r="F4422" t="s">
        <v>47</v>
      </c>
      <c r="G4422" t="s">
        <v>23549</v>
      </c>
      <c r="H4422" t="s">
        <v>23550</v>
      </c>
      <c r="I4422" t="s">
        <v>23551</v>
      </c>
      <c r="J4422" t="s">
        <v>21</v>
      </c>
      <c r="L4422" t="s">
        <v>22</v>
      </c>
      <c r="M4422">
        <v>0</v>
      </c>
    </row>
    <row r="4423" spans="1:13" x14ac:dyDescent="0.25">
      <c r="A4423" t="s">
        <v>15734</v>
      </c>
      <c r="B4423" t="s">
        <v>3034</v>
      </c>
      <c r="C4423" t="s">
        <v>23552</v>
      </c>
      <c r="D4423" t="s">
        <v>23553</v>
      </c>
      <c r="E4423" t="s">
        <v>23554</v>
      </c>
      <c r="F4423" t="s">
        <v>47</v>
      </c>
      <c r="G4423" t="s">
        <v>23555</v>
      </c>
      <c r="H4423" t="s">
        <v>23556</v>
      </c>
      <c r="I4423" t="s">
        <v>23557</v>
      </c>
      <c r="J4423" t="s">
        <v>21</v>
      </c>
      <c r="L4423" t="s">
        <v>22</v>
      </c>
      <c r="M4423">
        <v>0</v>
      </c>
    </row>
    <row r="4424" spans="1:13" x14ac:dyDescent="0.25">
      <c r="A4424" t="s">
        <v>15734</v>
      </c>
      <c r="B4424" t="s">
        <v>3034</v>
      </c>
      <c r="C4424" t="s">
        <v>23558</v>
      </c>
      <c r="D4424" t="s">
        <v>23559</v>
      </c>
      <c r="E4424" t="s">
        <v>23560</v>
      </c>
      <c r="F4424" t="s">
        <v>47</v>
      </c>
      <c r="G4424" t="s">
        <v>23561</v>
      </c>
      <c r="H4424" t="s">
        <v>23562</v>
      </c>
      <c r="I4424" t="s">
        <v>23563</v>
      </c>
      <c r="J4424" t="s">
        <v>21</v>
      </c>
      <c r="L4424" t="s">
        <v>22</v>
      </c>
      <c r="M4424">
        <v>0</v>
      </c>
    </row>
    <row r="4425" spans="1:13" x14ac:dyDescent="0.25">
      <c r="A4425" t="s">
        <v>15734</v>
      </c>
      <c r="B4425" t="s">
        <v>3034</v>
      </c>
      <c r="C4425" t="s">
        <v>23564</v>
      </c>
      <c r="D4425" t="s">
        <v>23565</v>
      </c>
      <c r="E4425" t="s">
        <v>23566</v>
      </c>
      <c r="F4425" t="s">
        <v>47</v>
      </c>
      <c r="G4425" t="s">
        <v>23567</v>
      </c>
      <c r="H4425" t="s">
        <v>23568</v>
      </c>
      <c r="I4425" t="s">
        <v>23569</v>
      </c>
      <c r="J4425" t="s">
        <v>21</v>
      </c>
      <c r="L4425" t="s">
        <v>22</v>
      </c>
      <c r="M4425">
        <v>0</v>
      </c>
    </row>
    <row r="4426" spans="1:13" x14ac:dyDescent="0.25">
      <c r="A4426" t="s">
        <v>15734</v>
      </c>
      <c r="B4426" t="s">
        <v>3034</v>
      </c>
      <c r="C4426" t="s">
        <v>23570</v>
      </c>
      <c r="D4426" t="s">
        <v>23571</v>
      </c>
      <c r="E4426" t="s">
        <v>23572</v>
      </c>
      <c r="F4426" t="s">
        <v>47</v>
      </c>
      <c r="G4426" t="s">
        <v>23573</v>
      </c>
      <c r="H4426" t="s">
        <v>23574</v>
      </c>
      <c r="I4426" t="s">
        <v>23575</v>
      </c>
      <c r="J4426" t="s">
        <v>21</v>
      </c>
      <c r="L4426" t="s">
        <v>22</v>
      </c>
      <c r="M4426">
        <v>0</v>
      </c>
    </row>
    <row r="4427" spans="1:13" x14ac:dyDescent="0.25">
      <c r="A4427" t="s">
        <v>15734</v>
      </c>
      <c r="B4427" t="s">
        <v>3034</v>
      </c>
      <c r="C4427" t="s">
        <v>23576</v>
      </c>
      <c r="D4427" t="s">
        <v>23577</v>
      </c>
      <c r="E4427" t="s">
        <v>23578</v>
      </c>
      <c r="F4427" t="s">
        <v>47</v>
      </c>
      <c r="G4427" t="s">
        <v>23579</v>
      </c>
      <c r="H4427" t="s">
        <v>23580</v>
      </c>
      <c r="I4427" t="s">
        <v>23581</v>
      </c>
      <c r="J4427" t="s">
        <v>21</v>
      </c>
      <c r="L4427" t="s">
        <v>22</v>
      </c>
      <c r="M4427">
        <v>0</v>
      </c>
    </row>
    <row r="4428" spans="1:13" x14ac:dyDescent="0.25">
      <c r="A4428" t="s">
        <v>15734</v>
      </c>
      <c r="B4428" t="s">
        <v>3034</v>
      </c>
      <c r="C4428" t="s">
        <v>23582</v>
      </c>
      <c r="D4428" t="s">
        <v>23583</v>
      </c>
      <c r="E4428" t="s">
        <v>23584</v>
      </c>
      <c r="F4428" t="s">
        <v>47</v>
      </c>
      <c r="G4428" t="s">
        <v>23585</v>
      </c>
      <c r="H4428" t="s">
        <v>23586</v>
      </c>
      <c r="I4428" t="s">
        <v>23587</v>
      </c>
      <c r="J4428" t="s">
        <v>21</v>
      </c>
      <c r="L4428" t="s">
        <v>22</v>
      </c>
      <c r="M4428">
        <v>0</v>
      </c>
    </row>
    <row r="4429" spans="1:13" x14ac:dyDescent="0.25">
      <c r="A4429" t="s">
        <v>15734</v>
      </c>
      <c r="B4429" t="s">
        <v>3034</v>
      </c>
      <c r="C4429" t="s">
        <v>23588</v>
      </c>
      <c r="D4429" t="s">
        <v>23589</v>
      </c>
      <c r="E4429" t="s">
        <v>23590</v>
      </c>
      <c r="F4429" t="s">
        <v>47</v>
      </c>
      <c r="G4429" t="s">
        <v>23591</v>
      </c>
      <c r="H4429" t="s">
        <v>23592</v>
      </c>
      <c r="I4429" t="s">
        <v>23593</v>
      </c>
      <c r="J4429" t="s">
        <v>21</v>
      </c>
      <c r="L4429" t="s">
        <v>22</v>
      </c>
      <c r="M4429">
        <v>0</v>
      </c>
    </row>
    <row r="4430" spans="1:13" x14ac:dyDescent="0.25">
      <c r="A4430" t="s">
        <v>15734</v>
      </c>
      <c r="B4430" t="s">
        <v>3034</v>
      </c>
      <c r="C4430" t="s">
        <v>23594</v>
      </c>
      <c r="D4430" t="s">
        <v>23595</v>
      </c>
      <c r="E4430" t="s">
        <v>23596</v>
      </c>
      <c r="F4430" t="s">
        <v>47</v>
      </c>
      <c r="G4430" t="s">
        <v>23597</v>
      </c>
      <c r="H4430" t="s">
        <v>23598</v>
      </c>
      <c r="I4430" t="s">
        <v>23599</v>
      </c>
      <c r="J4430" t="s">
        <v>21</v>
      </c>
      <c r="L4430" t="s">
        <v>22</v>
      </c>
      <c r="M4430">
        <v>0</v>
      </c>
    </row>
    <row r="4431" spans="1:13" x14ac:dyDescent="0.25">
      <c r="A4431" t="s">
        <v>15734</v>
      </c>
      <c r="B4431" t="s">
        <v>3034</v>
      </c>
      <c r="C4431" t="s">
        <v>23600</v>
      </c>
      <c r="D4431" t="s">
        <v>23601</v>
      </c>
      <c r="E4431" t="s">
        <v>23602</v>
      </c>
      <c r="F4431" t="s">
        <v>47</v>
      </c>
      <c r="G4431" t="s">
        <v>23603</v>
      </c>
      <c r="H4431" t="s">
        <v>23604</v>
      </c>
      <c r="I4431" t="s">
        <v>23605</v>
      </c>
      <c r="J4431" t="s">
        <v>21</v>
      </c>
      <c r="L4431" t="s">
        <v>22</v>
      </c>
      <c r="M4431">
        <v>0</v>
      </c>
    </row>
    <row r="4432" spans="1:13" x14ac:dyDescent="0.25">
      <c r="A4432" t="s">
        <v>15734</v>
      </c>
      <c r="B4432" t="s">
        <v>3034</v>
      </c>
      <c r="C4432" t="s">
        <v>23606</v>
      </c>
      <c r="D4432" t="s">
        <v>23607</v>
      </c>
      <c r="E4432" t="s">
        <v>23608</v>
      </c>
      <c r="F4432" t="s">
        <v>47</v>
      </c>
      <c r="G4432" t="s">
        <v>23609</v>
      </c>
      <c r="H4432" t="s">
        <v>23610</v>
      </c>
      <c r="I4432" t="s">
        <v>23611</v>
      </c>
      <c r="J4432" t="s">
        <v>21</v>
      </c>
      <c r="L4432" t="s">
        <v>22</v>
      </c>
      <c r="M4432">
        <v>0</v>
      </c>
    </row>
    <row r="4433" spans="1:13" x14ac:dyDescent="0.25">
      <c r="A4433" t="s">
        <v>15734</v>
      </c>
      <c r="B4433" t="s">
        <v>3034</v>
      </c>
      <c r="C4433" t="s">
        <v>23612</v>
      </c>
      <c r="D4433" t="s">
        <v>23613</v>
      </c>
      <c r="E4433" t="s">
        <v>23614</v>
      </c>
      <c r="F4433" t="s">
        <v>47</v>
      </c>
      <c r="G4433" t="s">
        <v>23615</v>
      </c>
      <c r="H4433" t="s">
        <v>23616</v>
      </c>
      <c r="I4433" t="s">
        <v>23617</v>
      </c>
      <c r="J4433" t="s">
        <v>21</v>
      </c>
      <c r="L4433" t="s">
        <v>22</v>
      </c>
      <c r="M4433">
        <v>0</v>
      </c>
    </row>
    <row r="4434" spans="1:13" x14ac:dyDescent="0.25">
      <c r="A4434" t="s">
        <v>15734</v>
      </c>
      <c r="B4434" t="s">
        <v>3034</v>
      </c>
      <c r="C4434" t="s">
        <v>23618</v>
      </c>
      <c r="D4434" t="s">
        <v>23619</v>
      </c>
      <c r="E4434" t="s">
        <v>23620</v>
      </c>
      <c r="F4434" t="s">
        <v>47</v>
      </c>
      <c r="G4434" t="s">
        <v>23621</v>
      </c>
      <c r="H4434" t="s">
        <v>23622</v>
      </c>
      <c r="I4434" t="s">
        <v>23623</v>
      </c>
      <c r="J4434" t="s">
        <v>21</v>
      </c>
      <c r="L4434" t="s">
        <v>22</v>
      </c>
      <c r="M4434">
        <v>0</v>
      </c>
    </row>
    <row r="4435" spans="1:13" x14ac:dyDescent="0.25">
      <c r="A4435" t="s">
        <v>15734</v>
      </c>
      <c r="B4435" t="s">
        <v>3034</v>
      </c>
      <c r="C4435" t="s">
        <v>23624</v>
      </c>
      <c r="D4435" t="s">
        <v>23625</v>
      </c>
      <c r="E4435" t="s">
        <v>23626</v>
      </c>
      <c r="F4435" t="s">
        <v>47</v>
      </c>
      <c r="G4435" t="s">
        <v>23627</v>
      </c>
      <c r="H4435" t="s">
        <v>23628</v>
      </c>
      <c r="I4435" t="s">
        <v>23629</v>
      </c>
      <c r="J4435" t="s">
        <v>21</v>
      </c>
      <c r="L4435" t="s">
        <v>22</v>
      </c>
      <c r="M4435">
        <v>0</v>
      </c>
    </row>
    <row r="4436" spans="1:13" x14ac:dyDescent="0.25">
      <c r="A4436" t="s">
        <v>15734</v>
      </c>
      <c r="B4436" t="s">
        <v>3034</v>
      </c>
      <c r="C4436" t="s">
        <v>23630</v>
      </c>
      <c r="D4436" t="s">
        <v>23631</v>
      </c>
      <c r="E4436" t="s">
        <v>23632</v>
      </c>
      <c r="F4436" t="s">
        <v>47</v>
      </c>
      <c r="G4436" t="s">
        <v>23633</v>
      </c>
      <c r="H4436" t="s">
        <v>23634</v>
      </c>
      <c r="I4436" t="s">
        <v>23635</v>
      </c>
      <c r="J4436" t="s">
        <v>21</v>
      </c>
      <c r="L4436" t="s">
        <v>22</v>
      </c>
      <c r="M4436">
        <v>0</v>
      </c>
    </row>
    <row r="4437" spans="1:13" x14ac:dyDescent="0.25">
      <c r="A4437" t="s">
        <v>15734</v>
      </c>
      <c r="B4437" t="s">
        <v>3034</v>
      </c>
      <c r="C4437" t="s">
        <v>23636</v>
      </c>
      <c r="D4437" t="s">
        <v>23637</v>
      </c>
      <c r="E4437" t="s">
        <v>23638</v>
      </c>
      <c r="F4437" t="s">
        <v>47</v>
      </c>
      <c r="G4437" t="s">
        <v>23639</v>
      </c>
      <c r="H4437" t="s">
        <v>23640</v>
      </c>
      <c r="I4437" t="s">
        <v>23641</v>
      </c>
      <c r="J4437" t="s">
        <v>21</v>
      </c>
      <c r="L4437" t="s">
        <v>22</v>
      </c>
      <c r="M4437">
        <v>0</v>
      </c>
    </row>
    <row r="4438" spans="1:13" x14ac:dyDescent="0.25">
      <c r="A4438" t="s">
        <v>15734</v>
      </c>
      <c r="B4438" t="s">
        <v>3034</v>
      </c>
      <c r="C4438" t="s">
        <v>23642</v>
      </c>
      <c r="D4438" t="s">
        <v>23643</v>
      </c>
      <c r="E4438" t="s">
        <v>23644</v>
      </c>
      <c r="F4438" t="s">
        <v>47</v>
      </c>
      <c r="G4438" t="s">
        <v>23645</v>
      </c>
      <c r="H4438" t="s">
        <v>23646</v>
      </c>
      <c r="I4438" t="s">
        <v>23647</v>
      </c>
      <c r="J4438" t="s">
        <v>21</v>
      </c>
      <c r="L4438" t="s">
        <v>22</v>
      </c>
      <c r="M4438">
        <v>0</v>
      </c>
    </row>
    <row r="4439" spans="1:13" x14ac:dyDescent="0.25">
      <c r="A4439" t="s">
        <v>15734</v>
      </c>
      <c r="B4439" t="s">
        <v>3034</v>
      </c>
      <c r="C4439" t="s">
        <v>23648</v>
      </c>
      <c r="D4439" t="s">
        <v>23649</v>
      </c>
      <c r="E4439" t="s">
        <v>23650</v>
      </c>
      <c r="F4439" t="s">
        <v>47</v>
      </c>
      <c r="G4439" t="s">
        <v>23651</v>
      </c>
      <c r="H4439" t="s">
        <v>23652</v>
      </c>
      <c r="I4439" t="s">
        <v>23653</v>
      </c>
      <c r="J4439" t="s">
        <v>21</v>
      </c>
      <c r="L4439" t="s">
        <v>22</v>
      </c>
      <c r="M4439">
        <v>0</v>
      </c>
    </row>
    <row r="4440" spans="1:13" x14ac:dyDescent="0.25">
      <c r="A4440" t="s">
        <v>15734</v>
      </c>
      <c r="B4440" t="s">
        <v>3034</v>
      </c>
      <c r="C4440" t="s">
        <v>23654</v>
      </c>
      <c r="D4440" t="s">
        <v>23655</v>
      </c>
      <c r="E4440" t="s">
        <v>23656</v>
      </c>
      <c r="F4440" t="s">
        <v>47</v>
      </c>
      <c r="G4440" t="s">
        <v>23657</v>
      </c>
      <c r="H4440" t="s">
        <v>23658</v>
      </c>
      <c r="I4440" t="s">
        <v>23659</v>
      </c>
      <c r="J4440" t="s">
        <v>21</v>
      </c>
      <c r="L4440" t="s">
        <v>22</v>
      </c>
      <c r="M4440">
        <v>0</v>
      </c>
    </row>
    <row r="4441" spans="1:13" x14ac:dyDescent="0.25">
      <c r="A4441" t="s">
        <v>15734</v>
      </c>
      <c r="B4441" t="s">
        <v>3034</v>
      </c>
      <c r="C4441" t="s">
        <v>23660</v>
      </c>
      <c r="D4441" t="s">
        <v>23661</v>
      </c>
      <c r="E4441" t="s">
        <v>23662</v>
      </c>
      <c r="F4441" t="s">
        <v>47</v>
      </c>
      <c r="G4441" t="s">
        <v>23663</v>
      </c>
      <c r="H4441" t="s">
        <v>23664</v>
      </c>
      <c r="I4441" t="s">
        <v>23665</v>
      </c>
      <c r="J4441" t="s">
        <v>21</v>
      </c>
      <c r="L4441" t="s">
        <v>22</v>
      </c>
      <c r="M4441">
        <v>0</v>
      </c>
    </row>
    <row r="4442" spans="1:13" x14ac:dyDescent="0.25">
      <c r="A4442" t="s">
        <v>15734</v>
      </c>
      <c r="B4442" t="s">
        <v>3034</v>
      </c>
      <c r="C4442" t="s">
        <v>23666</v>
      </c>
      <c r="D4442" t="s">
        <v>23667</v>
      </c>
      <c r="E4442" t="s">
        <v>23668</v>
      </c>
      <c r="F4442" t="s">
        <v>47</v>
      </c>
      <c r="G4442" t="s">
        <v>23669</v>
      </c>
      <c r="H4442" t="s">
        <v>23670</v>
      </c>
      <c r="I4442" t="s">
        <v>23671</v>
      </c>
      <c r="J4442" t="s">
        <v>21</v>
      </c>
      <c r="L4442" t="s">
        <v>22</v>
      </c>
      <c r="M4442">
        <v>0</v>
      </c>
    </row>
    <row r="4443" spans="1:13" x14ac:dyDescent="0.25">
      <c r="A4443" t="s">
        <v>15734</v>
      </c>
      <c r="B4443" t="s">
        <v>3034</v>
      </c>
      <c r="C4443" t="s">
        <v>23672</v>
      </c>
      <c r="D4443" t="s">
        <v>23673</v>
      </c>
      <c r="E4443" t="s">
        <v>23674</v>
      </c>
      <c r="F4443" t="s">
        <v>47</v>
      </c>
      <c r="G4443" t="s">
        <v>23675</v>
      </c>
      <c r="H4443" t="s">
        <v>23676</v>
      </c>
      <c r="I4443" t="s">
        <v>23677</v>
      </c>
      <c r="J4443" t="s">
        <v>21</v>
      </c>
      <c r="L4443" t="s">
        <v>22</v>
      </c>
      <c r="M4443">
        <v>0</v>
      </c>
    </row>
    <row r="4444" spans="1:13" x14ac:dyDescent="0.25">
      <c r="A4444" t="s">
        <v>15734</v>
      </c>
      <c r="B4444" t="s">
        <v>3034</v>
      </c>
      <c r="C4444" t="s">
        <v>23678</v>
      </c>
      <c r="D4444" t="s">
        <v>23679</v>
      </c>
      <c r="E4444" t="s">
        <v>23680</v>
      </c>
      <c r="F4444" t="s">
        <v>47</v>
      </c>
      <c r="G4444" t="s">
        <v>23681</v>
      </c>
      <c r="H4444" t="s">
        <v>23682</v>
      </c>
      <c r="I4444" t="s">
        <v>23683</v>
      </c>
      <c r="J4444" t="s">
        <v>21</v>
      </c>
      <c r="L4444" t="s">
        <v>22</v>
      </c>
      <c r="M4444">
        <v>0</v>
      </c>
    </row>
    <row r="4445" spans="1:13" x14ac:dyDescent="0.25">
      <c r="A4445" t="s">
        <v>15734</v>
      </c>
      <c r="B4445" t="s">
        <v>3034</v>
      </c>
      <c r="C4445" t="s">
        <v>23684</v>
      </c>
      <c r="D4445" t="s">
        <v>23685</v>
      </c>
      <c r="E4445" t="s">
        <v>23686</v>
      </c>
      <c r="F4445" t="s">
        <v>47</v>
      </c>
      <c r="G4445" t="s">
        <v>23687</v>
      </c>
      <c r="H4445" t="s">
        <v>23688</v>
      </c>
      <c r="I4445" t="s">
        <v>23689</v>
      </c>
      <c r="J4445" t="s">
        <v>21</v>
      </c>
      <c r="L4445" t="s">
        <v>22</v>
      </c>
      <c r="M4445">
        <v>0</v>
      </c>
    </row>
    <row r="4446" spans="1:13" x14ac:dyDescent="0.25">
      <c r="A4446" t="s">
        <v>15734</v>
      </c>
      <c r="B4446" t="s">
        <v>3034</v>
      </c>
      <c r="C4446" t="s">
        <v>23690</v>
      </c>
      <c r="D4446" t="s">
        <v>23691</v>
      </c>
      <c r="E4446" t="s">
        <v>23692</v>
      </c>
      <c r="F4446" t="s">
        <v>47</v>
      </c>
      <c r="G4446" t="s">
        <v>23693</v>
      </c>
      <c r="H4446" t="s">
        <v>23694</v>
      </c>
      <c r="I4446" t="s">
        <v>23695</v>
      </c>
      <c r="J4446" t="s">
        <v>21</v>
      </c>
      <c r="L4446" t="s">
        <v>22</v>
      </c>
      <c r="M4446">
        <v>0</v>
      </c>
    </row>
    <row r="4447" spans="1:13" x14ac:dyDescent="0.25">
      <c r="A4447" t="s">
        <v>15734</v>
      </c>
      <c r="B4447" t="s">
        <v>3034</v>
      </c>
      <c r="C4447" t="s">
        <v>23696</v>
      </c>
      <c r="D4447" t="s">
        <v>23697</v>
      </c>
      <c r="E4447" t="s">
        <v>23698</v>
      </c>
      <c r="F4447" t="s">
        <v>47</v>
      </c>
      <c r="G4447" t="s">
        <v>23699</v>
      </c>
      <c r="H4447" t="s">
        <v>23700</v>
      </c>
      <c r="I4447" t="s">
        <v>23701</v>
      </c>
      <c r="J4447" t="s">
        <v>21</v>
      </c>
      <c r="L4447" t="s">
        <v>22</v>
      </c>
      <c r="M4447">
        <v>0</v>
      </c>
    </row>
    <row r="4448" spans="1:13" x14ac:dyDescent="0.25">
      <c r="A4448" t="s">
        <v>15734</v>
      </c>
      <c r="B4448" t="s">
        <v>3034</v>
      </c>
      <c r="C4448" t="s">
        <v>23702</v>
      </c>
      <c r="D4448" t="s">
        <v>23703</v>
      </c>
      <c r="E4448" t="s">
        <v>23704</v>
      </c>
      <c r="F4448" t="s">
        <v>47</v>
      </c>
      <c r="G4448" t="s">
        <v>23705</v>
      </c>
      <c r="H4448" t="s">
        <v>23706</v>
      </c>
      <c r="I4448" t="s">
        <v>23707</v>
      </c>
      <c r="J4448" t="s">
        <v>21</v>
      </c>
      <c r="L4448" t="s">
        <v>22</v>
      </c>
      <c r="M4448">
        <v>0</v>
      </c>
    </row>
    <row r="4449" spans="1:13" x14ac:dyDescent="0.25">
      <c r="A4449" t="s">
        <v>15734</v>
      </c>
      <c r="B4449" t="s">
        <v>3034</v>
      </c>
      <c r="C4449" t="s">
        <v>23708</v>
      </c>
      <c r="D4449" t="s">
        <v>23709</v>
      </c>
      <c r="E4449" t="s">
        <v>23710</v>
      </c>
      <c r="F4449" t="s">
        <v>47</v>
      </c>
      <c r="G4449" t="s">
        <v>23711</v>
      </c>
      <c r="H4449" t="s">
        <v>23712</v>
      </c>
      <c r="I4449" t="s">
        <v>23713</v>
      </c>
      <c r="J4449" t="s">
        <v>21</v>
      </c>
      <c r="L4449" t="s">
        <v>22</v>
      </c>
      <c r="M4449">
        <v>0</v>
      </c>
    </row>
    <row r="4450" spans="1:13" x14ac:dyDescent="0.25">
      <c r="A4450" t="s">
        <v>15734</v>
      </c>
      <c r="B4450" t="s">
        <v>3034</v>
      </c>
      <c r="C4450" t="s">
        <v>23714</v>
      </c>
      <c r="D4450" t="s">
        <v>23715</v>
      </c>
      <c r="E4450" t="s">
        <v>23716</v>
      </c>
      <c r="F4450" t="s">
        <v>47</v>
      </c>
      <c r="G4450" t="s">
        <v>23717</v>
      </c>
      <c r="H4450" t="s">
        <v>23718</v>
      </c>
      <c r="I4450" t="s">
        <v>23719</v>
      </c>
      <c r="J4450" t="s">
        <v>21</v>
      </c>
      <c r="L4450" t="s">
        <v>22</v>
      </c>
      <c r="M4450">
        <v>0</v>
      </c>
    </row>
    <row r="4451" spans="1:13" x14ac:dyDescent="0.25">
      <c r="A4451" t="s">
        <v>15734</v>
      </c>
      <c r="B4451" t="s">
        <v>3034</v>
      </c>
      <c r="C4451" t="s">
        <v>23720</v>
      </c>
      <c r="D4451" t="s">
        <v>23721</v>
      </c>
      <c r="E4451" t="s">
        <v>23722</v>
      </c>
      <c r="F4451" t="s">
        <v>47</v>
      </c>
      <c r="G4451" t="s">
        <v>23723</v>
      </c>
      <c r="H4451" t="s">
        <v>23724</v>
      </c>
      <c r="I4451" t="s">
        <v>23725</v>
      </c>
      <c r="J4451" t="s">
        <v>21</v>
      </c>
      <c r="L4451" t="s">
        <v>22</v>
      </c>
      <c r="M4451">
        <v>0</v>
      </c>
    </row>
    <row r="4452" spans="1:13" x14ac:dyDescent="0.25">
      <c r="A4452" t="s">
        <v>15734</v>
      </c>
      <c r="B4452" t="s">
        <v>3034</v>
      </c>
      <c r="C4452" t="s">
        <v>23726</v>
      </c>
      <c r="D4452" t="s">
        <v>23727</v>
      </c>
      <c r="E4452" t="s">
        <v>23728</v>
      </c>
      <c r="F4452" t="s">
        <v>47</v>
      </c>
      <c r="G4452" t="s">
        <v>23729</v>
      </c>
      <c r="H4452" t="s">
        <v>23730</v>
      </c>
      <c r="I4452" t="s">
        <v>23731</v>
      </c>
      <c r="J4452" t="s">
        <v>21</v>
      </c>
      <c r="L4452" t="s">
        <v>22</v>
      </c>
      <c r="M4452">
        <v>0</v>
      </c>
    </row>
    <row r="4453" spans="1:13" x14ac:dyDescent="0.25">
      <c r="A4453" t="s">
        <v>15734</v>
      </c>
      <c r="B4453" t="s">
        <v>3034</v>
      </c>
      <c r="C4453" t="s">
        <v>23732</v>
      </c>
      <c r="D4453" t="s">
        <v>23733</v>
      </c>
      <c r="E4453" t="s">
        <v>23734</v>
      </c>
      <c r="F4453" t="s">
        <v>47</v>
      </c>
      <c r="G4453" t="s">
        <v>23735</v>
      </c>
      <c r="H4453" t="s">
        <v>23736</v>
      </c>
      <c r="I4453" t="s">
        <v>23737</v>
      </c>
      <c r="J4453" t="s">
        <v>21</v>
      </c>
      <c r="L4453" t="s">
        <v>22</v>
      </c>
      <c r="M4453">
        <v>0</v>
      </c>
    </row>
    <row r="4454" spans="1:13" x14ac:dyDescent="0.25">
      <c r="A4454" t="s">
        <v>15734</v>
      </c>
      <c r="B4454" t="s">
        <v>3034</v>
      </c>
      <c r="C4454" t="s">
        <v>23738</v>
      </c>
      <c r="D4454" t="s">
        <v>23739</v>
      </c>
      <c r="E4454" t="s">
        <v>23740</v>
      </c>
      <c r="F4454" t="s">
        <v>47</v>
      </c>
      <c r="G4454" t="s">
        <v>23741</v>
      </c>
      <c r="H4454" t="s">
        <v>23742</v>
      </c>
      <c r="I4454" t="s">
        <v>23743</v>
      </c>
      <c r="J4454" t="s">
        <v>21</v>
      </c>
      <c r="L4454" t="s">
        <v>22</v>
      </c>
      <c r="M4454">
        <v>0</v>
      </c>
    </row>
    <row r="4455" spans="1:13" x14ac:dyDescent="0.25">
      <c r="A4455" t="s">
        <v>15734</v>
      </c>
      <c r="B4455" t="s">
        <v>3034</v>
      </c>
      <c r="C4455" t="s">
        <v>23744</v>
      </c>
      <c r="D4455" t="s">
        <v>23745</v>
      </c>
      <c r="E4455" t="s">
        <v>23746</v>
      </c>
      <c r="F4455" t="s">
        <v>47</v>
      </c>
      <c r="G4455" t="s">
        <v>23747</v>
      </c>
      <c r="H4455" t="s">
        <v>23748</v>
      </c>
      <c r="I4455" t="s">
        <v>23749</v>
      </c>
      <c r="J4455" t="s">
        <v>21</v>
      </c>
      <c r="L4455" t="s">
        <v>22</v>
      </c>
      <c r="M4455">
        <v>0</v>
      </c>
    </row>
    <row r="4456" spans="1:13" x14ac:dyDescent="0.25">
      <c r="A4456" t="s">
        <v>15734</v>
      </c>
      <c r="B4456" t="s">
        <v>3034</v>
      </c>
      <c r="C4456" t="s">
        <v>23750</v>
      </c>
      <c r="D4456" t="s">
        <v>23751</v>
      </c>
      <c r="E4456" t="s">
        <v>23752</v>
      </c>
      <c r="F4456" t="s">
        <v>47</v>
      </c>
      <c r="G4456" t="s">
        <v>23753</v>
      </c>
      <c r="H4456" t="s">
        <v>23754</v>
      </c>
      <c r="I4456" t="s">
        <v>23755</v>
      </c>
      <c r="J4456" t="s">
        <v>21</v>
      </c>
      <c r="L4456" t="s">
        <v>22</v>
      </c>
      <c r="M4456">
        <v>0</v>
      </c>
    </row>
    <row r="4457" spans="1:13" x14ac:dyDescent="0.25">
      <c r="A4457" t="s">
        <v>15734</v>
      </c>
      <c r="B4457" t="s">
        <v>3034</v>
      </c>
      <c r="C4457" t="s">
        <v>23756</v>
      </c>
      <c r="D4457" t="s">
        <v>23757</v>
      </c>
      <c r="E4457" t="s">
        <v>23758</v>
      </c>
      <c r="F4457" t="s">
        <v>47</v>
      </c>
      <c r="G4457" t="s">
        <v>23759</v>
      </c>
      <c r="H4457" t="s">
        <v>23760</v>
      </c>
      <c r="I4457" t="s">
        <v>23761</v>
      </c>
      <c r="J4457" t="s">
        <v>21</v>
      </c>
      <c r="L4457" t="s">
        <v>22</v>
      </c>
      <c r="M4457">
        <v>0</v>
      </c>
    </row>
    <row r="4458" spans="1:13" x14ac:dyDescent="0.25">
      <c r="A4458" t="s">
        <v>15734</v>
      </c>
      <c r="B4458" t="s">
        <v>3034</v>
      </c>
      <c r="C4458" t="s">
        <v>23762</v>
      </c>
      <c r="D4458" t="s">
        <v>23763</v>
      </c>
      <c r="E4458" t="s">
        <v>23764</v>
      </c>
      <c r="F4458" t="s">
        <v>47</v>
      </c>
      <c r="G4458" t="s">
        <v>23765</v>
      </c>
      <c r="H4458" t="s">
        <v>23766</v>
      </c>
      <c r="I4458" t="s">
        <v>23767</v>
      </c>
      <c r="J4458" t="s">
        <v>21</v>
      </c>
      <c r="L4458" t="s">
        <v>22</v>
      </c>
      <c r="M4458">
        <v>0</v>
      </c>
    </row>
    <row r="4459" spans="1:13" x14ac:dyDescent="0.25">
      <c r="A4459" t="s">
        <v>15734</v>
      </c>
      <c r="B4459" t="s">
        <v>3034</v>
      </c>
      <c r="C4459" t="s">
        <v>23768</v>
      </c>
      <c r="D4459" t="s">
        <v>23769</v>
      </c>
      <c r="E4459" t="s">
        <v>23770</v>
      </c>
      <c r="F4459" t="s">
        <v>47</v>
      </c>
      <c r="G4459" t="s">
        <v>23771</v>
      </c>
      <c r="H4459" t="s">
        <v>23772</v>
      </c>
      <c r="I4459" t="s">
        <v>23773</v>
      </c>
      <c r="J4459" t="s">
        <v>21</v>
      </c>
      <c r="L4459" t="s">
        <v>22</v>
      </c>
      <c r="M4459">
        <v>0</v>
      </c>
    </row>
    <row r="4460" spans="1:13" x14ac:dyDescent="0.25">
      <c r="A4460" t="s">
        <v>15734</v>
      </c>
      <c r="B4460" t="s">
        <v>3034</v>
      </c>
      <c r="C4460" t="s">
        <v>23774</v>
      </c>
      <c r="D4460" t="s">
        <v>23775</v>
      </c>
      <c r="E4460" t="s">
        <v>23776</v>
      </c>
      <c r="F4460" t="s">
        <v>47</v>
      </c>
      <c r="G4460" t="s">
        <v>23777</v>
      </c>
      <c r="H4460" t="s">
        <v>23778</v>
      </c>
      <c r="I4460" t="s">
        <v>23779</v>
      </c>
      <c r="J4460" t="s">
        <v>21</v>
      </c>
      <c r="L4460" t="s">
        <v>22</v>
      </c>
      <c r="M4460">
        <v>0</v>
      </c>
    </row>
    <row r="4461" spans="1:13" x14ac:dyDescent="0.25">
      <c r="A4461" t="s">
        <v>15734</v>
      </c>
      <c r="B4461" t="s">
        <v>3034</v>
      </c>
      <c r="C4461" t="s">
        <v>23768</v>
      </c>
      <c r="D4461" t="s">
        <v>23780</v>
      </c>
      <c r="E4461" t="s">
        <v>23781</v>
      </c>
      <c r="F4461" t="s">
        <v>47</v>
      </c>
      <c r="G4461" t="s">
        <v>23771</v>
      </c>
      <c r="H4461" t="s">
        <v>23772</v>
      </c>
      <c r="I4461" t="s">
        <v>23782</v>
      </c>
      <c r="J4461" t="s">
        <v>21</v>
      </c>
      <c r="L4461" t="s">
        <v>22</v>
      </c>
      <c r="M4461">
        <v>0</v>
      </c>
    </row>
    <row r="4462" spans="1:13" x14ac:dyDescent="0.25">
      <c r="A4462" t="s">
        <v>15734</v>
      </c>
      <c r="B4462" t="s">
        <v>3034</v>
      </c>
      <c r="C4462" t="s">
        <v>23783</v>
      </c>
      <c r="D4462" t="s">
        <v>23784</v>
      </c>
      <c r="E4462" t="s">
        <v>23785</v>
      </c>
      <c r="F4462" t="s">
        <v>47</v>
      </c>
      <c r="G4462" t="s">
        <v>23786</v>
      </c>
      <c r="H4462" t="s">
        <v>23787</v>
      </c>
      <c r="I4462" t="s">
        <v>23788</v>
      </c>
      <c r="J4462" t="s">
        <v>21</v>
      </c>
      <c r="L4462" t="s">
        <v>22</v>
      </c>
      <c r="M4462">
        <v>0</v>
      </c>
    </row>
    <row r="4463" spans="1:13" x14ac:dyDescent="0.25">
      <c r="A4463" t="s">
        <v>15734</v>
      </c>
      <c r="B4463" t="s">
        <v>3034</v>
      </c>
      <c r="C4463" t="s">
        <v>23789</v>
      </c>
      <c r="D4463" t="s">
        <v>23790</v>
      </c>
      <c r="E4463" t="s">
        <v>23791</v>
      </c>
      <c r="F4463" t="s">
        <v>47</v>
      </c>
      <c r="G4463" t="s">
        <v>23792</v>
      </c>
      <c r="H4463" t="s">
        <v>23793</v>
      </c>
      <c r="I4463" t="s">
        <v>23794</v>
      </c>
      <c r="J4463" t="s">
        <v>21</v>
      </c>
      <c r="L4463" t="s">
        <v>22</v>
      </c>
      <c r="M4463">
        <v>0</v>
      </c>
    </row>
    <row r="4464" spans="1:13" x14ac:dyDescent="0.25">
      <c r="A4464" t="s">
        <v>15734</v>
      </c>
      <c r="B4464" t="s">
        <v>3034</v>
      </c>
      <c r="C4464" t="s">
        <v>23795</v>
      </c>
      <c r="D4464" t="s">
        <v>23796</v>
      </c>
      <c r="E4464" t="s">
        <v>23797</v>
      </c>
      <c r="F4464" t="s">
        <v>47</v>
      </c>
      <c r="G4464" t="s">
        <v>23798</v>
      </c>
      <c r="H4464" t="s">
        <v>23799</v>
      </c>
      <c r="I4464" t="s">
        <v>23800</v>
      </c>
      <c r="J4464" t="s">
        <v>21</v>
      </c>
      <c r="L4464" t="s">
        <v>22</v>
      </c>
      <c r="M4464">
        <v>0</v>
      </c>
    </row>
    <row r="4465" spans="1:13" x14ac:dyDescent="0.25">
      <c r="A4465" t="s">
        <v>15734</v>
      </c>
      <c r="B4465" t="s">
        <v>3034</v>
      </c>
      <c r="C4465" t="s">
        <v>23801</v>
      </c>
      <c r="D4465" t="s">
        <v>23802</v>
      </c>
      <c r="E4465" t="s">
        <v>23803</v>
      </c>
      <c r="F4465" t="s">
        <v>47</v>
      </c>
      <c r="G4465" t="s">
        <v>23804</v>
      </c>
      <c r="H4465" t="s">
        <v>23805</v>
      </c>
      <c r="I4465" t="s">
        <v>23806</v>
      </c>
      <c r="J4465" t="s">
        <v>21</v>
      </c>
      <c r="L4465" t="s">
        <v>22</v>
      </c>
      <c r="M4465">
        <v>0</v>
      </c>
    </row>
    <row r="4466" spans="1:13" x14ac:dyDescent="0.25">
      <c r="A4466" t="s">
        <v>15734</v>
      </c>
      <c r="B4466" t="s">
        <v>3034</v>
      </c>
      <c r="C4466" t="s">
        <v>23807</v>
      </c>
      <c r="D4466" t="s">
        <v>23808</v>
      </c>
      <c r="E4466" t="s">
        <v>23809</v>
      </c>
      <c r="F4466" t="s">
        <v>47</v>
      </c>
      <c r="G4466" t="s">
        <v>23810</v>
      </c>
      <c r="H4466" t="s">
        <v>23811</v>
      </c>
      <c r="I4466" t="s">
        <v>23812</v>
      </c>
      <c r="J4466" t="s">
        <v>21</v>
      </c>
      <c r="L4466" t="s">
        <v>22</v>
      </c>
      <c r="M4466">
        <v>0</v>
      </c>
    </row>
    <row r="4467" spans="1:13" x14ac:dyDescent="0.25">
      <c r="A4467" t="s">
        <v>15734</v>
      </c>
      <c r="B4467" t="s">
        <v>3034</v>
      </c>
      <c r="C4467" t="s">
        <v>23813</v>
      </c>
      <c r="D4467" t="s">
        <v>23814</v>
      </c>
      <c r="E4467" t="s">
        <v>23815</v>
      </c>
      <c r="F4467" t="s">
        <v>47</v>
      </c>
      <c r="G4467" t="s">
        <v>23816</v>
      </c>
      <c r="H4467" t="s">
        <v>23817</v>
      </c>
      <c r="I4467" t="s">
        <v>23818</v>
      </c>
      <c r="J4467" t="s">
        <v>21</v>
      </c>
      <c r="L4467" t="s">
        <v>22</v>
      </c>
      <c r="M4467">
        <v>0</v>
      </c>
    </row>
    <row r="4468" spans="1:13" x14ac:dyDescent="0.25">
      <c r="A4468" t="s">
        <v>15734</v>
      </c>
      <c r="B4468" t="s">
        <v>3034</v>
      </c>
      <c r="C4468" t="s">
        <v>23819</v>
      </c>
      <c r="D4468" t="s">
        <v>23820</v>
      </c>
      <c r="E4468" t="s">
        <v>23821</v>
      </c>
      <c r="F4468" t="s">
        <v>47</v>
      </c>
      <c r="G4468" t="s">
        <v>23822</v>
      </c>
      <c r="H4468" t="s">
        <v>23823</v>
      </c>
      <c r="I4468" t="s">
        <v>23824</v>
      </c>
      <c r="J4468" t="s">
        <v>21</v>
      </c>
      <c r="L4468" t="s">
        <v>22</v>
      </c>
      <c r="M4468">
        <v>0</v>
      </c>
    </row>
    <row r="4469" spans="1:13" x14ac:dyDescent="0.25">
      <c r="A4469" t="s">
        <v>15734</v>
      </c>
      <c r="B4469" t="s">
        <v>3034</v>
      </c>
      <c r="C4469" t="s">
        <v>23825</v>
      </c>
      <c r="D4469" t="s">
        <v>23826</v>
      </c>
      <c r="E4469" t="s">
        <v>23827</v>
      </c>
      <c r="F4469" t="s">
        <v>47</v>
      </c>
      <c r="G4469" t="s">
        <v>23828</v>
      </c>
      <c r="H4469" t="s">
        <v>23829</v>
      </c>
      <c r="I4469" t="s">
        <v>23830</v>
      </c>
      <c r="J4469" t="s">
        <v>21</v>
      </c>
      <c r="L4469" t="s">
        <v>22</v>
      </c>
      <c r="M4469">
        <v>0</v>
      </c>
    </row>
    <row r="4470" spans="1:13" x14ac:dyDescent="0.25">
      <c r="A4470" t="s">
        <v>15734</v>
      </c>
      <c r="B4470" t="s">
        <v>3034</v>
      </c>
      <c r="C4470" t="s">
        <v>23831</v>
      </c>
      <c r="D4470" t="s">
        <v>23832</v>
      </c>
      <c r="E4470" t="s">
        <v>23833</v>
      </c>
      <c r="F4470" t="s">
        <v>47</v>
      </c>
      <c r="G4470" t="s">
        <v>23834</v>
      </c>
      <c r="H4470" t="s">
        <v>23835</v>
      </c>
      <c r="I4470" t="s">
        <v>23836</v>
      </c>
      <c r="J4470" t="s">
        <v>21</v>
      </c>
      <c r="L4470" t="s">
        <v>22</v>
      </c>
      <c r="M4470">
        <v>0</v>
      </c>
    </row>
    <row r="4471" spans="1:13" x14ac:dyDescent="0.25">
      <c r="A4471" t="s">
        <v>15734</v>
      </c>
      <c r="B4471" t="s">
        <v>3034</v>
      </c>
      <c r="C4471" t="s">
        <v>23837</v>
      </c>
      <c r="D4471" t="s">
        <v>23838</v>
      </c>
      <c r="E4471" t="s">
        <v>23839</v>
      </c>
      <c r="F4471" t="s">
        <v>47</v>
      </c>
      <c r="G4471" t="s">
        <v>23840</v>
      </c>
      <c r="H4471" t="s">
        <v>23841</v>
      </c>
      <c r="I4471" t="s">
        <v>23842</v>
      </c>
      <c r="J4471" t="s">
        <v>21</v>
      </c>
      <c r="L4471" t="s">
        <v>22</v>
      </c>
      <c r="M4471">
        <v>0</v>
      </c>
    </row>
    <row r="4472" spans="1:13" x14ac:dyDescent="0.25">
      <c r="A4472" t="s">
        <v>15734</v>
      </c>
      <c r="B4472" t="s">
        <v>3034</v>
      </c>
      <c r="C4472" t="s">
        <v>23843</v>
      </c>
      <c r="D4472" t="s">
        <v>23844</v>
      </c>
      <c r="E4472" t="s">
        <v>23845</v>
      </c>
      <c r="F4472" t="s">
        <v>47</v>
      </c>
      <c r="G4472" t="s">
        <v>23846</v>
      </c>
      <c r="H4472" t="s">
        <v>23847</v>
      </c>
      <c r="I4472" t="s">
        <v>23848</v>
      </c>
      <c r="J4472" t="s">
        <v>21</v>
      </c>
      <c r="L4472" t="s">
        <v>22</v>
      </c>
      <c r="M4472">
        <v>0</v>
      </c>
    </row>
    <row r="4473" spans="1:13" x14ac:dyDescent="0.25">
      <c r="A4473" t="s">
        <v>15734</v>
      </c>
      <c r="B4473" t="s">
        <v>3034</v>
      </c>
      <c r="C4473" t="s">
        <v>23849</v>
      </c>
      <c r="D4473" t="s">
        <v>23850</v>
      </c>
      <c r="E4473" t="s">
        <v>23851</v>
      </c>
      <c r="F4473" t="s">
        <v>47</v>
      </c>
      <c r="G4473" t="s">
        <v>23852</v>
      </c>
      <c r="H4473" t="s">
        <v>23853</v>
      </c>
      <c r="I4473" t="s">
        <v>23854</v>
      </c>
      <c r="J4473" t="s">
        <v>21</v>
      </c>
      <c r="L4473" t="s">
        <v>22</v>
      </c>
      <c r="M4473">
        <v>0</v>
      </c>
    </row>
    <row r="4474" spans="1:13" x14ac:dyDescent="0.25">
      <c r="A4474" t="s">
        <v>15734</v>
      </c>
      <c r="B4474" t="s">
        <v>3034</v>
      </c>
      <c r="C4474" t="s">
        <v>23855</v>
      </c>
      <c r="D4474" t="s">
        <v>23856</v>
      </c>
      <c r="E4474" t="s">
        <v>23857</v>
      </c>
      <c r="F4474" t="s">
        <v>47</v>
      </c>
      <c r="G4474" t="s">
        <v>23858</v>
      </c>
      <c r="H4474" t="s">
        <v>23859</v>
      </c>
      <c r="I4474" t="s">
        <v>23860</v>
      </c>
      <c r="J4474" t="s">
        <v>21</v>
      </c>
      <c r="L4474" t="s">
        <v>22</v>
      </c>
      <c r="M4474">
        <v>0</v>
      </c>
    </row>
    <row r="4475" spans="1:13" x14ac:dyDescent="0.25">
      <c r="A4475" t="s">
        <v>15734</v>
      </c>
      <c r="B4475" t="s">
        <v>3034</v>
      </c>
      <c r="C4475" t="s">
        <v>23861</v>
      </c>
      <c r="D4475" t="s">
        <v>23862</v>
      </c>
      <c r="E4475" t="s">
        <v>23863</v>
      </c>
      <c r="F4475" t="s">
        <v>47</v>
      </c>
      <c r="G4475" t="s">
        <v>23864</v>
      </c>
      <c r="H4475" t="s">
        <v>23865</v>
      </c>
      <c r="I4475" t="s">
        <v>23866</v>
      </c>
      <c r="J4475" t="s">
        <v>21</v>
      </c>
      <c r="L4475" t="s">
        <v>22</v>
      </c>
      <c r="M4475">
        <v>0</v>
      </c>
    </row>
    <row r="4476" spans="1:13" x14ac:dyDescent="0.25">
      <c r="A4476" t="s">
        <v>15734</v>
      </c>
      <c r="B4476" t="s">
        <v>3034</v>
      </c>
      <c r="C4476" t="s">
        <v>23867</v>
      </c>
      <c r="D4476" t="s">
        <v>23868</v>
      </c>
      <c r="E4476" t="s">
        <v>23869</v>
      </c>
      <c r="F4476" t="s">
        <v>47</v>
      </c>
      <c r="G4476" t="s">
        <v>23870</v>
      </c>
      <c r="H4476" t="s">
        <v>23871</v>
      </c>
      <c r="I4476" t="s">
        <v>23872</v>
      </c>
      <c r="J4476" t="s">
        <v>21</v>
      </c>
      <c r="L4476" t="s">
        <v>22</v>
      </c>
      <c r="M4476">
        <v>0</v>
      </c>
    </row>
    <row r="4477" spans="1:13" x14ac:dyDescent="0.25">
      <c r="A4477" t="s">
        <v>15734</v>
      </c>
      <c r="B4477" t="s">
        <v>3034</v>
      </c>
      <c r="C4477" t="s">
        <v>23873</v>
      </c>
      <c r="D4477" t="s">
        <v>23874</v>
      </c>
      <c r="E4477" t="s">
        <v>23875</v>
      </c>
      <c r="F4477" t="s">
        <v>47</v>
      </c>
      <c r="G4477" t="s">
        <v>23876</v>
      </c>
      <c r="H4477" t="s">
        <v>23877</v>
      </c>
      <c r="I4477" t="s">
        <v>23878</v>
      </c>
      <c r="J4477" t="s">
        <v>21</v>
      </c>
      <c r="L4477" t="s">
        <v>22</v>
      </c>
      <c r="M4477">
        <v>0</v>
      </c>
    </row>
    <row r="4478" spans="1:13" x14ac:dyDescent="0.25">
      <c r="A4478" t="s">
        <v>15734</v>
      </c>
      <c r="B4478" t="s">
        <v>3034</v>
      </c>
      <c r="C4478" t="s">
        <v>23879</v>
      </c>
      <c r="D4478" t="s">
        <v>23880</v>
      </c>
      <c r="E4478" t="s">
        <v>23881</v>
      </c>
      <c r="F4478" t="s">
        <v>47</v>
      </c>
      <c r="G4478" t="s">
        <v>23882</v>
      </c>
      <c r="H4478" t="s">
        <v>23883</v>
      </c>
      <c r="I4478" t="s">
        <v>23884</v>
      </c>
      <c r="J4478" t="s">
        <v>21</v>
      </c>
      <c r="L4478" t="s">
        <v>22</v>
      </c>
      <c r="M4478">
        <v>0</v>
      </c>
    </row>
    <row r="4479" spans="1:13" x14ac:dyDescent="0.25">
      <c r="A4479" t="s">
        <v>15734</v>
      </c>
      <c r="B4479" t="s">
        <v>3034</v>
      </c>
      <c r="C4479" t="s">
        <v>23885</v>
      </c>
      <c r="D4479" t="s">
        <v>23886</v>
      </c>
      <c r="E4479" t="s">
        <v>23887</v>
      </c>
      <c r="F4479" t="s">
        <v>47</v>
      </c>
      <c r="G4479" t="s">
        <v>23888</v>
      </c>
      <c r="H4479" t="s">
        <v>23889</v>
      </c>
      <c r="I4479" t="s">
        <v>23890</v>
      </c>
      <c r="J4479" t="s">
        <v>21</v>
      </c>
      <c r="L4479" t="s">
        <v>22</v>
      </c>
      <c r="M4479">
        <v>0</v>
      </c>
    </row>
    <row r="4480" spans="1:13" x14ac:dyDescent="0.25">
      <c r="A4480" t="s">
        <v>15734</v>
      </c>
      <c r="B4480" t="s">
        <v>3034</v>
      </c>
      <c r="C4480" t="s">
        <v>23891</v>
      </c>
      <c r="D4480" t="s">
        <v>23892</v>
      </c>
      <c r="E4480" t="s">
        <v>23893</v>
      </c>
      <c r="F4480" t="s">
        <v>47</v>
      </c>
      <c r="G4480" t="s">
        <v>23894</v>
      </c>
      <c r="H4480" t="s">
        <v>23895</v>
      </c>
      <c r="I4480" t="s">
        <v>23896</v>
      </c>
      <c r="J4480" t="s">
        <v>21</v>
      </c>
      <c r="L4480" t="s">
        <v>22</v>
      </c>
      <c r="M4480">
        <v>0</v>
      </c>
    </row>
    <row r="4481" spans="1:13" x14ac:dyDescent="0.25">
      <c r="A4481" t="s">
        <v>15734</v>
      </c>
      <c r="B4481" t="s">
        <v>3034</v>
      </c>
      <c r="C4481" t="s">
        <v>23897</v>
      </c>
      <c r="D4481" t="s">
        <v>23898</v>
      </c>
      <c r="E4481" t="s">
        <v>23899</v>
      </c>
      <c r="F4481" t="s">
        <v>47</v>
      </c>
      <c r="G4481" t="s">
        <v>23900</v>
      </c>
      <c r="H4481" t="s">
        <v>23901</v>
      </c>
      <c r="I4481" t="s">
        <v>23902</v>
      </c>
      <c r="J4481" t="s">
        <v>21</v>
      </c>
      <c r="L4481" t="s">
        <v>22</v>
      </c>
      <c r="M4481">
        <v>0</v>
      </c>
    </row>
    <row r="4482" spans="1:13" x14ac:dyDescent="0.25">
      <c r="A4482" t="s">
        <v>15734</v>
      </c>
      <c r="B4482" t="s">
        <v>3034</v>
      </c>
      <c r="C4482" t="s">
        <v>23903</v>
      </c>
      <c r="D4482" t="s">
        <v>23904</v>
      </c>
      <c r="E4482" t="s">
        <v>23905</v>
      </c>
      <c r="F4482" t="s">
        <v>47</v>
      </c>
      <c r="H4482" t="s">
        <v>23903</v>
      </c>
      <c r="I4482" t="s">
        <v>23906</v>
      </c>
      <c r="J4482" t="s">
        <v>21</v>
      </c>
      <c r="L4482" t="s">
        <v>22</v>
      </c>
      <c r="M4482">
        <v>0</v>
      </c>
    </row>
    <row r="4483" spans="1:13" x14ac:dyDescent="0.25">
      <c r="A4483" t="s">
        <v>15734</v>
      </c>
      <c r="B4483" t="s">
        <v>3034</v>
      </c>
      <c r="C4483" t="s">
        <v>23907</v>
      </c>
      <c r="D4483" t="s">
        <v>23908</v>
      </c>
      <c r="E4483" t="s">
        <v>23909</v>
      </c>
      <c r="F4483" t="s">
        <v>47</v>
      </c>
      <c r="G4483" t="s">
        <v>23910</v>
      </c>
      <c r="H4483" t="s">
        <v>23911</v>
      </c>
      <c r="I4483" t="s">
        <v>23912</v>
      </c>
      <c r="J4483" t="s">
        <v>21</v>
      </c>
      <c r="L4483" t="s">
        <v>22</v>
      </c>
      <c r="M4483">
        <v>0</v>
      </c>
    </row>
    <row r="4484" spans="1:13" x14ac:dyDescent="0.25">
      <c r="A4484" t="s">
        <v>15734</v>
      </c>
      <c r="B4484" t="s">
        <v>3034</v>
      </c>
      <c r="C4484" t="s">
        <v>23913</v>
      </c>
      <c r="D4484" t="s">
        <v>23914</v>
      </c>
      <c r="E4484" t="s">
        <v>23915</v>
      </c>
      <c r="F4484" t="s">
        <v>47</v>
      </c>
      <c r="G4484" t="s">
        <v>23916</v>
      </c>
      <c r="H4484" t="s">
        <v>23917</v>
      </c>
      <c r="I4484" t="s">
        <v>23918</v>
      </c>
      <c r="J4484" t="s">
        <v>21</v>
      </c>
      <c r="L4484" t="s">
        <v>22</v>
      </c>
      <c r="M4484">
        <v>0</v>
      </c>
    </row>
    <row r="4485" spans="1:13" x14ac:dyDescent="0.25">
      <c r="A4485" t="s">
        <v>15734</v>
      </c>
      <c r="B4485" t="s">
        <v>3034</v>
      </c>
      <c r="C4485" t="s">
        <v>23919</v>
      </c>
      <c r="D4485" t="s">
        <v>23920</v>
      </c>
      <c r="E4485" t="s">
        <v>23921</v>
      </c>
      <c r="F4485" t="s">
        <v>47</v>
      </c>
      <c r="G4485" t="s">
        <v>23922</v>
      </c>
      <c r="H4485" t="s">
        <v>23923</v>
      </c>
      <c r="I4485" t="s">
        <v>23924</v>
      </c>
      <c r="J4485" t="s">
        <v>21</v>
      </c>
      <c r="L4485" t="s">
        <v>22</v>
      </c>
      <c r="M4485">
        <v>0</v>
      </c>
    </row>
    <row r="4486" spans="1:13" x14ac:dyDescent="0.25">
      <c r="A4486" t="s">
        <v>15734</v>
      </c>
      <c r="B4486" t="s">
        <v>3034</v>
      </c>
      <c r="C4486" t="s">
        <v>23925</v>
      </c>
      <c r="D4486" t="s">
        <v>23926</v>
      </c>
      <c r="E4486" t="s">
        <v>23927</v>
      </c>
      <c r="F4486" t="s">
        <v>47</v>
      </c>
      <c r="G4486" t="s">
        <v>23928</v>
      </c>
      <c r="H4486" t="s">
        <v>23929</v>
      </c>
      <c r="I4486" t="s">
        <v>23930</v>
      </c>
      <c r="J4486" t="s">
        <v>21</v>
      </c>
      <c r="L4486" t="s">
        <v>22</v>
      </c>
      <c r="M4486">
        <v>0</v>
      </c>
    </row>
    <row r="4487" spans="1:13" x14ac:dyDescent="0.25">
      <c r="A4487" t="s">
        <v>15734</v>
      </c>
      <c r="B4487" t="s">
        <v>3034</v>
      </c>
      <c r="C4487" t="s">
        <v>23931</v>
      </c>
      <c r="D4487" t="s">
        <v>23932</v>
      </c>
      <c r="E4487" t="s">
        <v>23933</v>
      </c>
      <c r="F4487" t="s">
        <v>47</v>
      </c>
      <c r="G4487" t="s">
        <v>23934</v>
      </c>
      <c r="H4487" t="s">
        <v>23935</v>
      </c>
      <c r="I4487" t="s">
        <v>23936</v>
      </c>
      <c r="J4487" t="s">
        <v>21</v>
      </c>
      <c r="L4487" t="s">
        <v>22</v>
      </c>
      <c r="M4487">
        <v>0</v>
      </c>
    </row>
    <row r="4488" spans="1:13" x14ac:dyDescent="0.25">
      <c r="A4488" t="s">
        <v>15734</v>
      </c>
      <c r="B4488" t="s">
        <v>3034</v>
      </c>
      <c r="C4488" t="s">
        <v>23937</v>
      </c>
      <c r="D4488" t="s">
        <v>23938</v>
      </c>
      <c r="E4488" t="s">
        <v>23939</v>
      </c>
      <c r="F4488" t="s">
        <v>47</v>
      </c>
      <c r="G4488" t="s">
        <v>23940</v>
      </c>
      <c r="H4488" t="s">
        <v>23941</v>
      </c>
      <c r="I4488" t="s">
        <v>23942</v>
      </c>
      <c r="J4488" t="s">
        <v>21</v>
      </c>
      <c r="L4488" t="s">
        <v>22</v>
      </c>
      <c r="M4488">
        <v>0</v>
      </c>
    </row>
    <row r="4489" spans="1:13" x14ac:dyDescent="0.25">
      <c r="A4489" t="s">
        <v>15734</v>
      </c>
      <c r="B4489" t="s">
        <v>3034</v>
      </c>
      <c r="C4489" t="s">
        <v>23943</v>
      </c>
      <c r="D4489" t="s">
        <v>23944</v>
      </c>
      <c r="E4489" t="s">
        <v>23945</v>
      </c>
      <c r="F4489" t="s">
        <v>47</v>
      </c>
      <c r="G4489" t="s">
        <v>23946</v>
      </c>
      <c r="H4489" t="s">
        <v>23947</v>
      </c>
      <c r="I4489" t="s">
        <v>23948</v>
      </c>
      <c r="J4489" t="s">
        <v>21</v>
      </c>
      <c r="L4489" t="s">
        <v>22</v>
      </c>
      <c r="M4489">
        <v>0</v>
      </c>
    </row>
    <row r="4490" spans="1:13" x14ac:dyDescent="0.25">
      <c r="A4490" t="s">
        <v>15734</v>
      </c>
      <c r="B4490" t="s">
        <v>3034</v>
      </c>
      <c r="C4490" t="s">
        <v>23949</v>
      </c>
      <c r="D4490" t="s">
        <v>23950</v>
      </c>
      <c r="E4490" t="s">
        <v>23951</v>
      </c>
      <c r="F4490" t="s">
        <v>47</v>
      </c>
      <c r="G4490" t="s">
        <v>23952</v>
      </c>
      <c r="H4490" t="s">
        <v>23953</v>
      </c>
      <c r="I4490" t="s">
        <v>23954</v>
      </c>
      <c r="J4490" t="s">
        <v>21</v>
      </c>
      <c r="L4490" t="s">
        <v>22</v>
      </c>
      <c r="M4490">
        <v>0</v>
      </c>
    </row>
    <row r="4491" spans="1:13" x14ac:dyDescent="0.25">
      <c r="A4491" t="s">
        <v>15734</v>
      </c>
      <c r="B4491" t="s">
        <v>3034</v>
      </c>
      <c r="C4491" t="s">
        <v>23955</v>
      </c>
      <c r="D4491" t="s">
        <v>23956</v>
      </c>
      <c r="E4491" t="s">
        <v>23957</v>
      </c>
      <c r="F4491" t="s">
        <v>47</v>
      </c>
      <c r="G4491" t="s">
        <v>23958</v>
      </c>
      <c r="H4491" t="s">
        <v>23959</v>
      </c>
      <c r="I4491" t="s">
        <v>23960</v>
      </c>
      <c r="J4491" t="s">
        <v>21</v>
      </c>
      <c r="L4491" t="s">
        <v>22</v>
      </c>
      <c r="M4491">
        <v>0</v>
      </c>
    </row>
    <row r="4492" spans="1:13" x14ac:dyDescent="0.25">
      <c r="A4492" t="s">
        <v>15734</v>
      </c>
      <c r="B4492" t="s">
        <v>3034</v>
      </c>
      <c r="C4492" t="s">
        <v>23961</v>
      </c>
      <c r="D4492" t="s">
        <v>23962</v>
      </c>
      <c r="E4492" t="s">
        <v>23963</v>
      </c>
      <c r="F4492" t="s">
        <v>47</v>
      </c>
      <c r="G4492" t="s">
        <v>23964</v>
      </c>
      <c r="H4492" t="s">
        <v>23965</v>
      </c>
      <c r="I4492" t="s">
        <v>23966</v>
      </c>
      <c r="J4492" t="s">
        <v>21</v>
      </c>
      <c r="L4492" t="s">
        <v>22</v>
      </c>
      <c r="M4492">
        <v>0</v>
      </c>
    </row>
    <row r="4493" spans="1:13" x14ac:dyDescent="0.25">
      <c r="A4493" t="s">
        <v>15734</v>
      </c>
      <c r="B4493" t="s">
        <v>3034</v>
      </c>
      <c r="C4493" t="s">
        <v>23967</v>
      </c>
      <c r="D4493" t="s">
        <v>23968</v>
      </c>
      <c r="E4493" t="s">
        <v>23969</v>
      </c>
      <c r="F4493" t="s">
        <v>47</v>
      </c>
      <c r="G4493" t="s">
        <v>23970</v>
      </c>
      <c r="H4493" t="s">
        <v>23971</v>
      </c>
      <c r="I4493" t="s">
        <v>23972</v>
      </c>
      <c r="J4493" t="s">
        <v>21</v>
      </c>
      <c r="L4493" t="s">
        <v>22</v>
      </c>
      <c r="M4493">
        <v>0</v>
      </c>
    </row>
    <row r="4494" spans="1:13" x14ac:dyDescent="0.25">
      <c r="A4494" t="s">
        <v>15734</v>
      </c>
      <c r="B4494" t="s">
        <v>3034</v>
      </c>
      <c r="C4494" t="s">
        <v>23973</v>
      </c>
      <c r="D4494" t="s">
        <v>23974</v>
      </c>
      <c r="E4494" t="s">
        <v>23975</v>
      </c>
      <c r="F4494" t="s">
        <v>47</v>
      </c>
      <c r="G4494" t="s">
        <v>23976</v>
      </c>
      <c r="H4494" t="s">
        <v>23977</v>
      </c>
      <c r="I4494" t="s">
        <v>23978</v>
      </c>
      <c r="J4494" t="s">
        <v>21</v>
      </c>
      <c r="L4494" t="s">
        <v>22</v>
      </c>
      <c r="M4494">
        <v>0</v>
      </c>
    </row>
    <row r="4495" spans="1:13" x14ac:dyDescent="0.25">
      <c r="A4495" t="s">
        <v>15734</v>
      </c>
      <c r="B4495" t="s">
        <v>3034</v>
      </c>
      <c r="C4495" t="s">
        <v>23979</v>
      </c>
      <c r="D4495" t="s">
        <v>23980</v>
      </c>
      <c r="E4495" t="s">
        <v>23981</v>
      </c>
      <c r="F4495" t="s">
        <v>47</v>
      </c>
      <c r="G4495" t="s">
        <v>23982</v>
      </c>
      <c r="H4495" t="s">
        <v>23983</v>
      </c>
      <c r="I4495" t="s">
        <v>23984</v>
      </c>
      <c r="J4495" t="s">
        <v>21</v>
      </c>
      <c r="L4495" t="s">
        <v>22</v>
      </c>
      <c r="M4495">
        <v>0</v>
      </c>
    </row>
    <row r="4496" spans="1:13" x14ac:dyDescent="0.25">
      <c r="A4496" t="s">
        <v>15734</v>
      </c>
      <c r="B4496" t="s">
        <v>3034</v>
      </c>
      <c r="C4496" t="s">
        <v>23985</v>
      </c>
      <c r="D4496" t="s">
        <v>23986</v>
      </c>
      <c r="E4496" t="s">
        <v>23987</v>
      </c>
      <c r="F4496" t="s">
        <v>47</v>
      </c>
      <c r="G4496" t="s">
        <v>23988</v>
      </c>
      <c r="H4496" t="s">
        <v>23989</v>
      </c>
      <c r="I4496" t="s">
        <v>23990</v>
      </c>
      <c r="J4496" t="s">
        <v>21</v>
      </c>
      <c r="L4496" t="s">
        <v>22</v>
      </c>
      <c r="M4496">
        <v>0</v>
      </c>
    </row>
    <row r="4497" spans="1:13" x14ac:dyDescent="0.25">
      <c r="A4497" t="s">
        <v>15734</v>
      </c>
      <c r="B4497" t="s">
        <v>3034</v>
      </c>
      <c r="C4497" t="s">
        <v>23991</v>
      </c>
      <c r="D4497" t="s">
        <v>23992</v>
      </c>
      <c r="E4497" t="s">
        <v>23993</v>
      </c>
      <c r="F4497" t="s">
        <v>47</v>
      </c>
      <c r="G4497" t="s">
        <v>23994</v>
      </c>
      <c r="H4497" t="s">
        <v>23995</v>
      </c>
      <c r="I4497" t="s">
        <v>23996</v>
      </c>
      <c r="J4497" t="s">
        <v>21</v>
      </c>
      <c r="L4497" t="s">
        <v>22</v>
      </c>
      <c r="M4497">
        <v>0</v>
      </c>
    </row>
    <row r="4498" spans="1:13" x14ac:dyDescent="0.25">
      <c r="A4498" t="s">
        <v>15734</v>
      </c>
      <c r="B4498" t="s">
        <v>3034</v>
      </c>
      <c r="C4498" t="s">
        <v>23997</v>
      </c>
      <c r="D4498" t="s">
        <v>23998</v>
      </c>
      <c r="E4498" t="s">
        <v>23999</v>
      </c>
      <c r="F4498" t="s">
        <v>47</v>
      </c>
      <c r="G4498" t="s">
        <v>24000</v>
      </c>
      <c r="H4498" t="s">
        <v>24001</v>
      </c>
      <c r="I4498" t="s">
        <v>24002</v>
      </c>
      <c r="J4498" t="s">
        <v>21</v>
      </c>
      <c r="L4498" t="s">
        <v>22</v>
      </c>
      <c r="M4498">
        <v>0</v>
      </c>
    </row>
    <row r="4499" spans="1:13" x14ac:dyDescent="0.25">
      <c r="A4499" t="s">
        <v>15734</v>
      </c>
      <c r="B4499" t="s">
        <v>3034</v>
      </c>
      <c r="C4499" t="s">
        <v>24003</v>
      </c>
      <c r="D4499" t="s">
        <v>24004</v>
      </c>
      <c r="E4499" t="s">
        <v>24005</v>
      </c>
      <c r="F4499" t="s">
        <v>47</v>
      </c>
      <c r="H4499" t="s">
        <v>24006</v>
      </c>
      <c r="I4499" t="s">
        <v>24007</v>
      </c>
      <c r="J4499" t="s">
        <v>21</v>
      </c>
      <c r="L4499" t="s">
        <v>22</v>
      </c>
      <c r="M4499">
        <v>0</v>
      </c>
    </row>
    <row r="4500" spans="1:13" x14ac:dyDescent="0.25">
      <c r="A4500" t="s">
        <v>15734</v>
      </c>
      <c r="B4500" t="s">
        <v>3034</v>
      </c>
      <c r="C4500" t="s">
        <v>24008</v>
      </c>
      <c r="D4500" t="s">
        <v>24009</v>
      </c>
      <c r="E4500" t="s">
        <v>24010</v>
      </c>
      <c r="F4500" t="s">
        <v>47</v>
      </c>
      <c r="G4500" t="s">
        <v>24011</v>
      </c>
      <c r="H4500" t="s">
        <v>24012</v>
      </c>
      <c r="I4500" t="s">
        <v>24013</v>
      </c>
      <c r="J4500" t="s">
        <v>21</v>
      </c>
      <c r="L4500" t="s">
        <v>22</v>
      </c>
      <c r="M4500">
        <v>0</v>
      </c>
    </row>
    <row r="4501" spans="1:13" x14ac:dyDescent="0.25">
      <c r="A4501" t="s">
        <v>15734</v>
      </c>
      <c r="B4501" t="s">
        <v>3034</v>
      </c>
      <c r="C4501" t="s">
        <v>24014</v>
      </c>
      <c r="D4501" t="s">
        <v>24015</v>
      </c>
      <c r="E4501" t="s">
        <v>24016</v>
      </c>
      <c r="F4501" t="s">
        <v>47</v>
      </c>
      <c r="G4501" t="s">
        <v>24017</v>
      </c>
      <c r="H4501" t="s">
        <v>24018</v>
      </c>
      <c r="I4501" t="s">
        <v>24019</v>
      </c>
      <c r="J4501" t="s">
        <v>21</v>
      </c>
      <c r="L4501" t="s">
        <v>22</v>
      </c>
      <c r="M4501">
        <v>0</v>
      </c>
    </row>
    <row r="4502" spans="1:13" x14ac:dyDescent="0.25">
      <c r="A4502" t="s">
        <v>15734</v>
      </c>
      <c r="B4502" t="s">
        <v>3034</v>
      </c>
      <c r="C4502" t="s">
        <v>24020</v>
      </c>
      <c r="D4502" t="s">
        <v>24021</v>
      </c>
      <c r="E4502" t="s">
        <v>24022</v>
      </c>
      <c r="F4502" t="s">
        <v>47</v>
      </c>
      <c r="G4502" t="s">
        <v>24023</v>
      </c>
      <c r="H4502" t="s">
        <v>24024</v>
      </c>
      <c r="I4502" t="s">
        <v>24025</v>
      </c>
      <c r="J4502" t="s">
        <v>21</v>
      </c>
      <c r="L4502" t="s">
        <v>22</v>
      </c>
      <c r="M4502">
        <v>0</v>
      </c>
    </row>
    <row r="4503" spans="1:13" x14ac:dyDescent="0.25">
      <c r="A4503" t="s">
        <v>15734</v>
      </c>
      <c r="B4503" t="s">
        <v>3034</v>
      </c>
      <c r="C4503" t="s">
        <v>24026</v>
      </c>
      <c r="D4503" t="s">
        <v>24027</v>
      </c>
      <c r="E4503" t="s">
        <v>24028</v>
      </c>
      <c r="F4503" t="s">
        <v>47</v>
      </c>
      <c r="H4503" t="s">
        <v>24029</v>
      </c>
      <c r="I4503" t="s">
        <v>24030</v>
      </c>
      <c r="J4503" t="s">
        <v>21</v>
      </c>
      <c r="L4503" t="s">
        <v>22</v>
      </c>
      <c r="M4503">
        <v>0</v>
      </c>
    </row>
    <row r="4504" spans="1:13" x14ac:dyDescent="0.25">
      <c r="A4504" t="s">
        <v>15734</v>
      </c>
      <c r="B4504" t="s">
        <v>3034</v>
      </c>
      <c r="C4504" t="s">
        <v>24031</v>
      </c>
      <c r="D4504" t="s">
        <v>24032</v>
      </c>
      <c r="E4504" t="s">
        <v>24033</v>
      </c>
      <c r="F4504" t="s">
        <v>47</v>
      </c>
      <c r="G4504" t="s">
        <v>24034</v>
      </c>
      <c r="H4504" t="s">
        <v>24035</v>
      </c>
      <c r="I4504" t="s">
        <v>24036</v>
      </c>
      <c r="J4504" t="s">
        <v>21</v>
      </c>
      <c r="L4504" t="s">
        <v>22</v>
      </c>
      <c r="M4504">
        <v>0</v>
      </c>
    </row>
    <row r="4505" spans="1:13" x14ac:dyDescent="0.25">
      <c r="A4505" t="s">
        <v>15734</v>
      </c>
      <c r="B4505" t="s">
        <v>3034</v>
      </c>
      <c r="C4505" t="s">
        <v>24037</v>
      </c>
      <c r="D4505" t="s">
        <v>24038</v>
      </c>
      <c r="E4505" t="s">
        <v>24039</v>
      </c>
      <c r="F4505" t="s">
        <v>47</v>
      </c>
      <c r="H4505" t="s">
        <v>24040</v>
      </c>
      <c r="I4505" t="s">
        <v>24041</v>
      </c>
      <c r="J4505" t="s">
        <v>21</v>
      </c>
      <c r="L4505" t="s">
        <v>22</v>
      </c>
      <c r="M4505">
        <v>0</v>
      </c>
    </row>
    <row r="4506" spans="1:13" x14ac:dyDescent="0.25">
      <c r="A4506" t="s">
        <v>15734</v>
      </c>
      <c r="B4506" t="s">
        <v>3034</v>
      </c>
      <c r="C4506" t="s">
        <v>24042</v>
      </c>
      <c r="D4506" t="s">
        <v>24043</v>
      </c>
      <c r="E4506" t="s">
        <v>24044</v>
      </c>
      <c r="F4506" t="s">
        <v>47</v>
      </c>
      <c r="G4506" t="s">
        <v>24045</v>
      </c>
      <c r="H4506" t="s">
        <v>24046</v>
      </c>
      <c r="I4506" t="s">
        <v>24047</v>
      </c>
      <c r="J4506" t="s">
        <v>21</v>
      </c>
      <c r="L4506" t="s">
        <v>22</v>
      </c>
      <c r="M4506">
        <v>0</v>
      </c>
    </row>
    <row r="4507" spans="1:13" x14ac:dyDescent="0.25">
      <c r="A4507" t="s">
        <v>15734</v>
      </c>
      <c r="B4507" t="s">
        <v>3034</v>
      </c>
      <c r="C4507" t="s">
        <v>24048</v>
      </c>
      <c r="D4507" t="s">
        <v>24049</v>
      </c>
      <c r="E4507" t="s">
        <v>24050</v>
      </c>
      <c r="F4507" t="s">
        <v>47</v>
      </c>
      <c r="G4507" t="s">
        <v>24051</v>
      </c>
      <c r="H4507" t="s">
        <v>24052</v>
      </c>
      <c r="I4507" t="s">
        <v>24053</v>
      </c>
      <c r="J4507" t="s">
        <v>21</v>
      </c>
      <c r="L4507" t="s">
        <v>22</v>
      </c>
      <c r="M4507">
        <v>0</v>
      </c>
    </row>
    <row r="4508" spans="1:13" x14ac:dyDescent="0.25">
      <c r="A4508" t="s">
        <v>15734</v>
      </c>
      <c r="B4508" t="s">
        <v>3034</v>
      </c>
      <c r="C4508" t="s">
        <v>24054</v>
      </c>
      <c r="D4508" t="s">
        <v>24055</v>
      </c>
      <c r="E4508" t="s">
        <v>24056</v>
      </c>
      <c r="F4508" t="s">
        <v>47</v>
      </c>
      <c r="G4508" t="s">
        <v>24057</v>
      </c>
      <c r="H4508" t="s">
        <v>24058</v>
      </c>
      <c r="I4508" t="s">
        <v>24059</v>
      </c>
      <c r="J4508" t="s">
        <v>21</v>
      </c>
      <c r="L4508" t="s">
        <v>22</v>
      </c>
      <c r="M4508">
        <v>0</v>
      </c>
    </row>
    <row r="4509" spans="1:13" x14ac:dyDescent="0.25">
      <c r="A4509" t="s">
        <v>15734</v>
      </c>
      <c r="B4509" t="s">
        <v>3034</v>
      </c>
      <c r="C4509" t="s">
        <v>24060</v>
      </c>
      <c r="D4509" t="s">
        <v>24061</v>
      </c>
      <c r="E4509" t="s">
        <v>24062</v>
      </c>
      <c r="F4509" t="s">
        <v>47</v>
      </c>
      <c r="G4509" t="s">
        <v>24063</v>
      </c>
      <c r="H4509" t="s">
        <v>24064</v>
      </c>
      <c r="I4509" t="s">
        <v>24065</v>
      </c>
      <c r="J4509" t="s">
        <v>21</v>
      </c>
      <c r="L4509" t="s">
        <v>22</v>
      </c>
      <c r="M4509">
        <v>0</v>
      </c>
    </row>
    <row r="4510" spans="1:13" x14ac:dyDescent="0.25">
      <c r="A4510" t="s">
        <v>15734</v>
      </c>
      <c r="B4510" t="s">
        <v>3034</v>
      </c>
      <c r="C4510" t="s">
        <v>24066</v>
      </c>
      <c r="D4510" t="s">
        <v>24067</v>
      </c>
      <c r="E4510" t="s">
        <v>24068</v>
      </c>
      <c r="F4510" t="s">
        <v>47</v>
      </c>
      <c r="G4510" t="s">
        <v>24069</v>
      </c>
      <c r="H4510" t="s">
        <v>24070</v>
      </c>
      <c r="I4510" t="s">
        <v>24071</v>
      </c>
      <c r="J4510" t="s">
        <v>21</v>
      </c>
      <c r="L4510" t="s">
        <v>22</v>
      </c>
      <c r="M4510">
        <v>0</v>
      </c>
    </row>
    <row r="4511" spans="1:13" x14ac:dyDescent="0.25">
      <c r="A4511" t="s">
        <v>15734</v>
      </c>
      <c r="B4511" t="s">
        <v>3034</v>
      </c>
      <c r="C4511" t="s">
        <v>24072</v>
      </c>
      <c r="D4511" t="s">
        <v>24073</v>
      </c>
      <c r="E4511" t="s">
        <v>24074</v>
      </c>
      <c r="F4511" t="s">
        <v>47</v>
      </c>
      <c r="G4511" t="s">
        <v>24075</v>
      </c>
      <c r="H4511" t="s">
        <v>24076</v>
      </c>
      <c r="I4511" t="s">
        <v>24077</v>
      </c>
      <c r="J4511" t="s">
        <v>21</v>
      </c>
      <c r="L4511" t="s">
        <v>22</v>
      </c>
      <c r="M4511">
        <v>0</v>
      </c>
    </row>
    <row r="4512" spans="1:13" x14ac:dyDescent="0.25">
      <c r="A4512" t="s">
        <v>15734</v>
      </c>
      <c r="B4512" t="s">
        <v>3034</v>
      </c>
      <c r="C4512" t="s">
        <v>24078</v>
      </c>
      <c r="D4512" t="s">
        <v>24079</v>
      </c>
      <c r="E4512" t="s">
        <v>24080</v>
      </c>
      <c r="F4512" t="s">
        <v>47</v>
      </c>
      <c r="G4512" t="s">
        <v>24081</v>
      </c>
      <c r="H4512" t="s">
        <v>24082</v>
      </c>
      <c r="I4512" t="s">
        <v>24083</v>
      </c>
      <c r="J4512" t="s">
        <v>21</v>
      </c>
      <c r="L4512" t="s">
        <v>22</v>
      </c>
      <c r="M4512">
        <v>0</v>
      </c>
    </row>
    <row r="4513" spans="1:13" x14ac:dyDescent="0.25">
      <c r="A4513" t="s">
        <v>15734</v>
      </c>
      <c r="B4513" t="s">
        <v>3034</v>
      </c>
      <c r="C4513" t="s">
        <v>24084</v>
      </c>
      <c r="D4513" t="s">
        <v>24085</v>
      </c>
      <c r="E4513" t="s">
        <v>24086</v>
      </c>
      <c r="F4513" t="s">
        <v>47</v>
      </c>
      <c r="G4513" t="s">
        <v>24087</v>
      </c>
      <c r="H4513" t="s">
        <v>24088</v>
      </c>
      <c r="I4513" t="s">
        <v>24089</v>
      </c>
      <c r="J4513" t="s">
        <v>21</v>
      </c>
      <c r="L4513" t="s">
        <v>22</v>
      </c>
      <c r="M4513">
        <v>0</v>
      </c>
    </row>
    <row r="4514" spans="1:13" x14ac:dyDescent="0.25">
      <c r="A4514" t="s">
        <v>15734</v>
      </c>
      <c r="B4514" t="s">
        <v>3034</v>
      </c>
      <c r="C4514" t="s">
        <v>24090</v>
      </c>
      <c r="D4514" t="s">
        <v>24091</v>
      </c>
      <c r="E4514" t="s">
        <v>24092</v>
      </c>
      <c r="F4514" t="s">
        <v>47</v>
      </c>
      <c r="G4514" t="s">
        <v>24093</v>
      </c>
      <c r="H4514" t="s">
        <v>24094</v>
      </c>
      <c r="I4514" t="s">
        <v>24095</v>
      </c>
      <c r="J4514" t="s">
        <v>21</v>
      </c>
      <c r="L4514" t="s">
        <v>22</v>
      </c>
      <c r="M4514">
        <v>0</v>
      </c>
    </row>
    <row r="4515" spans="1:13" x14ac:dyDescent="0.25">
      <c r="A4515" t="s">
        <v>15734</v>
      </c>
      <c r="B4515" t="s">
        <v>3034</v>
      </c>
      <c r="C4515" t="s">
        <v>24096</v>
      </c>
      <c r="D4515" t="s">
        <v>24097</v>
      </c>
      <c r="E4515" t="s">
        <v>24098</v>
      </c>
      <c r="F4515" t="s">
        <v>47</v>
      </c>
      <c r="G4515" t="s">
        <v>24099</v>
      </c>
      <c r="H4515" t="s">
        <v>24100</v>
      </c>
      <c r="I4515" t="s">
        <v>24101</v>
      </c>
      <c r="J4515" t="s">
        <v>21</v>
      </c>
      <c r="L4515" t="s">
        <v>22</v>
      </c>
      <c r="M4515">
        <v>0</v>
      </c>
    </row>
    <row r="4516" spans="1:13" x14ac:dyDescent="0.25">
      <c r="A4516" t="s">
        <v>15734</v>
      </c>
      <c r="B4516" t="s">
        <v>3034</v>
      </c>
      <c r="C4516" t="s">
        <v>24102</v>
      </c>
      <c r="D4516" t="s">
        <v>24103</v>
      </c>
      <c r="E4516" t="s">
        <v>24104</v>
      </c>
      <c r="F4516" t="s">
        <v>47</v>
      </c>
      <c r="G4516" t="s">
        <v>24105</v>
      </c>
      <c r="H4516" t="s">
        <v>24106</v>
      </c>
      <c r="I4516" t="s">
        <v>24107</v>
      </c>
      <c r="J4516" t="s">
        <v>21</v>
      </c>
      <c r="L4516" t="s">
        <v>22</v>
      </c>
      <c r="M4516">
        <v>0</v>
      </c>
    </row>
    <row r="4517" spans="1:13" x14ac:dyDescent="0.25">
      <c r="A4517" t="s">
        <v>15734</v>
      </c>
      <c r="B4517" t="s">
        <v>3034</v>
      </c>
      <c r="C4517" t="s">
        <v>24108</v>
      </c>
      <c r="D4517" t="s">
        <v>24109</v>
      </c>
      <c r="E4517" t="s">
        <v>24110</v>
      </c>
      <c r="F4517" t="s">
        <v>47</v>
      </c>
      <c r="G4517" t="s">
        <v>24111</v>
      </c>
      <c r="H4517" t="s">
        <v>24112</v>
      </c>
      <c r="I4517" t="s">
        <v>24113</v>
      </c>
      <c r="J4517" t="s">
        <v>21</v>
      </c>
      <c r="L4517" t="s">
        <v>22</v>
      </c>
      <c r="M4517">
        <v>0</v>
      </c>
    </row>
    <row r="4518" spans="1:13" x14ac:dyDescent="0.25">
      <c r="A4518" t="s">
        <v>15734</v>
      </c>
      <c r="B4518" t="s">
        <v>3034</v>
      </c>
      <c r="C4518" t="s">
        <v>24114</v>
      </c>
      <c r="D4518" t="s">
        <v>24115</v>
      </c>
      <c r="E4518" t="s">
        <v>24116</v>
      </c>
      <c r="F4518" t="s">
        <v>47</v>
      </c>
      <c r="G4518" t="s">
        <v>24117</v>
      </c>
      <c r="H4518" t="s">
        <v>24118</v>
      </c>
      <c r="I4518" t="s">
        <v>24119</v>
      </c>
      <c r="J4518" t="s">
        <v>21</v>
      </c>
      <c r="L4518" t="s">
        <v>22</v>
      </c>
      <c r="M4518">
        <v>0</v>
      </c>
    </row>
    <row r="4519" spans="1:13" x14ac:dyDescent="0.25">
      <c r="A4519" t="s">
        <v>15734</v>
      </c>
      <c r="B4519" t="s">
        <v>3034</v>
      </c>
      <c r="C4519" t="s">
        <v>24120</v>
      </c>
      <c r="D4519" t="s">
        <v>24121</v>
      </c>
      <c r="E4519" t="s">
        <v>24122</v>
      </c>
      <c r="F4519" t="s">
        <v>47</v>
      </c>
      <c r="G4519" t="s">
        <v>24123</v>
      </c>
      <c r="H4519" t="s">
        <v>24118</v>
      </c>
      <c r="I4519" t="s">
        <v>24124</v>
      </c>
      <c r="J4519" t="s">
        <v>21</v>
      </c>
      <c r="L4519" t="s">
        <v>22</v>
      </c>
      <c r="M4519">
        <v>0</v>
      </c>
    </row>
    <row r="4520" spans="1:13" x14ac:dyDescent="0.25">
      <c r="A4520" t="s">
        <v>15734</v>
      </c>
      <c r="B4520" t="s">
        <v>3034</v>
      </c>
      <c r="C4520" t="s">
        <v>24125</v>
      </c>
      <c r="D4520" t="s">
        <v>24126</v>
      </c>
      <c r="E4520" t="s">
        <v>24127</v>
      </c>
      <c r="F4520" t="s">
        <v>47</v>
      </c>
      <c r="G4520" t="s">
        <v>24128</v>
      </c>
      <c r="H4520" t="s">
        <v>24129</v>
      </c>
      <c r="I4520" t="s">
        <v>24130</v>
      </c>
      <c r="J4520" t="s">
        <v>21</v>
      </c>
      <c r="L4520" t="s">
        <v>22</v>
      </c>
      <c r="M4520">
        <v>0</v>
      </c>
    </row>
    <row r="4521" spans="1:13" x14ac:dyDescent="0.25">
      <c r="A4521" t="s">
        <v>15734</v>
      </c>
      <c r="B4521" t="s">
        <v>3034</v>
      </c>
      <c r="C4521" t="s">
        <v>24131</v>
      </c>
      <c r="D4521" t="s">
        <v>24132</v>
      </c>
      <c r="E4521" t="s">
        <v>24133</v>
      </c>
      <c r="F4521" t="s">
        <v>47</v>
      </c>
      <c r="G4521" t="s">
        <v>24134</v>
      </c>
      <c r="H4521" t="s">
        <v>24135</v>
      </c>
      <c r="I4521" t="s">
        <v>24136</v>
      </c>
      <c r="J4521" t="s">
        <v>21</v>
      </c>
      <c r="L4521" t="s">
        <v>22</v>
      </c>
      <c r="M4521">
        <v>0</v>
      </c>
    </row>
    <row r="4522" spans="1:13" x14ac:dyDescent="0.25">
      <c r="A4522" t="s">
        <v>15734</v>
      </c>
      <c r="B4522" t="s">
        <v>3034</v>
      </c>
      <c r="C4522" t="s">
        <v>24137</v>
      </c>
      <c r="D4522" t="s">
        <v>24138</v>
      </c>
      <c r="E4522" t="s">
        <v>24139</v>
      </c>
      <c r="F4522" t="s">
        <v>47</v>
      </c>
      <c r="G4522" t="s">
        <v>24140</v>
      </c>
      <c r="H4522" t="s">
        <v>24141</v>
      </c>
      <c r="I4522" t="s">
        <v>24142</v>
      </c>
      <c r="J4522" t="s">
        <v>21</v>
      </c>
      <c r="L4522" t="s">
        <v>22</v>
      </c>
      <c r="M4522">
        <v>0</v>
      </c>
    </row>
    <row r="4523" spans="1:13" x14ac:dyDescent="0.25">
      <c r="A4523" t="s">
        <v>15734</v>
      </c>
      <c r="B4523" t="s">
        <v>3034</v>
      </c>
      <c r="C4523" t="s">
        <v>24143</v>
      </c>
      <c r="D4523" t="s">
        <v>24144</v>
      </c>
      <c r="E4523" t="s">
        <v>24145</v>
      </c>
      <c r="F4523" t="s">
        <v>47</v>
      </c>
      <c r="G4523" t="s">
        <v>24146</v>
      </c>
      <c r="H4523" t="s">
        <v>24147</v>
      </c>
      <c r="I4523" t="s">
        <v>24148</v>
      </c>
      <c r="J4523" t="s">
        <v>21</v>
      </c>
      <c r="L4523" t="s">
        <v>22</v>
      </c>
      <c r="M4523">
        <v>0</v>
      </c>
    </row>
    <row r="4524" spans="1:13" x14ac:dyDescent="0.25">
      <c r="A4524" t="s">
        <v>15734</v>
      </c>
      <c r="B4524" t="s">
        <v>3034</v>
      </c>
      <c r="C4524" t="s">
        <v>24149</v>
      </c>
      <c r="D4524" t="s">
        <v>24150</v>
      </c>
      <c r="E4524" t="s">
        <v>24151</v>
      </c>
      <c r="F4524" t="s">
        <v>47</v>
      </c>
      <c r="G4524" t="s">
        <v>24152</v>
      </c>
      <c r="H4524" t="s">
        <v>24141</v>
      </c>
      <c r="I4524" t="s">
        <v>24153</v>
      </c>
      <c r="J4524" t="s">
        <v>21</v>
      </c>
      <c r="L4524" t="s">
        <v>22</v>
      </c>
      <c r="M4524">
        <v>0</v>
      </c>
    </row>
    <row r="4525" spans="1:13" x14ac:dyDescent="0.25">
      <c r="A4525" t="s">
        <v>15734</v>
      </c>
      <c r="B4525" t="s">
        <v>3034</v>
      </c>
      <c r="C4525" t="s">
        <v>24154</v>
      </c>
      <c r="D4525" t="s">
        <v>24155</v>
      </c>
      <c r="E4525" t="s">
        <v>24156</v>
      </c>
      <c r="F4525" t="s">
        <v>47</v>
      </c>
      <c r="G4525" t="s">
        <v>24157</v>
      </c>
      <c r="H4525" t="s">
        <v>24141</v>
      </c>
      <c r="I4525" t="s">
        <v>24158</v>
      </c>
      <c r="J4525" t="s">
        <v>21</v>
      </c>
      <c r="L4525" t="s">
        <v>22</v>
      </c>
      <c r="M4525">
        <v>0</v>
      </c>
    </row>
    <row r="4526" spans="1:13" x14ac:dyDescent="0.25">
      <c r="A4526" t="s">
        <v>15734</v>
      </c>
      <c r="B4526" t="s">
        <v>3034</v>
      </c>
      <c r="C4526" t="s">
        <v>24159</v>
      </c>
      <c r="D4526" t="s">
        <v>24160</v>
      </c>
      <c r="E4526" t="s">
        <v>24161</v>
      </c>
      <c r="F4526" t="s">
        <v>47</v>
      </c>
      <c r="G4526" t="s">
        <v>24162</v>
      </c>
      <c r="H4526" t="s">
        <v>24163</v>
      </c>
      <c r="I4526" t="s">
        <v>24164</v>
      </c>
      <c r="J4526" t="s">
        <v>21</v>
      </c>
      <c r="L4526" t="s">
        <v>22</v>
      </c>
      <c r="M4526">
        <v>0</v>
      </c>
    </row>
    <row r="4527" spans="1:13" x14ac:dyDescent="0.25">
      <c r="A4527" t="s">
        <v>15734</v>
      </c>
      <c r="B4527" t="s">
        <v>3034</v>
      </c>
      <c r="C4527" t="s">
        <v>24165</v>
      </c>
      <c r="D4527" t="s">
        <v>24166</v>
      </c>
      <c r="E4527" t="s">
        <v>24167</v>
      </c>
      <c r="F4527" t="s">
        <v>47</v>
      </c>
      <c r="G4527" t="s">
        <v>24168</v>
      </c>
      <c r="H4527" t="s">
        <v>24141</v>
      </c>
      <c r="I4527" t="s">
        <v>24169</v>
      </c>
      <c r="J4527" t="s">
        <v>21</v>
      </c>
      <c r="L4527" t="s">
        <v>22</v>
      </c>
      <c r="M4527">
        <v>0</v>
      </c>
    </row>
    <row r="4528" spans="1:13" x14ac:dyDescent="0.25">
      <c r="A4528" t="s">
        <v>15734</v>
      </c>
      <c r="B4528" t="s">
        <v>3034</v>
      </c>
      <c r="C4528" t="s">
        <v>24170</v>
      </c>
      <c r="D4528" t="s">
        <v>24171</v>
      </c>
      <c r="E4528" t="s">
        <v>24172</v>
      </c>
      <c r="F4528" t="s">
        <v>47</v>
      </c>
      <c r="G4528" t="s">
        <v>24173</v>
      </c>
      <c r="H4528" t="s">
        <v>24174</v>
      </c>
      <c r="I4528" t="s">
        <v>24175</v>
      </c>
      <c r="J4528" t="s">
        <v>21</v>
      </c>
      <c r="L4528" t="s">
        <v>22</v>
      </c>
      <c r="M4528">
        <v>0</v>
      </c>
    </row>
    <row r="4529" spans="1:13" x14ac:dyDescent="0.25">
      <c r="A4529" t="s">
        <v>15734</v>
      </c>
      <c r="B4529" t="s">
        <v>3034</v>
      </c>
      <c r="C4529" t="s">
        <v>24176</v>
      </c>
      <c r="D4529" t="s">
        <v>24177</v>
      </c>
      <c r="E4529" t="s">
        <v>24178</v>
      </c>
      <c r="F4529" t="s">
        <v>47</v>
      </c>
      <c r="G4529" t="s">
        <v>24179</v>
      </c>
      <c r="H4529" t="s">
        <v>24180</v>
      </c>
      <c r="I4529" t="s">
        <v>24181</v>
      </c>
      <c r="J4529" t="s">
        <v>21</v>
      </c>
      <c r="L4529" t="s">
        <v>22</v>
      </c>
      <c r="M4529">
        <v>0</v>
      </c>
    </row>
    <row r="4530" spans="1:13" x14ac:dyDescent="0.25">
      <c r="A4530" t="s">
        <v>15734</v>
      </c>
      <c r="B4530" t="s">
        <v>3034</v>
      </c>
      <c r="C4530" t="s">
        <v>24182</v>
      </c>
      <c r="D4530" t="s">
        <v>24183</v>
      </c>
      <c r="E4530" t="s">
        <v>24184</v>
      </c>
      <c r="F4530" t="s">
        <v>47</v>
      </c>
      <c r="H4530" t="s">
        <v>24185</v>
      </c>
      <c r="I4530" t="s">
        <v>24186</v>
      </c>
      <c r="J4530" t="s">
        <v>21</v>
      </c>
      <c r="L4530" t="s">
        <v>22</v>
      </c>
      <c r="M4530">
        <v>0</v>
      </c>
    </row>
    <row r="4531" spans="1:13" x14ac:dyDescent="0.25">
      <c r="A4531" t="s">
        <v>15734</v>
      </c>
      <c r="B4531" t="s">
        <v>3034</v>
      </c>
      <c r="C4531" t="s">
        <v>24187</v>
      </c>
      <c r="D4531" t="s">
        <v>24188</v>
      </c>
      <c r="E4531" t="s">
        <v>24189</v>
      </c>
      <c r="F4531" t="s">
        <v>47</v>
      </c>
      <c r="G4531" t="s">
        <v>24190</v>
      </c>
      <c r="H4531" t="s">
        <v>24191</v>
      </c>
      <c r="I4531" t="s">
        <v>24192</v>
      </c>
      <c r="J4531" t="s">
        <v>21</v>
      </c>
      <c r="L4531" t="s">
        <v>22</v>
      </c>
      <c r="M4531">
        <v>0</v>
      </c>
    </row>
    <row r="4532" spans="1:13" x14ac:dyDescent="0.25">
      <c r="A4532" t="s">
        <v>15747</v>
      </c>
      <c r="B4532" t="s">
        <v>3034</v>
      </c>
      <c r="C4532" t="s">
        <v>24193</v>
      </c>
      <c r="D4532" t="s">
        <v>24194</v>
      </c>
      <c r="E4532" t="s">
        <v>24195</v>
      </c>
      <c r="F4532" t="s">
        <v>47</v>
      </c>
      <c r="G4532" t="s">
        <v>24196</v>
      </c>
      <c r="H4532" t="s">
        <v>24197</v>
      </c>
      <c r="I4532" t="s">
        <v>24198</v>
      </c>
      <c r="J4532" t="s">
        <v>21</v>
      </c>
      <c r="L4532" t="s">
        <v>22</v>
      </c>
      <c r="M4532">
        <v>0</v>
      </c>
    </row>
    <row r="4533" spans="1:13" x14ac:dyDescent="0.25">
      <c r="A4533" t="s">
        <v>15747</v>
      </c>
      <c r="B4533" t="s">
        <v>3034</v>
      </c>
      <c r="C4533" t="s">
        <v>15748</v>
      </c>
      <c r="D4533" t="s">
        <v>15749</v>
      </c>
      <c r="E4533" t="s">
        <v>15750</v>
      </c>
      <c r="F4533" t="s">
        <v>47</v>
      </c>
      <c r="G4533" t="s">
        <v>15751</v>
      </c>
      <c r="H4533" t="s">
        <v>15752</v>
      </c>
      <c r="I4533" t="s">
        <v>15753</v>
      </c>
      <c r="J4533" t="s">
        <v>21</v>
      </c>
      <c r="L4533" t="s">
        <v>22</v>
      </c>
      <c r="M4533">
        <v>0</v>
      </c>
    </row>
    <row r="4534" spans="1:13" x14ac:dyDescent="0.25">
      <c r="A4534" t="s">
        <v>15747</v>
      </c>
      <c r="B4534" t="s">
        <v>3034</v>
      </c>
      <c r="C4534" t="s">
        <v>24199</v>
      </c>
      <c r="D4534" t="s">
        <v>24200</v>
      </c>
      <c r="E4534" t="s">
        <v>24201</v>
      </c>
      <c r="F4534" t="s">
        <v>47</v>
      </c>
      <c r="G4534" t="s">
        <v>24202</v>
      </c>
      <c r="H4534" t="s">
        <v>24203</v>
      </c>
      <c r="I4534" t="s">
        <v>24204</v>
      </c>
      <c r="J4534" t="s">
        <v>21</v>
      </c>
      <c r="L4534" t="s">
        <v>22</v>
      </c>
      <c r="M4534">
        <v>0</v>
      </c>
    </row>
    <row r="4535" spans="1:13" x14ac:dyDescent="0.25">
      <c r="A4535" t="s">
        <v>15747</v>
      </c>
      <c r="B4535" t="s">
        <v>3034</v>
      </c>
      <c r="C4535" t="s">
        <v>24205</v>
      </c>
      <c r="D4535" t="s">
        <v>24206</v>
      </c>
      <c r="E4535" t="s">
        <v>24207</v>
      </c>
      <c r="F4535" t="s">
        <v>47</v>
      </c>
      <c r="G4535" t="s">
        <v>24208</v>
      </c>
      <c r="H4535" t="s">
        <v>24209</v>
      </c>
      <c r="I4535" t="s">
        <v>24210</v>
      </c>
      <c r="J4535" t="s">
        <v>21</v>
      </c>
      <c r="L4535" t="s">
        <v>22</v>
      </c>
      <c r="M4535">
        <v>0</v>
      </c>
    </row>
    <row r="4536" spans="1:13" x14ac:dyDescent="0.25">
      <c r="A4536" t="s">
        <v>15747</v>
      </c>
      <c r="B4536" t="s">
        <v>3034</v>
      </c>
      <c r="C4536" t="s">
        <v>24211</v>
      </c>
      <c r="D4536" t="s">
        <v>24212</v>
      </c>
      <c r="E4536" t="s">
        <v>24213</v>
      </c>
      <c r="F4536" t="s">
        <v>47</v>
      </c>
      <c r="G4536" t="s">
        <v>24214</v>
      </c>
      <c r="H4536" t="s">
        <v>24215</v>
      </c>
      <c r="I4536" t="s">
        <v>24216</v>
      </c>
      <c r="J4536" t="s">
        <v>21</v>
      </c>
      <c r="L4536" t="s">
        <v>22</v>
      </c>
      <c r="M4536">
        <v>0</v>
      </c>
    </row>
    <row r="4537" spans="1:13" x14ac:dyDescent="0.25">
      <c r="A4537" t="s">
        <v>15747</v>
      </c>
      <c r="B4537" t="s">
        <v>3034</v>
      </c>
      <c r="C4537" t="s">
        <v>24217</v>
      </c>
      <c r="D4537" t="s">
        <v>24218</v>
      </c>
      <c r="E4537" t="s">
        <v>24219</v>
      </c>
      <c r="F4537" t="s">
        <v>47</v>
      </c>
      <c r="G4537" t="s">
        <v>24220</v>
      </c>
      <c r="H4537" t="s">
        <v>24221</v>
      </c>
      <c r="I4537" t="s">
        <v>24222</v>
      </c>
      <c r="J4537" t="s">
        <v>21</v>
      </c>
      <c r="L4537" t="s">
        <v>22</v>
      </c>
      <c r="M4537">
        <v>0</v>
      </c>
    </row>
    <row r="4538" spans="1:13" x14ac:dyDescent="0.25">
      <c r="A4538" t="s">
        <v>15747</v>
      </c>
      <c r="B4538" t="s">
        <v>3034</v>
      </c>
      <c r="C4538" t="s">
        <v>24223</v>
      </c>
      <c r="D4538" t="s">
        <v>24224</v>
      </c>
      <c r="E4538" t="s">
        <v>24225</v>
      </c>
      <c r="F4538" t="s">
        <v>47</v>
      </c>
      <c r="G4538" t="s">
        <v>599</v>
      </c>
      <c r="H4538" t="s">
        <v>24226</v>
      </c>
      <c r="I4538" t="s">
        <v>24227</v>
      </c>
      <c r="J4538" t="s">
        <v>21</v>
      </c>
      <c r="L4538" t="s">
        <v>22</v>
      </c>
      <c r="M4538">
        <v>0</v>
      </c>
    </row>
    <row r="4539" spans="1:13" x14ac:dyDescent="0.25">
      <c r="A4539" t="s">
        <v>15747</v>
      </c>
      <c r="B4539" t="s">
        <v>3034</v>
      </c>
      <c r="C4539" t="s">
        <v>24228</v>
      </c>
      <c r="D4539" t="s">
        <v>24229</v>
      </c>
      <c r="E4539" t="s">
        <v>24230</v>
      </c>
      <c r="F4539" t="s">
        <v>47</v>
      </c>
      <c r="G4539" t="s">
        <v>24231</v>
      </c>
      <c r="I4539" t="s">
        <v>24232</v>
      </c>
      <c r="J4539" t="s">
        <v>21</v>
      </c>
      <c r="L4539" t="s">
        <v>22</v>
      </c>
      <c r="M4539">
        <v>0</v>
      </c>
    </row>
    <row r="4540" spans="1:13" x14ac:dyDescent="0.25">
      <c r="A4540" t="s">
        <v>15747</v>
      </c>
      <c r="B4540" t="s">
        <v>3034</v>
      </c>
      <c r="C4540" t="s">
        <v>24233</v>
      </c>
      <c r="D4540" t="s">
        <v>24234</v>
      </c>
      <c r="E4540" t="s">
        <v>24235</v>
      </c>
      <c r="F4540" t="s">
        <v>47</v>
      </c>
      <c r="G4540" t="s">
        <v>24236</v>
      </c>
      <c r="H4540" t="s">
        <v>24237</v>
      </c>
      <c r="I4540" t="s">
        <v>24238</v>
      </c>
      <c r="J4540" t="s">
        <v>21</v>
      </c>
      <c r="L4540" t="s">
        <v>22</v>
      </c>
      <c r="M4540">
        <v>0</v>
      </c>
    </row>
    <row r="4541" spans="1:13" x14ac:dyDescent="0.25">
      <c r="A4541" t="s">
        <v>15747</v>
      </c>
      <c r="B4541" t="s">
        <v>3034</v>
      </c>
      <c r="C4541" t="s">
        <v>24239</v>
      </c>
      <c r="D4541" t="s">
        <v>24240</v>
      </c>
      <c r="E4541" t="s">
        <v>24241</v>
      </c>
      <c r="F4541" t="s">
        <v>47</v>
      </c>
      <c r="G4541" t="s">
        <v>24242</v>
      </c>
      <c r="H4541" t="s">
        <v>24243</v>
      </c>
      <c r="I4541" t="s">
        <v>24244</v>
      </c>
      <c r="J4541" t="s">
        <v>21</v>
      </c>
      <c r="L4541" t="s">
        <v>22</v>
      </c>
      <c r="M4541">
        <v>0</v>
      </c>
    </row>
    <row r="4542" spans="1:13" x14ac:dyDescent="0.25">
      <c r="A4542" t="s">
        <v>15747</v>
      </c>
      <c r="B4542" t="s">
        <v>3034</v>
      </c>
      <c r="C4542" t="s">
        <v>24245</v>
      </c>
      <c r="D4542" t="s">
        <v>24246</v>
      </c>
      <c r="E4542" t="s">
        <v>24247</v>
      </c>
      <c r="F4542" t="s">
        <v>47</v>
      </c>
      <c r="G4542" t="s">
        <v>24248</v>
      </c>
      <c r="H4542" t="s">
        <v>24249</v>
      </c>
      <c r="I4542" t="s">
        <v>24250</v>
      </c>
      <c r="J4542" t="s">
        <v>21</v>
      </c>
      <c r="L4542" t="s">
        <v>22</v>
      </c>
      <c r="M4542">
        <v>0</v>
      </c>
    </row>
    <row r="4543" spans="1:13" x14ac:dyDescent="0.25">
      <c r="A4543" t="s">
        <v>15747</v>
      </c>
      <c r="B4543" t="s">
        <v>3034</v>
      </c>
      <c r="C4543" t="s">
        <v>24251</v>
      </c>
      <c r="D4543" t="s">
        <v>24252</v>
      </c>
      <c r="E4543" t="s">
        <v>24253</v>
      </c>
      <c r="F4543" t="s">
        <v>47</v>
      </c>
      <c r="G4543" t="s">
        <v>24254</v>
      </c>
      <c r="H4543" t="s">
        <v>24255</v>
      </c>
      <c r="I4543" t="s">
        <v>24256</v>
      </c>
      <c r="J4543" t="s">
        <v>21</v>
      </c>
      <c r="L4543" t="s">
        <v>22</v>
      </c>
      <c r="M4543">
        <v>0</v>
      </c>
    </row>
    <row r="4544" spans="1:13" x14ac:dyDescent="0.25">
      <c r="A4544" t="s">
        <v>15747</v>
      </c>
      <c r="B4544" t="s">
        <v>3034</v>
      </c>
      <c r="C4544" t="s">
        <v>24257</v>
      </c>
      <c r="D4544" t="s">
        <v>24258</v>
      </c>
      <c r="E4544" t="s">
        <v>24259</v>
      </c>
      <c r="F4544" t="s">
        <v>47</v>
      </c>
      <c r="G4544" t="s">
        <v>24260</v>
      </c>
      <c r="H4544" t="s">
        <v>24261</v>
      </c>
      <c r="I4544" t="s">
        <v>24262</v>
      </c>
      <c r="J4544" t="s">
        <v>21</v>
      </c>
      <c r="L4544" t="s">
        <v>22</v>
      </c>
      <c r="M4544">
        <v>0</v>
      </c>
    </row>
    <row r="4545" spans="1:13" x14ac:dyDescent="0.25">
      <c r="A4545" t="s">
        <v>15747</v>
      </c>
      <c r="B4545" t="s">
        <v>3034</v>
      </c>
      <c r="C4545" t="s">
        <v>17031</v>
      </c>
      <c r="D4545" t="s">
        <v>24263</v>
      </c>
      <c r="E4545" t="s">
        <v>24264</v>
      </c>
      <c r="F4545" t="s">
        <v>47</v>
      </c>
      <c r="G4545" t="s">
        <v>24265</v>
      </c>
      <c r="H4545" t="s">
        <v>24266</v>
      </c>
      <c r="I4545" t="s">
        <v>24267</v>
      </c>
      <c r="J4545" t="s">
        <v>21</v>
      </c>
      <c r="L4545" t="s">
        <v>22</v>
      </c>
      <c r="M4545">
        <v>0</v>
      </c>
    </row>
    <row r="4546" spans="1:13" x14ac:dyDescent="0.25">
      <c r="A4546" t="s">
        <v>15747</v>
      </c>
      <c r="B4546" t="s">
        <v>3034</v>
      </c>
      <c r="C4546" t="s">
        <v>16587</v>
      </c>
      <c r="D4546" t="s">
        <v>24268</v>
      </c>
      <c r="E4546" t="s">
        <v>24269</v>
      </c>
      <c r="F4546" t="s">
        <v>47</v>
      </c>
      <c r="G4546" t="s">
        <v>24270</v>
      </c>
      <c r="H4546" t="s">
        <v>24271</v>
      </c>
      <c r="I4546" t="s">
        <v>24272</v>
      </c>
      <c r="J4546" t="s">
        <v>21</v>
      </c>
      <c r="L4546" t="s">
        <v>22</v>
      </c>
      <c r="M4546">
        <v>0</v>
      </c>
    </row>
    <row r="4547" spans="1:13" x14ac:dyDescent="0.25">
      <c r="A4547" t="s">
        <v>15754</v>
      </c>
      <c r="B4547" t="s">
        <v>3034</v>
      </c>
      <c r="C4547" t="s">
        <v>24273</v>
      </c>
      <c r="D4547" t="s">
        <v>24274</v>
      </c>
      <c r="E4547" t="s">
        <v>24275</v>
      </c>
      <c r="F4547" t="s">
        <v>47</v>
      </c>
      <c r="G4547" t="s">
        <v>24276</v>
      </c>
      <c r="H4547" t="s">
        <v>24277</v>
      </c>
      <c r="I4547" t="s">
        <v>24278</v>
      </c>
      <c r="J4547" t="s">
        <v>21</v>
      </c>
      <c r="L4547" t="s">
        <v>24279</v>
      </c>
      <c r="M4547">
        <v>0</v>
      </c>
    </row>
    <row r="4548" spans="1:13" x14ac:dyDescent="0.25">
      <c r="A4548" t="s">
        <v>15754</v>
      </c>
      <c r="B4548" t="s">
        <v>3034</v>
      </c>
      <c r="C4548" t="s">
        <v>24280</v>
      </c>
      <c r="D4548" t="s">
        <v>24281</v>
      </c>
      <c r="E4548" t="s">
        <v>24282</v>
      </c>
      <c r="F4548" t="s">
        <v>47</v>
      </c>
      <c r="G4548" t="s">
        <v>24283</v>
      </c>
      <c r="H4548" t="s">
        <v>24277</v>
      </c>
      <c r="I4548" t="s">
        <v>24284</v>
      </c>
      <c r="J4548" t="s">
        <v>21</v>
      </c>
      <c r="L4548" t="s">
        <v>24279</v>
      </c>
      <c r="M4548">
        <v>0</v>
      </c>
    </row>
    <row r="4549" spans="1:13" x14ac:dyDescent="0.25">
      <c r="A4549" t="s">
        <v>15754</v>
      </c>
      <c r="B4549" t="s">
        <v>3034</v>
      </c>
      <c r="C4549" t="s">
        <v>24285</v>
      </c>
      <c r="D4549" t="s">
        <v>24286</v>
      </c>
      <c r="E4549" t="s">
        <v>24287</v>
      </c>
      <c r="F4549" t="s">
        <v>47</v>
      </c>
      <c r="G4549" t="s">
        <v>24288</v>
      </c>
      <c r="H4549" t="s">
        <v>24289</v>
      </c>
      <c r="I4549" t="s">
        <v>24290</v>
      </c>
      <c r="J4549" t="s">
        <v>21</v>
      </c>
      <c r="L4549" t="s">
        <v>24279</v>
      </c>
      <c r="M4549">
        <v>0</v>
      </c>
    </row>
    <row r="4550" spans="1:13" x14ac:dyDescent="0.25">
      <c r="A4550" t="s">
        <v>15754</v>
      </c>
      <c r="B4550" t="s">
        <v>3034</v>
      </c>
      <c r="C4550" t="s">
        <v>24291</v>
      </c>
      <c r="D4550" t="s">
        <v>24292</v>
      </c>
      <c r="E4550" t="s">
        <v>24293</v>
      </c>
      <c r="F4550" t="s">
        <v>47</v>
      </c>
      <c r="G4550" t="s">
        <v>24294</v>
      </c>
      <c r="H4550" t="s">
        <v>24295</v>
      </c>
      <c r="I4550" t="s">
        <v>24296</v>
      </c>
      <c r="J4550" t="s">
        <v>21</v>
      </c>
      <c r="L4550" t="s">
        <v>24279</v>
      </c>
      <c r="M4550">
        <v>0</v>
      </c>
    </row>
    <row r="4551" spans="1:13" x14ac:dyDescent="0.25">
      <c r="A4551" t="s">
        <v>15754</v>
      </c>
      <c r="B4551" t="s">
        <v>3034</v>
      </c>
      <c r="C4551" t="s">
        <v>24297</v>
      </c>
      <c r="D4551" t="s">
        <v>24298</v>
      </c>
      <c r="E4551" t="s">
        <v>24299</v>
      </c>
      <c r="F4551" t="s">
        <v>47</v>
      </c>
      <c r="G4551" t="s">
        <v>24300</v>
      </c>
      <c r="H4551" t="s">
        <v>24301</v>
      </c>
      <c r="I4551" t="s">
        <v>24302</v>
      </c>
      <c r="J4551" t="s">
        <v>21</v>
      </c>
      <c r="L4551" t="s">
        <v>24279</v>
      </c>
      <c r="M4551">
        <v>0</v>
      </c>
    </row>
    <row r="4552" spans="1:13" x14ac:dyDescent="0.25">
      <c r="A4552" t="s">
        <v>15754</v>
      </c>
      <c r="B4552" t="s">
        <v>3034</v>
      </c>
      <c r="C4552" t="s">
        <v>24303</v>
      </c>
      <c r="D4552" t="s">
        <v>24304</v>
      </c>
      <c r="E4552" t="s">
        <v>24305</v>
      </c>
      <c r="F4552" t="s">
        <v>47</v>
      </c>
      <c r="G4552" t="s">
        <v>24306</v>
      </c>
      <c r="H4552" t="s">
        <v>24307</v>
      </c>
      <c r="I4552" t="s">
        <v>24308</v>
      </c>
      <c r="J4552" t="s">
        <v>21</v>
      </c>
      <c r="L4552" t="s">
        <v>24279</v>
      </c>
      <c r="M4552">
        <v>0</v>
      </c>
    </row>
    <row r="4553" spans="1:13" x14ac:dyDescent="0.25">
      <c r="A4553" t="s">
        <v>15754</v>
      </c>
      <c r="B4553" t="s">
        <v>3034</v>
      </c>
      <c r="C4553" t="s">
        <v>24309</v>
      </c>
      <c r="D4553" t="s">
        <v>24310</v>
      </c>
      <c r="E4553" t="s">
        <v>24311</v>
      </c>
      <c r="F4553" t="s">
        <v>47</v>
      </c>
      <c r="G4553" t="s">
        <v>24312</v>
      </c>
      <c r="H4553" t="s">
        <v>24313</v>
      </c>
      <c r="I4553" t="s">
        <v>24314</v>
      </c>
      <c r="J4553" t="s">
        <v>21</v>
      </c>
      <c r="L4553" t="s">
        <v>24279</v>
      </c>
      <c r="M4553">
        <v>0</v>
      </c>
    </row>
    <row r="4554" spans="1:13" x14ac:dyDescent="0.25">
      <c r="A4554" t="s">
        <v>15754</v>
      </c>
      <c r="B4554" t="s">
        <v>3034</v>
      </c>
      <c r="C4554" t="s">
        <v>15755</v>
      </c>
      <c r="D4554" t="s">
        <v>15756</v>
      </c>
      <c r="E4554" t="s">
        <v>15757</v>
      </c>
      <c r="F4554" t="s">
        <v>47</v>
      </c>
      <c r="G4554" t="s">
        <v>15758</v>
      </c>
      <c r="H4554" t="s">
        <v>15759</v>
      </c>
      <c r="I4554" t="s">
        <v>15760</v>
      </c>
      <c r="J4554" t="s">
        <v>21</v>
      </c>
      <c r="L4554" t="s">
        <v>24279</v>
      </c>
      <c r="M4554">
        <v>0</v>
      </c>
    </row>
    <row r="4555" spans="1:13" x14ac:dyDescent="0.25">
      <c r="A4555" t="s">
        <v>15754</v>
      </c>
      <c r="B4555" t="s">
        <v>3034</v>
      </c>
      <c r="C4555" t="s">
        <v>15761</v>
      </c>
      <c r="D4555" t="s">
        <v>15762</v>
      </c>
      <c r="E4555" t="s">
        <v>15763</v>
      </c>
      <c r="F4555" t="s">
        <v>47</v>
      </c>
      <c r="G4555" t="s">
        <v>15758</v>
      </c>
      <c r="H4555" t="s">
        <v>15764</v>
      </c>
      <c r="I4555" t="s">
        <v>15765</v>
      </c>
      <c r="J4555" t="s">
        <v>21</v>
      </c>
      <c r="L4555" t="s">
        <v>24279</v>
      </c>
      <c r="M4555">
        <v>0</v>
      </c>
    </row>
    <row r="4556" spans="1:13" x14ac:dyDescent="0.25">
      <c r="A4556" t="s">
        <v>15754</v>
      </c>
      <c r="B4556" t="s">
        <v>3034</v>
      </c>
      <c r="C4556" t="s">
        <v>15766</v>
      </c>
      <c r="D4556" t="s">
        <v>15767</v>
      </c>
      <c r="E4556" t="s">
        <v>15768</v>
      </c>
      <c r="F4556" t="s">
        <v>47</v>
      </c>
      <c r="G4556" t="s">
        <v>15769</v>
      </c>
      <c r="H4556" t="s">
        <v>15770</v>
      </c>
      <c r="I4556" t="s">
        <v>15771</v>
      </c>
      <c r="J4556" t="s">
        <v>21</v>
      </c>
      <c r="L4556" t="s">
        <v>24279</v>
      </c>
      <c r="M4556">
        <v>0</v>
      </c>
    </row>
    <row r="4557" spans="1:13" x14ac:dyDescent="0.25">
      <c r="A4557" t="s">
        <v>15754</v>
      </c>
      <c r="B4557" t="s">
        <v>3034</v>
      </c>
      <c r="C4557" t="s">
        <v>15772</v>
      </c>
      <c r="D4557" t="s">
        <v>15773</v>
      </c>
      <c r="E4557" t="s">
        <v>15774</v>
      </c>
      <c r="F4557" t="s">
        <v>47</v>
      </c>
      <c r="G4557" t="s">
        <v>15775</v>
      </c>
      <c r="H4557" t="s">
        <v>15388</v>
      </c>
      <c r="I4557" t="s">
        <v>15776</v>
      </c>
      <c r="J4557" t="s">
        <v>21</v>
      </c>
      <c r="L4557" t="s">
        <v>24279</v>
      </c>
      <c r="M4557">
        <v>0</v>
      </c>
    </row>
    <row r="4558" spans="1:13" x14ac:dyDescent="0.25">
      <c r="A4558" t="s">
        <v>15754</v>
      </c>
      <c r="B4558" t="s">
        <v>3034</v>
      </c>
      <c r="C4558" t="s">
        <v>15777</v>
      </c>
      <c r="D4558" t="s">
        <v>15778</v>
      </c>
      <c r="E4558" t="s">
        <v>15779</v>
      </c>
      <c r="F4558" t="s">
        <v>47</v>
      </c>
      <c r="G4558" t="s">
        <v>15780</v>
      </c>
      <c r="H4558" t="s">
        <v>15388</v>
      </c>
      <c r="I4558" t="s">
        <v>15781</v>
      </c>
      <c r="J4558" t="s">
        <v>21</v>
      </c>
      <c r="L4558" t="s">
        <v>24279</v>
      </c>
      <c r="M4558">
        <v>0</v>
      </c>
    </row>
    <row r="4559" spans="1:13" x14ac:dyDescent="0.25">
      <c r="A4559" t="s">
        <v>15782</v>
      </c>
      <c r="B4559" t="s">
        <v>3034</v>
      </c>
      <c r="C4559" t="s">
        <v>15783</v>
      </c>
      <c r="D4559" t="s">
        <v>15784</v>
      </c>
      <c r="E4559" t="s">
        <v>15785</v>
      </c>
      <c r="F4559" t="s">
        <v>47</v>
      </c>
      <c r="I4559" t="s">
        <v>15786</v>
      </c>
      <c r="J4559" t="s">
        <v>21</v>
      </c>
      <c r="L4559" t="s">
        <v>22</v>
      </c>
      <c r="M4559">
        <v>0</v>
      </c>
    </row>
    <row r="4560" spans="1:13" x14ac:dyDescent="0.25">
      <c r="A4560" t="s">
        <v>15782</v>
      </c>
      <c r="B4560" t="s">
        <v>3034</v>
      </c>
      <c r="C4560" t="s">
        <v>24315</v>
      </c>
      <c r="D4560" t="s">
        <v>24316</v>
      </c>
      <c r="E4560" t="s">
        <v>24317</v>
      </c>
      <c r="F4560" t="s">
        <v>47</v>
      </c>
      <c r="I4560" t="s">
        <v>24318</v>
      </c>
      <c r="J4560" t="s">
        <v>21</v>
      </c>
      <c r="L4560" t="s">
        <v>22</v>
      </c>
      <c r="M4560">
        <v>0</v>
      </c>
    </row>
    <row r="4561" spans="1:13" x14ac:dyDescent="0.25">
      <c r="A4561" t="s">
        <v>15782</v>
      </c>
      <c r="B4561" t="s">
        <v>3034</v>
      </c>
      <c r="C4561" t="s">
        <v>24319</v>
      </c>
      <c r="D4561" t="s">
        <v>24320</v>
      </c>
      <c r="E4561" t="s">
        <v>24321</v>
      </c>
      <c r="F4561" t="s">
        <v>47</v>
      </c>
      <c r="I4561" t="s">
        <v>24322</v>
      </c>
      <c r="J4561" t="s">
        <v>21</v>
      </c>
      <c r="L4561" t="s">
        <v>22</v>
      </c>
      <c r="M4561">
        <v>0</v>
      </c>
    </row>
    <row r="4562" spans="1:13" x14ac:dyDescent="0.25">
      <c r="A4562" t="s">
        <v>15782</v>
      </c>
      <c r="B4562" t="s">
        <v>3034</v>
      </c>
      <c r="C4562" t="s">
        <v>24323</v>
      </c>
      <c r="D4562" t="s">
        <v>24324</v>
      </c>
      <c r="E4562" t="s">
        <v>24325</v>
      </c>
      <c r="F4562" t="s">
        <v>47</v>
      </c>
      <c r="I4562" t="s">
        <v>24326</v>
      </c>
      <c r="J4562" t="s">
        <v>21</v>
      </c>
      <c r="L4562" t="s">
        <v>22</v>
      </c>
      <c r="M4562">
        <v>0</v>
      </c>
    </row>
    <row r="4563" spans="1:13" x14ac:dyDescent="0.25">
      <c r="A4563" t="s">
        <v>15782</v>
      </c>
      <c r="B4563" t="s">
        <v>3034</v>
      </c>
      <c r="C4563" t="s">
        <v>24327</v>
      </c>
      <c r="D4563" t="s">
        <v>24328</v>
      </c>
      <c r="E4563" t="s">
        <v>24329</v>
      </c>
      <c r="F4563" t="s">
        <v>47</v>
      </c>
      <c r="I4563" t="s">
        <v>24330</v>
      </c>
      <c r="J4563" t="s">
        <v>21</v>
      </c>
      <c r="L4563" t="s">
        <v>22</v>
      </c>
      <c r="M4563">
        <v>0</v>
      </c>
    </row>
    <row r="4564" spans="1:13" x14ac:dyDescent="0.25">
      <c r="A4564" t="s">
        <v>15782</v>
      </c>
      <c r="B4564" t="s">
        <v>3034</v>
      </c>
      <c r="C4564" t="s">
        <v>24331</v>
      </c>
      <c r="D4564" t="s">
        <v>24332</v>
      </c>
      <c r="E4564" t="s">
        <v>24333</v>
      </c>
      <c r="F4564" t="s">
        <v>47</v>
      </c>
      <c r="I4564" t="s">
        <v>24334</v>
      </c>
      <c r="J4564" t="s">
        <v>21</v>
      </c>
      <c r="L4564" t="s">
        <v>22</v>
      </c>
      <c r="M4564">
        <v>0</v>
      </c>
    </row>
    <row r="4565" spans="1:13" x14ac:dyDescent="0.25">
      <c r="A4565" t="s">
        <v>15782</v>
      </c>
      <c r="B4565" t="s">
        <v>3034</v>
      </c>
      <c r="C4565" t="s">
        <v>24335</v>
      </c>
      <c r="D4565" t="s">
        <v>24336</v>
      </c>
      <c r="E4565" t="s">
        <v>24337</v>
      </c>
      <c r="F4565" t="s">
        <v>47</v>
      </c>
      <c r="I4565" t="s">
        <v>24338</v>
      </c>
      <c r="J4565" t="s">
        <v>21</v>
      </c>
      <c r="L4565" t="s">
        <v>22</v>
      </c>
      <c r="M4565">
        <v>0</v>
      </c>
    </row>
    <row r="4566" spans="1:13" x14ac:dyDescent="0.25">
      <c r="A4566" t="s">
        <v>15782</v>
      </c>
      <c r="B4566" t="s">
        <v>3034</v>
      </c>
      <c r="C4566" t="s">
        <v>24339</v>
      </c>
      <c r="D4566" t="s">
        <v>24340</v>
      </c>
      <c r="E4566" t="s">
        <v>24341</v>
      </c>
      <c r="F4566" t="s">
        <v>47</v>
      </c>
      <c r="I4566" t="s">
        <v>24342</v>
      </c>
      <c r="J4566" t="s">
        <v>21</v>
      </c>
      <c r="L4566" t="s">
        <v>22</v>
      </c>
      <c r="M4566">
        <v>0</v>
      </c>
    </row>
    <row r="4567" spans="1:13" x14ac:dyDescent="0.25">
      <c r="A4567" t="s">
        <v>15787</v>
      </c>
      <c r="B4567" t="s">
        <v>3034</v>
      </c>
      <c r="C4567" t="s">
        <v>24343</v>
      </c>
      <c r="D4567" t="s">
        <v>24344</v>
      </c>
      <c r="E4567" t="s">
        <v>24345</v>
      </c>
      <c r="F4567" t="s">
        <v>47</v>
      </c>
      <c r="G4567" t="s">
        <v>24346</v>
      </c>
      <c r="H4567" t="s">
        <v>24347</v>
      </c>
      <c r="I4567" t="s">
        <v>24348</v>
      </c>
      <c r="J4567" t="s">
        <v>21</v>
      </c>
      <c r="L4567" t="s">
        <v>22</v>
      </c>
      <c r="M4567">
        <v>0</v>
      </c>
    </row>
    <row r="4568" spans="1:13" x14ac:dyDescent="0.25">
      <c r="A4568" t="s">
        <v>15787</v>
      </c>
      <c r="B4568" t="s">
        <v>3034</v>
      </c>
      <c r="C4568" t="s">
        <v>15788</v>
      </c>
      <c r="D4568" t="s">
        <v>15789</v>
      </c>
      <c r="E4568" t="s">
        <v>15790</v>
      </c>
      <c r="F4568" t="s">
        <v>47</v>
      </c>
      <c r="G4568" t="s">
        <v>15791</v>
      </c>
      <c r="H4568" t="s">
        <v>15792</v>
      </c>
      <c r="I4568" t="s">
        <v>15793</v>
      </c>
      <c r="J4568" t="s">
        <v>21</v>
      </c>
      <c r="L4568" t="s">
        <v>22</v>
      </c>
      <c r="M4568">
        <v>0</v>
      </c>
    </row>
    <row r="4569" spans="1:13" x14ac:dyDescent="0.25">
      <c r="A4569" t="s">
        <v>15787</v>
      </c>
      <c r="B4569" t="s">
        <v>3034</v>
      </c>
      <c r="C4569" t="s">
        <v>15794</v>
      </c>
      <c r="D4569" t="s">
        <v>15795</v>
      </c>
      <c r="E4569" t="s">
        <v>15796</v>
      </c>
      <c r="F4569" t="s">
        <v>47</v>
      </c>
      <c r="G4569" t="s">
        <v>15797</v>
      </c>
      <c r="H4569" t="s">
        <v>15798</v>
      </c>
      <c r="I4569" t="s">
        <v>15799</v>
      </c>
      <c r="J4569" t="s">
        <v>21</v>
      </c>
      <c r="L4569" t="s">
        <v>22</v>
      </c>
      <c r="M4569">
        <v>0</v>
      </c>
    </row>
    <row r="4570" spans="1:13" x14ac:dyDescent="0.25">
      <c r="A4570" t="s">
        <v>15787</v>
      </c>
      <c r="B4570" t="s">
        <v>3034</v>
      </c>
      <c r="C4570" t="s">
        <v>15800</v>
      </c>
      <c r="D4570" t="s">
        <v>15801</v>
      </c>
      <c r="E4570" t="s">
        <v>15802</v>
      </c>
      <c r="F4570" t="s">
        <v>47</v>
      </c>
      <c r="G4570" t="s">
        <v>15803</v>
      </c>
      <c r="H4570" t="s">
        <v>15804</v>
      </c>
      <c r="I4570" t="s">
        <v>15805</v>
      </c>
      <c r="J4570" t="s">
        <v>21</v>
      </c>
      <c r="L4570" t="s">
        <v>22</v>
      </c>
      <c r="M4570">
        <v>0</v>
      </c>
    </row>
    <row r="4571" spans="1:13" x14ac:dyDescent="0.25">
      <c r="A4571" t="s">
        <v>15787</v>
      </c>
      <c r="B4571" t="s">
        <v>3034</v>
      </c>
      <c r="C4571" t="s">
        <v>15806</v>
      </c>
      <c r="D4571" t="s">
        <v>15807</v>
      </c>
      <c r="E4571" t="s">
        <v>15808</v>
      </c>
      <c r="F4571" t="s">
        <v>47</v>
      </c>
      <c r="G4571" t="s">
        <v>15809</v>
      </c>
      <c r="H4571" t="s">
        <v>15810</v>
      </c>
      <c r="I4571" t="s">
        <v>15811</v>
      </c>
      <c r="J4571" t="s">
        <v>21</v>
      </c>
      <c r="L4571" t="s">
        <v>22</v>
      </c>
      <c r="M4571">
        <v>0</v>
      </c>
    </row>
    <row r="4572" spans="1:13" x14ac:dyDescent="0.25">
      <c r="A4572" t="s">
        <v>15787</v>
      </c>
      <c r="B4572" t="s">
        <v>3034</v>
      </c>
      <c r="C4572" t="s">
        <v>15812</v>
      </c>
      <c r="D4572" t="s">
        <v>15813</v>
      </c>
      <c r="E4572" t="s">
        <v>15814</v>
      </c>
      <c r="F4572" t="s">
        <v>47</v>
      </c>
      <c r="G4572" t="s">
        <v>15815</v>
      </c>
      <c r="H4572" t="s">
        <v>15816</v>
      </c>
      <c r="I4572" t="s">
        <v>15817</v>
      </c>
      <c r="J4572" t="s">
        <v>21</v>
      </c>
      <c r="L4572" t="s">
        <v>22</v>
      </c>
      <c r="M4572">
        <v>0</v>
      </c>
    </row>
    <row r="4573" spans="1:13" x14ac:dyDescent="0.25">
      <c r="A4573" t="s">
        <v>15787</v>
      </c>
      <c r="B4573" t="s">
        <v>3034</v>
      </c>
      <c r="C4573" t="s">
        <v>15355</v>
      </c>
      <c r="D4573" t="s">
        <v>15818</v>
      </c>
      <c r="E4573" t="s">
        <v>15819</v>
      </c>
      <c r="F4573" t="s">
        <v>47</v>
      </c>
      <c r="G4573" t="s">
        <v>15820</v>
      </c>
      <c r="H4573" t="s">
        <v>15821</v>
      </c>
      <c r="I4573" t="s">
        <v>15822</v>
      </c>
      <c r="J4573" t="s">
        <v>21</v>
      </c>
      <c r="L4573" t="s">
        <v>22</v>
      </c>
      <c r="M4573">
        <v>0</v>
      </c>
    </row>
    <row r="4574" spans="1:13" x14ac:dyDescent="0.25">
      <c r="A4574" t="s">
        <v>15787</v>
      </c>
      <c r="B4574" t="s">
        <v>3034</v>
      </c>
      <c r="C4574" t="s">
        <v>15823</v>
      </c>
      <c r="D4574" t="s">
        <v>15824</v>
      </c>
      <c r="E4574" t="s">
        <v>15825</v>
      </c>
      <c r="F4574" t="s">
        <v>47</v>
      </c>
      <c r="G4574" t="s">
        <v>15826</v>
      </c>
      <c r="I4574" t="s">
        <v>15827</v>
      </c>
      <c r="J4574" t="s">
        <v>21</v>
      </c>
      <c r="L4574" t="s">
        <v>22</v>
      </c>
      <c r="M4574">
        <v>0</v>
      </c>
    </row>
    <row r="4575" spans="1:13" x14ac:dyDescent="0.25">
      <c r="A4575" t="s">
        <v>15787</v>
      </c>
      <c r="B4575" t="s">
        <v>3034</v>
      </c>
      <c r="C4575" t="s">
        <v>24349</v>
      </c>
      <c r="D4575" t="s">
        <v>24350</v>
      </c>
      <c r="E4575" t="s">
        <v>24351</v>
      </c>
      <c r="F4575" t="s">
        <v>47</v>
      </c>
      <c r="G4575" t="s">
        <v>24352</v>
      </c>
      <c r="H4575" t="s">
        <v>24353</v>
      </c>
      <c r="I4575" t="s">
        <v>24354</v>
      </c>
      <c r="J4575" t="s">
        <v>21</v>
      </c>
      <c r="L4575" t="s">
        <v>22</v>
      </c>
      <c r="M4575">
        <v>0</v>
      </c>
    </row>
    <row r="4576" spans="1:13" x14ac:dyDescent="0.25">
      <c r="A4576" t="s">
        <v>15787</v>
      </c>
      <c r="B4576" t="s">
        <v>3034</v>
      </c>
      <c r="C4576" t="s">
        <v>24355</v>
      </c>
      <c r="D4576" t="s">
        <v>24356</v>
      </c>
      <c r="E4576" t="s">
        <v>24357</v>
      </c>
      <c r="F4576" t="s">
        <v>47</v>
      </c>
      <c r="G4576" t="s">
        <v>24358</v>
      </c>
      <c r="H4576" t="s">
        <v>24359</v>
      </c>
      <c r="I4576" t="s">
        <v>24360</v>
      </c>
      <c r="J4576" t="s">
        <v>21</v>
      </c>
      <c r="L4576" t="s">
        <v>22</v>
      </c>
      <c r="M4576">
        <v>0</v>
      </c>
    </row>
    <row r="4577" spans="1:13" x14ac:dyDescent="0.25">
      <c r="A4577" t="s">
        <v>15787</v>
      </c>
      <c r="B4577" t="s">
        <v>3034</v>
      </c>
      <c r="C4577" t="s">
        <v>24361</v>
      </c>
      <c r="D4577" t="s">
        <v>24362</v>
      </c>
      <c r="E4577" t="s">
        <v>24363</v>
      </c>
      <c r="F4577" t="s">
        <v>47</v>
      </c>
      <c r="G4577" t="s">
        <v>24364</v>
      </c>
      <c r="H4577" t="s">
        <v>24365</v>
      </c>
      <c r="I4577" t="s">
        <v>24366</v>
      </c>
      <c r="J4577" t="s">
        <v>21</v>
      </c>
      <c r="L4577" t="s">
        <v>22</v>
      </c>
      <c r="M4577">
        <v>0</v>
      </c>
    </row>
    <row r="4578" spans="1:13" x14ac:dyDescent="0.25">
      <c r="A4578" t="s">
        <v>15787</v>
      </c>
      <c r="B4578" t="s">
        <v>3034</v>
      </c>
      <c r="C4578" t="s">
        <v>24367</v>
      </c>
      <c r="D4578" t="s">
        <v>24368</v>
      </c>
      <c r="E4578" t="s">
        <v>24369</v>
      </c>
      <c r="F4578" t="s">
        <v>47</v>
      </c>
      <c r="G4578" t="s">
        <v>24370</v>
      </c>
      <c r="H4578" t="s">
        <v>24371</v>
      </c>
      <c r="I4578" t="s">
        <v>24372</v>
      </c>
      <c r="J4578" t="s">
        <v>21</v>
      </c>
      <c r="L4578" t="s">
        <v>22</v>
      </c>
      <c r="M4578">
        <v>0</v>
      </c>
    </row>
    <row r="4579" spans="1:13" x14ac:dyDescent="0.25">
      <c r="A4579" t="s">
        <v>15787</v>
      </c>
      <c r="B4579" t="s">
        <v>3034</v>
      </c>
      <c r="C4579" t="s">
        <v>24373</v>
      </c>
      <c r="D4579" t="s">
        <v>24374</v>
      </c>
      <c r="E4579" t="s">
        <v>24375</v>
      </c>
      <c r="F4579" t="s">
        <v>47</v>
      </c>
      <c r="G4579" t="s">
        <v>24376</v>
      </c>
      <c r="H4579" t="s">
        <v>24377</v>
      </c>
      <c r="I4579" t="s">
        <v>24378</v>
      </c>
      <c r="J4579" t="s">
        <v>21</v>
      </c>
      <c r="L4579" t="s">
        <v>22</v>
      </c>
      <c r="M4579">
        <v>0</v>
      </c>
    </row>
    <row r="4580" spans="1:13" x14ac:dyDescent="0.25">
      <c r="A4580" t="s">
        <v>15787</v>
      </c>
      <c r="B4580" t="s">
        <v>3034</v>
      </c>
      <c r="C4580" t="s">
        <v>24379</v>
      </c>
      <c r="D4580" t="s">
        <v>24380</v>
      </c>
      <c r="E4580" t="s">
        <v>24381</v>
      </c>
      <c r="F4580" t="s">
        <v>47</v>
      </c>
      <c r="I4580" t="s">
        <v>24382</v>
      </c>
      <c r="J4580" t="s">
        <v>21</v>
      </c>
      <c r="L4580" t="s">
        <v>22</v>
      </c>
      <c r="M4580">
        <v>0</v>
      </c>
    </row>
    <row r="4581" spans="1:13" x14ac:dyDescent="0.25">
      <c r="A4581" t="s">
        <v>15787</v>
      </c>
      <c r="B4581" t="s">
        <v>3034</v>
      </c>
      <c r="C4581" t="s">
        <v>24383</v>
      </c>
      <c r="D4581" t="s">
        <v>24384</v>
      </c>
      <c r="E4581" t="s">
        <v>24385</v>
      </c>
      <c r="F4581" t="s">
        <v>47</v>
      </c>
      <c r="G4581" t="s">
        <v>24386</v>
      </c>
      <c r="H4581" t="s">
        <v>24387</v>
      </c>
      <c r="I4581" t="s">
        <v>24388</v>
      </c>
      <c r="J4581" t="s">
        <v>21</v>
      </c>
      <c r="L4581" t="s">
        <v>22</v>
      </c>
      <c r="M4581">
        <v>0</v>
      </c>
    </row>
    <row r="4582" spans="1:13" x14ac:dyDescent="0.25">
      <c r="A4582" t="s">
        <v>15787</v>
      </c>
      <c r="B4582" t="s">
        <v>3034</v>
      </c>
      <c r="C4582" t="s">
        <v>24389</v>
      </c>
      <c r="D4582" t="s">
        <v>24390</v>
      </c>
      <c r="E4582" t="s">
        <v>24391</v>
      </c>
      <c r="F4582" t="s">
        <v>47</v>
      </c>
      <c r="G4582" t="s">
        <v>24392</v>
      </c>
      <c r="H4582" t="s">
        <v>24393</v>
      </c>
      <c r="I4582" t="s">
        <v>24394</v>
      </c>
      <c r="J4582" t="s">
        <v>21</v>
      </c>
      <c r="L4582" t="s">
        <v>22</v>
      </c>
      <c r="M4582">
        <v>0</v>
      </c>
    </row>
    <row r="4583" spans="1:13" x14ac:dyDescent="0.25">
      <c r="A4583" t="s">
        <v>15787</v>
      </c>
      <c r="B4583" t="s">
        <v>3034</v>
      </c>
      <c r="C4583" t="s">
        <v>24395</v>
      </c>
      <c r="D4583" t="s">
        <v>24396</v>
      </c>
      <c r="E4583" t="s">
        <v>24397</v>
      </c>
      <c r="F4583" t="s">
        <v>47</v>
      </c>
      <c r="G4583" t="s">
        <v>24398</v>
      </c>
      <c r="H4583" t="s">
        <v>24399</v>
      </c>
      <c r="I4583" t="s">
        <v>24400</v>
      </c>
      <c r="J4583" t="s">
        <v>21</v>
      </c>
      <c r="L4583" t="s">
        <v>22</v>
      </c>
      <c r="M4583">
        <v>0</v>
      </c>
    </row>
    <row r="4584" spans="1:13" x14ac:dyDescent="0.25">
      <c r="A4584" t="s">
        <v>15787</v>
      </c>
      <c r="B4584" t="s">
        <v>3034</v>
      </c>
      <c r="C4584" t="s">
        <v>24401</v>
      </c>
      <c r="D4584" t="s">
        <v>24402</v>
      </c>
      <c r="E4584" t="s">
        <v>24403</v>
      </c>
      <c r="F4584" t="s">
        <v>47</v>
      </c>
      <c r="G4584" t="s">
        <v>24404</v>
      </c>
      <c r="H4584" t="s">
        <v>24405</v>
      </c>
      <c r="I4584" t="s">
        <v>24406</v>
      </c>
      <c r="J4584" t="s">
        <v>21</v>
      </c>
      <c r="L4584" t="s">
        <v>22</v>
      </c>
      <c r="M4584">
        <v>0</v>
      </c>
    </row>
    <row r="4585" spans="1:13" x14ac:dyDescent="0.25">
      <c r="A4585" t="s">
        <v>15787</v>
      </c>
      <c r="B4585" t="s">
        <v>3034</v>
      </c>
      <c r="C4585" t="s">
        <v>24407</v>
      </c>
      <c r="D4585" t="s">
        <v>24408</v>
      </c>
      <c r="E4585" t="s">
        <v>24409</v>
      </c>
      <c r="F4585" t="s">
        <v>47</v>
      </c>
      <c r="G4585" t="s">
        <v>24410</v>
      </c>
      <c r="H4585" t="s">
        <v>24411</v>
      </c>
      <c r="I4585" t="s">
        <v>24412</v>
      </c>
      <c r="J4585" t="s">
        <v>21</v>
      </c>
      <c r="L4585" t="s">
        <v>22</v>
      </c>
      <c r="M4585">
        <v>0</v>
      </c>
    </row>
    <row r="4586" spans="1:13" x14ac:dyDescent="0.25">
      <c r="A4586" t="s">
        <v>15787</v>
      </c>
      <c r="B4586" t="s">
        <v>3034</v>
      </c>
      <c r="C4586" t="s">
        <v>24413</v>
      </c>
      <c r="D4586" t="s">
        <v>24414</v>
      </c>
      <c r="E4586" t="s">
        <v>24415</v>
      </c>
      <c r="F4586" t="s">
        <v>47</v>
      </c>
      <c r="G4586" t="s">
        <v>24416</v>
      </c>
      <c r="H4586" t="s">
        <v>24417</v>
      </c>
      <c r="I4586" t="s">
        <v>24418</v>
      </c>
      <c r="J4586" t="s">
        <v>21</v>
      </c>
      <c r="L4586" t="s">
        <v>22</v>
      </c>
      <c r="M4586">
        <v>0</v>
      </c>
    </row>
    <row r="4587" spans="1:13" x14ac:dyDescent="0.25">
      <c r="A4587" t="s">
        <v>15787</v>
      </c>
      <c r="B4587" t="s">
        <v>3034</v>
      </c>
      <c r="C4587" t="s">
        <v>24419</v>
      </c>
      <c r="D4587" t="s">
        <v>24420</v>
      </c>
      <c r="E4587" t="s">
        <v>24421</v>
      </c>
      <c r="F4587" t="s">
        <v>47</v>
      </c>
      <c r="G4587" t="s">
        <v>24422</v>
      </c>
      <c r="H4587" t="s">
        <v>24423</v>
      </c>
      <c r="I4587" t="s">
        <v>24424</v>
      </c>
      <c r="J4587" t="s">
        <v>21</v>
      </c>
      <c r="L4587" t="s">
        <v>22</v>
      </c>
      <c r="M4587">
        <v>0</v>
      </c>
    </row>
    <row r="4588" spans="1:13" x14ac:dyDescent="0.25">
      <c r="A4588" t="s">
        <v>15787</v>
      </c>
      <c r="B4588" t="s">
        <v>3034</v>
      </c>
      <c r="C4588" t="s">
        <v>24425</v>
      </c>
      <c r="D4588" t="s">
        <v>24426</v>
      </c>
      <c r="E4588" t="s">
        <v>24427</v>
      </c>
      <c r="F4588" t="s">
        <v>47</v>
      </c>
      <c r="G4588" t="s">
        <v>24428</v>
      </c>
      <c r="H4588" t="s">
        <v>24423</v>
      </c>
      <c r="I4588" t="s">
        <v>24429</v>
      </c>
      <c r="J4588" t="s">
        <v>21</v>
      </c>
      <c r="L4588" t="s">
        <v>22</v>
      </c>
      <c r="M4588">
        <v>0</v>
      </c>
    </row>
    <row r="4589" spans="1:13" x14ac:dyDescent="0.25">
      <c r="A4589" t="s">
        <v>15787</v>
      </c>
      <c r="B4589" t="s">
        <v>3034</v>
      </c>
      <c r="C4589" t="s">
        <v>24430</v>
      </c>
      <c r="D4589" t="s">
        <v>24431</v>
      </c>
      <c r="E4589" t="s">
        <v>24432</v>
      </c>
      <c r="F4589" t="s">
        <v>47</v>
      </c>
      <c r="G4589" t="s">
        <v>24433</v>
      </c>
      <c r="H4589" t="s">
        <v>24423</v>
      </c>
      <c r="I4589" t="s">
        <v>24434</v>
      </c>
      <c r="J4589" t="s">
        <v>21</v>
      </c>
      <c r="L4589" t="s">
        <v>22</v>
      </c>
      <c r="M4589">
        <v>0</v>
      </c>
    </row>
    <row r="4590" spans="1:13" x14ac:dyDescent="0.25">
      <c r="A4590" t="s">
        <v>15787</v>
      </c>
      <c r="B4590" t="s">
        <v>3034</v>
      </c>
      <c r="C4590" t="s">
        <v>24435</v>
      </c>
      <c r="D4590" t="s">
        <v>24436</v>
      </c>
      <c r="E4590" t="s">
        <v>24437</v>
      </c>
      <c r="F4590" t="s">
        <v>47</v>
      </c>
      <c r="G4590" t="s">
        <v>24438</v>
      </c>
      <c r="H4590" t="s">
        <v>24423</v>
      </c>
      <c r="I4590" t="s">
        <v>24439</v>
      </c>
      <c r="J4590" t="s">
        <v>21</v>
      </c>
      <c r="L4590" t="s">
        <v>22</v>
      </c>
      <c r="M4590">
        <v>0</v>
      </c>
    </row>
    <row r="4591" spans="1:13" x14ac:dyDescent="0.25">
      <c r="A4591" t="s">
        <v>15787</v>
      </c>
      <c r="B4591" t="s">
        <v>3034</v>
      </c>
      <c r="C4591" t="s">
        <v>24440</v>
      </c>
      <c r="D4591" t="s">
        <v>24441</v>
      </c>
      <c r="E4591" t="s">
        <v>24442</v>
      </c>
      <c r="F4591" t="s">
        <v>47</v>
      </c>
      <c r="G4591" t="s">
        <v>24443</v>
      </c>
      <c r="H4591" t="s">
        <v>24444</v>
      </c>
      <c r="I4591" t="s">
        <v>24445</v>
      </c>
      <c r="J4591" t="s">
        <v>21</v>
      </c>
      <c r="L4591" t="s">
        <v>22</v>
      </c>
      <c r="M4591">
        <v>0</v>
      </c>
    </row>
    <row r="4592" spans="1:13" x14ac:dyDescent="0.25">
      <c r="A4592" t="s">
        <v>15787</v>
      </c>
      <c r="B4592" t="s">
        <v>3034</v>
      </c>
      <c r="C4592" t="s">
        <v>24446</v>
      </c>
      <c r="D4592" t="s">
        <v>24447</v>
      </c>
      <c r="E4592" t="s">
        <v>24448</v>
      </c>
      <c r="F4592" t="s">
        <v>47</v>
      </c>
      <c r="G4592" t="s">
        <v>24449</v>
      </c>
      <c r="H4592" t="s">
        <v>24450</v>
      </c>
      <c r="I4592" t="s">
        <v>24451</v>
      </c>
      <c r="J4592" t="s">
        <v>21</v>
      </c>
      <c r="L4592" t="s">
        <v>22</v>
      </c>
      <c r="M4592">
        <v>0</v>
      </c>
    </row>
    <row r="4593" spans="1:13" x14ac:dyDescent="0.25">
      <c r="A4593" t="s">
        <v>15787</v>
      </c>
      <c r="B4593" t="s">
        <v>3034</v>
      </c>
      <c r="C4593" t="s">
        <v>24452</v>
      </c>
      <c r="D4593" t="s">
        <v>24453</v>
      </c>
      <c r="E4593" t="s">
        <v>24454</v>
      </c>
      <c r="F4593" t="s">
        <v>47</v>
      </c>
      <c r="G4593" t="s">
        <v>24455</v>
      </c>
      <c r="H4593" t="s">
        <v>24456</v>
      </c>
      <c r="I4593" t="e">
        <f>-EULgzGucxk</f>
        <v>#NAME?</v>
      </c>
      <c r="J4593" t="s">
        <v>21</v>
      </c>
      <c r="L4593" t="s">
        <v>22</v>
      </c>
      <c r="M4593">
        <v>0</v>
      </c>
    </row>
    <row r="4594" spans="1:13" x14ac:dyDescent="0.25">
      <c r="A4594" t="s">
        <v>15787</v>
      </c>
      <c r="B4594" t="s">
        <v>3034</v>
      </c>
      <c r="C4594" t="s">
        <v>24457</v>
      </c>
      <c r="D4594" t="s">
        <v>24458</v>
      </c>
      <c r="E4594" t="s">
        <v>24459</v>
      </c>
      <c r="F4594" t="s">
        <v>47</v>
      </c>
      <c r="G4594" t="s">
        <v>24460</v>
      </c>
      <c r="H4594" t="s">
        <v>24461</v>
      </c>
      <c r="I4594" t="s">
        <v>24462</v>
      </c>
      <c r="J4594" t="s">
        <v>21</v>
      </c>
      <c r="L4594" t="s">
        <v>22</v>
      </c>
      <c r="M4594">
        <v>0</v>
      </c>
    </row>
    <row r="4595" spans="1:13" x14ac:dyDescent="0.25">
      <c r="A4595" t="s">
        <v>15787</v>
      </c>
      <c r="B4595" t="s">
        <v>3034</v>
      </c>
      <c r="C4595" t="s">
        <v>24463</v>
      </c>
      <c r="D4595" t="s">
        <v>24464</v>
      </c>
      <c r="E4595" t="s">
        <v>24465</v>
      </c>
      <c r="F4595" t="s">
        <v>47</v>
      </c>
      <c r="G4595" t="s">
        <v>24466</v>
      </c>
      <c r="H4595" t="s">
        <v>24467</v>
      </c>
      <c r="I4595" t="s">
        <v>24468</v>
      </c>
      <c r="J4595" t="s">
        <v>21</v>
      </c>
      <c r="L4595" t="s">
        <v>22</v>
      </c>
      <c r="M4595">
        <v>0</v>
      </c>
    </row>
    <row r="4596" spans="1:13" x14ac:dyDescent="0.25">
      <c r="A4596" t="s">
        <v>15787</v>
      </c>
      <c r="B4596" t="s">
        <v>3034</v>
      </c>
      <c r="C4596" t="s">
        <v>24469</v>
      </c>
      <c r="D4596" t="s">
        <v>24470</v>
      </c>
      <c r="E4596" t="s">
        <v>24471</v>
      </c>
      <c r="F4596" t="s">
        <v>47</v>
      </c>
      <c r="G4596" t="s">
        <v>24472</v>
      </c>
      <c r="H4596" t="s">
        <v>24473</v>
      </c>
      <c r="I4596" t="s">
        <v>24474</v>
      </c>
      <c r="J4596" t="s">
        <v>21</v>
      </c>
      <c r="L4596" t="s">
        <v>22</v>
      </c>
      <c r="M4596">
        <v>0</v>
      </c>
    </row>
    <row r="4597" spans="1:13" x14ac:dyDescent="0.25">
      <c r="A4597" t="s">
        <v>15787</v>
      </c>
      <c r="B4597" t="s">
        <v>3034</v>
      </c>
      <c r="C4597" t="s">
        <v>24475</v>
      </c>
      <c r="D4597" t="s">
        <v>24476</v>
      </c>
      <c r="E4597" t="s">
        <v>24477</v>
      </c>
      <c r="F4597" t="s">
        <v>47</v>
      </c>
      <c r="G4597" t="s">
        <v>24478</v>
      </c>
      <c r="H4597" t="s">
        <v>24479</v>
      </c>
      <c r="I4597" t="s">
        <v>24480</v>
      </c>
      <c r="J4597" t="s">
        <v>21</v>
      </c>
      <c r="L4597" t="s">
        <v>22</v>
      </c>
      <c r="M4597">
        <v>0</v>
      </c>
    </row>
    <row r="4598" spans="1:13" x14ac:dyDescent="0.25">
      <c r="A4598" t="s">
        <v>15787</v>
      </c>
      <c r="B4598" t="s">
        <v>3034</v>
      </c>
      <c r="C4598" t="s">
        <v>24481</v>
      </c>
      <c r="D4598" t="s">
        <v>24482</v>
      </c>
      <c r="E4598" t="s">
        <v>24483</v>
      </c>
      <c r="F4598" t="s">
        <v>47</v>
      </c>
      <c r="G4598" t="s">
        <v>24484</v>
      </c>
      <c r="H4598" t="s">
        <v>24485</v>
      </c>
      <c r="I4598" t="s">
        <v>24486</v>
      </c>
      <c r="J4598" t="s">
        <v>21</v>
      </c>
      <c r="L4598" t="s">
        <v>22</v>
      </c>
      <c r="M4598">
        <v>0</v>
      </c>
    </row>
    <row r="4599" spans="1:13" x14ac:dyDescent="0.25">
      <c r="A4599" t="s">
        <v>15787</v>
      </c>
      <c r="B4599" t="s">
        <v>3034</v>
      </c>
      <c r="C4599" t="s">
        <v>24487</v>
      </c>
      <c r="D4599" t="s">
        <v>24488</v>
      </c>
      <c r="E4599" t="s">
        <v>24489</v>
      </c>
      <c r="F4599" t="s">
        <v>47</v>
      </c>
      <c r="G4599" t="s">
        <v>24490</v>
      </c>
      <c r="H4599" t="s">
        <v>24491</v>
      </c>
      <c r="I4599" t="s">
        <v>24492</v>
      </c>
      <c r="J4599" t="s">
        <v>21</v>
      </c>
      <c r="L4599" t="s">
        <v>22</v>
      </c>
      <c r="M4599">
        <v>0</v>
      </c>
    </row>
    <row r="4600" spans="1:13" x14ac:dyDescent="0.25">
      <c r="A4600" t="s">
        <v>15787</v>
      </c>
      <c r="B4600" t="s">
        <v>3034</v>
      </c>
      <c r="C4600" t="s">
        <v>24493</v>
      </c>
      <c r="D4600" t="s">
        <v>24494</v>
      </c>
      <c r="E4600" t="s">
        <v>24495</v>
      </c>
      <c r="F4600" t="s">
        <v>47</v>
      </c>
      <c r="G4600" t="s">
        <v>24496</v>
      </c>
      <c r="H4600" t="s">
        <v>24497</v>
      </c>
      <c r="I4600" t="s">
        <v>24498</v>
      </c>
      <c r="J4600" t="s">
        <v>21</v>
      </c>
      <c r="L4600" t="s">
        <v>22</v>
      </c>
      <c r="M4600">
        <v>0</v>
      </c>
    </row>
    <row r="4601" spans="1:13" x14ac:dyDescent="0.25">
      <c r="A4601" t="s">
        <v>15787</v>
      </c>
      <c r="B4601" t="s">
        <v>3034</v>
      </c>
      <c r="C4601" t="s">
        <v>24499</v>
      </c>
      <c r="D4601" t="s">
        <v>24500</v>
      </c>
      <c r="E4601" t="s">
        <v>24501</v>
      </c>
      <c r="F4601" t="s">
        <v>47</v>
      </c>
      <c r="G4601" t="s">
        <v>24502</v>
      </c>
      <c r="H4601" t="s">
        <v>24503</v>
      </c>
      <c r="I4601" t="s">
        <v>24504</v>
      </c>
      <c r="J4601" t="s">
        <v>21</v>
      </c>
      <c r="L4601" t="s">
        <v>22</v>
      </c>
      <c r="M4601">
        <v>0</v>
      </c>
    </row>
    <row r="4602" spans="1:13" x14ac:dyDescent="0.25">
      <c r="A4602" t="s">
        <v>15787</v>
      </c>
      <c r="B4602" t="s">
        <v>3034</v>
      </c>
      <c r="C4602" t="s">
        <v>24505</v>
      </c>
      <c r="D4602" t="s">
        <v>24506</v>
      </c>
      <c r="E4602" t="s">
        <v>24507</v>
      </c>
      <c r="F4602" t="s">
        <v>47</v>
      </c>
      <c r="G4602" t="s">
        <v>24508</v>
      </c>
      <c r="H4602" t="s">
        <v>24509</v>
      </c>
      <c r="I4602" t="s">
        <v>24510</v>
      </c>
      <c r="J4602" t="s">
        <v>21</v>
      </c>
      <c r="L4602" t="s">
        <v>22</v>
      </c>
      <c r="M4602">
        <v>0</v>
      </c>
    </row>
    <row r="4603" spans="1:13" x14ac:dyDescent="0.25">
      <c r="A4603" t="s">
        <v>15787</v>
      </c>
      <c r="B4603" t="s">
        <v>3034</v>
      </c>
      <c r="C4603" t="s">
        <v>24511</v>
      </c>
      <c r="D4603" t="s">
        <v>24512</v>
      </c>
      <c r="E4603" t="s">
        <v>24513</v>
      </c>
      <c r="F4603" t="s">
        <v>47</v>
      </c>
      <c r="G4603" t="s">
        <v>24514</v>
      </c>
      <c r="H4603" t="s">
        <v>24515</v>
      </c>
      <c r="I4603" t="s">
        <v>24516</v>
      </c>
      <c r="J4603" t="s">
        <v>21</v>
      </c>
      <c r="L4603" t="s">
        <v>22</v>
      </c>
      <c r="M4603">
        <v>0</v>
      </c>
    </row>
    <row r="4604" spans="1:13" x14ac:dyDescent="0.25">
      <c r="A4604" t="s">
        <v>15787</v>
      </c>
      <c r="B4604" t="s">
        <v>3034</v>
      </c>
      <c r="C4604" t="s">
        <v>24517</v>
      </c>
      <c r="D4604" t="s">
        <v>24518</v>
      </c>
      <c r="E4604" t="s">
        <v>24519</v>
      </c>
      <c r="F4604" t="s">
        <v>47</v>
      </c>
      <c r="G4604" t="s">
        <v>24520</v>
      </c>
      <c r="H4604" t="s">
        <v>24521</v>
      </c>
      <c r="I4604" t="s">
        <v>24522</v>
      </c>
      <c r="J4604" t="s">
        <v>21</v>
      </c>
      <c r="L4604" t="s">
        <v>22</v>
      </c>
      <c r="M4604">
        <v>0</v>
      </c>
    </row>
    <row r="4605" spans="1:13" x14ac:dyDescent="0.25">
      <c r="A4605" t="s">
        <v>15787</v>
      </c>
      <c r="B4605" t="s">
        <v>3034</v>
      </c>
      <c r="C4605" t="s">
        <v>24523</v>
      </c>
      <c r="D4605" t="s">
        <v>24524</v>
      </c>
      <c r="E4605" t="s">
        <v>24525</v>
      </c>
      <c r="F4605" t="s">
        <v>47</v>
      </c>
      <c r="G4605" t="s">
        <v>24526</v>
      </c>
      <c r="H4605" t="s">
        <v>24527</v>
      </c>
      <c r="I4605" t="s">
        <v>24528</v>
      </c>
      <c r="J4605" t="s">
        <v>21</v>
      </c>
      <c r="L4605" t="s">
        <v>22</v>
      </c>
      <c r="M4605">
        <v>0</v>
      </c>
    </row>
    <row r="4606" spans="1:13" x14ac:dyDescent="0.25">
      <c r="A4606" t="s">
        <v>15787</v>
      </c>
      <c r="B4606" t="s">
        <v>3034</v>
      </c>
      <c r="C4606" t="s">
        <v>24529</v>
      </c>
      <c r="D4606" t="s">
        <v>24530</v>
      </c>
      <c r="E4606" t="s">
        <v>24531</v>
      </c>
      <c r="F4606" t="s">
        <v>47</v>
      </c>
      <c r="G4606" t="s">
        <v>24532</v>
      </c>
      <c r="H4606" t="s">
        <v>24533</v>
      </c>
      <c r="I4606" t="s">
        <v>24534</v>
      </c>
      <c r="J4606" t="s">
        <v>21</v>
      </c>
      <c r="L4606" t="s">
        <v>22</v>
      </c>
      <c r="M4606">
        <v>0</v>
      </c>
    </row>
    <row r="4607" spans="1:13" x14ac:dyDescent="0.25">
      <c r="A4607" t="s">
        <v>15787</v>
      </c>
      <c r="B4607" t="s">
        <v>3034</v>
      </c>
      <c r="C4607" t="s">
        <v>24535</v>
      </c>
      <c r="D4607" t="s">
        <v>24536</v>
      </c>
      <c r="E4607" t="s">
        <v>24537</v>
      </c>
      <c r="F4607" t="s">
        <v>47</v>
      </c>
      <c r="G4607" t="s">
        <v>24538</v>
      </c>
      <c r="H4607" t="s">
        <v>24539</v>
      </c>
      <c r="I4607" t="s">
        <v>24540</v>
      </c>
      <c r="J4607" t="s">
        <v>21</v>
      </c>
      <c r="L4607" t="s">
        <v>22</v>
      </c>
      <c r="M4607">
        <v>0</v>
      </c>
    </row>
    <row r="4608" spans="1:13" x14ac:dyDescent="0.25">
      <c r="A4608" t="s">
        <v>15787</v>
      </c>
      <c r="B4608" t="s">
        <v>3034</v>
      </c>
      <c r="C4608" t="s">
        <v>24541</v>
      </c>
      <c r="D4608" t="s">
        <v>24542</v>
      </c>
      <c r="E4608" t="s">
        <v>24543</v>
      </c>
      <c r="F4608" t="s">
        <v>47</v>
      </c>
      <c r="G4608" t="s">
        <v>24544</v>
      </c>
      <c r="H4608" t="s">
        <v>24545</v>
      </c>
      <c r="I4608" t="s">
        <v>24546</v>
      </c>
      <c r="J4608" t="s">
        <v>21</v>
      </c>
      <c r="L4608" t="s">
        <v>22</v>
      </c>
      <c r="M4608">
        <v>0</v>
      </c>
    </row>
    <row r="4609" spans="1:13" x14ac:dyDescent="0.25">
      <c r="A4609" t="s">
        <v>15787</v>
      </c>
      <c r="B4609" t="s">
        <v>3034</v>
      </c>
      <c r="C4609" t="s">
        <v>24547</v>
      </c>
      <c r="D4609" t="s">
        <v>24548</v>
      </c>
      <c r="E4609" t="s">
        <v>24549</v>
      </c>
      <c r="F4609" t="s">
        <v>47</v>
      </c>
      <c r="G4609" t="s">
        <v>24550</v>
      </c>
      <c r="H4609" t="s">
        <v>24551</v>
      </c>
      <c r="I4609" t="s">
        <v>24552</v>
      </c>
      <c r="J4609" t="s">
        <v>21</v>
      </c>
      <c r="L4609" t="s">
        <v>22</v>
      </c>
      <c r="M4609">
        <v>0</v>
      </c>
    </row>
    <row r="4610" spans="1:13" x14ac:dyDescent="0.25">
      <c r="A4610" t="s">
        <v>15787</v>
      </c>
      <c r="B4610" t="s">
        <v>3034</v>
      </c>
      <c r="C4610" t="s">
        <v>24553</v>
      </c>
      <c r="D4610" t="s">
        <v>24554</v>
      </c>
      <c r="E4610" t="s">
        <v>24555</v>
      </c>
      <c r="F4610" t="s">
        <v>47</v>
      </c>
      <c r="G4610" t="s">
        <v>24556</v>
      </c>
      <c r="H4610" t="s">
        <v>24557</v>
      </c>
      <c r="I4610" t="s">
        <v>24558</v>
      </c>
      <c r="J4610" t="s">
        <v>21</v>
      </c>
      <c r="L4610" t="s">
        <v>22</v>
      </c>
      <c r="M4610">
        <v>0</v>
      </c>
    </row>
    <row r="4611" spans="1:13" x14ac:dyDescent="0.25">
      <c r="A4611" t="s">
        <v>15787</v>
      </c>
      <c r="B4611" t="s">
        <v>3034</v>
      </c>
      <c r="C4611" t="s">
        <v>24559</v>
      </c>
      <c r="D4611" t="s">
        <v>24560</v>
      </c>
      <c r="E4611" t="s">
        <v>24561</v>
      </c>
      <c r="F4611" t="s">
        <v>47</v>
      </c>
      <c r="G4611" t="s">
        <v>24562</v>
      </c>
      <c r="H4611" t="s">
        <v>24563</v>
      </c>
      <c r="I4611" t="s">
        <v>24564</v>
      </c>
      <c r="J4611" t="s">
        <v>21</v>
      </c>
      <c r="L4611" t="s">
        <v>22</v>
      </c>
      <c r="M4611">
        <v>0</v>
      </c>
    </row>
    <row r="4612" spans="1:13" x14ac:dyDescent="0.25">
      <c r="A4612" t="s">
        <v>15787</v>
      </c>
      <c r="B4612" t="s">
        <v>3034</v>
      </c>
      <c r="C4612" t="s">
        <v>24565</v>
      </c>
      <c r="D4612" t="s">
        <v>24566</v>
      </c>
      <c r="E4612" t="s">
        <v>24567</v>
      </c>
      <c r="F4612" t="s">
        <v>47</v>
      </c>
      <c r="G4612" t="s">
        <v>24568</v>
      </c>
      <c r="H4612" t="s">
        <v>24569</v>
      </c>
      <c r="I4612" t="s">
        <v>24570</v>
      </c>
      <c r="J4612" t="s">
        <v>21</v>
      </c>
      <c r="L4612" t="s">
        <v>22</v>
      </c>
      <c r="M4612">
        <v>0</v>
      </c>
    </row>
    <row r="4613" spans="1:13" x14ac:dyDescent="0.25">
      <c r="A4613" t="s">
        <v>15787</v>
      </c>
      <c r="B4613" t="s">
        <v>3034</v>
      </c>
      <c r="C4613" t="s">
        <v>24571</v>
      </c>
      <c r="D4613" t="s">
        <v>24572</v>
      </c>
      <c r="E4613" t="s">
        <v>24573</v>
      </c>
      <c r="F4613" t="s">
        <v>47</v>
      </c>
      <c r="G4613" t="s">
        <v>24574</v>
      </c>
      <c r="H4613" t="s">
        <v>24575</v>
      </c>
      <c r="I4613" t="s">
        <v>24576</v>
      </c>
      <c r="J4613" t="s">
        <v>21</v>
      </c>
      <c r="L4613" t="s">
        <v>22</v>
      </c>
      <c r="M4613">
        <v>0</v>
      </c>
    </row>
    <row r="4614" spans="1:13" x14ac:dyDescent="0.25">
      <c r="A4614" t="s">
        <v>15828</v>
      </c>
      <c r="B4614" t="s">
        <v>3034</v>
      </c>
      <c r="C4614" t="s">
        <v>24577</v>
      </c>
      <c r="D4614" t="s">
        <v>24578</v>
      </c>
      <c r="E4614" t="s">
        <v>24579</v>
      </c>
      <c r="F4614" t="s">
        <v>47</v>
      </c>
      <c r="G4614" t="s">
        <v>24580</v>
      </c>
      <c r="H4614" t="s">
        <v>24581</v>
      </c>
      <c r="I4614" t="s">
        <v>24582</v>
      </c>
      <c r="J4614" t="s">
        <v>21</v>
      </c>
      <c r="L4614" t="s">
        <v>22</v>
      </c>
      <c r="M4614">
        <v>0</v>
      </c>
    </row>
    <row r="4615" spans="1:13" x14ac:dyDescent="0.25">
      <c r="A4615" t="s">
        <v>15828</v>
      </c>
      <c r="B4615" t="s">
        <v>3034</v>
      </c>
      <c r="C4615" t="s">
        <v>24583</v>
      </c>
      <c r="D4615" t="s">
        <v>24584</v>
      </c>
      <c r="E4615" t="s">
        <v>24585</v>
      </c>
      <c r="F4615" t="s">
        <v>47</v>
      </c>
      <c r="G4615" t="s">
        <v>24586</v>
      </c>
      <c r="H4615" t="s">
        <v>24587</v>
      </c>
      <c r="I4615" t="s">
        <v>24588</v>
      </c>
      <c r="J4615" t="s">
        <v>21</v>
      </c>
      <c r="L4615" t="s">
        <v>22</v>
      </c>
      <c r="M4615">
        <v>0</v>
      </c>
    </row>
    <row r="4616" spans="1:13" x14ac:dyDescent="0.25">
      <c r="A4616" t="s">
        <v>15828</v>
      </c>
      <c r="B4616" t="s">
        <v>3034</v>
      </c>
      <c r="C4616" t="s">
        <v>15829</v>
      </c>
      <c r="D4616" t="s">
        <v>15830</v>
      </c>
      <c r="E4616" t="s">
        <v>15831</v>
      </c>
      <c r="F4616" t="s">
        <v>47</v>
      </c>
      <c r="G4616" t="s">
        <v>15832</v>
      </c>
      <c r="H4616" t="s">
        <v>15833</v>
      </c>
      <c r="I4616" t="s">
        <v>15834</v>
      </c>
      <c r="J4616" t="s">
        <v>21</v>
      </c>
      <c r="L4616" t="s">
        <v>22</v>
      </c>
      <c r="M4616">
        <v>0</v>
      </c>
    </row>
    <row r="4617" spans="1:13" x14ac:dyDescent="0.25">
      <c r="A4617" t="s">
        <v>15828</v>
      </c>
      <c r="B4617" t="s">
        <v>3034</v>
      </c>
      <c r="C4617" t="s">
        <v>24589</v>
      </c>
      <c r="D4617" t="s">
        <v>24590</v>
      </c>
      <c r="E4617" t="s">
        <v>24591</v>
      </c>
      <c r="F4617" t="s">
        <v>47</v>
      </c>
      <c r="H4617" t="s">
        <v>24592</v>
      </c>
      <c r="I4617" t="s">
        <v>24593</v>
      </c>
      <c r="J4617" t="s">
        <v>21</v>
      </c>
      <c r="L4617" t="s">
        <v>22</v>
      </c>
      <c r="M4617">
        <v>0</v>
      </c>
    </row>
    <row r="4618" spans="1:13" x14ac:dyDescent="0.25">
      <c r="A4618" t="s">
        <v>15828</v>
      </c>
      <c r="B4618" t="s">
        <v>3034</v>
      </c>
      <c r="C4618" t="s">
        <v>24594</v>
      </c>
      <c r="D4618" t="s">
        <v>24595</v>
      </c>
      <c r="E4618" t="s">
        <v>24596</v>
      </c>
      <c r="F4618" t="s">
        <v>47</v>
      </c>
      <c r="G4618" t="s">
        <v>24597</v>
      </c>
      <c r="H4618" t="s">
        <v>24598</v>
      </c>
      <c r="I4618" t="s">
        <v>24599</v>
      </c>
      <c r="J4618" t="s">
        <v>21</v>
      </c>
      <c r="L4618" t="s">
        <v>22</v>
      </c>
      <c r="M4618">
        <v>0</v>
      </c>
    </row>
    <row r="4619" spans="1:13" x14ac:dyDescent="0.25">
      <c r="A4619" t="s">
        <v>15828</v>
      </c>
      <c r="B4619" t="s">
        <v>3034</v>
      </c>
      <c r="C4619" t="s">
        <v>24600</v>
      </c>
      <c r="D4619" t="s">
        <v>24601</v>
      </c>
      <c r="E4619" t="s">
        <v>24602</v>
      </c>
      <c r="F4619" t="s">
        <v>47</v>
      </c>
      <c r="G4619" t="s">
        <v>24603</v>
      </c>
      <c r="H4619" t="s">
        <v>24604</v>
      </c>
      <c r="I4619" t="s">
        <v>24605</v>
      </c>
      <c r="J4619" t="s">
        <v>21</v>
      </c>
      <c r="L4619" t="s">
        <v>22</v>
      </c>
      <c r="M4619">
        <v>0</v>
      </c>
    </row>
    <row r="4620" spans="1:13" x14ac:dyDescent="0.25">
      <c r="A4620" t="s">
        <v>15828</v>
      </c>
      <c r="B4620" t="s">
        <v>3034</v>
      </c>
      <c r="C4620" t="s">
        <v>24606</v>
      </c>
      <c r="D4620" t="s">
        <v>24607</v>
      </c>
      <c r="E4620" t="s">
        <v>24608</v>
      </c>
      <c r="F4620" t="s">
        <v>47</v>
      </c>
      <c r="G4620" t="s">
        <v>24603</v>
      </c>
      <c r="H4620" t="s">
        <v>24604</v>
      </c>
      <c r="I4620" t="s">
        <v>24609</v>
      </c>
      <c r="J4620" t="s">
        <v>21</v>
      </c>
      <c r="L4620" t="s">
        <v>22</v>
      </c>
      <c r="M4620">
        <v>0</v>
      </c>
    </row>
    <row r="4621" spans="1:13" x14ac:dyDescent="0.25">
      <c r="A4621" t="s">
        <v>15828</v>
      </c>
      <c r="B4621" t="s">
        <v>3034</v>
      </c>
      <c r="C4621" t="s">
        <v>24610</v>
      </c>
      <c r="D4621" t="s">
        <v>24611</v>
      </c>
      <c r="E4621" t="s">
        <v>24612</v>
      </c>
      <c r="F4621" t="s">
        <v>47</v>
      </c>
      <c r="G4621" t="s">
        <v>24603</v>
      </c>
      <c r="H4621" t="s">
        <v>24604</v>
      </c>
      <c r="I4621" t="s">
        <v>24613</v>
      </c>
      <c r="J4621" t="s">
        <v>21</v>
      </c>
      <c r="L4621" t="s">
        <v>22</v>
      </c>
      <c r="M4621">
        <v>0</v>
      </c>
    </row>
    <row r="4622" spans="1:13" x14ac:dyDescent="0.25">
      <c r="A4622" t="s">
        <v>15828</v>
      </c>
      <c r="B4622" t="s">
        <v>3034</v>
      </c>
      <c r="C4622" t="s">
        <v>24614</v>
      </c>
      <c r="D4622" t="s">
        <v>24615</v>
      </c>
      <c r="E4622" t="s">
        <v>24616</v>
      </c>
      <c r="F4622" t="s">
        <v>47</v>
      </c>
      <c r="G4622" t="s">
        <v>24603</v>
      </c>
      <c r="H4622" t="s">
        <v>24604</v>
      </c>
      <c r="I4622" t="s">
        <v>24617</v>
      </c>
      <c r="J4622" t="s">
        <v>21</v>
      </c>
      <c r="L4622" t="s">
        <v>22</v>
      </c>
      <c r="M4622">
        <v>0</v>
      </c>
    </row>
    <row r="4623" spans="1:13" x14ac:dyDescent="0.25">
      <c r="A4623" t="s">
        <v>15828</v>
      </c>
      <c r="B4623" t="s">
        <v>3034</v>
      </c>
      <c r="C4623" t="s">
        <v>24618</v>
      </c>
      <c r="D4623" t="s">
        <v>24619</v>
      </c>
      <c r="E4623" t="s">
        <v>24620</v>
      </c>
      <c r="F4623" t="s">
        <v>47</v>
      </c>
      <c r="G4623" t="s">
        <v>24621</v>
      </c>
      <c r="H4623" t="s">
        <v>24622</v>
      </c>
      <c r="I4623" t="s">
        <v>24623</v>
      </c>
      <c r="J4623" t="s">
        <v>21</v>
      </c>
      <c r="L4623" t="s">
        <v>22</v>
      </c>
      <c r="M4623">
        <v>0</v>
      </c>
    </row>
    <row r="4624" spans="1:13" x14ac:dyDescent="0.25">
      <c r="A4624" t="s">
        <v>15828</v>
      </c>
      <c r="B4624" t="s">
        <v>3034</v>
      </c>
      <c r="C4624" t="s">
        <v>24624</v>
      </c>
      <c r="D4624" t="s">
        <v>24625</v>
      </c>
      <c r="E4624" t="s">
        <v>24626</v>
      </c>
      <c r="F4624" t="s">
        <v>47</v>
      </c>
      <c r="G4624" t="s">
        <v>24627</v>
      </c>
      <c r="H4624" t="s">
        <v>24622</v>
      </c>
      <c r="I4624" t="s">
        <v>24628</v>
      </c>
      <c r="J4624" t="s">
        <v>21</v>
      </c>
      <c r="L4624" t="s">
        <v>22</v>
      </c>
      <c r="M4624">
        <v>0</v>
      </c>
    </row>
    <row r="4625" spans="1:13" x14ac:dyDescent="0.25">
      <c r="A4625" t="s">
        <v>15828</v>
      </c>
      <c r="B4625" t="s">
        <v>3034</v>
      </c>
      <c r="C4625" t="s">
        <v>24629</v>
      </c>
      <c r="D4625" t="s">
        <v>24630</v>
      </c>
      <c r="E4625" t="s">
        <v>24631</v>
      </c>
      <c r="F4625" t="s">
        <v>47</v>
      </c>
      <c r="G4625" t="s">
        <v>24632</v>
      </c>
      <c r="H4625" t="s">
        <v>24633</v>
      </c>
      <c r="I4625" t="s">
        <v>24634</v>
      </c>
      <c r="J4625" t="s">
        <v>21</v>
      </c>
      <c r="L4625" t="s">
        <v>22</v>
      </c>
      <c r="M4625">
        <v>0</v>
      </c>
    </row>
    <row r="4626" spans="1:13" x14ac:dyDescent="0.25">
      <c r="A4626" t="s">
        <v>15828</v>
      </c>
      <c r="B4626" t="s">
        <v>3034</v>
      </c>
      <c r="C4626" t="s">
        <v>24635</v>
      </c>
      <c r="D4626" t="s">
        <v>24636</v>
      </c>
      <c r="E4626" t="s">
        <v>24637</v>
      </c>
      <c r="F4626" t="s">
        <v>47</v>
      </c>
      <c r="G4626" t="s">
        <v>24638</v>
      </c>
      <c r="H4626" t="s">
        <v>24633</v>
      </c>
      <c r="I4626" t="s">
        <v>24639</v>
      </c>
      <c r="J4626" t="s">
        <v>21</v>
      </c>
      <c r="L4626" t="s">
        <v>22</v>
      </c>
      <c r="M4626">
        <v>0</v>
      </c>
    </row>
    <row r="4627" spans="1:13" x14ac:dyDescent="0.25">
      <c r="A4627" t="s">
        <v>15828</v>
      </c>
      <c r="B4627" t="s">
        <v>3034</v>
      </c>
      <c r="C4627" t="s">
        <v>24640</v>
      </c>
      <c r="D4627" t="s">
        <v>24641</v>
      </c>
      <c r="E4627" t="s">
        <v>24642</v>
      </c>
      <c r="F4627" t="s">
        <v>47</v>
      </c>
      <c r="G4627" t="s">
        <v>24643</v>
      </c>
      <c r="H4627" t="s">
        <v>24644</v>
      </c>
      <c r="I4627" t="s">
        <v>24645</v>
      </c>
      <c r="J4627" t="s">
        <v>21</v>
      </c>
      <c r="L4627" t="s">
        <v>22</v>
      </c>
      <c r="M4627">
        <v>0</v>
      </c>
    </row>
    <row r="4628" spans="1:13" x14ac:dyDescent="0.25">
      <c r="A4628" t="s">
        <v>15828</v>
      </c>
      <c r="B4628" t="s">
        <v>3034</v>
      </c>
      <c r="C4628" t="s">
        <v>24646</v>
      </c>
      <c r="D4628" t="s">
        <v>24647</v>
      </c>
      <c r="E4628" t="s">
        <v>24648</v>
      </c>
      <c r="F4628" t="s">
        <v>47</v>
      </c>
      <c r="G4628" t="s">
        <v>24649</v>
      </c>
      <c r="H4628" t="s">
        <v>24650</v>
      </c>
      <c r="I4628" t="s">
        <v>24651</v>
      </c>
      <c r="J4628" t="s">
        <v>21</v>
      </c>
      <c r="L4628" t="s">
        <v>22</v>
      </c>
      <c r="M4628">
        <v>0</v>
      </c>
    </row>
    <row r="4629" spans="1:13" x14ac:dyDescent="0.25">
      <c r="A4629" t="s">
        <v>15828</v>
      </c>
      <c r="B4629" t="s">
        <v>3034</v>
      </c>
      <c r="C4629" t="s">
        <v>24652</v>
      </c>
      <c r="D4629" t="s">
        <v>24653</v>
      </c>
      <c r="E4629" t="s">
        <v>24654</v>
      </c>
      <c r="F4629" t="s">
        <v>47</v>
      </c>
      <c r="G4629" t="s">
        <v>24655</v>
      </c>
      <c r="H4629" t="s">
        <v>24656</v>
      </c>
      <c r="I4629" t="s">
        <v>24657</v>
      </c>
      <c r="J4629" t="s">
        <v>21</v>
      </c>
      <c r="L4629" t="s">
        <v>22</v>
      </c>
      <c r="M4629">
        <v>0</v>
      </c>
    </row>
    <row r="4630" spans="1:13" x14ac:dyDescent="0.25">
      <c r="A4630" t="s">
        <v>15828</v>
      </c>
      <c r="B4630" t="s">
        <v>3034</v>
      </c>
      <c r="C4630" t="s">
        <v>24658</v>
      </c>
      <c r="D4630" t="s">
        <v>24659</v>
      </c>
      <c r="E4630" t="s">
        <v>24660</v>
      </c>
      <c r="F4630" t="s">
        <v>47</v>
      </c>
      <c r="G4630" t="s">
        <v>24603</v>
      </c>
      <c r="H4630" t="s">
        <v>24661</v>
      </c>
      <c r="I4630" t="s">
        <v>24662</v>
      </c>
      <c r="J4630" t="s">
        <v>21</v>
      </c>
      <c r="L4630" t="s">
        <v>22</v>
      </c>
      <c r="M4630">
        <v>0</v>
      </c>
    </row>
    <row r="4631" spans="1:13" x14ac:dyDescent="0.25">
      <c r="A4631" t="s">
        <v>15828</v>
      </c>
      <c r="B4631" t="s">
        <v>3034</v>
      </c>
      <c r="C4631" t="s">
        <v>24663</v>
      </c>
      <c r="D4631" t="s">
        <v>24664</v>
      </c>
      <c r="E4631" t="s">
        <v>24665</v>
      </c>
      <c r="F4631" t="s">
        <v>47</v>
      </c>
      <c r="G4631" t="s">
        <v>17423</v>
      </c>
      <c r="H4631" t="s">
        <v>24666</v>
      </c>
      <c r="I4631" t="s">
        <v>24667</v>
      </c>
      <c r="J4631" t="s">
        <v>21</v>
      </c>
      <c r="L4631" t="s">
        <v>22</v>
      </c>
      <c r="M4631">
        <v>0</v>
      </c>
    </row>
    <row r="4632" spans="1:13" x14ac:dyDescent="0.25">
      <c r="A4632" t="s">
        <v>15828</v>
      </c>
      <c r="B4632" t="s">
        <v>3034</v>
      </c>
      <c r="C4632" t="s">
        <v>24668</v>
      </c>
      <c r="D4632" t="s">
        <v>24669</v>
      </c>
      <c r="E4632" t="s">
        <v>24670</v>
      </c>
      <c r="F4632" t="s">
        <v>47</v>
      </c>
      <c r="G4632" t="s">
        <v>24671</v>
      </c>
      <c r="H4632" t="s">
        <v>24672</v>
      </c>
      <c r="I4632" t="s">
        <v>24673</v>
      </c>
      <c r="J4632" t="s">
        <v>21</v>
      </c>
      <c r="L4632" t="s">
        <v>22</v>
      </c>
      <c r="M4632">
        <v>0</v>
      </c>
    </row>
    <row r="4633" spans="1:13" x14ac:dyDescent="0.25">
      <c r="A4633" t="s">
        <v>15828</v>
      </c>
      <c r="B4633" t="s">
        <v>3034</v>
      </c>
      <c r="C4633" t="s">
        <v>24674</v>
      </c>
      <c r="D4633" t="s">
        <v>24675</v>
      </c>
      <c r="E4633" t="s">
        <v>24676</v>
      </c>
      <c r="F4633" t="s">
        <v>47</v>
      </c>
      <c r="G4633" t="s">
        <v>17773</v>
      </c>
      <c r="H4633" t="s">
        <v>24677</v>
      </c>
      <c r="I4633" t="s">
        <v>24678</v>
      </c>
      <c r="J4633" t="s">
        <v>21</v>
      </c>
      <c r="L4633" t="s">
        <v>22</v>
      </c>
      <c r="M4633">
        <v>0</v>
      </c>
    </row>
    <row r="4634" spans="1:13" x14ac:dyDescent="0.25">
      <c r="A4634" t="s">
        <v>15828</v>
      </c>
      <c r="B4634" t="s">
        <v>3034</v>
      </c>
      <c r="C4634" t="s">
        <v>24679</v>
      </c>
      <c r="D4634" t="s">
        <v>24680</v>
      </c>
      <c r="E4634" t="s">
        <v>24681</v>
      </c>
      <c r="F4634" t="s">
        <v>47</v>
      </c>
      <c r="G4634" t="s">
        <v>24682</v>
      </c>
      <c r="H4634" t="s">
        <v>24683</v>
      </c>
      <c r="I4634" t="s">
        <v>24684</v>
      </c>
      <c r="J4634" t="s">
        <v>21</v>
      </c>
      <c r="L4634" t="s">
        <v>22</v>
      </c>
      <c r="M4634">
        <v>0</v>
      </c>
    </row>
    <row r="4635" spans="1:13" x14ac:dyDescent="0.25">
      <c r="A4635" t="s">
        <v>15828</v>
      </c>
      <c r="B4635" t="s">
        <v>3034</v>
      </c>
      <c r="C4635" t="s">
        <v>24685</v>
      </c>
      <c r="D4635" t="s">
        <v>24686</v>
      </c>
      <c r="E4635" t="s">
        <v>24687</v>
      </c>
      <c r="F4635" t="s">
        <v>47</v>
      </c>
      <c r="G4635" t="s">
        <v>24688</v>
      </c>
      <c r="H4635" t="s">
        <v>24689</v>
      </c>
      <c r="I4635" t="s">
        <v>24690</v>
      </c>
      <c r="J4635" t="s">
        <v>21</v>
      </c>
      <c r="L4635" t="s">
        <v>22</v>
      </c>
      <c r="M4635">
        <v>0</v>
      </c>
    </row>
    <row r="4636" spans="1:13" x14ac:dyDescent="0.25">
      <c r="A4636" t="s">
        <v>15828</v>
      </c>
      <c r="B4636" t="s">
        <v>3034</v>
      </c>
      <c r="C4636" t="s">
        <v>24691</v>
      </c>
      <c r="D4636" t="s">
        <v>24692</v>
      </c>
      <c r="E4636" t="s">
        <v>24693</v>
      </c>
      <c r="F4636" t="s">
        <v>47</v>
      </c>
      <c r="G4636" t="s">
        <v>24694</v>
      </c>
      <c r="H4636" t="s">
        <v>24695</v>
      </c>
      <c r="I4636" t="s">
        <v>24696</v>
      </c>
      <c r="J4636" t="s">
        <v>21</v>
      </c>
      <c r="L4636" t="s">
        <v>22</v>
      </c>
      <c r="M4636">
        <v>0</v>
      </c>
    </row>
    <row r="4637" spans="1:13" x14ac:dyDescent="0.25">
      <c r="A4637" t="s">
        <v>15828</v>
      </c>
      <c r="B4637" t="s">
        <v>3034</v>
      </c>
      <c r="C4637" t="s">
        <v>24697</v>
      </c>
      <c r="D4637" t="s">
        <v>24698</v>
      </c>
      <c r="E4637" t="s">
        <v>24699</v>
      </c>
      <c r="F4637" t="s">
        <v>47</v>
      </c>
      <c r="G4637" t="s">
        <v>17022</v>
      </c>
      <c r="H4637" t="s">
        <v>24700</v>
      </c>
      <c r="I4637" t="s">
        <v>24701</v>
      </c>
      <c r="J4637" t="s">
        <v>21</v>
      </c>
      <c r="L4637" t="s">
        <v>22</v>
      </c>
      <c r="M4637">
        <v>0</v>
      </c>
    </row>
    <row r="4638" spans="1:13" x14ac:dyDescent="0.25">
      <c r="A4638" t="s">
        <v>15828</v>
      </c>
      <c r="B4638" t="s">
        <v>3034</v>
      </c>
      <c r="C4638" t="s">
        <v>24702</v>
      </c>
      <c r="D4638" t="s">
        <v>24703</v>
      </c>
      <c r="E4638" t="s">
        <v>24704</v>
      </c>
      <c r="F4638" t="s">
        <v>47</v>
      </c>
      <c r="G4638" t="s">
        <v>17393</v>
      </c>
      <c r="H4638" t="s">
        <v>24705</v>
      </c>
      <c r="I4638" t="s">
        <v>24706</v>
      </c>
      <c r="J4638" t="s">
        <v>21</v>
      </c>
      <c r="L4638" t="s">
        <v>22</v>
      </c>
      <c r="M4638">
        <v>0</v>
      </c>
    </row>
    <row r="4639" spans="1:13" x14ac:dyDescent="0.25">
      <c r="A4639" t="s">
        <v>15828</v>
      </c>
      <c r="B4639" t="s">
        <v>3034</v>
      </c>
      <c r="C4639" t="s">
        <v>24707</v>
      </c>
      <c r="D4639" t="s">
        <v>24708</v>
      </c>
      <c r="E4639" t="s">
        <v>24709</v>
      </c>
      <c r="F4639" t="s">
        <v>47</v>
      </c>
      <c r="G4639" t="s">
        <v>24710</v>
      </c>
      <c r="H4639" t="s">
        <v>24711</v>
      </c>
      <c r="I4639" t="s">
        <v>24712</v>
      </c>
      <c r="J4639" t="s">
        <v>21</v>
      </c>
      <c r="L4639" t="s">
        <v>22</v>
      </c>
      <c r="M4639">
        <v>0</v>
      </c>
    </row>
    <row r="4640" spans="1:13" x14ac:dyDescent="0.25">
      <c r="A4640" t="s">
        <v>15828</v>
      </c>
      <c r="B4640" t="s">
        <v>3034</v>
      </c>
      <c r="C4640" t="s">
        <v>24713</v>
      </c>
      <c r="D4640" t="s">
        <v>24714</v>
      </c>
      <c r="E4640" t="s">
        <v>24715</v>
      </c>
      <c r="F4640" t="s">
        <v>47</v>
      </c>
      <c r="G4640" t="s">
        <v>24716</v>
      </c>
      <c r="H4640" t="s">
        <v>24717</v>
      </c>
      <c r="I4640" t="s">
        <v>24718</v>
      </c>
      <c r="J4640" t="s">
        <v>21</v>
      </c>
      <c r="L4640" t="s">
        <v>22</v>
      </c>
      <c r="M4640">
        <v>0</v>
      </c>
    </row>
    <row r="4641" spans="1:13" x14ac:dyDescent="0.25">
      <c r="A4641" t="s">
        <v>15828</v>
      </c>
      <c r="B4641" t="s">
        <v>3034</v>
      </c>
      <c r="C4641" t="s">
        <v>24719</v>
      </c>
      <c r="D4641" t="s">
        <v>24720</v>
      </c>
      <c r="E4641" t="s">
        <v>24721</v>
      </c>
      <c r="F4641" t="s">
        <v>47</v>
      </c>
      <c r="G4641" t="s">
        <v>24722</v>
      </c>
      <c r="H4641" t="s">
        <v>24723</v>
      </c>
      <c r="I4641" t="s">
        <v>24724</v>
      </c>
      <c r="J4641" t="s">
        <v>21</v>
      </c>
      <c r="L4641" t="s">
        <v>22</v>
      </c>
      <c r="M4641">
        <v>0</v>
      </c>
    </row>
    <row r="4642" spans="1:13" x14ac:dyDescent="0.25">
      <c r="A4642" t="s">
        <v>15828</v>
      </c>
      <c r="B4642" t="s">
        <v>3034</v>
      </c>
      <c r="C4642" t="s">
        <v>24725</v>
      </c>
      <c r="D4642" t="s">
        <v>24726</v>
      </c>
      <c r="E4642" t="s">
        <v>24727</v>
      </c>
      <c r="F4642" t="s">
        <v>47</v>
      </c>
      <c r="G4642" t="s">
        <v>24728</v>
      </c>
      <c r="H4642" t="s">
        <v>24729</v>
      </c>
      <c r="I4642" t="s">
        <v>24730</v>
      </c>
      <c r="J4642" t="s">
        <v>21</v>
      </c>
      <c r="L4642" t="s">
        <v>22</v>
      </c>
      <c r="M4642">
        <v>0</v>
      </c>
    </row>
    <row r="4643" spans="1:13" x14ac:dyDescent="0.25">
      <c r="A4643" t="s">
        <v>15828</v>
      </c>
      <c r="B4643" t="s">
        <v>3034</v>
      </c>
      <c r="C4643" t="s">
        <v>24731</v>
      </c>
      <c r="D4643" t="s">
        <v>24732</v>
      </c>
      <c r="E4643" t="s">
        <v>24733</v>
      </c>
      <c r="F4643" t="s">
        <v>47</v>
      </c>
      <c r="G4643" t="s">
        <v>24734</v>
      </c>
      <c r="H4643" t="s">
        <v>24735</v>
      </c>
      <c r="I4643" t="s">
        <v>24736</v>
      </c>
      <c r="J4643" t="s">
        <v>21</v>
      </c>
      <c r="L4643" t="s">
        <v>22</v>
      </c>
      <c r="M4643">
        <v>0</v>
      </c>
    </row>
    <row r="4644" spans="1:13" x14ac:dyDescent="0.25">
      <c r="A4644" t="s">
        <v>15828</v>
      </c>
      <c r="B4644" t="s">
        <v>3034</v>
      </c>
      <c r="C4644" t="s">
        <v>24737</v>
      </c>
      <c r="D4644" t="s">
        <v>24738</v>
      </c>
      <c r="E4644" t="s">
        <v>24739</v>
      </c>
      <c r="F4644" t="s">
        <v>47</v>
      </c>
      <c r="G4644" t="s">
        <v>24740</v>
      </c>
      <c r="H4644" t="s">
        <v>24741</v>
      </c>
      <c r="I4644" t="s">
        <v>24742</v>
      </c>
      <c r="J4644" t="s">
        <v>21</v>
      </c>
      <c r="L4644" t="s">
        <v>22</v>
      </c>
      <c r="M4644">
        <v>0</v>
      </c>
    </row>
    <row r="4645" spans="1:13" x14ac:dyDescent="0.25">
      <c r="A4645" t="s">
        <v>15828</v>
      </c>
      <c r="B4645" t="s">
        <v>3034</v>
      </c>
      <c r="C4645" t="s">
        <v>24743</v>
      </c>
      <c r="D4645" t="s">
        <v>24744</v>
      </c>
      <c r="E4645" t="s">
        <v>24745</v>
      </c>
      <c r="F4645" t="s">
        <v>47</v>
      </c>
      <c r="G4645" t="s">
        <v>24746</v>
      </c>
      <c r="H4645" t="s">
        <v>24747</v>
      </c>
      <c r="I4645" t="s">
        <v>24748</v>
      </c>
      <c r="J4645" t="s">
        <v>21</v>
      </c>
      <c r="L4645" t="s">
        <v>22</v>
      </c>
      <c r="M4645">
        <v>0</v>
      </c>
    </row>
    <row r="4646" spans="1:13" x14ac:dyDescent="0.25">
      <c r="A4646" t="s">
        <v>15828</v>
      </c>
      <c r="B4646" t="s">
        <v>3034</v>
      </c>
      <c r="C4646" t="s">
        <v>24749</v>
      </c>
      <c r="D4646" t="s">
        <v>24750</v>
      </c>
      <c r="E4646" t="s">
        <v>24751</v>
      </c>
      <c r="F4646" t="s">
        <v>47</v>
      </c>
      <c r="G4646" t="s">
        <v>24752</v>
      </c>
      <c r="H4646" t="s">
        <v>24753</v>
      </c>
      <c r="I4646" t="s">
        <v>24754</v>
      </c>
      <c r="J4646" t="s">
        <v>21</v>
      </c>
      <c r="L4646" t="s">
        <v>22</v>
      </c>
      <c r="M4646">
        <v>0</v>
      </c>
    </row>
    <row r="4647" spans="1:13" x14ac:dyDescent="0.25">
      <c r="A4647" t="s">
        <v>15828</v>
      </c>
      <c r="B4647" t="s">
        <v>3034</v>
      </c>
      <c r="C4647" t="s">
        <v>24755</v>
      </c>
      <c r="D4647" t="s">
        <v>24756</v>
      </c>
      <c r="E4647" t="s">
        <v>24757</v>
      </c>
      <c r="F4647" t="s">
        <v>47</v>
      </c>
      <c r="G4647" t="s">
        <v>24758</v>
      </c>
      <c r="H4647" t="s">
        <v>24759</v>
      </c>
      <c r="I4647" t="s">
        <v>24760</v>
      </c>
      <c r="J4647" t="s">
        <v>21</v>
      </c>
      <c r="L4647" t="s">
        <v>22</v>
      </c>
      <c r="M4647">
        <v>0</v>
      </c>
    </row>
    <row r="4648" spans="1:13" x14ac:dyDescent="0.25">
      <c r="A4648" t="s">
        <v>15828</v>
      </c>
      <c r="B4648" t="s">
        <v>3034</v>
      </c>
      <c r="C4648" t="s">
        <v>24761</v>
      </c>
      <c r="D4648" t="s">
        <v>24762</v>
      </c>
      <c r="E4648" t="s">
        <v>24763</v>
      </c>
      <c r="F4648" t="s">
        <v>47</v>
      </c>
      <c r="G4648" t="s">
        <v>24764</v>
      </c>
      <c r="H4648" t="s">
        <v>24765</v>
      </c>
      <c r="I4648" t="s">
        <v>24766</v>
      </c>
      <c r="J4648" t="s">
        <v>21</v>
      </c>
      <c r="L4648" t="s">
        <v>22</v>
      </c>
      <c r="M4648">
        <v>0</v>
      </c>
    </row>
    <row r="4649" spans="1:13" x14ac:dyDescent="0.25">
      <c r="A4649" t="s">
        <v>15828</v>
      </c>
      <c r="B4649" t="s">
        <v>3034</v>
      </c>
      <c r="C4649" t="s">
        <v>24767</v>
      </c>
      <c r="D4649" t="s">
        <v>24768</v>
      </c>
      <c r="E4649" t="s">
        <v>24769</v>
      </c>
      <c r="F4649" t="s">
        <v>47</v>
      </c>
      <c r="G4649" t="s">
        <v>24770</v>
      </c>
      <c r="H4649" t="s">
        <v>24771</v>
      </c>
      <c r="I4649" t="s">
        <v>24772</v>
      </c>
      <c r="J4649" t="s">
        <v>21</v>
      </c>
      <c r="L4649" t="s">
        <v>22</v>
      </c>
      <c r="M4649">
        <v>0</v>
      </c>
    </row>
    <row r="4650" spans="1:13" x14ac:dyDescent="0.25">
      <c r="A4650" t="s">
        <v>15828</v>
      </c>
      <c r="B4650" t="s">
        <v>3034</v>
      </c>
      <c r="C4650" t="s">
        <v>24773</v>
      </c>
      <c r="D4650" t="s">
        <v>24774</v>
      </c>
      <c r="E4650" t="s">
        <v>24775</v>
      </c>
      <c r="F4650" t="s">
        <v>47</v>
      </c>
      <c r="G4650" t="s">
        <v>24776</v>
      </c>
      <c r="H4650" t="s">
        <v>24777</v>
      </c>
      <c r="I4650" t="s">
        <v>24778</v>
      </c>
      <c r="J4650" t="s">
        <v>21</v>
      </c>
      <c r="L4650" t="s">
        <v>22</v>
      </c>
      <c r="M4650">
        <v>0</v>
      </c>
    </row>
    <row r="4651" spans="1:13" x14ac:dyDescent="0.25">
      <c r="A4651" t="s">
        <v>15828</v>
      </c>
      <c r="B4651" t="s">
        <v>3034</v>
      </c>
      <c r="C4651" t="s">
        <v>24779</v>
      </c>
      <c r="D4651" t="s">
        <v>24780</v>
      </c>
      <c r="E4651" t="s">
        <v>24781</v>
      </c>
      <c r="F4651" t="s">
        <v>47</v>
      </c>
      <c r="G4651" t="s">
        <v>24782</v>
      </c>
      <c r="H4651" t="s">
        <v>24783</v>
      </c>
      <c r="I4651" t="s">
        <v>24784</v>
      </c>
      <c r="J4651" t="s">
        <v>21</v>
      </c>
      <c r="L4651" t="s">
        <v>22</v>
      </c>
      <c r="M4651">
        <v>0</v>
      </c>
    </row>
    <row r="4652" spans="1:13" x14ac:dyDescent="0.25">
      <c r="A4652" t="s">
        <v>15828</v>
      </c>
      <c r="B4652" t="s">
        <v>3034</v>
      </c>
      <c r="C4652" t="s">
        <v>24785</v>
      </c>
      <c r="D4652" t="s">
        <v>24786</v>
      </c>
      <c r="E4652" t="s">
        <v>24787</v>
      </c>
      <c r="F4652" t="s">
        <v>47</v>
      </c>
      <c r="G4652" t="s">
        <v>24788</v>
      </c>
      <c r="H4652" t="s">
        <v>24789</v>
      </c>
      <c r="I4652" t="s">
        <v>24790</v>
      </c>
      <c r="J4652" t="s">
        <v>21</v>
      </c>
      <c r="L4652" t="s">
        <v>22</v>
      </c>
      <c r="M4652">
        <v>0</v>
      </c>
    </row>
    <row r="4653" spans="1:13" x14ac:dyDescent="0.25">
      <c r="A4653" t="s">
        <v>15828</v>
      </c>
      <c r="B4653" t="s">
        <v>3034</v>
      </c>
      <c r="C4653" t="s">
        <v>24791</v>
      </c>
      <c r="D4653" t="s">
        <v>24792</v>
      </c>
      <c r="E4653" t="s">
        <v>24793</v>
      </c>
      <c r="F4653" t="s">
        <v>47</v>
      </c>
      <c r="G4653" t="s">
        <v>24794</v>
      </c>
      <c r="H4653" t="s">
        <v>24795</v>
      </c>
      <c r="I4653" t="s">
        <v>24796</v>
      </c>
      <c r="J4653" t="s">
        <v>21</v>
      </c>
      <c r="L4653" t="s">
        <v>22</v>
      </c>
      <c r="M4653">
        <v>0</v>
      </c>
    </row>
    <row r="4654" spans="1:13" x14ac:dyDescent="0.25">
      <c r="A4654" t="s">
        <v>15828</v>
      </c>
      <c r="B4654" t="s">
        <v>3034</v>
      </c>
      <c r="C4654" t="s">
        <v>24797</v>
      </c>
      <c r="D4654" t="s">
        <v>24798</v>
      </c>
      <c r="E4654" t="s">
        <v>24799</v>
      </c>
      <c r="F4654" t="s">
        <v>47</v>
      </c>
      <c r="G4654" t="s">
        <v>24800</v>
      </c>
      <c r="H4654" t="s">
        <v>24801</v>
      </c>
      <c r="I4654" t="s">
        <v>24802</v>
      </c>
      <c r="J4654" t="s">
        <v>21</v>
      </c>
      <c r="L4654" t="s">
        <v>22</v>
      </c>
      <c r="M4654">
        <v>0</v>
      </c>
    </row>
    <row r="4655" spans="1:13" x14ac:dyDescent="0.25">
      <c r="A4655" t="s">
        <v>15828</v>
      </c>
      <c r="B4655" t="s">
        <v>3034</v>
      </c>
      <c r="C4655" t="s">
        <v>24803</v>
      </c>
      <c r="D4655" t="s">
        <v>24804</v>
      </c>
      <c r="E4655" t="s">
        <v>24805</v>
      </c>
      <c r="F4655" t="s">
        <v>47</v>
      </c>
      <c r="G4655" t="s">
        <v>24806</v>
      </c>
      <c r="H4655" t="s">
        <v>24807</v>
      </c>
      <c r="I4655" t="s">
        <v>24808</v>
      </c>
      <c r="J4655" t="s">
        <v>21</v>
      </c>
      <c r="L4655" t="s">
        <v>22</v>
      </c>
      <c r="M4655">
        <v>0</v>
      </c>
    </row>
    <row r="4656" spans="1:13" x14ac:dyDescent="0.25">
      <c r="A4656" t="s">
        <v>15828</v>
      </c>
      <c r="B4656" t="s">
        <v>3034</v>
      </c>
      <c r="C4656" t="s">
        <v>24809</v>
      </c>
      <c r="D4656" t="s">
        <v>24810</v>
      </c>
      <c r="E4656" t="s">
        <v>24811</v>
      </c>
      <c r="F4656" t="s">
        <v>47</v>
      </c>
      <c r="G4656" t="s">
        <v>24812</v>
      </c>
      <c r="H4656" t="s">
        <v>24813</v>
      </c>
      <c r="I4656" t="s">
        <v>24814</v>
      </c>
      <c r="J4656" t="s">
        <v>21</v>
      </c>
      <c r="L4656" t="s">
        <v>22</v>
      </c>
      <c r="M4656">
        <v>0</v>
      </c>
    </row>
    <row r="4657" spans="1:13" x14ac:dyDescent="0.25">
      <c r="A4657" t="s">
        <v>15828</v>
      </c>
      <c r="B4657" t="s">
        <v>3034</v>
      </c>
      <c r="C4657" t="s">
        <v>24815</v>
      </c>
      <c r="D4657" t="s">
        <v>24816</v>
      </c>
      <c r="E4657" t="s">
        <v>24817</v>
      </c>
      <c r="F4657" t="s">
        <v>47</v>
      </c>
      <c r="G4657" t="s">
        <v>24818</v>
      </c>
      <c r="H4657" t="s">
        <v>24819</v>
      </c>
      <c r="I4657" t="s">
        <v>24820</v>
      </c>
      <c r="J4657" t="s">
        <v>21</v>
      </c>
      <c r="L4657" t="s">
        <v>22</v>
      </c>
      <c r="M4657">
        <v>0</v>
      </c>
    </row>
    <row r="4658" spans="1:13" x14ac:dyDescent="0.25">
      <c r="A4658" t="s">
        <v>15828</v>
      </c>
      <c r="B4658" t="s">
        <v>3034</v>
      </c>
      <c r="C4658" t="s">
        <v>24821</v>
      </c>
      <c r="D4658" t="s">
        <v>24822</v>
      </c>
      <c r="E4658" t="s">
        <v>24823</v>
      </c>
      <c r="F4658" t="s">
        <v>47</v>
      </c>
      <c r="G4658" t="s">
        <v>24824</v>
      </c>
      <c r="H4658" t="s">
        <v>24825</v>
      </c>
      <c r="I4658" t="s">
        <v>24826</v>
      </c>
      <c r="J4658" t="s">
        <v>21</v>
      </c>
      <c r="L4658" t="s">
        <v>22</v>
      </c>
      <c r="M4658">
        <v>0</v>
      </c>
    </row>
    <row r="4659" spans="1:13" x14ac:dyDescent="0.25">
      <c r="A4659" t="s">
        <v>15828</v>
      </c>
      <c r="B4659" t="s">
        <v>3034</v>
      </c>
      <c r="C4659" t="s">
        <v>24827</v>
      </c>
      <c r="D4659" t="s">
        <v>24828</v>
      </c>
      <c r="E4659" t="s">
        <v>24829</v>
      </c>
      <c r="F4659" t="s">
        <v>47</v>
      </c>
      <c r="G4659" t="s">
        <v>24830</v>
      </c>
      <c r="H4659" t="s">
        <v>24831</v>
      </c>
      <c r="I4659" t="s">
        <v>24832</v>
      </c>
      <c r="J4659" t="s">
        <v>21</v>
      </c>
      <c r="L4659" t="s">
        <v>22</v>
      </c>
      <c r="M4659">
        <v>0</v>
      </c>
    </row>
    <row r="4660" spans="1:13" x14ac:dyDescent="0.25">
      <c r="A4660" t="s">
        <v>15828</v>
      </c>
      <c r="B4660" t="s">
        <v>3034</v>
      </c>
      <c r="C4660" t="s">
        <v>24833</v>
      </c>
      <c r="D4660" t="s">
        <v>24834</v>
      </c>
      <c r="E4660" t="s">
        <v>24835</v>
      </c>
      <c r="F4660" t="s">
        <v>47</v>
      </c>
      <c r="G4660" t="s">
        <v>24836</v>
      </c>
      <c r="H4660" t="s">
        <v>24837</v>
      </c>
      <c r="I4660" t="s">
        <v>24838</v>
      </c>
      <c r="J4660" t="s">
        <v>21</v>
      </c>
      <c r="L4660" t="s">
        <v>22</v>
      </c>
      <c r="M4660">
        <v>0</v>
      </c>
    </row>
    <row r="4661" spans="1:13" x14ac:dyDescent="0.25">
      <c r="A4661" t="s">
        <v>15835</v>
      </c>
      <c r="B4661" t="s">
        <v>3034</v>
      </c>
      <c r="C4661" t="s">
        <v>24839</v>
      </c>
      <c r="D4661" t="s">
        <v>24840</v>
      </c>
      <c r="E4661" t="s">
        <v>24841</v>
      </c>
      <c r="F4661" t="s">
        <v>47</v>
      </c>
      <c r="G4661" t="s">
        <v>24842</v>
      </c>
      <c r="H4661" t="s">
        <v>15840</v>
      </c>
      <c r="I4661" t="s">
        <v>24843</v>
      </c>
      <c r="J4661" t="s">
        <v>21</v>
      </c>
      <c r="L4661" t="s">
        <v>24279</v>
      </c>
      <c r="M4661">
        <v>0</v>
      </c>
    </row>
    <row r="4662" spans="1:13" x14ac:dyDescent="0.25">
      <c r="A4662" t="s">
        <v>15835</v>
      </c>
      <c r="B4662" t="s">
        <v>3034</v>
      </c>
      <c r="C4662" t="s">
        <v>24844</v>
      </c>
      <c r="D4662" t="s">
        <v>24845</v>
      </c>
      <c r="E4662" t="s">
        <v>24846</v>
      </c>
      <c r="F4662" t="s">
        <v>47</v>
      </c>
      <c r="G4662" t="s">
        <v>24847</v>
      </c>
      <c r="H4662" t="s">
        <v>15840</v>
      </c>
      <c r="I4662" t="s">
        <v>24848</v>
      </c>
      <c r="J4662" t="s">
        <v>21</v>
      </c>
      <c r="L4662" t="s">
        <v>24279</v>
      </c>
      <c r="M4662">
        <v>0</v>
      </c>
    </row>
    <row r="4663" spans="1:13" x14ac:dyDescent="0.25">
      <c r="A4663" t="s">
        <v>15835</v>
      </c>
      <c r="B4663" t="s">
        <v>3034</v>
      </c>
      <c r="C4663" t="s">
        <v>24849</v>
      </c>
      <c r="D4663" t="s">
        <v>24850</v>
      </c>
      <c r="E4663" t="s">
        <v>24851</v>
      </c>
      <c r="F4663" t="s">
        <v>47</v>
      </c>
      <c r="G4663" t="s">
        <v>24847</v>
      </c>
      <c r="H4663" t="s">
        <v>15840</v>
      </c>
      <c r="I4663" t="s">
        <v>24852</v>
      </c>
      <c r="J4663" t="s">
        <v>21</v>
      </c>
      <c r="L4663" t="s">
        <v>24279</v>
      </c>
      <c r="M4663">
        <v>0</v>
      </c>
    </row>
    <row r="4664" spans="1:13" x14ac:dyDescent="0.25">
      <c r="A4664" t="s">
        <v>15835</v>
      </c>
      <c r="B4664" t="s">
        <v>3034</v>
      </c>
      <c r="C4664" t="s">
        <v>24853</v>
      </c>
      <c r="D4664" t="s">
        <v>24854</v>
      </c>
      <c r="E4664" t="s">
        <v>24855</v>
      </c>
      <c r="F4664" t="s">
        <v>47</v>
      </c>
      <c r="G4664" t="s">
        <v>24847</v>
      </c>
      <c r="H4664" t="s">
        <v>15840</v>
      </c>
      <c r="I4664" t="s">
        <v>24856</v>
      </c>
      <c r="J4664" t="s">
        <v>21</v>
      </c>
      <c r="L4664" t="s">
        <v>24279</v>
      </c>
      <c r="M4664">
        <v>0</v>
      </c>
    </row>
    <row r="4665" spans="1:13" x14ac:dyDescent="0.25">
      <c r="A4665" t="s">
        <v>15835</v>
      </c>
      <c r="B4665" t="s">
        <v>3034</v>
      </c>
      <c r="C4665" t="s">
        <v>24857</v>
      </c>
      <c r="D4665" t="s">
        <v>24858</v>
      </c>
      <c r="E4665" t="s">
        <v>24859</v>
      </c>
      <c r="F4665" t="s">
        <v>47</v>
      </c>
      <c r="G4665" t="s">
        <v>24847</v>
      </c>
      <c r="H4665" t="s">
        <v>15840</v>
      </c>
      <c r="I4665" t="s">
        <v>24860</v>
      </c>
      <c r="J4665" t="s">
        <v>21</v>
      </c>
      <c r="L4665" t="s">
        <v>24279</v>
      </c>
      <c r="M4665">
        <v>0</v>
      </c>
    </row>
    <row r="4666" spans="1:13" x14ac:dyDescent="0.25">
      <c r="A4666" t="s">
        <v>15835</v>
      </c>
      <c r="B4666" t="s">
        <v>3034</v>
      </c>
      <c r="C4666" t="s">
        <v>24861</v>
      </c>
      <c r="D4666" t="s">
        <v>24862</v>
      </c>
      <c r="E4666" t="s">
        <v>24863</v>
      </c>
      <c r="F4666" t="s">
        <v>47</v>
      </c>
      <c r="G4666" t="s">
        <v>24847</v>
      </c>
      <c r="H4666" t="s">
        <v>15840</v>
      </c>
      <c r="I4666" t="s">
        <v>24864</v>
      </c>
      <c r="J4666" t="s">
        <v>21</v>
      </c>
      <c r="L4666" t="s">
        <v>24279</v>
      </c>
      <c r="M4666">
        <v>0</v>
      </c>
    </row>
    <row r="4667" spans="1:13" x14ac:dyDescent="0.25">
      <c r="A4667" t="s">
        <v>15835</v>
      </c>
      <c r="B4667" t="s">
        <v>3034</v>
      </c>
      <c r="C4667" t="s">
        <v>24865</v>
      </c>
      <c r="D4667" t="s">
        <v>24866</v>
      </c>
      <c r="E4667" t="s">
        <v>24867</v>
      </c>
      <c r="F4667" t="s">
        <v>47</v>
      </c>
      <c r="G4667" t="s">
        <v>24847</v>
      </c>
      <c r="H4667" t="s">
        <v>15840</v>
      </c>
      <c r="I4667" t="s">
        <v>24868</v>
      </c>
      <c r="J4667" t="s">
        <v>21</v>
      </c>
      <c r="L4667" t="s">
        <v>24279</v>
      </c>
      <c r="M4667">
        <v>0</v>
      </c>
    </row>
    <row r="4668" spans="1:13" x14ac:dyDescent="0.25">
      <c r="A4668" t="s">
        <v>15835</v>
      </c>
      <c r="B4668" t="s">
        <v>3034</v>
      </c>
      <c r="C4668" t="s">
        <v>24869</v>
      </c>
      <c r="D4668" t="s">
        <v>24870</v>
      </c>
      <c r="E4668" t="s">
        <v>24871</v>
      </c>
      <c r="F4668" t="s">
        <v>47</v>
      </c>
      <c r="G4668" t="s">
        <v>24847</v>
      </c>
      <c r="H4668" t="s">
        <v>15840</v>
      </c>
      <c r="I4668" t="s">
        <v>24872</v>
      </c>
      <c r="J4668" t="s">
        <v>21</v>
      </c>
      <c r="L4668" t="s">
        <v>24279</v>
      </c>
      <c r="M4668">
        <v>0</v>
      </c>
    </row>
    <row r="4669" spans="1:13" x14ac:dyDescent="0.25">
      <c r="A4669" t="s">
        <v>15835</v>
      </c>
      <c r="B4669" t="s">
        <v>3034</v>
      </c>
      <c r="C4669" t="s">
        <v>24873</v>
      </c>
      <c r="D4669" t="s">
        <v>24874</v>
      </c>
      <c r="E4669" t="s">
        <v>24875</v>
      </c>
      <c r="F4669" t="s">
        <v>47</v>
      </c>
      <c r="G4669" t="s">
        <v>24847</v>
      </c>
      <c r="H4669" t="s">
        <v>15840</v>
      </c>
      <c r="I4669" t="s">
        <v>24876</v>
      </c>
      <c r="J4669" t="s">
        <v>21</v>
      </c>
      <c r="L4669" t="s">
        <v>24279</v>
      </c>
      <c r="M4669">
        <v>0</v>
      </c>
    </row>
    <row r="4670" spans="1:13" x14ac:dyDescent="0.25">
      <c r="A4670" t="s">
        <v>15835</v>
      </c>
      <c r="B4670" t="s">
        <v>3034</v>
      </c>
      <c r="C4670" t="s">
        <v>15836</v>
      </c>
      <c r="D4670" t="s">
        <v>15837</v>
      </c>
      <c r="E4670" t="s">
        <v>15838</v>
      </c>
      <c r="F4670" t="s">
        <v>47</v>
      </c>
      <c r="G4670" t="s">
        <v>15839</v>
      </c>
      <c r="H4670" t="s">
        <v>15840</v>
      </c>
      <c r="I4670" t="s">
        <v>15841</v>
      </c>
      <c r="J4670" t="s">
        <v>21</v>
      </c>
      <c r="L4670" t="s">
        <v>24279</v>
      </c>
      <c r="M4670">
        <v>0</v>
      </c>
    </row>
    <row r="4671" spans="1:13" x14ac:dyDescent="0.25">
      <c r="A4671" t="s">
        <v>15835</v>
      </c>
      <c r="B4671" t="s">
        <v>3034</v>
      </c>
      <c r="C4671" t="s">
        <v>15842</v>
      </c>
      <c r="D4671" t="s">
        <v>15843</v>
      </c>
      <c r="E4671" t="s">
        <v>15844</v>
      </c>
      <c r="F4671" t="s">
        <v>47</v>
      </c>
      <c r="G4671" t="s">
        <v>15839</v>
      </c>
      <c r="H4671" t="s">
        <v>15840</v>
      </c>
      <c r="I4671" t="s">
        <v>15845</v>
      </c>
      <c r="J4671" t="s">
        <v>21</v>
      </c>
      <c r="L4671" t="s">
        <v>24279</v>
      </c>
      <c r="M4671">
        <v>0</v>
      </c>
    </row>
    <row r="4672" spans="1:13" x14ac:dyDescent="0.25">
      <c r="A4672" t="s">
        <v>15835</v>
      </c>
      <c r="B4672" t="s">
        <v>3034</v>
      </c>
      <c r="C4672" t="s">
        <v>15846</v>
      </c>
      <c r="D4672" t="s">
        <v>15847</v>
      </c>
      <c r="E4672" t="s">
        <v>15848</v>
      </c>
      <c r="F4672" t="s">
        <v>47</v>
      </c>
      <c r="G4672" t="s">
        <v>15839</v>
      </c>
      <c r="H4672" t="s">
        <v>15840</v>
      </c>
      <c r="I4672" t="s">
        <v>15849</v>
      </c>
      <c r="J4672" t="s">
        <v>21</v>
      </c>
      <c r="L4672" t="s">
        <v>24279</v>
      </c>
      <c r="M4672">
        <v>0</v>
      </c>
    </row>
    <row r="4673" spans="1:13" x14ac:dyDescent="0.25">
      <c r="A4673" t="s">
        <v>15835</v>
      </c>
      <c r="B4673" t="s">
        <v>3034</v>
      </c>
      <c r="C4673" t="s">
        <v>15850</v>
      </c>
      <c r="D4673" t="s">
        <v>15851</v>
      </c>
      <c r="E4673" t="s">
        <v>15852</v>
      </c>
      <c r="F4673" t="s">
        <v>47</v>
      </c>
      <c r="G4673" t="s">
        <v>15839</v>
      </c>
      <c r="H4673" t="s">
        <v>15840</v>
      </c>
      <c r="I4673" t="s">
        <v>15853</v>
      </c>
      <c r="J4673" t="s">
        <v>21</v>
      </c>
      <c r="L4673" t="s">
        <v>24279</v>
      </c>
      <c r="M4673">
        <v>0</v>
      </c>
    </row>
    <row r="4674" spans="1:13" x14ac:dyDescent="0.25">
      <c r="A4674" t="s">
        <v>15835</v>
      </c>
      <c r="B4674" t="s">
        <v>3034</v>
      </c>
      <c r="C4674" t="s">
        <v>24877</v>
      </c>
      <c r="D4674" t="s">
        <v>24878</v>
      </c>
      <c r="E4674" t="s">
        <v>24879</v>
      </c>
      <c r="F4674" t="s">
        <v>47</v>
      </c>
      <c r="G4674" t="s">
        <v>15839</v>
      </c>
      <c r="H4674" t="s">
        <v>15840</v>
      </c>
      <c r="I4674" t="s">
        <v>24880</v>
      </c>
      <c r="J4674" t="s">
        <v>21</v>
      </c>
      <c r="L4674" t="s">
        <v>24279</v>
      </c>
      <c r="M4674">
        <v>0</v>
      </c>
    </row>
    <row r="4675" spans="1:13" x14ac:dyDescent="0.25">
      <c r="A4675" t="s">
        <v>15835</v>
      </c>
      <c r="B4675" t="s">
        <v>3034</v>
      </c>
      <c r="C4675" t="s">
        <v>24881</v>
      </c>
      <c r="D4675" t="s">
        <v>24882</v>
      </c>
      <c r="E4675" t="s">
        <v>24883</v>
      </c>
      <c r="F4675" t="s">
        <v>47</v>
      </c>
      <c r="G4675" t="s">
        <v>15839</v>
      </c>
      <c r="H4675" t="s">
        <v>15840</v>
      </c>
      <c r="I4675" t="s">
        <v>24884</v>
      </c>
      <c r="J4675" t="s">
        <v>21</v>
      </c>
      <c r="L4675" t="s">
        <v>24279</v>
      </c>
      <c r="M4675">
        <v>0</v>
      </c>
    </row>
    <row r="4676" spans="1:13" x14ac:dyDescent="0.25">
      <c r="A4676" t="s">
        <v>15835</v>
      </c>
      <c r="B4676" t="s">
        <v>3034</v>
      </c>
      <c r="C4676" t="s">
        <v>24885</v>
      </c>
      <c r="D4676" t="s">
        <v>24886</v>
      </c>
      <c r="E4676" t="s">
        <v>24887</v>
      </c>
      <c r="F4676" t="s">
        <v>47</v>
      </c>
      <c r="G4676" t="s">
        <v>15839</v>
      </c>
      <c r="H4676" t="s">
        <v>15840</v>
      </c>
      <c r="I4676" t="s">
        <v>24888</v>
      </c>
      <c r="J4676" t="s">
        <v>21</v>
      </c>
      <c r="L4676" t="s">
        <v>24279</v>
      </c>
      <c r="M4676">
        <v>0</v>
      </c>
    </row>
    <row r="4677" spans="1:13" x14ac:dyDescent="0.25">
      <c r="A4677" t="s">
        <v>15835</v>
      </c>
      <c r="B4677" t="s">
        <v>3034</v>
      </c>
      <c r="C4677" t="s">
        <v>24889</v>
      </c>
      <c r="D4677" t="s">
        <v>24890</v>
      </c>
      <c r="E4677" t="s">
        <v>24891</v>
      </c>
      <c r="F4677" t="s">
        <v>47</v>
      </c>
      <c r="G4677" t="s">
        <v>15839</v>
      </c>
      <c r="H4677" t="s">
        <v>15840</v>
      </c>
      <c r="I4677" t="s">
        <v>24892</v>
      </c>
      <c r="J4677" t="s">
        <v>21</v>
      </c>
      <c r="L4677" t="s">
        <v>24279</v>
      </c>
      <c r="M4677">
        <v>0</v>
      </c>
    </row>
    <row r="4678" spans="1:13" x14ac:dyDescent="0.25">
      <c r="A4678" t="s">
        <v>15835</v>
      </c>
      <c r="B4678" t="s">
        <v>3034</v>
      </c>
      <c r="C4678" t="s">
        <v>15854</v>
      </c>
      <c r="D4678" t="s">
        <v>15855</v>
      </c>
      <c r="E4678" t="s">
        <v>15856</v>
      </c>
      <c r="F4678" t="s">
        <v>47</v>
      </c>
      <c r="G4678" t="s">
        <v>15839</v>
      </c>
      <c r="H4678" t="s">
        <v>15840</v>
      </c>
      <c r="I4678" t="s">
        <v>15857</v>
      </c>
      <c r="J4678" t="s">
        <v>21</v>
      </c>
      <c r="L4678" t="s">
        <v>24279</v>
      </c>
      <c r="M4678">
        <v>0</v>
      </c>
    </row>
    <row r="4679" spans="1:13" x14ac:dyDescent="0.25">
      <c r="A4679" t="s">
        <v>15835</v>
      </c>
      <c r="B4679" t="s">
        <v>3034</v>
      </c>
      <c r="C4679" t="s">
        <v>15858</v>
      </c>
      <c r="D4679" t="s">
        <v>15859</v>
      </c>
      <c r="E4679" t="s">
        <v>15860</v>
      </c>
      <c r="F4679" t="s">
        <v>47</v>
      </c>
      <c r="G4679" t="s">
        <v>15839</v>
      </c>
      <c r="H4679" t="s">
        <v>15840</v>
      </c>
      <c r="I4679" t="s">
        <v>15861</v>
      </c>
      <c r="J4679" t="s">
        <v>21</v>
      </c>
      <c r="L4679" t="s">
        <v>24279</v>
      </c>
      <c r="M4679">
        <v>0</v>
      </c>
    </row>
    <row r="4680" spans="1:13" x14ac:dyDescent="0.25">
      <c r="A4680" t="s">
        <v>15835</v>
      </c>
      <c r="B4680" t="s">
        <v>3034</v>
      </c>
      <c r="C4680" t="s">
        <v>15862</v>
      </c>
      <c r="D4680" t="s">
        <v>15863</v>
      </c>
      <c r="E4680" t="s">
        <v>15864</v>
      </c>
      <c r="F4680" t="s">
        <v>47</v>
      </c>
      <c r="G4680" t="s">
        <v>15839</v>
      </c>
      <c r="H4680" t="s">
        <v>15840</v>
      </c>
      <c r="I4680" t="s">
        <v>15865</v>
      </c>
      <c r="J4680" t="s">
        <v>21</v>
      </c>
      <c r="L4680" t="s">
        <v>24279</v>
      </c>
      <c r="M4680">
        <v>0</v>
      </c>
    </row>
    <row r="4681" spans="1:13" x14ac:dyDescent="0.25">
      <c r="A4681" t="s">
        <v>15835</v>
      </c>
      <c r="B4681" t="s">
        <v>3034</v>
      </c>
      <c r="C4681" t="s">
        <v>15866</v>
      </c>
      <c r="D4681" t="s">
        <v>15867</v>
      </c>
      <c r="E4681" t="s">
        <v>15868</v>
      </c>
      <c r="F4681" t="s">
        <v>47</v>
      </c>
      <c r="G4681" t="s">
        <v>15839</v>
      </c>
      <c r="H4681" t="s">
        <v>15840</v>
      </c>
      <c r="I4681" t="s">
        <v>15869</v>
      </c>
      <c r="J4681" t="s">
        <v>21</v>
      </c>
      <c r="L4681" t="s">
        <v>24279</v>
      </c>
      <c r="M4681">
        <v>0</v>
      </c>
    </row>
    <row r="4682" spans="1:13" x14ac:dyDescent="0.25">
      <c r="A4682" t="s">
        <v>15835</v>
      </c>
      <c r="B4682" t="s">
        <v>3034</v>
      </c>
      <c r="C4682" t="s">
        <v>24893</v>
      </c>
      <c r="D4682" t="s">
        <v>24894</v>
      </c>
      <c r="E4682" t="s">
        <v>24895</v>
      </c>
      <c r="F4682" t="s">
        <v>47</v>
      </c>
      <c r="G4682" t="s">
        <v>15839</v>
      </c>
      <c r="H4682" t="s">
        <v>15840</v>
      </c>
      <c r="I4682" t="s">
        <v>24896</v>
      </c>
      <c r="J4682" t="s">
        <v>21</v>
      </c>
      <c r="L4682" t="s">
        <v>24279</v>
      </c>
      <c r="M4682">
        <v>0</v>
      </c>
    </row>
    <row r="4683" spans="1:13" x14ac:dyDescent="0.25">
      <c r="A4683" t="s">
        <v>15835</v>
      </c>
      <c r="B4683" t="s">
        <v>3034</v>
      </c>
      <c r="C4683" t="s">
        <v>24897</v>
      </c>
      <c r="D4683" t="s">
        <v>24898</v>
      </c>
      <c r="E4683" t="s">
        <v>24899</v>
      </c>
      <c r="F4683" t="s">
        <v>47</v>
      </c>
      <c r="G4683" t="s">
        <v>15839</v>
      </c>
      <c r="H4683" t="s">
        <v>15840</v>
      </c>
      <c r="I4683" t="s">
        <v>24900</v>
      </c>
      <c r="J4683" t="s">
        <v>21</v>
      </c>
      <c r="L4683" t="s">
        <v>24279</v>
      </c>
      <c r="M4683">
        <v>0</v>
      </c>
    </row>
    <row r="4684" spans="1:13" x14ac:dyDescent="0.25">
      <c r="A4684" t="s">
        <v>15835</v>
      </c>
      <c r="B4684" t="s">
        <v>3034</v>
      </c>
      <c r="C4684" t="s">
        <v>24901</v>
      </c>
      <c r="D4684" t="s">
        <v>24902</v>
      </c>
      <c r="E4684" t="s">
        <v>24903</v>
      </c>
      <c r="F4684" t="s">
        <v>47</v>
      </c>
      <c r="G4684" t="s">
        <v>15839</v>
      </c>
      <c r="H4684" t="s">
        <v>15840</v>
      </c>
      <c r="I4684" t="s">
        <v>24904</v>
      </c>
      <c r="J4684" t="s">
        <v>21</v>
      </c>
      <c r="L4684" t="s">
        <v>24279</v>
      </c>
      <c r="M4684">
        <v>0</v>
      </c>
    </row>
    <row r="4685" spans="1:13" x14ac:dyDescent="0.25">
      <c r="A4685" t="s">
        <v>15835</v>
      </c>
      <c r="B4685" t="s">
        <v>3034</v>
      </c>
      <c r="C4685" t="s">
        <v>24905</v>
      </c>
      <c r="D4685" t="s">
        <v>24906</v>
      </c>
      <c r="E4685" t="s">
        <v>24907</v>
      </c>
      <c r="F4685" t="s">
        <v>47</v>
      </c>
      <c r="G4685" t="s">
        <v>15839</v>
      </c>
      <c r="H4685" t="s">
        <v>15840</v>
      </c>
      <c r="I4685" t="s">
        <v>24908</v>
      </c>
      <c r="J4685" t="s">
        <v>21</v>
      </c>
      <c r="L4685" t="s">
        <v>24279</v>
      </c>
      <c r="M4685">
        <v>0</v>
      </c>
    </row>
    <row r="4686" spans="1:13" x14ac:dyDescent="0.25">
      <c r="A4686" t="s">
        <v>15835</v>
      </c>
      <c r="B4686" t="s">
        <v>3034</v>
      </c>
      <c r="C4686" t="s">
        <v>24909</v>
      </c>
      <c r="D4686" t="s">
        <v>24910</v>
      </c>
      <c r="E4686" t="s">
        <v>24911</v>
      </c>
      <c r="F4686" t="s">
        <v>47</v>
      </c>
      <c r="G4686" t="s">
        <v>15839</v>
      </c>
      <c r="H4686" t="s">
        <v>15840</v>
      </c>
      <c r="I4686" t="s">
        <v>24912</v>
      </c>
      <c r="J4686" t="s">
        <v>21</v>
      </c>
      <c r="L4686" t="s">
        <v>24279</v>
      </c>
      <c r="M4686">
        <v>0</v>
      </c>
    </row>
    <row r="4687" spans="1:13" x14ac:dyDescent="0.25">
      <c r="A4687" t="s">
        <v>15835</v>
      </c>
      <c r="B4687" t="s">
        <v>3034</v>
      </c>
      <c r="C4687" t="s">
        <v>24889</v>
      </c>
      <c r="D4687" t="s">
        <v>24913</v>
      </c>
      <c r="E4687" t="s">
        <v>24914</v>
      </c>
      <c r="F4687" t="s">
        <v>47</v>
      </c>
      <c r="G4687" t="s">
        <v>15839</v>
      </c>
      <c r="H4687" t="s">
        <v>15840</v>
      </c>
      <c r="I4687" t="s">
        <v>24915</v>
      </c>
      <c r="J4687" t="s">
        <v>21</v>
      </c>
      <c r="L4687" t="s">
        <v>24279</v>
      </c>
      <c r="M4687">
        <v>0</v>
      </c>
    </row>
    <row r="4688" spans="1:13" x14ac:dyDescent="0.25">
      <c r="A4688" t="s">
        <v>15835</v>
      </c>
      <c r="B4688" t="s">
        <v>3034</v>
      </c>
      <c r="C4688" t="s">
        <v>15870</v>
      </c>
      <c r="D4688" t="s">
        <v>15871</v>
      </c>
      <c r="E4688" t="s">
        <v>15872</v>
      </c>
      <c r="F4688" t="s">
        <v>47</v>
      </c>
      <c r="G4688" t="s">
        <v>15839</v>
      </c>
      <c r="H4688" t="s">
        <v>15840</v>
      </c>
      <c r="I4688" t="s">
        <v>15873</v>
      </c>
      <c r="J4688" t="s">
        <v>21</v>
      </c>
      <c r="L4688" t="s">
        <v>24279</v>
      </c>
      <c r="M4688">
        <v>0</v>
      </c>
    </row>
    <row r="4689" spans="1:13" x14ac:dyDescent="0.25">
      <c r="A4689" t="s">
        <v>15835</v>
      </c>
      <c r="B4689" t="s">
        <v>3034</v>
      </c>
      <c r="C4689" t="s">
        <v>24916</v>
      </c>
      <c r="D4689" t="s">
        <v>24917</v>
      </c>
      <c r="E4689" t="s">
        <v>24918</v>
      </c>
      <c r="F4689" t="s">
        <v>47</v>
      </c>
      <c r="G4689" t="s">
        <v>15839</v>
      </c>
      <c r="H4689" t="s">
        <v>15840</v>
      </c>
      <c r="I4689" t="s">
        <v>24919</v>
      </c>
      <c r="J4689" t="s">
        <v>21</v>
      </c>
      <c r="L4689" t="s">
        <v>24279</v>
      </c>
      <c r="M4689">
        <v>0</v>
      </c>
    </row>
    <row r="4690" spans="1:13" x14ac:dyDescent="0.25">
      <c r="A4690" t="s">
        <v>15835</v>
      </c>
      <c r="B4690" t="s">
        <v>3034</v>
      </c>
      <c r="C4690" t="s">
        <v>24920</v>
      </c>
      <c r="D4690" t="s">
        <v>24921</v>
      </c>
      <c r="E4690" t="s">
        <v>24922</v>
      </c>
      <c r="F4690" t="s">
        <v>47</v>
      </c>
      <c r="G4690" t="s">
        <v>24923</v>
      </c>
      <c r="H4690" t="s">
        <v>15840</v>
      </c>
      <c r="I4690" t="s">
        <v>24924</v>
      </c>
      <c r="J4690" t="s">
        <v>21</v>
      </c>
      <c r="L4690" t="s">
        <v>24279</v>
      </c>
      <c r="M4690">
        <v>0</v>
      </c>
    </row>
    <row r="4691" spans="1:13" x14ac:dyDescent="0.25">
      <c r="A4691" t="s">
        <v>15835</v>
      </c>
      <c r="B4691" t="s">
        <v>3034</v>
      </c>
      <c r="C4691" t="s">
        <v>24925</v>
      </c>
      <c r="D4691" t="s">
        <v>24926</v>
      </c>
      <c r="E4691" t="s">
        <v>24927</v>
      </c>
      <c r="F4691" t="s">
        <v>47</v>
      </c>
      <c r="G4691" t="s">
        <v>24923</v>
      </c>
      <c r="H4691" t="s">
        <v>15840</v>
      </c>
      <c r="I4691" t="s">
        <v>24928</v>
      </c>
      <c r="J4691" t="s">
        <v>21</v>
      </c>
      <c r="L4691" t="s">
        <v>24279</v>
      </c>
      <c r="M4691">
        <v>0</v>
      </c>
    </row>
    <row r="4692" spans="1:13" x14ac:dyDescent="0.25">
      <c r="A4692" t="s">
        <v>15835</v>
      </c>
      <c r="B4692" t="s">
        <v>3034</v>
      </c>
      <c r="C4692" t="s">
        <v>24929</v>
      </c>
      <c r="D4692" t="s">
        <v>24930</v>
      </c>
      <c r="E4692" t="s">
        <v>24931</v>
      </c>
      <c r="F4692" t="s">
        <v>47</v>
      </c>
      <c r="G4692" t="s">
        <v>24932</v>
      </c>
      <c r="H4692" t="s">
        <v>15840</v>
      </c>
      <c r="I4692" t="s">
        <v>24933</v>
      </c>
      <c r="J4692" t="s">
        <v>21</v>
      </c>
      <c r="L4692" t="s">
        <v>24279</v>
      </c>
      <c r="M4692">
        <v>0</v>
      </c>
    </row>
    <row r="4693" spans="1:13" x14ac:dyDescent="0.25">
      <c r="A4693" t="s">
        <v>15835</v>
      </c>
      <c r="B4693" t="s">
        <v>3034</v>
      </c>
      <c r="C4693" t="s">
        <v>24934</v>
      </c>
      <c r="D4693" t="s">
        <v>24935</v>
      </c>
      <c r="E4693" t="s">
        <v>24936</v>
      </c>
      <c r="F4693" t="s">
        <v>47</v>
      </c>
      <c r="G4693" t="s">
        <v>24847</v>
      </c>
      <c r="H4693" t="s">
        <v>15840</v>
      </c>
      <c r="I4693" t="s">
        <v>24937</v>
      </c>
      <c r="J4693" t="s">
        <v>21</v>
      </c>
      <c r="L4693" t="s">
        <v>24279</v>
      </c>
      <c r="M4693">
        <v>0</v>
      </c>
    </row>
    <row r="4694" spans="1:13" x14ac:dyDescent="0.25">
      <c r="A4694" t="s">
        <v>15835</v>
      </c>
      <c r="B4694" t="s">
        <v>3034</v>
      </c>
      <c r="C4694" t="s">
        <v>24938</v>
      </c>
      <c r="D4694" t="s">
        <v>24939</v>
      </c>
      <c r="E4694" t="s">
        <v>24940</v>
      </c>
      <c r="F4694" t="s">
        <v>47</v>
      </c>
      <c r="G4694" t="s">
        <v>24847</v>
      </c>
      <c r="H4694" t="s">
        <v>15840</v>
      </c>
      <c r="I4694" t="s">
        <v>24941</v>
      </c>
      <c r="J4694" t="s">
        <v>21</v>
      </c>
      <c r="L4694" t="s">
        <v>24279</v>
      </c>
      <c r="M4694">
        <v>0</v>
      </c>
    </row>
    <row r="4695" spans="1:13" x14ac:dyDescent="0.25">
      <c r="A4695" t="s">
        <v>15835</v>
      </c>
      <c r="B4695" t="s">
        <v>3034</v>
      </c>
      <c r="C4695" t="s">
        <v>24942</v>
      </c>
      <c r="D4695" t="s">
        <v>24943</v>
      </c>
      <c r="E4695" t="s">
        <v>24944</v>
      </c>
      <c r="F4695" t="s">
        <v>47</v>
      </c>
      <c r="G4695" t="s">
        <v>24847</v>
      </c>
      <c r="H4695" t="s">
        <v>15840</v>
      </c>
      <c r="I4695" t="s">
        <v>24945</v>
      </c>
      <c r="J4695" t="s">
        <v>21</v>
      </c>
      <c r="L4695" t="s">
        <v>24279</v>
      </c>
      <c r="M4695">
        <v>0</v>
      </c>
    </row>
    <row r="4696" spans="1:13" x14ac:dyDescent="0.25">
      <c r="A4696" t="s">
        <v>15835</v>
      </c>
      <c r="B4696" t="s">
        <v>3034</v>
      </c>
      <c r="C4696" t="s">
        <v>24946</v>
      </c>
      <c r="D4696" t="s">
        <v>24947</v>
      </c>
      <c r="E4696" t="s">
        <v>24948</v>
      </c>
      <c r="F4696" t="s">
        <v>47</v>
      </c>
      <c r="G4696" t="s">
        <v>24847</v>
      </c>
      <c r="H4696" t="s">
        <v>15840</v>
      </c>
      <c r="I4696" t="s">
        <v>24949</v>
      </c>
      <c r="J4696" t="s">
        <v>21</v>
      </c>
      <c r="L4696" t="s">
        <v>24279</v>
      </c>
      <c r="M4696">
        <v>0</v>
      </c>
    </row>
    <row r="4697" spans="1:13" x14ac:dyDescent="0.25">
      <c r="A4697" t="s">
        <v>15835</v>
      </c>
      <c r="B4697" t="s">
        <v>3034</v>
      </c>
      <c r="C4697" t="s">
        <v>24950</v>
      </c>
      <c r="D4697" t="s">
        <v>24951</v>
      </c>
      <c r="E4697" t="s">
        <v>24952</v>
      </c>
      <c r="F4697" t="s">
        <v>47</v>
      </c>
      <c r="G4697" t="s">
        <v>24847</v>
      </c>
      <c r="H4697" t="s">
        <v>15840</v>
      </c>
      <c r="I4697" t="s">
        <v>24953</v>
      </c>
      <c r="J4697" t="s">
        <v>21</v>
      </c>
      <c r="L4697" t="s">
        <v>24279</v>
      </c>
      <c r="M4697">
        <v>0</v>
      </c>
    </row>
    <row r="4698" spans="1:13" x14ac:dyDescent="0.25">
      <c r="A4698" t="s">
        <v>15835</v>
      </c>
      <c r="B4698" t="s">
        <v>3034</v>
      </c>
      <c r="C4698" t="s">
        <v>24954</v>
      </c>
      <c r="D4698" t="s">
        <v>24955</v>
      </c>
      <c r="E4698" t="s">
        <v>24956</v>
      </c>
      <c r="F4698" t="s">
        <v>47</v>
      </c>
      <c r="G4698" t="s">
        <v>24847</v>
      </c>
      <c r="H4698" t="s">
        <v>15840</v>
      </c>
      <c r="I4698" t="s">
        <v>24957</v>
      </c>
      <c r="J4698" t="s">
        <v>21</v>
      </c>
      <c r="L4698" t="s">
        <v>24279</v>
      </c>
      <c r="M4698">
        <v>0</v>
      </c>
    </row>
    <row r="4699" spans="1:13" x14ac:dyDescent="0.25">
      <c r="A4699" t="s">
        <v>15835</v>
      </c>
      <c r="B4699" t="s">
        <v>3034</v>
      </c>
      <c r="C4699" t="s">
        <v>24958</v>
      </c>
      <c r="D4699" t="s">
        <v>24959</v>
      </c>
      <c r="E4699" t="s">
        <v>24960</v>
      </c>
      <c r="F4699" t="s">
        <v>47</v>
      </c>
      <c r="G4699" t="s">
        <v>24847</v>
      </c>
      <c r="H4699" t="s">
        <v>15840</v>
      </c>
      <c r="I4699" t="s">
        <v>24961</v>
      </c>
      <c r="J4699" t="s">
        <v>21</v>
      </c>
      <c r="L4699" t="s">
        <v>24279</v>
      </c>
      <c r="M4699">
        <v>0</v>
      </c>
    </row>
    <row r="4700" spans="1:13" x14ac:dyDescent="0.25">
      <c r="A4700" t="s">
        <v>15835</v>
      </c>
      <c r="B4700" t="s">
        <v>3034</v>
      </c>
      <c r="C4700" t="s">
        <v>24962</v>
      </c>
      <c r="D4700" t="s">
        <v>24963</v>
      </c>
      <c r="E4700" t="s">
        <v>24964</v>
      </c>
      <c r="F4700" t="s">
        <v>47</v>
      </c>
      <c r="G4700" t="s">
        <v>24847</v>
      </c>
      <c r="H4700" t="s">
        <v>15840</v>
      </c>
      <c r="I4700" t="s">
        <v>24965</v>
      </c>
      <c r="J4700" t="s">
        <v>21</v>
      </c>
      <c r="L4700" t="s">
        <v>24279</v>
      </c>
      <c r="M4700">
        <v>0</v>
      </c>
    </row>
    <row r="4701" spans="1:13" x14ac:dyDescent="0.25">
      <c r="A4701" t="s">
        <v>15835</v>
      </c>
      <c r="B4701" t="s">
        <v>3034</v>
      </c>
      <c r="C4701" t="s">
        <v>24966</v>
      </c>
      <c r="D4701" t="s">
        <v>24967</v>
      </c>
      <c r="E4701" t="s">
        <v>24968</v>
      </c>
      <c r="F4701" t="s">
        <v>47</v>
      </c>
      <c r="G4701" t="s">
        <v>24969</v>
      </c>
      <c r="H4701" t="s">
        <v>15840</v>
      </c>
      <c r="I4701" t="s">
        <v>24970</v>
      </c>
      <c r="J4701" t="s">
        <v>21</v>
      </c>
      <c r="L4701" t="s">
        <v>24279</v>
      </c>
      <c r="M4701">
        <v>0</v>
      </c>
    </row>
    <row r="4702" spans="1:13" x14ac:dyDescent="0.25">
      <c r="A4702" t="s">
        <v>15835</v>
      </c>
      <c r="B4702" t="s">
        <v>3034</v>
      </c>
      <c r="C4702" t="s">
        <v>24971</v>
      </c>
      <c r="D4702" t="s">
        <v>24972</v>
      </c>
      <c r="E4702" t="s">
        <v>24973</v>
      </c>
      <c r="F4702" t="s">
        <v>47</v>
      </c>
      <c r="G4702" t="s">
        <v>24969</v>
      </c>
      <c r="H4702" t="s">
        <v>15840</v>
      </c>
      <c r="I4702" t="s">
        <v>24974</v>
      </c>
      <c r="J4702" t="s">
        <v>21</v>
      </c>
      <c r="L4702" t="s">
        <v>24279</v>
      </c>
      <c r="M4702">
        <v>0</v>
      </c>
    </row>
    <row r="4703" spans="1:13" x14ac:dyDescent="0.25">
      <c r="A4703" t="s">
        <v>15835</v>
      </c>
      <c r="B4703" t="s">
        <v>3034</v>
      </c>
      <c r="C4703" t="s">
        <v>24975</v>
      </c>
      <c r="D4703" t="s">
        <v>24976</v>
      </c>
      <c r="E4703" t="s">
        <v>24977</v>
      </c>
      <c r="F4703" t="s">
        <v>47</v>
      </c>
      <c r="G4703" t="s">
        <v>24969</v>
      </c>
      <c r="H4703" t="s">
        <v>15840</v>
      </c>
      <c r="I4703" t="s">
        <v>24978</v>
      </c>
      <c r="J4703" t="s">
        <v>21</v>
      </c>
      <c r="L4703" t="s">
        <v>24279</v>
      </c>
      <c r="M4703">
        <v>0</v>
      </c>
    </row>
    <row r="4704" spans="1:13" x14ac:dyDescent="0.25">
      <c r="A4704" t="s">
        <v>15835</v>
      </c>
      <c r="B4704" t="s">
        <v>3034</v>
      </c>
      <c r="C4704" t="s">
        <v>24979</v>
      </c>
      <c r="D4704" t="s">
        <v>24980</v>
      </c>
      <c r="E4704" t="s">
        <v>24981</v>
      </c>
      <c r="F4704" t="s">
        <v>47</v>
      </c>
      <c r="G4704" t="s">
        <v>24982</v>
      </c>
      <c r="H4704" t="s">
        <v>15840</v>
      </c>
      <c r="I4704" t="s">
        <v>24983</v>
      </c>
      <c r="J4704" t="s">
        <v>21</v>
      </c>
      <c r="L4704" t="s">
        <v>24279</v>
      </c>
      <c r="M4704">
        <v>0</v>
      </c>
    </row>
    <row r="4705" spans="1:13" x14ac:dyDescent="0.25">
      <c r="A4705" t="s">
        <v>15835</v>
      </c>
      <c r="B4705" t="s">
        <v>3034</v>
      </c>
      <c r="C4705" t="s">
        <v>24984</v>
      </c>
      <c r="D4705" t="s">
        <v>24985</v>
      </c>
      <c r="E4705" t="s">
        <v>24986</v>
      </c>
      <c r="F4705" t="s">
        <v>47</v>
      </c>
      <c r="G4705" t="s">
        <v>24969</v>
      </c>
      <c r="H4705" t="s">
        <v>15840</v>
      </c>
      <c r="I4705" t="s">
        <v>24987</v>
      </c>
      <c r="J4705" t="s">
        <v>21</v>
      </c>
      <c r="L4705" t="s">
        <v>24279</v>
      </c>
      <c r="M4705">
        <v>0</v>
      </c>
    </row>
    <row r="4706" spans="1:13" x14ac:dyDescent="0.25">
      <c r="A4706" t="s">
        <v>15835</v>
      </c>
      <c r="B4706" t="s">
        <v>3034</v>
      </c>
      <c r="C4706" t="s">
        <v>24988</v>
      </c>
      <c r="D4706" t="s">
        <v>24989</v>
      </c>
      <c r="E4706" t="s">
        <v>24990</v>
      </c>
      <c r="F4706" t="s">
        <v>47</v>
      </c>
      <c r="G4706" t="s">
        <v>24969</v>
      </c>
      <c r="H4706" t="s">
        <v>15840</v>
      </c>
      <c r="I4706" t="s">
        <v>24991</v>
      </c>
      <c r="J4706" t="s">
        <v>21</v>
      </c>
      <c r="L4706" t="s">
        <v>24279</v>
      </c>
      <c r="M4706">
        <v>0</v>
      </c>
    </row>
    <row r="4707" spans="1:13" x14ac:dyDescent="0.25">
      <c r="A4707" t="s">
        <v>15835</v>
      </c>
      <c r="B4707" t="s">
        <v>3034</v>
      </c>
      <c r="C4707" t="s">
        <v>24992</v>
      </c>
      <c r="D4707" t="s">
        <v>24993</v>
      </c>
      <c r="E4707" t="s">
        <v>24994</v>
      </c>
      <c r="F4707" t="s">
        <v>47</v>
      </c>
      <c r="G4707" t="s">
        <v>24969</v>
      </c>
      <c r="H4707" t="s">
        <v>15840</v>
      </c>
      <c r="I4707" t="s">
        <v>24995</v>
      </c>
      <c r="J4707" t="s">
        <v>21</v>
      </c>
      <c r="L4707" t="s">
        <v>24279</v>
      </c>
      <c r="M4707">
        <v>0</v>
      </c>
    </row>
    <row r="4708" spans="1:13" x14ac:dyDescent="0.25">
      <c r="A4708" t="s">
        <v>15835</v>
      </c>
      <c r="B4708" t="s">
        <v>3034</v>
      </c>
      <c r="C4708" t="s">
        <v>24996</v>
      </c>
      <c r="D4708" t="s">
        <v>24997</v>
      </c>
      <c r="E4708" t="s">
        <v>24998</v>
      </c>
      <c r="F4708" t="s">
        <v>47</v>
      </c>
      <c r="G4708" t="s">
        <v>24969</v>
      </c>
      <c r="H4708" t="s">
        <v>15840</v>
      </c>
      <c r="I4708" t="s">
        <v>24999</v>
      </c>
      <c r="J4708" t="s">
        <v>21</v>
      </c>
      <c r="L4708" t="s">
        <v>24279</v>
      </c>
      <c r="M4708">
        <v>0</v>
      </c>
    </row>
    <row r="4709" spans="1:13" x14ac:dyDescent="0.25">
      <c r="A4709" t="s">
        <v>15835</v>
      </c>
      <c r="B4709" t="s">
        <v>3034</v>
      </c>
      <c r="C4709" t="s">
        <v>25000</v>
      </c>
      <c r="D4709" t="s">
        <v>25001</v>
      </c>
      <c r="E4709" t="s">
        <v>25002</v>
      </c>
      <c r="F4709" t="s">
        <v>47</v>
      </c>
      <c r="G4709" t="s">
        <v>24969</v>
      </c>
      <c r="H4709" t="s">
        <v>15840</v>
      </c>
      <c r="I4709" t="s">
        <v>25003</v>
      </c>
      <c r="J4709" t="s">
        <v>21</v>
      </c>
      <c r="L4709" t="s">
        <v>24279</v>
      </c>
      <c r="M4709">
        <v>0</v>
      </c>
    </row>
    <row r="4710" spans="1:13" x14ac:dyDescent="0.25">
      <c r="A4710" t="s">
        <v>15835</v>
      </c>
      <c r="B4710" t="s">
        <v>3034</v>
      </c>
      <c r="C4710" t="s">
        <v>25004</v>
      </c>
      <c r="D4710" t="s">
        <v>25005</v>
      </c>
      <c r="E4710" t="s">
        <v>25006</v>
      </c>
      <c r="F4710" t="s">
        <v>47</v>
      </c>
      <c r="G4710" t="s">
        <v>25007</v>
      </c>
      <c r="H4710" t="s">
        <v>15840</v>
      </c>
      <c r="I4710" t="s">
        <v>25008</v>
      </c>
      <c r="J4710" t="s">
        <v>21</v>
      </c>
      <c r="L4710" t="s">
        <v>24279</v>
      </c>
      <c r="M4710">
        <v>0</v>
      </c>
    </row>
    <row r="4711" spans="1:13" x14ac:dyDescent="0.25">
      <c r="A4711" t="s">
        <v>15835</v>
      </c>
      <c r="B4711" t="s">
        <v>3034</v>
      </c>
      <c r="C4711" t="s">
        <v>25009</v>
      </c>
      <c r="D4711" t="s">
        <v>25010</v>
      </c>
      <c r="E4711" t="s">
        <v>25011</v>
      </c>
      <c r="F4711" t="s">
        <v>47</v>
      </c>
      <c r="G4711" t="s">
        <v>25007</v>
      </c>
      <c r="H4711" t="s">
        <v>15840</v>
      </c>
      <c r="I4711" t="s">
        <v>25012</v>
      </c>
      <c r="J4711" t="s">
        <v>21</v>
      </c>
      <c r="L4711" t="s">
        <v>24279</v>
      </c>
      <c r="M4711">
        <v>0</v>
      </c>
    </row>
    <row r="4712" spans="1:13" x14ac:dyDescent="0.25">
      <c r="A4712" t="s">
        <v>15835</v>
      </c>
      <c r="B4712" t="s">
        <v>3034</v>
      </c>
      <c r="C4712" t="s">
        <v>25013</v>
      </c>
      <c r="D4712" t="s">
        <v>25014</v>
      </c>
      <c r="E4712" t="s">
        <v>25015</v>
      </c>
      <c r="F4712" t="s">
        <v>47</v>
      </c>
      <c r="G4712" t="s">
        <v>24969</v>
      </c>
      <c r="H4712" t="s">
        <v>15840</v>
      </c>
      <c r="I4712" t="s">
        <v>25016</v>
      </c>
      <c r="J4712" t="s">
        <v>21</v>
      </c>
      <c r="L4712" t="s">
        <v>24279</v>
      </c>
      <c r="M4712">
        <v>0</v>
      </c>
    </row>
    <row r="4713" spans="1:13" x14ac:dyDescent="0.25">
      <c r="A4713" t="s">
        <v>15835</v>
      </c>
      <c r="B4713" t="s">
        <v>3034</v>
      </c>
      <c r="C4713" t="s">
        <v>25017</v>
      </c>
      <c r="D4713" t="s">
        <v>25018</v>
      </c>
      <c r="E4713" t="s">
        <v>25019</v>
      </c>
      <c r="F4713" t="s">
        <v>47</v>
      </c>
      <c r="G4713" t="s">
        <v>24969</v>
      </c>
      <c r="H4713" t="s">
        <v>15840</v>
      </c>
      <c r="I4713" t="s">
        <v>25020</v>
      </c>
      <c r="J4713" t="s">
        <v>21</v>
      </c>
      <c r="L4713" t="s">
        <v>24279</v>
      </c>
      <c r="M4713">
        <v>0</v>
      </c>
    </row>
    <row r="4714" spans="1:13" x14ac:dyDescent="0.25">
      <c r="A4714" t="s">
        <v>15835</v>
      </c>
      <c r="B4714" t="s">
        <v>3034</v>
      </c>
      <c r="C4714" t="s">
        <v>25021</v>
      </c>
      <c r="D4714" t="s">
        <v>25022</v>
      </c>
      <c r="E4714" t="s">
        <v>25023</v>
      </c>
      <c r="F4714" t="s">
        <v>47</v>
      </c>
      <c r="G4714" t="s">
        <v>24969</v>
      </c>
      <c r="H4714" t="s">
        <v>15840</v>
      </c>
      <c r="I4714" t="s">
        <v>25024</v>
      </c>
      <c r="J4714" t="s">
        <v>21</v>
      </c>
      <c r="L4714" t="s">
        <v>24279</v>
      </c>
      <c r="M4714">
        <v>0</v>
      </c>
    </row>
    <row r="4715" spans="1:13" x14ac:dyDescent="0.25">
      <c r="A4715" t="s">
        <v>15835</v>
      </c>
      <c r="B4715" t="s">
        <v>3034</v>
      </c>
      <c r="C4715" t="s">
        <v>25025</v>
      </c>
      <c r="D4715" t="s">
        <v>25026</v>
      </c>
      <c r="E4715" t="s">
        <v>25027</v>
      </c>
      <c r="F4715" t="s">
        <v>47</v>
      </c>
      <c r="G4715" t="s">
        <v>24969</v>
      </c>
      <c r="H4715" t="s">
        <v>15840</v>
      </c>
      <c r="I4715" t="s">
        <v>25028</v>
      </c>
      <c r="J4715" t="s">
        <v>21</v>
      </c>
      <c r="L4715" t="s">
        <v>24279</v>
      </c>
      <c r="M4715">
        <v>0</v>
      </c>
    </row>
    <row r="4716" spans="1:13" x14ac:dyDescent="0.25">
      <c r="A4716" t="s">
        <v>15835</v>
      </c>
      <c r="B4716" t="s">
        <v>3034</v>
      </c>
      <c r="C4716" t="s">
        <v>25029</v>
      </c>
      <c r="D4716" t="s">
        <v>25030</v>
      </c>
      <c r="E4716" t="s">
        <v>25031</v>
      </c>
      <c r="F4716" t="s">
        <v>47</v>
      </c>
      <c r="G4716" t="s">
        <v>24969</v>
      </c>
      <c r="H4716" t="s">
        <v>15840</v>
      </c>
      <c r="I4716" t="s">
        <v>25032</v>
      </c>
      <c r="J4716" t="s">
        <v>21</v>
      </c>
      <c r="L4716" t="s">
        <v>24279</v>
      </c>
      <c r="M4716">
        <v>0</v>
      </c>
    </row>
    <row r="4717" spans="1:13" x14ac:dyDescent="0.25">
      <c r="A4717" t="s">
        <v>15835</v>
      </c>
      <c r="B4717" t="s">
        <v>3034</v>
      </c>
      <c r="C4717" t="s">
        <v>25033</v>
      </c>
      <c r="D4717" t="s">
        <v>25034</v>
      </c>
      <c r="E4717" t="s">
        <v>25035</v>
      </c>
      <c r="F4717" t="s">
        <v>47</v>
      </c>
      <c r="G4717" t="s">
        <v>24969</v>
      </c>
      <c r="H4717" t="s">
        <v>15840</v>
      </c>
      <c r="I4717" t="s">
        <v>25036</v>
      </c>
      <c r="J4717" t="s">
        <v>21</v>
      </c>
      <c r="L4717" t="s">
        <v>24279</v>
      </c>
      <c r="M4717">
        <v>0</v>
      </c>
    </row>
    <row r="4718" spans="1:13" x14ac:dyDescent="0.25">
      <c r="A4718" t="s">
        <v>15835</v>
      </c>
      <c r="B4718" t="s">
        <v>3034</v>
      </c>
      <c r="C4718" t="s">
        <v>25037</v>
      </c>
      <c r="D4718" t="s">
        <v>25038</v>
      </c>
      <c r="E4718" t="s">
        <v>25039</v>
      </c>
      <c r="F4718" t="s">
        <v>47</v>
      </c>
      <c r="G4718" t="s">
        <v>25040</v>
      </c>
      <c r="H4718" t="s">
        <v>15840</v>
      </c>
      <c r="I4718" t="s">
        <v>25041</v>
      </c>
      <c r="J4718" t="s">
        <v>21</v>
      </c>
      <c r="L4718" t="s">
        <v>24279</v>
      </c>
      <c r="M4718">
        <v>0</v>
      </c>
    </row>
    <row r="4719" spans="1:13" x14ac:dyDescent="0.25">
      <c r="A4719" t="s">
        <v>15835</v>
      </c>
      <c r="B4719" t="s">
        <v>3034</v>
      </c>
      <c r="C4719" t="s">
        <v>25042</v>
      </c>
      <c r="D4719" t="s">
        <v>25043</v>
      </c>
      <c r="E4719" t="s">
        <v>25044</v>
      </c>
      <c r="F4719" t="s">
        <v>47</v>
      </c>
      <c r="G4719" t="s">
        <v>25040</v>
      </c>
      <c r="H4719" t="s">
        <v>15840</v>
      </c>
      <c r="I4719" t="s">
        <v>25045</v>
      </c>
      <c r="J4719" t="s">
        <v>21</v>
      </c>
      <c r="L4719" t="s">
        <v>24279</v>
      </c>
      <c r="M4719">
        <v>0</v>
      </c>
    </row>
    <row r="4720" spans="1:13" x14ac:dyDescent="0.25">
      <c r="A4720" t="s">
        <v>15835</v>
      </c>
      <c r="B4720" t="s">
        <v>3034</v>
      </c>
      <c r="C4720" t="s">
        <v>25046</v>
      </c>
      <c r="D4720" t="s">
        <v>25047</v>
      </c>
      <c r="E4720" t="s">
        <v>25048</v>
      </c>
      <c r="F4720" t="s">
        <v>47</v>
      </c>
      <c r="G4720" t="s">
        <v>25040</v>
      </c>
      <c r="H4720" t="s">
        <v>15840</v>
      </c>
      <c r="I4720" t="s">
        <v>25049</v>
      </c>
      <c r="J4720" t="s">
        <v>21</v>
      </c>
      <c r="L4720" t="s">
        <v>24279</v>
      </c>
      <c r="M4720">
        <v>0</v>
      </c>
    </row>
    <row r="4721" spans="1:13" x14ac:dyDescent="0.25">
      <c r="A4721" t="s">
        <v>15835</v>
      </c>
      <c r="B4721" t="s">
        <v>3034</v>
      </c>
      <c r="C4721" t="s">
        <v>25050</v>
      </c>
      <c r="D4721" t="s">
        <v>25051</v>
      </c>
      <c r="E4721" t="s">
        <v>25052</v>
      </c>
      <c r="F4721" t="s">
        <v>47</v>
      </c>
      <c r="G4721" t="s">
        <v>25053</v>
      </c>
      <c r="H4721" t="s">
        <v>15840</v>
      </c>
      <c r="I4721" t="s">
        <v>25054</v>
      </c>
      <c r="J4721" t="s">
        <v>21</v>
      </c>
      <c r="L4721" t="s">
        <v>24279</v>
      </c>
      <c r="M4721">
        <v>0</v>
      </c>
    </row>
    <row r="4722" spans="1:13" x14ac:dyDescent="0.25">
      <c r="A4722" t="s">
        <v>15835</v>
      </c>
      <c r="B4722" t="s">
        <v>3034</v>
      </c>
      <c r="C4722" t="s">
        <v>25055</v>
      </c>
      <c r="D4722" t="s">
        <v>25056</v>
      </c>
      <c r="E4722" t="s">
        <v>25057</v>
      </c>
      <c r="F4722" t="s">
        <v>47</v>
      </c>
      <c r="G4722" t="s">
        <v>24932</v>
      </c>
      <c r="H4722" t="s">
        <v>15840</v>
      </c>
      <c r="I4722" t="s">
        <v>25058</v>
      </c>
      <c r="J4722" t="s">
        <v>21</v>
      </c>
      <c r="L4722" t="s">
        <v>24279</v>
      </c>
      <c r="M4722">
        <v>0</v>
      </c>
    </row>
    <row r="4723" spans="1:13" x14ac:dyDescent="0.25">
      <c r="A4723" t="s">
        <v>15835</v>
      </c>
      <c r="B4723" t="s">
        <v>3034</v>
      </c>
      <c r="C4723" t="s">
        <v>25059</v>
      </c>
      <c r="D4723" t="s">
        <v>25060</v>
      </c>
      <c r="E4723" t="s">
        <v>25061</v>
      </c>
      <c r="F4723" t="s">
        <v>47</v>
      </c>
      <c r="G4723" t="s">
        <v>24932</v>
      </c>
      <c r="H4723" t="s">
        <v>15840</v>
      </c>
      <c r="I4723" t="s">
        <v>25062</v>
      </c>
      <c r="J4723" t="s">
        <v>21</v>
      </c>
      <c r="L4723" t="s">
        <v>24279</v>
      </c>
      <c r="M4723">
        <v>0</v>
      </c>
    </row>
    <row r="4724" spans="1:13" x14ac:dyDescent="0.25">
      <c r="A4724" t="s">
        <v>15835</v>
      </c>
      <c r="B4724" t="s">
        <v>3034</v>
      </c>
      <c r="C4724" t="s">
        <v>25063</v>
      </c>
      <c r="D4724" t="s">
        <v>25064</v>
      </c>
      <c r="E4724" t="s">
        <v>25065</v>
      </c>
      <c r="F4724" t="s">
        <v>47</v>
      </c>
      <c r="G4724" t="s">
        <v>24932</v>
      </c>
      <c r="H4724" t="s">
        <v>15840</v>
      </c>
      <c r="I4724" t="s">
        <v>25066</v>
      </c>
      <c r="J4724" t="s">
        <v>21</v>
      </c>
      <c r="L4724" t="s">
        <v>24279</v>
      </c>
      <c r="M4724">
        <v>0</v>
      </c>
    </row>
    <row r="4725" spans="1:13" x14ac:dyDescent="0.25">
      <c r="A4725" t="s">
        <v>15835</v>
      </c>
      <c r="B4725" t="s">
        <v>3034</v>
      </c>
      <c r="C4725" t="s">
        <v>25067</v>
      </c>
      <c r="D4725" t="s">
        <v>25068</v>
      </c>
      <c r="E4725" t="s">
        <v>25069</v>
      </c>
      <c r="F4725" t="s">
        <v>47</v>
      </c>
      <c r="G4725" t="s">
        <v>24932</v>
      </c>
      <c r="H4725" t="s">
        <v>15840</v>
      </c>
      <c r="I4725" t="s">
        <v>25070</v>
      </c>
      <c r="J4725" t="s">
        <v>21</v>
      </c>
      <c r="L4725" t="s">
        <v>24279</v>
      </c>
      <c r="M4725">
        <v>0</v>
      </c>
    </row>
    <row r="4726" spans="1:13" x14ac:dyDescent="0.25">
      <c r="A4726" t="s">
        <v>15835</v>
      </c>
      <c r="B4726" t="s">
        <v>3034</v>
      </c>
      <c r="C4726" t="s">
        <v>25071</v>
      </c>
      <c r="D4726" t="s">
        <v>25072</v>
      </c>
      <c r="E4726" t="s">
        <v>25073</v>
      </c>
      <c r="F4726" t="s">
        <v>47</v>
      </c>
      <c r="G4726" t="s">
        <v>24932</v>
      </c>
      <c r="H4726" t="s">
        <v>15840</v>
      </c>
      <c r="I4726" t="s">
        <v>25074</v>
      </c>
      <c r="J4726" t="s">
        <v>21</v>
      </c>
      <c r="L4726" t="s">
        <v>24279</v>
      </c>
      <c r="M4726">
        <v>0</v>
      </c>
    </row>
    <row r="4727" spans="1:13" x14ac:dyDescent="0.25">
      <c r="A4727" t="s">
        <v>15835</v>
      </c>
      <c r="B4727" t="s">
        <v>3034</v>
      </c>
      <c r="C4727" t="s">
        <v>25075</v>
      </c>
      <c r="D4727" t="s">
        <v>25076</v>
      </c>
      <c r="E4727" t="s">
        <v>25077</v>
      </c>
      <c r="F4727" t="s">
        <v>47</v>
      </c>
      <c r="G4727" t="s">
        <v>24932</v>
      </c>
      <c r="H4727" t="s">
        <v>15840</v>
      </c>
      <c r="I4727" t="s">
        <v>25078</v>
      </c>
      <c r="J4727" t="s">
        <v>21</v>
      </c>
      <c r="L4727" t="s">
        <v>24279</v>
      </c>
      <c r="M4727">
        <v>0</v>
      </c>
    </row>
    <row r="4728" spans="1:13" x14ac:dyDescent="0.25">
      <c r="A4728" t="s">
        <v>15835</v>
      </c>
      <c r="B4728" t="s">
        <v>3034</v>
      </c>
      <c r="C4728" t="s">
        <v>25079</v>
      </c>
      <c r="D4728" t="s">
        <v>25080</v>
      </c>
      <c r="E4728" t="s">
        <v>25081</v>
      </c>
      <c r="F4728" t="s">
        <v>47</v>
      </c>
      <c r="G4728" t="s">
        <v>25082</v>
      </c>
      <c r="H4728" t="s">
        <v>15840</v>
      </c>
      <c r="I4728" t="s">
        <v>25083</v>
      </c>
      <c r="J4728" t="s">
        <v>21</v>
      </c>
      <c r="L4728" t="s">
        <v>24279</v>
      </c>
      <c r="M4728">
        <v>0</v>
      </c>
    </row>
    <row r="4729" spans="1:13" x14ac:dyDescent="0.25">
      <c r="A4729" t="s">
        <v>15835</v>
      </c>
      <c r="B4729" t="s">
        <v>3034</v>
      </c>
      <c r="C4729" t="s">
        <v>25084</v>
      </c>
      <c r="D4729" t="s">
        <v>25085</v>
      </c>
      <c r="E4729" t="s">
        <v>25086</v>
      </c>
      <c r="F4729" t="s">
        <v>47</v>
      </c>
      <c r="G4729" t="s">
        <v>25082</v>
      </c>
      <c r="H4729" t="s">
        <v>15840</v>
      </c>
      <c r="I4729" t="s">
        <v>25087</v>
      </c>
      <c r="J4729" t="s">
        <v>21</v>
      </c>
      <c r="L4729" t="s">
        <v>24279</v>
      </c>
      <c r="M4729">
        <v>0</v>
      </c>
    </row>
    <row r="4730" spans="1:13" x14ac:dyDescent="0.25">
      <c r="A4730" t="s">
        <v>15835</v>
      </c>
      <c r="B4730" t="s">
        <v>3034</v>
      </c>
      <c r="C4730" t="s">
        <v>25088</v>
      </c>
      <c r="D4730" t="s">
        <v>25089</v>
      </c>
      <c r="E4730" t="s">
        <v>25090</v>
      </c>
      <c r="F4730" t="s">
        <v>47</v>
      </c>
      <c r="G4730" t="s">
        <v>25082</v>
      </c>
      <c r="H4730" t="s">
        <v>15840</v>
      </c>
      <c r="I4730" t="s">
        <v>25091</v>
      </c>
      <c r="J4730" t="s">
        <v>21</v>
      </c>
      <c r="L4730" t="s">
        <v>24279</v>
      </c>
      <c r="M4730">
        <v>0</v>
      </c>
    </row>
    <row r="4731" spans="1:13" x14ac:dyDescent="0.25">
      <c r="A4731" t="s">
        <v>15835</v>
      </c>
      <c r="B4731" t="s">
        <v>3034</v>
      </c>
      <c r="C4731" t="s">
        <v>25092</v>
      </c>
      <c r="D4731" t="s">
        <v>25093</v>
      </c>
      <c r="E4731" t="s">
        <v>25094</v>
      </c>
      <c r="F4731" t="s">
        <v>47</v>
      </c>
      <c r="G4731" t="s">
        <v>25082</v>
      </c>
      <c r="H4731" t="s">
        <v>15840</v>
      </c>
      <c r="I4731" t="e">
        <f>-mjNX6S67X0</f>
        <v>#NAME?</v>
      </c>
      <c r="J4731" t="s">
        <v>21</v>
      </c>
      <c r="L4731" t="s">
        <v>24279</v>
      </c>
      <c r="M4731">
        <v>0</v>
      </c>
    </row>
    <row r="4732" spans="1:13" x14ac:dyDescent="0.25">
      <c r="A4732" t="s">
        <v>15835</v>
      </c>
      <c r="B4732" t="s">
        <v>3034</v>
      </c>
      <c r="C4732" t="s">
        <v>25095</v>
      </c>
      <c r="D4732" t="s">
        <v>25096</v>
      </c>
      <c r="E4732" t="s">
        <v>25097</v>
      </c>
      <c r="F4732" t="s">
        <v>47</v>
      </c>
      <c r="G4732" t="s">
        <v>25082</v>
      </c>
      <c r="H4732" t="s">
        <v>15840</v>
      </c>
      <c r="I4732" t="s">
        <v>25098</v>
      </c>
      <c r="J4732" t="s">
        <v>21</v>
      </c>
      <c r="L4732" t="s">
        <v>24279</v>
      </c>
      <c r="M4732">
        <v>0</v>
      </c>
    </row>
    <row r="4733" spans="1:13" x14ac:dyDescent="0.25">
      <c r="A4733" t="s">
        <v>15835</v>
      </c>
      <c r="B4733" t="s">
        <v>3034</v>
      </c>
      <c r="C4733" t="s">
        <v>25099</v>
      </c>
      <c r="D4733" t="s">
        <v>25100</v>
      </c>
      <c r="E4733" t="s">
        <v>25101</v>
      </c>
      <c r="F4733" t="s">
        <v>47</v>
      </c>
      <c r="G4733" t="s">
        <v>25082</v>
      </c>
      <c r="H4733" t="s">
        <v>15840</v>
      </c>
      <c r="I4733" t="s">
        <v>25102</v>
      </c>
      <c r="J4733" t="s">
        <v>21</v>
      </c>
      <c r="L4733" t="s">
        <v>24279</v>
      </c>
      <c r="M4733">
        <v>0</v>
      </c>
    </row>
    <row r="4734" spans="1:13" x14ac:dyDescent="0.25">
      <c r="A4734" t="s">
        <v>15835</v>
      </c>
      <c r="B4734" t="s">
        <v>3034</v>
      </c>
      <c r="C4734" t="s">
        <v>25103</v>
      </c>
      <c r="D4734" t="s">
        <v>25104</v>
      </c>
      <c r="E4734" t="s">
        <v>25105</v>
      </c>
      <c r="F4734" t="s">
        <v>47</v>
      </c>
      <c r="G4734" t="s">
        <v>25082</v>
      </c>
      <c r="H4734" t="s">
        <v>15840</v>
      </c>
      <c r="I4734" t="s">
        <v>25106</v>
      </c>
      <c r="J4734" t="s">
        <v>21</v>
      </c>
      <c r="L4734" t="s">
        <v>24279</v>
      </c>
      <c r="M4734">
        <v>0</v>
      </c>
    </row>
    <row r="4735" spans="1:13" x14ac:dyDescent="0.25">
      <c r="A4735" t="s">
        <v>15835</v>
      </c>
      <c r="B4735" t="s">
        <v>3034</v>
      </c>
      <c r="C4735" t="s">
        <v>25107</v>
      </c>
      <c r="D4735" t="s">
        <v>25108</v>
      </c>
      <c r="E4735" t="s">
        <v>25109</v>
      </c>
      <c r="F4735" t="s">
        <v>47</v>
      </c>
      <c r="G4735" t="s">
        <v>25082</v>
      </c>
      <c r="H4735" t="s">
        <v>15840</v>
      </c>
      <c r="I4735" t="s">
        <v>25110</v>
      </c>
      <c r="J4735" t="s">
        <v>21</v>
      </c>
      <c r="L4735" t="s">
        <v>24279</v>
      </c>
      <c r="M4735">
        <v>0</v>
      </c>
    </row>
    <row r="4736" spans="1:13" x14ac:dyDescent="0.25">
      <c r="A4736" t="s">
        <v>15835</v>
      </c>
      <c r="B4736" t="s">
        <v>3034</v>
      </c>
      <c r="C4736" t="s">
        <v>25111</v>
      </c>
      <c r="D4736" t="s">
        <v>25112</v>
      </c>
      <c r="E4736" t="s">
        <v>25113</v>
      </c>
      <c r="F4736" t="s">
        <v>47</v>
      </c>
      <c r="G4736" t="s">
        <v>25082</v>
      </c>
      <c r="H4736" t="s">
        <v>15840</v>
      </c>
      <c r="I4736" t="s">
        <v>25114</v>
      </c>
      <c r="J4736" t="s">
        <v>21</v>
      </c>
      <c r="L4736" t="s">
        <v>24279</v>
      </c>
      <c r="M4736">
        <v>0</v>
      </c>
    </row>
    <row r="4737" spans="1:13" x14ac:dyDescent="0.25">
      <c r="A4737" t="s">
        <v>15835</v>
      </c>
      <c r="B4737" t="s">
        <v>3034</v>
      </c>
      <c r="C4737" t="s">
        <v>25115</v>
      </c>
      <c r="D4737" t="s">
        <v>25116</v>
      </c>
      <c r="E4737" t="s">
        <v>25117</v>
      </c>
      <c r="F4737" t="s">
        <v>47</v>
      </c>
      <c r="G4737" t="s">
        <v>25082</v>
      </c>
      <c r="H4737" t="s">
        <v>15840</v>
      </c>
      <c r="I4737" t="s">
        <v>25118</v>
      </c>
      <c r="J4737" t="s">
        <v>21</v>
      </c>
      <c r="L4737" t="s">
        <v>24279</v>
      </c>
      <c r="M4737">
        <v>0</v>
      </c>
    </row>
    <row r="4738" spans="1:13" x14ac:dyDescent="0.25">
      <c r="A4738" t="s">
        <v>15835</v>
      </c>
      <c r="B4738" t="s">
        <v>3034</v>
      </c>
      <c r="C4738" t="s">
        <v>25119</v>
      </c>
      <c r="D4738" t="s">
        <v>25120</v>
      </c>
      <c r="E4738" t="s">
        <v>25121</v>
      </c>
      <c r="F4738" t="s">
        <v>47</v>
      </c>
      <c r="G4738" t="s">
        <v>25082</v>
      </c>
      <c r="H4738" t="s">
        <v>15840</v>
      </c>
      <c r="I4738" t="s">
        <v>25122</v>
      </c>
      <c r="J4738" t="s">
        <v>21</v>
      </c>
      <c r="L4738" t="s">
        <v>24279</v>
      </c>
      <c r="M4738">
        <v>0</v>
      </c>
    </row>
    <row r="4739" spans="1:13" x14ac:dyDescent="0.25">
      <c r="A4739" t="s">
        <v>15835</v>
      </c>
      <c r="B4739" t="s">
        <v>3034</v>
      </c>
      <c r="C4739" t="s">
        <v>25123</v>
      </c>
      <c r="D4739" t="s">
        <v>25124</v>
      </c>
      <c r="E4739" t="s">
        <v>25125</v>
      </c>
      <c r="F4739" t="s">
        <v>47</v>
      </c>
      <c r="G4739" t="s">
        <v>25126</v>
      </c>
      <c r="H4739" t="s">
        <v>15840</v>
      </c>
      <c r="I4739" t="s">
        <v>25127</v>
      </c>
      <c r="J4739" t="s">
        <v>21</v>
      </c>
      <c r="L4739" t="s">
        <v>24279</v>
      </c>
      <c r="M4739">
        <v>0</v>
      </c>
    </row>
    <row r="4740" spans="1:13" x14ac:dyDescent="0.25">
      <c r="A4740" t="s">
        <v>15835</v>
      </c>
      <c r="B4740" t="s">
        <v>3034</v>
      </c>
      <c r="C4740" t="s">
        <v>25128</v>
      </c>
      <c r="D4740" t="s">
        <v>25129</v>
      </c>
      <c r="E4740" t="s">
        <v>25130</v>
      </c>
      <c r="F4740" t="s">
        <v>47</v>
      </c>
      <c r="G4740" t="s">
        <v>25126</v>
      </c>
      <c r="H4740" t="s">
        <v>15840</v>
      </c>
      <c r="I4740" t="s">
        <v>25131</v>
      </c>
      <c r="J4740" t="s">
        <v>21</v>
      </c>
      <c r="L4740" t="s">
        <v>24279</v>
      </c>
      <c r="M4740">
        <v>0</v>
      </c>
    </row>
    <row r="4741" spans="1:13" x14ac:dyDescent="0.25">
      <c r="A4741" t="s">
        <v>15835</v>
      </c>
      <c r="B4741" t="s">
        <v>3034</v>
      </c>
      <c r="C4741" t="s">
        <v>25132</v>
      </c>
      <c r="D4741" t="s">
        <v>25133</v>
      </c>
      <c r="E4741" t="s">
        <v>25134</v>
      </c>
      <c r="F4741" t="s">
        <v>47</v>
      </c>
      <c r="G4741" t="s">
        <v>25126</v>
      </c>
      <c r="H4741" t="s">
        <v>15840</v>
      </c>
      <c r="I4741" t="s">
        <v>25135</v>
      </c>
      <c r="J4741" t="s">
        <v>21</v>
      </c>
      <c r="L4741" t="s">
        <v>24279</v>
      </c>
      <c r="M4741">
        <v>0</v>
      </c>
    </row>
    <row r="4742" spans="1:13" x14ac:dyDescent="0.25">
      <c r="A4742" t="s">
        <v>15874</v>
      </c>
      <c r="B4742" t="s">
        <v>3034</v>
      </c>
      <c r="C4742" t="s">
        <v>16403</v>
      </c>
      <c r="D4742" t="s">
        <v>25136</v>
      </c>
      <c r="E4742" t="s">
        <v>25137</v>
      </c>
      <c r="F4742" t="s">
        <v>47</v>
      </c>
      <c r="G4742" t="s">
        <v>16406</v>
      </c>
      <c r="H4742" t="s">
        <v>25138</v>
      </c>
      <c r="I4742" t="s">
        <v>25139</v>
      </c>
      <c r="J4742" t="s">
        <v>21</v>
      </c>
      <c r="L4742" t="s">
        <v>22</v>
      </c>
      <c r="M4742">
        <v>0</v>
      </c>
    </row>
    <row r="4743" spans="1:13" x14ac:dyDescent="0.25">
      <c r="A4743" t="s">
        <v>15874</v>
      </c>
      <c r="B4743" t="s">
        <v>3034</v>
      </c>
      <c r="C4743" t="s">
        <v>25140</v>
      </c>
      <c r="D4743" t="s">
        <v>25141</v>
      </c>
      <c r="E4743" t="s">
        <v>25142</v>
      </c>
      <c r="F4743" t="s">
        <v>47</v>
      </c>
      <c r="G4743" t="s">
        <v>25143</v>
      </c>
      <c r="H4743" t="s">
        <v>25144</v>
      </c>
      <c r="I4743" t="s">
        <v>25145</v>
      </c>
      <c r="J4743" t="s">
        <v>21</v>
      </c>
      <c r="L4743" t="s">
        <v>22</v>
      </c>
      <c r="M4743">
        <v>0</v>
      </c>
    </row>
    <row r="4744" spans="1:13" x14ac:dyDescent="0.25">
      <c r="A4744" t="s">
        <v>15874</v>
      </c>
      <c r="B4744" t="s">
        <v>3034</v>
      </c>
      <c r="C4744" t="s">
        <v>25146</v>
      </c>
      <c r="D4744" t="s">
        <v>25147</v>
      </c>
      <c r="E4744" t="s">
        <v>25148</v>
      </c>
      <c r="F4744" t="s">
        <v>47</v>
      </c>
      <c r="G4744" t="s">
        <v>25143</v>
      </c>
      <c r="H4744" t="s">
        <v>25149</v>
      </c>
      <c r="I4744" t="s">
        <v>25150</v>
      </c>
      <c r="J4744" t="s">
        <v>21</v>
      </c>
      <c r="L4744" t="s">
        <v>22</v>
      </c>
      <c r="M4744">
        <v>0</v>
      </c>
    </row>
    <row r="4745" spans="1:13" x14ac:dyDescent="0.25">
      <c r="A4745" t="s">
        <v>15874</v>
      </c>
      <c r="B4745" t="s">
        <v>3034</v>
      </c>
      <c r="C4745" t="s">
        <v>16528</v>
      </c>
      <c r="D4745" t="s">
        <v>25151</v>
      </c>
      <c r="E4745" t="s">
        <v>25152</v>
      </c>
      <c r="F4745" t="s">
        <v>47</v>
      </c>
      <c r="G4745" t="s">
        <v>16531</v>
      </c>
      <c r="H4745" t="s">
        <v>25153</v>
      </c>
      <c r="I4745" t="s">
        <v>25154</v>
      </c>
      <c r="J4745" t="s">
        <v>21</v>
      </c>
      <c r="L4745" t="s">
        <v>22</v>
      </c>
      <c r="M4745">
        <v>0</v>
      </c>
    </row>
    <row r="4746" spans="1:13" x14ac:dyDescent="0.25">
      <c r="A4746" t="s">
        <v>15874</v>
      </c>
      <c r="B4746" t="s">
        <v>3034</v>
      </c>
      <c r="C4746" t="s">
        <v>16392</v>
      </c>
      <c r="D4746" t="s">
        <v>25155</v>
      </c>
      <c r="E4746" t="s">
        <v>25156</v>
      </c>
      <c r="F4746" t="s">
        <v>47</v>
      </c>
      <c r="G4746" t="s">
        <v>16395</v>
      </c>
      <c r="H4746" t="s">
        <v>25157</v>
      </c>
      <c r="I4746" t="s">
        <v>25158</v>
      </c>
      <c r="J4746" t="s">
        <v>21</v>
      </c>
      <c r="L4746" t="s">
        <v>22</v>
      </c>
      <c r="M4746">
        <v>0</v>
      </c>
    </row>
    <row r="4747" spans="1:13" x14ac:dyDescent="0.25">
      <c r="A4747" t="s">
        <v>15874</v>
      </c>
      <c r="B4747" t="s">
        <v>3034</v>
      </c>
      <c r="C4747" t="s">
        <v>25159</v>
      </c>
      <c r="D4747" t="s">
        <v>25160</v>
      </c>
      <c r="E4747" t="s">
        <v>25161</v>
      </c>
      <c r="F4747" t="s">
        <v>47</v>
      </c>
      <c r="G4747" t="s">
        <v>25162</v>
      </c>
      <c r="H4747" t="s">
        <v>25163</v>
      </c>
      <c r="I4747" t="s">
        <v>25164</v>
      </c>
      <c r="J4747" t="s">
        <v>21</v>
      </c>
      <c r="L4747" t="s">
        <v>22</v>
      </c>
      <c r="M4747">
        <v>0</v>
      </c>
    </row>
    <row r="4748" spans="1:13" x14ac:dyDescent="0.25">
      <c r="A4748" t="s">
        <v>15874</v>
      </c>
      <c r="B4748" t="s">
        <v>3034</v>
      </c>
      <c r="C4748" t="s">
        <v>25165</v>
      </c>
      <c r="D4748" t="s">
        <v>25166</v>
      </c>
      <c r="E4748" t="s">
        <v>25167</v>
      </c>
      <c r="F4748" t="s">
        <v>47</v>
      </c>
      <c r="G4748" t="s">
        <v>16441</v>
      </c>
      <c r="H4748" t="s">
        <v>25168</v>
      </c>
      <c r="I4748" t="s">
        <v>25169</v>
      </c>
      <c r="J4748" t="s">
        <v>21</v>
      </c>
      <c r="L4748" t="s">
        <v>22</v>
      </c>
      <c r="M4748">
        <v>0</v>
      </c>
    </row>
    <row r="4749" spans="1:13" x14ac:dyDescent="0.25">
      <c r="A4749" t="s">
        <v>15874</v>
      </c>
      <c r="B4749" t="s">
        <v>3034</v>
      </c>
      <c r="C4749" t="s">
        <v>16581</v>
      </c>
      <c r="D4749" t="s">
        <v>25170</v>
      </c>
      <c r="E4749" t="s">
        <v>25171</v>
      </c>
      <c r="F4749" t="s">
        <v>47</v>
      </c>
      <c r="G4749" t="s">
        <v>16584</v>
      </c>
      <c r="H4749" t="s">
        <v>25172</v>
      </c>
      <c r="I4749" t="s">
        <v>25173</v>
      </c>
      <c r="J4749" t="s">
        <v>21</v>
      </c>
      <c r="L4749" t="s">
        <v>22</v>
      </c>
      <c r="M4749">
        <v>0</v>
      </c>
    </row>
    <row r="4750" spans="1:13" x14ac:dyDescent="0.25">
      <c r="A4750" t="s">
        <v>15874</v>
      </c>
      <c r="B4750" t="s">
        <v>3034</v>
      </c>
      <c r="C4750" t="s">
        <v>15436</v>
      </c>
      <c r="D4750" t="s">
        <v>15875</v>
      </c>
      <c r="E4750" t="s">
        <v>15876</v>
      </c>
      <c r="F4750" t="s">
        <v>47</v>
      </c>
      <c r="G4750" t="s">
        <v>15877</v>
      </c>
      <c r="H4750" t="s">
        <v>15878</v>
      </c>
      <c r="I4750" t="s">
        <v>15879</v>
      </c>
      <c r="J4750" t="s">
        <v>21</v>
      </c>
      <c r="L4750" t="s">
        <v>22</v>
      </c>
      <c r="M4750">
        <v>0</v>
      </c>
    </row>
    <row r="4751" spans="1:13" x14ac:dyDescent="0.25">
      <c r="A4751" t="s">
        <v>15874</v>
      </c>
      <c r="B4751" t="s">
        <v>3034</v>
      </c>
      <c r="C4751" t="s">
        <v>15442</v>
      </c>
      <c r="D4751" t="s">
        <v>15880</v>
      </c>
      <c r="E4751" t="s">
        <v>15881</v>
      </c>
      <c r="F4751" t="s">
        <v>47</v>
      </c>
      <c r="G4751" t="s">
        <v>15882</v>
      </c>
      <c r="H4751" t="s">
        <v>15883</v>
      </c>
      <c r="I4751" t="s">
        <v>15884</v>
      </c>
      <c r="J4751" t="s">
        <v>21</v>
      </c>
      <c r="L4751" t="s">
        <v>22</v>
      </c>
      <c r="M4751">
        <v>0</v>
      </c>
    </row>
    <row r="4752" spans="1:13" x14ac:dyDescent="0.25">
      <c r="A4752" t="s">
        <v>15874</v>
      </c>
      <c r="B4752" t="s">
        <v>3034</v>
      </c>
      <c r="C4752" t="s">
        <v>15431</v>
      </c>
      <c r="D4752" t="s">
        <v>15885</v>
      </c>
      <c r="E4752" t="s">
        <v>15886</v>
      </c>
      <c r="F4752" t="s">
        <v>47</v>
      </c>
      <c r="G4752" t="s">
        <v>15887</v>
      </c>
      <c r="H4752" t="s">
        <v>15888</v>
      </c>
      <c r="I4752" t="s">
        <v>15889</v>
      </c>
      <c r="J4752" t="s">
        <v>21</v>
      </c>
      <c r="L4752" t="s">
        <v>22</v>
      </c>
      <c r="M4752">
        <v>0</v>
      </c>
    </row>
    <row r="4753" spans="1:13" x14ac:dyDescent="0.25">
      <c r="A4753" t="s">
        <v>15874</v>
      </c>
      <c r="B4753" t="s">
        <v>3034</v>
      </c>
      <c r="C4753" t="s">
        <v>25174</v>
      </c>
      <c r="D4753" t="s">
        <v>25175</v>
      </c>
      <c r="E4753" t="s">
        <v>25176</v>
      </c>
      <c r="F4753" t="s">
        <v>47</v>
      </c>
      <c r="G4753" t="s">
        <v>25177</v>
      </c>
      <c r="H4753" t="s">
        <v>25178</v>
      </c>
      <c r="I4753" t="s">
        <v>25179</v>
      </c>
      <c r="J4753" t="s">
        <v>21</v>
      </c>
      <c r="L4753" t="s">
        <v>22</v>
      </c>
      <c r="M4753">
        <v>0</v>
      </c>
    </row>
    <row r="4754" spans="1:13" x14ac:dyDescent="0.25">
      <c r="A4754" t="s">
        <v>15874</v>
      </c>
      <c r="B4754" t="s">
        <v>3034</v>
      </c>
      <c r="C4754" t="s">
        <v>25180</v>
      </c>
      <c r="D4754" t="s">
        <v>25181</v>
      </c>
      <c r="E4754" t="s">
        <v>25182</v>
      </c>
      <c r="F4754" t="s">
        <v>47</v>
      </c>
      <c r="G4754" t="s">
        <v>25183</v>
      </c>
      <c r="H4754" t="s">
        <v>25184</v>
      </c>
      <c r="I4754" t="s">
        <v>25185</v>
      </c>
      <c r="J4754" t="s">
        <v>21</v>
      </c>
      <c r="L4754" t="s">
        <v>22</v>
      </c>
      <c r="M4754">
        <v>0</v>
      </c>
    </row>
    <row r="4755" spans="1:13" x14ac:dyDescent="0.25">
      <c r="A4755" t="s">
        <v>15874</v>
      </c>
      <c r="B4755" t="s">
        <v>3034</v>
      </c>
      <c r="C4755" t="s">
        <v>25186</v>
      </c>
      <c r="D4755" t="s">
        <v>25187</v>
      </c>
      <c r="E4755" t="s">
        <v>25188</v>
      </c>
      <c r="F4755" t="s">
        <v>47</v>
      </c>
      <c r="G4755" t="s">
        <v>25189</v>
      </c>
      <c r="H4755" t="s">
        <v>25190</v>
      </c>
      <c r="I4755" t="s">
        <v>25191</v>
      </c>
      <c r="J4755" t="s">
        <v>21</v>
      </c>
      <c r="L4755" t="s">
        <v>22</v>
      </c>
      <c r="M4755">
        <v>0</v>
      </c>
    </row>
    <row r="4756" spans="1:13" x14ac:dyDescent="0.25">
      <c r="A4756" t="s">
        <v>15874</v>
      </c>
      <c r="B4756" t="s">
        <v>3034</v>
      </c>
      <c r="C4756" t="s">
        <v>25192</v>
      </c>
      <c r="D4756" t="s">
        <v>25193</v>
      </c>
      <c r="E4756" t="s">
        <v>25194</v>
      </c>
      <c r="F4756" t="s">
        <v>47</v>
      </c>
      <c r="G4756" t="s">
        <v>25195</v>
      </c>
      <c r="H4756" t="s">
        <v>25196</v>
      </c>
      <c r="I4756" t="s">
        <v>25197</v>
      </c>
      <c r="J4756" t="s">
        <v>21</v>
      </c>
      <c r="L4756" t="s">
        <v>22</v>
      </c>
      <c r="M4756">
        <v>0</v>
      </c>
    </row>
    <row r="4757" spans="1:13" x14ac:dyDescent="0.25">
      <c r="A4757" t="s">
        <v>15874</v>
      </c>
      <c r="B4757" t="s">
        <v>3034</v>
      </c>
      <c r="C4757" t="s">
        <v>25198</v>
      </c>
      <c r="D4757" t="s">
        <v>25199</v>
      </c>
      <c r="E4757" t="s">
        <v>25200</v>
      </c>
      <c r="F4757" t="s">
        <v>47</v>
      </c>
      <c r="G4757" t="s">
        <v>25201</v>
      </c>
      <c r="H4757" t="s">
        <v>25202</v>
      </c>
      <c r="I4757" t="s">
        <v>25203</v>
      </c>
      <c r="J4757" t="s">
        <v>21</v>
      </c>
      <c r="L4757" t="s">
        <v>22</v>
      </c>
      <c r="M4757">
        <v>0</v>
      </c>
    </row>
    <row r="4758" spans="1:13" x14ac:dyDescent="0.25">
      <c r="A4758" t="s">
        <v>15874</v>
      </c>
      <c r="B4758" t="s">
        <v>3034</v>
      </c>
      <c r="C4758" t="s">
        <v>25204</v>
      </c>
      <c r="D4758" t="s">
        <v>25205</v>
      </c>
      <c r="E4758" t="s">
        <v>25206</v>
      </c>
      <c r="F4758" t="s">
        <v>47</v>
      </c>
      <c r="G4758" t="s">
        <v>25207</v>
      </c>
      <c r="H4758" t="s">
        <v>25208</v>
      </c>
      <c r="I4758" t="s">
        <v>25209</v>
      </c>
      <c r="J4758" t="s">
        <v>21</v>
      </c>
      <c r="L4758" t="s">
        <v>22</v>
      </c>
      <c r="M4758">
        <v>0</v>
      </c>
    </row>
    <row r="4759" spans="1:13" x14ac:dyDescent="0.25">
      <c r="A4759" t="s">
        <v>15874</v>
      </c>
      <c r="B4759" t="s">
        <v>3034</v>
      </c>
      <c r="C4759" t="s">
        <v>25210</v>
      </c>
      <c r="D4759" t="s">
        <v>25211</v>
      </c>
      <c r="E4759" t="s">
        <v>25212</v>
      </c>
      <c r="F4759" t="s">
        <v>47</v>
      </c>
      <c r="G4759" t="s">
        <v>25213</v>
      </c>
      <c r="H4759" t="s">
        <v>25214</v>
      </c>
      <c r="I4759" t="s">
        <v>25215</v>
      </c>
      <c r="J4759" t="s">
        <v>21</v>
      </c>
      <c r="L4759" t="s">
        <v>22</v>
      </c>
      <c r="M4759">
        <v>0</v>
      </c>
    </row>
    <row r="4760" spans="1:13" x14ac:dyDescent="0.25">
      <c r="A4760" t="s">
        <v>15874</v>
      </c>
      <c r="B4760" t="s">
        <v>3034</v>
      </c>
      <c r="C4760" t="s">
        <v>25216</v>
      </c>
      <c r="D4760" t="s">
        <v>25217</v>
      </c>
      <c r="E4760" t="s">
        <v>25218</v>
      </c>
      <c r="F4760" t="s">
        <v>47</v>
      </c>
      <c r="G4760" t="s">
        <v>25219</v>
      </c>
      <c r="H4760" t="s">
        <v>25220</v>
      </c>
      <c r="I4760" t="s">
        <v>25221</v>
      </c>
      <c r="J4760" t="s">
        <v>21</v>
      </c>
      <c r="L4760" t="s">
        <v>22</v>
      </c>
      <c r="M4760">
        <v>0</v>
      </c>
    </row>
    <row r="4761" spans="1:13" x14ac:dyDescent="0.25">
      <c r="A4761" t="s">
        <v>15874</v>
      </c>
      <c r="B4761" t="s">
        <v>3034</v>
      </c>
      <c r="C4761" t="s">
        <v>25222</v>
      </c>
      <c r="D4761" t="s">
        <v>25223</v>
      </c>
      <c r="E4761" t="s">
        <v>25224</v>
      </c>
      <c r="F4761" t="s">
        <v>47</v>
      </c>
      <c r="G4761" t="s">
        <v>25225</v>
      </c>
      <c r="H4761" t="s">
        <v>25226</v>
      </c>
      <c r="I4761" t="s">
        <v>25227</v>
      </c>
      <c r="J4761" t="s">
        <v>21</v>
      </c>
      <c r="L4761" t="s">
        <v>22</v>
      </c>
      <c r="M4761">
        <v>0</v>
      </c>
    </row>
    <row r="4762" spans="1:13" x14ac:dyDescent="0.25">
      <c r="A4762" t="s">
        <v>15874</v>
      </c>
      <c r="B4762" t="s">
        <v>3034</v>
      </c>
      <c r="C4762" t="s">
        <v>25228</v>
      </c>
      <c r="D4762" t="s">
        <v>25229</v>
      </c>
      <c r="E4762" t="s">
        <v>25230</v>
      </c>
      <c r="F4762" t="s">
        <v>47</v>
      </c>
      <c r="G4762" t="s">
        <v>25231</v>
      </c>
      <c r="H4762" t="s">
        <v>25232</v>
      </c>
      <c r="I4762" t="s">
        <v>25233</v>
      </c>
      <c r="J4762" t="s">
        <v>21</v>
      </c>
      <c r="L4762" t="s">
        <v>22</v>
      </c>
      <c r="M4762">
        <v>0</v>
      </c>
    </row>
    <row r="4763" spans="1:13" x14ac:dyDescent="0.25">
      <c r="A4763" t="s">
        <v>15874</v>
      </c>
      <c r="B4763" t="s">
        <v>3034</v>
      </c>
      <c r="C4763" t="s">
        <v>25234</v>
      </c>
      <c r="D4763" t="s">
        <v>25235</v>
      </c>
      <c r="E4763" t="s">
        <v>25236</v>
      </c>
      <c r="F4763" t="s">
        <v>47</v>
      </c>
      <c r="G4763" t="s">
        <v>25237</v>
      </c>
      <c r="H4763" t="s">
        <v>25238</v>
      </c>
      <c r="I4763" t="s">
        <v>25239</v>
      </c>
      <c r="J4763" t="s">
        <v>21</v>
      </c>
      <c r="L4763" t="s">
        <v>22</v>
      </c>
      <c r="M4763">
        <v>0</v>
      </c>
    </row>
    <row r="4764" spans="1:13" x14ac:dyDescent="0.25">
      <c r="A4764" t="s">
        <v>15874</v>
      </c>
      <c r="B4764" t="s">
        <v>3034</v>
      </c>
      <c r="C4764" t="s">
        <v>25240</v>
      </c>
      <c r="D4764" t="s">
        <v>25241</v>
      </c>
      <c r="E4764" t="s">
        <v>25242</v>
      </c>
      <c r="F4764" t="s">
        <v>47</v>
      </c>
      <c r="G4764" t="s">
        <v>25243</v>
      </c>
      <c r="H4764" t="s">
        <v>25244</v>
      </c>
      <c r="I4764" t="s">
        <v>25245</v>
      </c>
      <c r="J4764" t="s">
        <v>21</v>
      </c>
      <c r="L4764" t="s">
        <v>22</v>
      </c>
      <c r="M4764">
        <v>0</v>
      </c>
    </row>
    <row r="4765" spans="1:13" x14ac:dyDescent="0.25">
      <c r="A4765" t="s">
        <v>15874</v>
      </c>
      <c r="B4765" t="s">
        <v>3034</v>
      </c>
      <c r="C4765" t="s">
        <v>25246</v>
      </c>
      <c r="D4765" t="s">
        <v>25247</v>
      </c>
      <c r="E4765" t="s">
        <v>25248</v>
      </c>
      <c r="F4765" t="s">
        <v>47</v>
      </c>
      <c r="G4765" t="s">
        <v>25249</v>
      </c>
      <c r="H4765" t="s">
        <v>25250</v>
      </c>
      <c r="I4765" t="s">
        <v>25251</v>
      </c>
      <c r="J4765" t="s">
        <v>21</v>
      </c>
      <c r="L4765" t="s">
        <v>22</v>
      </c>
      <c r="M4765">
        <v>0</v>
      </c>
    </row>
    <row r="4766" spans="1:13" x14ac:dyDescent="0.25">
      <c r="A4766" t="s">
        <v>15874</v>
      </c>
      <c r="B4766" t="s">
        <v>3034</v>
      </c>
      <c r="C4766" t="s">
        <v>25252</v>
      </c>
      <c r="D4766" t="s">
        <v>25253</v>
      </c>
      <c r="E4766" t="s">
        <v>25254</v>
      </c>
      <c r="F4766" t="s">
        <v>47</v>
      </c>
      <c r="G4766" t="s">
        <v>25255</v>
      </c>
      <c r="H4766" t="s">
        <v>25256</v>
      </c>
      <c r="I4766" t="s">
        <v>25257</v>
      </c>
      <c r="J4766" t="s">
        <v>21</v>
      </c>
      <c r="L4766" t="s">
        <v>22</v>
      </c>
      <c r="M4766">
        <v>0</v>
      </c>
    </row>
    <row r="4767" spans="1:13" x14ac:dyDescent="0.25">
      <c r="A4767" t="s">
        <v>15874</v>
      </c>
      <c r="B4767" t="s">
        <v>3034</v>
      </c>
      <c r="C4767" t="s">
        <v>25258</v>
      </c>
      <c r="D4767" t="s">
        <v>25259</v>
      </c>
      <c r="E4767" t="s">
        <v>25260</v>
      </c>
      <c r="F4767" t="s">
        <v>47</v>
      </c>
      <c r="G4767" t="s">
        <v>25261</v>
      </c>
      <c r="H4767" t="s">
        <v>25262</v>
      </c>
      <c r="I4767" t="s">
        <v>25263</v>
      </c>
      <c r="J4767" t="s">
        <v>21</v>
      </c>
      <c r="L4767" t="s">
        <v>22</v>
      </c>
      <c r="M4767">
        <v>0</v>
      </c>
    </row>
    <row r="4768" spans="1:13" x14ac:dyDescent="0.25">
      <c r="A4768" t="s">
        <v>15874</v>
      </c>
      <c r="B4768" t="s">
        <v>3034</v>
      </c>
      <c r="C4768" t="s">
        <v>25264</v>
      </c>
      <c r="D4768" t="s">
        <v>25265</v>
      </c>
      <c r="E4768" t="s">
        <v>25266</v>
      </c>
      <c r="F4768" t="s">
        <v>47</v>
      </c>
      <c r="G4768" t="s">
        <v>25143</v>
      </c>
      <c r="H4768" t="s">
        <v>25267</v>
      </c>
      <c r="I4768" t="e">
        <f>-dBqZnoV0Iw</f>
        <v>#NAME?</v>
      </c>
      <c r="J4768" t="s">
        <v>21</v>
      </c>
      <c r="L4768" t="s">
        <v>22</v>
      </c>
      <c r="M4768">
        <v>0</v>
      </c>
    </row>
    <row r="4769" spans="1:13" x14ac:dyDescent="0.25">
      <c r="A4769" t="s">
        <v>15874</v>
      </c>
      <c r="B4769" t="s">
        <v>3034</v>
      </c>
      <c r="C4769" t="s">
        <v>25268</v>
      </c>
      <c r="D4769" t="s">
        <v>25269</v>
      </c>
      <c r="E4769" t="s">
        <v>25270</v>
      </c>
      <c r="F4769" t="s">
        <v>47</v>
      </c>
      <c r="G4769" t="s">
        <v>25271</v>
      </c>
      <c r="H4769" t="s">
        <v>25272</v>
      </c>
      <c r="I4769" t="s">
        <v>25273</v>
      </c>
      <c r="J4769" t="s">
        <v>21</v>
      </c>
      <c r="L4769" t="s">
        <v>22</v>
      </c>
      <c r="M4769">
        <v>0</v>
      </c>
    </row>
    <row r="4770" spans="1:13" x14ac:dyDescent="0.25">
      <c r="A4770" t="s">
        <v>15874</v>
      </c>
      <c r="B4770" t="s">
        <v>3034</v>
      </c>
      <c r="C4770" t="s">
        <v>25274</v>
      </c>
      <c r="D4770" t="s">
        <v>25275</v>
      </c>
      <c r="E4770" t="s">
        <v>25276</v>
      </c>
      <c r="F4770" t="s">
        <v>47</v>
      </c>
      <c r="G4770" t="s">
        <v>25277</v>
      </c>
      <c r="H4770" t="s">
        <v>25278</v>
      </c>
      <c r="I4770" t="s">
        <v>25279</v>
      </c>
      <c r="J4770" t="s">
        <v>21</v>
      </c>
      <c r="L4770" t="s">
        <v>22</v>
      </c>
      <c r="M4770">
        <v>0</v>
      </c>
    </row>
    <row r="4771" spans="1:13" x14ac:dyDescent="0.25">
      <c r="A4771" t="s">
        <v>15874</v>
      </c>
      <c r="B4771" t="s">
        <v>3034</v>
      </c>
      <c r="C4771" t="s">
        <v>25280</v>
      </c>
      <c r="D4771" t="s">
        <v>25281</v>
      </c>
      <c r="E4771" t="s">
        <v>25282</v>
      </c>
      <c r="F4771" t="s">
        <v>47</v>
      </c>
      <c r="G4771" t="s">
        <v>25283</v>
      </c>
      <c r="H4771" t="s">
        <v>25284</v>
      </c>
      <c r="I4771" t="s">
        <v>25285</v>
      </c>
      <c r="J4771" t="s">
        <v>21</v>
      </c>
      <c r="L4771" t="s">
        <v>22</v>
      </c>
      <c r="M4771">
        <v>0</v>
      </c>
    </row>
    <row r="4772" spans="1:13" x14ac:dyDescent="0.25">
      <c r="A4772" t="s">
        <v>15874</v>
      </c>
      <c r="B4772" t="s">
        <v>3034</v>
      </c>
      <c r="C4772" t="s">
        <v>25286</v>
      </c>
      <c r="D4772" t="s">
        <v>25287</v>
      </c>
      <c r="E4772" t="s">
        <v>25288</v>
      </c>
      <c r="F4772" t="s">
        <v>47</v>
      </c>
      <c r="G4772" t="s">
        <v>25249</v>
      </c>
      <c r="H4772" t="s">
        <v>25289</v>
      </c>
      <c r="I4772" t="s">
        <v>25290</v>
      </c>
      <c r="J4772" t="s">
        <v>21</v>
      </c>
      <c r="L4772" t="s">
        <v>22</v>
      </c>
      <c r="M4772">
        <v>0</v>
      </c>
    </row>
    <row r="4773" spans="1:13" x14ac:dyDescent="0.25">
      <c r="A4773" t="s">
        <v>15874</v>
      </c>
      <c r="B4773" t="s">
        <v>3034</v>
      </c>
      <c r="C4773" t="s">
        <v>25291</v>
      </c>
      <c r="D4773" t="s">
        <v>25292</v>
      </c>
      <c r="E4773" t="s">
        <v>25293</v>
      </c>
      <c r="F4773" t="s">
        <v>47</v>
      </c>
      <c r="G4773" t="s">
        <v>25294</v>
      </c>
      <c r="H4773" t="s">
        <v>25295</v>
      </c>
      <c r="I4773" t="s">
        <v>25296</v>
      </c>
      <c r="J4773" t="s">
        <v>21</v>
      </c>
      <c r="L4773" t="s">
        <v>22</v>
      </c>
      <c r="M4773">
        <v>0</v>
      </c>
    </row>
    <row r="4774" spans="1:13" x14ac:dyDescent="0.25">
      <c r="A4774" t="s">
        <v>15874</v>
      </c>
      <c r="B4774" t="s">
        <v>3034</v>
      </c>
      <c r="C4774" t="s">
        <v>25297</v>
      </c>
      <c r="D4774" t="s">
        <v>25298</v>
      </c>
      <c r="E4774" t="s">
        <v>25299</v>
      </c>
      <c r="F4774" t="s">
        <v>47</v>
      </c>
      <c r="G4774" t="s">
        <v>25300</v>
      </c>
      <c r="H4774" t="s">
        <v>25301</v>
      </c>
      <c r="I4774" t="s">
        <v>25302</v>
      </c>
      <c r="J4774" t="s">
        <v>21</v>
      </c>
      <c r="L4774" t="s">
        <v>22</v>
      </c>
      <c r="M4774">
        <v>0</v>
      </c>
    </row>
    <row r="4775" spans="1:13" x14ac:dyDescent="0.25">
      <c r="A4775" t="s">
        <v>15874</v>
      </c>
      <c r="B4775" t="s">
        <v>3034</v>
      </c>
      <c r="C4775" t="s">
        <v>25303</v>
      </c>
      <c r="D4775" t="s">
        <v>25304</v>
      </c>
      <c r="E4775" t="s">
        <v>25305</v>
      </c>
      <c r="F4775" t="s">
        <v>47</v>
      </c>
      <c r="G4775" t="s">
        <v>25306</v>
      </c>
      <c r="H4775" t="s">
        <v>25307</v>
      </c>
      <c r="I4775" t="s">
        <v>25308</v>
      </c>
      <c r="J4775" t="s">
        <v>21</v>
      </c>
      <c r="L4775" t="s">
        <v>22</v>
      </c>
      <c r="M4775">
        <v>0</v>
      </c>
    </row>
    <row r="4776" spans="1:13" x14ac:dyDescent="0.25">
      <c r="A4776" t="s">
        <v>15874</v>
      </c>
      <c r="B4776" t="s">
        <v>3034</v>
      </c>
      <c r="C4776" t="s">
        <v>25309</v>
      </c>
      <c r="D4776" t="s">
        <v>25310</v>
      </c>
      <c r="E4776" t="s">
        <v>25311</v>
      </c>
      <c r="F4776" t="s">
        <v>47</v>
      </c>
      <c r="G4776" t="s">
        <v>25312</v>
      </c>
      <c r="H4776" t="s">
        <v>25313</v>
      </c>
      <c r="I4776" t="s">
        <v>25314</v>
      </c>
      <c r="J4776" t="s">
        <v>21</v>
      </c>
      <c r="L4776" t="s">
        <v>22</v>
      </c>
      <c r="M4776">
        <v>0</v>
      </c>
    </row>
    <row r="4777" spans="1:13" x14ac:dyDescent="0.25">
      <c r="A4777" t="s">
        <v>15874</v>
      </c>
      <c r="B4777" t="s">
        <v>3034</v>
      </c>
      <c r="C4777" t="s">
        <v>25315</v>
      </c>
      <c r="D4777" t="s">
        <v>25316</v>
      </c>
      <c r="E4777" t="s">
        <v>25317</v>
      </c>
      <c r="F4777" t="s">
        <v>47</v>
      </c>
      <c r="G4777" t="s">
        <v>25318</v>
      </c>
      <c r="H4777" t="s">
        <v>25319</v>
      </c>
      <c r="I4777" t="s">
        <v>25320</v>
      </c>
      <c r="J4777" t="s">
        <v>21</v>
      </c>
      <c r="L4777" t="s">
        <v>22</v>
      </c>
      <c r="M4777">
        <v>0</v>
      </c>
    </row>
    <row r="4778" spans="1:13" x14ac:dyDescent="0.25">
      <c r="A4778" t="s">
        <v>15874</v>
      </c>
      <c r="B4778" t="s">
        <v>3034</v>
      </c>
      <c r="C4778" t="s">
        <v>25321</v>
      </c>
      <c r="D4778" t="s">
        <v>25322</v>
      </c>
      <c r="E4778" t="s">
        <v>25323</v>
      </c>
      <c r="F4778" t="s">
        <v>47</v>
      </c>
      <c r="G4778" t="s">
        <v>25324</v>
      </c>
      <c r="H4778" t="s">
        <v>25325</v>
      </c>
      <c r="I4778" t="s">
        <v>25326</v>
      </c>
      <c r="J4778" t="s">
        <v>21</v>
      </c>
      <c r="L4778" t="s">
        <v>22</v>
      </c>
      <c r="M4778">
        <v>0</v>
      </c>
    </row>
    <row r="4779" spans="1:13" x14ac:dyDescent="0.25">
      <c r="A4779" t="s">
        <v>15874</v>
      </c>
      <c r="B4779" t="s">
        <v>3034</v>
      </c>
      <c r="C4779" t="s">
        <v>25327</v>
      </c>
      <c r="D4779" t="s">
        <v>25328</v>
      </c>
      <c r="E4779" t="s">
        <v>25329</v>
      </c>
      <c r="F4779" t="s">
        <v>47</v>
      </c>
      <c r="G4779" t="s">
        <v>25330</v>
      </c>
      <c r="H4779" t="s">
        <v>25331</v>
      </c>
      <c r="I4779" t="s">
        <v>25332</v>
      </c>
      <c r="J4779" t="s">
        <v>21</v>
      </c>
      <c r="L4779" t="s">
        <v>22</v>
      </c>
      <c r="M4779">
        <v>0</v>
      </c>
    </row>
    <row r="4780" spans="1:13" x14ac:dyDescent="0.25">
      <c r="A4780" t="s">
        <v>15874</v>
      </c>
      <c r="B4780" t="s">
        <v>3034</v>
      </c>
      <c r="C4780" t="s">
        <v>25327</v>
      </c>
      <c r="D4780" t="s">
        <v>25333</v>
      </c>
      <c r="E4780" t="s">
        <v>25334</v>
      </c>
      <c r="F4780" t="s">
        <v>47</v>
      </c>
      <c r="G4780" t="s">
        <v>25335</v>
      </c>
      <c r="H4780" t="s">
        <v>25336</v>
      </c>
      <c r="I4780" t="s">
        <v>25337</v>
      </c>
      <c r="J4780" t="s">
        <v>21</v>
      </c>
      <c r="L4780" t="s">
        <v>22</v>
      </c>
      <c r="M4780">
        <v>0</v>
      </c>
    </row>
    <row r="4781" spans="1:13" x14ac:dyDescent="0.25">
      <c r="A4781" t="s">
        <v>15874</v>
      </c>
      <c r="B4781" t="s">
        <v>3034</v>
      </c>
      <c r="C4781" t="s">
        <v>25338</v>
      </c>
      <c r="D4781" t="s">
        <v>25339</v>
      </c>
      <c r="E4781" t="s">
        <v>25340</v>
      </c>
      <c r="F4781" t="s">
        <v>47</v>
      </c>
      <c r="G4781" t="s">
        <v>16525</v>
      </c>
      <c r="H4781" t="s">
        <v>25341</v>
      </c>
      <c r="I4781" t="s">
        <v>25342</v>
      </c>
      <c r="J4781" t="s">
        <v>21</v>
      </c>
      <c r="L4781" t="s">
        <v>22</v>
      </c>
      <c r="M4781">
        <v>0</v>
      </c>
    </row>
    <row r="4782" spans="1:13" x14ac:dyDescent="0.25">
      <c r="A4782" t="s">
        <v>15874</v>
      </c>
      <c r="B4782" t="s">
        <v>3034</v>
      </c>
      <c r="C4782" t="s">
        <v>16534</v>
      </c>
      <c r="D4782" t="s">
        <v>25343</v>
      </c>
      <c r="E4782" t="s">
        <v>25344</v>
      </c>
      <c r="F4782" t="s">
        <v>47</v>
      </c>
      <c r="G4782" t="s">
        <v>16537</v>
      </c>
      <c r="H4782" t="s">
        <v>25345</v>
      </c>
      <c r="I4782" t="s">
        <v>25346</v>
      </c>
      <c r="J4782" t="s">
        <v>21</v>
      </c>
      <c r="L4782" t="s">
        <v>22</v>
      </c>
      <c r="M4782">
        <v>0</v>
      </c>
    </row>
    <row r="4783" spans="1:13" x14ac:dyDescent="0.25">
      <c r="A4783" t="s">
        <v>15874</v>
      </c>
      <c r="B4783" t="s">
        <v>3034</v>
      </c>
      <c r="C4783" t="s">
        <v>25347</v>
      </c>
      <c r="D4783" t="s">
        <v>25348</v>
      </c>
      <c r="E4783" t="s">
        <v>25349</v>
      </c>
      <c r="F4783" t="s">
        <v>47</v>
      </c>
      <c r="G4783" t="s">
        <v>25350</v>
      </c>
      <c r="H4783" t="s">
        <v>25351</v>
      </c>
      <c r="I4783" t="s">
        <v>25352</v>
      </c>
      <c r="J4783" t="s">
        <v>21</v>
      </c>
      <c r="L4783" t="s">
        <v>22</v>
      </c>
      <c r="M4783">
        <v>0</v>
      </c>
    </row>
    <row r="4784" spans="1:13" x14ac:dyDescent="0.25">
      <c r="A4784" t="s">
        <v>15874</v>
      </c>
      <c r="B4784" t="s">
        <v>3034</v>
      </c>
      <c r="C4784" t="s">
        <v>16587</v>
      </c>
      <c r="D4784" t="s">
        <v>25353</v>
      </c>
      <c r="E4784" t="s">
        <v>25354</v>
      </c>
      <c r="F4784" t="s">
        <v>47</v>
      </c>
      <c r="G4784" t="s">
        <v>16590</v>
      </c>
      <c r="H4784" t="s">
        <v>25355</v>
      </c>
      <c r="I4784" t="s">
        <v>25356</v>
      </c>
      <c r="J4784" t="s">
        <v>21</v>
      </c>
      <c r="L4784" t="s">
        <v>22</v>
      </c>
      <c r="M4784">
        <v>0</v>
      </c>
    </row>
    <row r="4785" spans="1:13" x14ac:dyDescent="0.25">
      <c r="A4785" t="s">
        <v>15874</v>
      </c>
      <c r="B4785" t="s">
        <v>3034</v>
      </c>
      <c r="C4785" t="s">
        <v>25357</v>
      </c>
      <c r="D4785" t="s">
        <v>25358</v>
      </c>
      <c r="E4785" t="s">
        <v>25359</v>
      </c>
      <c r="F4785" t="s">
        <v>47</v>
      </c>
      <c r="G4785" t="s">
        <v>25360</v>
      </c>
      <c r="H4785" t="s">
        <v>25361</v>
      </c>
      <c r="I4785" t="s">
        <v>25362</v>
      </c>
      <c r="J4785" t="s">
        <v>21</v>
      </c>
      <c r="L4785" t="s">
        <v>22</v>
      </c>
      <c r="M4785">
        <v>0</v>
      </c>
    </row>
    <row r="4786" spans="1:13" x14ac:dyDescent="0.25">
      <c r="A4786" t="s">
        <v>15874</v>
      </c>
      <c r="B4786" t="s">
        <v>3034</v>
      </c>
      <c r="C4786" t="s">
        <v>25363</v>
      </c>
      <c r="D4786" t="s">
        <v>25364</v>
      </c>
      <c r="E4786" t="s">
        <v>25365</v>
      </c>
      <c r="F4786" t="s">
        <v>47</v>
      </c>
      <c r="G4786" t="s">
        <v>25366</v>
      </c>
      <c r="H4786" t="s">
        <v>25367</v>
      </c>
      <c r="I4786" t="s">
        <v>25368</v>
      </c>
      <c r="J4786" t="s">
        <v>21</v>
      </c>
      <c r="L4786" t="s">
        <v>22</v>
      </c>
      <c r="M4786">
        <v>0</v>
      </c>
    </row>
    <row r="4787" spans="1:13" x14ac:dyDescent="0.25">
      <c r="A4787" t="s">
        <v>15874</v>
      </c>
      <c r="B4787" t="s">
        <v>3034</v>
      </c>
      <c r="C4787" t="s">
        <v>25369</v>
      </c>
      <c r="D4787" t="s">
        <v>25370</v>
      </c>
      <c r="E4787" t="s">
        <v>25371</v>
      </c>
      <c r="F4787" t="s">
        <v>47</v>
      </c>
      <c r="G4787" t="s">
        <v>25372</v>
      </c>
      <c r="H4787" t="s">
        <v>25373</v>
      </c>
      <c r="I4787" t="s">
        <v>25374</v>
      </c>
      <c r="J4787" t="s">
        <v>21</v>
      </c>
      <c r="L4787" t="s">
        <v>22</v>
      </c>
      <c r="M4787">
        <v>0</v>
      </c>
    </row>
    <row r="4788" spans="1:13" x14ac:dyDescent="0.25">
      <c r="A4788" t="s">
        <v>15874</v>
      </c>
      <c r="B4788" t="s">
        <v>3034</v>
      </c>
      <c r="C4788" t="s">
        <v>25375</v>
      </c>
      <c r="D4788" t="s">
        <v>25376</v>
      </c>
      <c r="E4788" t="s">
        <v>25377</v>
      </c>
      <c r="F4788" t="s">
        <v>47</v>
      </c>
      <c r="G4788" t="s">
        <v>25378</v>
      </c>
      <c r="H4788" t="s">
        <v>25379</v>
      </c>
      <c r="I4788" t="s">
        <v>25380</v>
      </c>
      <c r="J4788" t="s">
        <v>21</v>
      </c>
      <c r="L4788" t="s">
        <v>22</v>
      </c>
      <c r="M4788">
        <v>0</v>
      </c>
    </row>
    <row r="4789" spans="1:13" x14ac:dyDescent="0.25">
      <c r="A4789" t="s">
        <v>15874</v>
      </c>
      <c r="B4789" t="s">
        <v>3034</v>
      </c>
      <c r="C4789" t="s">
        <v>25381</v>
      </c>
      <c r="D4789" t="s">
        <v>25382</v>
      </c>
      <c r="E4789" t="s">
        <v>25383</v>
      </c>
      <c r="F4789" t="s">
        <v>47</v>
      </c>
      <c r="G4789" t="s">
        <v>25384</v>
      </c>
      <c r="H4789" t="s">
        <v>25385</v>
      </c>
      <c r="I4789" t="s">
        <v>25386</v>
      </c>
      <c r="J4789" t="s">
        <v>21</v>
      </c>
      <c r="L4789" t="s">
        <v>22</v>
      </c>
      <c r="M4789">
        <v>0</v>
      </c>
    </row>
    <row r="4790" spans="1:13" x14ac:dyDescent="0.25">
      <c r="A4790" t="s">
        <v>15874</v>
      </c>
      <c r="B4790" t="s">
        <v>3034</v>
      </c>
      <c r="C4790" t="s">
        <v>25387</v>
      </c>
      <c r="D4790" t="s">
        <v>25388</v>
      </c>
      <c r="E4790" t="s">
        <v>25389</v>
      </c>
      <c r="F4790" t="s">
        <v>47</v>
      </c>
      <c r="G4790" t="s">
        <v>25390</v>
      </c>
      <c r="H4790" t="s">
        <v>25391</v>
      </c>
      <c r="I4790" t="s">
        <v>25392</v>
      </c>
      <c r="J4790" t="s">
        <v>21</v>
      </c>
      <c r="L4790" t="s">
        <v>22</v>
      </c>
      <c r="M4790">
        <v>0</v>
      </c>
    </row>
    <row r="4791" spans="1:13" x14ac:dyDescent="0.25">
      <c r="A4791" t="s">
        <v>15874</v>
      </c>
      <c r="B4791" t="s">
        <v>3034</v>
      </c>
      <c r="C4791" t="s">
        <v>25393</v>
      </c>
      <c r="D4791" t="s">
        <v>25394</v>
      </c>
      <c r="E4791" t="s">
        <v>25395</v>
      </c>
      <c r="F4791" t="s">
        <v>47</v>
      </c>
      <c r="G4791" t="s">
        <v>25396</v>
      </c>
      <c r="H4791" t="s">
        <v>25397</v>
      </c>
      <c r="I4791" t="s">
        <v>25398</v>
      </c>
      <c r="J4791" t="s">
        <v>21</v>
      </c>
      <c r="L4791" t="s">
        <v>22</v>
      </c>
      <c r="M4791">
        <v>0</v>
      </c>
    </row>
    <row r="4792" spans="1:13" x14ac:dyDescent="0.25">
      <c r="A4792" t="s">
        <v>15874</v>
      </c>
      <c r="B4792" t="s">
        <v>3034</v>
      </c>
      <c r="C4792" t="s">
        <v>25399</v>
      </c>
      <c r="D4792" t="s">
        <v>25400</v>
      </c>
      <c r="E4792" t="s">
        <v>25401</v>
      </c>
      <c r="F4792" t="s">
        <v>47</v>
      </c>
      <c r="I4792" t="s">
        <v>25402</v>
      </c>
      <c r="J4792" t="s">
        <v>21</v>
      </c>
      <c r="L4792" t="s">
        <v>22</v>
      </c>
      <c r="M4792">
        <v>0</v>
      </c>
    </row>
    <row r="4793" spans="1:13" x14ac:dyDescent="0.25">
      <c r="A4793" t="s">
        <v>15874</v>
      </c>
      <c r="B4793" t="s">
        <v>3034</v>
      </c>
      <c r="C4793" t="s">
        <v>25403</v>
      </c>
      <c r="D4793" t="s">
        <v>25404</v>
      </c>
      <c r="E4793" t="s">
        <v>25405</v>
      </c>
      <c r="F4793" t="s">
        <v>47</v>
      </c>
      <c r="I4793" t="s">
        <v>25406</v>
      </c>
      <c r="J4793" t="s">
        <v>21</v>
      </c>
      <c r="L4793" t="s">
        <v>22</v>
      </c>
      <c r="M4793">
        <v>0</v>
      </c>
    </row>
    <row r="4794" spans="1:13" x14ac:dyDescent="0.25">
      <c r="A4794" t="s">
        <v>15874</v>
      </c>
      <c r="B4794" t="s">
        <v>3034</v>
      </c>
      <c r="C4794" t="s">
        <v>25407</v>
      </c>
      <c r="D4794" t="s">
        <v>25408</v>
      </c>
      <c r="E4794" t="s">
        <v>25409</v>
      </c>
      <c r="F4794" t="s">
        <v>47</v>
      </c>
      <c r="I4794" t="s">
        <v>25410</v>
      </c>
      <c r="J4794" t="s">
        <v>21</v>
      </c>
      <c r="L4794" t="s">
        <v>22</v>
      </c>
      <c r="M4794">
        <v>0</v>
      </c>
    </row>
    <row r="4795" spans="1:13" x14ac:dyDescent="0.25">
      <c r="A4795" t="s">
        <v>15874</v>
      </c>
      <c r="B4795" t="s">
        <v>3034</v>
      </c>
      <c r="C4795" t="s">
        <v>25411</v>
      </c>
      <c r="D4795" t="s">
        <v>25412</v>
      </c>
      <c r="E4795" t="s">
        <v>25413</v>
      </c>
      <c r="F4795" t="s">
        <v>47</v>
      </c>
      <c r="I4795" t="s">
        <v>25414</v>
      </c>
      <c r="J4795" t="s">
        <v>21</v>
      </c>
      <c r="L4795" t="s">
        <v>22</v>
      </c>
      <c r="M4795">
        <v>0</v>
      </c>
    </row>
    <row r="4796" spans="1:13" x14ac:dyDescent="0.25">
      <c r="A4796" t="s">
        <v>15874</v>
      </c>
      <c r="B4796" t="s">
        <v>3034</v>
      </c>
      <c r="C4796" t="s">
        <v>25415</v>
      </c>
      <c r="D4796" t="s">
        <v>25416</v>
      </c>
      <c r="E4796" t="s">
        <v>25417</v>
      </c>
      <c r="F4796" t="s">
        <v>47</v>
      </c>
      <c r="G4796" t="s">
        <v>25418</v>
      </c>
      <c r="H4796" t="s">
        <v>25419</v>
      </c>
      <c r="I4796" t="s">
        <v>25420</v>
      </c>
      <c r="J4796" t="s">
        <v>21</v>
      </c>
      <c r="L4796" t="s">
        <v>22</v>
      </c>
      <c r="M4796">
        <v>0</v>
      </c>
    </row>
    <row r="4797" spans="1:13" x14ac:dyDescent="0.25">
      <c r="A4797" t="s">
        <v>15874</v>
      </c>
      <c r="B4797" t="s">
        <v>3034</v>
      </c>
      <c r="C4797" t="s">
        <v>15890</v>
      </c>
      <c r="D4797" t="s">
        <v>15891</v>
      </c>
      <c r="E4797" t="s">
        <v>15892</v>
      </c>
      <c r="F4797" t="s">
        <v>47</v>
      </c>
      <c r="G4797" t="s">
        <v>15893</v>
      </c>
      <c r="H4797" t="s">
        <v>15894</v>
      </c>
      <c r="I4797" t="s">
        <v>15895</v>
      </c>
      <c r="J4797" t="s">
        <v>21</v>
      </c>
      <c r="L4797" t="s">
        <v>22</v>
      </c>
      <c r="M4797">
        <v>0</v>
      </c>
    </row>
    <row r="4798" spans="1:13" x14ac:dyDescent="0.25">
      <c r="A4798" t="s">
        <v>15874</v>
      </c>
      <c r="B4798" t="s">
        <v>3034</v>
      </c>
      <c r="C4798" t="s">
        <v>25421</v>
      </c>
      <c r="D4798" t="s">
        <v>25422</v>
      </c>
      <c r="E4798" t="s">
        <v>25423</v>
      </c>
      <c r="F4798" t="s">
        <v>47</v>
      </c>
      <c r="G4798" t="s">
        <v>24722</v>
      </c>
      <c r="H4798" t="s">
        <v>25424</v>
      </c>
      <c r="I4798" t="s">
        <v>25425</v>
      </c>
      <c r="J4798" t="s">
        <v>21</v>
      </c>
      <c r="L4798" t="s">
        <v>22</v>
      </c>
      <c r="M4798">
        <v>0</v>
      </c>
    </row>
    <row r="4799" spans="1:13" x14ac:dyDescent="0.25">
      <c r="A4799" t="s">
        <v>15874</v>
      </c>
      <c r="B4799" t="s">
        <v>3034</v>
      </c>
      <c r="C4799" t="s">
        <v>25426</v>
      </c>
      <c r="D4799" t="s">
        <v>25427</v>
      </c>
      <c r="E4799" t="s">
        <v>25428</v>
      </c>
      <c r="F4799" t="s">
        <v>47</v>
      </c>
      <c r="G4799" t="s">
        <v>25429</v>
      </c>
      <c r="H4799" t="s">
        <v>25430</v>
      </c>
      <c r="I4799" t="s">
        <v>25431</v>
      </c>
      <c r="J4799" t="s">
        <v>21</v>
      </c>
      <c r="L4799" t="s">
        <v>22</v>
      </c>
      <c r="M4799">
        <v>0</v>
      </c>
    </row>
    <row r="4800" spans="1:13" x14ac:dyDescent="0.25">
      <c r="A4800" t="s">
        <v>15874</v>
      </c>
      <c r="B4800" t="s">
        <v>3034</v>
      </c>
      <c r="C4800" t="s">
        <v>25432</v>
      </c>
      <c r="D4800" t="s">
        <v>25433</v>
      </c>
      <c r="E4800" t="s">
        <v>25434</v>
      </c>
      <c r="F4800" t="s">
        <v>47</v>
      </c>
      <c r="G4800" t="s">
        <v>25435</v>
      </c>
      <c r="H4800" t="s">
        <v>25436</v>
      </c>
      <c r="I4800" t="s">
        <v>25437</v>
      </c>
      <c r="J4800" t="s">
        <v>21</v>
      </c>
      <c r="L4800" t="s">
        <v>22</v>
      </c>
      <c r="M4800">
        <v>0</v>
      </c>
    </row>
    <row r="4801" spans="1:13" x14ac:dyDescent="0.25">
      <c r="A4801" t="s">
        <v>15874</v>
      </c>
      <c r="B4801" t="s">
        <v>3034</v>
      </c>
      <c r="C4801" t="s">
        <v>25432</v>
      </c>
      <c r="D4801" t="s">
        <v>25438</v>
      </c>
      <c r="E4801" t="s">
        <v>25439</v>
      </c>
      <c r="F4801" t="s">
        <v>47</v>
      </c>
      <c r="G4801" t="s">
        <v>25440</v>
      </c>
      <c r="H4801" t="s">
        <v>25441</v>
      </c>
      <c r="I4801" t="s">
        <v>25442</v>
      </c>
      <c r="J4801" t="s">
        <v>21</v>
      </c>
      <c r="L4801" t="s">
        <v>22</v>
      </c>
      <c r="M4801">
        <v>0</v>
      </c>
    </row>
    <row r="4802" spans="1:13" x14ac:dyDescent="0.25">
      <c r="A4802" t="s">
        <v>15874</v>
      </c>
      <c r="B4802" t="s">
        <v>3034</v>
      </c>
      <c r="C4802" t="s">
        <v>25443</v>
      </c>
      <c r="D4802" t="s">
        <v>25444</v>
      </c>
      <c r="E4802" t="s">
        <v>25445</v>
      </c>
      <c r="F4802" t="s">
        <v>47</v>
      </c>
      <c r="G4802" t="s">
        <v>25446</v>
      </c>
      <c r="I4802" t="s">
        <v>25447</v>
      </c>
      <c r="J4802" t="s">
        <v>21</v>
      </c>
      <c r="L4802" t="s">
        <v>22</v>
      </c>
      <c r="M4802">
        <v>0</v>
      </c>
    </row>
    <row r="4803" spans="1:13" x14ac:dyDescent="0.25">
      <c r="A4803" t="s">
        <v>15874</v>
      </c>
      <c r="B4803" t="s">
        <v>3034</v>
      </c>
      <c r="C4803" t="s">
        <v>25448</v>
      </c>
      <c r="D4803" t="s">
        <v>25449</v>
      </c>
      <c r="E4803" t="s">
        <v>25450</v>
      </c>
      <c r="F4803" t="s">
        <v>47</v>
      </c>
      <c r="G4803" t="s">
        <v>25451</v>
      </c>
      <c r="I4803" t="s">
        <v>25452</v>
      </c>
      <c r="J4803" t="s">
        <v>21</v>
      </c>
      <c r="L4803" t="s">
        <v>22</v>
      </c>
      <c r="M4803">
        <v>0</v>
      </c>
    </row>
    <row r="4804" spans="1:13" x14ac:dyDescent="0.25">
      <c r="A4804" t="s">
        <v>15874</v>
      </c>
      <c r="B4804" t="s">
        <v>3034</v>
      </c>
      <c r="C4804" t="s">
        <v>25453</v>
      </c>
      <c r="D4804" t="s">
        <v>25454</v>
      </c>
      <c r="E4804" t="s">
        <v>25455</v>
      </c>
      <c r="F4804" t="s">
        <v>47</v>
      </c>
      <c r="G4804" t="s">
        <v>25456</v>
      </c>
      <c r="I4804" t="s">
        <v>25457</v>
      </c>
      <c r="J4804" t="s">
        <v>21</v>
      </c>
      <c r="L4804" t="s">
        <v>22</v>
      </c>
      <c r="M4804">
        <v>0</v>
      </c>
    </row>
    <row r="4805" spans="1:13" x14ac:dyDescent="0.25">
      <c r="A4805" t="s">
        <v>15874</v>
      </c>
      <c r="B4805" t="s">
        <v>3034</v>
      </c>
      <c r="C4805" t="s">
        <v>25458</v>
      </c>
      <c r="D4805" t="s">
        <v>25459</v>
      </c>
      <c r="E4805" t="s">
        <v>25460</v>
      </c>
      <c r="F4805" t="s">
        <v>47</v>
      </c>
      <c r="G4805" t="s">
        <v>25451</v>
      </c>
      <c r="H4805" t="s">
        <v>25461</v>
      </c>
      <c r="I4805" t="s">
        <v>25462</v>
      </c>
      <c r="J4805" t="s">
        <v>21</v>
      </c>
      <c r="L4805" t="s">
        <v>22</v>
      </c>
      <c r="M4805">
        <v>0</v>
      </c>
    </row>
    <row r="4806" spans="1:13" x14ac:dyDescent="0.25">
      <c r="A4806" t="s">
        <v>15874</v>
      </c>
      <c r="B4806" t="s">
        <v>3034</v>
      </c>
      <c r="C4806" t="s">
        <v>25463</v>
      </c>
      <c r="D4806" t="s">
        <v>25464</v>
      </c>
      <c r="E4806" t="s">
        <v>25465</v>
      </c>
      <c r="F4806" t="s">
        <v>47</v>
      </c>
      <c r="G4806" t="s">
        <v>25466</v>
      </c>
      <c r="H4806" t="s">
        <v>25467</v>
      </c>
      <c r="I4806" t="s">
        <v>25468</v>
      </c>
      <c r="J4806" t="s">
        <v>21</v>
      </c>
      <c r="L4806" t="s">
        <v>22</v>
      </c>
      <c r="M4806">
        <v>0</v>
      </c>
    </row>
    <row r="4807" spans="1:13" x14ac:dyDescent="0.25">
      <c r="A4807" t="s">
        <v>15874</v>
      </c>
      <c r="B4807" t="s">
        <v>3034</v>
      </c>
      <c r="C4807" t="s">
        <v>25469</v>
      </c>
      <c r="D4807" t="s">
        <v>25470</v>
      </c>
      <c r="E4807" t="s">
        <v>25471</v>
      </c>
      <c r="F4807" t="s">
        <v>47</v>
      </c>
      <c r="G4807" t="s">
        <v>25472</v>
      </c>
      <c r="H4807" t="s">
        <v>25473</v>
      </c>
      <c r="I4807" t="s">
        <v>25474</v>
      </c>
      <c r="J4807" t="s">
        <v>21</v>
      </c>
      <c r="L4807" t="s">
        <v>22</v>
      </c>
      <c r="M4807">
        <v>0</v>
      </c>
    </row>
    <row r="4808" spans="1:13" x14ac:dyDescent="0.25">
      <c r="A4808" t="s">
        <v>15874</v>
      </c>
      <c r="B4808" t="s">
        <v>3034</v>
      </c>
      <c r="C4808" t="s">
        <v>25475</v>
      </c>
      <c r="D4808" t="s">
        <v>25476</v>
      </c>
      <c r="E4808" t="s">
        <v>25477</v>
      </c>
      <c r="F4808" t="s">
        <v>47</v>
      </c>
      <c r="G4808" t="s">
        <v>25478</v>
      </c>
      <c r="H4808" t="s">
        <v>25479</v>
      </c>
      <c r="I4808" t="s">
        <v>25480</v>
      </c>
      <c r="J4808" t="s">
        <v>21</v>
      </c>
      <c r="L4808" t="s">
        <v>22</v>
      </c>
      <c r="M4808">
        <v>0</v>
      </c>
    </row>
    <row r="4809" spans="1:13" x14ac:dyDescent="0.25">
      <c r="A4809" t="s">
        <v>15874</v>
      </c>
      <c r="B4809" t="s">
        <v>3034</v>
      </c>
      <c r="C4809" t="s">
        <v>25481</v>
      </c>
      <c r="D4809" t="s">
        <v>25482</v>
      </c>
      <c r="E4809" t="s">
        <v>25483</v>
      </c>
      <c r="F4809" t="s">
        <v>47</v>
      </c>
      <c r="G4809" t="s">
        <v>25484</v>
      </c>
      <c r="H4809" t="s">
        <v>25485</v>
      </c>
      <c r="I4809" t="s">
        <v>25486</v>
      </c>
      <c r="J4809" t="s">
        <v>21</v>
      </c>
      <c r="L4809" t="s">
        <v>22</v>
      </c>
      <c r="M4809">
        <v>0</v>
      </c>
    </row>
    <row r="4810" spans="1:13" x14ac:dyDescent="0.25">
      <c r="A4810" t="s">
        <v>15874</v>
      </c>
      <c r="B4810" t="s">
        <v>3034</v>
      </c>
      <c r="C4810" t="s">
        <v>25487</v>
      </c>
      <c r="D4810" t="s">
        <v>25488</v>
      </c>
      <c r="E4810" t="s">
        <v>25489</v>
      </c>
      <c r="F4810" t="s">
        <v>47</v>
      </c>
      <c r="G4810" t="s">
        <v>25484</v>
      </c>
      <c r="H4810" t="s">
        <v>25490</v>
      </c>
      <c r="I4810" t="s">
        <v>25491</v>
      </c>
      <c r="J4810" t="s">
        <v>21</v>
      </c>
      <c r="L4810" t="s">
        <v>22</v>
      </c>
      <c r="M4810">
        <v>0</v>
      </c>
    </row>
    <row r="4811" spans="1:13" x14ac:dyDescent="0.25">
      <c r="A4811" t="s">
        <v>15874</v>
      </c>
      <c r="B4811" t="s">
        <v>3034</v>
      </c>
      <c r="C4811" t="s">
        <v>25492</v>
      </c>
      <c r="D4811" t="s">
        <v>25493</v>
      </c>
      <c r="E4811" t="s">
        <v>25494</v>
      </c>
      <c r="F4811" t="s">
        <v>47</v>
      </c>
      <c r="G4811" t="s">
        <v>25495</v>
      </c>
      <c r="H4811" t="s">
        <v>25496</v>
      </c>
      <c r="I4811" t="s">
        <v>25497</v>
      </c>
      <c r="J4811" t="s">
        <v>21</v>
      </c>
      <c r="L4811" t="s">
        <v>22</v>
      </c>
      <c r="M4811">
        <v>0</v>
      </c>
    </row>
    <row r="4812" spans="1:13" x14ac:dyDescent="0.25">
      <c r="A4812" t="s">
        <v>15874</v>
      </c>
      <c r="B4812" t="s">
        <v>3034</v>
      </c>
      <c r="C4812" t="s">
        <v>25498</v>
      </c>
      <c r="D4812" t="s">
        <v>25499</v>
      </c>
      <c r="E4812" t="s">
        <v>25500</v>
      </c>
      <c r="F4812" t="s">
        <v>47</v>
      </c>
      <c r="G4812" t="s">
        <v>25501</v>
      </c>
      <c r="H4812" t="s">
        <v>25502</v>
      </c>
      <c r="I4812" t="s">
        <v>25503</v>
      </c>
      <c r="J4812" t="s">
        <v>21</v>
      </c>
      <c r="L4812" t="s">
        <v>22</v>
      </c>
      <c r="M4812">
        <v>0</v>
      </c>
    </row>
    <row r="4813" spans="1:13" x14ac:dyDescent="0.25">
      <c r="A4813" t="s">
        <v>15874</v>
      </c>
      <c r="B4813" t="s">
        <v>3034</v>
      </c>
      <c r="C4813" t="s">
        <v>25504</v>
      </c>
      <c r="D4813" t="s">
        <v>25505</v>
      </c>
      <c r="E4813" t="s">
        <v>25506</v>
      </c>
      <c r="F4813" t="s">
        <v>47</v>
      </c>
      <c r="G4813" t="s">
        <v>25507</v>
      </c>
      <c r="H4813" t="s">
        <v>25508</v>
      </c>
      <c r="I4813" t="s">
        <v>25509</v>
      </c>
      <c r="J4813" t="s">
        <v>21</v>
      </c>
      <c r="L4813" t="s">
        <v>22</v>
      </c>
      <c r="M4813">
        <v>0</v>
      </c>
    </row>
    <row r="4814" spans="1:13" x14ac:dyDescent="0.25">
      <c r="A4814" t="s">
        <v>15874</v>
      </c>
      <c r="B4814" t="s">
        <v>3034</v>
      </c>
      <c r="C4814" t="s">
        <v>25510</v>
      </c>
      <c r="D4814" t="s">
        <v>25511</v>
      </c>
      <c r="E4814" t="s">
        <v>25512</v>
      </c>
      <c r="F4814" t="s">
        <v>47</v>
      </c>
      <c r="G4814" t="s">
        <v>25513</v>
      </c>
      <c r="H4814" t="s">
        <v>25514</v>
      </c>
      <c r="I4814" t="s">
        <v>25515</v>
      </c>
      <c r="J4814" t="s">
        <v>21</v>
      </c>
      <c r="L4814" t="s">
        <v>22</v>
      </c>
      <c r="M4814">
        <v>0</v>
      </c>
    </row>
    <row r="4815" spans="1:13" x14ac:dyDescent="0.25">
      <c r="A4815" t="s">
        <v>15874</v>
      </c>
      <c r="B4815" t="s">
        <v>3034</v>
      </c>
      <c r="C4815" t="s">
        <v>25516</v>
      </c>
      <c r="D4815" t="s">
        <v>25517</v>
      </c>
      <c r="E4815" t="s">
        <v>25518</v>
      </c>
      <c r="F4815" t="s">
        <v>47</v>
      </c>
      <c r="G4815" t="s">
        <v>25519</v>
      </c>
      <c r="H4815" t="s">
        <v>25520</v>
      </c>
      <c r="I4815" t="s">
        <v>25521</v>
      </c>
      <c r="J4815" t="s">
        <v>21</v>
      </c>
      <c r="L4815" t="s">
        <v>22</v>
      </c>
      <c r="M4815">
        <v>0</v>
      </c>
    </row>
    <row r="4816" spans="1:13" x14ac:dyDescent="0.25">
      <c r="A4816" t="s">
        <v>15874</v>
      </c>
      <c r="B4816" t="s">
        <v>3034</v>
      </c>
      <c r="C4816" t="s">
        <v>25522</v>
      </c>
      <c r="D4816" t="s">
        <v>25523</v>
      </c>
      <c r="E4816" t="s">
        <v>25524</v>
      </c>
      <c r="F4816" t="s">
        <v>47</v>
      </c>
      <c r="G4816" t="s">
        <v>25525</v>
      </c>
      <c r="H4816" t="s">
        <v>25526</v>
      </c>
      <c r="I4816" t="s">
        <v>25527</v>
      </c>
      <c r="J4816" t="s">
        <v>21</v>
      </c>
      <c r="L4816" t="s">
        <v>22</v>
      </c>
      <c r="M4816">
        <v>0</v>
      </c>
    </row>
    <row r="4817" spans="1:13" x14ac:dyDescent="0.25">
      <c r="A4817" t="s">
        <v>15896</v>
      </c>
      <c r="B4817" t="s">
        <v>3034</v>
      </c>
      <c r="C4817" t="s">
        <v>15388</v>
      </c>
      <c r="D4817" t="s">
        <v>15897</v>
      </c>
      <c r="E4817" t="s">
        <v>15898</v>
      </c>
      <c r="F4817" t="s">
        <v>47</v>
      </c>
      <c r="G4817" t="s">
        <v>15899</v>
      </c>
      <c r="H4817" t="s">
        <v>15900</v>
      </c>
      <c r="I4817" t="s">
        <v>15901</v>
      </c>
      <c r="J4817" t="s">
        <v>21</v>
      </c>
      <c r="L4817" t="s">
        <v>22</v>
      </c>
      <c r="M4817">
        <v>0</v>
      </c>
    </row>
    <row r="4818" spans="1:13" x14ac:dyDescent="0.25">
      <c r="A4818" t="s">
        <v>15896</v>
      </c>
      <c r="B4818" t="s">
        <v>3034</v>
      </c>
      <c r="C4818" t="s">
        <v>15902</v>
      </c>
      <c r="D4818" t="s">
        <v>15903</v>
      </c>
      <c r="E4818" t="s">
        <v>15904</v>
      </c>
      <c r="F4818" t="s">
        <v>47</v>
      </c>
      <c r="H4818" t="s">
        <v>15905</v>
      </c>
      <c r="I4818" t="s">
        <v>15906</v>
      </c>
      <c r="J4818" t="s">
        <v>21</v>
      </c>
      <c r="L4818" t="s">
        <v>22</v>
      </c>
      <c r="M4818">
        <v>0</v>
      </c>
    </row>
    <row r="4819" spans="1:13" x14ac:dyDescent="0.25">
      <c r="A4819" t="s">
        <v>15896</v>
      </c>
      <c r="B4819" t="s">
        <v>3034</v>
      </c>
      <c r="C4819" t="s">
        <v>25528</v>
      </c>
      <c r="D4819" t="s">
        <v>25529</v>
      </c>
      <c r="E4819" t="s">
        <v>25530</v>
      </c>
      <c r="F4819" t="s">
        <v>47</v>
      </c>
      <c r="I4819" t="s">
        <v>25531</v>
      </c>
      <c r="J4819" t="s">
        <v>21</v>
      </c>
      <c r="L4819" t="s">
        <v>22</v>
      </c>
      <c r="M4819">
        <v>0</v>
      </c>
    </row>
    <row r="4820" spans="1:13" x14ac:dyDescent="0.25">
      <c r="A4820" t="s">
        <v>15907</v>
      </c>
      <c r="B4820" t="s">
        <v>3034</v>
      </c>
      <c r="C4820" t="s">
        <v>25532</v>
      </c>
      <c r="D4820" t="s">
        <v>25533</v>
      </c>
      <c r="E4820" t="s">
        <v>25534</v>
      </c>
      <c r="F4820" t="s">
        <v>47</v>
      </c>
      <c r="G4820" t="s">
        <v>25535</v>
      </c>
      <c r="H4820" t="s">
        <v>25536</v>
      </c>
      <c r="I4820" t="s">
        <v>25537</v>
      </c>
      <c r="J4820" t="s">
        <v>21</v>
      </c>
      <c r="L4820" t="s">
        <v>22</v>
      </c>
      <c r="M4820">
        <v>0</v>
      </c>
    </row>
    <row r="4821" spans="1:13" x14ac:dyDescent="0.25">
      <c r="A4821" t="s">
        <v>15907</v>
      </c>
      <c r="B4821" t="s">
        <v>3034</v>
      </c>
      <c r="C4821" t="s">
        <v>25538</v>
      </c>
      <c r="D4821" t="s">
        <v>25539</v>
      </c>
      <c r="E4821" t="s">
        <v>25540</v>
      </c>
      <c r="F4821" t="s">
        <v>47</v>
      </c>
      <c r="G4821" t="s">
        <v>25541</v>
      </c>
      <c r="H4821" t="s">
        <v>25542</v>
      </c>
      <c r="I4821" t="s">
        <v>25543</v>
      </c>
      <c r="J4821" t="s">
        <v>21</v>
      </c>
      <c r="L4821" t="s">
        <v>22</v>
      </c>
      <c r="M4821">
        <v>0</v>
      </c>
    </row>
    <row r="4822" spans="1:13" x14ac:dyDescent="0.25">
      <c r="A4822" t="s">
        <v>15907</v>
      </c>
      <c r="B4822" t="s">
        <v>3034</v>
      </c>
      <c r="C4822" t="s">
        <v>15908</v>
      </c>
      <c r="D4822" t="s">
        <v>15909</v>
      </c>
      <c r="E4822" t="s">
        <v>15910</v>
      </c>
      <c r="F4822" t="s">
        <v>47</v>
      </c>
      <c r="G4822" t="s">
        <v>15911</v>
      </c>
      <c r="I4822" t="s">
        <v>15912</v>
      </c>
      <c r="J4822" t="s">
        <v>21</v>
      </c>
      <c r="L4822" t="s">
        <v>22</v>
      </c>
      <c r="M4822">
        <v>0</v>
      </c>
    </row>
    <row r="4823" spans="1:13" x14ac:dyDescent="0.25">
      <c r="A4823" t="s">
        <v>15907</v>
      </c>
      <c r="B4823" t="s">
        <v>3034</v>
      </c>
      <c r="C4823" t="s">
        <v>25544</v>
      </c>
      <c r="D4823" t="s">
        <v>25545</v>
      </c>
      <c r="E4823" t="s">
        <v>25546</v>
      </c>
      <c r="F4823" t="s">
        <v>47</v>
      </c>
      <c r="G4823" t="s">
        <v>25547</v>
      </c>
      <c r="H4823" t="s">
        <v>25548</v>
      </c>
      <c r="I4823" t="s">
        <v>25549</v>
      </c>
      <c r="J4823" t="s">
        <v>21</v>
      </c>
      <c r="L4823" t="s">
        <v>22</v>
      </c>
      <c r="M4823">
        <v>0</v>
      </c>
    </row>
    <row r="4824" spans="1:13" x14ac:dyDescent="0.25">
      <c r="A4824" t="s">
        <v>15907</v>
      </c>
      <c r="B4824" t="s">
        <v>3034</v>
      </c>
      <c r="C4824" t="s">
        <v>15913</v>
      </c>
      <c r="D4824" t="s">
        <v>15914</v>
      </c>
      <c r="E4824" t="s">
        <v>15915</v>
      </c>
      <c r="F4824" t="s">
        <v>47</v>
      </c>
      <c r="G4824" t="s">
        <v>15916</v>
      </c>
      <c r="H4824" t="s">
        <v>15917</v>
      </c>
      <c r="I4824" t="s">
        <v>15918</v>
      </c>
      <c r="J4824" t="s">
        <v>21</v>
      </c>
      <c r="L4824" t="s">
        <v>22</v>
      </c>
      <c r="M4824">
        <v>0</v>
      </c>
    </row>
    <row r="4825" spans="1:13" x14ac:dyDescent="0.25">
      <c r="A4825" t="s">
        <v>15907</v>
      </c>
      <c r="B4825" t="s">
        <v>3034</v>
      </c>
      <c r="C4825" t="s">
        <v>15919</v>
      </c>
      <c r="D4825" t="s">
        <v>15920</v>
      </c>
      <c r="E4825" t="s">
        <v>15921</v>
      </c>
      <c r="F4825" t="s">
        <v>47</v>
      </c>
      <c r="G4825" t="s">
        <v>15922</v>
      </c>
      <c r="H4825" t="s">
        <v>15923</v>
      </c>
      <c r="I4825" t="s">
        <v>15924</v>
      </c>
      <c r="J4825" t="s">
        <v>21</v>
      </c>
      <c r="L4825" t="s">
        <v>22</v>
      </c>
      <c r="M4825">
        <v>0</v>
      </c>
    </row>
    <row r="4826" spans="1:13" x14ac:dyDescent="0.25">
      <c r="A4826" t="s">
        <v>15907</v>
      </c>
      <c r="B4826" t="s">
        <v>3034</v>
      </c>
      <c r="C4826" t="s">
        <v>15925</v>
      </c>
      <c r="D4826" t="s">
        <v>15926</v>
      </c>
      <c r="E4826" t="s">
        <v>15927</v>
      </c>
      <c r="F4826" t="s">
        <v>47</v>
      </c>
      <c r="G4826" t="s">
        <v>15928</v>
      </c>
      <c r="H4826" t="s">
        <v>15929</v>
      </c>
      <c r="I4826" t="s">
        <v>15930</v>
      </c>
      <c r="J4826" t="s">
        <v>21</v>
      </c>
      <c r="L4826" t="s">
        <v>22</v>
      </c>
      <c r="M4826">
        <v>0</v>
      </c>
    </row>
    <row r="4827" spans="1:13" x14ac:dyDescent="0.25">
      <c r="A4827" t="s">
        <v>15907</v>
      </c>
      <c r="B4827" t="s">
        <v>3034</v>
      </c>
      <c r="C4827" t="s">
        <v>15931</v>
      </c>
      <c r="D4827" t="s">
        <v>15932</v>
      </c>
      <c r="E4827" t="s">
        <v>15933</v>
      </c>
      <c r="F4827" t="s">
        <v>47</v>
      </c>
      <c r="G4827" t="s">
        <v>15934</v>
      </c>
      <c r="H4827" t="s">
        <v>15935</v>
      </c>
      <c r="I4827" t="s">
        <v>15936</v>
      </c>
      <c r="J4827" t="s">
        <v>21</v>
      </c>
      <c r="L4827" t="s">
        <v>22</v>
      </c>
      <c r="M4827">
        <v>0</v>
      </c>
    </row>
    <row r="4828" spans="1:13" x14ac:dyDescent="0.25">
      <c r="A4828" t="s">
        <v>15907</v>
      </c>
      <c r="B4828" t="s">
        <v>3034</v>
      </c>
      <c r="C4828" t="s">
        <v>15937</v>
      </c>
      <c r="D4828" t="s">
        <v>15938</v>
      </c>
      <c r="E4828" t="s">
        <v>15939</v>
      </c>
      <c r="F4828" t="s">
        <v>47</v>
      </c>
      <c r="G4828" t="s">
        <v>15940</v>
      </c>
      <c r="H4828" t="s">
        <v>15941</v>
      </c>
      <c r="I4828" t="s">
        <v>15942</v>
      </c>
      <c r="J4828" t="s">
        <v>21</v>
      </c>
      <c r="L4828" t="s">
        <v>22</v>
      </c>
      <c r="M4828">
        <v>0</v>
      </c>
    </row>
    <row r="4829" spans="1:13" x14ac:dyDescent="0.25">
      <c r="A4829" t="s">
        <v>15907</v>
      </c>
      <c r="B4829" t="s">
        <v>3034</v>
      </c>
      <c r="C4829" t="s">
        <v>15943</v>
      </c>
      <c r="D4829" t="s">
        <v>15944</v>
      </c>
      <c r="E4829" t="s">
        <v>15945</v>
      </c>
      <c r="F4829" t="s">
        <v>47</v>
      </c>
      <c r="G4829" t="s">
        <v>15946</v>
      </c>
      <c r="H4829" t="s">
        <v>15947</v>
      </c>
      <c r="I4829" t="s">
        <v>15948</v>
      </c>
      <c r="J4829" t="s">
        <v>21</v>
      </c>
      <c r="L4829" t="s">
        <v>22</v>
      </c>
      <c r="M4829">
        <v>0</v>
      </c>
    </row>
    <row r="4830" spans="1:13" x14ac:dyDescent="0.25">
      <c r="A4830" t="s">
        <v>15907</v>
      </c>
      <c r="B4830" t="s">
        <v>3034</v>
      </c>
      <c r="C4830" t="s">
        <v>15949</v>
      </c>
      <c r="D4830" t="s">
        <v>15950</v>
      </c>
      <c r="E4830" t="s">
        <v>15951</v>
      </c>
      <c r="F4830" t="s">
        <v>47</v>
      </c>
      <c r="G4830" t="s">
        <v>15952</v>
      </c>
      <c r="H4830" t="s">
        <v>15953</v>
      </c>
      <c r="I4830" t="s">
        <v>15954</v>
      </c>
      <c r="J4830" t="s">
        <v>21</v>
      </c>
      <c r="L4830" t="s">
        <v>22</v>
      </c>
      <c r="M4830">
        <v>0</v>
      </c>
    </row>
    <row r="4831" spans="1:13" x14ac:dyDescent="0.25">
      <c r="A4831" t="s">
        <v>15907</v>
      </c>
      <c r="B4831" t="s">
        <v>3034</v>
      </c>
      <c r="C4831" t="s">
        <v>25550</v>
      </c>
      <c r="D4831" t="s">
        <v>25551</v>
      </c>
      <c r="E4831" t="s">
        <v>25552</v>
      </c>
      <c r="F4831" t="s">
        <v>47</v>
      </c>
      <c r="G4831" t="s">
        <v>25553</v>
      </c>
      <c r="H4831" t="s">
        <v>25554</v>
      </c>
      <c r="I4831" t="s">
        <v>25555</v>
      </c>
      <c r="J4831" t="s">
        <v>21</v>
      </c>
      <c r="L4831" t="s">
        <v>22</v>
      </c>
      <c r="M4831">
        <v>0</v>
      </c>
    </row>
    <row r="4832" spans="1:13" x14ac:dyDescent="0.25">
      <c r="A4832" t="s">
        <v>15907</v>
      </c>
      <c r="B4832" t="s">
        <v>3034</v>
      </c>
      <c r="C4832" t="s">
        <v>25556</v>
      </c>
      <c r="D4832" t="s">
        <v>25557</v>
      </c>
      <c r="E4832" t="s">
        <v>25558</v>
      </c>
      <c r="F4832" t="s">
        <v>47</v>
      </c>
      <c r="G4832" t="s">
        <v>25553</v>
      </c>
      <c r="H4832" t="s">
        <v>25559</v>
      </c>
      <c r="I4832" t="s">
        <v>25560</v>
      </c>
      <c r="J4832" t="s">
        <v>21</v>
      </c>
      <c r="L4832" t="s">
        <v>22</v>
      </c>
      <c r="M4832">
        <v>0</v>
      </c>
    </row>
    <row r="4833" spans="1:13" x14ac:dyDescent="0.25">
      <c r="A4833" t="s">
        <v>5687</v>
      </c>
      <c r="B4833" t="s">
        <v>5688</v>
      </c>
      <c r="C4833" t="s">
        <v>5689</v>
      </c>
      <c r="D4833" t="s">
        <v>5690</v>
      </c>
      <c r="E4833" t="s">
        <v>5691</v>
      </c>
      <c r="F4833" t="s">
        <v>47</v>
      </c>
      <c r="G4833" t="s">
        <v>15955</v>
      </c>
      <c r="H4833" t="s">
        <v>15956</v>
      </c>
      <c r="I4833" t="s">
        <v>5692</v>
      </c>
      <c r="J4833" t="s">
        <v>21</v>
      </c>
      <c r="L4833" t="s">
        <v>22</v>
      </c>
      <c r="M4833">
        <v>0</v>
      </c>
    </row>
    <row r="4834" spans="1:13" x14ac:dyDescent="0.25">
      <c r="A4834" t="s">
        <v>5687</v>
      </c>
      <c r="B4834" t="s">
        <v>5688</v>
      </c>
      <c r="C4834" t="s">
        <v>5693</v>
      </c>
      <c r="D4834" t="s">
        <v>5694</v>
      </c>
      <c r="E4834" t="s">
        <v>5695</v>
      </c>
      <c r="F4834" t="s">
        <v>47</v>
      </c>
      <c r="G4834" t="s">
        <v>25561</v>
      </c>
      <c r="H4834" t="s">
        <v>25562</v>
      </c>
      <c r="I4834" t="s">
        <v>5696</v>
      </c>
      <c r="J4834" t="s">
        <v>21</v>
      </c>
      <c r="L4834" t="s">
        <v>22</v>
      </c>
      <c r="M4834">
        <v>0</v>
      </c>
    </row>
    <row r="4835" spans="1:13" x14ac:dyDescent="0.25">
      <c r="A4835" t="s">
        <v>5687</v>
      </c>
      <c r="B4835" t="s">
        <v>5688</v>
      </c>
      <c r="C4835" t="s">
        <v>25563</v>
      </c>
      <c r="D4835" t="s">
        <v>5698</v>
      </c>
      <c r="E4835" t="s">
        <v>5699</v>
      </c>
      <c r="F4835" t="s">
        <v>47</v>
      </c>
      <c r="G4835" t="s">
        <v>25564</v>
      </c>
      <c r="H4835" t="s">
        <v>25565</v>
      </c>
      <c r="I4835" t="s">
        <v>5700</v>
      </c>
      <c r="J4835" t="s">
        <v>21</v>
      </c>
      <c r="L4835" t="s">
        <v>22</v>
      </c>
      <c r="M4835">
        <v>0</v>
      </c>
    </row>
    <row r="4836" spans="1:13" x14ac:dyDescent="0.25">
      <c r="A4836" t="s">
        <v>5687</v>
      </c>
      <c r="B4836" t="s">
        <v>5688</v>
      </c>
      <c r="C4836" t="s">
        <v>5701</v>
      </c>
      <c r="D4836" t="s">
        <v>5702</v>
      </c>
      <c r="E4836" t="s">
        <v>5703</v>
      </c>
      <c r="F4836" t="s">
        <v>47</v>
      </c>
      <c r="G4836" t="s">
        <v>15957</v>
      </c>
      <c r="H4836" t="s">
        <v>15958</v>
      </c>
      <c r="I4836" t="s">
        <v>5704</v>
      </c>
      <c r="J4836" t="s">
        <v>21</v>
      </c>
      <c r="L4836" t="s">
        <v>22</v>
      </c>
      <c r="M4836">
        <v>0</v>
      </c>
    </row>
    <row r="4837" spans="1:13" x14ac:dyDescent="0.25">
      <c r="A4837" t="s">
        <v>5687</v>
      </c>
      <c r="B4837" t="s">
        <v>5688</v>
      </c>
      <c r="C4837" t="s">
        <v>5705</v>
      </c>
      <c r="D4837" t="s">
        <v>5706</v>
      </c>
      <c r="E4837" t="s">
        <v>5707</v>
      </c>
      <c r="F4837" t="s">
        <v>47</v>
      </c>
      <c r="G4837" t="s">
        <v>25566</v>
      </c>
      <c r="H4837" t="s">
        <v>25567</v>
      </c>
      <c r="I4837" t="s">
        <v>5708</v>
      </c>
      <c r="J4837" t="s">
        <v>21</v>
      </c>
      <c r="L4837" t="s">
        <v>22</v>
      </c>
      <c r="M4837">
        <v>0</v>
      </c>
    </row>
    <row r="4838" spans="1:13" x14ac:dyDescent="0.25">
      <c r="A4838" t="s">
        <v>5687</v>
      </c>
      <c r="B4838" t="s">
        <v>5688</v>
      </c>
      <c r="C4838" t="s">
        <v>5709</v>
      </c>
      <c r="D4838" t="s">
        <v>5710</v>
      </c>
      <c r="E4838" t="s">
        <v>5711</v>
      </c>
      <c r="F4838" t="s">
        <v>47</v>
      </c>
      <c r="G4838" t="s">
        <v>25568</v>
      </c>
      <c r="H4838" t="s">
        <v>25569</v>
      </c>
      <c r="I4838" t="s">
        <v>5712</v>
      </c>
      <c r="J4838" t="s">
        <v>21</v>
      </c>
      <c r="L4838" t="s">
        <v>22</v>
      </c>
      <c r="M4838">
        <v>0</v>
      </c>
    </row>
    <row r="4839" spans="1:13" x14ac:dyDescent="0.25">
      <c r="A4839" t="s">
        <v>5687</v>
      </c>
      <c r="B4839" t="s">
        <v>5688</v>
      </c>
      <c r="C4839" t="s">
        <v>5713</v>
      </c>
      <c r="D4839" t="s">
        <v>5714</v>
      </c>
      <c r="E4839" t="s">
        <v>5715</v>
      </c>
      <c r="F4839" t="s">
        <v>47</v>
      </c>
      <c r="G4839" t="s">
        <v>15959</v>
      </c>
      <c r="H4839" t="s">
        <v>15960</v>
      </c>
      <c r="I4839" t="s">
        <v>5716</v>
      </c>
      <c r="J4839" t="s">
        <v>21</v>
      </c>
      <c r="L4839" t="s">
        <v>22</v>
      </c>
      <c r="M4839">
        <v>0</v>
      </c>
    </row>
    <row r="4840" spans="1:13" x14ac:dyDescent="0.25">
      <c r="A4840" t="s">
        <v>5687</v>
      </c>
      <c r="B4840" t="s">
        <v>5688</v>
      </c>
      <c r="C4840" t="s">
        <v>5717</v>
      </c>
      <c r="D4840" t="s">
        <v>5718</v>
      </c>
      <c r="E4840" t="s">
        <v>5719</v>
      </c>
      <c r="F4840" t="s">
        <v>47</v>
      </c>
      <c r="G4840" t="s">
        <v>25570</v>
      </c>
      <c r="H4840" t="s">
        <v>25571</v>
      </c>
      <c r="I4840" t="s">
        <v>5720</v>
      </c>
      <c r="J4840" t="s">
        <v>21</v>
      </c>
      <c r="L4840" t="s">
        <v>22</v>
      </c>
      <c r="M4840">
        <v>0</v>
      </c>
    </row>
    <row r="4841" spans="1:13" x14ac:dyDescent="0.25">
      <c r="A4841" t="s">
        <v>5687</v>
      </c>
      <c r="B4841" t="s">
        <v>5688</v>
      </c>
      <c r="C4841" t="s">
        <v>25572</v>
      </c>
      <c r="D4841" t="s">
        <v>5722</v>
      </c>
      <c r="E4841" t="s">
        <v>5723</v>
      </c>
      <c r="F4841" t="s">
        <v>47</v>
      </c>
      <c r="G4841" t="s">
        <v>25573</v>
      </c>
      <c r="H4841" t="s">
        <v>25574</v>
      </c>
      <c r="I4841" t="s">
        <v>5724</v>
      </c>
      <c r="J4841" t="s">
        <v>21</v>
      </c>
      <c r="L4841" t="s">
        <v>22</v>
      </c>
      <c r="M4841">
        <v>0</v>
      </c>
    </row>
    <row r="4842" spans="1:13" x14ac:dyDescent="0.25">
      <c r="A4842" t="s">
        <v>5687</v>
      </c>
      <c r="B4842" t="s">
        <v>5688</v>
      </c>
      <c r="C4842" t="s">
        <v>5725</v>
      </c>
      <c r="D4842" t="s">
        <v>5726</v>
      </c>
      <c r="E4842" t="s">
        <v>5727</v>
      </c>
      <c r="F4842" t="s">
        <v>47</v>
      </c>
      <c r="G4842" t="s">
        <v>25575</v>
      </c>
      <c r="H4842" t="s">
        <v>25576</v>
      </c>
      <c r="I4842" t="s">
        <v>5728</v>
      </c>
      <c r="J4842" t="s">
        <v>21</v>
      </c>
      <c r="L4842" t="s">
        <v>22</v>
      </c>
      <c r="M4842">
        <v>0</v>
      </c>
    </row>
    <row r="4843" spans="1:13" x14ac:dyDescent="0.25">
      <c r="A4843" t="s">
        <v>5687</v>
      </c>
      <c r="B4843" t="s">
        <v>5688</v>
      </c>
      <c r="C4843" t="s">
        <v>5729</v>
      </c>
      <c r="D4843" t="s">
        <v>5730</v>
      </c>
      <c r="E4843" t="s">
        <v>5731</v>
      </c>
      <c r="F4843" t="s">
        <v>47</v>
      </c>
      <c r="G4843" t="s">
        <v>15961</v>
      </c>
      <c r="H4843" t="s">
        <v>15962</v>
      </c>
      <c r="I4843" t="s">
        <v>5732</v>
      </c>
      <c r="J4843" t="s">
        <v>21</v>
      </c>
      <c r="L4843" t="s">
        <v>22</v>
      </c>
      <c r="M4843">
        <v>0</v>
      </c>
    </row>
    <row r="4844" spans="1:13" x14ac:dyDescent="0.25">
      <c r="A4844" t="s">
        <v>5687</v>
      </c>
      <c r="B4844" t="s">
        <v>5688</v>
      </c>
      <c r="C4844" t="s">
        <v>5733</v>
      </c>
      <c r="D4844" t="s">
        <v>5734</v>
      </c>
      <c r="E4844" t="s">
        <v>5735</v>
      </c>
      <c r="F4844" t="s">
        <v>47</v>
      </c>
      <c r="G4844" t="s">
        <v>25577</v>
      </c>
      <c r="H4844" t="s">
        <v>25578</v>
      </c>
      <c r="I4844" t="s">
        <v>5736</v>
      </c>
      <c r="J4844" t="s">
        <v>21</v>
      </c>
      <c r="L4844" t="s">
        <v>22</v>
      </c>
      <c r="M4844">
        <v>0</v>
      </c>
    </row>
    <row r="4845" spans="1:13" x14ac:dyDescent="0.25">
      <c r="A4845" t="s">
        <v>5687</v>
      </c>
      <c r="B4845" t="s">
        <v>5688</v>
      </c>
      <c r="C4845" t="s">
        <v>5737</v>
      </c>
      <c r="D4845" t="s">
        <v>5738</v>
      </c>
      <c r="E4845" t="s">
        <v>5739</v>
      </c>
      <c r="F4845" t="s">
        <v>47</v>
      </c>
      <c r="G4845" t="s">
        <v>25579</v>
      </c>
      <c r="H4845" t="s">
        <v>25580</v>
      </c>
      <c r="I4845" t="s">
        <v>5740</v>
      </c>
      <c r="J4845" t="s">
        <v>21</v>
      </c>
      <c r="L4845" t="s">
        <v>22</v>
      </c>
      <c r="M4845">
        <v>0</v>
      </c>
    </row>
    <row r="4846" spans="1:13" x14ac:dyDescent="0.25">
      <c r="A4846" t="s">
        <v>5687</v>
      </c>
      <c r="B4846" t="s">
        <v>5688</v>
      </c>
      <c r="C4846" t="s">
        <v>5741</v>
      </c>
      <c r="D4846" t="s">
        <v>5742</v>
      </c>
      <c r="E4846" t="s">
        <v>5743</v>
      </c>
      <c r="F4846" t="s">
        <v>47</v>
      </c>
      <c r="G4846" t="s">
        <v>25581</v>
      </c>
      <c r="H4846" t="s">
        <v>25582</v>
      </c>
      <c r="I4846" t="s">
        <v>5744</v>
      </c>
      <c r="J4846" t="s">
        <v>21</v>
      </c>
      <c r="L4846" t="s">
        <v>22</v>
      </c>
      <c r="M4846">
        <v>0</v>
      </c>
    </row>
    <row r="4847" spans="1:13" x14ac:dyDescent="0.25">
      <c r="A4847" t="s">
        <v>5687</v>
      </c>
      <c r="B4847" t="s">
        <v>5688</v>
      </c>
      <c r="C4847" t="s">
        <v>5745</v>
      </c>
      <c r="D4847" t="s">
        <v>5746</v>
      </c>
      <c r="E4847" t="s">
        <v>5747</v>
      </c>
      <c r="F4847" t="s">
        <v>47</v>
      </c>
      <c r="G4847" t="s">
        <v>25583</v>
      </c>
      <c r="I4847" t="s">
        <v>5748</v>
      </c>
      <c r="J4847" t="s">
        <v>21</v>
      </c>
      <c r="L4847" t="s">
        <v>22</v>
      </c>
      <c r="M4847">
        <v>0</v>
      </c>
    </row>
    <row r="4848" spans="1:13" x14ac:dyDescent="0.25">
      <c r="A4848" t="s">
        <v>5687</v>
      </c>
      <c r="B4848" t="s">
        <v>5688</v>
      </c>
      <c r="C4848" t="s">
        <v>5749</v>
      </c>
      <c r="D4848" t="s">
        <v>5750</v>
      </c>
      <c r="E4848" t="s">
        <v>5751</v>
      </c>
      <c r="F4848" t="s">
        <v>47</v>
      </c>
      <c r="G4848" t="s">
        <v>25584</v>
      </c>
      <c r="H4848" t="s">
        <v>5687</v>
      </c>
      <c r="I4848" t="s">
        <v>5752</v>
      </c>
      <c r="J4848" t="s">
        <v>21</v>
      </c>
      <c r="L4848" t="s">
        <v>22</v>
      </c>
      <c r="M4848">
        <v>0</v>
      </c>
    </row>
    <row r="4849" spans="1:13" x14ac:dyDescent="0.25">
      <c r="A4849" t="s">
        <v>5687</v>
      </c>
      <c r="B4849" t="s">
        <v>5688</v>
      </c>
      <c r="C4849" t="s">
        <v>5753</v>
      </c>
      <c r="D4849" t="s">
        <v>5754</v>
      </c>
      <c r="E4849" t="s">
        <v>5755</v>
      </c>
      <c r="F4849" t="s">
        <v>47</v>
      </c>
      <c r="G4849" t="s">
        <v>25583</v>
      </c>
      <c r="H4849" t="s">
        <v>5687</v>
      </c>
      <c r="I4849" t="s">
        <v>5756</v>
      </c>
      <c r="J4849" t="s">
        <v>21</v>
      </c>
      <c r="L4849" t="s">
        <v>22</v>
      </c>
      <c r="M4849">
        <v>0</v>
      </c>
    </row>
    <row r="4850" spans="1:13" x14ac:dyDescent="0.25">
      <c r="A4850" t="s">
        <v>5687</v>
      </c>
      <c r="B4850" t="s">
        <v>5688</v>
      </c>
      <c r="C4850" t="s">
        <v>5757</v>
      </c>
      <c r="D4850" t="s">
        <v>5758</v>
      </c>
      <c r="E4850" t="s">
        <v>5759</v>
      </c>
      <c r="F4850" t="s">
        <v>47</v>
      </c>
      <c r="G4850" t="s">
        <v>25583</v>
      </c>
      <c r="H4850" t="s">
        <v>5687</v>
      </c>
      <c r="I4850" t="s">
        <v>5760</v>
      </c>
      <c r="J4850" t="s">
        <v>21</v>
      </c>
      <c r="L4850" t="s">
        <v>22</v>
      </c>
      <c r="M4850">
        <v>0</v>
      </c>
    </row>
    <row r="4851" spans="1:13" x14ac:dyDescent="0.25">
      <c r="A4851" t="s">
        <v>5687</v>
      </c>
      <c r="B4851" t="s">
        <v>5688</v>
      </c>
      <c r="C4851" t="s">
        <v>5761</v>
      </c>
      <c r="D4851" t="s">
        <v>5762</v>
      </c>
      <c r="E4851" t="s">
        <v>5763</v>
      </c>
      <c r="F4851" t="s">
        <v>47</v>
      </c>
      <c r="G4851" t="s">
        <v>25583</v>
      </c>
      <c r="H4851" t="s">
        <v>5687</v>
      </c>
      <c r="I4851" t="s">
        <v>5764</v>
      </c>
      <c r="J4851" t="s">
        <v>21</v>
      </c>
      <c r="L4851" t="s">
        <v>22</v>
      </c>
      <c r="M4851">
        <v>0</v>
      </c>
    </row>
    <row r="4852" spans="1:13" x14ac:dyDescent="0.25">
      <c r="A4852" t="s">
        <v>5687</v>
      </c>
      <c r="B4852" t="s">
        <v>5688</v>
      </c>
      <c r="C4852" t="s">
        <v>5765</v>
      </c>
      <c r="D4852" t="s">
        <v>5766</v>
      </c>
      <c r="E4852" t="s">
        <v>5767</v>
      </c>
      <c r="F4852" t="s">
        <v>47</v>
      </c>
      <c r="G4852" t="s">
        <v>25585</v>
      </c>
      <c r="H4852" t="s">
        <v>25586</v>
      </c>
      <c r="I4852" t="s">
        <v>5768</v>
      </c>
      <c r="J4852" t="s">
        <v>21</v>
      </c>
      <c r="L4852" t="s">
        <v>22</v>
      </c>
      <c r="M4852">
        <v>0</v>
      </c>
    </row>
    <row r="4853" spans="1:13" x14ac:dyDescent="0.25">
      <c r="A4853" t="s">
        <v>5687</v>
      </c>
      <c r="B4853" t="s">
        <v>5688</v>
      </c>
      <c r="C4853" t="s">
        <v>5769</v>
      </c>
      <c r="D4853" t="s">
        <v>5770</v>
      </c>
      <c r="E4853" t="s">
        <v>5771</v>
      </c>
      <c r="F4853" t="s">
        <v>47</v>
      </c>
      <c r="G4853" t="s">
        <v>25587</v>
      </c>
      <c r="H4853" t="s">
        <v>25588</v>
      </c>
      <c r="I4853" t="s">
        <v>5772</v>
      </c>
      <c r="J4853" t="s">
        <v>21</v>
      </c>
      <c r="L4853" t="s">
        <v>22</v>
      </c>
      <c r="M4853">
        <v>0</v>
      </c>
    </row>
    <row r="4854" spans="1:13" x14ac:dyDescent="0.25">
      <c r="A4854" t="s">
        <v>5687</v>
      </c>
      <c r="B4854" t="s">
        <v>5688</v>
      </c>
      <c r="C4854" t="s">
        <v>5773</v>
      </c>
      <c r="D4854" t="s">
        <v>5774</v>
      </c>
      <c r="E4854" t="s">
        <v>5775</v>
      </c>
      <c r="F4854" t="s">
        <v>47</v>
      </c>
      <c r="G4854" t="s">
        <v>25589</v>
      </c>
      <c r="H4854" t="s">
        <v>25590</v>
      </c>
      <c r="I4854" t="s">
        <v>5776</v>
      </c>
      <c r="J4854" t="s">
        <v>21</v>
      </c>
      <c r="L4854" t="s">
        <v>22</v>
      </c>
      <c r="M4854">
        <v>0</v>
      </c>
    </row>
    <row r="4855" spans="1:13" x14ac:dyDescent="0.25">
      <c r="A4855" t="s">
        <v>5687</v>
      </c>
      <c r="B4855" t="s">
        <v>5688</v>
      </c>
      <c r="C4855" t="s">
        <v>5777</v>
      </c>
      <c r="D4855" t="s">
        <v>5778</v>
      </c>
      <c r="E4855" t="s">
        <v>5779</v>
      </c>
      <c r="F4855" t="s">
        <v>47</v>
      </c>
      <c r="G4855" t="s">
        <v>25591</v>
      </c>
      <c r="H4855" t="s">
        <v>25592</v>
      </c>
      <c r="I4855" t="s">
        <v>5780</v>
      </c>
      <c r="J4855" t="s">
        <v>21</v>
      </c>
      <c r="L4855" t="s">
        <v>22</v>
      </c>
      <c r="M4855">
        <v>0</v>
      </c>
    </row>
    <row r="4856" spans="1:13" x14ac:dyDescent="0.25">
      <c r="A4856" t="s">
        <v>5687</v>
      </c>
      <c r="B4856" t="s">
        <v>5688</v>
      </c>
      <c r="C4856" t="s">
        <v>5781</v>
      </c>
      <c r="D4856" t="s">
        <v>5782</v>
      </c>
      <c r="E4856" t="s">
        <v>5783</v>
      </c>
      <c r="F4856" t="s">
        <v>47</v>
      </c>
      <c r="G4856" t="s">
        <v>25593</v>
      </c>
      <c r="H4856" t="s">
        <v>25594</v>
      </c>
      <c r="I4856" t="s">
        <v>5784</v>
      </c>
      <c r="J4856" t="s">
        <v>21</v>
      </c>
      <c r="L4856" t="s">
        <v>22</v>
      </c>
      <c r="M4856">
        <v>0</v>
      </c>
    </row>
    <row r="4857" spans="1:13" x14ac:dyDescent="0.25">
      <c r="A4857" t="s">
        <v>5687</v>
      </c>
      <c r="B4857" t="s">
        <v>5688</v>
      </c>
      <c r="C4857" t="s">
        <v>5785</v>
      </c>
      <c r="D4857" t="s">
        <v>5786</v>
      </c>
      <c r="E4857" t="s">
        <v>5787</v>
      </c>
      <c r="F4857" t="s">
        <v>47</v>
      </c>
      <c r="G4857" t="s">
        <v>25595</v>
      </c>
      <c r="H4857" t="s">
        <v>25596</v>
      </c>
      <c r="I4857" t="s">
        <v>5788</v>
      </c>
      <c r="J4857" t="s">
        <v>21</v>
      </c>
      <c r="L4857" t="s">
        <v>22</v>
      </c>
      <c r="M4857">
        <v>0</v>
      </c>
    </row>
    <row r="4858" spans="1:13" x14ac:dyDescent="0.25">
      <c r="A4858" t="s">
        <v>5687</v>
      </c>
      <c r="B4858" t="s">
        <v>5688</v>
      </c>
      <c r="C4858" t="s">
        <v>5789</v>
      </c>
      <c r="D4858" t="s">
        <v>5790</v>
      </c>
      <c r="E4858" t="s">
        <v>5791</v>
      </c>
      <c r="F4858" t="s">
        <v>47</v>
      </c>
      <c r="G4858" t="s">
        <v>25597</v>
      </c>
      <c r="H4858" t="s">
        <v>25598</v>
      </c>
      <c r="I4858" t="s">
        <v>5792</v>
      </c>
      <c r="J4858" t="s">
        <v>21</v>
      </c>
      <c r="L4858" t="s">
        <v>22</v>
      </c>
      <c r="M4858">
        <v>0</v>
      </c>
    </row>
    <row r="4859" spans="1:13" x14ac:dyDescent="0.25">
      <c r="A4859" t="s">
        <v>5687</v>
      </c>
      <c r="B4859" t="s">
        <v>5688</v>
      </c>
      <c r="C4859" t="s">
        <v>5793</v>
      </c>
      <c r="D4859" t="s">
        <v>5794</v>
      </c>
      <c r="E4859" t="s">
        <v>5795</v>
      </c>
      <c r="F4859" t="s">
        <v>47</v>
      </c>
      <c r="H4859" t="s">
        <v>25599</v>
      </c>
      <c r="I4859" t="s">
        <v>5796</v>
      </c>
      <c r="J4859" t="s">
        <v>21</v>
      </c>
      <c r="L4859" t="s">
        <v>22</v>
      </c>
      <c r="M4859">
        <v>0</v>
      </c>
    </row>
    <row r="4860" spans="1:13" x14ac:dyDescent="0.25">
      <c r="A4860" t="s">
        <v>5687</v>
      </c>
      <c r="B4860" t="s">
        <v>5688</v>
      </c>
      <c r="C4860" t="s">
        <v>5797</v>
      </c>
      <c r="D4860" t="s">
        <v>5798</v>
      </c>
      <c r="E4860" t="s">
        <v>5799</v>
      </c>
      <c r="F4860" t="s">
        <v>47</v>
      </c>
      <c r="G4860" t="s">
        <v>25600</v>
      </c>
      <c r="H4860" t="s">
        <v>25601</v>
      </c>
      <c r="I4860" t="s">
        <v>5800</v>
      </c>
      <c r="J4860" t="s">
        <v>21</v>
      </c>
      <c r="L4860" t="s">
        <v>22</v>
      </c>
      <c r="M4860">
        <v>0</v>
      </c>
    </row>
    <row r="4861" spans="1:13" x14ac:dyDescent="0.25">
      <c r="A4861" t="s">
        <v>5687</v>
      </c>
      <c r="B4861" t="s">
        <v>5688</v>
      </c>
      <c r="C4861" t="s">
        <v>5801</v>
      </c>
      <c r="D4861" t="s">
        <v>5802</v>
      </c>
      <c r="E4861" t="s">
        <v>5803</v>
      </c>
      <c r="F4861" t="s">
        <v>47</v>
      </c>
      <c r="G4861" t="s">
        <v>25602</v>
      </c>
      <c r="H4861" t="s">
        <v>25603</v>
      </c>
      <c r="I4861" t="s">
        <v>5804</v>
      </c>
      <c r="J4861" t="s">
        <v>21</v>
      </c>
      <c r="L4861" t="s">
        <v>22</v>
      </c>
      <c r="M4861">
        <v>0</v>
      </c>
    </row>
    <row r="4862" spans="1:13" x14ac:dyDescent="0.25">
      <c r="A4862" t="s">
        <v>5687</v>
      </c>
      <c r="B4862" t="s">
        <v>5688</v>
      </c>
      <c r="C4862" t="s">
        <v>5805</v>
      </c>
      <c r="D4862" t="s">
        <v>5806</v>
      </c>
      <c r="E4862" t="s">
        <v>5807</v>
      </c>
      <c r="F4862" t="s">
        <v>47</v>
      </c>
      <c r="G4862" t="s">
        <v>25604</v>
      </c>
      <c r="H4862" t="s">
        <v>25605</v>
      </c>
      <c r="I4862" t="s">
        <v>5808</v>
      </c>
      <c r="J4862" t="s">
        <v>21</v>
      </c>
      <c r="L4862" t="s">
        <v>22</v>
      </c>
      <c r="M4862">
        <v>0</v>
      </c>
    </row>
    <row r="4863" spans="1:13" x14ac:dyDescent="0.25">
      <c r="A4863" t="s">
        <v>5687</v>
      </c>
      <c r="B4863" t="s">
        <v>5688</v>
      </c>
      <c r="C4863" t="s">
        <v>5809</v>
      </c>
      <c r="D4863" t="s">
        <v>5810</v>
      </c>
      <c r="E4863" t="s">
        <v>5811</v>
      </c>
      <c r="F4863" t="s">
        <v>47</v>
      </c>
      <c r="G4863" t="s">
        <v>25606</v>
      </c>
      <c r="H4863" t="s">
        <v>25607</v>
      </c>
      <c r="I4863" t="s">
        <v>5812</v>
      </c>
      <c r="J4863" t="s">
        <v>21</v>
      </c>
      <c r="L4863" t="s">
        <v>22</v>
      </c>
      <c r="M4863">
        <v>0</v>
      </c>
    </row>
    <row r="4864" spans="1:13" x14ac:dyDescent="0.25">
      <c r="A4864" t="s">
        <v>5687</v>
      </c>
      <c r="B4864" t="s">
        <v>5688</v>
      </c>
      <c r="C4864" t="s">
        <v>5813</v>
      </c>
      <c r="D4864" t="s">
        <v>5814</v>
      </c>
      <c r="E4864" t="s">
        <v>5815</v>
      </c>
      <c r="F4864" t="s">
        <v>47</v>
      </c>
      <c r="G4864" t="s">
        <v>25608</v>
      </c>
      <c r="H4864" t="s">
        <v>25609</v>
      </c>
      <c r="I4864" t="s">
        <v>5816</v>
      </c>
      <c r="J4864" t="s">
        <v>21</v>
      </c>
      <c r="L4864" t="s">
        <v>22</v>
      </c>
      <c r="M4864">
        <v>0</v>
      </c>
    </row>
    <row r="4865" spans="1:13" x14ac:dyDescent="0.25">
      <c r="A4865" t="s">
        <v>5687</v>
      </c>
      <c r="B4865" t="s">
        <v>5688</v>
      </c>
      <c r="C4865" t="s">
        <v>5817</v>
      </c>
      <c r="D4865" t="s">
        <v>5818</v>
      </c>
      <c r="E4865" t="s">
        <v>5819</v>
      </c>
      <c r="F4865" t="s">
        <v>47</v>
      </c>
      <c r="G4865" t="s">
        <v>25610</v>
      </c>
      <c r="H4865" t="s">
        <v>25611</v>
      </c>
      <c r="I4865" t="s">
        <v>5820</v>
      </c>
      <c r="J4865" t="s">
        <v>21</v>
      </c>
      <c r="L4865" t="s">
        <v>22</v>
      </c>
      <c r="M4865">
        <v>0</v>
      </c>
    </row>
    <row r="4866" spans="1:13" x14ac:dyDescent="0.25">
      <c r="A4866" t="s">
        <v>5687</v>
      </c>
      <c r="B4866" t="s">
        <v>5688</v>
      </c>
      <c r="C4866" t="s">
        <v>5821</v>
      </c>
      <c r="D4866" t="s">
        <v>5822</v>
      </c>
      <c r="E4866" t="s">
        <v>5823</v>
      </c>
      <c r="F4866" t="s">
        <v>47</v>
      </c>
      <c r="G4866" t="s">
        <v>25612</v>
      </c>
      <c r="H4866" t="s">
        <v>25613</v>
      </c>
      <c r="I4866" t="s">
        <v>5824</v>
      </c>
      <c r="J4866" t="s">
        <v>21</v>
      </c>
      <c r="L4866" t="s">
        <v>22</v>
      </c>
      <c r="M4866">
        <v>0</v>
      </c>
    </row>
    <row r="4867" spans="1:13" x14ac:dyDescent="0.25">
      <c r="A4867" t="s">
        <v>5687</v>
      </c>
      <c r="B4867" t="s">
        <v>5688</v>
      </c>
      <c r="C4867" t="s">
        <v>5825</v>
      </c>
      <c r="D4867" t="s">
        <v>5826</v>
      </c>
      <c r="E4867" t="s">
        <v>5827</v>
      </c>
      <c r="F4867" t="s">
        <v>47</v>
      </c>
      <c r="G4867" t="s">
        <v>25614</v>
      </c>
      <c r="H4867" t="s">
        <v>25615</v>
      </c>
      <c r="I4867" t="s">
        <v>5828</v>
      </c>
      <c r="J4867" t="s">
        <v>21</v>
      </c>
      <c r="L4867" t="s">
        <v>22</v>
      </c>
      <c r="M4867">
        <v>0</v>
      </c>
    </row>
    <row r="4868" spans="1:13" x14ac:dyDescent="0.25">
      <c r="A4868" t="s">
        <v>5687</v>
      </c>
      <c r="B4868" t="s">
        <v>5688</v>
      </c>
      <c r="C4868" t="s">
        <v>5829</v>
      </c>
      <c r="D4868" t="s">
        <v>5830</v>
      </c>
      <c r="E4868" t="s">
        <v>5831</v>
      </c>
      <c r="F4868" t="s">
        <v>47</v>
      </c>
      <c r="G4868" t="s">
        <v>25616</v>
      </c>
      <c r="H4868" t="s">
        <v>25617</v>
      </c>
      <c r="I4868" t="s">
        <v>5832</v>
      </c>
      <c r="J4868" t="s">
        <v>21</v>
      </c>
      <c r="L4868" t="s">
        <v>22</v>
      </c>
      <c r="M4868">
        <v>0</v>
      </c>
    </row>
    <row r="4869" spans="1:13" x14ac:dyDescent="0.25">
      <c r="A4869" t="s">
        <v>5687</v>
      </c>
      <c r="B4869" t="s">
        <v>5688</v>
      </c>
      <c r="C4869" t="s">
        <v>5833</v>
      </c>
      <c r="D4869" t="s">
        <v>5834</v>
      </c>
      <c r="E4869" t="s">
        <v>5835</v>
      </c>
      <c r="F4869" t="s">
        <v>47</v>
      </c>
      <c r="G4869" t="s">
        <v>25618</v>
      </c>
      <c r="H4869" t="s">
        <v>25619</v>
      </c>
      <c r="I4869" t="s">
        <v>5836</v>
      </c>
      <c r="J4869" t="s">
        <v>21</v>
      </c>
      <c r="L4869" t="s">
        <v>22</v>
      </c>
      <c r="M4869">
        <v>0</v>
      </c>
    </row>
    <row r="4870" spans="1:13" x14ac:dyDescent="0.25">
      <c r="A4870" t="s">
        <v>5687</v>
      </c>
      <c r="B4870" t="s">
        <v>5688</v>
      </c>
      <c r="C4870" t="s">
        <v>5837</v>
      </c>
      <c r="D4870" t="s">
        <v>5838</v>
      </c>
      <c r="E4870" t="s">
        <v>5839</v>
      </c>
      <c r="F4870" t="s">
        <v>47</v>
      </c>
      <c r="G4870" t="s">
        <v>25620</v>
      </c>
      <c r="H4870" t="s">
        <v>25621</v>
      </c>
      <c r="I4870" t="s">
        <v>5840</v>
      </c>
      <c r="J4870" t="s">
        <v>21</v>
      </c>
      <c r="L4870" t="s">
        <v>22</v>
      </c>
      <c r="M4870">
        <v>0</v>
      </c>
    </row>
    <row r="4871" spans="1:13" x14ac:dyDescent="0.25">
      <c r="A4871" t="s">
        <v>5687</v>
      </c>
      <c r="B4871" t="s">
        <v>5688</v>
      </c>
      <c r="C4871" t="s">
        <v>5841</v>
      </c>
      <c r="D4871" t="s">
        <v>5842</v>
      </c>
      <c r="E4871" t="s">
        <v>5843</v>
      </c>
      <c r="F4871" t="s">
        <v>47</v>
      </c>
      <c r="G4871" t="s">
        <v>25622</v>
      </c>
      <c r="H4871" t="s">
        <v>25623</v>
      </c>
      <c r="I4871" t="s">
        <v>5844</v>
      </c>
      <c r="J4871" t="s">
        <v>21</v>
      </c>
      <c r="L4871" t="s">
        <v>22</v>
      </c>
      <c r="M4871">
        <v>0</v>
      </c>
    </row>
    <row r="4872" spans="1:13" x14ac:dyDescent="0.25">
      <c r="A4872" t="s">
        <v>5687</v>
      </c>
      <c r="B4872" t="s">
        <v>5688</v>
      </c>
      <c r="C4872" t="s">
        <v>5845</v>
      </c>
      <c r="D4872" t="s">
        <v>5846</v>
      </c>
      <c r="E4872" t="s">
        <v>5847</v>
      </c>
      <c r="F4872" t="s">
        <v>47</v>
      </c>
      <c r="G4872" t="s">
        <v>25624</v>
      </c>
      <c r="H4872" t="s">
        <v>25625</v>
      </c>
      <c r="I4872" t="s">
        <v>5848</v>
      </c>
      <c r="J4872" t="s">
        <v>21</v>
      </c>
      <c r="L4872" t="s">
        <v>22</v>
      </c>
      <c r="M4872">
        <v>0</v>
      </c>
    </row>
    <row r="4873" spans="1:13" x14ac:dyDescent="0.25">
      <c r="A4873" t="s">
        <v>5687</v>
      </c>
      <c r="B4873" t="s">
        <v>5688</v>
      </c>
      <c r="C4873" t="s">
        <v>5849</v>
      </c>
      <c r="D4873" t="s">
        <v>5850</v>
      </c>
      <c r="E4873" t="s">
        <v>5851</v>
      </c>
      <c r="F4873" t="s">
        <v>47</v>
      </c>
      <c r="G4873" t="s">
        <v>25626</v>
      </c>
      <c r="H4873" t="s">
        <v>25627</v>
      </c>
      <c r="I4873" t="s">
        <v>5852</v>
      </c>
      <c r="J4873" t="s">
        <v>21</v>
      </c>
      <c r="L4873" t="s">
        <v>22</v>
      </c>
      <c r="M4873">
        <v>0</v>
      </c>
    </row>
    <row r="4874" spans="1:13" x14ac:dyDescent="0.25">
      <c r="A4874" t="s">
        <v>5687</v>
      </c>
      <c r="B4874" t="s">
        <v>5688</v>
      </c>
      <c r="C4874" t="s">
        <v>5853</v>
      </c>
      <c r="D4874" t="s">
        <v>5854</v>
      </c>
      <c r="E4874" t="s">
        <v>5855</v>
      </c>
      <c r="F4874" t="s">
        <v>47</v>
      </c>
      <c r="G4874" t="s">
        <v>25628</v>
      </c>
      <c r="H4874" t="s">
        <v>25629</v>
      </c>
      <c r="I4874" t="s">
        <v>5856</v>
      </c>
      <c r="J4874" t="s">
        <v>21</v>
      </c>
      <c r="L4874" t="s">
        <v>22</v>
      </c>
      <c r="M4874">
        <v>0</v>
      </c>
    </row>
    <row r="4875" spans="1:13" x14ac:dyDescent="0.25">
      <c r="A4875" t="s">
        <v>5687</v>
      </c>
      <c r="B4875" t="s">
        <v>5688</v>
      </c>
      <c r="C4875" t="s">
        <v>5857</v>
      </c>
      <c r="D4875" t="s">
        <v>5858</v>
      </c>
      <c r="E4875" t="s">
        <v>5859</v>
      </c>
      <c r="F4875" t="s">
        <v>47</v>
      </c>
      <c r="G4875" t="s">
        <v>25630</v>
      </c>
      <c r="H4875" t="s">
        <v>25631</v>
      </c>
      <c r="I4875" t="s">
        <v>5860</v>
      </c>
      <c r="J4875" t="s">
        <v>21</v>
      </c>
      <c r="L4875" t="s">
        <v>22</v>
      </c>
      <c r="M4875">
        <v>0</v>
      </c>
    </row>
    <row r="4876" spans="1:13" x14ac:dyDescent="0.25">
      <c r="A4876" t="s">
        <v>5687</v>
      </c>
      <c r="B4876" t="s">
        <v>5688</v>
      </c>
      <c r="C4876" t="s">
        <v>5861</v>
      </c>
      <c r="D4876" t="s">
        <v>5862</v>
      </c>
      <c r="E4876" t="s">
        <v>5863</v>
      </c>
      <c r="F4876" t="s">
        <v>47</v>
      </c>
      <c r="G4876" t="s">
        <v>25632</v>
      </c>
      <c r="H4876" t="s">
        <v>25633</v>
      </c>
      <c r="I4876" t="s">
        <v>5864</v>
      </c>
      <c r="J4876" t="s">
        <v>21</v>
      </c>
      <c r="L4876" t="s">
        <v>22</v>
      </c>
      <c r="M4876">
        <v>0</v>
      </c>
    </row>
    <row r="4877" spans="1:13" x14ac:dyDescent="0.25">
      <c r="A4877" t="s">
        <v>5687</v>
      </c>
      <c r="B4877" t="s">
        <v>5688</v>
      </c>
      <c r="C4877" t="s">
        <v>5865</v>
      </c>
      <c r="D4877" t="s">
        <v>5866</v>
      </c>
      <c r="E4877" t="s">
        <v>5867</v>
      </c>
      <c r="F4877" t="s">
        <v>47</v>
      </c>
      <c r="G4877" t="s">
        <v>25634</v>
      </c>
      <c r="H4877" t="s">
        <v>25635</v>
      </c>
      <c r="I4877" t="s">
        <v>5868</v>
      </c>
      <c r="J4877" t="s">
        <v>21</v>
      </c>
      <c r="L4877" t="s">
        <v>22</v>
      </c>
      <c r="M4877">
        <v>0</v>
      </c>
    </row>
    <row r="4878" spans="1:13" x14ac:dyDescent="0.25">
      <c r="A4878" t="s">
        <v>5687</v>
      </c>
      <c r="B4878" t="s">
        <v>5688</v>
      </c>
      <c r="C4878" t="s">
        <v>5869</v>
      </c>
      <c r="D4878" t="s">
        <v>5870</v>
      </c>
      <c r="E4878" t="s">
        <v>5871</v>
      </c>
      <c r="F4878" t="s">
        <v>47</v>
      </c>
      <c r="G4878" t="s">
        <v>25636</v>
      </c>
      <c r="H4878" t="s">
        <v>25637</v>
      </c>
      <c r="I4878" t="s">
        <v>5872</v>
      </c>
      <c r="J4878" t="s">
        <v>21</v>
      </c>
      <c r="L4878" t="s">
        <v>22</v>
      </c>
      <c r="M4878">
        <v>0</v>
      </c>
    </row>
    <row r="4879" spans="1:13" x14ac:dyDescent="0.25">
      <c r="A4879" t="s">
        <v>5687</v>
      </c>
      <c r="B4879" t="s">
        <v>5688</v>
      </c>
      <c r="C4879" t="s">
        <v>5873</v>
      </c>
      <c r="D4879" t="s">
        <v>5874</v>
      </c>
      <c r="E4879" t="s">
        <v>5875</v>
      </c>
      <c r="F4879" t="s">
        <v>47</v>
      </c>
      <c r="G4879" t="s">
        <v>25638</v>
      </c>
      <c r="H4879" t="s">
        <v>25639</v>
      </c>
      <c r="I4879" t="s">
        <v>5876</v>
      </c>
      <c r="J4879" t="s">
        <v>21</v>
      </c>
      <c r="L4879" t="s">
        <v>22</v>
      </c>
      <c r="M4879">
        <v>0</v>
      </c>
    </row>
    <row r="4880" spans="1:13" x14ac:dyDescent="0.25">
      <c r="A4880" t="s">
        <v>5687</v>
      </c>
      <c r="B4880" t="s">
        <v>5688</v>
      </c>
      <c r="C4880" t="s">
        <v>5877</v>
      </c>
      <c r="D4880" t="s">
        <v>5878</v>
      </c>
      <c r="E4880" t="s">
        <v>5879</v>
      </c>
      <c r="F4880" t="s">
        <v>47</v>
      </c>
      <c r="G4880" t="s">
        <v>25640</v>
      </c>
      <c r="H4880" t="s">
        <v>25641</v>
      </c>
      <c r="I4880" t="s">
        <v>5880</v>
      </c>
      <c r="J4880" t="s">
        <v>21</v>
      </c>
      <c r="L4880" t="s">
        <v>22</v>
      </c>
      <c r="M4880">
        <v>0</v>
      </c>
    </row>
    <row r="4881" spans="1:13" x14ac:dyDescent="0.25">
      <c r="A4881" t="s">
        <v>5687</v>
      </c>
      <c r="B4881" t="s">
        <v>5688</v>
      </c>
      <c r="C4881" t="s">
        <v>5881</v>
      </c>
      <c r="D4881" t="s">
        <v>5882</v>
      </c>
      <c r="E4881" t="s">
        <v>5883</v>
      </c>
      <c r="F4881" t="s">
        <v>47</v>
      </c>
      <c r="G4881" t="s">
        <v>25642</v>
      </c>
      <c r="H4881" t="s">
        <v>25643</v>
      </c>
      <c r="I4881" t="s">
        <v>5884</v>
      </c>
      <c r="J4881" t="s">
        <v>21</v>
      </c>
      <c r="L4881" t="s">
        <v>22</v>
      </c>
      <c r="M4881">
        <v>0</v>
      </c>
    </row>
    <row r="4882" spans="1:13" x14ac:dyDescent="0.25">
      <c r="A4882" t="s">
        <v>5687</v>
      </c>
      <c r="B4882" t="s">
        <v>5688</v>
      </c>
      <c r="C4882" t="s">
        <v>5885</v>
      </c>
      <c r="D4882" t="s">
        <v>5886</v>
      </c>
      <c r="E4882" t="s">
        <v>5887</v>
      </c>
      <c r="F4882" t="s">
        <v>47</v>
      </c>
      <c r="G4882" t="s">
        <v>25644</v>
      </c>
      <c r="H4882" t="s">
        <v>25645</v>
      </c>
      <c r="I4882" t="s">
        <v>5888</v>
      </c>
      <c r="J4882" t="s">
        <v>21</v>
      </c>
      <c r="L4882" t="s">
        <v>22</v>
      </c>
      <c r="M4882">
        <v>0</v>
      </c>
    </row>
    <row r="4883" spans="1:13" x14ac:dyDescent="0.25">
      <c r="A4883" t="s">
        <v>5687</v>
      </c>
      <c r="B4883" t="s">
        <v>5688</v>
      </c>
      <c r="C4883" t="s">
        <v>5889</v>
      </c>
      <c r="D4883" t="s">
        <v>25646</v>
      </c>
      <c r="E4883" t="s">
        <v>5891</v>
      </c>
      <c r="F4883" t="s">
        <v>47</v>
      </c>
      <c r="G4883" t="s">
        <v>25647</v>
      </c>
      <c r="H4883" t="s">
        <v>25648</v>
      </c>
      <c r="I4883" t="s">
        <v>25649</v>
      </c>
      <c r="J4883" t="s">
        <v>21</v>
      </c>
      <c r="L4883" t="s">
        <v>22</v>
      </c>
      <c r="M4883">
        <v>0</v>
      </c>
    </row>
    <row r="4884" spans="1:13" x14ac:dyDescent="0.25">
      <c r="A4884" t="s">
        <v>5687</v>
      </c>
      <c r="B4884" t="s">
        <v>5688</v>
      </c>
      <c r="C4884" t="s">
        <v>5893</v>
      </c>
      <c r="D4884" t="s">
        <v>5894</v>
      </c>
      <c r="E4884" t="s">
        <v>5895</v>
      </c>
      <c r="F4884" t="s">
        <v>47</v>
      </c>
      <c r="G4884" t="s">
        <v>25650</v>
      </c>
      <c r="H4884" t="s">
        <v>25651</v>
      </c>
      <c r="I4884" t="s">
        <v>5896</v>
      </c>
      <c r="J4884" t="s">
        <v>21</v>
      </c>
      <c r="L4884" t="s">
        <v>22</v>
      </c>
      <c r="M4884">
        <v>0</v>
      </c>
    </row>
    <row r="4885" spans="1:13" x14ac:dyDescent="0.25">
      <c r="A4885" t="s">
        <v>5687</v>
      </c>
      <c r="B4885" t="s">
        <v>5688</v>
      </c>
      <c r="C4885" t="s">
        <v>5897</v>
      </c>
      <c r="D4885" t="s">
        <v>5898</v>
      </c>
      <c r="E4885" t="s">
        <v>5899</v>
      </c>
      <c r="F4885" t="s">
        <v>47</v>
      </c>
      <c r="G4885" t="s">
        <v>25652</v>
      </c>
      <c r="H4885" t="s">
        <v>25653</v>
      </c>
      <c r="I4885" t="s">
        <v>5900</v>
      </c>
      <c r="J4885" t="s">
        <v>21</v>
      </c>
      <c r="L4885" t="s">
        <v>22</v>
      </c>
      <c r="M4885">
        <v>0</v>
      </c>
    </row>
    <row r="4886" spans="1:13" x14ac:dyDescent="0.25">
      <c r="A4886" t="s">
        <v>5687</v>
      </c>
      <c r="B4886" t="s">
        <v>5688</v>
      </c>
      <c r="C4886" t="s">
        <v>5901</v>
      </c>
      <c r="D4886" t="s">
        <v>5902</v>
      </c>
      <c r="E4886" t="s">
        <v>5903</v>
      </c>
      <c r="F4886" t="s">
        <v>47</v>
      </c>
      <c r="G4886" t="s">
        <v>25654</v>
      </c>
      <c r="H4886" t="s">
        <v>25655</v>
      </c>
      <c r="I4886" t="s">
        <v>5904</v>
      </c>
      <c r="J4886" t="s">
        <v>21</v>
      </c>
      <c r="L4886" t="s">
        <v>22</v>
      </c>
      <c r="M4886">
        <v>0</v>
      </c>
    </row>
    <row r="4887" spans="1:13" x14ac:dyDescent="0.25">
      <c r="A4887" t="s">
        <v>5687</v>
      </c>
      <c r="B4887" t="s">
        <v>5688</v>
      </c>
      <c r="C4887" t="s">
        <v>5905</v>
      </c>
      <c r="D4887" t="s">
        <v>5906</v>
      </c>
      <c r="E4887" t="s">
        <v>5907</v>
      </c>
      <c r="F4887" t="s">
        <v>47</v>
      </c>
      <c r="G4887" t="s">
        <v>25656</v>
      </c>
      <c r="H4887" t="s">
        <v>25657</v>
      </c>
      <c r="I4887" t="s">
        <v>5908</v>
      </c>
      <c r="J4887" t="s">
        <v>21</v>
      </c>
      <c r="L4887" t="s">
        <v>22</v>
      </c>
      <c r="M4887">
        <v>0</v>
      </c>
    </row>
    <row r="4888" spans="1:13" x14ac:dyDescent="0.25">
      <c r="A4888" t="s">
        <v>5687</v>
      </c>
      <c r="B4888" t="s">
        <v>5688</v>
      </c>
      <c r="C4888" t="s">
        <v>5909</v>
      </c>
      <c r="D4888" t="s">
        <v>5910</v>
      </c>
      <c r="E4888" t="s">
        <v>5911</v>
      </c>
      <c r="F4888" t="s">
        <v>47</v>
      </c>
      <c r="G4888" t="s">
        <v>25658</v>
      </c>
      <c r="H4888" t="s">
        <v>25659</v>
      </c>
      <c r="I4888" t="s">
        <v>5912</v>
      </c>
      <c r="J4888" t="s">
        <v>21</v>
      </c>
      <c r="L4888" t="s">
        <v>22</v>
      </c>
      <c r="M4888">
        <v>0</v>
      </c>
    </row>
    <row r="4889" spans="1:13" x14ac:dyDescent="0.25">
      <c r="A4889" t="s">
        <v>5687</v>
      </c>
      <c r="B4889" t="s">
        <v>5688</v>
      </c>
      <c r="C4889" t="s">
        <v>25660</v>
      </c>
      <c r="D4889" t="s">
        <v>5914</v>
      </c>
      <c r="E4889" t="s">
        <v>5915</v>
      </c>
      <c r="F4889" t="s">
        <v>47</v>
      </c>
      <c r="G4889" t="s">
        <v>25661</v>
      </c>
      <c r="H4889" t="s">
        <v>25662</v>
      </c>
      <c r="I4889" t="s">
        <v>5916</v>
      </c>
      <c r="J4889" t="s">
        <v>21</v>
      </c>
      <c r="L4889" t="s">
        <v>22</v>
      </c>
      <c r="M4889">
        <v>0</v>
      </c>
    </row>
    <row r="4890" spans="1:13" x14ac:dyDescent="0.25">
      <c r="A4890" t="s">
        <v>5687</v>
      </c>
      <c r="B4890" t="s">
        <v>5688</v>
      </c>
      <c r="C4890" t="s">
        <v>5917</v>
      </c>
      <c r="D4890" t="s">
        <v>5918</v>
      </c>
      <c r="E4890" t="s">
        <v>5919</v>
      </c>
      <c r="F4890" t="s">
        <v>47</v>
      </c>
      <c r="G4890" t="s">
        <v>25663</v>
      </c>
      <c r="H4890" t="s">
        <v>25664</v>
      </c>
      <c r="I4890" t="s">
        <v>5920</v>
      </c>
      <c r="J4890" t="s">
        <v>21</v>
      </c>
      <c r="L4890" t="s">
        <v>22</v>
      </c>
      <c r="M4890">
        <v>0</v>
      </c>
    </row>
    <row r="4891" spans="1:13" x14ac:dyDescent="0.25">
      <c r="A4891" t="s">
        <v>5687</v>
      </c>
      <c r="B4891" t="s">
        <v>5688</v>
      </c>
      <c r="C4891" t="s">
        <v>25665</v>
      </c>
      <c r="D4891" t="s">
        <v>5922</v>
      </c>
      <c r="E4891" t="s">
        <v>5923</v>
      </c>
      <c r="F4891" t="s">
        <v>47</v>
      </c>
      <c r="G4891" t="s">
        <v>25666</v>
      </c>
      <c r="H4891" t="s">
        <v>25667</v>
      </c>
      <c r="I4891" t="s">
        <v>5924</v>
      </c>
      <c r="J4891" t="s">
        <v>21</v>
      </c>
      <c r="L4891" t="s">
        <v>22</v>
      </c>
      <c r="M4891">
        <v>0</v>
      </c>
    </row>
    <row r="4892" spans="1:13" x14ac:dyDescent="0.25">
      <c r="A4892" t="s">
        <v>5687</v>
      </c>
      <c r="B4892" t="s">
        <v>5688</v>
      </c>
      <c r="C4892" t="s">
        <v>5925</v>
      </c>
      <c r="D4892" t="s">
        <v>5926</v>
      </c>
      <c r="E4892" t="s">
        <v>5927</v>
      </c>
      <c r="F4892" t="s">
        <v>47</v>
      </c>
      <c r="G4892" t="s">
        <v>25668</v>
      </c>
      <c r="H4892" t="s">
        <v>25669</v>
      </c>
      <c r="I4892" t="s">
        <v>5928</v>
      </c>
      <c r="J4892" t="s">
        <v>21</v>
      </c>
      <c r="L4892" t="s">
        <v>22</v>
      </c>
      <c r="M4892">
        <v>0</v>
      </c>
    </row>
    <row r="4893" spans="1:13" x14ac:dyDescent="0.25">
      <c r="A4893" t="s">
        <v>5687</v>
      </c>
      <c r="B4893" t="s">
        <v>5688</v>
      </c>
      <c r="C4893" t="s">
        <v>5929</v>
      </c>
      <c r="D4893" t="s">
        <v>5930</v>
      </c>
      <c r="E4893" t="s">
        <v>5931</v>
      </c>
      <c r="F4893" t="s">
        <v>47</v>
      </c>
      <c r="G4893" t="s">
        <v>25670</v>
      </c>
      <c r="H4893" t="s">
        <v>25671</v>
      </c>
      <c r="I4893" t="s">
        <v>5932</v>
      </c>
      <c r="J4893" t="s">
        <v>21</v>
      </c>
      <c r="L4893" t="s">
        <v>22</v>
      </c>
      <c r="M4893">
        <v>0</v>
      </c>
    </row>
    <row r="4894" spans="1:13" x14ac:dyDescent="0.25">
      <c r="A4894" t="s">
        <v>5687</v>
      </c>
      <c r="B4894" t="s">
        <v>5688</v>
      </c>
      <c r="C4894" t="s">
        <v>5933</v>
      </c>
      <c r="D4894" t="s">
        <v>5934</v>
      </c>
      <c r="E4894" t="s">
        <v>5935</v>
      </c>
      <c r="F4894" t="s">
        <v>47</v>
      </c>
      <c r="G4894" t="s">
        <v>25672</v>
      </c>
      <c r="H4894" t="s">
        <v>25673</v>
      </c>
      <c r="I4894" t="s">
        <v>5936</v>
      </c>
      <c r="J4894" t="s">
        <v>21</v>
      </c>
      <c r="L4894" t="s">
        <v>22</v>
      </c>
      <c r="M4894">
        <v>0</v>
      </c>
    </row>
    <row r="4895" spans="1:13" x14ac:dyDescent="0.25">
      <c r="A4895" t="s">
        <v>5687</v>
      </c>
      <c r="B4895" t="s">
        <v>5688</v>
      </c>
      <c r="C4895" t="s">
        <v>5937</v>
      </c>
      <c r="D4895" t="s">
        <v>5938</v>
      </c>
      <c r="E4895" t="s">
        <v>5939</v>
      </c>
      <c r="F4895" t="s">
        <v>47</v>
      </c>
      <c r="G4895" t="s">
        <v>25674</v>
      </c>
      <c r="H4895" t="s">
        <v>25675</v>
      </c>
      <c r="I4895" t="e">
        <f>-GYRjYZoLuI</f>
        <v>#NAME?</v>
      </c>
      <c r="J4895" t="s">
        <v>21</v>
      </c>
      <c r="L4895" t="s">
        <v>22</v>
      </c>
      <c r="M4895">
        <v>0</v>
      </c>
    </row>
    <row r="4896" spans="1:13" x14ac:dyDescent="0.25">
      <c r="A4896" t="s">
        <v>5687</v>
      </c>
      <c r="B4896" t="s">
        <v>5688</v>
      </c>
      <c r="C4896" t="s">
        <v>5940</v>
      </c>
      <c r="D4896" t="s">
        <v>5941</v>
      </c>
      <c r="E4896" t="s">
        <v>5942</v>
      </c>
      <c r="F4896" t="s">
        <v>47</v>
      </c>
      <c r="G4896" t="s">
        <v>25676</v>
      </c>
      <c r="H4896" t="s">
        <v>25677</v>
      </c>
      <c r="I4896" t="s">
        <v>5943</v>
      </c>
      <c r="J4896" t="s">
        <v>21</v>
      </c>
      <c r="L4896" t="s">
        <v>22</v>
      </c>
      <c r="M4896">
        <v>0</v>
      </c>
    </row>
    <row r="4897" spans="1:13" x14ac:dyDescent="0.25">
      <c r="A4897" t="s">
        <v>5687</v>
      </c>
      <c r="B4897" t="s">
        <v>5688</v>
      </c>
      <c r="C4897" t="s">
        <v>5944</v>
      </c>
      <c r="D4897" t="s">
        <v>5945</v>
      </c>
      <c r="E4897" t="s">
        <v>5946</v>
      </c>
      <c r="F4897" t="s">
        <v>47</v>
      </c>
      <c r="G4897" t="s">
        <v>25678</v>
      </c>
      <c r="H4897" t="s">
        <v>25679</v>
      </c>
      <c r="I4897" t="s">
        <v>5947</v>
      </c>
      <c r="J4897" t="s">
        <v>21</v>
      </c>
      <c r="L4897" t="s">
        <v>22</v>
      </c>
      <c r="M4897">
        <v>0</v>
      </c>
    </row>
    <row r="4898" spans="1:13" x14ac:dyDescent="0.25">
      <c r="A4898" t="s">
        <v>5687</v>
      </c>
      <c r="B4898" t="s">
        <v>5688</v>
      </c>
      <c r="C4898" t="s">
        <v>5948</v>
      </c>
      <c r="D4898" t="s">
        <v>5949</v>
      </c>
      <c r="E4898" t="s">
        <v>5950</v>
      </c>
      <c r="F4898" t="s">
        <v>47</v>
      </c>
      <c r="G4898" t="s">
        <v>25680</v>
      </c>
      <c r="H4898" t="s">
        <v>25681</v>
      </c>
      <c r="I4898" t="s">
        <v>5951</v>
      </c>
      <c r="J4898" t="s">
        <v>21</v>
      </c>
      <c r="L4898" t="s">
        <v>22</v>
      </c>
      <c r="M4898">
        <v>0</v>
      </c>
    </row>
    <row r="4899" spans="1:13" x14ac:dyDescent="0.25">
      <c r="A4899" t="s">
        <v>5687</v>
      </c>
      <c r="B4899" t="s">
        <v>5688</v>
      </c>
      <c r="C4899" t="s">
        <v>5952</v>
      </c>
      <c r="D4899" t="s">
        <v>5953</v>
      </c>
      <c r="E4899" t="s">
        <v>5954</v>
      </c>
      <c r="F4899" t="s">
        <v>47</v>
      </c>
      <c r="G4899" t="s">
        <v>25682</v>
      </c>
      <c r="H4899" t="s">
        <v>25683</v>
      </c>
      <c r="I4899" t="s">
        <v>5955</v>
      </c>
      <c r="J4899" t="s">
        <v>21</v>
      </c>
      <c r="L4899" t="s">
        <v>22</v>
      </c>
      <c r="M4899">
        <v>0</v>
      </c>
    </row>
    <row r="4900" spans="1:13" x14ac:dyDescent="0.25">
      <c r="A4900" t="s">
        <v>5687</v>
      </c>
      <c r="B4900" t="s">
        <v>5688</v>
      </c>
      <c r="C4900" t="s">
        <v>5956</v>
      </c>
      <c r="D4900" t="s">
        <v>5957</v>
      </c>
      <c r="E4900" t="s">
        <v>5958</v>
      </c>
      <c r="F4900" t="s">
        <v>47</v>
      </c>
      <c r="G4900" t="s">
        <v>25684</v>
      </c>
      <c r="H4900" t="s">
        <v>25685</v>
      </c>
      <c r="I4900" t="s">
        <v>5959</v>
      </c>
      <c r="J4900" t="s">
        <v>21</v>
      </c>
      <c r="L4900" t="s">
        <v>22</v>
      </c>
      <c r="M4900">
        <v>0</v>
      </c>
    </row>
    <row r="4901" spans="1:13" x14ac:dyDescent="0.25">
      <c r="A4901" t="s">
        <v>5687</v>
      </c>
      <c r="B4901" t="s">
        <v>5688</v>
      </c>
      <c r="C4901" t="s">
        <v>25686</v>
      </c>
      <c r="D4901" t="s">
        <v>5961</v>
      </c>
      <c r="E4901" t="s">
        <v>5962</v>
      </c>
      <c r="F4901" t="s">
        <v>47</v>
      </c>
      <c r="G4901" t="s">
        <v>25687</v>
      </c>
      <c r="H4901" t="s">
        <v>25688</v>
      </c>
      <c r="I4901" t="s">
        <v>5963</v>
      </c>
      <c r="J4901" t="s">
        <v>21</v>
      </c>
      <c r="L4901" t="s">
        <v>22</v>
      </c>
      <c r="M4901">
        <v>0</v>
      </c>
    </row>
    <row r="4902" spans="1:13" x14ac:dyDescent="0.25">
      <c r="A4902" t="s">
        <v>5687</v>
      </c>
      <c r="B4902" t="s">
        <v>5688</v>
      </c>
      <c r="C4902" t="s">
        <v>5964</v>
      </c>
      <c r="D4902" t="s">
        <v>5965</v>
      </c>
      <c r="E4902" t="s">
        <v>5966</v>
      </c>
      <c r="F4902" t="s">
        <v>47</v>
      </c>
      <c r="G4902" t="s">
        <v>25689</v>
      </c>
      <c r="H4902" t="s">
        <v>25690</v>
      </c>
      <c r="I4902" t="s">
        <v>5967</v>
      </c>
      <c r="J4902" t="s">
        <v>21</v>
      </c>
      <c r="L4902" t="s">
        <v>22</v>
      </c>
      <c r="M4902">
        <v>0</v>
      </c>
    </row>
    <row r="4903" spans="1:13" x14ac:dyDescent="0.25">
      <c r="A4903" t="s">
        <v>5687</v>
      </c>
      <c r="B4903" t="s">
        <v>5688</v>
      </c>
      <c r="C4903" t="s">
        <v>5968</v>
      </c>
      <c r="D4903" t="s">
        <v>5969</v>
      </c>
      <c r="E4903" t="s">
        <v>5970</v>
      </c>
      <c r="F4903" t="s">
        <v>47</v>
      </c>
      <c r="G4903" t="s">
        <v>25691</v>
      </c>
      <c r="H4903" t="s">
        <v>25692</v>
      </c>
      <c r="I4903" t="s">
        <v>5971</v>
      </c>
      <c r="J4903" t="s">
        <v>21</v>
      </c>
      <c r="L4903" t="s">
        <v>22</v>
      </c>
      <c r="M4903">
        <v>0</v>
      </c>
    </row>
    <row r="4904" spans="1:13" x14ac:dyDescent="0.25">
      <c r="A4904" t="s">
        <v>5687</v>
      </c>
      <c r="B4904" t="s">
        <v>5688</v>
      </c>
      <c r="C4904" t="s">
        <v>5972</v>
      </c>
      <c r="D4904" t="s">
        <v>5973</v>
      </c>
      <c r="E4904" t="s">
        <v>5974</v>
      </c>
      <c r="F4904" t="s">
        <v>47</v>
      </c>
      <c r="G4904" t="s">
        <v>25693</v>
      </c>
      <c r="H4904" t="s">
        <v>25694</v>
      </c>
      <c r="I4904" t="s">
        <v>5975</v>
      </c>
      <c r="J4904" t="s">
        <v>21</v>
      </c>
      <c r="L4904" t="s">
        <v>22</v>
      </c>
      <c r="M4904">
        <v>0</v>
      </c>
    </row>
    <row r="4905" spans="1:13" x14ac:dyDescent="0.25">
      <c r="A4905" t="s">
        <v>5687</v>
      </c>
      <c r="B4905" t="s">
        <v>5688</v>
      </c>
      <c r="C4905" t="s">
        <v>5976</v>
      </c>
      <c r="D4905" t="s">
        <v>5977</v>
      </c>
      <c r="E4905" t="s">
        <v>5978</v>
      </c>
      <c r="F4905" t="s">
        <v>47</v>
      </c>
      <c r="G4905" t="s">
        <v>25695</v>
      </c>
      <c r="H4905" t="s">
        <v>25696</v>
      </c>
      <c r="I4905" t="e">
        <f>-LIe6RRWydA</f>
        <v>#NAME?</v>
      </c>
      <c r="J4905" t="s">
        <v>21</v>
      </c>
      <c r="L4905" t="s">
        <v>22</v>
      </c>
      <c r="M4905">
        <v>0</v>
      </c>
    </row>
    <row r="4906" spans="1:13" x14ac:dyDescent="0.25">
      <c r="A4906" t="s">
        <v>5687</v>
      </c>
      <c r="B4906" t="s">
        <v>5688</v>
      </c>
      <c r="C4906" t="s">
        <v>5979</v>
      </c>
      <c r="D4906" t="s">
        <v>5980</v>
      </c>
      <c r="E4906" t="s">
        <v>5981</v>
      </c>
      <c r="F4906" t="s">
        <v>47</v>
      </c>
      <c r="G4906" t="s">
        <v>25697</v>
      </c>
      <c r="H4906" t="s">
        <v>25698</v>
      </c>
      <c r="I4906" t="s">
        <v>5982</v>
      </c>
      <c r="J4906" t="s">
        <v>21</v>
      </c>
      <c r="L4906" t="s">
        <v>22</v>
      </c>
      <c r="M4906">
        <v>0</v>
      </c>
    </row>
    <row r="4907" spans="1:13" x14ac:dyDescent="0.25">
      <c r="A4907" t="s">
        <v>15963</v>
      </c>
      <c r="B4907" t="s">
        <v>3034</v>
      </c>
      <c r="C4907" t="s">
        <v>25699</v>
      </c>
      <c r="D4907" t="s">
        <v>25700</v>
      </c>
      <c r="E4907" t="s">
        <v>25701</v>
      </c>
      <c r="F4907" t="s">
        <v>47</v>
      </c>
      <c r="G4907" t="s">
        <v>25702</v>
      </c>
      <c r="H4907" t="s">
        <v>25703</v>
      </c>
      <c r="I4907" t="s">
        <v>25704</v>
      </c>
      <c r="J4907" t="s">
        <v>21</v>
      </c>
      <c r="L4907" t="s">
        <v>22</v>
      </c>
      <c r="M4907">
        <v>0</v>
      </c>
    </row>
    <row r="4908" spans="1:13" x14ac:dyDescent="0.25">
      <c r="A4908" t="s">
        <v>15963</v>
      </c>
      <c r="B4908" t="s">
        <v>3034</v>
      </c>
      <c r="C4908" t="s">
        <v>25705</v>
      </c>
      <c r="D4908" t="s">
        <v>25706</v>
      </c>
      <c r="E4908" t="s">
        <v>25707</v>
      </c>
      <c r="F4908" t="s">
        <v>47</v>
      </c>
      <c r="G4908" t="s">
        <v>25708</v>
      </c>
      <c r="H4908" t="s">
        <v>25709</v>
      </c>
      <c r="I4908" t="s">
        <v>25710</v>
      </c>
      <c r="J4908" t="s">
        <v>21</v>
      </c>
      <c r="L4908" t="s">
        <v>22</v>
      </c>
      <c r="M4908">
        <v>0</v>
      </c>
    </row>
    <row r="4909" spans="1:13" x14ac:dyDescent="0.25">
      <c r="A4909" t="s">
        <v>15963</v>
      </c>
      <c r="B4909" t="s">
        <v>3034</v>
      </c>
      <c r="C4909" t="s">
        <v>25711</v>
      </c>
      <c r="D4909" t="s">
        <v>25712</v>
      </c>
      <c r="E4909" t="s">
        <v>25713</v>
      </c>
      <c r="F4909" t="s">
        <v>47</v>
      </c>
      <c r="G4909" t="s">
        <v>25714</v>
      </c>
      <c r="H4909" t="s">
        <v>25715</v>
      </c>
      <c r="I4909" t="s">
        <v>25716</v>
      </c>
      <c r="J4909" t="s">
        <v>21</v>
      </c>
      <c r="L4909" t="s">
        <v>22</v>
      </c>
      <c r="M4909">
        <v>0</v>
      </c>
    </row>
    <row r="4910" spans="1:13" x14ac:dyDescent="0.25">
      <c r="A4910" t="s">
        <v>15963</v>
      </c>
      <c r="B4910" t="s">
        <v>3034</v>
      </c>
      <c r="C4910" t="s">
        <v>25717</v>
      </c>
      <c r="D4910" t="s">
        <v>25718</v>
      </c>
      <c r="E4910" t="s">
        <v>25719</v>
      </c>
      <c r="F4910" t="s">
        <v>47</v>
      </c>
      <c r="G4910" t="s">
        <v>25720</v>
      </c>
      <c r="H4910" t="s">
        <v>25721</v>
      </c>
      <c r="I4910" t="s">
        <v>25722</v>
      </c>
      <c r="J4910" t="s">
        <v>21</v>
      </c>
      <c r="L4910" t="s">
        <v>22</v>
      </c>
      <c r="M4910">
        <v>0</v>
      </c>
    </row>
    <row r="4911" spans="1:13" x14ac:dyDescent="0.25">
      <c r="A4911" t="s">
        <v>15963</v>
      </c>
      <c r="B4911" t="s">
        <v>3034</v>
      </c>
      <c r="C4911" t="s">
        <v>15964</v>
      </c>
      <c r="D4911" t="s">
        <v>15965</v>
      </c>
      <c r="E4911" t="s">
        <v>15966</v>
      </c>
      <c r="F4911" t="s">
        <v>47</v>
      </c>
      <c r="G4911" t="s">
        <v>15967</v>
      </c>
      <c r="H4911" t="s">
        <v>15968</v>
      </c>
      <c r="I4911" t="s">
        <v>15969</v>
      </c>
      <c r="J4911" t="s">
        <v>21</v>
      </c>
      <c r="L4911" t="s">
        <v>22</v>
      </c>
      <c r="M4911">
        <v>0</v>
      </c>
    </row>
    <row r="4912" spans="1:13" x14ac:dyDescent="0.25">
      <c r="A4912" t="s">
        <v>15963</v>
      </c>
      <c r="B4912" t="s">
        <v>3034</v>
      </c>
      <c r="C4912" t="s">
        <v>15970</v>
      </c>
      <c r="D4912" t="s">
        <v>15971</v>
      </c>
      <c r="E4912" t="s">
        <v>15972</v>
      </c>
      <c r="F4912" t="s">
        <v>47</v>
      </c>
      <c r="G4912" t="s">
        <v>15973</v>
      </c>
      <c r="H4912" t="s">
        <v>15974</v>
      </c>
      <c r="I4912" t="s">
        <v>15975</v>
      </c>
      <c r="J4912" t="s">
        <v>21</v>
      </c>
      <c r="L4912" t="s">
        <v>22</v>
      </c>
      <c r="M4912">
        <v>0</v>
      </c>
    </row>
    <row r="4913" spans="1:13" x14ac:dyDescent="0.25">
      <c r="A4913" t="s">
        <v>15963</v>
      </c>
      <c r="B4913" t="s">
        <v>3034</v>
      </c>
      <c r="C4913" t="s">
        <v>15976</v>
      </c>
      <c r="D4913" t="s">
        <v>15977</v>
      </c>
      <c r="E4913" t="s">
        <v>15978</v>
      </c>
      <c r="F4913" t="s">
        <v>47</v>
      </c>
      <c r="G4913" t="s">
        <v>15979</v>
      </c>
      <c r="H4913" t="s">
        <v>15980</v>
      </c>
      <c r="I4913" t="s">
        <v>15981</v>
      </c>
      <c r="J4913" t="s">
        <v>21</v>
      </c>
      <c r="L4913" t="s">
        <v>22</v>
      </c>
      <c r="M4913">
        <v>0</v>
      </c>
    </row>
    <row r="4914" spans="1:13" x14ac:dyDescent="0.25">
      <c r="A4914" t="s">
        <v>15963</v>
      </c>
      <c r="B4914" t="s">
        <v>3034</v>
      </c>
      <c r="C4914" t="s">
        <v>25723</v>
      </c>
      <c r="D4914" t="s">
        <v>25724</v>
      </c>
      <c r="E4914" t="s">
        <v>25725</v>
      </c>
      <c r="F4914" t="s">
        <v>47</v>
      </c>
      <c r="G4914" t="s">
        <v>25726</v>
      </c>
      <c r="H4914" t="s">
        <v>25727</v>
      </c>
      <c r="I4914" t="s">
        <v>25728</v>
      </c>
      <c r="J4914" t="s">
        <v>21</v>
      </c>
      <c r="L4914" t="s">
        <v>22</v>
      </c>
      <c r="M4914">
        <v>0</v>
      </c>
    </row>
    <row r="4915" spans="1:13" x14ac:dyDescent="0.25">
      <c r="A4915" t="s">
        <v>15963</v>
      </c>
      <c r="B4915" t="s">
        <v>3034</v>
      </c>
      <c r="C4915" t="s">
        <v>25729</v>
      </c>
      <c r="D4915" t="s">
        <v>25730</v>
      </c>
      <c r="E4915" t="s">
        <v>25731</v>
      </c>
      <c r="F4915" t="s">
        <v>47</v>
      </c>
      <c r="G4915" t="s">
        <v>25732</v>
      </c>
      <c r="H4915" t="s">
        <v>25733</v>
      </c>
      <c r="I4915" t="s">
        <v>25734</v>
      </c>
      <c r="J4915" t="s">
        <v>21</v>
      </c>
      <c r="L4915" t="s">
        <v>22</v>
      </c>
      <c r="M4915">
        <v>0</v>
      </c>
    </row>
    <row r="4916" spans="1:13" x14ac:dyDescent="0.25">
      <c r="A4916" t="s">
        <v>15963</v>
      </c>
      <c r="B4916" t="s">
        <v>3034</v>
      </c>
      <c r="C4916" t="s">
        <v>25735</v>
      </c>
      <c r="D4916" t="s">
        <v>25736</v>
      </c>
      <c r="E4916" t="s">
        <v>25737</v>
      </c>
      <c r="F4916" t="s">
        <v>47</v>
      </c>
      <c r="G4916" t="s">
        <v>25738</v>
      </c>
      <c r="H4916" t="s">
        <v>25739</v>
      </c>
      <c r="I4916" t="s">
        <v>25740</v>
      </c>
      <c r="J4916" t="s">
        <v>21</v>
      </c>
      <c r="L4916" t="s">
        <v>22</v>
      </c>
      <c r="M4916">
        <v>0</v>
      </c>
    </row>
    <row r="4917" spans="1:13" x14ac:dyDescent="0.25">
      <c r="A4917" t="s">
        <v>15963</v>
      </c>
      <c r="B4917" t="s">
        <v>3034</v>
      </c>
      <c r="C4917" t="s">
        <v>25741</v>
      </c>
      <c r="D4917" t="s">
        <v>25742</v>
      </c>
      <c r="E4917" t="s">
        <v>25743</v>
      </c>
      <c r="F4917" t="s">
        <v>47</v>
      </c>
      <c r="G4917" t="s">
        <v>25744</v>
      </c>
      <c r="H4917" t="s">
        <v>25745</v>
      </c>
      <c r="I4917" t="s">
        <v>25746</v>
      </c>
      <c r="J4917" t="s">
        <v>21</v>
      </c>
      <c r="L4917" t="s">
        <v>22</v>
      </c>
      <c r="M4917">
        <v>0</v>
      </c>
    </row>
    <row r="4918" spans="1:13" x14ac:dyDescent="0.25">
      <c r="A4918" t="s">
        <v>15963</v>
      </c>
      <c r="B4918" t="s">
        <v>3034</v>
      </c>
      <c r="C4918" t="s">
        <v>25747</v>
      </c>
      <c r="D4918" t="s">
        <v>25748</v>
      </c>
      <c r="E4918" t="s">
        <v>25749</v>
      </c>
      <c r="F4918" t="s">
        <v>47</v>
      </c>
      <c r="G4918" t="s">
        <v>25750</v>
      </c>
      <c r="H4918" t="s">
        <v>25751</v>
      </c>
      <c r="I4918" t="s">
        <v>25752</v>
      </c>
      <c r="J4918" t="s">
        <v>21</v>
      </c>
      <c r="L4918" t="s">
        <v>22</v>
      </c>
      <c r="M4918">
        <v>0</v>
      </c>
    </row>
    <row r="4919" spans="1:13" x14ac:dyDescent="0.25">
      <c r="A4919" t="s">
        <v>15963</v>
      </c>
      <c r="B4919" t="s">
        <v>3034</v>
      </c>
      <c r="C4919" t="s">
        <v>25753</v>
      </c>
      <c r="D4919" t="s">
        <v>25754</v>
      </c>
      <c r="E4919" t="s">
        <v>25755</v>
      </c>
      <c r="F4919" t="s">
        <v>47</v>
      </c>
      <c r="G4919" t="s">
        <v>25756</v>
      </c>
      <c r="H4919" t="s">
        <v>25757</v>
      </c>
      <c r="I4919" t="s">
        <v>25758</v>
      </c>
      <c r="J4919" t="s">
        <v>21</v>
      </c>
      <c r="L4919" t="s">
        <v>22</v>
      </c>
      <c r="M4919">
        <v>0</v>
      </c>
    </row>
    <row r="4920" spans="1:13" x14ac:dyDescent="0.25">
      <c r="A4920" t="s">
        <v>15963</v>
      </c>
      <c r="B4920" t="s">
        <v>3034</v>
      </c>
      <c r="C4920" t="s">
        <v>25759</v>
      </c>
      <c r="D4920" t="s">
        <v>25760</v>
      </c>
      <c r="E4920" t="s">
        <v>25761</v>
      </c>
      <c r="F4920" t="s">
        <v>47</v>
      </c>
      <c r="G4920" t="s">
        <v>25762</v>
      </c>
      <c r="H4920" t="s">
        <v>25763</v>
      </c>
      <c r="I4920" t="s">
        <v>25764</v>
      </c>
      <c r="J4920" t="s">
        <v>21</v>
      </c>
      <c r="L4920" t="s">
        <v>22</v>
      </c>
      <c r="M4920">
        <v>0</v>
      </c>
    </row>
    <row r="4921" spans="1:13" x14ac:dyDescent="0.25">
      <c r="A4921" t="s">
        <v>15963</v>
      </c>
      <c r="B4921" t="s">
        <v>3034</v>
      </c>
      <c r="C4921" t="s">
        <v>25765</v>
      </c>
      <c r="D4921" t="s">
        <v>25766</v>
      </c>
      <c r="E4921" t="s">
        <v>25767</v>
      </c>
      <c r="F4921" t="s">
        <v>47</v>
      </c>
      <c r="G4921" t="s">
        <v>25768</v>
      </c>
      <c r="H4921" t="s">
        <v>25769</v>
      </c>
      <c r="I4921" t="s">
        <v>25770</v>
      </c>
      <c r="J4921" t="s">
        <v>21</v>
      </c>
      <c r="L4921" t="s">
        <v>22</v>
      </c>
      <c r="M4921">
        <v>0</v>
      </c>
    </row>
    <row r="4922" spans="1:13" x14ac:dyDescent="0.25">
      <c r="A4922" t="s">
        <v>15963</v>
      </c>
      <c r="B4922" t="s">
        <v>3034</v>
      </c>
      <c r="C4922" t="s">
        <v>25771</v>
      </c>
      <c r="D4922" t="s">
        <v>25772</v>
      </c>
      <c r="E4922" t="s">
        <v>25773</v>
      </c>
      <c r="F4922" t="s">
        <v>47</v>
      </c>
      <c r="G4922" t="s">
        <v>25774</v>
      </c>
      <c r="H4922" t="s">
        <v>25775</v>
      </c>
      <c r="I4922" t="s">
        <v>25776</v>
      </c>
      <c r="J4922" t="s">
        <v>21</v>
      </c>
      <c r="L4922" t="s">
        <v>22</v>
      </c>
      <c r="M4922">
        <v>0</v>
      </c>
    </row>
    <row r="4923" spans="1:13" x14ac:dyDescent="0.25">
      <c r="A4923" t="s">
        <v>15963</v>
      </c>
      <c r="B4923" t="s">
        <v>3034</v>
      </c>
      <c r="C4923" t="s">
        <v>25777</v>
      </c>
      <c r="D4923" t="s">
        <v>25778</v>
      </c>
      <c r="E4923" t="s">
        <v>25779</v>
      </c>
      <c r="F4923" t="s">
        <v>47</v>
      </c>
      <c r="G4923" t="s">
        <v>25780</v>
      </c>
      <c r="H4923" t="s">
        <v>25781</v>
      </c>
      <c r="I4923" t="s">
        <v>25782</v>
      </c>
      <c r="J4923" t="s">
        <v>21</v>
      </c>
      <c r="L4923" t="s">
        <v>22</v>
      </c>
      <c r="M4923">
        <v>0</v>
      </c>
    </row>
    <row r="4924" spans="1:13" x14ac:dyDescent="0.25">
      <c r="A4924" t="s">
        <v>15963</v>
      </c>
      <c r="B4924" t="s">
        <v>3034</v>
      </c>
      <c r="C4924" t="s">
        <v>25783</v>
      </c>
      <c r="D4924" t="s">
        <v>25784</v>
      </c>
      <c r="E4924" t="s">
        <v>25785</v>
      </c>
      <c r="F4924" t="s">
        <v>47</v>
      </c>
      <c r="G4924" t="s">
        <v>25786</v>
      </c>
      <c r="H4924" t="s">
        <v>25787</v>
      </c>
      <c r="I4924" t="s">
        <v>25788</v>
      </c>
      <c r="J4924" t="s">
        <v>21</v>
      </c>
      <c r="L4924" t="s">
        <v>22</v>
      </c>
      <c r="M4924">
        <v>0</v>
      </c>
    </row>
    <row r="4925" spans="1:13" x14ac:dyDescent="0.25">
      <c r="A4925" t="s">
        <v>15963</v>
      </c>
      <c r="B4925" t="s">
        <v>3034</v>
      </c>
      <c r="C4925" t="s">
        <v>25789</v>
      </c>
      <c r="D4925" t="s">
        <v>25790</v>
      </c>
      <c r="E4925" t="s">
        <v>25791</v>
      </c>
      <c r="F4925" t="s">
        <v>47</v>
      </c>
      <c r="G4925" t="s">
        <v>25792</v>
      </c>
      <c r="H4925" t="s">
        <v>25793</v>
      </c>
      <c r="I4925" t="s">
        <v>25794</v>
      </c>
      <c r="J4925" t="s">
        <v>21</v>
      </c>
      <c r="L4925" t="s">
        <v>22</v>
      </c>
      <c r="M4925">
        <v>0</v>
      </c>
    </row>
    <row r="4926" spans="1:13" x14ac:dyDescent="0.25">
      <c r="A4926" t="s">
        <v>15963</v>
      </c>
      <c r="B4926" t="s">
        <v>3034</v>
      </c>
      <c r="C4926" t="s">
        <v>25795</v>
      </c>
      <c r="D4926" t="s">
        <v>25796</v>
      </c>
      <c r="E4926" t="s">
        <v>25797</v>
      </c>
      <c r="F4926" t="s">
        <v>47</v>
      </c>
      <c r="G4926" t="s">
        <v>25798</v>
      </c>
      <c r="H4926" t="s">
        <v>25799</v>
      </c>
      <c r="I4926" t="s">
        <v>25800</v>
      </c>
      <c r="J4926" t="s">
        <v>21</v>
      </c>
      <c r="L4926" t="s">
        <v>22</v>
      </c>
      <c r="M4926">
        <v>0</v>
      </c>
    </row>
    <row r="4927" spans="1:13" x14ac:dyDescent="0.25">
      <c r="A4927" t="s">
        <v>15963</v>
      </c>
      <c r="B4927" t="s">
        <v>3034</v>
      </c>
      <c r="C4927" t="s">
        <v>25801</v>
      </c>
      <c r="D4927" t="s">
        <v>25802</v>
      </c>
      <c r="E4927" t="s">
        <v>25803</v>
      </c>
      <c r="F4927" t="s">
        <v>47</v>
      </c>
      <c r="G4927" t="s">
        <v>25804</v>
      </c>
      <c r="H4927" t="s">
        <v>25805</v>
      </c>
      <c r="I4927" t="s">
        <v>25806</v>
      </c>
      <c r="J4927" t="s">
        <v>21</v>
      </c>
      <c r="L4927" t="s">
        <v>22</v>
      </c>
      <c r="M4927">
        <v>0</v>
      </c>
    </row>
    <row r="4928" spans="1:13" x14ac:dyDescent="0.25">
      <c r="A4928" t="s">
        <v>15963</v>
      </c>
      <c r="B4928" t="s">
        <v>3034</v>
      </c>
      <c r="C4928" t="s">
        <v>25807</v>
      </c>
      <c r="D4928" t="s">
        <v>25808</v>
      </c>
      <c r="E4928" t="s">
        <v>25809</v>
      </c>
      <c r="F4928" t="s">
        <v>47</v>
      </c>
      <c r="G4928" t="s">
        <v>25810</v>
      </c>
      <c r="H4928" t="s">
        <v>25811</v>
      </c>
      <c r="I4928" t="s">
        <v>25812</v>
      </c>
      <c r="J4928" t="s">
        <v>21</v>
      </c>
      <c r="L4928" t="s">
        <v>22</v>
      </c>
      <c r="M4928">
        <v>0</v>
      </c>
    </row>
    <row r="4929" spans="1:13" x14ac:dyDescent="0.25">
      <c r="A4929" t="s">
        <v>15963</v>
      </c>
      <c r="B4929" t="s">
        <v>3034</v>
      </c>
      <c r="C4929" t="s">
        <v>25813</v>
      </c>
      <c r="D4929" t="s">
        <v>25814</v>
      </c>
      <c r="E4929" t="s">
        <v>25815</v>
      </c>
      <c r="F4929" t="s">
        <v>47</v>
      </c>
      <c r="G4929" t="s">
        <v>25816</v>
      </c>
      <c r="H4929" t="s">
        <v>25817</v>
      </c>
      <c r="I4929" t="e">
        <f>-E13USjBd1c</f>
        <v>#NAME?</v>
      </c>
      <c r="J4929" t="s">
        <v>21</v>
      </c>
      <c r="L4929" t="s">
        <v>22</v>
      </c>
      <c r="M4929">
        <v>0</v>
      </c>
    </row>
    <row r="4930" spans="1:13" x14ac:dyDescent="0.25">
      <c r="A4930" t="s">
        <v>15963</v>
      </c>
      <c r="B4930" t="s">
        <v>3034</v>
      </c>
      <c r="C4930" t="s">
        <v>25818</v>
      </c>
      <c r="D4930" t="s">
        <v>25819</v>
      </c>
      <c r="E4930" t="s">
        <v>25820</v>
      </c>
      <c r="F4930" t="s">
        <v>47</v>
      </c>
      <c r="G4930" t="s">
        <v>25821</v>
      </c>
      <c r="H4930" t="s">
        <v>25822</v>
      </c>
      <c r="I4930" t="s">
        <v>25823</v>
      </c>
      <c r="J4930" t="s">
        <v>21</v>
      </c>
      <c r="L4930" t="s">
        <v>22</v>
      </c>
      <c r="M4930">
        <v>0</v>
      </c>
    </row>
    <row r="4931" spans="1:13" x14ac:dyDescent="0.25">
      <c r="A4931" t="s">
        <v>15963</v>
      </c>
      <c r="B4931" t="s">
        <v>3034</v>
      </c>
      <c r="C4931" t="s">
        <v>25824</v>
      </c>
      <c r="D4931" t="s">
        <v>25825</v>
      </c>
      <c r="E4931" t="s">
        <v>25826</v>
      </c>
      <c r="F4931" t="s">
        <v>47</v>
      </c>
      <c r="G4931" t="s">
        <v>25827</v>
      </c>
      <c r="H4931" t="s">
        <v>25828</v>
      </c>
      <c r="I4931" t="s">
        <v>25829</v>
      </c>
      <c r="J4931" t="s">
        <v>21</v>
      </c>
      <c r="L4931" t="s">
        <v>22</v>
      </c>
      <c r="M4931">
        <v>0</v>
      </c>
    </row>
    <row r="4932" spans="1:13" x14ac:dyDescent="0.25">
      <c r="A4932" t="s">
        <v>15963</v>
      </c>
      <c r="B4932" t="s">
        <v>3034</v>
      </c>
      <c r="C4932" t="s">
        <v>25830</v>
      </c>
      <c r="D4932" t="s">
        <v>25831</v>
      </c>
      <c r="E4932" t="s">
        <v>25832</v>
      </c>
      <c r="F4932" t="s">
        <v>47</v>
      </c>
      <c r="G4932" t="s">
        <v>25833</v>
      </c>
      <c r="H4932" t="s">
        <v>25834</v>
      </c>
      <c r="I4932" t="s">
        <v>25835</v>
      </c>
      <c r="J4932" t="s">
        <v>21</v>
      </c>
      <c r="L4932" t="s">
        <v>22</v>
      </c>
      <c r="M4932">
        <v>0</v>
      </c>
    </row>
    <row r="4933" spans="1:13" x14ac:dyDescent="0.25">
      <c r="A4933" t="s">
        <v>15963</v>
      </c>
      <c r="B4933" t="s">
        <v>3034</v>
      </c>
      <c r="C4933" t="s">
        <v>25836</v>
      </c>
      <c r="D4933" t="s">
        <v>25837</v>
      </c>
      <c r="E4933" t="s">
        <v>25838</v>
      </c>
      <c r="F4933" t="s">
        <v>47</v>
      </c>
      <c r="G4933" t="s">
        <v>25839</v>
      </c>
      <c r="H4933" t="s">
        <v>25840</v>
      </c>
      <c r="I4933" t="s">
        <v>25841</v>
      </c>
      <c r="J4933" t="s">
        <v>21</v>
      </c>
      <c r="L4933" t="s">
        <v>22</v>
      </c>
      <c r="M4933">
        <v>0</v>
      </c>
    </row>
    <row r="4934" spans="1:13" x14ac:dyDescent="0.25">
      <c r="A4934" t="s">
        <v>15963</v>
      </c>
      <c r="B4934" t="s">
        <v>3034</v>
      </c>
      <c r="C4934" t="s">
        <v>25842</v>
      </c>
      <c r="D4934" t="s">
        <v>25843</v>
      </c>
      <c r="E4934" t="s">
        <v>25844</v>
      </c>
      <c r="F4934" t="s">
        <v>47</v>
      </c>
      <c r="G4934" t="s">
        <v>25845</v>
      </c>
      <c r="H4934" t="s">
        <v>25846</v>
      </c>
      <c r="I4934" t="s">
        <v>25847</v>
      </c>
      <c r="J4934" t="s">
        <v>21</v>
      </c>
      <c r="L4934" t="s">
        <v>22</v>
      </c>
      <c r="M4934">
        <v>0</v>
      </c>
    </row>
    <row r="4935" spans="1:13" x14ac:dyDescent="0.25">
      <c r="A4935" t="s">
        <v>15963</v>
      </c>
      <c r="B4935" t="s">
        <v>3034</v>
      </c>
      <c r="C4935" t="s">
        <v>25848</v>
      </c>
      <c r="D4935" t="s">
        <v>25849</v>
      </c>
      <c r="E4935" t="s">
        <v>25850</v>
      </c>
      <c r="F4935" t="s">
        <v>47</v>
      </c>
      <c r="G4935" t="s">
        <v>25851</v>
      </c>
      <c r="H4935" t="s">
        <v>25852</v>
      </c>
      <c r="I4935" t="s">
        <v>25853</v>
      </c>
      <c r="J4935" t="s">
        <v>21</v>
      </c>
      <c r="L4935" t="s">
        <v>22</v>
      </c>
      <c r="M4935">
        <v>0</v>
      </c>
    </row>
    <row r="4936" spans="1:13" x14ac:dyDescent="0.25">
      <c r="A4936" t="s">
        <v>15963</v>
      </c>
      <c r="B4936" t="s">
        <v>3034</v>
      </c>
      <c r="C4936" t="s">
        <v>25854</v>
      </c>
      <c r="D4936" t="s">
        <v>25855</v>
      </c>
      <c r="E4936" t="s">
        <v>25856</v>
      </c>
      <c r="F4936" t="s">
        <v>47</v>
      </c>
      <c r="G4936" t="s">
        <v>25857</v>
      </c>
      <c r="H4936" t="s">
        <v>25858</v>
      </c>
      <c r="I4936" t="s">
        <v>25859</v>
      </c>
      <c r="J4936" t="s">
        <v>21</v>
      </c>
      <c r="L4936" t="s">
        <v>22</v>
      </c>
      <c r="M4936">
        <v>0</v>
      </c>
    </row>
    <row r="4937" spans="1:13" x14ac:dyDescent="0.25">
      <c r="A4937" t="s">
        <v>15963</v>
      </c>
      <c r="B4937" t="s">
        <v>3034</v>
      </c>
      <c r="C4937" t="s">
        <v>25729</v>
      </c>
      <c r="D4937" t="s">
        <v>25860</v>
      </c>
      <c r="E4937" t="s">
        <v>25861</v>
      </c>
      <c r="F4937" t="s">
        <v>47</v>
      </c>
      <c r="G4937" t="s">
        <v>25862</v>
      </c>
      <c r="H4937" t="s">
        <v>25863</v>
      </c>
      <c r="I4937" t="s">
        <v>25864</v>
      </c>
      <c r="J4937" t="s">
        <v>21</v>
      </c>
      <c r="L4937" t="s">
        <v>22</v>
      </c>
      <c r="M4937">
        <v>0</v>
      </c>
    </row>
    <row r="4938" spans="1:13" x14ac:dyDescent="0.25">
      <c r="A4938" t="s">
        <v>15982</v>
      </c>
      <c r="B4938" t="s">
        <v>3034</v>
      </c>
      <c r="C4938" t="s">
        <v>25865</v>
      </c>
      <c r="D4938" t="s">
        <v>25866</v>
      </c>
      <c r="E4938" t="s">
        <v>25867</v>
      </c>
      <c r="F4938" t="s">
        <v>47</v>
      </c>
      <c r="G4938" t="s">
        <v>25868</v>
      </c>
      <c r="I4938" t="s">
        <v>25869</v>
      </c>
      <c r="J4938" t="s">
        <v>21</v>
      </c>
      <c r="L4938" t="s">
        <v>22</v>
      </c>
      <c r="M4938">
        <v>0</v>
      </c>
    </row>
    <row r="4939" spans="1:13" x14ac:dyDescent="0.25">
      <c r="A4939" t="s">
        <v>15982</v>
      </c>
      <c r="B4939" t="s">
        <v>3034</v>
      </c>
      <c r="C4939" t="s">
        <v>15388</v>
      </c>
      <c r="D4939" t="s">
        <v>15983</v>
      </c>
      <c r="E4939" t="s">
        <v>15984</v>
      </c>
      <c r="F4939" t="s">
        <v>47</v>
      </c>
      <c r="G4939" t="s">
        <v>15985</v>
      </c>
      <c r="I4939" t="s">
        <v>15986</v>
      </c>
      <c r="J4939" t="s">
        <v>21</v>
      </c>
      <c r="L4939" t="s">
        <v>22</v>
      </c>
      <c r="M4939">
        <v>0</v>
      </c>
    </row>
    <row r="4940" spans="1:13" x14ac:dyDescent="0.25">
      <c r="A4940" t="s">
        <v>15987</v>
      </c>
      <c r="B4940" t="s">
        <v>3034</v>
      </c>
      <c r="C4940" t="s">
        <v>25870</v>
      </c>
      <c r="D4940" t="s">
        <v>25871</v>
      </c>
      <c r="E4940" t="s">
        <v>25872</v>
      </c>
      <c r="F4940" t="s">
        <v>47</v>
      </c>
      <c r="G4940" t="s">
        <v>25873</v>
      </c>
      <c r="H4940" t="s">
        <v>25874</v>
      </c>
      <c r="I4940" t="s">
        <v>25875</v>
      </c>
      <c r="J4940" t="s">
        <v>21</v>
      </c>
      <c r="L4940" t="s">
        <v>22</v>
      </c>
      <c r="M4940">
        <v>0</v>
      </c>
    </row>
    <row r="4941" spans="1:13" x14ac:dyDescent="0.25">
      <c r="A4941" t="s">
        <v>15987</v>
      </c>
      <c r="B4941" t="s">
        <v>3034</v>
      </c>
      <c r="C4941" t="s">
        <v>25876</v>
      </c>
      <c r="D4941" t="s">
        <v>25877</v>
      </c>
      <c r="E4941" t="s">
        <v>25878</v>
      </c>
      <c r="F4941" t="s">
        <v>47</v>
      </c>
      <c r="G4941" t="s">
        <v>25873</v>
      </c>
      <c r="H4941" t="s">
        <v>25879</v>
      </c>
      <c r="I4941" t="s">
        <v>25880</v>
      </c>
      <c r="J4941" t="s">
        <v>21</v>
      </c>
      <c r="L4941" t="s">
        <v>22</v>
      </c>
      <c r="M4941">
        <v>0</v>
      </c>
    </row>
    <row r="4942" spans="1:13" x14ac:dyDescent="0.25">
      <c r="A4942" t="s">
        <v>15987</v>
      </c>
      <c r="B4942" t="s">
        <v>3034</v>
      </c>
      <c r="C4942" t="s">
        <v>25881</v>
      </c>
      <c r="D4942" t="s">
        <v>25882</v>
      </c>
      <c r="E4942" t="s">
        <v>25883</v>
      </c>
      <c r="F4942" t="s">
        <v>47</v>
      </c>
      <c r="G4942" t="s">
        <v>25884</v>
      </c>
      <c r="H4942" t="s">
        <v>25874</v>
      </c>
      <c r="I4942" t="s">
        <v>25885</v>
      </c>
      <c r="J4942" t="s">
        <v>21</v>
      </c>
      <c r="L4942" t="s">
        <v>22</v>
      </c>
      <c r="M4942">
        <v>0</v>
      </c>
    </row>
    <row r="4943" spans="1:13" x14ac:dyDescent="0.25">
      <c r="A4943" t="s">
        <v>15987</v>
      </c>
      <c r="B4943" t="s">
        <v>3034</v>
      </c>
      <c r="C4943" t="s">
        <v>25886</v>
      </c>
      <c r="D4943" t="s">
        <v>25887</v>
      </c>
      <c r="E4943" t="s">
        <v>25888</v>
      </c>
      <c r="F4943" t="s">
        <v>47</v>
      </c>
      <c r="G4943" t="s">
        <v>25889</v>
      </c>
      <c r="H4943" t="s">
        <v>25874</v>
      </c>
      <c r="I4943" t="s">
        <v>25890</v>
      </c>
      <c r="J4943" t="s">
        <v>21</v>
      </c>
      <c r="L4943" t="s">
        <v>22</v>
      </c>
      <c r="M4943">
        <v>0</v>
      </c>
    </row>
    <row r="4944" spans="1:13" x14ac:dyDescent="0.25">
      <c r="A4944" t="s">
        <v>15987</v>
      </c>
      <c r="B4944" t="s">
        <v>3034</v>
      </c>
      <c r="C4944" t="s">
        <v>25891</v>
      </c>
      <c r="D4944" t="s">
        <v>25892</v>
      </c>
      <c r="E4944" t="s">
        <v>25893</v>
      </c>
      <c r="F4944" t="s">
        <v>47</v>
      </c>
      <c r="G4944" t="s">
        <v>25894</v>
      </c>
      <c r="H4944" t="s">
        <v>25895</v>
      </c>
      <c r="I4944" t="s">
        <v>25896</v>
      </c>
      <c r="J4944" t="s">
        <v>21</v>
      </c>
      <c r="L4944" t="s">
        <v>22</v>
      </c>
      <c r="M4944">
        <v>0</v>
      </c>
    </row>
    <row r="4945" spans="1:13" x14ac:dyDescent="0.25">
      <c r="A4945" t="s">
        <v>15987</v>
      </c>
      <c r="B4945" t="s">
        <v>3034</v>
      </c>
      <c r="C4945" t="s">
        <v>15988</v>
      </c>
      <c r="D4945" t="s">
        <v>15989</v>
      </c>
      <c r="E4945" t="s">
        <v>15990</v>
      </c>
      <c r="F4945" t="s">
        <v>47</v>
      </c>
      <c r="G4945" t="s">
        <v>15991</v>
      </c>
      <c r="I4945" t="s">
        <v>15992</v>
      </c>
      <c r="J4945" t="s">
        <v>21</v>
      </c>
      <c r="L4945" t="s">
        <v>22</v>
      </c>
      <c r="M4945">
        <v>0</v>
      </c>
    </row>
    <row r="4946" spans="1:13" x14ac:dyDescent="0.25">
      <c r="A4946" t="s">
        <v>15987</v>
      </c>
      <c r="B4946" t="s">
        <v>3034</v>
      </c>
      <c r="C4946" t="s">
        <v>25897</v>
      </c>
      <c r="D4946" t="s">
        <v>25898</v>
      </c>
      <c r="E4946" t="s">
        <v>25899</v>
      </c>
      <c r="F4946" t="s">
        <v>47</v>
      </c>
      <c r="G4946" t="s">
        <v>25900</v>
      </c>
      <c r="H4946" t="s">
        <v>25901</v>
      </c>
      <c r="I4946" t="e">
        <f>-F7iXey5kFo</f>
        <v>#NAME?</v>
      </c>
      <c r="J4946" t="s">
        <v>21</v>
      </c>
      <c r="L4946" t="s">
        <v>22</v>
      </c>
      <c r="M4946">
        <v>0</v>
      </c>
    </row>
    <row r="4947" spans="1:13" x14ac:dyDescent="0.25">
      <c r="A4947" t="s">
        <v>15987</v>
      </c>
      <c r="B4947" t="s">
        <v>3034</v>
      </c>
      <c r="C4947" t="s">
        <v>25902</v>
      </c>
      <c r="D4947" t="s">
        <v>25903</v>
      </c>
      <c r="E4947" t="s">
        <v>25904</v>
      </c>
      <c r="F4947" t="s">
        <v>47</v>
      </c>
      <c r="G4947" t="s">
        <v>25900</v>
      </c>
      <c r="H4947" t="s">
        <v>25901</v>
      </c>
      <c r="I4947" t="s">
        <v>25905</v>
      </c>
      <c r="J4947" t="s">
        <v>21</v>
      </c>
      <c r="L4947" t="s">
        <v>22</v>
      </c>
      <c r="M4947">
        <v>0</v>
      </c>
    </row>
    <row r="4948" spans="1:13" x14ac:dyDescent="0.25">
      <c r="A4948" t="s">
        <v>15987</v>
      </c>
      <c r="B4948" t="s">
        <v>3034</v>
      </c>
      <c r="C4948" t="s">
        <v>15993</v>
      </c>
      <c r="D4948" t="s">
        <v>15994</v>
      </c>
      <c r="E4948" t="s">
        <v>15995</v>
      </c>
      <c r="F4948" t="s">
        <v>47</v>
      </c>
      <c r="G4948" t="s">
        <v>15996</v>
      </c>
      <c r="H4948" t="s">
        <v>15997</v>
      </c>
      <c r="I4948" t="s">
        <v>15998</v>
      </c>
      <c r="J4948" t="s">
        <v>21</v>
      </c>
      <c r="L4948" t="s">
        <v>22</v>
      </c>
      <c r="M4948">
        <v>0</v>
      </c>
    </row>
    <row r="4949" spans="1:13" x14ac:dyDescent="0.25">
      <c r="A4949" t="s">
        <v>15987</v>
      </c>
      <c r="B4949" t="s">
        <v>3034</v>
      </c>
      <c r="C4949" t="s">
        <v>15999</v>
      </c>
      <c r="D4949" t="s">
        <v>16000</v>
      </c>
      <c r="E4949" t="s">
        <v>16001</v>
      </c>
      <c r="F4949" t="s">
        <v>47</v>
      </c>
      <c r="G4949" t="s">
        <v>16002</v>
      </c>
      <c r="H4949" t="s">
        <v>16003</v>
      </c>
      <c r="I4949" t="s">
        <v>16004</v>
      </c>
      <c r="J4949" t="s">
        <v>21</v>
      </c>
      <c r="L4949" t="s">
        <v>22</v>
      </c>
      <c r="M4949">
        <v>0</v>
      </c>
    </row>
    <row r="4950" spans="1:13" x14ac:dyDescent="0.25">
      <c r="A4950" t="s">
        <v>15987</v>
      </c>
      <c r="B4950" t="s">
        <v>3034</v>
      </c>
      <c r="C4950" t="s">
        <v>16005</v>
      </c>
      <c r="D4950" t="s">
        <v>16006</v>
      </c>
      <c r="E4950" t="s">
        <v>16007</v>
      </c>
      <c r="F4950" t="s">
        <v>47</v>
      </c>
      <c r="G4950" t="s">
        <v>16008</v>
      </c>
      <c r="H4950" t="s">
        <v>16009</v>
      </c>
      <c r="I4950" t="s">
        <v>16010</v>
      </c>
      <c r="J4950" t="s">
        <v>21</v>
      </c>
      <c r="L4950" t="s">
        <v>22</v>
      </c>
      <c r="M4950">
        <v>0</v>
      </c>
    </row>
    <row r="4951" spans="1:13" x14ac:dyDescent="0.25">
      <c r="A4951" t="s">
        <v>15987</v>
      </c>
      <c r="B4951" t="s">
        <v>3034</v>
      </c>
      <c r="C4951" t="s">
        <v>25906</v>
      </c>
      <c r="D4951" t="s">
        <v>25907</v>
      </c>
      <c r="E4951" t="s">
        <v>25908</v>
      </c>
      <c r="F4951" t="s">
        <v>47</v>
      </c>
      <c r="G4951" t="s">
        <v>25909</v>
      </c>
      <c r="H4951" t="s">
        <v>25910</v>
      </c>
      <c r="I4951" t="s">
        <v>25911</v>
      </c>
      <c r="J4951" t="s">
        <v>21</v>
      </c>
      <c r="L4951" t="s">
        <v>22</v>
      </c>
      <c r="M4951">
        <v>0</v>
      </c>
    </row>
    <row r="4952" spans="1:13" x14ac:dyDescent="0.25">
      <c r="A4952" t="s">
        <v>16011</v>
      </c>
      <c r="B4952" t="s">
        <v>3034</v>
      </c>
      <c r="C4952" t="s">
        <v>25912</v>
      </c>
      <c r="D4952" t="s">
        <v>25913</v>
      </c>
      <c r="E4952" t="s">
        <v>25914</v>
      </c>
      <c r="F4952" t="s">
        <v>47</v>
      </c>
      <c r="G4952" t="s">
        <v>25915</v>
      </c>
      <c r="H4952" t="s">
        <v>16016</v>
      </c>
      <c r="I4952" t="s">
        <v>25916</v>
      </c>
      <c r="J4952" t="s">
        <v>21</v>
      </c>
      <c r="L4952" t="s">
        <v>22</v>
      </c>
      <c r="M4952">
        <v>0</v>
      </c>
    </row>
    <row r="4953" spans="1:13" x14ac:dyDescent="0.25">
      <c r="A4953" t="s">
        <v>16011</v>
      </c>
      <c r="B4953" t="s">
        <v>3034</v>
      </c>
      <c r="C4953" t="s">
        <v>25917</v>
      </c>
      <c r="D4953" t="s">
        <v>25918</v>
      </c>
      <c r="E4953" t="s">
        <v>25919</v>
      </c>
      <c r="F4953" t="s">
        <v>47</v>
      </c>
      <c r="G4953" t="s">
        <v>25920</v>
      </c>
      <c r="H4953" t="s">
        <v>16016</v>
      </c>
      <c r="I4953" t="s">
        <v>25921</v>
      </c>
      <c r="J4953" t="s">
        <v>21</v>
      </c>
      <c r="L4953" t="s">
        <v>22</v>
      </c>
      <c r="M4953">
        <v>0</v>
      </c>
    </row>
    <row r="4954" spans="1:13" x14ac:dyDescent="0.25">
      <c r="A4954" t="s">
        <v>16011</v>
      </c>
      <c r="B4954" t="s">
        <v>3034</v>
      </c>
      <c r="C4954" t="s">
        <v>25922</v>
      </c>
      <c r="D4954" t="s">
        <v>25923</v>
      </c>
      <c r="E4954" t="s">
        <v>25924</v>
      </c>
      <c r="F4954" t="s">
        <v>47</v>
      </c>
      <c r="G4954" t="s">
        <v>25925</v>
      </c>
      <c r="H4954" t="s">
        <v>16016</v>
      </c>
      <c r="I4954" t="s">
        <v>25926</v>
      </c>
      <c r="J4954" t="s">
        <v>21</v>
      </c>
      <c r="L4954" t="s">
        <v>22</v>
      </c>
      <c r="M4954">
        <v>0</v>
      </c>
    </row>
    <row r="4955" spans="1:13" x14ac:dyDescent="0.25">
      <c r="A4955" t="s">
        <v>16011</v>
      </c>
      <c r="B4955" t="s">
        <v>3034</v>
      </c>
      <c r="C4955" t="s">
        <v>25927</v>
      </c>
      <c r="D4955" t="s">
        <v>25928</v>
      </c>
      <c r="E4955" t="s">
        <v>25929</v>
      </c>
      <c r="F4955" t="s">
        <v>47</v>
      </c>
      <c r="G4955" t="s">
        <v>25930</v>
      </c>
      <c r="H4955" t="s">
        <v>16016</v>
      </c>
      <c r="I4955" t="s">
        <v>25931</v>
      </c>
      <c r="J4955" t="s">
        <v>21</v>
      </c>
      <c r="L4955" t="s">
        <v>22</v>
      </c>
      <c r="M4955">
        <v>0</v>
      </c>
    </row>
    <row r="4956" spans="1:13" x14ac:dyDescent="0.25">
      <c r="A4956" t="s">
        <v>16011</v>
      </c>
      <c r="B4956" t="s">
        <v>3034</v>
      </c>
      <c r="C4956" t="s">
        <v>25932</v>
      </c>
      <c r="D4956" t="s">
        <v>25933</v>
      </c>
      <c r="E4956" t="s">
        <v>25934</v>
      </c>
      <c r="F4956" t="s">
        <v>47</v>
      </c>
      <c r="G4956" t="s">
        <v>25935</v>
      </c>
      <c r="H4956" t="s">
        <v>16016</v>
      </c>
      <c r="I4956" t="s">
        <v>25936</v>
      </c>
      <c r="J4956" t="s">
        <v>21</v>
      </c>
      <c r="L4956" t="s">
        <v>22</v>
      </c>
      <c r="M4956">
        <v>0</v>
      </c>
    </row>
    <row r="4957" spans="1:13" x14ac:dyDescent="0.25">
      <c r="A4957" t="s">
        <v>16011</v>
      </c>
      <c r="B4957" t="s">
        <v>3034</v>
      </c>
      <c r="C4957" t="s">
        <v>25937</v>
      </c>
      <c r="D4957" t="s">
        <v>25938</v>
      </c>
      <c r="E4957" t="s">
        <v>25939</v>
      </c>
      <c r="F4957" t="s">
        <v>47</v>
      </c>
      <c r="G4957" t="s">
        <v>25940</v>
      </c>
      <c r="H4957" t="s">
        <v>16016</v>
      </c>
      <c r="I4957" t="s">
        <v>25941</v>
      </c>
      <c r="J4957" t="s">
        <v>21</v>
      </c>
      <c r="L4957" t="s">
        <v>22</v>
      </c>
      <c r="M4957">
        <v>0</v>
      </c>
    </row>
    <row r="4958" spans="1:13" x14ac:dyDescent="0.25">
      <c r="A4958" t="s">
        <v>16011</v>
      </c>
      <c r="B4958" t="s">
        <v>3034</v>
      </c>
      <c r="C4958" t="s">
        <v>25942</v>
      </c>
      <c r="D4958" t="s">
        <v>25943</v>
      </c>
      <c r="E4958" t="s">
        <v>25944</v>
      </c>
      <c r="F4958" t="s">
        <v>47</v>
      </c>
      <c r="G4958" t="s">
        <v>25945</v>
      </c>
      <c r="H4958" t="s">
        <v>16016</v>
      </c>
      <c r="I4958" t="s">
        <v>25946</v>
      </c>
      <c r="J4958" t="s">
        <v>21</v>
      </c>
      <c r="L4958" t="s">
        <v>22</v>
      </c>
      <c r="M4958">
        <v>0</v>
      </c>
    </row>
    <row r="4959" spans="1:13" x14ac:dyDescent="0.25">
      <c r="A4959" t="s">
        <v>16011</v>
      </c>
      <c r="B4959" t="s">
        <v>3034</v>
      </c>
      <c r="C4959" t="s">
        <v>25947</v>
      </c>
      <c r="D4959" t="s">
        <v>25948</v>
      </c>
      <c r="E4959" t="s">
        <v>25949</v>
      </c>
      <c r="F4959" t="s">
        <v>47</v>
      </c>
      <c r="G4959" t="s">
        <v>25950</v>
      </c>
      <c r="H4959" t="s">
        <v>16016</v>
      </c>
      <c r="I4959" t="s">
        <v>25951</v>
      </c>
      <c r="J4959" t="s">
        <v>21</v>
      </c>
      <c r="L4959" t="s">
        <v>22</v>
      </c>
      <c r="M4959">
        <v>0</v>
      </c>
    </row>
    <row r="4960" spans="1:13" x14ac:dyDescent="0.25">
      <c r="A4960" t="s">
        <v>16011</v>
      </c>
      <c r="B4960" t="s">
        <v>3034</v>
      </c>
      <c r="C4960" t="s">
        <v>25952</v>
      </c>
      <c r="D4960" t="s">
        <v>25953</v>
      </c>
      <c r="E4960" t="s">
        <v>25954</v>
      </c>
      <c r="F4960" t="s">
        <v>47</v>
      </c>
      <c r="G4960" t="s">
        <v>25955</v>
      </c>
      <c r="H4960" t="s">
        <v>16016</v>
      </c>
      <c r="I4960" t="s">
        <v>25956</v>
      </c>
      <c r="J4960" t="s">
        <v>21</v>
      </c>
      <c r="L4960" t="s">
        <v>22</v>
      </c>
      <c r="M4960">
        <v>0</v>
      </c>
    </row>
    <row r="4961" spans="1:13" x14ac:dyDescent="0.25">
      <c r="A4961" t="s">
        <v>16011</v>
      </c>
      <c r="B4961" t="s">
        <v>3034</v>
      </c>
      <c r="C4961" t="s">
        <v>16012</v>
      </c>
      <c r="D4961" t="s">
        <v>16013</v>
      </c>
      <c r="E4961" t="s">
        <v>16014</v>
      </c>
      <c r="F4961" t="s">
        <v>47</v>
      </c>
      <c r="G4961" t="s">
        <v>16015</v>
      </c>
      <c r="H4961" t="s">
        <v>16016</v>
      </c>
      <c r="I4961" t="s">
        <v>16017</v>
      </c>
      <c r="J4961" t="s">
        <v>21</v>
      </c>
      <c r="L4961" t="s">
        <v>22</v>
      </c>
      <c r="M4961">
        <v>0</v>
      </c>
    </row>
    <row r="4962" spans="1:13" x14ac:dyDescent="0.25">
      <c r="A4962" t="s">
        <v>16011</v>
      </c>
      <c r="B4962" t="s">
        <v>3034</v>
      </c>
      <c r="C4962" t="s">
        <v>16018</v>
      </c>
      <c r="D4962" t="s">
        <v>16019</v>
      </c>
      <c r="E4962" t="s">
        <v>16020</v>
      </c>
      <c r="F4962" t="s">
        <v>47</v>
      </c>
      <c r="G4962" t="s">
        <v>16021</v>
      </c>
      <c r="H4962" t="s">
        <v>16016</v>
      </c>
      <c r="I4962" t="s">
        <v>16022</v>
      </c>
      <c r="J4962" t="s">
        <v>21</v>
      </c>
      <c r="L4962" t="s">
        <v>22</v>
      </c>
      <c r="M4962">
        <v>0</v>
      </c>
    </row>
    <row r="4963" spans="1:13" x14ac:dyDescent="0.25">
      <c r="A4963" t="s">
        <v>16011</v>
      </c>
      <c r="B4963" t="s">
        <v>3034</v>
      </c>
      <c r="C4963" t="s">
        <v>16023</v>
      </c>
      <c r="D4963" t="s">
        <v>16024</v>
      </c>
      <c r="E4963" t="s">
        <v>16025</v>
      </c>
      <c r="F4963" t="s">
        <v>47</v>
      </c>
      <c r="G4963" t="s">
        <v>16021</v>
      </c>
      <c r="H4963" t="s">
        <v>16016</v>
      </c>
      <c r="I4963" t="s">
        <v>16026</v>
      </c>
      <c r="J4963" t="s">
        <v>21</v>
      </c>
      <c r="L4963" t="s">
        <v>22</v>
      </c>
      <c r="M4963">
        <v>0</v>
      </c>
    </row>
    <row r="4964" spans="1:13" x14ac:dyDescent="0.25">
      <c r="A4964" t="s">
        <v>16011</v>
      </c>
      <c r="B4964" t="s">
        <v>3034</v>
      </c>
      <c r="C4964" t="s">
        <v>25957</v>
      </c>
      <c r="D4964" t="s">
        <v>25958</v>
      </c>
      <c r="E4964" t="s">
        <v>25959</v>
      </c>
      <c r="F4964" t="s">
        <v>47</v>
      </c>
      <c r="G4964" t="s">
        <v>25960</v>
      </c>
      <c r="H4964" t="s">
        <v>25961</v>
      </c>
      <c r="I4964" t="s">
        <v>25962</v>
      </c>
      <c r="J4964" t="s">
        <v>21</v>
      </c>
      <c r="L4964" t="s">
        <v>22</v>
      </c>
      <c r="M4964">
        <v>0</v>
      </c>
    </row>
    <row r="4965" spans="1:13" x14ac:dyDescent="0.25">
      <c r="A4965" t="s">
        <v>16011</v>
      </c>
      <c r="B4965" t="s">
        <v>3034</v>
      </c>
      <c r="C4965" t="s">
        <v>25963</v>
      </c>
      <c r="D4965" t="s">
        <v>25964</v>
      </c>
      <c r="E4965" t="s">
        <v>25965</v>
      </c>
      <c r="F4965" t="s">
        <v>47</v>
      </c>
      <c r="G4965" t="s">
        <v>25966</v>
      </c>
      <c r="H4965" t="s">
        <v>25967</v>
      </c>
      <c r="I4965" t="s">
        <v>25968</v>
      </c>
      <c r="J4965" t="s">
        <v>21</v>
      </c>
      <c r="L4965" t="s">
        <v>22</v>
      </c>
      <c r="M4965">
        <v>0</v>
      </c>
    </row>
    <row r="4966" spans="1:13" x14ac:dyDescent="0.25">
      <c r="A4966" t="s">
        <v>16011</v>
      </c>
      <c r="B4966" t="s">
        <v>3034</v>
      </c>
      <c r="C4966" t="s">
        <v>25969</v>
      </c>
      <c r="D4966" t="s">
        <v>25970</v>
      </c>
      <c r="E4966" t="s">
        <v>25971</v>
      </c>
      <c r="F4966" t="s">
        <v>47</v>
      </c>
      <c r="G4966" t="s">
        <v>25972</v>
      </c>
      <c r="H4966" t="s">
        <v>16016</v>
      </c>
      <c r="I4966" t="s">
        <v>25973</v>
      </c>
      <c r="J4966" t="s">
        <v>21</v>
      </c>
      <c r="L4966" t="s">
        <v>22</v>
      </c>
      <c r="M4966">
        <v>0</v>
      </c>
    </row>
    <row r="4967" spans="1:13" x14ac:dyDescent="0.25">
      <c r="A4967" t="s">
        <v>16011</v>
      </c>
      <c r="B4967" t="s">
        <v>3034</v>
      </c>
      <c r="C4967" t="s">
        <v>25974</v>
      </c>
      <c r="D4967" t="s">
        <v>25975</v>
      </c>
      <c r="E4967" t="s">
        <v>25976</v>
      </c>
      <c r="F4967" t="s">
        <v>47</v>
      </c>
      <c r="G4967" t="s">
        <v>16015</v>
      </c>
      <c r="H4967" t="s">
        <v>16016</v>
      </c>
      <c r="I4967" t="s">
        <v>25977</v>
      </c>
      <c r="J4967" t="s">
        <v>21</v>
      </c>
      <c r="L4967" t="s">
        <v>22</v>
      </c>
      <c r="M4967">
        <v>0</v>
      </c>
    </row>
    <row r="4968" spans="1:13" x14ac:dyDescent="0.25">
      <c r="A4968" t="s">
        <v>16011</v>
      </c>
      <c r="B4968" t="s">
        <v>3034</v>
      </c>
      <c r="C4968" t="s">
        <v>25978</v>
      </c>
      <c r="D4968" t="s">
        <v>25979</v>
      </c>
      <c r="E4968" t="s">
        <v>25980</v>
      </c>
      <c r="F4968" t="s">
        <v>47</v>
      </c>
      <c r="G4968" t="s">
        <v>25981</v>
      </c>
      <c r="H4968" t="s">
        <v>25982</v>
      </c>
      <c r="I4968" t="s">
        <v>25983</v>
      </c>
      <c r="J4968" t="s">
        <v>21</v>
      </c>
      <c r="L4968" t="s">
        <v>22</v>
      </c>
      <c r="M4968">
        <v>0</v>
      </c>
    </row>
    <row r="4969" spans="1:13" x14ac:dyDescent="0.25">
      <c r="A4969" t="s">
        <v>16027</v>
      </c>
      <c r="B4969" t="s">
        <v>3034</v>
      </c>
      <c r="C4969" t="s">
        <v>25984</v>
      </c>
      <c r="D4969" t="s">
        <v>25985</v>
      </c>
      <c r="E4969" t="s">
        <v>25986</v>
      </c>
      <c r="F4969" t="s">
        <v>47</v>
      </c>
      <c r="G4969" t="s">
        <v>25987</v>
      </c>
      <c r="H4969" t="s">
        <v>16056</v>
      </c>
      <c r="I4969" t="s">
        <v>25988</v>
      </c>
      <c r="J4969" t="s">
        <v>21</v>
      </c>
      <c r="L4969" t="s">
        <v>22</v>
      </c>
      <c r="M4969">
        <v>0</v>
      </c>
    </row>
    <row r="4970" spans="1:13" x14ac:dyDescent="0.25">
      <c r="A4970" t="s">
        <v>16027</v>
      </c>
      <c r="B4970" t="s">
        <v>3034</v>
      </c>
      <c r="C4970" t="s">
        <v>25989</v>
      </c>
      <c r="D4970" t="s">
        <v>25990</v>
      </c>
      <c r="E4970" t="s">
        <v>25991</v>
      </c>
      <c r="F4970" t="s">
        <v>47</v>
      </c>
      <c r="G4970" t="s">
        <v>25992</v>
      </c>
      <c r="H4970" t="s">
        <v>16056</v>
      </c>
      <c r="I4970" t="s">
        <v>25993</v>
      </c>
      <c r="J4970" t="s">
        <v>21</v>
      </c>
      <c r="L4970" t="s">
        <v>22</v>
      </c>
      <c r="M4970">
        <v>0</v>
      </c>
    </row>
    <row r="4971" spans="1:13" x14ac:dyDescent="0.25">
      <c r="A4971" t="s">
        <v>16027</v>
      </c>
      <c r="B4971" t="s">
        <v>3034</v>
      </c>
      <c r="C4971" t="s">
        <v>25994</v>
      </c>
      <c r="D4971" t="s">
        <v>25995</v>
      </c>
      <c r="E4971" t="s">
        <v>25996</v>
      </c>
      <c r="F4971" t="s">
        <v>47</v>
      </c>
      <c r="G4971" t="s">
        <v>25997</v>
      </c>
      <c r="H4971" t="s">
        <v>25998</v>
      </c>
      <c r="I4971" t="s">
        <v>25999</v>
      </c>
      <c r="J4971" t="s">
        <v>21</v>
      </c>
      <c r="L4971" t="s">
        <v>22</v>
      </c>
      <c r="M4971">
        <v>0</v>
      </c>
    </row>
    <row r="4972" spans="1:13" x14ac:dyDescent="0.25">
      <c r="A4972" t="s">
        <v>16027</v>
      </c>
      <c r="B4972" t="s">
        <v>3034</v>
      </c>
      <c r="C4972" t="s">
        <v>26000</v>
      </c>
      <c r="D4972" t="s">
        <v>26001</v>
      </c>
      <c r="E4972" t="s">
        <v>26002</v>
      </c>
      <c r="F4972" t="s">
        <v>47</v>
      </c>
      <c r="G4972" t="s">
        <v>26003</v>
      </c>
      <c r="H4972" t="s">
        <v>26004</v>
      </c>
      <c r="I4972" t="s">
        <v>26005</v>
      </c>
      <c r="J4972" t="s">
        <v>21</v>
      </c>
      <c r="L4972" t="s">
        <v>22</v>
      </c>
      <c r="M4972">
        <v>0</v>
      </c>
    </row>
    <row r="4973" spans="1:13" x14ac:dyDescent="0.25">
      <c r="A4973" t="s">
        <v>16027</v>
      </c>
      <c r="B4973" t="s">
        <v>3034</v>
      </c>
      <c r="C4973" t="s">
        <v>26006</v>
      </c>
      <c r="D4973" t="s">
        <v>26007</v>
      </c>
      <c r="E4973" t="s">
        <v>26008</v>
      </c>
      <c r="F4973" t="s">
        <v>47</v>
      </c>
      <c r="G4973" t="s">
        <v>25997</v>
      </c>
      <c r="H4973" t="s">
        <v>25998</v>
      </c>
      <c r="I4973" t="s">
        <v>26009</v>
      </c>
      <c r="J4973" t="s">
        <v>21</v>
      </c>
      <c r="L4973" t="s">
        <v>22</v>
      </c>
      <c r="M4973">
        <v>0</v>
      </c>
    </row>
    <row r="4974" spans="1:13" x14ac:dyDescent="0.25">
      <c r="A4974" t="s">
        <v>16027</v>
      </c>
      <c r="B4974" t="s">
        <v>3034</v>
      </c>
      <c r="C4974" t="s">
        <v>26010</v>
      </c>
      <c r="D4974" t="s">
        <v>26011</v>
      </c>
      <c r="E4974" t="s">
        <v>26012</v>
      </c>
      <c r="F4974" t="s">
        <v>47</v>
      </c>
      <c r="G4974" t="s">
        <v>25997</v>
      </c>
      <c r="H4974" t="s">
        <v>25998</v>
      </c>
      <c r="I4974" t="s">
        <v>26013</v>
      </c>
      <c r="J4974" t="s">
        <v>21</v>
      </c>
      <c r="L4974" t="s">
        <v>22</v>
      </c>
      <c r="M4974">
        <v>0</v>
      </c>
    </row>
    <row r="4975" spans="1:13" x14ac:dyDescent="0.25">
      <c r="A4975" t="s">
        <v>16027</v>
      </c>
      <c r="B4975" t="s">
        <v>3034</v>
      </c>
      <c r="C4975" t="s">
        <v>16028</v>
      </c>
      <c r="D4975" t="s">
        <v>16029</v>
      </c>
      <c r="E4975" t="s">
        <v>16030</v>
      </c>
      <c r="F4975" t="s">
        <v>47</v>
      </c>
      <c r="G4975" t="s">
        <v>16031</v>
      </c>
      <c r="H4975" t="s">
        <v>16032</v>
      </c>
      <c r="I4975" t="s">
        <v>16033</v>
      </c>
      <c r="J4975" t="s">
        <v>21</v>
      </c>
      <c r="L4975" t="s">
        <v>22</v>
      </c>
      <c r="M4975">
        <v>0</v>
      </c>
    </row>
    <row r="4976" spans="1:13" x14ac:dyDescent="0.25">
      <c r="A4976" t="s">
        <v>16027</v>
      </c>
      <c r="B4976" t="s">
        <v>3034</v>
      </c>
      <c r="C4976" t="s">
        <v>26014</v>
      </c>
      <c r="D4976" t="s">
        <v>26015</v>
      </c>
      <c r="E4976" t="s">
        <v>26016</v>
      </c>
      <c r="F4976" t="s">
        <v>47</v>
      </c>
      <c r="G4976" t="s">
        <v>25997</v>
      </c>
      <c r="H4976" t="s">
        <v>25998</v>
      </c>
      <c r="I4976" t="s">
        <v>26017</v>
      </c>
      <c r="J4976" t="s">
        <v>21</v>
      </c>
      <c r="L4976" t="s">
        <v>22</v>
      </c>
      <c r="M4976">
        <v>0</v>
      </c>
    </row>
    <row r="4977" spans="1:13" x14ac:dyDescent="0.25">
      <c r="A4977" t="s">
        <v>16027</v>
      </c>
      <c r="B4977" t="s">
        <v>3034</v>
      </c>
      <c r="C4977" t="s">
        <v>26018</v>
      </c>
      <c r="D4977" t="s">
        <v>26019</v>
      </c>
      <c r="E4977" t="s">
        <v>26020</v>
      </c>
      <c r="F4977" t="s">
        <v>47</v>
      </c>
      <c r="G4977" t="s">
        <v>25997</v>
      </c>
      <c r="H4977" t="s">
        <v>25998</v>
      </c>
      <c r="I4977" t="s">
        <v>26021</v>
      </c>
      <c r="J4977" t="s">
        <v>21</v>
      </c>
      <c r="L4977" t="s">
        <v>22</v>
      </c>
      <c r="M4977">
        <v>0</v>
      </c>
    </row>
    <row r="4978" spans="1:13" x14ac:dyDescent="0.25">
      <c r="A4978" t="s">
        <v>16027</v>
      </c>
      <c r="B4978" t="s">
        <v>3034</v>
      </c>
      <c r="C4978" t="s">
        <v>26022</v>
      </c>
      <c r="D4978" t="s">
        <v>26023</v>
      </c>
      <c r="E4978" t="s">
        <v>26024</v>
      </c>
      <c r="F4978" t="s">
        <v>47</v>
      </c>
      <c r="G4978" t="s">
        <v>25997</v>
      </c>
      <c r="H4978" t="s">
        <v>25998</v>
      </c>
      <c r="I4978" t="s">
        <v>26025</v>
      </c>
      <c r="J4978" t="s">
        <v>21</v>
      </c>
      <c r="L4978" t="s">
        <v>22</v>
      </c>
      <c r="M4978">
        <v>0</v>
      </c>
    </row>
    <row r="4979" spans="1:13" x14ac:dyDescent="0.25">
      <c r="A4979" t="s">
        <v>16027</v>
      </c>
      <c r="B4979" t="s">
        <v>3034</v>
      </c>
      <c r="C4979" t="s">
        <v>26026</v>
      </c>
      <c r="D4979" t="s">
        <v>26027</v>
      </c>
      <c r="E4979" t="s">
        <v>26028</v>
      </c>
      <c r="F4979" t="s">
        <v>47</v>
      </c>
      <c r="G4979" t="s">
        <v>26029</v>
      </c>
      <c r="H4979" t="s">
        <v>26030</v>
      </c>
      <c r="I4979" t="s">
        <v>26031</v>
      </c>
      <c r="J4979" t="s">
        <v>21</v>
      </c>
      <c r="L4979" t="s">
        <v>22</v>
      </c>
      <c r="M4979">
        <v>0</v>
      </c>
    </row>
    <row r="4980" spans="1:13" x14ac:dyDescent="0.25">
      <c r="A4980" t="s">
        <v>16027</v>
      </c>
      <c r="B4980" t="s">
        <v>3034</v>
      </c>
      <c r="C4980" t="s">
        <v>26032</v>
      </c>
      <c r="D4980" t="s">
        <v>26033</v>
      </c>
      <c r="E4980" t="s">
        <v>26034</v>
      </c>
      <c r="F4980" t="s">
        <v>47</v>
      </c>
      <c r="G4980" t="s">
        <v>25992</v>
      </c>
      <c r="H4980" t="s">
        <v>26035</v>
      </c>
      <c r="I4980" t="s">
        <v>26036</v>
      </c>
      <c r="J4980" t="s">
        <v>21</v>
      </c>
      <c r="L4980" t="s">
        <v>22</v>
      </c>
      <c r="M4980">
        <v>0</v>
      </c>
    </row>
    <row r="4981" spans="1:13" x14ac:dyDescent="0.25">
      <c r="A4981" t="s">
        <v>16027</v>
      </c>
      <c r="B4981" t="s">
        <v>3034</v>
      </c>
      <c r="C4981" t="s">
        <v>16034</v>
      </c>
      <c r="D4981" t="s">
        <v>16035</v>
      </c>
      <c r="E4981" t="s">
        <v>16036</v>
      </c>
      <c r="F4981" t="s">
        <v>47</v>
      </c>
      <c r="G4981" t="s">
        <v>16037</v>
      </c>
      <c r="H4981" t="s">
        <v>16038</v>
      </c>
      <c r="I4981" t="s">
        <v>16039</v>
      </c>
      <c r="J4981" t="s">
        <v>21</v>
      </c>
      <c r="L4981" t="s">
        <v>22</v>
      </c>
      <c r="M4981">
        <v>0</v>
      </c>
    </row>
    <row r="4982" spans="1:13" x14ac:dyDescent="0.25">
      <c r="A4982" t="s">
        <v>16027</v>
      </c>
      <c r="B4982" t="s">
        <v>3034</v>
      </c>
      <c r="C4982" t="s">
        <v>16040</v>
      </c>
      <c r="D4982" t="s">
        <v>16041</v>
      </c>
      <c r="E4982" t="s">
        <v>16042</v>
      </c>
      <c r="F4982" t="s">
        <v>47</v>
      </c>
      <c r="G4982" t="s">
        <v>16037</v>
      </c>
      <c r="H4982" t="s">
        <v>16038</v>
      </c>
      <c r="I4982" t="s">
        <v>16043</v>
      </c>
      <c r="J4982" t="s">
        <v>21</v>
      </c>
      <c r="L4982" t="s">
        <v>22</v>
      </c>
      <c r="M4982">
        <v>0</v>
      </c>
    </row>
    <row r="4983" spans="1:13" x14ac:dyDescent="0.25">
      <c r="A4983" t="s">
        <v>16027</v>
      </c>
      <c r="B4983" t="s">
        <v>3034</v>
      </c>
      <c r="C4983" t="s">
        <v>16044</v>
      </c>
      <c r="D4983" t="s">
        <v>16045</v>
      </c>
      <c r="E4983" t="s">
        <v>16046</v>
      </c>
      <c r="F4983" t="s">
        <v>47</v>
      </c>
      <c r="G4983" t="s">
        <v>16037</v>
      </c>
      <c r="H4983" t="s">
        <v>16038</v>
      </c>
      <c r="I4983" t="s">
        <v>16047</v>
      </c>
      <c r="J4983" t="s">
        <v>21</v>
      </c>
      <c r="L4983" t="s">
        <v>22</v>
      </c>
      <c r="M4983">
        <v>0</v>
      </c>
    </row>
    <row r="4984" spans="1:13" x14ac:dyDescent="0.25">
      <c r="A4984" t="s">
        <v>16027</v>
      </c>
      <c r="B4984" t="s">
        <v>3034</v>
      </c>
      <c r="C4984" t="s">
        <v>16048</v>
      </c>
      <c r="D4984" t="s">
        <v>16049</v>
      </c>
      <c r="E4984" t="s">
        <v>16050</v>
      </c>
      <c r="F4984" t="s">
        <v>47</v>
      </c>
      <c r="G4984" t="s">
        <v>16037</v>
      </c>
      <c r="H4984" t="s">
        <v>16038</v>
      </c>
      <c r="I4984" t="s">
        <v>16051</v>
      </c>
      <c r="J4984" t="s">
        <v>21</v>
      </c>
      <c r="L4984" t="s">
        <v>22</v>
      </c>
      <c r="M4984">
        <v>0</v>
      </c>
    </row>
    <row r="4985" spans="1:13" x14ac:dyDescent="0.25">
      <c r="A4985" t="s">
        <v>16027</v>
      </c>
      <c r="B4985" t="s">
        <v>3034</v>
      </c>
      <c r="C4985" t="s">
        <v>26037</v>
      </c>
      <c r="D4985" t="s">
        <v>26038</v>
      </c>
      <c r="E4985" t="s">
        <v>26039</v>
      </c>
      <c r="F4985" t="s">
        <v>47</v>
      </c>
      <c r="G4985" t="s">
        <v>26040</v>
      </c>
      <c r="H4985" t="s">
        <v>16056</v>
      </c>
      <c r="I4985" t="s">
        <v>26041</v>
      </c>
      <c r="J4985" t="s">
        <v>21</v>
      </c>
      <c r="L4985" t="s">
        <v>22</v>
      </c>
      <c r="M4985">
        <v>0</v>
      </c>
    </row>
    <row r="4986" spans="1:13" x14ac:dyDescent="0.25">
      <c r="A4986" t="s">
        <v>16027</v>
      </c>
      <c r="B4986" t="s">
        <v>3034</v>
      </c>
      <c r="C4986" t="s">
        <v>26042</v>
      </c>
      <c r="D4986" t="s">
        <v>26043</v>
      </c>
      <c r="E4986" t="s">
        <v>26044</v>
      </c>
      <c r="F4986" t="s">
        <v>47</v>
      </c>
      <c r="G4986" t="s">
        <v>26045</v>
      </c>
      <c r="H4986" t="s">
        <v>16056</v>
      </c>
      <c r="I4986" t="s">
        <v>26046</v>
      </c>
      <c r="J4986" t="s">
        <v>21</v>
      </c>
      <c r="L4986" t="s">
        <v>22</v>
      </c>
      <c r="M4986">
        <v>0</v>
      </c>
    </row>
    <row r="4987" spans="1:13" x14ac:dyDescent="0.25">
      <c r="A4987" t="s">
        <v>16027</v>
      </c>
      <c r="B4987" t="s">
        <v>3034</v>
      </c>
      <c r="C4987" t="s">
        <v>26047</v>
      </c>
      <c r="D4987" t="s">
        <v>26048</v>
      </c>
      <c r="E4987" t="s">
        <v>26049</v>
      </c>
      <c r="F4987" t="s">
        <v>47</v>
      </c>
      <c r="G4987" t="s">
        <v>26050</v>
      </c>
      <c r="H4987" t="s">
        <v>16056</v>
      </c>
      <c r="I4987" t="s">
        <v>26051</v>
      </c>
      <c r="J4987" t="s">
        <v>21</v>
      </c>
      <c r="L4987" t="s">
        <v>22</v>
      </c>
      <c r="M4987">
        <v>0</v>
      </c>
    </row>
    <row r="4988" spans="1:13" x14ac:dyDescent="0.25">
      <c r="A4988" t="s">
        <v>16027</v>
      </c>
      <c r="B4988" t="s">
        <v>3034</v>
      </c>
      <c r="C4988" t="s">
        <v>26052</v>
      </c>
      <c r="D4988" t="s">
        <v>26053</v>
      </c>
      <c r="E4988" t="s">
        <v>26054</v>
      </c>
      <c r="F4988" t="s">
        <v>47</v>
      </c>
      <c r="G4988" t="s">
        <v>26055</v>
      </c>
      <c r="H4988" t="s">
        <v>16056</v>
      </c>
      <c r="I4988" t="s">
        <v>26056</v>
      </c>
      <c r="J4988" t="s">
        <v>21</v>
      </c>
      <c r="L4988" t="s">
        <v>22</v>
      </c>
      <c r="M4988">
        <v>0</v>
      </c>
    </row>
    <row r="4989" spans="1:13" x14ac:dyDescent="0.25">
      <c r="A4989" t="s">
        <v>16027</v>
      </c>
      <c r="B4989" t="s">
        <v>3034</v>
      </c>
      <c r="C4989" t="s">
        <v>26057</v>
      </c>
      <c r="D4989" t="s">
        <v>26058</v>
      </c>
      <c r="E4989" t="s">
        <v>26059</v>
      </c>
      <c r="F4989" t="s">
        <v>47</v>
      </c>
      <c r="G4989" t="s">
        <v>26055</v>
      </c>
      <c r="H4989" t="s">
        <v>16056</v>
      </c>
      <c r="I4989" t="s">
        <v>26060</v>
      </c>
      <c r="J4989" t="s">
        <v>21</v>
      </c>
      <c r="L4989" t="s">
        <v>22</v>
      </c>
      <c r="M4989">
        <v>0</v>
      </c>
    </row>
    <row r="4990" spans="1:13" x14ac:dyDescent="0.25">
      <c r="A4990" t="s">
        <v>16027</v>
      </c>
      <c r="B4990" t="s">
        <v>3034</v>
      </c>
      <c r="C4990" t="s">
        <v>26061</v>
      </c>
      <c r="D4990" t="s">
        <v>26062</v>
      </c>
      <c r="E4990" t="s">
        <v>26063</v>
      </c>
      <c r="F4990" t="s">
        <v>47</v>
      </c>
      <c r="G4990" t="s">
        <v>26064</v>
      </c>
      <c r="H4990" t="s">
        <v>16056</v>
      </c>
      <c r="I4990" t="s">
        <v>26065</v>
      </c>
      <c r="J4990" t="s">
        <v>21</v>
      </c>
      <c r="L4990" t="s">
        <v>22</v>
      </c>
      <c r="M4990">
        <v>0</v>
      </c>
    </row>
    <row r="4991" spans="1:13" x14ac:dyDescent="0.25">
      <c r="A4991" t="s">
        <v>16027</v>
      </c>
      <c r="B4991" t="s">
        <v>3034</v>
      </c>
      <c r="C4991" t="s">
        <v>26066</v>
      </c>
      <c r="D4991" t="s">
        <v>26067</v>
      </c>
      <c r="E4991" t="s">
        <v>26068</v>
      </c>
      <c r="F4991" t="s">
        <v>47</v>
      </c>
      <c r="G4991" t="s">
        <v>25997</v>
      </c>
      <c r="H4991" t="s">
        <v>25998</v>
      </c>
      <c r="I4991" t="e">
        <f>-jgErZC0yVI</f>
        <v>#NAME?</v>
      </c>
      <c r="J4991" t="s">
        <v>21</v>
      </c>
      <c r="L4991" t="s">
        <v>22</v>
      </c>
      <c r="M4991">
        <v>0</v>
      </c>
    </row>
    <row r="4992" spans="1:13" x14ac:dyDescent="0.25">
      <c r="A4992" t="s">
        <v>16027</v>
      </c>
      <c r="B4992" t="s">
        <v>3034</v>
      </c>
      <c r="C4992" t="s">
        <v>26069</v>
      </c>
      <c r="D4992" t="s">
        <v>26070</v>
      </c>
      <c r="E4992" t="s">
        <v>26071</v>
      </c>
      <c r="F4992" t="s">
        <v>47</v>
      </c>
      <c r="G4992" t="s">
        <v>25997</v>
      </c>
      <c r="H4992" t="s">
        <v>25998</v>
      </c>
      <c r="I4992" t="s">
        <v>26072</v>
      </c>
      <c r="J4992" t="s">
        <v>21</v>
      </c>
      <c r="L4992" t="s">
        <v>22</v>
      </c>
      <c r="M4992">
        <v>0</v>
      </c>
    </row>
    <row r="4993" spans="1:13" x14ac:dyDescent="0.25">
      <c r="A4993" t="s">
        <v>16027</v>
      </c>
      <c r="B4993" t="s">
        <v>3034</v>
      </c>
      <c r="C4993" t="s">
        <v>26073</v>
      </c>
      <c r="D4993" t="s">
        <v>26074</v>
      </c>
      <c r="E4993" t="s">
        <v>26075</v>
      </c>
      <c r="F4993" t="s">
        <v>47</v>
      </c>
      <c r="G4993" t="s">
        <v>25992</v>
      </c>
      <c r="H4993" t="s">
        <v>16056</v>
      </c>
      <c r="I4993" t="s">
        <v>26076</v>
      </c>
      <c r="J4993" t="s">
        <v>21</v>
      </c>
      <c r="L4993" t="s">
        <v>22</v>
      </c>
      <c r="M4993">
        <v>0</v>
      </c>
    </row>
    <row r="4994" spans="1:13" x14ac:dyDescent="0.25">
      <c r="A4994" t="s">
        <v>16027</v>
      </c>
      <c r="B4994" t="s">
        <v>3034</v>
      </c>
      <c r="C4994" t="s">
        <v>26077</v>
      </c>
      <c r="D4994" t="s">
        <v>26078</v>
      </c>
      <c r="E4994" t="s">
        <v>26079</v>
      </c>
      <c r="F4994" t="s">
        <v>47</v>
      </c>
      <c r="G4994" t="s">
        <v>25992</v>
      </c>
      <c r="H4994" t="s">
        <v>16056</v>
      </c>
      <c r="I4994" t="s">
        <v>26080</v>
      </c>
      <c r="J4994" t="s">
        <v>21</v>
      </c>
      <c r="L4994" t="s">
        <v>22</v>
      </c>
      <c r="M4994">
        <v>0</v>
      </c>
    </row>
    <row r="4995" spans="1:13" x14ac:dyDescent="0.25">
      <c r="A4995" t="s">
        <v>16027</v>
      </c>
      <c r="B4995" t="s">
        <v>3034</v>
      </c>
      <c r="C4995" t="s">
        <v>26081</v>
      </c>
      <c r="D4995" t="s">
        <v>26082</v>
      </c>
      <c r="E4995" t="s">
        <v>26083</v>
      </c>
      <c r="F4995" t="s">
        <v>47</v>
      </c>
      <c r="G4995" t="s">
        <v>25992</v>
      </c>
      <c r="H4995" t="s">
        <v>16056</v>
      </c>
      <c r="I4995" t="s">
        <v>26084</v>
      </c>
      <c r="J4995" t="s">
        <v>21</v>
      </c>
      <c r="L4995" t="s">
        <v>22</v>
      </c>
      <c r="M4995">
        <v>0</v>
      </c>
    </row>
    <row r="4996" spans="1:13" x14ac:dyDescent="0.25">
      <c r="A4996" t="s">
        <v>16027</v>
      </c>
      <c r="B4996" t="s">
        <v>3034</v>
      </c>
      <c r="C4996" t="s">
        <v>26085</v>
      </c>
      <c r="D4996" t="s">
        <v>26086</v>
      </c>
      <c r="E4996" t="s">
        <v>26087</v>
      </c>
      <c r="F4996" t="s">
        <v>47</v>
      </c>
      <c r="G4996" t="s">
        <v>26088</v>
      </c>
      <c r="H4996" t="s">
        <v>16056</v>
      </c>
      <c r="I4996" t="s">
        <v>26089</v>
      </c>
      <c r="J4996" t="s">
        <v>21</v>
      </c>
      <c r="L4996" t="s">
        <v>22</v>
      </c>
      <c r="M4996">
        <v>0</v>
      </c>
    </row>
    <row r="4997" spans="1:13" x14ac:dyDescent="0.25">
      <c r="A4997" t="s">
        <v>16027</v>
      </c>
      <c r="B4997" t="s">
        <v>3034</v>
      </c>
      <c r="C4997" t="s">
        <v>26090</v>
      </c>
      <c r="D4997" t="s">
        <v>26091</v>
      </c>
      <c r="E4997" t="s">
        <v>26092</v>
      </c>
      <c r="F4997" t="s">
        <v>47</v>
      </c>
      <c r="G4997" t="s">
        <v>25997</v>
      </c>
      <c r="H4997" t="s">
        <v>25998</v>
      </c>
      <c r="I4997" t="s">
        <v>26093</v>
      </c>
      <c r="J4997" t="s">
        <v>21</v>
      </c>
      <c r="L4997" t="s">
        <v>22</v>
      </c>
      <c r="M4997">
        <v>0</v>
      </c>
    </row>
    <row r="4998" spans="1:13" x14ac:dyDescent="0.25">
      <c r="A4998" t="s">
        <v>16027</v>
      </c>
      <c r="B4998" t="s">
        <v>3034</v>
      </c>
      <c r="C4998" t="s">
        <v>26094</v>
      </c>
      <c r="D4998" t="s">
        <v>26095</v>
      </c>
      <c r="E4998" t="s">
        <v>26096</v>
      </c>
      <c r="F4998" t="s">
        <v>47</v>
      </c>
      <c r="G4998" t="s">
        <v>26097</v>
      </c>
      <c r="H4998" t="s">
        <v>26098</v>
      </c>
      <c r="I4998" t="s">
        <v>26099</v>
      </c>
      <c r="J4998" t="s">
        <v>21</v>
      </c>
      <c r="L4998" t="s">
        <v>22</v>
      </c>
      <c r="M4998">
        <v>0</v>
      </c>
    </row>
    <row r="4999" spans="1:13" x14ac:dyDescent="0.25">
      <c r="A4999" t="s">
        <v>16027</v>
      </c>
      <c r="B4999" t="s">
        <v>3034</v>
      </c>
      <c r="C4999" t="s">
        <v>16052</v>
      </c>
      <c r="D4999" t="s">
        <v>16053</v>
      </c>
      <c r="E4999" t="s">
        <v>16054</v>
      </c>
      <c r="F4999" t="s">
        <v>47</v>
      </c>
      <c r="G4999" t="s">
        <v>16055</v>
      </c>
      <c r="H4999" t="s">
        <v>16056</v>
      </c>
      <c r="I4999" t="s">
        <v>16057</v>
      </c>
      <c r="J4999" t="s">
        <v>21</v>
      </c>
      <c r="L4999" t="s">
        <v>22</v>
      </c>
      <c r="M4999">
        <v>0</v>
      </c>
    </row>
    <row r="5000" spans="1:13" x14ac:dyDescent="0.25">
      <c r="A5000" t="s">
        <v>16027</v>
      </c>
      <c r="B5000" t="s">
        <v>3034</v>
      </c>
      <c r="C5000" t="s">
        <v>26100</v>
      </c>
      <c r="D5000" t="s">
        <v>26101</v>
      </c>
      <c r="E5000" t="s">
        <v>26102</v>
      </c>
      <c r="F5000" t="s">
        <v>47</v>
      </c>
      <c r="G5000" t="s">
        <v>25997</v>
      </c>
      <c r="H5000" t="s">
        <v>25998</v>
      </c>
      <c r="I5000" t="s">
        <v>26103</v>
      </c>
      <c r="J5000" t="s">
        <v>21</v>
      </c>
      <c r="L5000" t="s">
        <v>22</v>
      </c>
      <c r="M5000">
        <v>0</v>
      </c>
    </row>
    <row r="5001" spans="1:13" x14ac:dyDescent="0.25">
      <c r="A5001" t="s">
        <v>16027</v>
      </c>
      <c r="B5001" t="s">
        <v>3034</v>
      </c>
      <c r="C5001" t="s">
        <v>26104</v>
      </c>
      <c r="D5001" t="s">
        <v>26105</v>
      </c>
      <c r="E5001" t="s">
        <v>26106</v>
      </c>
      <c r="F5001" t="s">
        <v>47</v>
      </c>
      <c r="G5001" t="s">
        <v>26107</v>
      </c>
      <c r="H5001" t="s">
        <v>26108</v>
      </c>
      <c r="I5001" t="s">
        <v>26109</v>
      </c>
      <c r="J5001" t="s">
        <v>21</v>
      </c>
      <c r="L5001" t="s">
        <v>22</v>
      </c>
      <c r="M5001">
        <v>0</v>
      </c>
    </row>
    <row r="5002" spans="1:13" x14ac:dyDescent="0.25">
      <c r="A5002" t="s">
        <v>16027</v>
      </c>
      <c r="B5002" t="s">
        <v>3034</v>
      </c>
      <c r="C5002" t="s">
        <v>26110</v>
      </c>
      <c r="D5002" t="s">
        <v>26111</v>
      </c>
      <c r="E5002" t="s">
        <v>26112</v>
      </c>
      <c r="F5002" t="s">
        <v>47</v>
      </c>
      <c r="G5002" t="s">
        <v>25997</v>
      </c>
      <c r="H5002" t="s">
        <v>25998</v>
      </c>
      <c r="I5002" t="s">
        <v>26113</v>
      </c>
      <c r="J5002" t="s">
        <v>21</v>
      </c>
      <c r="L5002" t="s">
        <v>22</v>
      </c>
      <c r="M5002">
        <v>0</v>
      </c>
    </row>
    <row r="5003" spans="1:13" x14ac:dyDescent="0.25">
      <c r="A5003" t="s">
        <v>16027</v>
      </c>
      <c r="B5003" t="s">
        <v>3034</v>
      </c>
      <c r="C5003" t="s">
        <v>26114</v>
      </c>
      <c r="D5003" t="s">
        <v>26115</v>
      </c>
      <c r="E5003" t="s">
        <v>26116</v>
      </c>
      <c r="F5003" t="s">
        <v>47</v>
      </c>
      <c r="G5003" t="s">
        <v>26117</v>
      </c>
      <c r="H5003" t="s">
        <v>26118</v>
      </c>
      <c r="I5003" t="s">
        <v>26119</v>
      </c>
      <c r="J5003" t="s">
        <v>21</v>
      </c>
      <c r="L5003" t="s">
        <v>22</v>
      </c>
      <c r="M5003">
        <v>0</v>
      </c>
    </row>
    <row r="5004" spans="1:13" x14ac:dyDescent="0.25">
      <c r="A5004" t="s">
        <v>16027</v>
      </c>
      <c r="B5004" t="s">
        <v>3034</v>
      </c>
      <c r="C5004" t="s">
        <v>26120</v>
      </c>
      <c r="D5004" t="s">
        <v>26121</v>
      </c>
      <c r="E5004" t="s">
        <v>26122</v>
      </c>
      <c r="F5004" t="s">
        <v>47</v>
      </c>
      <c r="G5004" t="s">
        <v>25997</v>
      </c>
      <c r="H5004" t="s">
        <v>26123</v>
      </c>
      <c r="I5004" t="s">
        <v>26124</v>
      </c>
      <c r="J5004" t="s">
        <v>21</v>
      </c>
      <c r="L5004" t="s">
        <v>22</v>
      </c>
      <c r="M5004">
        <v>0</v>
      </c>
    </row>
    <row r="5005" spans="1:13" x14ac:dyDescent="0.25">
      <c r="A5005" t="s">
        <v>16027</v>
      </c>
      <c r="B5005" t="s">
        <v>3034</v>
      </c>
      <c r="C5005" t="s">
        <v>26125</v>
      </c>
      <c r="D5005" t="s">
        <v>26126</v>
      </c>
      <c r="E5005" t="s">
        <v>26127</v>
      </c>
      <c r="F5005" t="s">
        <v>47</v>
      </c>
      <c r="G5005" t="s">
        <v>25997</v>
      </c>
      <c r="H5005" t="s">
        <v>25998</v>
      </c>
      <c r="I5005" t="s">
        <v>26128</v>
      </c>
      <c r="J5005" t="s">
        <v>21</v>
      </c>
      <c r="L5005" t="s">
        <v>22</v>
      </c>
      <c r="M5005">
        <v>0</v>
      </c>
    </row>
    <row r="5006" spans="1:13" x14ac:dyDescent="0.25">
      <c r="A5006" t="s">
        <v>16027</v>
      </c>
      <c r="B5006" t="s">
        <v>3034</v>
      </c>
      <c r="C5006" t="s">
        <v>26129</v>
      </c>
      <c r="D5006" t="s">
        <v>26130</v>
      </c>
      <c r="E5006" t="s">
        <v>26131</v>
      </c>
      <c r="F5006" t="s">
        <v>47</v>
      </c>
      <c r="G5006" t="s">
        <v>25997</v>
      </c>
      <c r="H5006" t="s">
        <v>25998</v>
      </c>
      <c r="I5006" t="s">
        <v>26132</v>
      </c>
      <c r="J5006" t="s">
        <v>21</v>
      </c>
      <c r="L5006" t="s">
        <v>22</v>
      </c>
      <c r="M5006">
        <v>0</v>
      </c>
    </row>
    <row r="5007" spans="1:13" x14ac:dyDescent="0.25">
      <c r="A5007" t="s">
        <v>16027</v>
      </c>
      <c r="B5007" t="s">
        <v>3034</v>
      </c>
      <c r="C5007" t="s">
        <v>26133</v>
      </c>
      <c r="D5007" t="s">
        <v>26134</v>
      </c>
      <c r="E5007" t="s">
        <v>26135</v>
      </c>
      <c r="F5007" t="s">
        <v>47</v>
      </c>
      <c r="G5007" t="s">
        <v>26136</v>
      </c>
      <c r="H5007" t="s">
        <v>16056</v>
      </c>
      <c r="I5007" t="s">
        <v>26137</v>
      </c>
      <c r="J5007" t="s">
        <v>21</v>
      </c>
      <c r="L5007" t="s">
        <v>22</v>
      </c>
      <c r="M5007">
        <v>0</v>
      </c>
    </row>
    <row r="5008" spans="1:13" x14ac:dyDescent="0.25">
      <c r="A5008" t="s">
        <v>16027</v>
      </c>
      <c r="B5008" t="s">
        <v>3034</v>
      </c>
      <c r="C5008" t="s">
        <v>26138</v>
      </c>
      <c r="D5008" t="s">
        <v>26139</v>
      </c>
      <c r="E5008" t="s">
        <v>26140</v>
      </c>
      <c r="F5008" t="s">
        <v>47</v>
      </c>
      <c r="G5008" t="s">
        <v>25997</v>
      </c>
      <c r="H5008" t="s">
        <v>25998</v>
      </c>
      <c r="I5008" t="s">
        <v>26141</v>
      </c>
      <c r="J5008" t="s">
        <v>21</v>
      </c>
      <c r="L5008" t="s">
        <v>22</v>
      </c>
      <c r="M5008">
        <v>0</v>
      </c>
    </row>
    <row r="5009" spans="1:13" x14ac:dyDescent="0.25">
      <c r="A5009" t="s">
        <v>16027</v>
      </c>
      <c r="B5009" t="s">
        <v>3034</v>
      </c>
      <c r="C5009" t="s">
        <v>26142</v>
      </c>
      <c r="D5009" t="s">
        <v>26143</v>
      </c>
      <c r="E5009" t="s">
        <v>26144</v>
      </c>
      <c r="F5009" t="s">
        <v>47</v>
      </c>
      <c r="G5009" t="s">
        <v>25997</v>
      </c>
      <c r="H5009" t="s">
        <v>25998</v>
      </c>
      <c r="I5009" t="s">
        <v>26145</v>
      </c>
      <c r="J5009" t="s">
        <v>21</v>
      </c>
      <c r="L5009" t="s">
        <v>22</v>
      </c>
      <c r="M5009">
        <v>0</v>
      </c>
    </row>
    <row r="5010" spans="1:13" x14ac:dyDescent="0.25">
      <c r="A5010" t="s">
        <v>16027</v>
      </c>
      <c r="B5010" t="s">
        <v>3034</v>
      </c>
      <c r="C5010" t="s">
        <v>26146</v>
      </c>
      <c r="D5010" t="s">
        <v>26147</v>
      </c>
      <c r="E5010" t="s">
        <v>26148</v>
      </c>
      <c r="F5010" t="s">
        <v>47</v>
      </c>
      <c r="G5010" t="s">
        <v>25997</v>
      </c>
      <c r="H5010" t="s">
        <v>25998</v>
      </c>
      <c r="I5010" t="s">
        <v>26149</v>
      </c>
      <c r="J5010" t="s">
        <v>21</v>
      </c>
      <c r="L5010" t="s">
        <v>22</v>
      </c>
      <c r="M5010">
        <v>0</v>
      </c>
    </row>
    <row r="5011" spans="1:13" x14ac:dyDescent="0.25">
      <c r="A5011" t="s">
        <v>16027</v>
      </c>
      <c r="B5011" t="s">
        <v>3034</v>
      </c>
      <c r="C5011" t="s">
        <v>26150</v>
      </c>
      <c r="D5011" t="s">
        <v>26151</v>
      </c>
      <c r="E5011" t="s">
        <v>26152</v>
      </c>
      <c r="F5011" t="s">
        <v>47</v>
      </c>
      <c r="G5011" t="s">
        <v>26153</v>
      </c>
      <c r="H5011" t="s">
        <v>26154</v>
      </c>
      <c r="I5011" t="s">
        <v>26155</v>
      </c>
      <c r="J5011" t="s">
        <v>21</v>
      </c>
      <c r="L5011" t="s">
        <v>22</v>
      </c>
      <c r="M5011">
        <v>0</v>
      </c>
    </row>
    <row r="5012" spans="1:13" x14ac:dyDescent="0.25">
      <c r="A5012" t="s">
        <v>16027</v>
      </c>
      <c r="B5012" t="s">
        <v>3034</v>
      </c>
      <c r="C5012" t="s">
        <v>26156</v>
      </c>
      <c r="D5012" t="s">
        <v>26157</v>
      </c>
      <c r="E5012" t="s">
        <v>26158</v>
      </c>
      <c r="F5012" t="s">
        <v>47</v>
      </c>
      <c r="G5012" t="s">
        <v>26159</v>
      </c>
      <c r="H5012" t="s">
        <v>26160</v>
      </c>
      <c r="I5012" t="s">
        <v>26161</v>
      </c>
      <c r="J5012" t="s">
        <v>21</v>
      </c>
      <c r="L5012" t="s">
        <v>22</v>
      </c>
      <c r="M5012">
        <v>0</v>
      </c>
    </row>
    <row r="5013" spans="1:13" x14ac:dyDescent="0.25">
      <c r="A5013" t="s">
        <v>16027</v>
      </c>
      <c r="B5013" t="s">
        <v>3034</v>
      </c>
      <c r="C5013" t="s">
        <v>26162</v>
      </c>
      <c r="D5013" t="s">
        <v>26163</v>
      </c>
      <c r="E5013" t="s">
        <v>26164</v>
      </c>
      <c r="F5013" t="s">
        <v>47</v>
      </c>
      <c r="G5013" t="s">
        <v>26165</v>
      </c>
      <c r="H5013" t="s">
        <v>26166</v>
      </c>
      <c r="I5013" t="s">
        <v>26167</v>
      </c>
      <c r="J5013" t="s">
        <v>21</v>
      </c>
      <c r="L5013" t="s">
        <v>22</v>
      </c>
      <c r="M5013">
        <v>0</v>
      </c>
    </row>
    <row r="5014" spans="1:13" x14ac:dyDescent="0.25">
      <c r="A5014" t="s">
        <v>16027</v>
      </c>
      <c r="B5014" t="s">
        <v>3034</v>
      </c>
      <c r="C5014" t="s">
        <v>26168</v>
      </c>
      <c r="D5014" t="s">
        <v>26169</v>
      </c>
      <c r="E5014" t="s">
        <v>26170</v>
      </c>
      <c r="F5014" t="s">
        <v>47</v>
      </c>
      <c r="G5014" t="s">
        <v>26171</v>
      </c>
      <c r="H5014" t="s">
        <v>26172</v>
      </c>
      <c r="I5014" t="s">
        <v>26173</v>
      </c>
      <c r="J5014" t="s">
        <v>21</v>
      </c>
      <c r="L5014" t="s">
        <v>22</v>
      </c>
      <c r="M5014">
        <v>0</v>
      </c>
    </row>
    <row r="5015" spans="1:13" x14ac:dyDescent="0.25">
      <c r="A5015" t="s">
        <v>16027</v>
      </c>
      <c r="B5015" t="s">
        <v>3034</v>
      </c>
      <c r="C5015" t="s">
        <v>26174</v>
      </c>
      <c r="D5015" t="s">
        <v>26175</v>
      </c>
      <c r="E5015" t="s">
        <v>26176</v>
      </c>
      <c r="F5015" t="s">
        <v>47</v>
      </c>
      <c r="G5015" t="s">
        <v>26177</v>
      </c>
      <c r="H5015" t="s">
        <v>26178</v>
      </c>
      <c r="I5015" t="s">
        <v>26179</v>
      </c>
      <c r="J5015" t="s">
        <v>21</v>
      </c>
      <c r="L5015" t="s">
        <v>22</v>
      </c>
      <c r="M5015">
        <v>0</v>
      </c>
    </row>
    <row r="5016" spans="1:13" x14ac:dyDescent="0.25">
      <c r="A5016" t="s">
        <v>16027</v>
      </c>
      <c r="B5016" t="s">
        <v>3034</v>
      </c>
      <c r="C5016" t="s">
        <v>26180</v>
      </c>
      <c r="D5016" t="s">
        <v>26181</v>
      </c>
      <c r="E5016" t="s">
        <v>26182</v>
      </c>
      <c r="F5016" t="s">
        <v>47</v>
      </c>
      <c r="G5016" t="s">
        <v>26183</v>
      </c>
      <c r="H5016" t="s">
        <v>26184</v>
      </c>
      <c r="I5016" t="s">
        <v>26185</v>
      </c>
      <c r="J5016" t="s">
        <v>21</v>
      </c>
      <c r="L5016" t="s">
        <v>22</v>
      </c>
      <c r="M5016">
        <v>0</v>
      </c>
    </row>
    <row r="5017" spans="1:13" x14ac:dyDescent="0.25">
      <c r="A5017" t="s">
        <v>16027</v>
      </c>
      <c r="B5017" t="s">
        <v>3034</v>
      </c>
      <c r="C5017" t="s">
        <v>26186</v>
      </c>
      <c r="D5017" t="s">
        <v>26187</v>
      </c>
      <c r="E5017" t="s">
        <v>26188</v>
      </c>
      <c r="F5017" t="s">
        <v>47</v>
      </c>
      <c r="G5017" t="s">
        <v>25997</v>
      </c>
      <c r="H5017" t="s">
        <v>25998</v>
      </c>
      <c r="I5017" t="s">
        <v>26189</v>
      </c>
      <c r="J5017" t="s">
        <v>21</v>
      </c>
      <c r="L5017" t="s">
        <v>22</v>
      </c>
      <c r="M5017">
        <v>0</v>
      </c>
    </row>
    <row r="5018" spans="1:13" x14ac:dyDescent="0.25">
      <c r="A5018" t="s">
        <v>16027</v>
      </c>
      <c r="B5018" t="s">
        <v>3034</v>
      </c>
      <c r="C5018" t="s">
        <v>26190</v>
      </c>
      <c r="D5018" t="s">
        <v>26191</v>
      </c>
      <c r="E5018" t="s">
        <v>26192</v>
      </c>
      <c r="F5018" t="s">
        <v>47</v>
      </c>
      <c r="G5018" t="s">
        <v>25997</v>
      </c>
      <c r="H5018" t="s">
        <v>25998</v>
      </c>
      <c r="I5018" t="s">
        <v>26193</v>
      </c>
      <c r="J5018" t="s">
        <v>21</v>
      </c>
      <c r="L5018" t="s">
        <v>22</v>
      </c>
      <c r="M5018">
        <v>0</v>
      </c>
    </row>
    <row r="5019" spans="1:13" x14ac:dyDescent="0.25">
      <c r="A5019" t="s">
        <v>16027</v>
      </c>
      <c r="B5019" t="s">
        <v>3034</v>
      </c>
      <c r="C5019" t="s">
        <v>26194</v>
      </c>
      <c r="D5019" t="s">
        <v>26195</v>
      </c>
      <c r="E5019" t="s">
        <v>26196</v>
      </c>
      <c r="F5019" t="s">
        <v>47</v>
      </c>
      <c r="G5019" t="s">
        <v>25997</v>
      </c>
      <c r="H5019" t="s">
        <v>25998</v>
      </c>
      <c r="I5019" t="s">
        <v>26197</v>
      </c>
      <c r="J5019" t="s">
        <v>21</v>
      </c>
      <c r="L5019" t="s">
        <v>22</v>
      </c>
      <c r="M5019">
        <v>0</v>
      </c>
    </row>
    <row r="5020" spans="1:13" x14ac:dyDescent="0.25">
      <c r="A5020" t="s">
        <v>16027</v>
      </c>
      <c r="B5020" t="s">
        <v>3034</v>
      </c>
      <c r="C5020" t="s">
        <v>26198</v>
      </c>
      <c r="D5020" t="s">
        <v>26199</v>
      </c>
      <c r="E5020" t="s">
        <v>26200</v>
      </c>
      <c r="F5020" t="s">
        <v>47</v>
      </c>
      <c r="G5020" t="s">
        <v>25997</v>
      </c>
      <c r="H5020" t="s">
        <v>25998</v>
      </c>
      <c r="I5020" t="s">
        <v>26201</v>
      </c>
      <c r="J5020" t="s">
        <v>21</v>
      </c>
      <c r="L5020" t="s">
        <v>22</v>
      </c>
      <c r="M5020">
        <v>0</v>
      </c>
    </row>
    <row r="5021" spans="1:13" x14ac:dyDescent="0.25">
      <c r="A5021" t="s">
        <v>16027</v>
      </c>
      <c r="B5021" t="s">
        <v>3034</v>
      </c>
      <c r="C5021" t="s">
        <v>26202</v>
      </c>
      <c r="D5021" t="s">
        <v>26203</v>
      </c>
      <c r="E5021" t="s">
        <v>26204</v>
      </c>
      <c r="F5021" t="s">
        <v>47</v>
      </c>
      <c r="G5021" t="s">
        <v>26205</v>
      </c>
      <c r="H5021" t="s">
        <v>26206</v>
      </c>
      <c r="I5021" t="s">
        <v>26207</v>
      </c>
      <c r="J5021" t="s">
        <v>21</v>
      </c>
      <c r="L5021" t="s">
        <v>22</v>
      </c>
      <c r="M5021">
        <v>0</v>
      </c>
    </row>
    <row r="5022" spans="1:13" x14ac:dyDescent="0.25">
      <c r="A5022" t="s">
        <v>16027</v>
      </c>
      <c r="B5022" t="s">
        <v>3034</v>
      </c>
      <c r="C5022" t="s">
        <v>26208</v>
      </c>
      <c r="D5022" t="s">
        <v>26209</v>
      </c>
      <c r="E5022" t="s">
        <v>26210</v>
      </c>
      <c r="F5022" t="s">
        <v>47</v>
      </c>
      <c r="G5022" t="s">
        <v>25997</v>
      </c>
      <c r="H5022" t="s">
        <v>25998</v>
      </c>
      <c r="I5022" t="s">
        <v>26211</v>
      </c>
      <c r="J5022" t="s">
        <v>21</v>
      </c>
      <c r="L5022" t="s">
        <v>22</v>
      </c>
      <c r="M5022">
        <v>0</v>
      </c>
    </row>
    <row r="5023" spans="1:13" x14ac:dyDescent="0.25">
      <c r="A5023" t="s">
        <v>16027</v>
      </c>
      <c r="B5023" t="s">
        <v>3034</v>
      </c>
      <c r="C5023" t="s">
        <v>26212</v>
      </c>
      <c r="D5023" t="s">
        <v>26213</v>
      </c>
      <c r="E5023" t="s">
        <v>26214</v>
      </c>
      <c r="F5023" t="s">
        <v>47</v>
      </c>
      <c r="G5023" t="s">
        <v>26215</v>
      </c>
      <c r="H5023" t="s">
        <v>26216</v>
      </c>
      <c r="I5023" t="s">
        <v>26217</v>
      </c>
      <c r="J5023" t="s">
        <v>21</v>
      </c>
      <c r="L5023" t="s">
        <v>22</v>
      </c>
      <c r="M5023">
        <v>0</v>
      </c>
    </row>
    <row r="5024" spans="1:13" x14ac:dyDescent="0.25">
      <c r="A5024" t="s">
        <v>16027</v>
      </c>
      <c r="B5024" t="s">
        <v>3034</v>
      </c>
      <c r="C5024" t="s">
        <v>26218</v>
      </c>
      <c r="D5024" t="s">
        <v>26219</v>
      </c>
      <c r="E5024" t="s">
        <v>26220</v>
      </c>
      <c r="F5024" t="s">
        <v>47</v>
      </c>
      <c r="G5024" t="s">
        <v>26221</v>
      </c>
      <c r="H5024" t="s">
        <v>26222</v>
      </c>
      <c r="I5024" t="s">
        <v>26223</v>
      </c>
      <c r="J5024" t="s">
        <v>21</v>
      </c>
      <c r="L5024" t="s">
        <v>22</v>
      </c>
      <c r="M5024">
        <v>0</v>
      </c>
    </row>
    <row r="5025" spans="1:13" x14ac:dyDescent="0.25">
      <c r="A5025" t="s">
        <v>16027</v>
      </c>
      <c r="B5025" t="s">
        <v>3034</v>
      </c>
      <c r="C5025" t="s">
        <v>26224</v>
      </c>
      <c r="D5025" t="s">
        <v>26225</v>
      </c>
      <c r="E5025" t="s">
        <v>26226</v>
      </c>
      <c r="F5025" t="s">
        <v>47</v>
      </c>
      <c r="G5025" t="s">
        <v>25997</v>
      </c>
      <c r="H5025" t="s">
        <v>26227</v>
      </c>
      <c r="I5025" t="s">
        <v>26228</v>
      </c>
      <c r="J5025" t="s">
        <v>21</v>
      </c>
      <c r="L5025" t="s">
        <v>22</v>
      </c>
      <c r="M5025">
        <v>0</v>
      </c>
    </row>
    <row r="5026" spans="1:13" x14ac:dyDescent="0.25">
      <c r="A5026" t="s">
        <v>16027</v>
      </c>
      <c r="B5026" t="s">
        <v>3034</v>
      </c>
      <c r="C5026" t="s">
        <v>26229</v>
      </c>
      <c r="D5026" t="s">
        <v>26230</v>
      </c>
      <c r="E5026" t="s">
        <v>26231</v>
      </c>
      <c r="F5026" t="s">
        <v>47</v>
      </c>
      <c r="G5026" t="s">
        <v>26232</v>
      </c>
      <c r="H5026" t="s">
        <v>26233</v>
      </c>
      <c r="I5026" t="s">
        <v>26234</v>
      </c>
      <c r="J5026" t="s">
        <v>21</v>
      </c>
      <c r="L5026" t="s">
        <v>22</v>
      </c>
      <c r="M5026">
        <v>0</v>
      </c>
    </row>
    <row r="5027" spans="1:13" x14ac:dyDescent="0.25">
      <c r="A5027" t="s">
        <v>16027</v>
      </c>
      <c r="B5027" t="s">
        <v>3034</v>
      </c>
      <c r="C5027" t="s">
        <v>26235</v>
      </c>
      <c r="D5027" t="s">
        <v>26236</v>
      </c>
      <c r="E5027" t="s">
        <v>26237</v>
      </c>
      <c r="F5027" t="s">
        <v>47</v>
      </c>
      <c r="G5027" t="s">
        <v>25997</v>
      </c>
      <c r="H5027" t="s">
        <v>25998</v>
      </c>
      <c r="I5027" t="s">
        <v>26238</v>
      </c>
      <c r="J5027" t="s">
        <v>21</v>
      </c>
      <c r="L5027" t="s">
        <v>22</v>
      </c>
      <c r="M5027">
        <v>0</v>
      </c>
    </row>
    <row r="5028" spans="1:13" x14ac:dyDescent="0.25">
      <c r="A5028" t="s">
        <v>16027</v>
      </c>
      <c r="B5028" t="s">
        <v>3034</v>
      </c>
      <c r="C5028" t="s">
        <v>26239</v>
      </c>
      <c r="D5028" t="s">
        <v>26240</v>
      </c>
      <c r="E5028" t="s">
        <v>26241</v>
      </c>
      <c r="F5028" t="s">
        <v>47</v>
      </c>
      <c r="G5028" t="s">
        <v>26242</v>
      </c>
      <c r="H5028" t="s">
        <v>26243</v>
      </c>
      <c r="I5028" t="s">
        <v>26244</v>
      </c>
      <c r="J5028" t="s">
        <v>21</v>
      </c>
      <c r="L5028" t="s">
        <v>22</v>
      </c>
      <c r="M5028">
        <v>0</v>
      </c>
    </row>
    <row r="5029" spans="1:13" x14ac:dyDescent="0.25">
      <c r="A5029" t="s">
        <v>16027</v>
      </c>
      <c r="B5029" t="s">
        <v>3034</v>
      </c>
      <c r="C5029" t="s">
        <v>26245</v>
      </c>
      <c r="D5029" t="s">
        <v>26246</v>
      </c>
      <c r="E5029" t="s">
        <v>26247</v>
      </c>
      <c r="F5029" t="s">
        <v>47</v>
      </c>
      <c r="G5029" t="s">
        <v>25997</v>
      </c>
      <c r="H5029" t="s">
        <v>26248</v>
      </c>
      <c r="I5029" t="s">
        <v>26249</v>
      </c>
      <c r="J5029" t="s">
        <v>21</v>
      </c>
      <c r="L5029" t="s">
        <v>22</v>
      </c>
      <c r="M5029">
        <v>0</v>
      </c>
    </row>
    <row r="5030" spans="1:13" x14ac:dyDescent="0.25">
      <c r="A5030" t="s">
        <v>16027</v>
      </c>
      <c r="B5030" t="s">
        <v>3034</v>
      </c>
      <c r="C5030" t="s">
        <v>26235</v>
      </c>
      <c r="D5030" t="s">
        <v>26250</v>
      </c>
      <c r="E5030" t="s">
        <v>26251</v>
      </c>
      <c r="F5030" t="s">
        <v>47</v>
      </c>
      <c r="G5030" t="s">
        <v>25997</v>
      </c>
      <c r="H5030" t="s">
        <v>26252</v>
      </c>
      <c r="I5030" t="s">
        <v>26253</v>
      </c>
      <c r="J5030" t="s">
        <v>21</v>
      </c>
      <c r="L5030" t="s">
        <v>22</v>
      </c>
      <c r="M5030">
        <v>0</v>
      </c>
    </row>
    <row r="5031" spans="1:13" x14ac:dyDescent="0.25">
      <c r="A5031" t="s">
        <v>16027</v>
      </c>
      <c r="B5031" t="s">
        <v>3034</v>
      </c>
      <c r="C5031" t="s">
        <v>26254</v>
      </c>
      <c r="D5031" t="s">
        <v>26255</v>
      </c>
      <c r="E5031" t="s">
        <v>26256</v>
      </c>
      <c r="F5031" t="s">
        <v>47</v>
      </c>
      <c r="G5031" t="s">
        <v>26257</v>
      </c>
      <c r="H5031" t="s">
        <v>26258</v>
      </c>
      <c r="I5031" t="s">
        <v>26259</v>
      </c>
      <c r="J5031" t="s">
        <v>21</v>
      </c>
      <c r="L5031" t="s">
        <v>22</v>
      </c>
      <c r="M5031">
        <v>0</v>
      </c>
    </row>
    <row r="5032" spans="1:13" x14ac:dyDescent="0.25">
      <c r="A5032" t="s">
        <v>16027</v>
      </c>
      <c r="B5032" t="s">
        <v>3034</v>
      </c>
      <c r="C5032" t="s">
        <v>26260</v>
      </c>
      <c r="D5032" t="s">
        <v>26261</v>
      </c>
      <c r="E5032" t="s">
        <v>26262</v>
      </c>
      <c r="F5032" t="s">
        <v>47</v>
      </c>
      <c r="G5032" t="s">
        <v>25997</v>
      </c>
      <c r="H5032" t="s">
        <v>25998</v>
      </c>
      <c r="I5032" t="s">
        <v>26263</v>
      </c>
      <c r="J5032" t="s">
        <v>21</v>
      </c>
      <c r="L5032" t="s">
        <v>22</v>
      </c>
      <c r="M5032">
        <v>0</v>
      </c>
    </row>
    <row r="5033" spans="1:13" x14ac:dyDescent="0.25">
      <c r="A5033" t="s">
        <v>16027</v>
      </c>
      <c r="B5033" t="s">
        <v>3034</v>
      </c>
      <c r="C5033" t="s">
        <v>26264</v>
      </c>
      <c r="D5033" t="s">
        <v>26265</v>
      </c>
      <c r="E5033" t="s">
        <v>26266</v>
      </c>
      <c r="F5033" t="s">
        <v>47</v>
      </c>
      <c r="G5033" t="s">
        <v>26267</v>
      </c>
      <c r="H5033" t="s">
        <v>26268</v>
      </c>
      <c r="I5033" t="s">
        <v>26269</v>
      </c>
      <c r="J5033" t="s">
        <v>21</v>
      </c>
      <c r="L5033" t="s">
        <v>22</v>
      </c>
      <c r="M5033">
        <v>0</v>
      </c>
    </row>
    <row r="5034" spans="1:13" x14ac:dyDescent="0.25">
      <c r="A5034" t="s">
        <v>16027</v>
      </c>
      <c r="B5034" t="s">
        <v>3034</v>
      </c>
      <c r="C5034" t="s">
        <v>26270</v>
      </c>
      <c r="D5034" t="s">
        <v>26271</v>
      </c>
      <c r="E5034" t="s">
        <v>26272</v>
      </c>
      <c r="F5034" t="s">
        <v>47</v>
      </c>
      <c r="G5034" t="s">
        <v>26273</v>
      </c>
      <c r="H5034" t="s">
        <v>26274</v>
      </c>
      <c r="I5034" t="s">
        <v>26275</v>
      </c>
      <c r="J5034" t="s">
        <v>21</v>
      </c>
      <c r="L5034" t="s">
        <v>22</v>
      </c>
      <c r="M5034">
        <v>0</v>
      </c>
    </row>
    <row r="5035" spans="1:13" x14ac:dyDescent="0.25">
      <c r="A5035" t="s">
        <v>16027</v>
      </c>
      <c r="B5035" t="s">
        <v>3034</v>
      </c>
      <c r="C5035" t="s">
        <v>26276</v>
      </c>
      <c r="D5035" t="s">
        <v>26277</v>
      </c>
      <c r="E5035" t="s">
        <v>26278</v>
      </c>
      <c r="F5035" t="s">
        <v>47</v>
      </c>
      <c r="G5035" t="s">
        <v>26279</v>
      </c>
      <c r="H5035" t="s">
        <v>26280</v>
      </c>
      <c r="I5035" t="s">
        <v>26281</v>
      </c>
      <c r="J5035" t="s">
        <v>21</v>
      </c>
      <c r="L5035" t="s">
        <v>22</v>
      </c>
      <c r="M5035">
        <v>0</v>
      </c>
    </row>
    <row r="5036" spans="1:13" x14ac:dyDescent="0.25">
      <c r="A5036" t="s">
        <v>16027</v>
      </c>
      <c r="B5036" t="s">
        <v>3034</v>
      </c>
      <c r="C5036" t="s">
        <v>26282</v>
      </c>
      <c r="D5036" t="s">
        <v>26283</v>
      </c>
      <c r="E5036" t="s">
        <v>26284</v>
      </c>
      <c r="F5036" t="s">
        <v>47</v>
      </c>
      <c r="G5036" t="s">
        <v>26285</v>
      </c>
      <c r="H5036" t="s">
        <v>26286</v>
      </c>
      <c r="I5036" t="s">
        <v>26287</v>
      </c>
      <c r="J5036" t="s">
        <v>21</v>
      </c>
      <c r="L5036" t="s">
        <v>22</v>
      </c>
      <c r="M5036">
        <v>0</v>
      </c>
    </row>
    <row r="5037" spans="1:13" x14ac:dyDescent="0.25">
      <c r="A5037" t="s">
        <v>16027</v>
      </c>
      <c r="B5037" t="s">
        <v>3034</v>
      </c>
      <c r="C5037" t="s">
        <v>26288</v>
      </c>
      <c r="D5037" t="s">
        <v>26289</v>
      </c>
      <c r="E5037" t="s">
        <v>26290</v>
      </c>
      <c r="F5037" t="s">
        <v>47</v>
      </c>
      <c r="G5037" t="s">
        <v>26291</v>
      </c>
      <c r="H5037" t="s">
        <v>26292</v>
      </c>
      <c r="I5037" t="s">
        <v>26293</v>
      </c>
      <c r="J5037" t="s">
        <v>21</v>
      </c>
      <c r="L5037" t="s">
        <v>22</v>
      </c>
      <c r="M5037">
        <v>0</v>
      </c>
    </row>
    <row r="5038" spans="1:13" x14ac:dyDescent="0.25">
      <c r="A5038" t="s">
        <v>16027</v>
      </c>
      <c r="B5038" t="s">
        <v>3034</v>
      </c>
      <c r="C5038" t="s">
        <v>26294</v>
      </c>
      <c r="D5038" t="s">
        <v>26295</v>
      </c>
      <c r="E5038" t="s">
        <v>26296</v>
      </c>
      <c r="F5038" t="s">
        <v>47</v>
      </c>
      <c r="G5038" t="s">
        <v>26297</v>
      </c>
      <c r="H5038" t="s">
        <v>26298</v>
      </c>
      <c r="I5038" t="s">
        <v>26299</v>
      </c>
      <c r="J5038" t="s">
        <v>21</v>
      </c>
      <c r="L5038" t="s">
        <v>22</v>
      </c>
      <c r="M5038">
        <v>0</v>
      </c>
    </row>
    <row r="5039" spans="1:13" x14ac:dyDescent="0.25">
      <c r="A5039" t="s">
        <v>16027</v>
      </c>
      <c r="B5039" t="s">
        <v>3034</v>
      </c>
      <c r="C5039" t="s">
        <v>26300</v>
      </c>
      <c r="D5039" t="s">
        <v>26301</v>
      </c>
      <c r="E5039" t="s">
        <v>26302</v>
      </c>
      <c r="F5039" t="s">
        <v>47</v>
      </c>
      <c r="G5039" t="s">
        <v>26303</v>
      </c>
      <c r="H5039" t="s">
        <v>26304</v>
      </c>
      <c r="I5039" t="s">
        <v>26305</v>
      </c>
      <c r="J5039" t="s">
        <v>21</v>
      </c>
      <c r="L5039" t="s">
        <v>22</v>
      </c>
      <c r="M5039">
        <v>0</v>
      </c>
    </row>
    <row r="5040" spans="1:13" x14ac:dyDescent="0.25">
      <c r="A5040" t="s">
        <v>16027</v>
      </c>
      <c r="B5040" t="s">
        <v>3034</v>
      </c>
      <c r="C5040" t="s">
        <v>26306</v>
      </c>
      <c r="D5040" t="s">
        <v>26307</v>
      </c>
      <c r="E5040" t="s">
        <v>26308</v>
      </c>
      <c r="F5040" t="s">
        <v>47</v>
      </c>
      <c r="G5040" t="s">
        <v>26309</v>
      </c>
      <c r="H5040" t="s">
        <v>26310</v>
      </c>
      <c r="I5040" t="s">
        <v>26311</v>
      </c>
      <c r="J5040" t="s">
        <v>21</v>
      </c>
      <c r="L5040" t="s">
        <v>22</v>
      </c>
      <c r="M5040">
        <v>0</v>
      </c>
    </row>
    <row r="5041" spans="1:13" x14ac:dyDescent="0.25">
      <c r="A5041" t="s">
        <v>16027</v>
      </c>
      <c r="B5041" t="s">
        <v>3034</v>
      </c>
      <c r="C5041" t="s">
        <v>26312</v>
      </c>
      <c r="D5041" t="s">
        <v>26313</v>
      </c>
      <c r="E5041" t="s">
        <v>26314</v>
      </c>
      <c r="F5041" t="s">
        <v>47</v>
      </c>
      <c r="G5041" t="s">
        <v>26315</v>
      </c>
      <c r="H5041" t="s">
        <v>26316</v>
      </c>
      <c r="I5041" t="s">
        <v>26317</v>
      </c>
      <c r="J5041" t="s">
        <v>21</v>
      </c>
      <c r="L5041" t="s">
        <v>22</v>
      </c>
      <c r="M5041">
        <v>0</v>
      </c>
    </row>
    <row r="5042" spans="1:13" x14ac:dyDescent="0.25">
      <c r="A5042" t="s">
        <v>16027</v>
      </c>
      <c r="B5042" t="s">
        <v>3034</v>
      </c>
      <c r="C5042" t="s">
        <v>26318</v>
      </c>
      <c r="D5042" t="s">
        <v>26319</v>
      </c>
      <c r="E5042" t="s">
        <v>26320</v>
      </c>
      <c r="F5042" t="s">
        <v>47</v>
      </c>
      <c r="G5042" t="s">
        <v>26321</v>
      </c>
      <c r="H5042" t="s">
        <v>26322</v>
      </c>
      <c r="I5042" t="s">
        <v>26323</v>
      </c>
      <c r="J5042" t="s">
        <v>21</v>
      </c>
      <c r="L5042" t="s">
        <v>22</v>
      </c>
      <c r="M5042">
        <v>0</v>
      </c>
    </row>
    <row r="5043" spans="1:13" x14ac:dyDescent="0.25">
      <c r="A5043" t="s">
        <v>16027</v>
      </c>
      <c r="B5043" t="s">
        <v>3034</v>
      </c>
      <c r="C5043" t="s">
        <v>26324</v>
      </c>
      <c r="D5043" t="s">
        <v>26325</v>
      </c>
      <c r="E5043" t="s">
        <v>26326</v>
      </c>
      <c r="F5043" t="s">
        <v>47</v>
      </c>
      <c r="G5043" t="s">
        <v>26327</v>
      </c>
      <c r="H5043" t="s">
        <v>26328</v>
      </c>
      <c r="I5043" t="s">
        <v>26329</v>
      </c>
      <c r="J5043" t="s">
        <v>21</v>
      </c>
      <c r="L5043" t="s">
        <v>22</v>
      </c>
      <c r="M5043">
        <v>0</v>
      </c>
    </row>
    <row r="5044" spans="1:13" x14ac:dyDescent="0.25">
      <c r="A5044" t="s">
        <v>16027</v>
      </c>
      <c r="B5044" t="s">
        <v>3034</v>
      </c>
      <c r="C5044" t="s">
        <v>26330</v>
      </c>
      <c r="D5044" t="s">
        <v>26331</v>
      </c>
      <c r="E5044" t="s">
        <v>26332</v>
      </c>
      <c r="F5044" t="s">
        <v>47</v>
      </c>
      <c r="G5044" t="s">
        <v>26333</v>
      </c>
      <c r="H5044" t="s">
        <v>26334</v>
      </c>
      <c r="I5044" t="s">
        <v>26335</v>
      </c>
      <c r="J5044" t="s">
        <v>21</v>
      </c>
      <c r="L5044" t="s">
        <v>22</v>
      </c>
      <c r="M5044">
        <v>0</v>
      </c>
    </row>
    <row r="5045" spans="1:13" x14ac:dyDescent="0.25">
      <c r="A5045" t="s">
        <v>16027</v>
      </c>
      <c r="B5045" t="s">
        <v>3034</v>
      </c>
      <c r="C5045" t="s">
        <v>26336</v>
      </c>
      <c r="D5045" t="s">
        <v>26337</v>
      </c>
      <c r="E5045" t="s">
        <v>26338</v>
      </c>
      <c r="F5045" t="s">
        <v>47</v>
      </c>
      <c r="G5045" t="s">
        <v>26339</v>
      </c>
      <c r="H5045" t="s">
        <v>26340</v>
      </c>
      <c r="I5045" t="s">
        <v>26341</v>
      </c>
      <c r="J5045" t="s">
        <v>21</v>
      </c>
      <c r="L5045" t="s">
        <v>22</v>
      </c>
      <c r="M5045">
        <v>0</v>
      </c>
    </row>
    <row r="5046" spans="1:13" x14ac:dyDescent="0.25">
      <c r="A5046" t="s">
        <v>16027</v>
      </c>
      <c r="B5046" t="s">
        <v>3034</v>
      </c>
      <c r="C5046" t="s">
        <v>26342</v>
      </c>
      <c r="D5046" t="s">
        <v>26343</v>
      </c>
      <c r="E5046" t="s">
        <v>26344</v>
      </c>
      <c r="F5046" t="s">
        <v>47</v>
      </c>
      <c r="G5046" t="s">
        <v>26345</v>
      </c>
      <c r="H5046" t="s">
        <v>26346</v>
      </c>
      <c r="I5046" t="s">
        <v>26347</v>
      </c>
      <c r="J5046" t="s">
        <v>21</v>
      </c>
      <c r="L5046" t="s">
        <v>22</v>
      </c>
      <c r="M5046">
        <v>0</v>
      </c>
    </row>
    <row r="5047" spans="1:13" x14ac:dyDescent="0.25">
      <c r="A5047" t="s">
        <v>16027</v>
      </c>
      <c r="B5047" t="s">
        <v>3034</v>
      </c>
      <c r="C5047" t="s">
        <v>26348</v>
      </c>
      <c r="D5047" t="s">
        <v>26349</v>
      </c>
      <c r="E5047" t="s">
        <v>26350</v>
      </c>
      <c r="F5047" t="s">
        <v>47</v>
      </c>
      <c r="G5047" t="s">
        <v>26351</v>
      </c>
      <c r="H5047" t="s">
        <v>26352</v>
      </c>
      <c r="I5047" t="s">
        <v>26353</v>
      </c>
      <c r="J5047" t="s">
        <v>21</v>
      </c>
      <c r="L5047" t="s">
        <v>22</v>
      </c>
      <c r="M5047">
        <v>0</v>
      </c>
    </row>
    <row r="5048" spans="1:13" x14ac:dyDescent="0.25">
      <c r="A5048" t="s">
        <v>16027</v>
      </c>
      <c r="B5048" t="s">
        <v>3034</v>
      </c>
      <c r="C5048" t="s">
        <v>26354</v>
      </c>
      <c r="D5048" t="s">
        <v>26355</v>
      </c>
      <c r="E5048" t="s">
        <v>26356</v>
      </c>
      <c r="F5048" t="s">
        <v>47</v>
      </c>
      <c r="G5048" t="s">
        <v>26357</v>
      </c>
      <c r="H5048" t="s">
        <v>26358</v>
      </c>
      <c r="I5048" t="s">
        <v>26359</v>
      </c>
      <c r="J5048" t="s">
        <v>21</v>
      </c>
      <c r="L5048" t="s">
        <v>22</v>
      </c>
      <c r="M5048">
        <v>0</v>
      </c>
    </row>
    <row r="5049" spans="1:13" x14ac:dyDescent="0.25">
      <c r="A5049" t="s">
        <v>16027</v>
      </c>
      <c r="B5049" t="s">
        <v>3034</v>
      </c>
      <c r="C5049" t="s">
        <v>26360</v>
      </c>
      <c r="D5049" t="s">
        <v>26361</v>
      </c>
      <c r="E5049" t="s">
        <v>26362</v>
      </c>
      <c r="F5049" t="s">
        <v>47</v>
      </c>
      <c r="G5049" t="s">
        <v>26363</v>
      </c>
      <c r="H5049" t="s">
        <v>26364</v>
      </c>
      <c r="I5049" t="s">
        <v>26365</v>
      </c>
      <c r="J5049" t="s">
        <v>21</v>
      </c>
      <c r="L5049" t="s">
        <v>22</v>
      </c>
      <c r="M5049">
        <v>0</v>
      </c>
    </row>
    <row r="5050" spans="1:13" x14ac:dyDescent="0.25">
      <c r="A5050" t="s">
        <v>16027</v>
      </c>
      <c r="B5050" t="s">
        <v>3034</v>
      </c>
      <c r="C5050" t="s">
        <v>26366</v>
      </c>
      <c r="D5050" t="s">
        <v>26367</v>
      </c>
      <c r="E5050" t="s">
        <v>26368</v>
      </c>
      <c r="F5050" t="s">
        <v>47</v>
      </c>
      <c r="G5050" t="s">
        <v>26297</v>
      </c>
      <c r="H5050" t="s">
        <v>26369</v>
      </c>
      <c r="I5050" t="s">
        <v>26370</v>
      </c>
      <c r="J5050" t="s">
        <v>21</v>
      </c>
      <c r="L5050" t="s">
        <v>22</v>
      </c>
      <c r="M5050">
        <v>0</v>
      </c>
    </row>
    <row r="5051" spans="1:13" x14ac:dyDescent="0.25">
      <c r="A5051" t="s">
        <v>16027</v>
      </c>
      <c r="B5051" t="s">
        <v>3034</v>
      </c>
      <c r="C5051" t="s">
        <v>26371</v>
      </c>
      <c r="D5051" t="s">
        <v>26372</v>
      </c>
      <c r="E5051" t="s">
        <v>26373</v>
      </c>
      <c r="F5051" t="s">
        <v>47</v>
      </c>
      <c r="G5051" t="s">
        <v>26297</v>
      </c>
      <c r="H5051" t="s">
        <v>26374</v>
      </c>
      <c r="I5051" t="s">
        <v>26375</v>
      </c>
      <c r="J5051" t="s">
        <v>21</v>
      </c>
      <c r="L5051" t="s">
        <v>22</v>
      </c>
      <c r="M5051">
        <v>0</v>
      </c>
    </row>
    <row r="5052" spans="1:13" x14ac:dyDescent="0.25">
      <c r="A5052" t="s">
        <v>16027</v>
      </c>
      <c r="B5052" t="s">
        <v>3034</v>
      </c>
      <c r="C5052" t="s">
        <v>26376</v>
      </c>
      <c r="D5052" t="s">
        <v>26377</v>
      </c>
      <c r="E5052" t="s">
        <v>26378</v>
      </c>
      <c r="F5052" t="s">
        <v>47</v>
      </c>
      <c r="G5052" t="s">
        <v>26379</v>
      </c>
      <c r="H5052" t="s">
        <v>26380</v>
      </c>
      <c r="I5052" t="s">
        <v>26381</v>
      </c>
      <c r="J5052" t="s">
        <v>21</v>
      </c>
      <c r="L5052" t="s">
        <v>22</v>
      </c>
      <c r="M5052">
        <v>0</v>
      </c>
    </row>
    <row r="5053" spans="1:13" x14ac:dyDescent="0.25">
      <c r="A5053" t="s">
        <v>16027</v>
      </c>
      <c r="B5053" t="s">
        <v>3034</v>
      </c>
      <c r="C5053" t="s">
        <v>26382</v>
      </c>
      <c r="D5053" t="s">
        <v>26383</v>
      </c>
      <c r="E5053" t="s">
        <v>26384</v>
      </c>
      <c r="F5053" t="s">
        <v>47</v>
      </c>
      <c r="G5053" t="s">
        <v>26385</v>
      </c>
      <c r="H5053" t="s">
        <v>26386</v>
      </c>
      <c r="I5053" t="s">
        <v>26387</v>
      </c>
      <c r="J5053" t="s">
        <v>21</v>
      </c>
      <c r="L5053" t="s">
        <v>22</v>
      </c>
      <c r="M5053">
        <v>0</v>
      </c>
    </row>
    <row r="5054" spans="1:13" x14ac:dyDescent="0.25">
      <c r="A5054" t="s">
        <v>16027</v>
      </c>
      <c r="B5054" t="s">
        <v>3034</v>
      </c>
      <c r="C5054" t="s">
        <v>26388</v>
      </c>
      <c r="D5054" t="s">
        <v>26389</v>
      </c>
      <c r="E5054" t="s">
        <v>26390</v>
      </c>
      <c r="F5054" t="s">
        <v>47</v>
      </c>
      <c r="G5054" t="s">
        <v>26391</v>
      </c>
      <c r="H5054" t="s">
        <v>26392</v>
      </c>
      <c r="I5054" t="s">
        <v>26393</v>
      </c>
      <c r="J5054" t="s">
        <v>21</v>
      </c>
      <c r="L5054" t="s">
        <v>22</v>
      </c>
      <c r="M5054">
        <v>0</v>
      </c>
    </row>
    <row r="5055" spans="1:13" x14ac:dyDescent="0.25">
      <c r="A5055" t="s">
        <v>16027</v>
      </c>
      <c r="B5055" t="s">
        <v>3034</v>
      </c>
      <c r="C5055" t="s">
        <v>26394</v>
      </c>
      <c r="D5055" t="s">
        <v>26395</v>
      </c>
      <c r="E5055" t="s">
        <v>26396</v>
      </c>
      <c r="F5055" t="s">
        <v>47</v>
      </c>
      <c r="G5055" t="s">
        <v>26397</v>
      </c>
      <c r="H5055" t="s">
        <v>26398</v>
      </c>
      <c r="I5055" t="s">
        <v>26399</v>
      </c>
      <c r="J5055" t="s">
        <v>21</v>
      </c>
      <c r="L5055" t="s">
        <v>22</v>
      </c>
      <c r="M5055">
        <v>0</v>
      </c>
    </row>
    <row r="5056" spans="1:13" x14ac:dyDescent="0.25">
      <c r="A5056" t="s">
        <v>16027</v>
      </c>
      <c r="B5056" t="s">
        <v>3034</v>
      </c>
      <c r="C5056" t="s">
        <v>26400</v>
      </c>
      <c r="D5056" t="s">
        <v>26401</v>
      </c>
      <c r="E5056" t="s">
        <v>26402</v>
      </c>
      <c r="F5056" t="s">
        <v>47</v>
      </c>
      <c r="G5056" t="s">
        <v>26403</v>
      </c>
      <c r="H5056" t="s">
        <v>26404</v>
      </c>
      <c r="I5056" t="s">
        <v>26405</v>
      </c>
      <c r="J5056" t="s">
        <v>21</v>
      </c>
      <c r="L5056" t="s">
        <v>22</v>
      </c>
      <c r="M5056">
        <v>0</v>
      </c>
    </row>
    <row r="5057" spans="1:13" x14ac:dyDescent="0.25">
      <c r="A5057" t="s">
        <v>16027</v>
      </c>
      <c r="B5057" t="s">
        <v>3034</v>
      </c>
      <c r="C5057" t="s">
        <v>26406</v>
      </c>
      <c r="D5057" t="s">
        <v>26407</v>
      </c>
      <c r="E5057" t="s">
        <v>26408</v>
      </c>
      <c r="F5057" t="s">
        <v>47</v>
      </c>
      <c r="G5057" t="s">
        <v>26409</v>
      </c>
      <c r="H5057" t="s">
        <v>26410</v>
      </c>
      <c r="I5057" t="s">
        <v>26411</v>
      </c>
      <c r="J5057" t="s">
        <v>21</v>
      </c>
      <c r="L5057" t="s">
        <v>22</v>
      </c>
      <c r="M5057">
        <v>0</v>
      </c>
    </row>
    <row r="5058" spans="1:13" x14ac:dyDescent="0.25">
      <c r="A5058" t="s">
        <v>16027</v>
      </c>
      <c r="B5058" t="s">
        <v>3034</v>
      </c>
      <c r="C5058" t="s">
        <v>26412</v>
      </c>
      <c r="D5058" t="s">
        <v>26413</v>
      </c>
      <c r="E5058" t="s">
        <v>26414</v>
      </c>
      <c r="F5058" t="s">
        <v>47</v>
      </c>
      <c r="G5058" t="s">
        <v>26415</v>
      </c>
      <c r="H5058" t="s">
        <v>26416</v>
      </c>
      <c r="I5058" t="s">
        <v>26417</v>
      </c>
      <c r="J5058" t="s">
        <v>21</v>
      </c>
      <c r="L5058" t="s">
        <v>22</v>
      </c>
      <c r="M5058">
        <v>0</v>
      </c>
    </row>
    <row r="5059" spans="1:13" x14ac:dyDescent="0.25">
      <c r="A5059" t="s">
        <v>16027</v>
      </c>
      <c r="B5059" t="s">
        <v>3034</v>
      </c>
      <c r="C5059" t="s">
        <v>26418</v>
      </c>
      <c r="D5059" t="s">
        <v>26419</v>
      </c>
      <c r="E5059" t="s">
        <v>26420</v>
      </c>
      <c r="F5059" t="s">
        <v>47</v>
      </c>
      <c r="G5059" t="s">
        <v>26421</v>
      </c>
      <c r="H5059" t="s">
        <v>26422</v>
      </c>
      <c r="I5059" t="s">
        <v>26423</v>
      </c>
      <c r="J5059" t="s">
        <v>21</v>
      </c>
      <c r="L5059" t="s">
        <v>22</v>
      </c>
      <c r="M5059">
        <v>0</v>
      </c>
    </row>
    <row r="5060" spans="1:13" x14ac:dyDescent="0.25">
      <c r="A5060" t="s">
        <v>16027</v>
      </c>
      <c r="B5060" t="s">
        <v>3034</v>
      </c>
      <c r="C5060" t="s">
        <v>26424</v>
      </c>
      <c r="D5060" t="s">
        <v>26425</v>
      </c>
      <c r="E5060" t="s">
        <v>26426</v>
      </c>
      <c r="F5060" t="s">
        <v>47</v>
      </c>
      <c r="G5060" t="s">
        <v>26427</v>
      </c>
      <c r="H5060" t="s">
        <v>26428</v>
      </c>
      <c r="I5060" t="s">
        <v>26429</v>
      </c>
      <c r="J5060" t="s">
        <v>21</v>
      </c>
      <c r="L5060" t="s">
        <v>22</v>
      </c>
      <c r="M5060">
        <v>0</v>
      </c>
    </row>
    <row r="5061" spans="1:13" x14ac:dyDescent="0.25">
      <c r="A5061" t="s">
        <v>16027</v>
      </c>
      <c r="B5061" t="s">
        <v>3034</v>
      </c>
      <c r="C5061" t="s">
        <v>26430</v>
      </c>
      <c r="D5061" t="s">
        <v>26431</v>
      </c>
      <c r="E5061" t="s">
        <v>26432</v>
      </c>
      <c r="F5061" t="s">
        <v>47</v>
      </c>
      <c r="G5061" t="s">
        <v>26433</v>
      </c>
      <c r="H5061" t="s">
        <v>26434</v>
      </c>
      <c r="I5061" t="s">
        <v>26435</v>
      </c>
      <c r="J5061" t="s">
        <v>21</v>
      </c>
      <c r="L5061" t="s">
        <v>22</v>
      </c>
      <c r="M5061">
        <v>0</v>
      </c>
    </row>
    <row r="5062" spans="1:13" x14ac:dyDescent="0.25">
      <c r="A5062" t="s">
        <v>16027</v>
      </c>
      <c r="B5062" t="s">
        <v>3034</v>
      </c>
      <c r="C5062" t="s">
        <v>26436</v>
      </c>
      <c r="D5062" t="s">
        <v>26437</v>
      </c>
      <c r="E5062" t="s">
        <v>26438</v>
      </c>
      <c r="F5062" t="s">
        <v>47</v>
      </c>
      <c r="G5062" t="s">
        <v>26439</v>
      </c>
      <c r="H5062" t="s">
        <v>26440</v>
      </c>
      <c r="I5062" t="s">
        <v>26441</v>
      </c>
      <c r="J5062" t="s">
        <v>21</v>
      </c>
      <c r="L5062" t="s">
        <v>22</v>
      </c>
      <c r="M5062">
        <v>0</v>
      </c>
    </row>
    <row r="5063" spans="1:13" x14ac:dyDescent="0.25">
      <c r="A5063" t="s">
        <v>16027</v>
      </c>
      <c r="B5063" t="s">
        <v>3034</v>
      </c>
      <c r="C5063" t="s">
        <v>26442</v>
      </c>
      <c r="D5063" t="s">
        <v>26443</v>
      </c>
      <c r="E5063" t="s">
        <v>26444</v>
      </c>
      <c r="F5063" t="s">
        <v>47</v>
      </c>
      <c r="G5063" t="s">
        <v>26445</v>
      </c>
      <c r="H5063" t="s">
        <v>26446</v>
      </c>
      <c r="I5063" t="s">
        <v>26447</v>
      </c>
      <c r="J5063" t="s">
        <v>21</v>
      </c>
      <c r="L5063" t="s">
        <v>22</v>
      </c>
      <c r="M5063">
        <v>0</v>
      </c>
    </row>
    <row r="5064" spans="1:13" x14ac:dyDescent="0.25">
      <c r="A5064" t="s">
        <v>16027</v>
      </c>
      <c r="B5064" t="s">
        <v>3034</v>
      </c>
      <c r="C5064" t="s">
        <v>26448</v>
      </c>
      <c r="D5064" t="s">
        <v>26449</v>
      </c>
      <c r="E5064" t="s">
        <v>26450</v>
      </c>
      <c r="F5064" t="s">
        <v>47</v>
      </c>
      <c r="G5064" t="s">
        <v>26451</v>
      </c>
      <c r="H5064" t="s">
        <v>26452</v>
      </c>
      <c r="I5064" t="s">
        <v>26453</v>
      </c>
      <c r="J5064" t="s">
        <v>21</v>
      </c>
      <c r="L5064" t="s">
        <v>22</v>
      </c>
      <c r="M5064">
        <v>0</v>
      </c>
    </row>
    <row r="5065" spans="1:13" x14ac:dyDescent="0.25">
      <c r="A5065" t="s">
        <v>16027</v>
      </c>
      <c r="B5065" t="s">
        <v>3034</v>
      </c>
      <c r="C5065" t="s">
        <v>26454</v>
      </c>
      <c r="D5065" t="s">
        <v>26455</v>
      </c>
      <c r="E5065" t="s">
        <v>26456</v>
      </c>
      <c r="F5065" t="s">
        <v>47</v>
      </c>
      <c r="G5065" t="s">
        <v>26457</v>
      </c>
      <c r="H5065" t="s">
        <v>26458</v>
      </c>
      <c r="I5065" t="s">
        <v>26459</v>
      </c>
      <c r="J5065" t="s">
        <v>21</v>
      </c>
      <c r="L5065" t="s">
        <v>22</v>
      </c>
      <c r="M5065">
        <v>0</v>
      </c>
    </row>
    <row r="5066" spans="1:13" x14ac:dyDescent="0.25">
      <c r="A5066" t="s">
        <v>16027</v>
      </c>
      <c r="B5066" t="s">
        <v>3034</v>
      </c>
      <c r="C5066" t="s">
        <v>26460</v>
      </c>
      <c r="D5066" t="s">
        <v>26461</v>
      </c>
      <c r="E5066" t="s">
        <v>26462</v>
      </c>
      <c r="F5066" t="s">
        <v>47</v>
      </c>
      <c r="G5066" t="s">
        <v>26463</v>
      </c>
      <c r="H5066" t="s">
        <v>26464</v>
      </c>
      <c r="I5066" t="s">
        <v>26465</v>
      </c>
      <c r="J5066" t="s">
        <v>21</v>
      </c>
      <c r="L5066" t="s">
        <v>22</v>
      </c>
      <c r="M5066">
        <v>0</v>
      </c>
    </row>
    <row r="5067" spans="1:13" x14ac:dyDescent="0.25">
      <c r="A5067" t="s">
        <v>16027</v>
      </c>
      <c r="B5067" t="s">
        <v>3034</v>
      </c>
      <c r="C5067" t="s">
        <v>26466</v>
      </c>
      <c r="D5067" t="s">
        <v>26467</v>
      </c>
      <c r="E5067" t="s">
        <v>26468</v>
      </c>
      <c r="F5067" t="s">
        <v>47</v>
      </c>
      <c r="G5067" t="s">
        <v>26469</v>
      </c>
      <c r="H5067" t="s">
        <v>26470</v>
      </c>
      <c r="I5067" t="s">
        <v>26471</v>
      </c>
      <c r="J5067" t="s">
        <v>21</v>
      </c>
      <c r="L5067" t="s">
        <v>22</v>
      </c>
      <c r="M5067">
        <v>0</v>
      </c>
    </row>
    <row r="5068" spans="1:13" x14ac:dyDescent="0.25">
      <c r="A5068" t="s">
        <v>16027</v>
      </c>
      <c r="B5068" t="s">
        <v>3034</v>
      </c>
      <c r="C5068" t="s">
        <v>26472</v>
      </c>
      <c r="D5068" t="s">
        <v>26473</v>
      </c>
      <c r="E5068" t="s">
        <v>26474</v>
      </c>
      <c r="F5068" t="s">
        <v>47</v>
      </c>
      <c r="G5068" t="s">
        <v>26475</v>
      </c>
      <c r="H5068" t="s">
        <v>26476</v>
      </c>
      <c r="I5068" t="s">
        <v>26477</v>
      </c>
      <c r="J5068" t="s">
        <v>21</v>
      </c>
      <c r="L5068" t="s">
        <v>22</v>
      </c>
      <c r="M5068">
        <v>0</v>
      </c>
    </row>
    <row r="5069" spans="1:13" x14ac:dyDescent="0.25">
      <c r="A5069" t="s">
        <v>16027</v>
      </c>
      <c r="B5069" t="s">
        <v>3034</v>
      </c>
      <c r="C5069" t="s">
        <v>26478</v>
      </c>
      <c r="D5069" t="s">
        <v>26479</v>
      </c>
      <c r="E5069" t="s">
        <v>26480</v>
      </c>
      <c r="F5069" t="s">
        <v>47</v>
      </c>
      <c r="G5069" t="s">
        <v>26481</v>
      </c>
      <c r="H5069" t="s">
        <v>26482</v>
      </c>
      <c r="I5069" t="s">
        <v>26483</v>
      </c>
      <c r="J5069" t="s">
        <v>21</v>
      </c>
      <c r="L5069" t="s">
        <v>22</v>
      </c>
      <c r="M5069">
        <v>0</v>
      </c>
    </row>
    <row r="5070" spans="1:13" x14ac:dyDescent="0.25">
      <c r="A5070" t="s">
        <v>16027</v>
      </c>
      <c r="B5070" t="s">
        <v>3034</v>
      </c>
      <c r="C5070" t="s">
        <v>26484</v>
      </c>
      <c r="D5070" t="s">
        <v>26485</v>
      </c>
      <c r="E5070" t="s">
        <v>26486</v>
      </c>
      <c r="F5070" t="s">
        <v>47</v>
      </c>
      <c r="G5070" t="s">
        <v>26487</v>
      </c>
      <c r="H5070" t="s">
        <v>26488</v>
      </c>
      <c r="I5070" t="s">
        <v>26489</v>
      </c>
      <c r="J5070" t="s">
        <v>21</v>
      </c>
      <c r="L5070" t="s">
        <v>22</v>
      </c>
      <c r="M5070">
        <v>0</v>
      </c>
    </row>
    <row r="5071" spans="1:13" x14ac:dyDescent="0.25">
      <c r="A5071" t="s">
        <v>16027</v>
      </c>
      <c r="B5071" t="s">
        <v>3034</v>
      </c>
      <c r="C5071" t="s">
        <v>26490</v>
      </c>
      <c r="D5071" t="s">
        <v>26491</v>
      </c>
      <c r="E5071" t="s">
        <v>26492</v>
      </c>
      <c r="F5071" t="s">
        <v>47</v>
      </c>
      <c r="G5071" t="s">
        <v>26493</v>
      </c>
      <c r="H5071" t="s">
        <v>26494</v>
      </c>
      <c r="I5071" t="s">
        <v>26495</v>
      </c>
      <c r="J5071" t="s">
        <v>21</v>
      </c>
      <c r="L5071" t="s">
        <v>22</v>
      </c>
      <c r="M5071">
        <v>0</v>
      </c>
    </row>
    <row r="5072" spans="1:13" x14ac:dyDescent="0.25">
      <c r="A5072" t="s">
        <v>16027</v>
      </c>
      <c r="B5072" t="s">
        <v>3034</v>
      </c>
      <c r="C5072" t="s">
        <v>26496</v>
      </c>
      <c r="D5072" t="s">
        <v>26497</v>
      </c>
      <c r="E5072" t="s">
        <v>26498</v>
      </c>
      <c r="F5072" t="s">
        <v>47</v>
      </c>
      <c r="G5072" t="s">
        <v>26499</v>
      </c>
      <c r="H5072" t="s">
        <v>26500</v>
      </c>
      <c r="I5072" t="s">
        <v>26501</v>
      </c>
      <c r="J5072" t="s">
        <v>21</v>
      </c>
      <c r="L5072" t="s">
        <v>22</v>
      </c>
      <c r="M5072">
        <v>0</v>
      </c>
    </row>
    <row r="5073" spans="1:13" x14ac:dyDescent="0.25">
      <c r="A5073" t="s">
        <v>16027</v>
      </c>
      <c r="B5073" t="s">
        <v>3034</v>
      </c>
      <c r="C5073" t="s">
        <v>26502</v>
      </c>
      <c r="D5073" t="s">
        <v>26503</v>
      </c>
      <c r="E5073" t="s">
        <v>26504</v>
      </c>
      <c r="F5073" t="s">
        <v>47</v>
      </c>
      <c r="G5073" t="s">
        <v>26505</v>
      </c>
      <c r="H5073" t="s">
        <v>26506</v>
      </c>
      <c r="I5073" t="s">
        <v>26507</v>
      </c>
      <c r="J5073" t="s">
        <v>21</v>
      </c>
      <c r="L5073" t="s">
        <v>22</v>
      </c>
      <c r="M5073">
        <v>0</v>
      </c>
    </row>
    <row r="5074" spans="1:13" x14ac:dyDescent="0.25">
      <c r="A5074" t="s">
        <v>16027</v>
      </c>
      <c r="B5074" t="s">
        <v>3034</v>
      </c>
      <c r="C5074" t="s">
        <v>26508</v>
      </c>
      <c r="D5074" t="s">
        <v>26509</v>
      </c>
      <c r="E5074" t="s">
        <v>26510</v>
      </c>
      <c r="F5074" t="s">
        <v>47</v>
      </c>
      <c r="G5074" t="s">
        <v>26511</v>
      </c>
      <c r="H5074" t="s">
        <v>26512</v>
      </c>
      <c r="I5074" t="s">
        <v>26513</v>
      </c>
      <c r="J5074" t="s">
        <v>21</v>
      </c>
      <c r="L5074" t="s">
        <v>22</v>
      </c>
      <c r="M5074">
        <v>0</v>
      </c>
    </row>
    <row r="5075" spans="1:13" x14ac:dyDescent="0.25">
      <c r="A5075" t="s">
        <v>16027</v>
      </c>
      <c r="B5075" t="s">
        <v>3034</v>
      </c>
      <c r="C5075" t="s">
        <v>26514</v>
      </c>
      <c r="D5075" t="s">
        <v>26515</v>
      </c>
      <c r="E5075" t="s">
        <v>26516</v>
      </c>
      <c r="F5075" t="s">
        <v>47</v>
      </c>
      <c r="G5075" t="s">
        <v>26297</v>
      </c>
      <c r="H5075" t="s">
        <v>26517</v>
      </c>
      <c r="I5075" t="s">
        <v>26518</v>
      </c>
      <c r="J5075" t="s">
        <v>21</v>
      </c>
      <c r="L5075" t="s">
        <v>22</v>
      </c>
      <c r="M5075">
        <v>0</v>
      </c>
    </row>
    <row r="5076" spans="1:13" x14ac:dyDescent="0.25">
      <c r="A5076" t="s">
        <v>16027</v>
      </c>
      <c r="B5076" t="s">
        <v>3034</v>
      </c>
      <c r="C5076" t="s">
        <v>26519</v>
      </c>
      <c r="D5076" t="s">
        <v>26520</v>
      </c>
      <c r="E5076" t="s">
        <v>26521</v>
      </c>
      <c r="F5076" t="s">
        <v>47</v>
      </c>
      <c r="G5076" t="s">
        <v>26522</v>
      </c>
      <c r="H5076" t="s">
        <v>26523</v>
      </c>
      <c r="I5076" t="s">
        <v>26524</v>
      </c>
      <c r="J5076" t="s">
        <v>21</v>
      </c>
      <c r="L5076" t="s">
        <v>22</v>
      </c>
      <c r="M5076">
        <v>0</v>
      </c>
    </row>
    <row r="5077" spans="1:13" x14ac:dyDescent="0.25">
      <c r="A5077" t="s">
        <v>16027</v>
      </c>
      <c r="B5077" t="s">
        <v>3034</v>
      </c>
      <c r="C5077" t="s">
        <v>26525</v>
      </c>
      <c r="D5077" t="s">
        <v>26526</v>
      </c>
      <c r="E5077" t="s">
        <v>26527</v>
      </c>
      <c r="F5077" t="s">
        <v>47</v>
      </c>
      <c r="G5077" t="s">
        <v>26528</v>
      </c>
      <c r="H5077" t="s">
        <v>26529</v>
      </c>
      <c r="I5077" t="s">
        <v>26530</v>
      </c>
      <c r="J5077" t="s">
        <v>21</v>
      </c>
      <c r="L5077" t="s">
        <v>22</v>
      </c>
      <c r="M5077">
        <v>0</v>
      </c>
    </row>
    <row r="5078" spans="1:13" x14ac:dyDescent="0.25">
      <c r="A5078" t="s">
        <v>16027</v>
      </c>
      <c r="B5078" t="s">
        <v>3034</v>
      </c>
      <c r="C5078" t="s">
        <v>26531</v>
      </c>
      <c r="D5078" t="s">
        <v>26532</v>
      </c>
      <c r="E5078" t="s">
        <v>26533</v>
      </c>
      <c r="F5078" t="s">
        <v>47</v>
      </c>
      <c r="G5078" t="s">
        <v>26534</v>
      </c>
      <c r="H5078" t="s">
        <v>26535</v>
      </c>
      <c r="I5078" t="s">
        <v>26536</v>
      </c>
      <c r="J5078" t="s">
        <v>21</v>
      </c>
      <c r="L5078" t="s">
        <v>22</v>
      </c>
      <c r="M5078">
        <v>0</v>
      </c>
    </row>
    <row r="5079" spans="1:13" x14ac:dyDescent="0.25">
      <c r="A5079" t="s">
        <v>16027</v>
      </c>
      <c r="B5079" t="s">
        <v>3034</v>
      </c>
      <c r="C5079" t="s">
        <v>26537</v>
      </c>
      <c r="D5079" t="s">
        <v>26538</v>
      </c>
      <c r="E5079" t="s">
        <v>26539</v>
      </c>
      <c r="F5079" t="s">
        <v>47</v>
      </c>
      <c r="G5079" t="s">
        <v>26540</v>
      </c>
      <c r="H5079" t="s">
        <v>26541</v>
      </c>
      <c r="I5079" t="s">
        <v>26542</v>
      </c>
      <c r="J5079" t="s">
        <v>21</v>
      </c>
      <c r="L5079" t="s">
        <v>22</v>
      </c>
      <c r="M5079">
        <v>0</v>
      </c>
    </row>
    <row r="5080" spans="1:13" x14ac:dyDescent="0.25">
      <c r="A5080" t="s">
        <v>16027</v>
      </c>
      <c r="B5080" t="s">
        <v>3034</v>
      </c>
      <c r="C5080" t="s">
        <v>26543</v>
      </c>
      <c r="D5080" t="s">
        <v>26544</v>
      </c>
      <c r="E5080" t="s">
        <v>26545</v>
      </c>
      <c r="F5080" t="s">
        <v>47</v>
      </c>
      <c r="G5080" t="s">
        <v>26546</v>
      </c>
      <c r="H5080" t="s">
        <v>26547</v>
      </c>
      <c r="I5080" t="s">
        <v>26548</v>
      </c>
      <c r="J5080" t="s">
        <v>21</v>
      </c>
      <c r="L5080" t="s">
        <v>22</v>
      </c>
      <c r="M5080">
        <v>0</v>
      </c>
    </row>
    <row r="5081" spans="1:13" x14ac:dyDescent="0.25">
      <c r="A5081" t="s">
        <v>16027</v>
      </c>
      <c r="B5081" t="s">
        <v>3034</v>
      </c>
      <c r="C5081" t="s">
        <v>26549</v>
      </c>
      <c r="D5081" t="s">
        <v>26550</v>
      </c>
      <c r="E5081" t="s">
        <v>26551</v>
      </c>
      <c r="F5081" t="s">
        <v>47</v>
      </c>
      <c r="G5081" t="s">
        <v>26552</v>
      </c>
      <c r="H5081" t="s">
        <v>26553</v>
      </c>
      <c r="I5081" t="s">
        <v>26554</v>
      </c>
      <c r="J5081" t="s">
        <v>21</v>
      </c>
      <c r="L5081" t="s">
        <v>22</v>
      </c>
      <c r="M5081">
        <v>0</v>
      </c>
    </row>
    <row r="5082" spans="1:13" x14ac:dyDescent="0.25">
      <c r="A5082" t="s">
        <v>16027</v>
      </c>
      <c r="B5082" t="s">
        <v>3034</v>
      </c>
      <c r="C5082" t="s">
        <v>26555</v>
      </c>
      <c r="D5082" t="s">
        <v>26556</v>
      </c>
      <c r="E5082" t="s">
        <v>26557</v>
      </c>
      <c r="F5082" t="s">
        <v>47</v>
      </c>
      <c r="G5082" t="s">
        <v>26558</v>
      </c>
      <c r="H5082" t="s">
        <v>26559</v>
      </c>
      <c r="I5082" t="s">
        <v>26560</v>
      </c>
      <c r="J5082" t="s">
        <v>21</v>
      </c>
      <c r="L5082" t="s">
        <v>22</v>
      </c>
      <c r="M5082">
        <v>0</v>
      </c>
    </row>
    <row r="5083" spans="1:13" x14ac:dyDescent="0.25">
      <c r="A5083" t="s">
        <v>16027</v>
      </c>
      <c r="B5083" t="s">
        <v>3034</v>
      </c>
      <c r="C5083" t="s">
        <v>26561</v>
      </c>
      <c r="D5083" t="s">
        <v>26562</v>
      </c>
      <c r="E5083" t="s">
        <v>26563</v>
      </c>
      <c r="F5083" t="s">
        <v>47</v>
      </c>
      <c r="G5083" t="s">
        <v>26564</v>
      </c>
      <c r="H5083" t="s">
        <v>26565</v>
      </c>
      <c r="I5083" t="s">
        <v>26566</v>
      </c>
      <c r="J5083" t="s">
        <v>21</v>
      </c>
      <c r="L5083" t="s">
        <v>22</v>
      </c>
      <c r="M5083">
        <v>0</v>
      </c>
    </row>
    <row r="5084" spans="1:13" x14ac:dyDescent="0.25">
      <c r="A5084" t="s">
        <v>16027</v>
      </c>
      <c r="B5084" t="s">
        <v>3034</v>
      </c>
      <c r="C5084" t="s">
        <v>26567</v>
      </c>
      <c r="D5084" t="s">
        <v>26568</v>
      </c>
      <c r="E5084" t="s">
        <v>26569</v>
      </c>
      <c r="F5084" t="s">
        <v>47</v>
      </c>
      <c r="G5084" t="s">
        <v>26570</v>
      </c>
      <c r="H5084" t="s">
        <v>26571</v>
      </c>
      <c r="I5084" t="s">
        <v>26572</v>
      </c>
      <c r="J5084" t="s">
        <v>21</v>
      </c>
      <c r="L5084" t="s">
        <v>22</v>
      </c>
      <c r="M5084">
        <v>0</v>
      </c>
    </row>
    <row r="5085" spans="1:13" x14ac:dyDescent="0.25">
      <c r="A5085" t="s">
        <v>16027</v>
      </c>
      <c r="B5085" t="s">
        <v>3034</v>
      </c>
      <c r="C5085" s="1">
        <v>44114</v>
      </c>
      <c r="D5085" t="s">
        <v>26573</v>
      </c>
      <c r="E5085" t="s">
        <v>26574</v>
      </c>
      <c r="F5085" t="s">
        <v>47</v>
      </c>
      <c r="G5085" t="s">
        <v>26575</v>
      </c>
      <c r="H5085" t="s">
        <v>26576</v>
      </c>
      <c r="I5085" t="s">
        <v>26577</v>
      </c>
      <c r="J5085" t="s">
        <v>21</v>
      </c>
      <c r="L5085" t="s">
        <v>22</v>
      </c>
      <c r="M5085">
        <v>0</v>
      </c>
    </row>
    <row r="5086" spans="1:13" x14ac:dyDescent="0.25">
      <c r="A5086" t="s">
        <v>16027</v>
      </c>
      <c r="B5086" t="s">
        <v>3034</v>
      </c>
      <c r="C5086" s="1">
        <v>43961</v>
      </c>
      <c r="D5086" t="s">
        <v>26578</v>
      </c>
      <c r="E5086" t="s">
        <v>26579</v>
      </c>
      <c r="F5086" t="s">
        <v>47</v>
      </c>
      <c r="G5086" t="s">
        <v>26580</v>
      </c>
      <c r="H5086" t="s">
        <v>26581</v>
      </c>
      <c r="I5086" t="e">
        <f>-nMV3Ju2Rfs</f>
        <v>#NAME?</v>
      </c>
      <c r="J5086" t="s">
        <v>21</v>
      </c>
      <c r="L5086" t="s">
        <v>22</v>
      </c>
      <c r="M5086">
        <v>0</v>
      </c>
    </row>
    <row r="5087" spans="1:13" x14ac:dyDescent="0.25">
      <c r="A5087" t="s">
        <v>16027</v>
      </c>
      <c r="B5087" t="s">
        <v>3034</v>
      </c>
      <c r="C5087" t="s">
        <v>26582</v>
      </c>
      <c r="D5087" t="s">
        <v>26583</v>
      </c>
      <c r="E5087" t="s">
        <v>26584</v>
      </c>
      <c r="F5087" t="s">
        <v>47</v>
      </c>
      <c r="G5087" t="s">
        <v>26585</v>
      </c>
      <c r="H5087" t="s">
        <v>26586</v>
      </c>
      <c r="I5087" t="s">
        <v>26587</v>
      </c>
      <c r="J5087" t="s">
        <v>21</v>
      </c>
      <c r="L5087" t="s">
        <v>22</v>
      </c>
      <c r="M5087">
        <v>0</v>
      </c>
    </row>
    <row r="5088" spans="1:13" x14ac:dyDescent="0.25">
      <c r="A5088" t="s">
        <v>16027</v>
      </c>
      <c r="B5088" t="s">
        <v>3034</v>
      </c>
      <c r="C5088" t="s">
        <v>26588</v>
      </c>
      <c r="D5088" t="s">
        <v>26589</v>
      </c>
      <c r="E5088" t="s">
        <v>26590</v>
      </c>
      <c r="F5088" t="s">
        <v>47</v>
      </c>
      <c r="G5088" t="s">
        <v>26591</v>
      </c>
      <c r="H5088" t="s">
        <v>26592</v>
      </c>
      <c r="I5088" t="s">
        <v>26593</v>
      </c>
      <c r="J5088" t="s">
        <v>21</v>
      </c>
      <c r="L5088" t="s">
        <v>22</v>
      </c>
      <c r="M5088">
        <v>0</v>
      </c>
    </row>
    <row r="5089" spans="1:13" x14ac:dyDescent="0.25">
      <c r="A5089" t="s">
        <v>16027</v>
      </c>
      <c r="B5089" t="s">
        <v>3034</v>
      </c>
      <c r="C5089" t="s">
        <v>26594</v>
      </c>
      <c r="D5089" t="s">
        <v>26595</v>
      </c>
      <c r="E5089" t="s">
        <v>26596</v>
      </c>
      <c r="F5089" t="s">
        <v>47</v>
      </c>
      <c r="G5089" t="s">
        <v>26597</v>
      </c>
      <c r="H5089" t="s">
        <v>26598</v>
      </c>
      <c r="I5089" t="s">
        <v>26599</v>
      </c>
      <c r="J5089" t="s">
        <v>21</v>
      </c>
      <c r="L5089" t="s">
        <v>22</v>
      </c>
      <c r="M5089">
        <v>0</v>
      </c>
    </row>
    <row r="5090" spans="1:13" x14ac:dyDescent="0.25">
      <c r="A5090" t="s">
        <v>16027</v>
      </c>
      <c r="B5090" t="s">
        <v>3034</v>
      </c>
      <c r="C5090" t="s">
        <v>26555</v>
      </c>
      <c r="D5090" t="s">
        <v>26600</v>
      </c>
      <c r="E5090" t="s">
        <v>26601</v>
      </c>
      <c r="F5090" t="s">
        <v>47</v>
      </c>
      <c r="G5090" t="s">
        <v>26602</v>
      </c>
      <c r="H5090" t="s">
        <v>26603</v>
      </c>
      <c r="I5090" t="s">
        <v>26604</v>
      </c>
      <c r="J5090" t="s">
        <v>21</v>
      </c>
      <c r="L5090" t="s">
        <v>22</v>
      </c>
      <c r="M5090">
        <v>0</v>
      </c>
    </row>
    <row r="5091" spans="1:13" x14ac:dyDescent="0.25">
      <c r="A5091" t="s">
        <v>16027</v>
      </c>
      <c r="B5091" t="s">
        <v>3034</v>
      </c>
      <c r="C5091" t="s">
        <v>26605</v>
      </c>
      <c r="D5091" t="s">
        <v>26606</v>
      </c>
      <c r="E5091" t="s">
        <v>26607</v>
      </c>
      <c r="F5091" t="s">
        <v>47</v>
      </c>
      <c r="G5091" t="s">
        <v>26608</v>
      </c>
      <c r="H5091" t="s">
        <v>26609</v>
      </c>
      <c r="I5091" t="s">
        <v>26610</v>
      </c>
      <c r="J5091" t="s">
        <v>21</v>
      </c>
      <c r="L5091" t="s">
        <v>22</v>
      </c>
      <c r="M5091">
        <v>0</v>
      </c>
    </row>
    <row r="5092" spans="1:13" x14ac:dyDescent="0.25">
      <c r="A5092" t="s">
        <v>16027</v>
      </c>
      <c r="B5092" t="s">
        <v>3034</v>
      </c>
      <c r="C5092" t="s">
        <v>26611</v>
      </c>
      <c r="D5092" t="s">
        <v>26612</v>
      </c>
      <c r="E5092" t="s">
        <v>26613</v>
      </c>
      <c r="F5092" t="s">
        <v>47</v>
      </c>
      <c r="G5092" t="s">
        <v>26614</v>
      </c>
      <c r="H5092" t="s">
        <v>26615</v>
      </c>
      <c r="I5092" t="s">
        <v>26616</v>
      </c>
      <c r="J5092" t="s">
        <v>21</v>
      </c>
      <c r="L5092" t="s">
        <v>22</v>
      </c>
      <c r="M5092">
        <v>0</v>
      </c>
    </row>
    <row r="5093" spans="1:13" x14ac:dyDescent="0.25">
      <c r="A5093" t="s">
        <v>16027</v>
      </c>
      <c r="B5093" t="s">
        <v>3034</v>
      </c>
      <c r="C5093" t="s">
        <v>26617</v>
      </c>
      <c r="D5093" t="s">
        <v>26618</v>
      </c>
      <c r="E5093" t="s">
        <v>26619</v>
      </c>
      <c r="F5093" t="s">
        <v>47</v>
      </c>
      <c r="G5093" t="s">
        <v>26297</v>
      </c>
      <c r="H5093" t="s">
        <v>26620</v>
      </c>
      <c r="I5093" t="s">
        <v>26621</v>
      </c>
      <c r="J5093" t="s">
        <v>21</v>
      </c>
      <c r="L5093" t="s">
        <v>22</v>
      </c>
      <c r="M5093">
        <v>0</v>
      </c>
    </row>
    <row r="5094" spans="1:13" x14ac:dyDescent="0.25">
      <c r="A5094" t="s">
        <v>16027</v>
      </c>
      <c r="B5094" t="s">
        <v>3034</v>
      </c>
      <c r="C5094" t="s">
        <v>26622</v>
      </c>
      <c r="D5094" t="s">
        <v>26623</v>
      </c>
      <c r="E5094" t="s">
        <v>26624</v>
      </c>
      <c r="F5094" t="s">
        <v>47</v>
      </c>
      <c r="G5094" t="s">
        <v>26625</v>
      </c>
      <c r="H5094" t="s">
        <v>26626</v>
      </c>
      <c r="I5094" t="s">
        <v>26627</v>
      </c>
      <c r="J5094" t="s">
        <v>21</v>
      </c>
      <c r="L5094" t="s">
        <v>22</v>
      </c>
      <c r="M5094">
        <v>0</v>
      </c>
    </row>
    <row r="5095" spans="1:13" x14ac:dyDescent="0.25">
      <c r="A5095" t="s">
        <v>16027</v>
      </c>
      <c r="B5095" t="s">
        <v>3034</v>
      </c>
      <c r="C5095" t="s">
        <v>26628</v>
      </c>
      <c r="D5095" t="s">
        <v>26629</v>
      </c>
      <c r="E5095" t="s">
        <v>26630</v>
      </c>
      <c r="F5095" t="s">
        <v>47</v>
      </c>
      <c r="G5095" t="s">
        <v>26631</v>
      </c>
      <c r="H5095" t="s">
        <v>26632</v>
      </c>
      <c r="I5095" t="s">
        <v>26633</v>
      </c>
      <c r="J5095" t="s">
        <v>21</v>
      </c>
      <c r="L5095" t="s">
        <v>22</v>
      </c>
      <c r="M5095">
        <v>0</v>
      </c>
    </row>
    <row r="5096" spans="1:13" x14ac:dyDescent="0.25">
      <c r="A5096" t="s">
        <v>16027</v>
      </c>
      <c r="B5096" t="s">
        <v>3034</v>
      </c>
      <c r="C5096" t="s">
        <v>26634</v>
      </c>
      <c r="D5096" t="s">
        <v>26635</v>
      </c>
      <c r="E5096" t="s">
        <v>26636</v>
      </c>
      <c r="F5096" t="s">
        <v>47</v>
      </c>
      <c r="G5096" t="s">
        <v>26637</v>
      </c>
      <c r="H5096" t="s">
        <v>26638</v>
      </c>
      <c r="I5096" t="s">
        <v>26639</v>
      </c>
      <c r="J5096" t="s">
        <v>21</v>
      </c>
      <c r="L5096" t="s">
        <v>22</v>
      </c>
      <c r="M5096">
        <v>0</v>
      </c>
    </row>
    <row r="5097" spans="1:13" x14ac:dyDescent="0.25">
      <c r="A5097" t="s">
        <v>16027</v>
      </c>
      <c r="B5097" t="s">
        <v>3034</v>
      </c>
      <c r="C5097" t="s">
        <v>26634</v>
      </c>
      <c r="D5097" t="s">
        <v>26640</v>
      </c>
      <c r="E5097" t="s">
        <v>26641</v>
      </c>
      <c r="F5097" t="s">
        <v>47</v>
      </c>
      <c r="G5097" t="s">
        <v>26642</v>
      </c>
      <c r="H5097" t="s">
        <v>26643</v>
      </c>
      <c r="I5097" t="s">
        <v>26644</v>
      </c>
      <c r="J5097" t="s">
        <v>21</v>
      </c>
      <c r="L5097" t="s">
        <v>22</v>
      </c>
      <c r="M5097">
        <v>0</v>
      </c>
    </row>
    <row r="5098" spans="1:13" x14ac:dyDescent="0.25">
      <c r="A5098" t="s">
        <v>16027</v>
      </c>
      <c r="B5098" t="s">
        <v>3034</v>
      </c>
      <c r="C5098" t="s">
        <v>26645</v>
      </c>
      <c r="D5098" t="s">
        <v>26646</v>
      </c>
      <c r="E5098" t="s">
        <v>26647</v>
      </c>
      <c r="F5098" t="s">
        <v>47</v>
      </c>
      <c r="G5098" t="s">
        <v>26648</v>
      </c>
      <c r="H5098" t="s">
        <v>26649</v>
      </c>
      <c r="I5098" t="s">
        <v>26650</v>
      </c>
      <c r="J5098" t="s">
        <v>21</v>
      </c>
      <c r="L5098" t="s">
        <v>22</v>
      </c>
      <c r="M5098">
        <v>0</v>
      </c>
    </row>
    <row r="5099" spans="1:13" x14ac:dyDescent="0.25">
      <c r="A5099" t="s">
        <v>16027</v>
      </c>
      <c r="B5099" t="s">
        <v>3034</v>
      </c>
      <c r="C5099" t="s">
        <v>26651</v>
      </c>
      <c r="D5099" t="s">
        <v>26652</v>
      </c>
      <c r="E5099" t="s">
        <v>26653</v>
      </c>
      <c r="F5099" t="s">
        <v>47</v>
      </c>
      <c r="G5099" t="s">
        <v>26654</v>
      </c>
      <c r="H5099" t="s">
        <v>26655</v>
      </c>
      <c r="I5099" t="s">
        <v>26656</v>
      </c>
      <c r="J5099" t="s">
        <v>21</v>
      </c>
      <c r="L5099" t="s">
        <v>22</v>
      </c>
      <c r="M5099">
        <v>0</v>
      </c>
    </row>
    <row r="5100" spans="1:13" x14ac:dyDescent="0.25">
      <c r="A5100" t="s">
        <v>16027</v>
      </c>
      <c r="B5100" t="s">
        <v>3034</v>
      </c>
      <c r="C5100" t="s">
        <v>26657</v>
      </c>
      <c r="D5100" t="s">
        <v>26658</v>
      </c>
      <c r="E5100" t="s">
        <v>26659</v>
      </c>
      <c r="F5100" t="s">
        <v>47</v>
      </c>
      <c r="G5100" t="s">
        <v>26660</v>
      </c>
      <c r="H5100" t="s">
        <v>26661</v>
      </c>
      <c r="I5100" t="s">
        <v>26662</v>
      </c>
      <c r="J5100" t="s">
        <v>21</v>
      </c>
      <c r="L5100" t="s">
        <v>22</v>
      </c>
      <c r="M5100">
        <v>0</v>
      </c>
    </row>
    <row r="5101" spans="1:13" x14ac:dyDescent="0.25">
      <c r="A5101" t="s">
        <v>16027</v>
      </c>
      <c r="B5101" t="s">
        <v>3034</v>
      </c>
      <c r="C5101" t="s">
        <v>26663</v>
      </c>
      <c r="D5101" t="s">
        <v>26664</v>
      </c>
      <c r="E5101" t="s">
        <v>26665</v>
      </c>
      <c r="F5101" t="s">
        <v>47</v>
      </c>
      <c r="G5101" t="s">
        <v>26666</v>
      </c>
      <c r="H5101" t="s">
        <v>26667</v>
      </c>
      <c r="I5101" t="s">
        <v>26668</v>
      </c>
      <c r="J5101" t="s">
        <v>21</v>
      </c>
      <c r="L5101" t="s">
        <v>22</v>
      </c>
      <c r="M5101">
        <v>0</v>
      </c>
    </row>
    <row r="5102" spans="1:13" x14ac:dyDescent="0.25">
      <c r="A5102" t="s">
        <v>16027</v>
      </c>
      <c r="B5102" t="s">
        <v>3034</v>
      </c>
      <c r="C5102" t="s">
        <v>26669</v>
      </c>
      <c r="D5102" t="s">
        <v>26670</v>
      </c>
      <c r="E5102" t="s">
        <v>26671</v>
      </c>
      <c r="F5102" t="s">
        <v>47</v>
      </c>
      <c r="G5102" t="s">
        <v>26672</v>
      </c>
      <c r="H5102" t="s">
        <v>26673</v>
      </c>
      <c r="I5102" t="s">
        <v>26674</v>
      </c>
      <c r="J5102" t="s">
        <v>21</v>
      </c>
      <c r="L5102" t="s">
        <v>22</v>
      </c>
      <c r="M5102">
        <v>0</v>
      </c>
    </row>
    <row r="5103" spans="1:13" x14ac:dyDescent="0.25">
      <c r="A5103" t="s">
        <v>16027</v>
      </c>
      <c r="B5103" t="s">
        <v>3034</v>
      </c>
      <c r="C5103" t="s">
        <v>26675</v>
      </c>
      <c r="D5103" t="s">
        <v>26676</v>
      </c>
      <c r="E5103" t="s">
        <v>26677</v>
      </c>
      <c r="F5103" t="s">
        <v>47</v>
      </c>
      <c r="G5103" t="s">
        <v>26678</v>
      </c>
      <c r="H5103" t="s">
        <v>26679</v>
      </c>
      <c r="I5103" t="s">
        <v>26680</v>
      </c>
      <c r="J5103" t="s">
        <v>21</v>
      </c>
      <c r="L5103" t="s">
        <v>22</v>
      </c>
      <c r="M5103">
        <v>0</v>
      </c>
    </row>
    <row r="5104" spans="1:13" x14ac:dyDescent="0.25">
      <c r="A5104" t="s">
        <v>16027</v>
      </c>
      <c r="B5104" t="s">
        <v>3034</v>
      </c>
      <c r="C5104" t="s">
        <v>26681</v>
      </c>
      <c r="D5104" t="s">
        <v>26682</v>
      </c>
      <c r="E5104" t="s">
        <v>26683</v>
      </c>
      <c r="F5104" t="s">
        <v>47</v>
      </c>
      <c r="G5104" t="s">
        <v>26684</v>
      </c>
      <c r="H5104" t="s">
        <v>26685</v>
      </c>
      <c r="I5104" t="s">
        <v>26686</v>
      </c>
      <c r="J5104" t="s">
        <v>21</v>
      </c>
      <c r="L5104" t="s">
        <v>22</v>
      </c>
      <c r="M5104">
        <v>0</v>
      </c>
    </row>
    <row r="5105" spans="1:13" x14ac:dyDescent="0.25">
      <c r="A5105" t="s">
        <v>16027</v>
      </c>
      <c r="B5105" t="s">
        <v>3034</v>
      </c>
      <c r="C5105" t="s">
        <v>26687</v>
      </c>
      <c r="D5105" t="s">
        <v>26688</v>
      </c>
      <c r="E5105" t="s">
        <v>26689</v>
      </c>
      <c r="F5105" t="s">
        <v>47</v>
      </c>
      <c r="G5105" t="s">
        <v>26690</v>
      </c>
      <c r="H5105" t="s">
        <v>26691</v>
      </c>
      <c r="I5105" t="s">
        <v>26692</v>
      </c>
      <c r="J5105" t="s">
        <v>21</v>
      </c>
      <c r="L5105" t="s">
        <v>22</v>
      </c>
      <c r="M5105">
        <v>0</v>
      </c>
    </row>
    <row r="5106" spans="1:13" x14ac:dyDescent="0.25">
      <c r="A5106" t="s">
        <v>16027</v>
      </c>
      <c r="B5106" t="s">
        <v>3034</v>
      </c>
      <c r="C5106" t="s">
        <v>26693</v>
      </c>
      <c r="D5106" t="s">
        <v>26694</v>
      </c>
      <c r="E5106" t="s">
        <v>26695</v>
      </c>
      <c r="F5106" t="s">
        <v>47</v>
      </c>
      <c r="G5106" t="s">
        <v>26696</v>
      </c>
      <c r="H5106" t="s">
        <v>26697</v>
      </c>
      <c r="I5106" t="s">
        <v>26698</v>
      </c>
      <c r="J5106" t="s">
        <v>21</v>
      </c>
      <c r="L5106" t="s">
        <v>22</v>
      </c>
      <c r="M5106">
        <v>0</v>
      </c>
    </row>
    <row r="5107" spans="1:13" x14ac:dyDescent="0.25">
      <c r="A5107" t="s">
        <v>16027</v>
      </c>
      <c r="B5107" t="s">
        <v>3034</v>
      </c>
      <c r="C5107" t="s">
        <v>26699</v>
      </c>
      <c r="D5107" t="s">
        <v>26700</v>
      </c>
      <c r="E5107" t="s">
        <v>26701</v>
      </c>
      <c r="F5107" t="s">
        <v>47</v>
      </c>
      <c r="G5107" t="s">
        <v>26702</v>
      </c>
      <c r="H5107" t="s">
        <v>26703</v>
      </c>
      <c r="I5107" t="s">
        <v>26704</v>
      </c>
      <c r="J5107" t="s">
        <v>21</v>
      </c>
      <c r="L5107" t="s">
        <v>22</v>
      </c>
      <c r="M5107">
        <v>0</v>
      </c>
    </row>
    <row r="5108" spans="1:13" x14ac:dyDescent="0.25">
      <c r="A5108" t="s">
        <v>16027</v>
      </c>
      <c r="B5108" t="s">
        <v>3034</v>
      </c>
      <c r="C5108" t="s">
        <v>26705</v>
      </c>
      <c r="D5108" t="s">
        <v>26706</v>
      </c>
      <c r="E5108" t="s">
        <v>26707</v>
      </c>
      <c r="F5108" t="s">
        <v>47</v>
      </c>
      <c r="G5108" t="s">
        <v>26708</v>
      </c>
      <c r="H5108" t="s">
        <v>26709</v>
      </c>
      <c r="I5108" t="s">
        <v>26710</v>
      </c>
      <c r="J5108" t="s">
        <v>21</v>
      </c>
      <c r="L5108" t="s">
        <v>22</v>
      </c>
      <c r="M5108">
        <v>0</v>
      </c>
    </row>
    <row r="5109" spans="1:13" x14ac:dyDescent="0.25">
      <c r="A5109" t="s">
        <v>16027</v>
      </c>
      <c r="B5109" t="s">
        <v>3034</v>
      </c>
      <c r="C5109" t="s">
        <v>26711</v>
      </c>
      <c r="D5109" t="s">
        <v>26712</v>
      </c>
      <c r="E5109" t="s">
        <v>26713</v>
      </c>
      <c r="F5109" t="s">
        <v>47</v>
      </c>
      <c r="G5109" t="s">
        <v>26714</v>
      </c>
      <c r="H5109" t="s">
        <v>26715</v>
      </c>
      <c r="I5109" t="s">
        <v>26716</v>
      </c>
      <c r="J5109" t="s">
        <v>21</v>
      </c>
      <c r="L5109" t="s">
        <v>22</v>
      </c>
      <c r="M5109">
        <v>0</v>
      </c>
    </row>
    <row r="5110" spans="1:13" x14ac:dyDescent="0.25">
      <c r="A5110" t="s">
        <v>16027</v>
      </c>
      <c r="B5110" t="s">
        <v>3034</v>
      </c>
      <c r="C5110" t="s">
        <v>26717</v>
      </c>
      <c r="D5110" t="s">
        <v>26718</v>
      </c>
      <c r="E5110" t="s">
        <v>26719</v>
      </c>
      <c r="F5110" t="s">
        <v>47</v>
      </c>
      <c r="G5110" t="s">
        <v>26720</v>
      </c>
      <c r="H5110" t="s">
        <v>26721</v>
      </c>
      <c r="I5110" t="s">
        <v>26722</v>
      </c>
      <c r="J5110" t="s">
        <v>21</v>
      </c>
      <c r="L5110" t="s">
        <v>22</v>
      </c>
      <c r="M5110">
        <v>0</v>
      </c>
    </row>
    <row r="5111" spans="1:13" x14ac:dyDescent="0.25">
      <c r="A5111" t="s">
        <v>16027</v>
      </c>
      <c r="B5111" t="s">
        <v>3034</v>
      </c>
      <c r="C5111" t="s">
        <v>26723</v>
      </c>
      <c r="D5111" t="s">
        <v>26724</v>
      </c>
      <c r="E5111" t="s">
        <v>26725</v>
      </c>
      <c r="F5111" t="s">
        <v>47</v>
      </c>
      <c r="G5111" t="s">
        <v>26726</v>
      </c>
      <c r="H5111" t="s">
        <v>26727</v>
      </c>
      <c r="I5111" t="s">
        <v>26728</v>
      </c>
      <c r="J5111" t="s">
        <v>21</v>
      </c>
      <c r="L5111" t="s">
        <v>22</v>
      </c>
      <c r="M5111">
        <v>0</v>
      </c>
    </row>
    <row r="5112" spans="1:13" x14ac:dyDescent="0.25">
      <c r="A5112" t="s">
        <v>16027</v>
      </c>
      <c r="B5112" t="s">
        <v>3034</v>
      </c>
      <c r="C5112" t="s">
        <v>26729</v>
      </c>
      <c r="D5112" t="s">
        <v>26730</v>
      </c>
      <c r="E5112" t="s">
        <v>26731</v>
      </c>
      <c r="F5112" t="s">
        <v>47</v>
      </c>
      <c r="G5112" t="s">
        <v>26732</v>
      </c>
      <c r="H5112" t="s">
        <v>26733</v>
      </c>
      <c r="I5112" t="s">
        <v>26734</v>
      </c>
      <c r="J5112" t="s">
        <v>21</v>
      </c>
      <c r="L5112" t="s">
        <v>22</v>
      </c>
      <c r="M5112">
        <v>0</v>
      </c>
    </row>
    <row r="5113" spans="1:13" x14ac:dyDescent="0.25">
      <c r="A5113" t="s">
        <v>16027</v>
      </c>
      <c r="B5113" t="s">
        <v>3034</v>
      </c>
      <c r="C5113" t="s">
        <v>26735</v>
      </c>
      <c r="D5113" t="s">
        <v>26736</v>
      </c>
      <c r="E5113" t="s">
        <v>26737</v>
      </c>
      <c r="F5113" t="s">
        <v>47</v>
      </c>
      <c r="G5113" t="s">
        <v>26738</v>
      </c>
      <c r="H5113" t="s">
        <v>26739</v>
      </c>
      <c r="I5113" t="s">
        <v>26740</v>
      </c>
      <c r="J5113" t="s">
        <v>21</v>
      </c>
      <c r="L5113" t="s">
        <v>22</v>
      </c>
      <c r="M5113">
        <v>0</v>
      </c>
    </row>
    <row r="5114" spans="1:13" x14ac:dyDescent="0.25">
      <c r="A5114" t="s">
        <v>16027</v>
      </c>
      <c r="B5114" t="s">
        <v>3034</v>
      </c>
      <c r="C5114" t="s">
        <v>26741</v>
      </c>
      <c r="D5114" t="s">
        <v>26742</v>
      </c>
      <c r="E5114" t="s">
        <v>26743</v>
      </c>
      <c r="F5114" t="s">
        <v>47</v>
      </c>
      <c r="G5114" t="s">
        <v>26744</v>
      </c>
      <c r="H5114" t="s">
        <v>26745</v>
      </c>
      <c r="I5114" t="s">
        <v>26746</v>
      </c>
      <c r="J5114" t="s">
        <v>21</v>
      </c>
      <c r="L5114" t="s">
        <v>22</v>
      </c>
      <c r="M5114">
        <v>0</v>
      </c>
    </row>
    <row r="5115" spans="1:13" x14ac:dyDescent="0.25">
      <c r="A5115" t="s">
        <v>16027</v>
      </c>
      <c r="B5115" t="s">
        <v>3034</v>
      </c>
      <c r="C5115" t="s">
        <v>26747</v>
      </c>
      <c r="D5115" t="s">
        <v>26748</v>
      </c>
      <c r="E5115" t="s">
        <v>26749</v>
      </c>
      <c r="F5115" t="s">
        <v>47</v>
      </c>
      <c r="G5115" t="s">
        <v>26750</v>
      </c>
      <c r="H5115" t="s">
        <v>26751</v>
      </c>
      <c r="I5115" t="s">
        <v>26752</v>
      </c>
      <c r="J5115" t="s">
        <v>21</v>
      </c>
      <c r="L5115" t="s">
        <v>22</v>
      </c>
      <c r="M5115">
        <v>0</v>
      </c>
    </row>
    <row r="5116" spans="1:13" x14ac:dyDescent="0.25">
      <c r="A5116" t="s">
        <v>16027</v>
      </c>
      <c r="B5116" t="s">
        <v>3034</v>
      </c>
      <c r="C5116" t="s">
        <v>26753</v>
      </c>
      <c r="D5116" t="s">
        <v>26754</v>
      </c>
      <c r="E5116" t="s">
        <v>26755</v>
      </c>
      <c r="F5116" t="s">
        <v>47</v>
      </c>
      <c r="G5116" t="s">
        <v>26756</v>
      </c>
      <c r="H5116" t="s">
        <v>26757</v>
      </c>
      <c r="I5116" t="s">
        <v>26758</v>
      </c>
      <c r="J5116" t="s">
        <v>21</v>
      </c>
      <c r="L5116" t="s">
        <v>22</v>
      </c>
      <c r="M5116">
        <v>0</v>
      </c>
    </row>
    <row r="5117" spans="1:13" x14ac:dyDescent="0.25">
      <c r="A5117" t="s">
        <v>16027</v>
      </c>
      <c r="B5117" t="s">
        <v>3034</v>
      </c>
      <c r="C5117" t="s">
        <v>26759</v>
      </c>
      <c r="D5117" t="s">
        <v>26760</v>
      </c>
      <c r="E5117" t="s">
        <v>26761</v>
      </c>
      <c r="F5117" t="s">
        <v>47</v>
      </c>
      <c r="G5117" t="s">
        <v>26762</v>
      </c>
      <c r="H5117" t="s">
        <v>26763</v>
      </c>
      <c r="I5117" t="s">
        <v>26764</v>
      </c>
      <c r="J5117" t="s">
        <v>21</v>
      </c>
      <c r="L5117" t="s">
        <v>22</v>
      </c>
      <c r="M5117">
        <v>0</v>
      </c>
    </row>
    <row r="5118" spans="1:13" x14ac:dyDescent="0.25">
      <c r="A5118" t="s">
        <v>16027</v>
      </c>
      <c r="B5118" t="s">
        <v>3034</v>
      </c>
      <c r="C5118" t="s">
        <v>26765</v>
      </c>
      <c r="D5118" t="s">
        <v>26766</v>
      </c>
      <c r="E5118" t="s">
        <v>26767</v>
      </c>
      <c r="F5118" t="s">
        <v>47</v>
      </c>
      <c r="G5118" t="s">
        <v>26768</v>
      </c>
      <c r="H5118" t="s">
        <v>26769</v>
      </c>
      <c r="I5118" t="s">
        <v>26770</v>
      </c>
      <c r="J5118" t="s">
        <v>21</v>
      </c>
      <c r="L5118" t="s">
        <v>22</v>
      </c>
      <c r="M5118">
        <v>0</v>
      </c>
    </row>
    <row r="5119" spans="1:13" x14ac:dyDescent="0.25">
      <c r="A5119" t="s">
        <v>16027</v>
      </c>
      <c r="B5119" t="s">
        <v>3034</v>
      </c>
      <c r="C5119" t="s">
        <v>26771</v>
      </c>
      <c r="D5119" t="s">
        <v>26772</v>
      </c>
      <c r="E5119" t="s">
        <v>26773</v>
      </c>
      <c r="F5119" t="s">
        <v>47</v>
      </c>
      <c r="G5119" t="s">
        <v>26774</v>
      </c>
      <c r="H5119" t="s">
        <v>26775</v>
      </c>
      <c r="I5119" t="s">
        <v>26776</v>
      </c>
      <c r="J5119" t="s">
        <v>21</v>
      </c>
      <c r="L5119" t="s">
        <v>22</v>
      </c>
      <c r="M5119">
        <v>0</v>
      </c>
    </row>
    <row r="5120" spans="1:13" x14ac:dyDescent="0.25">
      <c r="A5120" t="s">
        <v>16027</v>
      </c>
      <c r="B5120" t="s">
        <v>3034</v>
      </c>
      <c r="C5120" t="s">
        <v>26777</v>
      </c>
      <c r="D5120" t="s">
        <v>26778</v>
      </c>
      <c r="E5120" t="s">
        <v>26779</v>
      </c>
      <c r="F5120" t="s">
        <v>47</v>
      </c>
      <c r="G5120" t="s">
        <v>26780</v>
      </c>
      <c r="H5120" t="s">
        <v>26781</v>
      </c>
      <c r="I5120" t="s">
        <v>26782</v>
      </c>
      <c r="J5120" t="s">
        <v>21</v>
      </c>
      <c r="L5120" t="s">
        <v>22</v>
      </c>
      <c r="M5120">
        <v>0</v>
      </c>
    </row>
    <row r="5121" spans="1:13" x14ac:dyDescent="0.25">
      <c r="A5121" t="s">
        <v>16027</v>
      </c>
      <c r="B5121" t="s">
        <v>3034</v>
      </c>
      <c r="C5121" t="s">
        <v>26783</v>
      </c>
      <c r="D5121" t="s">
        <v>26784</v>
      </c>
      <c r="E5121" t="s">
        <v>26785</v>
      </c>
      <c r="F5121" t="s">
        <v>47</v>
      </c>
      <c r="G5121" t="s">
        <v>26786</v>
      </c>
      <c r="H5121" t="s">
        <v>26787</v>
      </c>
      <c r="I5121" t="s">
        <v>26788</v>
      </c>
      <c r="J5121" t="s">
        <v>21</v>
      </c>
      <c r="L5121" t="s">
        <v>22</v>
      </c>
      <c r="M5121">
        <v>0</v>
      </c>
    </row>
    <row r="5122" spans="1:13" x14ac:dyDescent="0.25">
      <c r="A5122" t="s">
        <v>16027</v>
      </c>
      <c r="B5122" t="s">
        <v>3034</v>
      </c>
      <c r="C5122" t="s">
        <v>26789</v>
      </c>
      <c r="D5122" t="s">
        <v>26790</v>
      </c>
      <c r="E5122" t="s">
        <v>26791</v>
      </c>
      <c r="F5122" t="s">
        <v>47</v>
      </c>
      <c r="G5122" t="s">
        <v>26792</v>
      </c>
      <c r="H5122" t="s">
        <v>26793</v>
      </c>
      <c r="I5122" t="s">
        <v>26794</v>
      </c>
      <c r="J5122" t="s">
        <v>21</v>
      </c>
      <c r="L5122" t="s">
        <v>22</v>
      </c>
      <c r="M5122">
        <v>0</v>
      </c>
    </row>
    <row r="5123" spans="1:13" x14ac:dyDescent="0.25">
      <c r="A5123" t="s">
        <v>16027</v>
      </c>
      <c r="B5123" t="s">
        <v>3034</v>
      </c>
      <c r="C5123" t="s">
        <v>26795</v>
      </c>
      <c r="D5123" t="s">
        <v>26796</v>
      </c>
      <c r="E5123" t="s">
        <v>26797</v>
      </c>
      <c r="F5123" t="s">
        <v>47</v>
      </c>
      <c r="G5123" t="s">
        <v>26798</v>
      </c>
      <c r="H5123" t="s">
        <v>26799</v>
      </c>
      <c r="I5123" t="s">
        <v>26800</v>
      </c>
      <c r="J5123" t="s">
        <v>21</v>
      </c>
      <c r="L5123" t="s">
        <v>22</v>
      </c>
      <c r="M5123">
        <v>0</v>
      </c>
    </row>
    <row r="5124" spans="1:13" x14ac:dyDescent="0.25">
      <c r="A5124" t="s">
        <v>16027</v>
      </c>
      <c r="B5124" t="s">
        <v>3034</v>
      </c>
      <c r="C5124" t="s">
        <v>26801</v>
      </c>
      <c r="D5124" t="s">
        <v>26802</v>
      </c>
      <c r="E5124" t="s">
        <v>26803</v>
      </c>
      <c r="F5124" t="s">
        <v>47</v>
      </c>
      <c r="G5124" t="s">
        <v>26804</v>
      </c>
      <c r="H5124" t="s">
        <v>26805</v>
      </c>
      <c r="I5124" t="s">
        <v>26806</v>
      </c>
      <c r="J5124" t="s">
        <v>21</v>
      </c>
      <c r="L5124" t="s">
        <v>22</v>
      </c>
      <c r="M5124">
        <v>0</v>
      </c>
    </row>
    <row r="5125" spans="1:13" x14ac:dyDescent="0.25">
      <c r="A5125" t="s">
        <v>16027</v>
      </c>
      <c r="B5125" t="s">
        <v>3034</v>
      </c>
      <c r="C5125" t="s">
        <v>26807</v>
      </c>
      <c r="D5125" t="s">
        <v>26808</v>
      </c>
      <c r="E5125" t="s">
        <v>26809</v>
      </c>
      <c r="F5125" t="s">
        <v>47</v>
      </c>
      <c r="G5125" t="s">
        <v>26810</v>
      </c>
      <c r="H5125" t="s">
        <v>26811</v>
      </c>
      <c r="I5125" t="s">
        <v>26812</v>
      </c>
      <c r="J5125" t="s">
        <v>21</v>
      </c>
      <c r="L5125" t="s">
        <v>22</v>
      </c>
      <c r="M5125">
        <v>0</v>
      </c>
    </row>
    <row r="5126" spans="1:13" x14ac:dyDescent="0.25">
      <c r="A5126" t="s">
        <v>16027</v>
      </c>
      <c r="B5126" t="s">
        <v>3034</v>
      </c>
      <c r="C5126" t="s">
        <v>26813</v>
      </c>
      <c r="D5126" t="s">
        <v>26814</v>
      </c>
      <c r="E5126" t="s">
        <v>26815</v>
      </c>
      <c r="F5126" t="s">
        <v>47</v>
      </c>
      <c r="G5126" t="s">
        <v>26816</v>
      </c>
      <c r="H5126" t="s">
        <v>26817</v>
      </c>
      <c r="I5126" t="s">
        <v>26818</v>
      </c>
      <c r="J5126" t="s">
        <v>21</v>
      </c>
      <c r="L5126" t="s">
        <v>22</v>
      </c>
      <c r="M5126">
        <v>0</v>
      </c>
    </row>
    <row r="5127" spans="1:13" x14ac:dyDescent="0.25">
      <c r="A5127" t="s">
        <v>16027</v>
      </c>
      <c r="B5127" t="s">
        <v>3034</v>
      </c>
      <c r="C5127" t="s">
        <v>26819</v>
      </c>
      <c r="D5127" t="s">
        <v>26820</v>
      </c>
      <c r="E5127" t="s">
        <v>26821</v>
      </c>
      <c r="F5127" t="s">
        <v>47</v>
      </c>
      <c r="G5127" t="s">
        <v>26297</v>
      </c>
      <c r="H5127" t="s">
        <v>26822</v>
      </c>
      <c r="I5127" t="s">
        <v>26823</v>
      </c>
      <c r="J5127" t="s">
        <v>21</v>
      </c>
      <c r="L5127" t="s">
        <v>22</v>
      </c>
      <c r="M5127">
        <v>0</v>
      </c>
    </row>
    <row r="5128" spans="1:13" x14ac:dyDescent="0.25">
      <c r="A5128" t="s">
        <v>16027</v>
      </c>
      <c r="B5128" t="s">
        <v>3034</v>
      </c>
      <c r="C5128" t="s">
        <v>26824</v>
      </c>
      <c r="D5128" t="s">
        <v>26825</v>
      </c>
      <c r="E5128" t="s">
        <v>26826</v>
      </c>
      <c r="F5128" t="s">
        <v>47</v>
      </c>
      <c r="G5128" t="s">
        <v>26827</v>
      </c>
      <c r="H5128" t="s">
        <v>26828</v>
      </c>
      <c r="I5128" t="s">
        <v>26829</v>
      </c>
      <c r="J5128" t="s">
        <v>21</v>
      </c>
      <c r="L5128" t="s">
        <v>22</v>
      </c>
      <c r="M5128">
        <v>0</v>
      </c>
    </row>
    <row r="5129" spans="1:13" x14ac:dyDescent="0.25">
      <c r="A5129" t="s">
        <v>16027</v>
      </c>
      <c r="B5129" t="s">
        <v>3034</v>
      </c>
      <c r="C5129" t="s">
        <v>26830</v>
      </c>
      <c r="D5129" t="s">
        <v>26831</v>
      </c>
      <c r="E5129" t="s">
        <v>26832</v>
      </c>
      <c r="F5129" t="s">
        <v>47</v>
      </c>
      <c r="H5129" t="s">
        <v>26833</v>
      </c>
      <c r="I5129" t="s">
        <v>26834</v>
      </c>
      <c r="J5129" t="s">
        <v>21</v>
      </c>
      <c r="L5129" t="s">
        <v>22</v>
      </c>
      <c r="M5129">
        <v>0</v>
      </c>
    </row>
    <row r="5130" spans="1:13" x14ac:dyDescent="0.25">
      <c r="A5130" t="s">
        <v>16027</v>
      </c>
      <c r="B5130" t="s">
        <v>3034</v>
      </c>
      <c r="C5130" t="s">
        <v>26835</v>
      </c>
      <c r="D5130" t="s">
        <v>26836</v>
      </c>
      <c r="E5130" t="s">
        <v>26837</v>
      </c>
      <c r="F5130" t="s">
        <v>47</v>
      </c>
      <c r="G5130" t="s">
        <v>26838</v>
      </c>
      <c r="H5130" t="s">
        <v>26839</v>
      </c>
      <c r="I5130" t="s">
        <v>26840</v>
      </c>
      <c r="J5130" t="s">
        <v>21</v>
      </c>
      <c r="L5130" t="s">
        <v>22</v>
      </c>
      <c r="M5130">
        <v>0</v>
      </c>
    </row>
    <row r="5131" spans="1:13" x14ac:dyDescent="0.25">
      <c r="A5131" t="s">
        <v>16027</v>
      </c>
      <c r="B5131" t="s">
        <v>3034</v>
      </c>
      <c r="C5131" t="s">
        <v>26841</v>
      </c>
      <c r="D5131" t="s">
        <v>26842</v>
      </c>
      <c r="E5131" t="s">
        <v>26843</v>
      </c>
      <c r="F5131" t="s">
        <v>47</v>
      </c>
      <c r="G5131" t="s">
        <v>26844</v>
      </c>
      <c r="H5131" t="s">
        <v>26845</v>
      </c>
      <c r="I5131" t="s">
        <v>26846</v>
      </c>
      <c r="J5131" t="s">
        <v>21</v>
      </c>
      <c r="L5131" t="s">
        <v>22</v>
      </c>
      <c r="M5131">
        <v>0</v>
      </c>
    </row>
    <row r="5132" spans="1:13" x14ac:dyDescent="0.25">
      <c r="A5132" t="s">
        <v>16027</v>
      </c>
      <c r="B5132" t="s">
        <v>3034</v>
      </c>
      <c r="C5132" t="s">
        <v>26847</v>
      </c>
      <c r="D5132" t="s">
        <v>26848</v>
      </c>
      <c r="E5132" t="s">
        <v>26849</v>
      </c>
      <c r="F5132" t="s">
        <v>47</v>
      </c>
      <c r="G5132" t="s">
        <v>26850</v>
      </c>
      <c r="H5132" t="s">
        <v>26851</v>
      </c>
      <c r="I5132" t="s">
        <v>26852</v>
      </c>
      <c r="J5132" t="s">
        <v>21</v>
      </c>
      <c r="L5132" t="s">
        <v>22</v>
      </c>
      <c r="M5132">
        <v>0</v>
      </c>
    </row>
    <row r="5133" spans="1:13" x14ac:dyDescent="0.25">
      <c r="A5133" t="s">
        <v>16027</v>
      </c>
      <c r="B5133" t="s">
        <v>3034</v>
      </c>
      <c r="C5133" t="s">
        <v>26853</v>
      </c>
      <c r="D5133" t="s">
        <v>26854</v>
      </c>
      <c r="E5133" t="s">
        <v>26855</v>
      </c>
      <c r="F5133" t="s">
        <v>47</v>
      </c>
      <c r="G5133" t="s">
        <v>26856</v>
      </c>
      <c r="H5133" t="s">
        <v>26857</v>
      </c>
      <c r="I5133" t="s">
        <v>26858</v>
      </c>
      <c r="J5133" t="s">
        <v>21</v>
      </c>
      <c r="L5133" t="s">
        <v>22</v>
      </c>
      <c r="M5133">
        <v>0</v>
      </c>
    </row>
    <row r="5134" spans="1:13" x14ac:dyDescent="0.25">
      <c r="A5134" t="s">
        <v>16027</v>
      </c>
      <c r="B5134" t="s">
        <v>3034</v>
      </c>
      <c r="C5134" t="s">
        <v>26859</v>
      </c>
      <c r="D5134" t="s">
        <v>26860</v>
      </c>
      <c r="E5134" t="s">
        <v>26861</v>
      </c>
      <c r="F5134" t="s">
        <v>47</v>
      </c>
      <c r="G5134" t="s">
        <v>26862</v>
      </c>
      <c r="H5134" t="s">
        <v>26863</v>
      </c>
      <c r="I5134" t="s">
        <v>26864</v>
      </c>
      <c r="J5134" t="s">
        <v>21</v>
      </c>
      <c r="L5134" t="s">
        <v>22</v>
      </c>
      <c r="M5134">
        <v>0</v>
      </c>
    </row>
    <row r="5135" spans="1:13" x14ac:dyDescent="0.25">
      <c r="A5135" t="s">
        <v>16027</v>
      </c>
      <c r="B5135" t="s">
        <v>3034</v>
      </c>
      <c r="C5135" t="s">
        <v>26865</v>
      </c>
      <c r="D5135" t="s">
        <v>26866</v>
      </c>
      <c r="E5135" t="s">
        <v>26867</v>
      </c>
      <c r="F5135" t="s">
        <v>47</v>
      </c>
      <c r="G5135" t="s">
        <v>26868</v>
      </c>
      <c r="H5135" t="s">
        <v>26869</v>
      </c>
      <c r="I5135" t="s">
        <v>26870</v>
      </c>
      <c r="J5135" t="s">
        <v>21</v>
      </c>
      <c r="L5135" t="s">
        <v>22</v>
      </c>
      <c r="M5135">
        <v>0</v>
      </c>
    </row>
    <row r="5136" spans="1:13" x14ac:dyDescent="0.25">
      <c r="A5136" t="s">
        <v>16027</v>
      </c>
      <c r="B5136" t="s">
        <v>3034</v>
      </c>
      <c r="C5136" t="s">
        <v>26871</v>
      </c>
      <c r="D5136" t="s">
        <v>26872</v>
      </c>
      <c r="E5136" t="s">
        <v>26873</v>
      </c>
      <c r="F5136" t="s">
        <v>47</v>
      </c>
      <c r="G5136" t="s">
        <v>26874</v>
      </c>
      <c r="H5136" t="s">
        <v>26875</v>
      </c>
      <c r="I5136" t="s">
        <v>26876</v>
      </c>
      <c r="J5136" t="s">
        <v>21</v>
      </c>
      <c r="L5136" t="s">
        <v>22</v>
      </c>
      <c r="M5136">
        <v>0</v>
      </c>
    </row>
    <row r="5137" spans="1:13" x14ac:dyDescent="0.25">
      <c r="A5137" t="s">
        <v>16027</v>
      </c>
      <c r="B5137" t="s">
        <v>3034</v>
      </c>
      <c r="C5137" t="s">
        <v>26877</v>
      </c>
      <c r="D5137" t="s">
        <v>26878</v>
      </c>
      <c r="E5137" t="s">
        <v>26879</v>
      </c>
      <c r="F5137" t="s">
        <v>47</v>
      </c>
      <c r="G5137" t="s">
        <v>26880</v>
      </c>
      <c r="H5137" t="s">
        <v>26881</v>
      </c>
      <c r="I5137" t="s">
        <v>26882</v>
      </c>
      <c r="J5137" t="s">
        <v>21</v>
      </c>
      <c r="L5137" t="s">
        <v>22</v>
      </c>
      <c r="M5137">
        <v>0</v>
      </c>
    </row>
    <row r="5138" spans="1:13" x14ac:dyDescent="0.25">
      <c r="A5138" t="s">
        <v>16027</v>
      </c>
      <c r="B5138" t="s">
        <v>3034</v>
      </c>
      <c r="C5138" t="s">
        <v>26883</v>
      </c>
      <c r="D5138" t="s">
        <v>26884</v>
      </c>
      <c r="E5138" t="s">
        <v>26885</v>
      </c>
      <c r="F5138" t="s">
        <v>47</v>
      </c>
      <c r="G5138" t="s">
        <v>26886</v>
      </c>
      <c r="H5138" t="s">
        <v>26887</v>
      </c>
      <c r="I5138" t="s">
        <v>26888</v>
      </c>
      <c r="J5138" t="s">
        <v>21</v>
      </c>
      <c r="L5138" t="s">
        <v>22</v>
      </c>
      <c r="M5138">
        <v>0</v>
      </c>
    </row>
    <row r="5139" spans="1:13" x14ac:dyDescent="0.25">
      <c r="A5139" t="s">
        <v>16027</v>
      </c>
      <c r="B5139" t="s">
        <v>3034</v>
      </c>
      <c r="C5139" t="s">
        <v>26889</v>
      </c>
      <c r="D5139" t="s">
        <v>26890</v>
      </c>
      <c r="E5139" t="s">
        <v>26891</v>
      </c>
      <c r="F5139" t="s">
        <v>47</v>
      </c>
      <c r="G5139" t="s">
        <v>26892</v>
      </c>
      <c r="H5139" t="s">
        <v>26893</v>
      </c>
      <c r="I5139" t="s">
        <v>26894</v>
      </c>
      <c r="J5139" t="s">
        <v>21</v>
      </c>
      <c r="L5139" t="s">
        <v>22</v>
      </c>
      <c r="M5139">
        <v>0</v>
      </c>
    </row>
    <row r="5140" spans="1:13" x14ac:dyDescent="0.25">
      <c r="A5140" t="s">
        <v>16027</v>
      </c>
      <c r="B5140" t="s">
        <v>3034</v>
      </c>
      <c r="C5140" t="s">
        <v>26895</v>
      </c>
      <c r="D5140" t="s">
        <v>26896</v>
      </c>
      <c r="E5140" t="s">
        <v>26897</v>
      </c>
      <c r="F5140" t="s">
        <v>47</v>
      </c>
      <c r="G5140" t="s">
        <v>26898</v>
      </c>
      <c r="H5140" t="s">
        <v>26899</v>
      </c>
      <c r="I5140" t="s">
        <v>26900</v>
      </c>
      <c r="J5140" t="s">
        <v>21</v>
      </c>
      <c r="L5140" t="s">
        <v>22</v>
      </c>
      <c r="M5140">
        <v>0</v>
      </c>
    </row>
    <row r="5141" spans="1:13" x14ac:dyDescent="0.25">
      <c r="A5141" t="s">
        <v>16027</v>
      </c>
      <c r="B5141" t="s">
        <v>3034</v>
      </c>
      <c r="C5141" t="s">
        <v>26901</v>
      </c>
      <c r="D5141" t="s">
        <v>26902</v>
      </c>
      <c r="E5141" t="s">
        <v>26903</v>
      </c>
      <c r="F5141" t="s">
        <v>47</v>
      </c>
      <c r="G5141" t="s">
        <v>26904</v>
      </c>
      <c r="H5141" t="s">
        <v>26905</v>
      </c>
      <c r="I5141" t="s">
        <v>26906</v>
      </c>
      <c r="J5141" t="s">
        <v>21</v>
      </c>
      <c r="L5141" t="s">
        <v>22</v>
      </c>
      <c r="M5141">
        <v>0</v>
      </c>
    </row>
    <row r="5142" spans="1:13" x14ac:dyDescent="0.25">
      <c r="A5142" t="s">
        <v>16027</v>
      </c>
      <c r="B5142" t="s">
        <v>3034</v>
      </c>
      <c r="C5142" t="s">
        <v>26907</v>
      </c>
      <c r="D5142" t="s">
        <v>26908</v>
      </c>
      <c r="E5142" t="s">
        <v>26909</v>
      </c>
      <c r="F5142" t="s">
        <v>47</v>
      </c>
      <c r="G5142" t="s">
        <v>26910</v>
      </c>
      <c r="H5142" t="s">
        <v>26911</v>
      </c>
      <c r="I5142" t="s">
        <v>26912</v>
      </c>
      <c r="J5142" t="s">
        <v>21</v>
      </c>
      <c r="L5142" t="s">
        <v>22</v>
      </c>
      <c r="M5142">
        <v>0</v>
      </c>
    </row>
    <row r="5143" spans="1:13" x14ac:dyDescent="0.25">
      <c r="A5143" t="s">
        <v>16027</v>
      </c>
      <c r="B5143" t="s">
        <v>3034</v>
      </c>
      <c r="C5143" t="s">
        <v>26913</v>
      </c>
      <c r="D5143" t="s">
        <v>26914</v>
      </c>
      <c r="E5143" t="s">
        <v>26915</v>
      </c>
      <c r="F5143" t="s">
        <v>47</v>
      </c>
      <c r="G5143" t="s">
        <v>26916</v>
      </c>
      <c r="H5143" t="s">
        <v>26917</v>
      </c>
      <c r="I5143" t="e">
        <f>-LnPgC4-avY</f>
        <v>#NAME?</v>
      </c>
      <c r="J5143" t="s">
        <v>21</v>
      </c>
      <c r="L5143" t="s">
        <v>22</v>
      </c>
      <c r="M5143">
        <v>0</v>
      </c>
    </row>
    <row r="5144" spans="1:13" x14ac:dyDescent="0.25">
      <c r="A5144" t="s">
        <v>16027</v>
      </c>
      <c r="B5144" t="s">
        <v>3034</v>
      </c>
      <c r="C5144" t="s">
        <v>26918</v>
      </c>
      <c r="D5144" t="s">
        <v>26919</v>
      </c>
      <c r="E5144" t="s">
        <v>26920</v>
      </c>
      <c r="F5144" t="s">
        <v>47</v>
      </c>
      <c r="G5144" t="s">
        <v>26921</v>
      </c>
      <c r="H5144" t="s">
        <v>26922</v>
      </c>
      <c r="I5144" t="s">
        <v>26923</v>
      </c>
      <c r="J5144" t="s">
        <v>21</v>
      </c>
      <c r="L5144" t="s">
        <v>22</v>
      </c>
      <c r="M5144">
        <v>0</v>
      </c>
    </row>
    <row r="5145" spans="1:13" x14ac:dyDescent="0.25">
      <c r="A5145" t="s">
        <v>16027</v>
      </c>
      <c r="B5145" t="s">
        <v>3034</v>
      </c>
      <c r="C5145" t="s">
        <v>26924</v>
      </c>
      <c r="D5145" t="s">
        <v>26925</v>
      </c>
      <c r="E5145" t="s">
        <v>26926</v>
      </c>
      <c r="F5145" t="s">
        <v>47</v>
      </c>
      <c r="G5145" t="s">
        <v>26927</v>
      </c>
      <c r="H5145" t="s">
        <v>26928</v>
      </c>
      <c r="I5145" t="s">
        <v>26929</v>
      </c>
      <c r="J5145" t="s">
        <v>21</v>
      </c>
      <c r="L5145" t="s">
        <v>22</v>
      </c>
      <c r="M5145">
        <v>0</v>
      </c>
    </row>
    <row r="5146" spans="1:13" x14ac:dyDescent="0.25">
      <c r="A5146" t="s">
        <v>16027</v>
      </c>
      <c r="B5146" t="s">
        <v>3034</v>
      </c>
      <c r="C5146" t="s">
        <v>26930</v>
      </c>
      <c r="D5146" t="s">
        <v>26931</v>
      </c>
      <c r="E5146" t="s">
        <v>26932</v>
      </c>
      <c r="F5146" t="s">
        <v>47</v>
      </c>
      <c r="G5146" t="s">
        <v>26933</v>
      </c>
      <c r="H5146" t="s">
        <v>26934</v>
      </c>
      <c r="I5146" t="s">
        <v>26935</v>
      </c>
      <c r="J5146" t="s">
        <v>21</v>
      </c>
      <c r="L5146" t="s">
        <v>22</v>
      </c>
      <c r="M5146">
        <v>0</v>
      </c>
    </row>
    <row r="5147" spans="1:13" x14ac:dyDescent="0.25">
      <c r="A5147" t="s">
        <v>16027</v>
      </c>
      <c r="B5147" t="s">
        <v>3034</v>
      </c>
      <c r="C5147" t="s">
        <v>26936</v>
      </c>
      <c r="D5147" t="s">
        <v>26937</v>
      </c>
      <c r="E5147" t="s">
        <v>26938</v>
      </c>
      <c r="F5147" t="s">
        <v>47</v>
      </c>
      <c r="G5147" t="s">
        <v>26939</v>
      </c>
      <c r="H5147" t="s">
        <v>26940</v>
      </c>
      <c r="I5147" t="s">
        <v>26941</v>
      </c>
      <c r="J5147" t="s">
        <v>21</v>
      </c>
      <c r="L5147" t="s">
        <v>22</v>
      </c>
      <c r="M5147">
        <v>0</v>
      </c>
    </row>
    <row r="5148" spans="1:13" x14ac:dyDescent="0.25">
      <c r="A5148" t="s">
        <v>16027</v>
      </c>
      <c r="B5148" t="s">
        <v>3034</v>
      </c>
      <c r="C5148" t="s">
        <v>26942</v>
      </c>
      <c r="D5148" t="s">
        <v>26943</v>
      </c>
      <c r="E5148" t="s">
        <v>26944</v>
      </c>
      <c r="F5148" t="s">
        <v>47</v>
      </c>
      <c r="G5148" t="s">
        <v>26945</v>
      </c>
      <c r="H5148" t="s">
        <v>26946</v>
      </c>
      <c r="I5148" t="s">
        <v>26947</v>
      </c>
      <c r="J5148" t="s">
        <v>21</v>
      </c>
      <c r="L5148" t="s">
        <v>22</v>
      </c>
      <c r="M5148">
        <v>0</v>
      </c>
    </row>
    <row r="5149" spans="1:13" x14ac:dyDescent="0.25">
      <c r="A5149" t="s">
        <v>16027</v>
      </c>
      <c r="B5149" t="s">
        <v>3034</v>
      </c>
      <c r="C5149" t="s">
        <v>26948</v>
      </c>
      <c r="D5149" t="s">
        <v>26949</v>
      </c>
      <c r="E5149" t="s">
        <v>26950</v>
      </c>
      <c r="F5149" t="s">
        <v>47</v>
      </c>
      <c r="G5149" t="s">
        <v>26951</v>
      </c>
      <c r="H5149" t="s">
        <v>26952</v>
      </c>
      <c r="I5149" t="s">
        <v>26953</v>
      </c>
      <c r="J5149" t="s">
        <v>21</v>
      </c>
      <c r="L5149" t="s">
        <v>22</v>
      </c>
      <c r="M5149">
        <v>0</v>
      </c>
    </row>
    <row r="5150" spans="1:13" x14ac:dyDescent="0.25">
      <c r="A5150" t="s">
        <v>16027</v>
      </c>
      <c r="B5150" t="s">
        <v>3034</v>
      </c>
      <c r="C5150" t="s">
        <v>26954</v>
      </c>
      <c r="D5150" t="s">
        <v>26955</v>
      </c>
      <c r="E5150" t="s">
        <v>26956</v>
      </c>
      <c r="F5150" t="s">
        <v>47</v>
      </c>
      <c r="G5150" t="s">
        <v>26297</v>
      </c>
      <c r="H5150" t="s">
        <v>26957</v>
      </c>
      <c r="I5150" t="s">
        <v>26958</v>
      </c>
      <c r="J5150" t="s">
        <v>21</v>
      </c>
      <c r="L5150" t="s">
        <v>22</v>
      </c>
      <c r="M5150">
        <v>0</v>
      </c>
    </row>
    <row r="5151" spans="1:13" x14ac:dyDescent="0.25">
      <c r="A5151" t="s">
        <v>16027</v>
      </c>
      <c r="B5151" t="s">
        <v>3034</v>
      </c>
      <c r="C5151" t="s">
        <v>4121</v>
      </c>
      <c r="D5151" t="s">
        <v>26959</v>
      </c>
      <c r="E5151" t="s">
        <v>26960</v>
      </c>
      <c r="F5151" t="s">
        <v>47</v>
      </c>
      <c r="G5151" t="s">
        <v>26297</v>
      </c>
      <c r="H5151" t="s">
        <v>26961</v>
      </c>
      <c r="I5151" t="s">
        <v>26962</v>
      </c>
      <c r="J5151" t="s">
        <v>21</v>
      </c>
      <c r="L5151" t="s">
        <v>22</v>
      </c>
      <c r="M5151">
        <v>0</v>
      </c>
    </row>
    <row r="5152" spans="1:13" x14ac:dyDescent="0.25">
      <c r="A5152" t="s">
        <v>16027</v>
      </c>
      <c r="B5152" t="s">
        <v>3034</v>
      </c>
      <c r="C5152" t="s">
        <v>26963</v>
      </c>
      <c r="D5152" t="s">
        <v>26964</v>
      </c>
      <c r="E5152" t="s">
        <v>26965</v>
      </c>
      <c r="F5152" t="s">
        <v>47</v>
      </c>
      <c r="G5152" t="s">
        <v>26966</v>
      </c>
      <c r="H5152" t="s">
        <v>26967</v>
      </c>
      <c r="I5152" t="s">
        <v>26968</v>
      </c>
      <c r="J5152" t="s">
        <v>21</v>
      </c>
      <c r="L5152" t="s">
        <v>22</v>
      </c>
      <c r="M5152">
        <v>0</v>
      </c>
    </row>
    <row r="5153" spans="1:13" x14ac:dyDescent="0.25">
      <c r="A5153" t="s">
        <v>16027</v>
      </c>
      <c r="B5153" t="s">
        <v>3034</v>
      </c>
      <c r="C5153" t="s">
        <v>26969</v>
      </c>
      <c r="D5153" t="s">
        <v>26970</v>
      </c>
      <c r="E5153" t="s">
        <v>26971</v>
      </c>
      <c r="F5153" t="s">
        <v>47</v>
      </c>
      <c r="G5153" t="s">
        <v>26972</v>
      </c>
      <c r="H5153" t="s">
        <v>26973</v>
      </c>
      <c r="I5153" t="s">
        <v>26974</v>
      </c>
      <c r="J5153" t="s">
        <v>21</v>
      </c>
      <c r="L5153" t="s">
        <v>22</v>
      </c>
      <c r="M5153">
        <v>0</v>
      </c>
    </row>
    <row r="5154" spans="1:13" x14ac:dyDescent="0.25">
      <c r="A5154" t="s">
        <v>16027</v>
      </c>
      <c r="B5154" t="s">
        <v>3034</v>
      </c>
      <c r="C5154" t="s">
        <v>26975</v>
      </c>
      <c r="D5154" t="s">
        <v>26976</v>
      </c>
      <c r="E5154" t="s">
        <v>26977</v>
      </c>
      <c r="F5154" t="s">
        <v>47</v>
      </c>
      <c r="G5154" t="s">
        <v>26978</v>
      </c>
      <c r="H5154" t="s">
        <v>26979</v>
      </c>
      <c r="I5154" t="s">
        <v>26980</v>
      </c>
      <c r="J5154" t="s">
        <v>21</v>
      </c>
      <c r="L5154" t="s">
        <v>22</v>
      </c>
      <c r="M5154">
        <v>0</v>
      </c>
    </row>
    <row r="5155" spans="1:13" x14ac:dyDescent="0.25">
      <c r="A5155" t="s">
        <v>16027</v>
      </c>
      <c r="B5155" t="s">
        <v>3034</v>
      </c>
      <c r="C5155" t="s">
        <v>26981</v>
      </c>
      <c r="D5155" t="s">
        <v>26982</v>
      </c>
      <c r="E5155" t="s">
        <v>26983</v>
      </c>
      <c r="F5155" t="s">
        <v>47</v>
      </c>
      <c r="G5155" t="s">
        <v>26984</v>
      </c>
      <c r="H5155" t="s">
        <v>26985</v>
      </c>
      <c r="I5155" t="s">
        <v>26986</v>
      </c>
      <c r="J5155" t="s">
        <v>21</v>
      </c>
      <c r="L5155" t="s">
        <v>22</v>
      </c>
      <c r="M5155">
        <v>0</v>
      </c>
    </row>
    <row r="5156" spans="1:13" x14ac:dyDescent="0.25">
      <c r="A5156" t="s">
        <v>16027</v>
      </c>
      <c r="B5156" t="s">
        <v>3034</v>
      </c>
      <c r="C5156" t="s">
        <v>26987</v>
      </c>
      <c r="D5156" t="s">
        <v>26988</v>
      </c>
      <c r="E5156" t="s">
        <v>26989</v>
      </c>
      <c r="F5156" t="s">
        <v>47</v>
      </c>
      <c r="G5156" t="s">
        <v>26990</v>
      </c>
      <c r="H5156" t="s">
        <v>26991</v>
      </c>
      <c r="I5156" t="s">
        <v>26992</v>
      </c>
      <c r="J5156" t="s">
        <v>21</v>
      </c>
      <c r="L5156" t="s">
        <v>22</v>
      </c>
      <c r="M5156">
        <v>0</v>
      </c>
    </row>
    <row r="5157" spans="1:13" x14ac:dyDescent="0.25">
      <c r="A5157" t="s">
        <v>16027</v>
      </c>
      <c r="B5157" t="s">
        <v>3034</v>
      </c>
      <c r="C5157" t="s">
        <v>26993</v>
      </c>
      <c r="D5157" t="s">
        <v>26994</v>
      </c>
      <c r="E5157" t="s">
        <v>26995</v>
      </c>
      <c r="F5157" t="s">
        <v>47</v>
      </c>
      <c r="G5157" t="s">
        <v>26996</v>
      </c>
      <c r="H5157" t="s">
        <v>26997</v>
      </c>
      <c r="I5157" t="s">
        <v>26998</v>
      </c>
      <c r="J5157" t="s">
        <v>21</v>
      </c>
      <c r="L5157" t="s">
        <v>22</v>
      </c>
      <c r="M5157">
        <v>0</v>
      </c>
    </row>
    <row r="5158" spans="1:13" x14ac:dyDescent="0.25">
      <c r="A5158" t="s">
        <v>16027</v>
      </c>
      <c r="B5158" t="s">
        <v>3034</v>
      </c>
      <c r="C5158" t="s">
        <v>26999</v>
      </c>
      <c r="D5158" t="s">
        <v>27000</v>
      </c>
      <c r="E5158" t="s">
        <v>27001</v>
      </c>
      <c r="F5158" t="s">
        <v>47</v>
      </c>
      <c r="G5158" t="s">
        <v>27002</v>
      </c>
      <c r="H5158" t="s">
        <v>27003</v>
      </c>
      <c r="I5158" t="s">
        <v>27004</v>
      </c>
      <c r="J5158" t="s">
        <v>21</v>
      </c>
      <c r="L5158" t="s">
        <v>22</v>
      </c>
      <c r="M5158">
        <v>0</v>
      </c>
    </row>
    <row r="5159" spans="1:13" x14ac:dyDescent="0.25">
      <c r="A5159" t="s">
        <v>16027</v>
      </c>
      <c r="B5159" t="s">
        <v>3034</v>
      </c>
      <c r="C5159" t="s">
        <v>27005</v>
      </c>
      <c r="D5159" t="s">
        <v>27006</v>
      </c>
      <c r="E5159" t="s">
        <v>27007</v>
      </c>
      <c r="F5159" t="s">
        <v>47</v>
      </c>
      <c r="G5159" t="s">
        <v>27008</v>
      </c>
      <c r="H5159" t="s">
        <v>27009</v>
      </c>
      <c r="I5159" t="s">
        <v>27010</v>
      </c>
      <c r="J5159" t="s">
        <v>21</v>
      </c>
      <c r="L5159" t="s">
        <v>22</v>
      </c>
      <c r="M5159">
        <v>0</v>
      </c>
    </row>
    <row r="5160" spans="1:13" x14ac:dyDescent="0.25">
      <c r="A5160" t="s">
        <v>16027</v>
      </c>
      <c r="B5160" t="s">
        <v>3034</v>
      </c>
      <c r="C5160" t="s">
        <v>27011</v>
      </c>
      <c r="D5160" t="s">
        <v>27012</v>
      </c>
      <c r="E5160" t="s">
        <v>27013</v>
      </c>
      <c r="F5160" t="s">
        <v>47</v>
      </c>
      <c r="G5160" t="s">
        <v>27014</v>
      </c>
      <c r="H5160" t="s">
        <v>27015</v>
      </c>
      <c r="I5160" t="s">
        <v>27016</v>
      </c>
      <c r="J5160" t="s">
        <v>21</v>
      </c>
      <c r="L5160" t="s">
        <v>22</v>
      </c>
      <c r="M5160">
        <v>0</v>
      </c>
    </row>
    <row r="5161" spans="1:13" x14ac:dyDescent="0.25">
      <c r="A5161" t="s">
        <v>16027</v>
      </c>
      <c r="B5161" t="s">
        <v>3034</v>
      </c>
      <c r="C5161" t="s">
        <v>27017</v>
      </c>
      <c r="D5161" t="s">
        <v>27018</v>
      </c>
      <c r="E5161" t="s">
        <v>27019</v>
      </c>
      <c r="F5161" t="s">
        <v>47</v>
      </c>
      <c r="G5161" t="s">
        <v>27020</v>
      </c>
      <c r="H5161" t="s">
        <v>27021</v>
      </c>
      <c r="I5161" t="s">
        <v>27022</v>
      </c>
      <c r="J5161" t="s">
        <v>21</v>
      </c>
      <c r="L5161" t="s">
        <v>22</v>
      </c>
      <c r="M5161">
        <v>0</v>
      </c>
    </row>
    <row r="5162" spans="1:13" x14ac:dyDescent="0.25">
      <c r="A5162" t="s">
        <v>16027</v>
      </c>
      <c r="B5162" t="s">
        <v>3034</v>
      </c>
      <c r="C5162" t="s">
        <v>27023</v>
      </c>
      <c r="D5162" t="s">
        <v>27024</v>
      </c>
      <c r="E5162" t="s">
        <v>27025</v>
      </c>
      <c r="F5162" t="s">
        <v>47</v>
      </c>
      <c r="G5162" t="s">
        <v>27026</v>
      </c>
      <c r="H5162" t="s">
        <v>27027</v>
      </c>
      <c r="I5162" t="s">
        <v>27028</v>
      </c>
      <c r="J5162" t="s">
        <v>21</v>
      </c>
      <c r="L5162" t="s">
        <v>22</v>
      </c>
      <c r="M5162">
        <v>0</v>
      </c>
    </row>
    <row r="5163" spans="1:13" x14ac:dyDescent="0.25">
      <c r="A5163" t="s">
        <v>16027</v>
      </c>
      <c r="B5163" t="s">
        <v>3034</v>
      </c>
      <c r="C5163" t="s">
        <v>27029</v>
      </c>
      <c r="D5163" t="s">
        <v>27030</v>
      </c>
      <c r="E5163" t="s">
        <v>27031</v>
      </c>
      <c r="F5163" t="s">
        <v>47</v>
      </c>
      <c r="G5163" t="s">
        <v>27032</v>
      </c>
      <c r="H5163" t="s">
        <v>27033</v>
      </c>
      <c r="I5163" t="s">
        <v>27034</v>
      </c>
      <c r="J5163" t="s">
        <v>21</v>
      </c>
      <c r="L5163" t="s">
        <v>22</v>
      </c>
      <c r="M5163">
        <v>0</v>
      </c>
    </row>
    <row r="5164" spans="1:13" x14ac:dyDescent="0.25">
      <c r="A5164" t="s">
        <v>16027</v>
      </c>
      <c r="B5164" t="s">
        <v>3034</v>
      </c>
      <c r="C5164" t="s">
        <v>27035</v>
      </c>
      <c r="D5164" t="s">
        <v>27036</v>
      </c>
      <c r="E5164" t="s">
        <v>27037</v>
      </c>
      <c r="F5164" t="s">
        <v>47</v>
      </c>
      <c r="G5164" t="s">
        <v>27038</v>
      </c>
      <c r="H5164" t="s">
        <v>27039</v>
      </c>
      <c r="I5164" t="s">
        <v>27040</v>
      </c>
      <c r="J5164" t="s">
        <v>21</v>
      </c>
      <c r="L5164" t="s">
        <v>22</v>
      </c>
      <c r="M5164">
        <v>0</v>
      </c>
    </row>
    <row r="5165" spans="1:13" x14ac:dyDescent="0.25">
      <c r="A5165" t="s">
        <v>16027</v>
      </c>
      <c r="B5165" t="s">
        <v>3034</v>
      </c>
      <c r="C5165" t="s">
        <v>27041</v>
      </c>
      <c r="D5165" t="s">
        <v>27042</v>
      </c>
      <c r="E5165" t="s">
        <v>27043</v>
      </c>
      <c r="F5165" t="s">
        <v>47</v>
      </c>
      <c r="G5165" t="s">
        <v>27044</v>
      </c>
      <c r="H5165" t="s">
        <v>27045</v>
      </c>
      <c r="I5165" t="s">
        <v>27046</v>
      </c>
      <c r="J5165" t="s">
        <v>21</v>
      </c>
      <c r="L5165" t="s">
        <v>22</v>
      </c>
      <c r="M5165">
        <v>0</v>
      </c>
    </row>
    <row r="5166" spans="1:13" x14ac:dyDescent="0.25">
      <c r="A5166" t="s">
        <v>16027</v>
      </c>
      <c r="B5166" t="s">
        <v>3034</v>
      </c>
      <c r="C5166" t="s">
        <v>27047</v>
      </c>
      <c r="D5166" t="s">
        <v>27048</v>
      </c>
      <c r="E5166" t="s">
        <v>27049</v>
      </c>
      <c r="F5166" t="s">
        <v>47</v>
      </c>
      <c r="G5166" t="s">
        <v>27050</v>
      </c>
      <c r="H5166" t="s">
        <v>27051</v>
      </c>
      <c r="I5166" t="s">
        <v>27052</v>
      </c>
      <c r="J5166" t="s">
        <v>21</v>
      </c>
      <c r="L5166" t="s">
        <v>22</v>
      </c>
      <c r="M5166">
        <v>0</v>
      </c>
    </row>
    <row r="5167" spans="1:13" x14ac:dyDescent="0.25">
      <c r="A5167" t="s">
        <v>16027</v>
      </c>
      <c r="B5167" t="s">
        <v>3034</v>
      </c>
      <c r="C5167" t="s">
        <v>27053</v>
      </c>
      <c r="D5167" t="s">
        <v>27054</v>
      </c>
      <c r="E5167" t="s">
        <v>27055</v>
      </c>
      <c r="F5167" t="s">
        <v>47</v>
      </c>
      <c r="G5167" t="s">
        <v>27056</v>
      </c>
      <c r="H5167" t="s">
        <v>27057</v>
      </c>
      <c r="I5167" t="s">
        <v>27058</v>
      </c>
      <c r="J5167" t="s">
        <v>21</v>
      </c>
      <c r="L5167" t="s">
        <v>22</v>
      </c>
      <c r="M5167">
        <v>0</v>
      </c>
    </row>
    <row r="5168" spans="1:13" x14ac:dyDescent="0.25">
      <c r="A5168" t="s">
        <v>16027</v>
      </c>
      <c r="B5168" t="s">
        <v>3034</v>
      </c>
      <c r="C5168" t="s">
        <v>27059</v>
      </c>
      <c r="D5168" t="s">
        <v>27060</v>
      </c>
      <c r="E5168" t="s">
        <v>27061</v>
      </c>
      <c r="F5168" t="s">
        <v>47</v>
      </c>
      <c r="G5168" t="s">
        <v>27062</v>
      </c>
      <c r="H5168" t="s">
        <v>27063</v>
      </c>
      <c r="I5168" t="s">
        <v>27064</v>
      </c>
      <c r="J5168" t="s">
        <v>21</v>
      </c>
      <c r="L5168" t="s">
        <v>22</v>
      </c>
      <c r="M5168">
        <v>0</v>
      </c>
    </row>
    <row r="5169" spans="1:13" x14ac:dyDescent="0.25">
      <c r="A5169" t="s">
        <v>16027</v>
      </c>
      <c r="B5169" t="s">
        <v>3034</v>
      </c>
      <c r="C5169" t="s">
        <v>27065</v>
      </c>
      <c r="D5169" t="s">
        <v>27066</v>
      </c>
      <c r="E5169" t="s">
        <v>27067</v>
      </c>
      <c r="F5169" t="s">
        <v>47</v>
      </c>
      <c r="G5169" t="s">
        <v>27062</v>
      </c>
      <c r="H5169" t="s">
        <v>27068</v>
      </c>
      <c r="I5169" t="s">
        <v>27069</v>
      </c>
      <c r="J5169" t="s">
        <v>21</v>
      </c>
      <c r="L5169" t="s">
        <v>22</v>
      </c>
      <c r="M5169">
        <v>0</v>
      </c>
    </row>
    <row r="5170" spans="1:13" x14ac:dyDescent="0.25">
      <c r="A5170" t="s">
        <v>16027</v>
      </c>
      <c r="B5170" t="s">
        <v>3034</v>
      </c>
      <c r="C5170" t="s">
        <v>27070</v>
      </c>
      <c r="D5170" t="s">
        <v>27071</v>
      </c>
      <c r="E5170" t="s">
        <v>27072</v>
      </c>
      <c r="F5170" t="s">
        <v>47</v>
      </c>
      <c r="G5170" t="s">
        <v>27073</v>
      </c>
      <c r="H5170" t="s">
        <v>27074</v>
      </c>
      <c r="I5170" t="s">
        <v>27075</v>
      </c>
      <c r="J5170" t="s">
        <v>21</v>
      </c>
      <c r="L5170" t="s">
        <v>22</v>
      </c>
      <c r="M5170">
        <v>0</v>
      </c>
    </row>
    <row r="5171" spans="1:13" x14ac:dyDescent="0.25">
      <c r="A5171" t="s">
        <v>16027</v>
      </c>
      <c r="B5171" t="s">
        <v>3034</v>
      </c>
      <c r="C5171" t="s">
        <v>27076</v>
      </c>
      <c r="D5171" t="s">
        <v>27077</v>
      </c>
      <c r="E5171" t="s">
        <v>27078</v>
      </c>
      <c r="F5171" t="s">
        <v>47</v>
      </c>
      <c r="G5171" t="s">
        <v>27079</v>
      </c>
      <c r="H5171" t="s">
        <v>27080</v>
      </c>
      <c r="I5171" t="s">
        <v>27081</v>
      </c>
      <c r="J5171" t="s">
        <v>21</v>
      </c>
      <c r="L5171" t="s">
        <v>22</v>
      </c>
      <c r="M5171">
        <v>0</v>
      </c>
    </row>
    <row r="5172" spans="1:13" x14ac:dyDescent="0.25">
      <c r="A5172" t="s">
        <v>16027</v>
      </c>
      <c r="B5172" t="s">
        <v>3034</v>
      </c>
      <c r="C5172" t="s">
        <v>27082</v>
      </c>
      <c r="D5172" t="s">
        <v>27083</v>
      </c>
      <c r="E5172" t="s">
        <v>27084</v>
      </c>
      <c r="F5172" t="s">
        <v>47</v>
      </c>
      <c r="G5172" t="s">
        <v>27085</v>
      </c>
      <c r="H5172" t="s">
        <v>27086</v>
      </c>
      <c r="I5172" t="s">
        <v>27087</v>
      </c>
      <c r="J5172" t="s">
        <v>21</v>
      </c>
      <c r="L5172" t="s">
        <v>22</v>
      </c>
      <c r="M5172">
        <v>0</v>
      </c>
    </row>
    <row r="5173" spans="1:13" x14ac:dyDescent="0.25">
      <c r="A5173" t="s">
        <v>16027</v>
      </c>
      <c r="B5173" t="s">
        <v>3034</v>
      </c>
      <c r="C5173" t="s">
        <v>27088</v>
      </c>
      <c r="D5173" t="s">
        <v>27089</v>
      </c>
      <c r="E5173" t="s">
        <v>27090</v>
      </c>
      <c r="F5173" t="s">
        <v>47</v>
      </c>
      <c r="G5173" t="s">
        <v>27091</v>
      </c>
      <c r="H5173" t="s">
        <v>27092</v>
      </c>
      <c r="I5173" t="s">
        <v>27093</v>
      </c>
      <c r="J5173" t="s">
        <v>21</v>
      </c>
      <c r="L5173" t="s">
        <v>22</v>
      </c>
      <c r="M5173">
        <v>0</v>
      </c>
    </row>
    <row r="5174" spans="1:13" x14ac:dyDescent="0.25">
      <c r="A5174" t="s">
        <v>16027</v>
      </c>
      <c r="B5174" t="s">
        <v>3034</v>
      </c>
      <c r="C5174" t="s">
        <v>27094</v>
      </c>
      <c r="D5174" t="s">
        <v>27095</v>
      </c>
      <c r="E5174" t="s">
        <v>27096</v>
      </c>
      <c r="F5174" t="s">
        <v>47</v>
      </c>
      <c r="G5174" t="s">
        <v>27097</v>
      </c>
      <c r="H5174" t="s">
        <v>27098</v>
      </c>
      <c r="I5174" t="s">
        <v>27099</v>
      </c>
      <c r="J5174" t="s">
        <v>21</v>
      </c>
      <c r="L5174" t="s">
        <v>22</v>
      </c>
      <c r="M5174">
        <v>0</v>
      </c>
    </row>
    <row r="5175" spans="1:13" x14ac:dyDescent="0.25">
      <c r="A5175" t="s">
        <v>16027</v>
      </c>
      <c r="B5175" t="s">
        <v>3034</v>
      </c>
      <c r="C5175" t="s">
        <v>27100</v>
      </c>
      <c r="D5175" t="s">
        <v>27101</v>
      </c>
      <c r="E5175" t="s">
        <v>27102</v>
      </c>
      <c r="F5175" t="s">
        <v>47</v>
      </c>
      <c r="G5175" t="s">
        <v>26297</v>
      </c>
      <c r="H5175" t="s">
        <v>27103</v>
      </c>
      <c r="I5175" t="s">
        <v>27104</v>
      </c>
      <c r="J5175" t="s">
        <v>21</v>
      </c>
      <c r="L5175" t="s">
        <v>22</v>
      </c>
      <c r="M5175">
        <v>0</v>
      </c>
    </row>
    <row r="5176" spans="1:13" x14ac:dyDescent="0.25">
      <c r="A5176" t="s">
        <v>16058</v>
      </c>
      <c r="B5176" t="s">
        <v>3034</v>
      </c>
      <c r="C5176" t="s">
        <v>27105</v>
      </c>
      <c r="D5176" t="s">
        <v>27106</v>
      </c>
      <c r="E5176" t="s">
        <v>27107</v>
      </c>
      <c r="F5176" t="s">
        <v>47</v>
      </c>
      <c r="G5176" t="s">
        <v>27108</v>
      </c>
      <c r="H5176" t="s">
        <v>27109</v>
      </c>
      <c r="I5176" t="s">
        <v>27110</v>
      </c>
      <c r="J5176" t="s">
        <v>21</v>
      </c>
      <c r="L5176" t="s">
        <v>22</v>
      </c>
      <c r="M5176">
        <v>0</v>
      </c>
    </row>
    <row r="5177" spans="1:13" x14ac:dyDescent="0.25">
      <c r="A5177" t="s">
        <v>16058</v>
      </c>
      <c r="B5177" t="s">
        <v>3034</v>
      </c>
      <c r="C5177" t="s">
        <v>27111</v>
      </c>
      <c r="D5177" t="s">
        <v>27112</v>
      </c>
      <c r="E5177" t="s">
        <v>27113</v>
      </c>
      <c r="F5177" t="s">
        <v>47</v>
      </c>
      <c r="G5177" t="s">
        <v>27114</v>
      </c>
      <c r="H5177" t="s">
        <v>27115</v>
      </c>
      <c r="I5177" t="s">
        <v>27116</v>
      </c>
      <c r="J5177" t="s">
        <v>21</v>
      </c>
      <c r="L5177" t="s">
        <v>22</v>
      </c>
      <c r="M5177">
        <v>0</v>
      </c>
    </row>
    <row r="5178" spans="1:13" x14ac:dyDescent="0.25">
      <c r="A5178" t="s">
        <v>16058</v>
      </c>
      <c r="B5178" t="s">
        <v>3034</v>
      </c>
      <c r="C5178" t="s">
        <v>27117</v>
      </c>
      <c r="D5178" t="s">
        <v>27118</v>
      </c>
      <c r="E5178" t="s">
        <v>27119</v>
      </c>
      <c r="F5178" t="s">
        <v>47</v>
      </c>
      <c r="G5178" t="s">
        <v>27120</v>
      </c>
      <c r="H5178" t="s">
        <v>27121</v>
      </c>
      <c r="I5178" t="s">
        <v>27122</v>
      </c>
      <c r="J5178" t="s">
        <v>21</v>
      </c>
      <c r="L5178" t="s">
        <v>22</v>
      </c>
      <c r="M5178">
        <v>0</v>
      </c>
    </row>
    <row r="5179" spans="1:13" x14ac:dyDescent="0.25">
      <c r="A5179" t="s">
        <v>16058</v>
      </c>
      <c r="B5179" t="s">
        <v>3034</v>
      </c>
      <c r="C5179" t="s">
        <v>27123</v>
      </c>
      <c r="D5179" t="s">
        <v>27124</v>
      </c>
      <c r="E5179" t="s">
        <v>27125</v>
      </c>
      <c r="F5179" t="s">
        <v>47</v>
      </c>
      <c r="G5179" t="s">
        <v>27120</v>
      </c>
      <c r="H5179" t="s">
        <v>27121</v>
      </c>
      <c r="I5179" t="s">
        <v>27126</v>
      </c>
      <c r="J5179" t="s">
        <v>21</v>
      </c>
      <c r="L5179" t="s">
        <v>22</v>
      </c>
      <c r="M5179">
        <v>0</v>
      </c>
    </row>
    <row r="5180" spans="1:13" x14ac:dyDescent="0.25">
      <c r="A5180" t="s">
        <v>16058</v>
      </c>
      <c r="B5180" t="s">
        <v>3034</v>
      </c>
      <c r="C5180" t="s">
        <v>27127</v>
      </c>
      <c r="D5180" t="s">
        <v>27128</v>
      </c>
      <c r="E5180" t="s">
        <v>27129</v>
      </c>
      <c r="F5180" t="s">
        <v>47</v>
      </c>
      <c r="G5180" t="s">
        <v>27130</v>
      </c>
      <c r="H5180" t="s">
        <v>27131</v>
      </c>
      <c r="I5180" t="s">
        <v>27132</v>
      </c>
      <c r="J5180" t="s">
        <v>21</v>
      </c>
      <c r="L5180" t="s">
        <v>22</v>
      </c>
      <c r="M5180">
        <v>0</v>
      </c>
    </row>
    <row r="5181" spans="1:13" x14ac:dyDescent="0.25">
      <c r="A5181" t="s">
        <v>16058</v>
      </c>
      <c r="B5181" t="s">
        <v>3034</v>
      </c>
      <c r="C5181" t="s">
        <v>16403</v>
      </c>
      <c r="D5181" t="s">
        <v>27133</v>
      </c>
      <c r="E5181" t="s">
        <v>27134</v>
      </c>
      <c r="F5181" t="s">
        <v>47</v>
      </c>
      <c r="G5181" t="s">
        <v>16406</v>
      </c>
      <c r="H5181" t="s">
        <v>27135</v>
      </c>
      <c r="I5181" t="s">
        <v>27136</v>
      </c>
      <c r="J5181" t="s">
        <v>21</v>
      </c>
      <c r="L5181" t="s">
        <v>22</v>
      </c>
      <c r="M5181">
        <v>0</v>
      </c>
    </row>
    <row r="5182" spans="1:13" x14ac:dyDescent="0.25">
      <c r="A5182" t="s">
        <v>16058</v>
      </c>
      <c r="B5182" t="s">
        <v>3034</v>
      </c>
      <c r="C5182" t="s">
        <v>16059</v>
      </c>
      <c r="D5182" t="s">
        <v>16060</v>
      </c>
      <c r="E5182" t="s">
        <v>16061</v>
      </c>
      <c r="F5182" t="s">
        <v>47</v>
      </c>
      <c r="G5182" t="s">
        <v>16062</v>
      </c>
      <c r="H5182" t="s">
        <v>16063</v>
      </c>
      <c r="I5182" t="s">
        <v>16064</v>
      </c>
      <c r="J5182" t="s">
        <v>21</v>
      </c>
      <c r="L5182" t="s">
        <v>22</v>
      </c>
      <c r="M5182">
        <v>0</v>
      </c>
    </row>
    <row r="5183" spans="1:13" x14ac:dyDescent="0.25">
      <c r="A5183" t="s">
        <v>16058</v>
      </c>
      <c r="B5183" t="s">
        <v>3034</v>
      </c>
      <c r="C5183" t="s">
        <v>16065</v>
      </c>
      <c r="D5183" t="s">
        <v>16066</v>
      </c>
      <c r="E5183" t="s">
        <v>16067</v>
      </c>
      <c r="F5183" t="s">
        <v>47</v>
      </c>
      <c r="G5183" t="s">
        <v>15369</v>
      </c>
      <c r="H5183" t="s">
        <v>16068</v>
      </c>
      <c r="I5183" t="s">
        <v>16069</v>
      </c>
      <c r="J5183" t="s">
        <v>21</v>
      </c>
      <c r="L5183" t="s">
        <v>22</v>
      </c>
      <c r="M5183">
        <v>0</v>
      </c>
    </row>
    <row r="5184" spans="1:13" x14ac:dyDescent="0.25">
      <c r="A5184" t="s">
        <v>16058</v>
      </c>
      <c r="B5184" t="s">
        <v>3034</v>
      </c>
      <c r="C5184" t="s">
        <v>15372</v>
      </c>
      <c r="D5184" t="s">
        <v>16070</v>
      </c>
      <c r="E5184" t="s">
        <v>16071</v>
      </c>
      <c r="F5184" t="s">
        <v>47</v>
      </c>
      <c r="G5184" t="s">
        <v>15375</v>
      </c>
      <c r="H5184" t="s">
        <v>16072</v>
      </c>
      <c r="I5184" t="s">
        <v>16073</v>
      </c>
      <c r="J5184" t="s">
        <v>21</v>
      </c>
      <c r="L5184" t="s">
        <v>22</v>
      </c>
      <c r="M5184">
        <v>0</v>
      </c>
    </row>
    <row r="5185" spans="1:13" x14ac:dyDescent="0.25">
      <c r="A5185" t="s">
        <v>16058</v>
      </c>
      <c r="B5185" t="s">
        <v>3034</v>
      </c>
      <c r="C5185" t="s">
        <v>27137</v>
      </c>
      <c r="D5185" t="s">
        <v>27138</v>
      </c>
      <c r="E5185" t="s">
        <v>27139</v>
      </c>
      <c r="F5185" t="s">
        <v>47</v>
      </c>
      <c r="G5185" t="s">
        <v>16525</v>
      </c>
      <c r="H5185" t="s">
        <v>27140</v>
      </c>
      <c r="I5185" t="s">
        <v>27141</v>
      </c>
      <c r="J5185" t="s">
        <v>21</v>
      </c>
      <c r="L5185" t="s">
        <v>22</v>
      </c>
      <c r="M5185">
        <v>0</v>
      </c>
    </row>
    <row r="5186" spans="1:13" x14ac:dyDescent="0.25">
      <c r="A5186" t="s">
        <v>16058</v>
      </c>
      <c r="B5186" t="s">
        <v>3034</v>
      </c>
      <c r="C5186" t="s">
        <v>27142</v>
      </c>
      <c r="D5186" t="s">
        <v>27143</v>
      </c>
      <c r="E5186" t="s">
        <v>27144</v>
      </c>
      <c r="F5186" t="s">
        <v>47</v>
      </c>
      <c r="G5186" t="s">
        <v>27145</v>
      </c>
      <c r="H5186" t="s">
        <v>27146</v>
      </c>
      <c r="I5186" t="s">
        <v>27147</v>
      </c>
      <c r="J5186" t="s">
        <v>21</v>
      </c>
      <c r="L5186" t="s">
        <v>22</v>
      </c>
      <c r="M5186">
        <v>0</v>
      </c>
    </row>
    <row r="5187" spans="1:13" x14ac:dyDescent="0.25">
      <c r="A5187" t="s">
        <v>16058</v>
      </c>
      <c r="B5187" t="s">
        <v>3034</v>
      </c>
      <c r="C5187" t="s">
        <v>27148</v>
      </c>
      <c r="D5187" t="s">
        <v>27149</v>
      </c>
      <c r="E5187" t="s">
        <v>27150</v>
      </c>
      <c r="F5187" t="s">
        <v>47</v>
      </c>
      <c r="G5187" t="s">
        <v>27151</v>
      </c>
      <c r="H5187" t="s">
        <v>27152</v>
      </c>
      <c r="I5187" t="s">
        <v>27153</v>
      </c>
      <c r="J5187" t="s">
        <v>21</v>
      </c>
      <c r="L5187" t="s">
        <v>22</v>
      </c>
      <c r="M5187">
        <v>0</v>
      </c>
    </row>
    <row r="5188" spans="1:13" x14ac:dyDescent="0.25">
      <c r="A5188" t="s">
        <v>16058</v>
      </c>
      <c r="B5188" t="s">
        <v>3034</v>
      </c>
      <c r="C5188" t="s">
        <v>27154</v>
      </c>
      <c r="D5188" t="s">
        <v>27155</v>
      </c>
      <c r="E5188" t="s">
        <v>27156</v>
      </c>
      <c r="F5188" t="s">
        <v>47</v>
      </c>
      <c r="G5188" t="s">
        <v>27157</v>
      </c>
      <c r="H5188" t="s">
        <v>27158</v>
      </c>
      <c r="I5188" t="s">
        <v>27159</v>
      </c>
      <c r="J5188" t="s">
        <v>21</v>
      </c>
      <c r="L5188" t="s">
        <v>22</v>
      </c>
      <c r="M5188">
        <v>0</v>
      </c>
    </row>
    <row r="5189" spans="1:13" x14ac:dyDescent="0.25">
      <c r="A5189" t="s">
        <v>16058</v>
      </c>
      <c r="B5189" t="s">
        <v>3034</v>
      </c>
      <c r="C5189" t="s">
        <v>27160</v>
      </c>
      <c r="D5189" t="s">
        <v>27161</v>
      </c>
      <c r="E5189" t="s">
        <v>27162</v>
      </c>
      <c r="F5189" t="s">
        <v>47</v>
      </c>
      <c r="G5189" t="s">
        <v>27163</v>
      </c>
      <c r="H5189" t="s">
        <v>27164</v>
      </c>
      <c r="I5189" t="s">
        <v>27165</v>
      </c>
      <c r="J5189" t="s">
        <v>21</v>
      </c>
      <c r="L5189" t="s">
        <v>22</v>
      </c>
      <c r="M5189">
        <v>0</v>
      </c>
    </row>
    <row r="5190" spans="1:13" x14ac:dyDescent="0.25">
      <c r="A5190" t="s">
        <v>16058</v>
      </c>
      <c r="B5190" t="s">
        <v>3034</v>
      </c>
      <c r="C5190" t="s">
        <v>27166</v>
      </c>
      <c r="D5190" t="s">
        <v>27167</v>
      </c>
      <c r="E5190" t="s">
        <v>27168</v>
      </c>
      <c r="F5190" t="s">
        <v>47</v>
      </c>
      <c r="G5190" t="s">
        <v>27169</v>
      </c>
      <c r="H5190" t="s">
        <v>27170</v>
      </c>
      <c r="I5190" t="s">
        <v>27171</v>
      </c>
      <c r="J5190" t="s">
        <v>21</v>
      </c>
      <c r="L5190" t="s">
        <v>22</v>
      </c>
      <c r="M5190">
        <v>0</v>
      </c>
    </row>
    <row r="5191" spans="1:13" x14ac:dyDescent="0.25">
      <c r="A5191" t="s">
        <v>16058</v>
      </c>
      <c r="B5191" t="s">
        <v>3034</v>
      </c>
      <c r="C5191" t="s">
        <v>27172</v>
      </c>
      <c r="D5191" t="s">
        <v>27173</v>
      </c>
      <c r="E5191" t="s">
        <v>27174</v>
      </c>
      <c r="F5191" t="s">
        <v>47</v>
      </c>
      <c r="G5191" t="s">
        <v>27175</v>
      </c>
      <c r="H5191" t="s">
        <v>27170</v>
      </c>
      <c r="I5191" t="s">
        <v>27176</v>
      </c>
      <c r="J5191" t="s">
        <v>21</v>
      </c>
      <c r="L5191" t="s">
        <v>22</v>
      </c>
      <c r="M5191">
        <v>0</v>
      </c>
    </row>
    <row r="5192" spans="1:13" x14ac:dyDescent="0.25">
      <c r="A5192" t="s">
        <v>16058</v>
      </c>
      <c r="B5192" t="s">
        <v>3034</v>
      </c>
      <c r="C5192" t="s">
        <v>27177</v>
      </c>
      <c r="D5192" t="s">
        <v>27178</v>
      </c>
      <c r="E5192" t="s">
        <v>27179</v>
      </c>
      <c r="F5192" t="s">
        <v>47</v>
      </c>
      <c r="G5192" t="s">
        <v>27180</v>
      </c>
      <c r="H5192" t="s">
        <v>27181</v>
      </c>
      <c r="I5192" t="s">
        <v>27182</v>
      </c>
      <c r="J5192" t="s">
        <v>21</v>
      </c>
      <c r="L5192" t="s">
        <v>22</v>
      </c>
      <c r="M5192">
        <v>0</v>
      </c>
    </row>
    <row r="5193" spans="1:13" x14ac:dyDescent="0.25">
      <c r="A5193" t="s">
        <v>16058</v>
      </c>
      <c r="B5193" t="s">
        <v>3034</v>
      </c>
      <c r="C5193" t="s">
        <v>15355</v>
      </c>
      <c r="D5193" t="s">
        <v>16074</v>
      </c>
      <c r="E5193" t="s">
        <v>16075</v>
      </c>
      <c r="F5193" t="s">
        <v>47</v>
      </c>
      <c r="H5193" t="s">
        <v>16076</v>
      </c>
      <c r="I5193" t="e">
        <f>-T49YWYRQGg</f>
        <v>#NAME?</v>
      </c>
      <c r="J5193" t="s">
        <v>21</v>
      </c>
      <c r="L5193" t="s">
        <v>22</v>
      </c>
      <c r="M5193">
        <v>0</v>
      </c>
    </row>
    <row r="5194" spans="1:13" x14ac:dyDescent="0.25">
      <c r="A5194" t="s">
        <v>16058</v>
      </c>
      <c r="B5194" t="s">
        <v>3034</v>
      </c>
      <c r="C5194" t="s">
        <v>15436</v>
      </c>
      <c r="D5194" t="s">
        <v>16077</v>
      </c>
      <c r="E5194" t="s">
        <v>16078</v>
      </c>
      <c r="F5194" t="s">
        <v>47</v>
      </c>
      <c r="H5194" t="s">
        <v>16079</v>
      </c>
      <c r="I5194" t="s">
        <v>16080</v>
      </c>
      <c r="J5194" t="s">
        <v>21</v>
      </c>
      <c r="L5194" t="s">
        <v>22</v>
      </c>
      <c r="M5194">
        <v>0</v>
      </c>
    </row>
    <row r="5195" spans="1:13" x14ac:dyDescent="0.25">
      <c r="A5195" t="s">
        <v>16058</v>
      </c>
      <c r="B5195" t="s">
        <v>3034</v>
      </c>
      <c r="C5195" t="s">
        <v>15452</v>
      </c>
      <c r="D5195" t="s">
        <v>16081</v>
      </c>
      <c r="E5195" t="s">
        <v>16082</v>
      </c>
      <c r="F5195" t="s">
        <v>47</v>
      </c>
      <c r="H5195" t="s">
        <v>16083</v>
      </c>
      <c r="I5195" t="s">
        <v>16084</v>
      </c>
      <c r="J5195" t="s">
        <v>21</v>
      </c>
      <c r="L5195" t="s">
        <v>22</v>
      </c>
      <c r="M5195">
        <v>0</v>
      </c>
    </row>
    <row r="5196" spans="1:13" x14ac:dyDescent="0.25">
      <c r="A5196" t="s">
        <v>16058</v>
      </c>
      <c r="B5196" t="s">
        <v>3034</v>
      </c>
      <c r="C5196" t="s">
        <v>15442</v>
      </c>
      <c r="D5196" t="s">
        <v>16085</v>
      </c>
      <c r="E5196" t="s">
        <v>16086</v>
      </c>
      <c r="F5196" t="s">
        <v>47</v>
      </c>
      <c r="H5196" t="s">
        <v>16087</v>
      </c>
      <c r="I5196" t="s">
        <v>16088</v>
      </c>
      <c r="J5196" t="s">
        <v>21</v>
      </c>
      <c r="L5196" t="s">
        <v>22</v>
      </c>
      <c r="M5196">
        <v>0</v>
      </c>
    </row>
    <row r="5197" spans="1:13" x14ac:dyDescent="0.25">
      <c r="A5197" t="s">
        <v>16058</v>
      </c>
      <c r="B5197" t="s">
        <v>3034</v>
      </c>
      <c r="C5197" t="s">
        <v>15431</v>
      </c>
      <c r="D5197" t="s">
        <v>16089</v>
      </c>
      <c r="E5197" t="s">
        <v>16090</v>
      </c>
      <c r="F5197" t="s">
        <v>47</v>
      </c>
      <c r="H5197" t="s">
        <v>16091</v>
      </c>
      <c r="I5197" t="s">
        <v>16092</v>
      </c>
      <c r="J5197" t="s">
        <v>21</v>
      </c>
      <c r="L5197" t="s">
        <v>22</v>
      </c>
      <c r="M5197">
        <v>0</v>
      </c>
    </row>
    <row r="5198" spans="1:13" x14ac:dyDescent="0.25">
      <c r="A5198" t="s">
        <v>16058</v>
      </c>
      <c r="B5198" t="s">
        <v>3034</v>
      </c>
      <c r="C5198" t="s">
        <v>15528</v>
      </c>
      <c r="D5198" t="s">
        <v>16093</v>
      </c>
      <c r="E5198" t="s">
        <v>16094</v>
      </c>
      <c r="F5198" t="s">
        <v>47</v>
      </c>
      <c r="H5198" t="s">
        <v>16095</v>
      </c>
      <c r="I5198" t="s">
        <v>16096</v>
      </c>
      <c r="J5198" t="s">
        <v>21</v>
      </c>
      <c r="L5198" t="s">
        <v>22</v>
      </c>
      <c r="M5198">
        <v>0</v>
      </c>
    </row>
    <row r="5199" spans="1:13" x14ac:dyDescent="0.25">
      <c r="A5199" t="s">
        <v>16058</v>
      </c>
      <c r="B5199" t="s">
        <v>3034</v>
      </c>
      <c r="C5199" t="s">
        <v>27183</v>
      </c>
      <c r="D5199" t="s">
        <v>27184</v>
      </c>
      <c r="E5199" t="s">
        <v>27185</v>
      </c>
      <c r="F5199" t="s">
        <v>47</v>
      </c>
      <c r="G5199" t="s">
        <v>27186</v>
      </c>
      <c r="H5199" t="s">
        <v>27187</v>
      </c>
      <c r="I5199" t="s">
        <v>27188</v>
      </c>
      <c r="J5199" t="s">
        <v>21</v>
      </c>
      <c r="L5199" t="s">
        <v>22</v>
      </c>
      <c r="M5199">
        <v>0</v>
      </c>
    </row>
    <row r="5200" spans="1:13" x14ac:dyDescent="0.25">
      <c r="A5200" t="s">
        <v>16058</v>
      </c>
      <c r="B5200" t="s">
        <v>3034</v>
      </c>
      <c r="C5200" t="s">
        <v>27189</v>
      </c>
      <c r="D5200" t="s">
        <v>27190</v>
      </c>
      <c r="E5200" t="s">
        <v>27191</v>
      </c>
      <c r="F5200" t="s">
        <v>47</v>
      </c>
      <c r="G5200" t="s">
        <v>27192</v>
      </c>
      <c r="I5200" t="s">
        <v>27193</v>
      </c>
      <c r="J5200" t="s">
        <v>21</v>
      </c>
      <c r="L5200" t="s">
        <v>22</v>
      </c>
      <c r="M5200">
        <v>0</v>
      </c>
    </row>
    <row r="5201" spans="1:13" x14ac:dyDescent="0.25">
      <c r="A5201" t="s">
        <v>16058</v>
      </c>
      <c r="B5201" t="s">
        <v>3034</v>
      </c>
      <c r="C5201" t="s">
        <v>27164</v>
      </c>
      <c r="D5201" t="s">
        <v>27194</v>
      </c>
      <c r="E5201" t="s">
        <v>27195</v>
      </c>
      <c r="F5201" t="s">
        <v>47</v>
      </c>
      <c r="I5201" t="s">
        <v>27196</v>
      </c>
      <c r="J5201" t="s">
        <v>21</v>
      </c>
      <c r="L5201" t="s">
        <v>22</v>
      </c>
      <c r="M5201">
        <v>0</v>
      </c>
    </row>
    <row r="5202" spans="1:13" x14ac:dyDescent="0.25">
      <c r="A5202" t="s">
        <v>16058</v>
      </c>
      <c r="B5202" t="s">
        <v>3034</v>
      </c>
      <c r="C5202" t="s">
        <v>27197</v>
      </c>
      <c r="D5202" t="s">
        <v>27198</v>
      </c>
      <c r="E5202" t="s">
        <v>27199</v>
      </c>
      <c r="F5202" t="s">
        <v>47</v>
      </c>
      <c r="I5202" t="s">
        <v>27200</v>
      </c>
      <c r="J5202" t="s">
        <v>21</v>
      </c>
      <c r="L5202" t="s">
        <v>22</v>
      </c>
      <c r="M5202">
        <v>0</v>
      </c>
    </row>
    <row r="5203" spans="1:13" x14ac:dyDescent="0.25">
      <c r="A5203" t="s">
        <v>16058</v>
      </c>
      <c r="B5203" t="s">
        <v>3034</v>
      </c>
      <c r="C5203" t="s">
        <v>27201</v>
      </c>
      <c r="D5203" t="s">
        <v>27202</v>
      </c>
      <c r="E5203" t="s">
        <v>27203</v>
      </c>
      <c r="F5203" t="s">
        <v>47</v>
      </c>
      <c r="G5203" t="s">
        <v>27204</v>
      </c>
      <c r="H5203" t="s">
        <v>27205</v>
      </c>
      <c r="I5203" t="s">
        <v>27206</v>
      </c>
      <c r="J5203" t="s">
        <v>21</v>
      </c>
      <c r="L5203" t="s">
        <v>22</v>
      </c>
      <c r="M5203">
        <v>0</v>
      </c>
    </row>
    <row r="5204" spans="1:13" x14ac:dyDescent="0.25">
      <c r="A5204" t="s">
        <v>16058</v>
      </c>
      <c r="B5204" t="s">
        <v>3034</v>
      </c>
      <c r="C5204" t="s">
        <v>27207</v>
      </c>
      <c r="D5204" t="s">
        <v>27208</v>
      </c>
      <c r="E5204" t="s">
        <v>27209</v>
      </c>
      <c r="F5204" t="s">
        <v>47</v>
      </c>
      <c r="G5204" t="s">
        <v>27204</v>
      </c>
      <c r="H5204" t="s">
        <v>27210</v>
      </c>
      <c r="I5204" t="s">
        <v>27211</v>
      </c>
      <c r="J5204" t="s">
        <v>21</v>
      </c>
      <c r="L5204" t="s">
        <v>22</v>
      </c>
      <c r="M5204">
        <v>0</v>
      </c>
    </row>
    <row r="5205" spans="1:13" x14ac:dyDescent="0.25">
      <c r="A5205" t="s">
        <v>16058</v>
      </c>
      <c r="B5205" t="s">
        <v>3034</v>
      </c>
      <c r="C5205" t="s">
        <v>27212</v>
      </c>
      <c r="D5205" t="s">
        <v>27213</v>
      </c>
      <c r="E5205" t="s">
        <v>27214</v>
      </c>
      <c r="F5205" t="s">
        <v>47</v>
      </c>
      <c r="G5205" t="s">
        <v>27204</v>
      </c>
      <c r="H5205" t="s">
        <v>27215</v>
      </c>
      <c r="I5205" t="s">
        <v>27216</v>
      </c>
      <c r="J5205" t="s">
        <v>21</v>
      </c>
      <c r="L5205" t="s">
        <v>22</v>
      </c>
      <c r="M5205">
        <v>0</v>
      </c>
    </row>
    <row r="5206" spans="1:13" x14ac:dyDescent="0.25">
      <c r="A5206" t="s">
        <v>16058</v>
      </c>
      <c r="B5206" t="s">
        <v>3034</v>
      </c>
      <c r="C5206" t="s">
        <v>27217</v>
      </c>
      <c r="D5206" t="s">
        <v>27218</v>
      </c>
      <c r="E5206" t="s">
        <v>27219</v>
      </c>
      <c r="F5206" t="s">
        <v>47</v>
      </c>
      <c r="G5206" t="s">
        <v>27220</v>
      </c>
      <c r="H5206" t="s">
        <v>27221</v>
      </c>
      <c r="I5206" t="s">
        <v>27222</v>
      </c>
      <c r="J5206" t="s">
        <v>21</v>
      </c>
      <c r="L5206" t="s">
        <v>22</v>
      </c>
      <c r="M5206">
        <v>0</v>
      </c>
    </row>
    <row r="5207" spans="1:13" x14ac:dyDescent="0.25">
      <c r="A5207" t="s">
        <v>16058</v>
      </c>
      <c r="B5207" t="s">
        <v>3034</v>
      </c>
      <c r="C5207" t="s">
        <v>27223</v>
      </c>
      <c r="D5207" t="s">
        <v>27224</v>
      </c>
      <c r="E5207" t="s">
        <v>27225</v>
      </c>
      <c r="F5207" t="s">
        <v>47</v>
      </c>
      <c r="G5207" t="s">
        <v>27226</v>
      </c>
      <c r="H5207" t="s">
        <v>27227</v>
      </c>
      <c r="I5207" t="s">
        <v>27228</v>
      </c>
      <c r="J5207" t="s">
        <v>21</v>
      </c>
      <c r="L5207" t="s">
        <v>22</v>
      </c>
      <c r="M5207">
        <v>0</v>
      </c>
    </row>
    <row r="5208" spans="1:13" x14ac:dyDescent="0.25">
      <c r="A5208" t="s">
        <v>16058</v>
      </c>
      <c r="B5208" t="s">
        <v>3034</v>
      </c>
      <c r="C5208" t="s">
        <v>27223</v>
      </c>
      <c r="D5208" t="s">
        <v>27229</v>
      </c>
      <c r="E5208" t="s">
        <v>27230</v>
      </c>
      <c r="F5208" t="s">
        <v>47</v>
      </c>
      <c r="G5208" t="s">
        <v>27231</v>
      </c>
      <c r="H5208" t="s">
        <v>27232</v>
      </c>
      <c r="I5208" t="s">
        <v>27233</v>
      </c>
      <c r="J5208" t="s">
        <v>21</v>
      </c>
      <c r="L5208" t="s">
        <v>22</v>
      </c>
      <c r="M5208">
        <v>0</v>
      </c>
    </row>
    <row r="5209" spans="1:13" x14ac:dyDescent="0.25">
      <c r="A5209" t="s">
        <v>16058</v>
      </c>
      <c r="B5209" t="s">
        <v>3034</v>
      </c>
      <c r="C5209" t="s">
        <v>27223</v>
      </c>
      <c r="D5209" t="s">
        <v>27234</v>
      </c>
      <c r="E5209" t="s">
        <v>27235</v>
      </c>
      <c r="F5209" t="s">
        <v>47</v>
      </c>
      <c r="G5209" t="s">
        <v>27236</v>
      </c>
      <c r="H5209" t="s">
        <v>27227</v>
      </c>
      <c r="I5209" t="s">
        <v>27237</v>
      </c>
      <c r="J5209" t="s">
        <v>21</v>
      </c>
      <c r="L5209" t="s">
        <v>22</v>
      </c>
      <c r="M5209">
        <v>0</v>
      </c>
    </row>
    <row r="5210" spans="1:13" x14ac:dyDescent="0.25">
      <c r="A5210" t="s">
        <v>16058</v>
      </c>
      <c r="B5210" t="s">
        <v>3034</v>
      </c>
      <c r="C5210" t="s">
        <v>27223</v>
      </c>
      <c r="D5210" t="s">
        <v>27238</v>
      </c>
      <c r="E5210" t="s">
        <v>27239</v>
      </c>
      <c r="F5210" t="s">
        <v>47</v>
      </c>
      <c r="G5210" t="s">
        <v>27240</v>
      </c>
      <c r="H5210" t="s">
        <v>27232</v>
      </c>
      <c r="I5210" t="s">
        <v>27241</v>
      </c>
      <c r="J5210" t="s">
        <v>21</v>
      </c>
      <c r="L5210" t="s">
        <v>22</v>
      </c>
      <c r="M5210">
        <v>0</v>
      </c>
    </row>
    <row r="5211" spans="1:13" x14ac:dyDescent="0.25">
      <c r="A5211" t="s">
        <v>16058</v>
      </c>
      <c r="B5211" t="s">
        <v>3034</v>
      </c>
      <c r="C5211" t="s">
        <v>27223</v>
      </c>
      <c r="D5211" t="s">
        <v>27242</v>
      </c>
      <c r="E5211" t="s">
        <v>27243</v>
      </c>
      <c r="F5211" t="s">
        <v>47</v>
      </c>
      <c r="G5211" t="s">
        <v>27244</v>
      </c>
      <c r="H5211" t="s">
        <v>27232</v>
      </c>
      <c r="I5211" t="s">
        <v>27245</v>
      </c>
      <c r="J5211" t="s">
        <v>21</v>
      </c>
      <c r="L5211" t="s">
        <v>22</v>
      </c>
      <c r="M5211">
        <v>0</v>
      </c>
    </row>
    <row r="5212" spans="1:13" x14ac:dyDescent="0.25">
      <c r="A5212" t="s">
        <v>16058</v>
      </c>
      <c r="B5212" t="s">
        <v>3034</v>
      </c>
      <c r="C5212" t="s">
        <v>27223</v>
      </c>
      <c r="D5212" t="s">
        <v>27246</v>
      </c>
      <c r="E5212" t="s">
        <v>27247</v>
      </c>
      <c r="F5212" t="s">
        <v>47</v>
      </c>
      <c r="G5212" t="s">
        <v>27248</v>
      </c>
      <c r="H5212" t="s">
        <v>27232</v>
      </c>
      <c r="I5212" t="s">
        <v>27249</v>
      </c>
      <c r="J5212" t="s">
        <v>21</v>
      </c>
      <c r="L5212" t="s">
        <v>22</v>
      </c>
      <c r="M5212">
        <v>0</v>
      </c>
    </row>
    <row r="5213" spans="1:13" x14ac:dyDescent="0.25">
      <c r="A5213" t="s">
        <v>16058</v>
      </c>
      <c r="B5213" t="s">
        <v>3034</v>
      </c>
      <c r="C5213" t="s">
        <v>27223</v>
      </c>
      <c r="D5213" t="s">
        <v>27250</v>
      </c>
      <c r="E5213" t="s">
        <v>27251</v>
      </c>
      <c r="F5213" t="s">
        <v>47</v>
      </c>
      <c r="G5213" t="s">
        <v>27252</v>
      </c>
      <c r="H5213" t="s">
        <v>27232</v>
      </c>
      <c r="I5213" t="s">
        <v>27253</v>
      </c>
      <c r="J5213" t="s">
        <v>21</v>
      </c>
      <c r="L5213" t="s">
        <v>22</v>
      </c>
      <c r="M5213">
        <v>0</v>
      </c>
    </row>
    <row r="5214" spans="1:13" x14ac:dyDescent="0.25">
      <c r="A5214" t="s">
        <v>16058</v>
      </c>
      <c r="B5214" t="s">
        <v>3034</v>
      </c>
      <c r="C5214" t="s">
        <v>27254</v>
      </c>
      <c r="D5214" t="s">
        <v>27255</v>
      </c>
      <c r="E5214" t="s">
        <v>27256</v>
      </c>
      <c r="F5214" t="s">
        <v>47</v>
      </c>
      <c r="G5214" t="s">
        <v>27257</v>
      </c>
      <c r="H5214" t="s">
        <v>27232</v>
      </c>
      <c r="I5214" t="s">
        <v>27258</v>
      </c>
      <c r="J5214" t="s">
        <v>21</v>
      </c>
      <c r="L5214" t="s">
        <v>22</v>
      </c>
      <c r="M5214">
        <v>0</v>
      </c>
    </row>
    <row r="5215" spans="1:13" x14ac:dyDescent="0.25">
      <c r="A5215" t="s">
        <v>16058</v>
      </c>
      <c r="B5215" t="s">
        <v>3034</v>
      </c>
      <c r="C5215" t="s">
        <v>27223</v>
      </c>
      <c r="D5215" t="s">
        <v>27259</v>
      </c>
      <c r="E5215" t="s">
        <v>27260</v>
      </c>
      <c r="F5215" t="s">
        <v>47</v>
      </c>
      <c r="G5215" t="s">
        <v>27261</v>
      </c>
      <c r="H5215" t="s">
        <v>27232</v>
      </c>
      <c r="I5215" t="s">
        <v>27262</v>
      </c>
      <c r="J5215" t="s">
        <v>21</v>
      </c>
      <c r="L5215" t="s">
        <v>22</v>
      </c>
      <c r="M5215">
        <v>0</v>
      </c>
    </row>
    <row r="5216" spans="1:13" x14ac:dyDescent="0.25">
      <c r="A5216" t="s">
        <v>16058</v>
      </c>
      <c r="B5216" t="s">
        <v>3034</v>
      </c>
      <c r="C5216" t="s">
        <v>27223</v>
      </c>
      <c r="D5216" t="s">
        <v>27263</v>
      </c>
      <c r="E5216" t="s">
        <v>27264</v>
      </c>
      <c r="F5216" t="s">
        <v>47</v>
      </c>
      <c r="G5216" t="s">
        <v>27265</v>
      </c>
      <c r="H5216" t="s">
        <v>27232</v>
      </c>
      <c r="I5216" t="s">
        <v>27266</v>
      </c>
      <c r="J5216" t="s">
        <v>21</v>
      </c>
      <c r="L5216" t="s">
        <v>22</v>
      </c>
      <c r="M5216">
        <v>0</v>
      </c>
    </row>
    <row r="5217" spans="1:13" x14ac:dyDescent="0.25">
      <c r="A5217" t="s">
        <v>16058</v>
      </c>
      <c r="B5217" t="s">
        <v>3034</v>
      </c>
      <c r="C5217" t="s">
        <v>27223</v>
      </c>
      <c r="D5217" t="s">
        <v>27267</v>
      </c>
      <c r="E5217" t="s">
        <v>27268</v>
      </c>
      <c r="F5217" t="s">
        <v>47</v>
      </c>
      <c r="G5217" t="s">
        <v>27269</v>
      </c>
      <c r="H5217" t="s">
        <v>27270</v>
      </c>
      <c r="I5217" t="s">
        <v>27271</v>
      </c>
      <c r="J5217" t="s">
        <v>21</v>
      </c>
      <c r="L5217" t="s">
        <v>22</v>
      </c>
      <c r="M5217">
        <v>0</v>
      </c>
    </row>
    <row r="5218" spans="1:13" x14ac:dyDescent="0.25">
      <c r="A5218" t="s">
        <v>16058</v>
      </c>
      <c r="B5218" t="s">
        <v>3034</v>
      </c>
      <c r="C5218" t="s">
        <v>27223</v>
      </c>
      <c r="D5218" t="s">
        <v>27272</v>
      </c>
      <c r="E5218" t="s">
        <v>27273</v>
      </c>
      <c r="F5218" t="s">
        <v>47</v>
      </c>
      <c r="G5218" t="s">
        <v>27274</v>
      </c>
      <c r="H5218" t="s">
        <v>27275</v>
      </c>
      <c r="I5218" t="s">
        <v>27276</v>
      </c>
      <c r="J5218" t="s">
        <v>21</v>
      </c>
      <c r="L5218" t="s">
        <v>22</v>
      </c>
      <c r="M5218">
        <v>0</v>
      </c>
    </row>
    <row r="5219" spans="1:13" x14ac:dyDescent="0.25">
      <c r="A5219" t="s">
        <v>16058</v>
      </c>
      <c r="B5219" t="s">
        <v>3034</v>
      </c>
      <c r="C5219" t="s">
        <v>17031</v>
      </c>
      <c r="D5219" t="s">
        <v>27277</v>
      </c>
      <c r="E5219" t="s">
        <v>27278</v>
      </c>
      <c r="F5219" t="s">
        <v>47</v>
      </c>
      <c r="G5219" t="s">
        <v>27279</v>
      </c>
      <c r="H5219" t="s">
        <v>27280</v>
      </c>
      <c r="I5219" t="s">
        <v>27281</v>
      </c>
      <c r="J5219" t="s">
        <v>21</v>
      </c>
      <c r="L5219" t="s">
        <v>22</v>
      </c>
      <c r="M5219">
        <v>0</v>
      </c>
    </row>
    <row r="5220" spans="1:13" x14ac:dyDescent="0.25">
      <c r="A5220" t="s">
        <v>16058</v>
      </c>
      <c r="B5220" t="s">
        <v>3034</v>
      </c>
      <c r="C5220" t="s">
        <v>27282</v>
      </c>
      <c r="D5220" t="s">
        <v>27283</v>
      </c>
      <c r="E5220" t="s">
        <v>27284</v>
      </c>
      <c r="F5220" t="s">
        <v>47</v>
      </c>
      <c r="G5220" t="s">
        <v>27285</v>
      </c>
      <c r="H5220" t="s">
        <v>27286</v>
      </c>
      <c r="I5220" t="s">
        <v>27287</v>
      </c>
      <c r="J5220" t="s">
        <v>21</v>
      </c>
      <c r="L5220" t="s">
        <v>22</v>
      </c>
      <c r="M5220">
        <v>0</v>
      </c>
    </row>
    <row r="5221" spans="1:13" x14ac:dyDescent="0.25">
      <c r="A5221" t="s">
        <v>16058</v>
      </c>
      <c r="B5221" t="s">
        <v>3034</v>
      </c>
      <c r="C5221" t="s">
        <v>27288</v>
      </c>
      <c r="D5221" t="s">
        <v>27289</v>
      </c>
      <c r="E5221" t="s">
        <v>27290</v>
      </c>
      <c r="F5221" t="s">
        <v>47</v>
      </c>
      <c r="G5221" t="s">
        <v>27291</v>
      </c>
      <c r="H5221" t="s">
        <v>27292</v>
      </c>
      <c r="I5221" t="s">
        <v>27293</v>
      </c>
      <c r="J5221" t="s">
        <v>21</v>
      </c>
      <c r="L5221" t="s">
        <v>22</v>
      </c>
      <c r="M5221">
        <v>0</v>
      </c>
    </row>
    <row r="5222" spans="1:13" x14ac:dyDescent="0.25">
      <c r="A5222" t="s">
        <v>16058</v>
      </c>
      <c r="B5222" t="s">
        <v>3034</v>
      </c>
      <c r="C5222" t="s">
        <v>27294</v>
      </c>
      <c r="D5222" t="s">
        <v>27295</v>
      </c>
      <c r="E5222" t="s">
        <v>27296</v>
      </c>
      <c r="F5222" t="s">
        <v>47</v>
      </c>
      <c r="G5222" t="s">
        <v>27291</v>
      </c>
      <c r="H5222" t="s">
        <v>27297</v>
      </c>
      <c r="I5222" t="s">
        <v>27298</v>
      </c>
      <c r="J5222" t="s">
        <v>21</v>
      </c>
      <c r="L5222" t="s">
        <v>22</v>
      </c>
      <c r="M5222">
        <v>0</v>
      </c>
    </row>
    <row r="5223" spans="1:13" x14ac:dyDescent="0.25">
      <c r="A5223" t="s">
        <v>16058</v>
      </c>
      <c r="B5223" t="s">
        <v>3034</v>
      </c>
      <c r="C5223" t="s">
        <v>27299</v>
      </c>
      <c r="D5223" t="s">
        <v>27300</v>
      </c>
      <c r="E5223" t="s">
        <v>27301</v>
      </c>
      <c r="F5223" t="s">
        <v>47</v>
      </c>
      <c r="G5223" t="s">
        <v>27291</v>
      </c>
      <c r="H5223" t="s">
        <v>27302</v>
      </c>
      <c r="I5223" t="s">
        <v>27303</v>
      </c>
      <c r="J5223" t="s">
        <v>21</v>
      </c>
      <c r="L5223" t="s">
        <v>22</v>
      </c>
      <c r="M5223">
        <v>0</v>
      </c>
    </row>
    <row r="5224" spans="1:13" x14ac:dyDescent="0.25">
      <c r="A5224" t="s">
        <v>16058</v>
      </c>
      <c r="B5224" t="s">
        <v>3034</v>
      </c>
      <c r="C5224" t="s">
        <v>27304</v>
      </c>
      <c r="D5224" t="s">
        <v>27305</v>
      </c>
      <c r="E5224" t="s">
        <v>27306</v>
      </c>
      <c r="F5224" t="s">
        <v>47</v>
      </c>
      <c r="G5224" t="s">
        <v>27291</v>
      </c>
      <c r="H5224" t="s">
        <v>27307</v>
      </c>
      <c r="I5224" t="s">
        <v>27308</v>
      </c>
      <c r="J5224" t="s">
        <v>21</v>
      </c>
      <c r="L5224" t="s">
        <v>22</v>
      </c>
      <c r="M5224">
        <v>0</v>
      </c>
    </row>
    <row r="5225" spans="1:13" x14ac:dyDescent="0.25">
      <c r="A5225" t="s">
        <v>16058</v>
      </c>
      <c r="B5225" t="s">
        <v>3034</v>
      </c>
      <c r="C5225" t="s">
        <v>27309</v>
      </c>
      <c r="D5225" t="s">
        <v>27310</v>
      </c>
      <c r="E5225" t="s">
        <v>27311</v>
      </c>
      <c r="F5225" t="s">
        <v>47</v>
      </c>
      <c r="G5225" t="s">
        <v>27291</v>
      </c>
      <c r="H5225" t="s">
        <v>27312</v>
      </c>
      <c r="I5225" t="s">
        <v>27313</v>
      </c>
      <c r="J5225" t="s">
        <v>21</v>
      </c>
      <c r="L5225" t="s">
        <v>22</v>
      </c>
      <c r="M5225">
        <v>0</v>
      </c>
    </row>
    <row r="5226" spans="1:13" x14ac:dyDescent="0.25">
      <c r="A5226" t="s">
        <v>16058</v>
      </c>
      <c r="B5226" t="s">
        <v>3034</v>
      </c>
      <c r="C5226" t="s">
        <v>27314</v>
      </c>
      <c r="D5226" t="s">
        <v>27315</v>
      </c>
      <c r="E5226" t="s">
        <v>27316</v>
      </c>
      <c r="F5226" t="s">
        <v>47</v>
      </c>
      <c r="G5226" t="s">
        <v>27291</v>
      </c>
      <c r="H5226" t="s">
        <v>27317</v>
      </c>
      <c r="I5226" t="s">
        <v>27318</v>
      </c>
      <c r="J5226" t="s">
        <v>21</v>
      </c>
      <c r="L5226" t="s">
        <v>22</v>
      </c>
      <c r="M5226">
        <v>0</v>
      </c>
    </row>
    <row r="5227" spans="1:13" x14ac:dyDescent="0.25">
      <c r="A5227" t="s">
        <v>16058</v>
      </c>
      <c r="B5227" t="s">
        <v>3034</v>
      </c>
      <c r="C5227" t="s">
        <v>27319</v>
      </c>
      <c r="D5227" t="s">
        <v>27320</v>
      </c>
      <c r="E5227" t="s">
        <v>27321</v>
      </c>
      <c r="F5227" t="s">
        <v>47</v>
      </c>
      <c r="G5227" t="s">
        <v>27322</v>
      </c>
      <c r="H5227" t="s">
        <v>27323</v>
      </c>
      <c r="I5227" t="s">
        <v>27324</v>
      </c>
      <c r="J5227" t="s">
        <v>21</v>
      </c>
      <c r="L5227" t="s">
        <v>22</v>
      </c>
      <c r="M5227">
        <v>0</v>
      </c>
    </row>
    <row r="5228" spans="1:13" x14ac:dyDescent="0.25">
      <c r="A5228" t="s">
        <v>16058</v>
      </c>
      <c r="B5228" t="s">
        <v>3034</v>
      </c>
      <c r="C5228" t="s">
        <v>27325</v>
      </c>
      <c r="D5228" t="s">
        <v>27326</v>
      </c>
      <c r="E5228" t="s">
        <v>27327</v>
      </c>
      <c r="F5228" t="s">
        <v>47</v>
      </c>
      <c r="G5228" t="s">
        <v>27328</v>
      </c>
      <c r="H5228" t="s">
        <v>27329</v>
      </c>
      <c r="I5228" t="s">
        <v>27330</v>
      </c>
      <c r="J5228" t="s">
        <v>21</v>
      </c>
      <c r="L5228" t="s">
        <v>22</v>
      </c>
      <c r="M5228">
        <v>0</v>
      </c>
    </row>
    <row r="5229" spans="1:13" x14ac:dyDescent="0.25">
      <c r="A5229" t="s">
        <v>16058</v>
      </c>
      <c r="B5229" t="s">
        <v>3034</v>
      </c>
      <c r="C5229" t="s">
        <v>27331</v>
      </c>
      <c r="D5229" t="s">
        <v>27332</v>
      </c>
      <c r="E5229" t="s">
        <v>27333</v>
      </c>
      <c r="F5229" t="s">
        <v>47</v>
      </c>
      <c r="G5229" t="s">
        <v>27334</v>
      </c>
      <c r="H5229" t="s">
        <v>27335</v>
      </c>
      <c r="I5229" t="s">
        <v>27336</v>
      </c>
      <c r="J5229" t="s">
        <v>21</v>
      </c>
      <c r="L5229" t="s">
        <v>22</v>
      </c>
      <c r="M5229">
        <v>0</v>
      </c>
    </row>
    <row r="5230" spans="1:13" x14ac:dyDescent="0.25">
      <c r="A5230" t="s">
        <v>16058</v>
      </c>
      <c r="B5230" t="s">
        <v>3034</v>
      </c>
      <c r="C5230" t="s">
        <v>27337</v>
      </c>
      <c r="D5230" t="s">
        <v>27338</v>
      </c>
      <c r="E5230" t="s">
        <v>27339</v>
      </c>
      <c r="F5230" t="s">
        <v>47</v>
      </c>
      <c r="G5230" t="s">
        <v>27334</v>
      </c>
      <c r="H5230" t="s">
        <v>27335</v>
      </c>
      <c r="I5230" t="s">
        <v>27340</v>
      </c>
      <c r="J5230" t="s">
        <v>21</v>
      </c>
      <c r="L5230" t="s">
        <v>22</v>
      </c>
      <c r="M5230">
        <v>0</v>
      </c>
    </row>
    <row r="5231" spans="1:13" x14ac:dyDescent="0.25">
      <c r="A5231" t="s">
        <v>16058</v>
      </c>
      <c r="B5231" t="s">
        <v>3034</v>
      </c>
      <c r="C5231" t="s">
        <v>27341</v>
      </c>
      <c r="D5231" t="s">
        <v>27342</v>
      </c>
      <c r="E5231" t="s">
        <v>27343</v>
      </c>
      <c r="F5231" t="s">
        <v>47</v>
      </c>
      <c r="G5231" t="s">
        <v>27344</v>
      </c>
      <c r="H5231" t="s">
        <v>27345</v>
      </c>
      <c r="I5231" t="s">
        <v>27346</v>
      </c>
      <c r="J5231" t="s">
        <v>21</v>
      </c>
      <c r="L5231" t="s">
        <v>22</v>
      </c>
      <c r="M5231">
        <v>0</v>
      </c>
    </row>
    <row r="5232" spans="1:13" x14ac:dyDescent="0.25">
      <c r="A5232" t="s">
        <v>16058</v>
      </c>
      <c r="B5232" t="s">
        <v>3034</v>
      </c>
      <c r="C5232" t="s">
        <v>27347</v>
      </c>
      <c r="D5232" t="s">
        <v>27348</v>
      </c>
      <c r="E5232" t="s">
        <v>27349</v>
      </c>
      <c r="F5232" t="s">
        <v>47</v>
      </c>
      <c r="G5232" t="s">
        <v>27344</v>
      </c>
      <c r="H5232" t="s">
        <v>27345</v>
      </c>
      <c r="I5232" t="s">
        <v>27350</v>
      </c>
      <c r="J5232" t="s">
        <v>21</v>
      </c>
      <c r="L5232" t="s">
        <v>22</v>
      </c>
      <c r="M5232">
        <v>0</v>
      </c>
    </row>
    <row r="5233" spans="1:13" x14ac:dyDescent="0.25">
      <c r="A5233" t="s">
        <v>16058</v>
      </c>
      <c r="B5233" t="s">
        <v>3034</v>
      </c>
      <c r="C5233" t="s">
        <v>27351</v>
      </c>
      <c r="D5233" t="s">
        <v>27352</v>
      </c>
      <c r="E5233" t="s">
        <v>27353</v>
      </c>
      <c r="F5233" t="s">
        <v>47</v>
      </c>
      <c r="G5233" t="s">
        <v>27354</v>
      </c>
      <c r="H5233" t="s">
        <v>27355</v>
      </c>
      <c r="I5233" t="s">
        <v>27356</v>
      </c>
      <c r="J5233" t="s">
        <v>21</v>
      </c>
      <c r="L5233" t="s">
        <v>22</v>
      </c>
      <c r="M5233">
        <v>0</v>
      </c>
    </row>
    <row r="5234" spans="1:13" x14ac:dyDescent="0.25">
      <c r="A5234" t="s">
        <v>16058</v>
      </c>
      <c r="B5234" t="s">
        <v>3034</v>
      </c>
      <c r="C5234" t="s">
        <v>27357</v>
      </c>
      <c r="D5234" t="s">
        <v>27358</v>
      </c>
      <c r="E5234" t="s">
        <v>27359</v>
      </c>
      <c r="F5234" t="s">
        <v>47</v>
      </c>
      <c r="G5234" t="s">
        <v>27360</v>
      </c>
      <c r="H5234" t="s">
        <v>27361</v>
      </c>
      <c r="I5234" t="s">
        <v>27362</v>
      </c>
      <c r="J5234" t="s">
        <v>21</v>
      </c>
      <c r="L5234" t="s">
        <v>22</v>
      </c>
      <c r="M5234">
        <v>0</v>
      </c>
    </row>
    <row r="5235" spans="1:13" x14ac:dyDescent="0.25">
      <c r="A5235" t="s">
        <v>16058</v>
      </c>
      <c r="B5235" t="s">
        <v>3034</v>
      </c>
      <c r="C5235" t="s">
        <v>27363</v>
      </c>
      <c r="D5235" t="s">
        <v>27364</v>
      </c>
      <c r="E5235" t="s">
        <v>27365</v>
      </c>
      <c r="F5235" t="s">
        <v>47</v>
      </c>
      <c r="G5235" t="s">
        <v>27344</v>
      </c>
      <c r="H5235" t="s">
        <v>27345</v>
      </c>
      <c r="I5235" t="s">
        <v>27366</v>
      </c>
      <c r="J5235" t="s">
        <v>21</v>
      </c>
      <c r="L5235" t="s">
        <v>22</v>
      </c>
      <c r="M5235">
        <v>0</v>
      </c>
    </row>
    <row r="5236" spans="1:13" x14ac:dyDescent="0.25">
      <c r="A5236" t="s">
        <v>16058</v>
      </c>
      <c r="B5236" t="s">
        <v>3034</v>
      </c>
      <c r="C5236" t="s">
        <v>27367</v>
      </c>
      <c r="D5236" t="s">
        <v>27368</v>
      </c>
      <c r="E5236" t="s">
        <v>27369</v>
      </c>
      <c r="F5236" t="s">
        <v>47</v>
      </c>
      <c r="G5236" t="s">
        <v>27344</v>
      </c>
      <c r="H5236" t="s">
        <v>27345</v>
      </c>
      <c r="I5236" t="s">
        <v>27370</v>
      </c>
      <c r="J5236" t="s">
        <v>21</v>
      </c>
      <c r="L5236" t="s">
        <v>22</v>
      </c>
      <c r="M5236">
        <v>0</v>
      </c>
    </row>
    <row r="5237" spans="1:13" x14ac:dyDescent="0.25">
      <c r="A5237" t="s">
        <v>16058</v>
      </c>
      <c r="B5237" t="s">
        <v>3034</v>
      </c>
      <c r="C5237" t="s">
        <v>27371</v>
      </c>
      <c r="D5237" t="s">
        <v>27372</v>
      </c>
      <c r="E5237" t="s">
        <v>27373</v>
      </c>
      <c r="F5237" t="s">
        <v>47</v>
      </c>
      <c r="G5237" t="s">
        <v>27374</v>
      </c>
      <c r="H5237" t="s">
        <v>27375</v>
      </c>
      <c r="I5237" t="s">
        <v>27376</v>
      </c>
      <c r="J5237" t="s">
        <v>21</v>
      </c>
      <c r="L5237" t="s">
        <v>22</v>
      </c>
      <c r="M5237">
        <v>0</v>
      </c>
    </row>
    <row r="5238" spans="1:13" x14ac:dyDescent="0.25">
      <c r="A5238" t="s">
        <v>16058</v>
      </c>
      <c r="B5238" t="s">
        <v>3034</v>
      </c>
      <c r="C5238" t="s">
        <v>27377</v>
      </c>
      <c r="D5238" t="s">
        <v>27378</v>
      </c>
      <c r="E5238" t="s">
        <v>27379</v>
      </c>
      <c r="F5238" t="s">
        <v>47</v>
      </c>
      <c r="G5238" t="s">
        <v>27374</v>
      </c>
      <c r="H5238" t="s">
        <v>27375</v>
      </c>
      <c r="I5238" t="s">
        <v>27380</v>
      </c>
      <c r="J5238" t="s">
        <v>21</v>
      </c>
      <c r="L5238" t="s">
        <v>22</v>
      </c>
      <c r="M5238">
        <v>0</v>
      </c>
    </row>
    <row r="5239" spans="1:13" x14ac:dyDescent="0.25">
      <c r="A5239" t="s">
        <v>16058</v>
      </c>
      <c r="B5239" t="s">
        <v>3034</v>
      </c>
      <c r="C5239" t="s">
        <v>27381</v>
      </c>
      <c r="D5239" t="s">
        <v>27382</v>
      </c>
      <c r="E5239" t="s">
        <v>27383</v>
      </c>
      <c r="F5239" t="s">
        <v>47</v>
      </c>
      <c r="G5239" t="s">
        <v>27374</v>
      </c>
      <c r="H5239" t="s">
        <v>27375</v>
      </c>
      <c r="I5239" t="s">
        <v>27384</v>
      </c>
      <c r="J5239" t="s">
        <v>21</v>
      </c>
      <c r="L5239" t="s">
        <v>22</v>
      </c>
      <c r="M5239">
        <v>0</v>
      </c>
    </row>
    <row r="5240" spans="1:13" x14ac:dyDescent="0.25">
      <c r="A5240" t="s">
        <v>16058</v>
      </c>
      <c r="B5240" t="s">
        <v>3034</v>
      </c>
      <c r="C5240" t="s">
        <v>27385</v>
      </c>
      <c r="D5240" t="s">
        <v>27386</v>
      </c>
      <c r="E5240" t="s">
        <v>27387</v>
      </c>
      <c r="F5240" t="s">
        <v>47</v>
      </c>
      <c r="G5240" t="s">
        <v>27374</v>
      </c>
      <c r="H5240" t="s">
        <v>27375</v>
      </c>
      <c r="I5240" t="s">
        <v>27388</v>
      </c>
      <c r="J5240" t="s">
        <v>21</v>
      </c>
      <c r="L5240" t="s">
        <v>22</v>
      </c>
      <c r="M5240">
        <v>0</v>
      </c>
    </row>
    <row r="5241" spans="1:13" x14ac:dyDescent="0.25">
      <c r="A5241" t="s">
        <v>16058</v>
      </c>
      <c r="B5241" t="s">
        <v>3034</v>
      </c>
      <c r="C5241" t="s">
        <v>27389</v>
      </c>
      <c r="D5241" t="s">
        <v>27390</v>
      </c>
      <c r="E5241" t="s">
        <v>27391</v>
      </c>
      <c r="F5241" t="s">
        <v>47</v>
      </c>
      <c r="G5241" t="s">
        <v>27392</v>
      </c>
      <c r="H5241" t="s">
        <v>27393</v>
      </c>
      <c r="I5241" t="s">
        <v>27394</v>
      </c>
      <c r="J5241" t="s">
        <v>21</v>
      </c>
      <c r="L5241" t="s">
        <v>22</v>
      </c>
      <c r="M5241">
        <v>0</v>
      </c>
    </row>
    <row r="5242" spans="1:13" x14ac:dyDescent="0.25">
      <c r="A5242" t="s">
        <v>16058</v>
      </c>
      <c r="B5242" t="s">
        <v>3034</v>
      </c>
      <c r="C5242" t="s">
        <v>27282</v>
      </c>
      <c r="D5242" t="s">
        <v>27395</v>
      </c>
      <c r="E5242" t="s">
        <v>27396</v>
      </c>
      <c r="F5242" t="s">
        <v>47</v>
      </c>
      <c r="G5242" t="s">
        <v>27285</v>
      </c>
      <c r="H5242" t="s">
        <v>27397</v>
      </c>
      <c r="I5242" t="s">
        <v>27398</v>
      </c>
      <c r="J5242" t="s">
        <v>21</v>
      </c>
      <c r="L5242" t="s">
        <v>22</v>
      </c>
      <c r="M5242">
        <v>0</v>
      </c>
    </row>
    <row r="5243" spans="1:13" x14ac:dyDescent="0.25">
      <c r="A5243" t="s">
        <v>16058</v>
      </c>
      <c r="B5243" t="s">
        <v>3034</v>
      </c>
      <c r="C5243" t="s">
        <v>27399</v>
      </c>
      <c r="D5243" t="s">
        <v>27400</v>
      </c>
      <c r="E5243" t="s">
        <v>27401</v>
      </c>
      <c r="F5243" t="s">
        <v>47</v>
      </c>
      <c r="G5243" t="s">
        <v>27285</v>
      </c>
      <c r="H5243" t="s">
        <v>27402</v>
      </c>
      <c r="I5243" t="s">
        <v>27403</v>
      </c>
      <c r="J5243" t="s">
        <v>21</v>
      </c>
      <c r="L5243" t="s">
        <v>22</v>
      </c>
      <c r="M5243">
        <v>0</v>
      </c>
    </row>
    <row r="5244" spans="1:13" x14ac:dyDescent="0.25">
      <c r="A5244" t="s">
        <v>16058</v>
      </c>
      <c r="B5244" t="s">
        <v>3034</v>
      </c>
      <c r="C5244" t="s">
        <v>27404</v>
      </c>
      <c r="D5244" t="s">
        <v>27405</v>
      </c>
      <c r="E5244" t="s">
        <v>27406</v>
      </c>
      <c r="F5244" t="s">
        <v>47</v>
      </c>
      <c r="G5244" t="s">
        <v>27285</v>
      </c>
      <c r="H5244" t="s">
        <v>27407</v>
      </c>
      <c r="I5244" t="s">
        <v>27408</v>
      </c>
      <c r="J5244" t="s">
        <v>21</v>
      </c>
      <c r="L5244" t="s">
        <v>22</v>
      </c>
      <c r="M5244">
        <v>0</v>
      </c>
    </row>
    <row r="5245" spans="1:13" x14ac:dyDescent="0.25">
      <c r="A5245" t="s">
        <v>16058</v>
      </c>
      <c r="B5245" t="s">
        <v>3034</v>
      </c>
      <c r="C5245" t="s">
        <v>27409</v>
      </c>
      <c r="D5245" t="s">
        <v>27410</v>
      </c>
      <c r="E5245" t="s">
        <v>27411</v>
      </c>
      <c r="F5245" t="s">
        <v>47</v>
      </c>
      <c r="G5245" t="s">
        <v>27285</v>
      </c>
      <c r="H5245" t="s">
        <v>27412</v>
      </c>
      <c r="I5245" t="s">
        <v>27413</v>
      </c>
      <c r="J5245" t="s">
        <v>21</v>
      </c>
      <c r="L5245" t="s">
        <v>22</v>
      </c>
      <c r="M5245">
        <v>0</v>
      </c>
    </row>
    <row r="5246" spans="1:13" x14ac:dyDescent="0.25">
      <c r="A5246" t="s">
        <v>16058</v>
      </c>
      <c r="B5246" t="s">
        <v>3034</v>
      </c>
      <c r="C5246" t="s">
        <v>27414</v>
      </c>
      <c r="D5246" t="s">
        <v>27415</v>
      </c>
      <c r="E5246" t="s">
        <v>27416</v>
      </c>
      <c r="F5246" t="s">
        <v>47</v>
      </c>
      <c r="G5246" t="s">
        <v>27285</v>
      </c>
      <c r="H5246" t="s">
        <v>27417</v>
      </c>
      <c r="I5246" t="s">
        <v>27418</v>
      </c>
      <c r="J5246" t="s">
        <v>21</v>
      </c>
      <c r="L5246" t="s">
        <v>22</v>
      </c>
      <c r="M5246">
        <v>0</v>
      </c>
    </row>
    <row r="5247" spans="1:13" x14ac:dyDescent="0.25">
      <c r="A5247" t="s">
        <v>16058</v>
      </c>
      <c r="B5247" t="s">
        <v>3034</v>
      </c>
      <c r="C5247" t="s">
        <v>27419</v>
      </c>
      <c r="D5247" t="s">
        <v>27420</v>
      </c>
      <c r="E5247" t="s">
        <v>27421</v>
      </c>
      <c r="F5247" t="s">
        <v>47</v>
      </c>
      <c r="G5247" t="s">
        <v>27285</v>
      </c>
      <c r="H5247" t="s">
        <v>27422</v>
      </c>
      <c r="I5247" t="s">
        <v>27423</v>
      </c>
      <c r="J5247" t="s">
        <v>21</v>
      </c>
      <c r="L5247" t="s">
        <v>22</v>
      </c>
      <c r="M5247">
        <v>0</v>
      </c>
    </row>
    <row r="5248" spans="1:13" x14ac:dyDescent="0.25">
      <c r="A5248" t="s">
        <v>16058</v>
      </c>
      <c r="B5248" t="s">
        <v>3034</v>
      </c>
      <c r="C5248" t="s">
        <v>18059</v>
      </c>
      <c r="D5248" t="s">
        <v>27424</v>
      </c>
      <c r="E5248" t="s">
        <v>27425</v>
      </c>
      <c r="F5248" t="s">
        <v>47</v>
      </c>
      <c r="G5248" t="s">
        <v>27285</v>
      </c>
      <c r="H5248" t="s">
        <v>27426</v>
      </c>
      <c r="I5248" t="s">
        <v>27427</v>
      </c>
      <c r="J5248" t="s">
        <v>21</v>
      </c>
      <c r="L5248" t="s">
        <v>22</v>
      </c>
      <c r="M5248">
        <v>0</v>
      </c>
    </row>
    <row r="5249" spans="1:13" x14ac:dyDescent="0.25">
      <c r="A5249" t="s">
        <v>16058</v>
      </c>
      <c r="B5249" t="s">
        <v>3034</v>
      </c>
      <c r="C5249" t="s">
        <v>18226</v>
      </c>
      <c r="D5249" t="s">
        <v>27428</v>
      </c>
      <c r="E5249" t="s">
        <v>27429</v>
      </c>
      <c r="F5249" t="s">
        <v>47</v>
      </c>
      <c r="G5249" t="s">
        <v>27392</v>
      </c>
      <c r="H5249" t="s">
        <v>4121</v>
      </c>
      <c r="I5249" t="s">
        <v>27430</v>
      </c>
      <c r="J5249" t="s">
        <v>21</v>
      </c>
      <c r="L5249" t="s">
        <v>22</v>
      </c>
      <c r="M5249">
        <v>0</v>
      </c>
    </row>
    <row r="5250" spans="1:13" x14ac:dyDescent="0.25">
      <c r="A5250" t="s">
        <v>16058</v>
      </c>
      <c r="B5250" t="s">
        <v>3034</v>
      </c>
      <c r="C5250" t="s">
        <v>27431</v>
      </c>
      <c r="D5250" t="s">
        <v>27432</v>
      </c>
      <c r="E5250" t="s">
        <v>27433</v>
      </c>
      <c r="F5250" t="s">
        <v>47</v>
      </c>
      <c r="G5250" t="s">
        <v>27434</v>
      </c>
      <c r="H5250" t="s">
        <v>27435</v>
      </c>
      <c r="I5250" t="s">
        <v>27436</v>
      </c>
      <c r="J5250" t="s">
        <v>21</v>
      </c>
      <c r="L5250" t="s">
        <v>22</v>
      </c>
      <c r="M5250">
        <v>0</v>
      </c>
    </row>
    <row r="5251" spans="1:13" x14ac:dyDescent="0.25">
      <c r="A5251" t="s">
        <v>16058</v>
      </c>
      <c r="B5251" t="s">
        <v>3034</v>
      </c>
      <c r="C5251" t="s">
        <v>27437</v>
      </c>
      <c r="D5251" t="s">
        <v>27438</v>
      </c>
      <c r="E5251" t="s">
        <v>27439</v>
      </c>
      <c r="F5251" t="s">
        <v>47</v>
      </c>
      <c r="G5251" t="s">
        <v>27434</v>
      </c>
      <c r="H5251" t="s">
        <v>27440</v>
      </c>
      <c r="I5251" t="s">
        <v>27441</v>
      </c>
      <c r="J5251" t="s">
        <v>21</v>
      </c>
      <c r="L5251" t="s">
        <v>22</v>
      </c>
      <c r="M5251">
        <v>0</v>
      </c>
    </row>
    <row r="5252" spans="1:13" x14ac:dyDescent="0.25">
      <c r="A5252" t="s">
        <v>16058</v>
      </c>
      <c r="B5252" t="s">
        <v>3034</v>
      </c>
      <c r="C5252" t="s">
        <v>27442</v>
      </c>
      <c r="D5252" t="s">
        <v>27443</v>
      </c>
      <c r="E5252" t="s">
        <v>27444</v>
      </c>
      <c r="F5252" t="s">
        <v>47</v>
      </c>
      <c r="G5252" t="s">
        <v>27434</v>
      </c>
      <c r="H5252" t="s">
        <v>27445</v>
      </c>
      <c r="I5252" t="s">
        <v>27446</v>
      </c>
      <c r="J5252" t="s">
        <v>21</v>
      </c>
      <c r="L5252" t="s">
        <v>22</v>
      </c>
      <c r="M5252">
        <v>0</v>
      </c>
    </row>
    <row r="5253" spans="1:13" x14ac:dyDescent="0.25">
      <c r="A5253" t="s">
        <v>16058</v>
      </c>
      <c r="B5253" t="s">
        <v>3034</v>
      </c>
      <c r="C5253" t="s">
        <v>27447</v>
      </c>
      <c r="D5253" t="s">
        <v>27448</v>
      </c>
      <c r="E5253" t="s">
        <v>27449</v>
      </c>
      <c r="F5253" t="s">
        <v>47</v>
      </c>
      <c r="G5253" t="s">
        <v>27434</v>
      </c>
      <c r="H5253" t="s">
        <v>27450</v>
      </c>
      <c r="I5253" t="s">
        <v>27451</v>
      </c>
      <c r="J5253" t="s">
        <v>21</v>
      </c>
      <c r="L5253" t="s">
        <v>22</v>
      </c>
      <c r="M5253">
        <v>0</v>
      </c>
    </row>
    <row r="5254" spans="1:13" x14ac:dyDescent="0.25">
      <c r="A5254" t="s">
        <v>16058</v>
      </c>
      <c r="B5254" t="s">
        <v>3034</v>
      </c>
      <c r="C5254" t="s">
        <v>27452</v>
      </c>
      <c r="D5254" t="s">
        <v>27453</v>
      </c>
      <c r="E5254" t="s">
        <v>27454</v>
      </c>
      <c r="F5254" t="s">
        <v>47</v>
      </c>
      <c r="G5254" t="s">
        <v>27434</v>
      </c>
      <c r="H5254" t="s">
        <v>27455</v>
      </c>
      <c r="I5254" t="s">
        <v>27456</v>
      </c>
      <c r="J5254" t="s">
        <v>21</v>
      </c>
      <c r="L5254" t="s">
        <v>22</v>
      </c>
      <c r="M5254">
        <v>0</v>
      </c>
    </row>
    <row r="5255" spans="1:13" x14ac:dyDescent="0.25">
      <c r="A5255" t="s">
        <v>16058</v>
      </c>
      <c r="B5255" t="s">
        <v>3034</v>
      </c>
      <c r="C5255" t="s">
        <v>27457</v>
      </c>
      <c r="D5255" t="s">
        <v>27458</v>
      </c>
      <c r="E5255" t="s">
        <v>27459</v>
      </c>
      <c r="F5255" t="s">
        <v>47</v>
      </c>
      <c r="G5255" t="s">
        <v>27460</v>
      </c>
      <c r="H5255" t="s">
        <v>27461</v>
      </c>
      <c r="I5255" t="s">
        <v>27462</v>
      </c>
      <c r="J5255" t="s">
        <v>21</v>
      </c>
      <c r="L5255" t="s">
        <v>22</v>
      </c>
      <c r="M5255">
        <v>0</v>
      </c>
    </row>
    <row r="5256" spans="1:13" x14ac:dyDescent="0.25">
      <c r="A5256" t="s">
        <v>16058</v>
      </c>
      <c r="B5256" t="s">
        <v>3034</v>
      </c>
      <c r="C5256" t="s">
        <v>27463</v>
      </c>
      <c r="D5256" t="s">
        <v>27464</v>
      </c>
      <c r="E5256" t="s">
        <v>27465</v>
      </c>
      <c r="F5256" t="s">
        <v>47</v>
      </c>
      <c r="G5256" t="s">
        <v>27460</v>
      </c>
      <c r="H5256" t="s">
        <v>27466</v>
      </c>
      <c r="I5256" t="s">
        <v>27467</v>
      </c>
      <c r="J5256" t="s">
        <v>21</v>
      </c>
      <c r="L5256" t="s">
        <v>22</v>
      </c>
      <c r="M5256">
        <v>0</v>
      </c>
    </row>
    <row r="5257" spans="1:13" x14ac:dyDescent="0.25">
      <c r="A5257" t="s">
        <v>16058</v>
      </c>
      <c r="B5257" t="s">
        <v>3034</v>
      </c>
      <c r="C5257" t="s">
        <v>27468</v>
      </c>
      <c r="D5257" t="s">
        <v>27469</v>
      </c>
      <c r="E5257" t="s">
        <v>27470</v>
      </c>
      <c r="F5257" t="s">
        <v>47</v>
      </c>
      <c r="G5257" t="s">
        <v>27471</v>
      </c>
      <c r="H5257" t="s">
        <v>27472</v>
      </c>
      <c r="I5257" t="s">
        <v>27473</v>
      </c>
      <c r="J5257" t="s">
        <v>21</v>
      </c>
      <c r="L5257" t="s">
        <v>22</v>
      </c>
      <c r="M5257">
        <v>0</v>
      </c>
    </row>
    <row r="5258" spans="1:13" x14ac:dyDescent="0.25">
      <c r="A5258" t="s">
        <v>16058</v>
      </c>
      <c r="B5258" t="s">
        <v>3034</v>
      </c>
      <c r="C5258" t="s">
        <v>27474</v>
      </c>
      <c r="D5258" t="s">
        <v>27475</v>
      </c>
      <c r="E5258" t="s">
        <v>27476</v>
      </c>
      <c r="F5258" t="s">
        <v>47</v>
      </c>
      <c r="G5258" t="s">
        <v>27477</v>
      </c>
      <c r="H5258" t="s">
        <v>27478</v>
      </c>
      <c r="I5258" t="s">
        <v>27479</v>
      </c>
      <c r="J5258" t="s">
        <v>21</v>
      </c>
      <c r="L5258" t="s">
        <v>22</v>
      </c>
      <c r="M5258">
        <v>0</v>
      </c>
    </row>
    <row r="5259" spans="1:13" x14ac:dyDescent="0.25">
      <c r="A5259" t="s">
        <v>16058</v>
      </c>
      <c r="B5259" t="s">
        <v>3034</v>
      </c>
      <c r="C5259" t="s">
        <v>27480</v>
      </c>
      <c r="D5259" t="s">
        <v>27481</v>
      </c>
      <c r="E5259" t="s">
        <v>27482</v>
      </c>
      <c r="F5259" t="s">
        <v>47</v>
      </c>
      <c r="G5259" t="s">
        <v>27434</v>
      </c>
      <c r="H5259" t="s">
        <v>27483</v>
      </c>
      <c r="I5259" t="s">
        <v>27484</v>
      </c>
      <c r="J5259" t="s">
        <v>21</v>
      </c>
      <c r="L5259" t="s">
        <v>22</v>
      </c>
      <c r="M5259">
        <v>0</v>
      </c>
    </row>
    <row r="5260" spans="1:13" x14ac:dyDescent="0.25">
      <c r="A5260" t="s">
        <v>16058</v>
      </c>
      <c r="B5260" t="s">
        <v>3034</v>
      </c>
      <c r="C5260" t="s">
        <v>27485</v>
      </c>
      <c r="D5260" t="s">
        <v>27486</v>
      </c>
      <c r="E5260" t="s">
        <v>27487</v>
      </c>
      <c r="F5260" t="s">
        <v>47</v>
      </c>
      <c r="G5260" t="s">
        <v>27434</v>
      </c>
      <c r="H5260" t="s">
        <v>27488</v>
      </c>
      <c r="I5260" t="s">
        <v>27489</v>
      </c>
      <c r="J5260" t="s">
        <v>21</v>
      </c>
      <c r="L5260" t="s">
        <v>22</v>
      </c>
      <c r="M5260">
        <v>0</v>
      </c>
    </row>
    <row r="5261" spans="1:13" x14ac:dyDescent="0.25">
      <c r="A5261" t="s">
        <v>16058</v>
      </c>
      <c r="B5261" t="s">
        <v>3034</v>
      </c>
      <c r="C5261" t="s">
        <v>27490</v>
      </c>
      <c r="D5261" t="s">
        <v>27491</v>
      </c>
      <c r="E5261" t="s">
        <v>27492</v>
      </c>
      <c r="F5261" t="s">
        <v>47</v>
      </c>
      <c r="G5261" t="s">
        <v>27493</v>
      </c>
      <c r="H5261" t="s">
        <v>27494</v>
      </c>
      <c r="I5261" t="s">
        <v>27495</v>
      </c>
      <c r="J5261" t="s">
        <v>21</v>
      </c>
      <c r="L5261" t="s">
        <v>22</v>
      </c>
      <c r="M5261">
        <v>0</v>
      </c>
    </row>
    <row r="5262" spans="1:13" x14ac:dyDescent="0.25">
      <c r="A5262" t="s">
        <v>16058</v>
      </c>
      <c r="B5262" t="s">
        <v>3034</v>
      </c>
      <c r="C5262" t="s">
        <v>27496</v>
      </c>
      <c r="D5262" t="s">
        <v>27497</v>
      </c>
      <c r="E5262" t="s">
        <v>27498</v>
      </c>
      <c r="F5262" t="s">
        <v>47</v>
      </c>
      <c r="G5262" t="s">
        <v>27499</v>
      </c>
      <c r="H5262" t="s">
        <v>27500</v>
      </c>
      <c r="I5262" t="s">
        <v>27501</v>
      </c>
      <c r="J5262" t="s">
        <v>21</v>
      </c>
      <c r="L5262" t="s">
        <v>22</v>
      </c>
      <c r="M5262">
        <v>0</v>
      </c>
    </row>
    <row r="5263" spans="1:13" x14ac:dyDescent="0.25">
      <c r="A5263" t="s">
        <v>16058</v>
      </c>
      <c r="B5263" t="s">
        <v>3034</v>
      </c>
      <c r="C5263" t="s">
        <v>27502</v>
      </c>
      <c r="D5263" t="s">
        <v>27503</v>
      </c>
      <c r="E5263" t="s">
        <v>27504</v>
      </c>
      <c r="F5263" t="s">
        <v>47</v>
      </c>
      <c r="G5263" t="s">
        <v>27471</v>
      </c>
      <c r="H5263" t="s">
        <v>27505</v>
      </c>
      <c r="I5263" t="s">
        <v>27506</v>
      </c>
      <c r="J5263" t="s">
        <v>21</v>
      </c>
      <c r="L5263" t="s">
        <v>22</v>
      </c>
      <c r="M5263">
        <v>0</v>
      </c>
    </row>
    <row r="5264" spans="1:13" x14ac:dyDescent="0.25">
      <c r="A5264" t="s">
        <v>16058</v>
      </c>
      <c r="B5264" t="s">
        <v>3034</v>
      </c>
      <c r="C5264" t="s">
        <v>27507</v>
      </c>
      <c r="D5264" t="s">
        <v>27508</v>
      </c>
      <c r="E5264" t="s">
        <v>27509</v>
      </c>
      <c r="F5264" t="s">
        <v>47</v>
      </c>
      <c r="G5264" t="s">
        <v>27471</v>
      </c>
      <c r="H5264" t="s">
        <v>27510</v>
      </c>
      <c r="I5264" t="s">
        <v>27511</v>
      </c>
      <c r="J5264" t="s">
        <v>21</v>
      </c>
      <c r="L5264" t="s">
        <v>22</v>
      </c>
      <c r="M5264">
        <v>0</v>
      </c>
    </row>
    <row r="5265" spans="1:13" x14ac:dyDescent="0.25">
      <c r="A5265" t="s">
        <v>16058</v>
      </c>
      <c r="B5265" t="s">
        <v>3034</v>
      </c>
      <c r="C5265" t="s">
        <v>27512</v>
      </c>
      <c r="D5265" t="s">
        <v>27513</v>
      </c>
      <c r="E5265" t="s">
        <v>27514</v>
      </c>
      <c r="F5265" t="s">
        <v>47</v>
      </c>
      <c r="G5265" t="s">
        <v>27515</v>
      </c>
      <c r="H5265" t="s">
        <v>27516</v>
      </c>
      <c r="I5265" t="s">
        <v>27517</v>
      </c>
      <c r="J5265" t="s">
        <v>21</v>
      </c>
      <c r="L5265" t="s">
        <v>22</v>
      </c>
      <c r="M5265">
        <v>0</v>
      </c>
    </row>
    <row r="5266" spans="1:13" x14ac:dyDescent="0.25">
      <c r="A5266" t="s">
        <v>16058</v>
      </c>
      <c r="B5266" t="s">
        <v>3034</v>
      </c>
      <c r="C5266" t="s">
        <v>27518</v>
      </c>
      <c r="D5266" t="s">
        <v>27519</v>
      </c>
      <c r="E5266" t="s">
        <v>27520</v>
      </c>
      <c r="F5266" t="s">
        <v>47</v>
      </c>
      <c r="H5266" t="s">
        <v>27521</v>
      </c>
      <c r="I5266" t="s">
        <v>27522</v>
      </c>
      <c r="J5266" t="s">
        <v>21</v>
      </c>
      <c r="L5266" t="s">
        <v>22</v>
      </c>
      <c r="M5266">
        <v>0</v>
      </c>
    </row>
    <row r="5267" spans="1:13" x14ac:dyDescent="0.25">
      <c r="A5267" t="s">
        <v>16058</v>
      </c>
      <c r="B5267" t="s">
        <v>3034</v>
      </c>
      <c r="C5267" t="s">
        <v>27523</v>
      </c>
      <c r="D5267" t="s">
        <v>27524</v>
      </c>
      <c r="E5267" t="s">
        <v>27525</v>
      </c>
      <c r="F5267" t="s">
        <v>47</v>
      </c>
      <c r="G5267" t="s">
        <v>27515</v>
      </c>
      <c r="H5267" t="s">
        <v>27526</v>
      </c>
      <c r="I5267" t="s">
        <v>27527</v>
      </c>
      <c r="J5267" t="s">
        <v>21</v>
      </c>
      <c r="L5267" t="s">
        <v>22</v>
      </c>
      <c r="M5267">
        <v>0</v>
      </c>
    </row>
    <row r="5268" spans="1:13" x14ac:dyDescent="0.25">
      <c r="A5268" t="s">
        <v>16058</v>
      </c>
      <c r="B5268" t="s">
        <v>3034</v>
      </c>
      <c r="C5268" t="s">
        <v>27528</v>
      </c>
      <c r="D5268" t="s">
        <v>27529</v>
      </c>
      <c r="E5268" t="s">
        <v>27530</v>
      </c>
      <c r="F5268" t="s">
        <v>47</v>
      </c>
      <c r="G5268" t="s">
        <v>27471</v>
      </c>
      <c r="H5268" t="s">
        <v>27531</v>
      </c>
      <c r="I5268" t="s">
        <v>27532</v>
      </c>
      <c r="J5268" t="s">
        <v>21</v>
      </c>
      <c r="L5268" t="s">
        <v>22</v>
      </c>
      <c r="M5268">
        <v>0</v>
      </c>
    </row>
    <row r="5269" spans="1:13" x14ac:dyDescent="0.25">
      <c r="A5269" t="s">
        <v>16058</v>
      </c>
      <c r="B5269" t="s">
        <v>3034</v>
      </c>
      <c r="C5269" t="s">
        <v>27533</v>
      </c>
      <c r="D5269" t="s">
        <v>27534</v>
      </c>
      <c r="E5269" t="s">
        <v>27535</v>
      </c>
      <c r="F5269" t="s">
        <v>47</v>
      </c>
      <c r="G5269" t="s">
        <v>27536</v>
      </c>
      <c r="H5269" t="s">
        <v>27537</v>
      </c>
      <c r="I5269" t="s">
        <v>27538</v>
      </c>
      <c r="J5269" t="s">
        <v>21</v>
      </c>
      <c r="L5269" t="s">
        <v>22</v>
      </c>
      <c r="M5269">
        <v>0</v>
      </c>
    </row>
    <row r="5270" spans="1:13" x14ac:dyDescent="0.25">
      <c r="A5270" t="s">
        <v>16058</v>
      </c>
      <c r="B5270" t="s">
        <v>3034</v>
      </c>
      <c r="C5270" t="s">
        <v>27539</v>
      </c>
      <c r="D5270" t="s">
        <v>27540</v>
      </c>
      <c r="E5270" t="s">
        <v>27541</v>
      </c>
      <c r="F5270" t="s">
        <v>47</v>
      </c>
      <c r="G5270" t="s">
        <v>27542</v>
      </c>
      <c r="H5270" t="s">
        <v>27543</v>
      </c>
      <c r="I5270" t="s">
        <v>27544</v>
      </c>
      <c r="J5270" t="s">
        <v>21</v>
      </c>
      <c r="L5270" t="s">
        <v>22</v>
      </c>
      <c r="M5270">
        <v>0</v>
      </c>
    </row>
    <row r="5271" spans="1:13" x14ac:dyDescent="0.25">
      <c r="A5271" t="s">
        <v>16058</v>
      </c>
      <c r="B5271" t="s">
        <v>3034</v>
      </c>
      <c r="C5271" t="s">
        <v>27545</v>
      </c>
      <c r="D5271" t="s">
        <v>27546</v>
      </c>
      <c r="E5271" t="s">
        <v>27547</v>
      </c>
      <c r="F5271" t="s">
        <v>47</v>
      </c>
      <c r="G5271" t="s">
        <v>27548</v>
      </c>
      <c r="H5271" t="s">
        <v>27549</v>
      </c>
      <c r="I5271" t="s">
        <v>27550</v>
      </c>
      <c r="J5271" t="s">
        <v>21</v>
      </c>
      <c r="L5271" t="s">
        <v>22</v>
      </c>
      <c r="M5271">
        <v>0</v>
      </c>
    </row>
    <row r="5272" spans="1:13" x14ac:dyDescent="0.25">
      <c r="A5272" t="s">
        <v>16058</v>
      </c>
      <c r="B5272" t="s">
        <v>3034</v>
      </c>
      <c r="C5272" t="s">
        <v>27551</v>
      </c>
      <c r="D5272" t="s">
        <v>27552</v>
      </c>
      <c r="E5272" t="s">
        <v>27553</v>
      </c>
      <c r="F5272" t="s">
        <v>47</v>
      </c>
      <c r="G5272" t="s">
        <v>27554</v>
      </c>
      <c r="H5272" t="s">
        <v>27555</v>
      </c>
      <c r="I5272" t="s">
        <v>27556</v>
      </c>
      <c r="J5272" t="s">
        <v>21</v>
      </c>
      <c r="L5272" t="s">
        <v>22</v>
      </c>
      <c r="M5272">
        <v>0</v>
      </c>
    </row>
    <row r="5273" spans="1:13" x14ac:dyDescent="0.25">
      <c r="A5273" t="s">
        <v>16058</v>
      </c>
      <c r="B5273" t="s">
        <v>3034</v>
      </c>
      <c r="C5273" t="s">
        <v>27557</v>
      </c>
      <c r="D5273" t="s">
        <v>27558</v>
      </c>
      <c r="E5273" t="s">
        <v>27559</v>
      </c>
      <c r="F5273" t="s">
        <v>47</v>
      </c>
      <c r="G5273" t="s">
        <v>27434</v>
      </c>
      <c r="I5273" t="s">
        <v>27560</v>
      </c>
      <c r="J5273" t="s">
        <v>21</v>
      </c>
      <c r="L5273" t="s">
        <v>22</v>
      </c>
      <c r="M5273">
        <v>0</v>
      </c>
    </row>
    <row r="5274" spans="1:13" x14ac:dyDescent="0.25">
      <c r="A5274" t="s">
        <v>16058</v>
      </c>
      <c r="B5274" t="s">
        <v>3034</v>
      </c>
      <c r="C5274" t="s">
        <v>27561</v>
      </c>
      <c r="D5274" t="s">
        <v>27562</v>
      </c>
      <c r="E5274" t="s">
        <v>27563</v>
      </c>
      <c r="F5274" t="s">
        <v>47</v>
      </c>
      <c r="G5274" t="s">
        <v>27434</v>
      </c>
      <c r="I5274" t="s">
        <v>27564</v>
      </c>
      <c r="J5274" t="s">
        <v>21</v>
      </c>
      <c r="L5274" t="s">
        <v>22</v>
      </c>
      <c r="M5274">
        <v>0</v>
      </c>
    </row>
    <row r="5275" spans="1:13" x14ac:dyDescent="0.25">
      <c r="A5275" t="s">
        <v>16058</v>
      </c>
      <c r="B5275" t="s">
        <v>3034</v>
      </c>
      <c r="C5275" t="s">
        <v>27565</v>
      </c>
      <c r="D5275" t="s">
        <v>27566</v>
      </c>
      <c r="E5275" t="s">
        <v>27567</v>
      </c>
      <c r="F5275" t="s">
        <v>47</v>
      </c>
      <c r="G5275" t="s">
        <v>27434</v>
      </c>
      <c r="I5275" t="s">
        <v>27568</v>
      </c>
      <c r="J5275" t="s">
        <v>21</v>
      </c>
      <c r="L5275" t="s">
        <v>22</v>
      </c>
      <c r="M5275">
        <v>0</v>
      </c>
    </row>
    <row r="5276" spans="1:13" x14ac:dyDescent="0.25">
      <c r="A5276" t="s">
        <v>16058</v>
      </c>
      <c r="B5276" t="s">
        <v>3034</v>
      </c>
      <c r="C5276" t="s">
        <v>27569</v>
      </c>
      <c r="D5276" t="s">
        <v>27570</v>
      </c>
      <c r="E5276" t="s">
        <v>27571</v>
      </c>
      <c r="F5276" t="s">
        <v>47</v>
      </c>
      <c r="G5276" t="s">
        <v>27434</v>
      </c>
      <c r="I5276" t="s">
        <v>27572</v>
      </c>
      <c r="J5276" t="s">
        <v>21</v>
      </c>
      <c r="L5276" t="s">
        <v>22</v>
      </c>
      <c r="M5276">
        <v>0</v>
      </c>
    </row>
    <row r="5277" spans="1:13" x14ac:dyDescent="0.25">
      <c r="A5277" t="s">
        <v>16058</v>
      </c>
      <c r="B5277" t="s">
        <v>3034</v>
      </c>
      <c r="C5277" t="s">
        <v>27573</v>
      </c>
      <c r="D5277" t="s">
        <v>27574</v>
      </c>
      <c r="E5277" t="s">
        <v>27575</v>
      </c>
      <c r="F5277" t="s">
        <v>47</v>
      </c>
      <c r="G5277" t="s">
        <v>27434</v>
      </c>
      <c r="I5277" t="s">
        <v>27576</v>
      </c>
      <c r="J5277" t="s">
        <v>21</v>
      </c>
      <c r="L5277" t="s">
        <v>22</v>
      </c>
      <c r="M5277">
        <v>0</v>
      </c>
    </row>
    <row r="5278" spans="1:13" x14ac:dyDescent="0.25">
      <c r="A5278" t="s">
        <v>16058</v>
      </c>
      <c r="B5278" t="s">
        <v>3034</v>
      </c>
      <c r="C5278" t="s">
        <v>27577</v>
      </c>
      <c r="D5278" t="s">
        <v>27578</v>
      </c>
      <c r="E5278" t="s">
        <v>27579</v>
      </c>
      <c r="F5278" t="s">
        <v>47</v>
      </c>
      <c r="G5278" t="s">
        <v>27434</v>
      </c>
      <c r="I5278" t="s">
        <v>27580</v>
      </c>
      <c r="J5278" t="s">
        <v>21</v>
      </c>
      <c r="L5278" t="s">
        <v>22</v>
      </c>
      <c r="M5278">
        <v>0</v>
      </c>
    </row>
    <row r="5279" spans="1:13" x14ac:dyDescent="0.25">
      <c r="A5279" t="s">
        <v>16058</v>
      </c>
      <c r="B5279" t="s">
        <v>3034</v>
      </c>
      <c r="C5279" t="s">
        <v>27581</v>
      </c>
      <c r="D5279" t="s">
        <v>27582</v>
      </c>
      <c r="E5279" t="s">
        <v>27583</v>
      </c>
      <c r="F5279" t="s">
        <v>47</v>
      </c>
      <c r="G5279" t="s">
        <v>27434</v>
      </c>
      <c r="I5279" t="s">
        <v>27584</v>
      </c>
      <c r="J5279" t="s">
        <v>21</v>
      </c>
      <c r="L5279" t="s">
        <v>22</v>
      </c>
      <c r="M5279">
        <v>0</v>
      </c>
    </row>
    <row r="5280" spans="1:13" x14ac:dyDescent="0.25">
      <c r="A5280" t="s">
        <v>16058</v>
      </c>
      <c r="B5280" t="s">
        <v>3034</v>
      </c>
      <c r="C5280" t="s">
        <v>27585</v>
      </c>
      <c r="D5280" t="s">
        <v>27586</v>
      </c>
      <c r="E5280" t="s">
        <v>27587</v>
      </c>
      <c r="F5280" t="s">
        <v>47</v>
      </c>
      <c r="G5280" t="s">
        <v>27434</v>
      </c>
      <c r="I5280" t="s">
        <v>27588</v>
      </c>
      <c r="J5280" t="s">
        <v>21</v>
      </c>
      <c r="L5280" t="s">
        <v>22</v>
      </c>
      <c r="M5280">
        <v>0</v>
      </c>
    </row>
    <row r="5281" spans="1:13" x14ac:dyDescent="0.25">
      <c r="A5281" t="s">
        <v>16058</v>
      </c>
      <c r="B5281" t="s">
        <v>3034</v>
      </c>
      <c r="C5281" t="s">
        <v>27589</v>
      </c>
      <c r="D5281" t="s">
        <v>27590</v>
      </c>
      <c r="E5281" t="s">
        <v>27591</v>
      </c>
      <c r="F5281" t="s">
        <v>47</v>
      </c>
      <c r="G5281" t="s">
        <v>27434</v>
      </c>
      <c r="I5281" t="s">
        <v>27592</v>
      </c>
      <c r="J5281" t="s">
        <v>21</v>
      </c>
      <c r="L5281" t="s">
        <v>22</v>
      </c>
      <c r="M5281">
        <v>0</v>
      </c>
    </row>
    <row r="5282" spans="1:13" x14ac:dyDescent="0.25">
      <c r="A5282" t="s">
        <v>16058</v>
      </c>
      <c r="B5282" t="s">
        <v>3034</v>
      </c>
      <c r="C5282" t="s">
        <v>27593</v>
      </c>
      <c r="D5282" t="s">
        <v>27594</v>
      </c>
      <c r="E5282" t="s">
        <v>27595</v>
      </c>
      <c r="F5282" t="s">
        <v>47</v>
      </c>
      <c r="G5282" t="s">
        <v>27291</v>
      </c>
      <c r="H5282" t="s">
        <v>27596</v>
      </c>
      <c r="I5282" t="s">
        <v>27597</v>
      </c>
      <c r="J5282" t="s">
        <v>21</v>
      </c>
      <c r="L5282" t="s">
        <v>22</v>
      </c>
      <c r="M5282">
        <v>0</v>
      </c>
    </row>
    <row r="5283" spans="1:13" x14ac:dyDescent="0.25">
      <c r="A5283" t="s">
        <v>16058</v>
      </c>
      <c r="B5283" t="s">
        <v>3034</v>
      </c>
      <c r="C5283" t="s">
        <v>27598</v>
      </c>
      <c r="D5283" t="s">
        <v>27599</v>
      </c>
      <c r="E5283" t="s">
        <v>27600</v>
      </c>
      <c r="F5283" t="s">
        <v>47</v>
      </c>
      <c r="G5283" t="s">
        <v>27291</v>
      </c>
      <c r="H5283" t="s">
        <v>27601</v>
      </c>
      <c r="I5283" t="s">
        <v>27602</v>
      </c>
      <c r="J5283" t="s">
        <v>21</v>
      </c>
      <c r="L5283" t="s">
        <v>22</v>
      </c>
      <c r="M5283">
        <v>0</v>
      </c>
    </row>
    <row r="5284" spans="1:13" x14ac:dyDescent="0.25">
      <c r="A5284" t="s">
        <v>16058</v>
      </c>
      <c r="B5284" t="s">
        <v>3034</v>
      </c>
      <c r="C5284" t="s">
        <v>27603</v>
      </c>
      <c r="D5284" t="s">
        <v>27604</v>
      </c>
      <c r="E5284" t="s">
        <v>27605</v>
      </c>
      <c r="F5284" t="s">
        <v>47</v>
      </c>
      <c r="G5284" t="s">
        <v>27392</v>
      </c>
      <c r="I5284" t="s">
        <v>27606</v>
      </c>
      <c r="J5284" t="s">
        <v>21</v>
      </c>
      <c r="L5284" t="s">
        <v>22</v>
      </c>
      <c r="M5284">
        <v>0</v>
      </c>
    </row>
    <row r="5285" spans="1:13" x14ac:dyDescent="0.25">
      <c r="A5285" t="s">
        <v>16097</v>
      </c>
      <c r="B5285" t="s">
        <v>3034</v>
      </c>
      <c r="C5285" t="s">
        <v>27607</v>
      </c>
      <c r="D5285" t="s">
        <v>27608</v>
      </c>
      <c r="E5285" t="s">
        <v>27609</v>
      </c>
      <c r="F5285" t="s">
        <v>47</v>
      </c>
      <c r="G5285" t="s">
        <v>27610</v>
      </c>
      <c r="H5285" t="s">
        <v>27611</v>
      </c>
      <c r="I5285" t="s">
        <v>27612</v>
      </c>
      <c r="J5285" t="s">
        <v>21</v>
      </c>
      <c r="L5285" t="s">
        <v>22</v>
      </c>
      <c r="M5285">
        <v>0</v>
      </c>
    </row>
    <row r="5286" spans="1:13" x14ac:dyDescent="0.25">
      <c r="A5286" t="s">
        <v>16097</v>
      </c>
      <c r="B5286" t="s">
        <v>3034</v>
      </c>
      <c r="C5286" t="s">
        <v>27613</v>
      </c>
      <c r="D5286" t="s">
        <v>27614</v>
      </c>
      <c r="E5286" t="s">
        <v>27615</v>
      </c>
      <c r="F5286" t="s">
        <v>47</v>
      </c>
      <c r="G5286" t="s">
        <v>27616</v>
      </c>
      <c r="H5286" t="s">
        <v>27617</v>
      </c>
      <c r="I5286" t="s">
        <v>27618</v>
      </c>
      <c r="J5286" t="s">
        <v>21</v>
      </c>
      <c r="L5286" t="s">
        <v>22</v>
      </c>
      <c r="M5286">
        <v>0</v>
      </c>
    </row>
    <row r="5287" spans="1:13" x14ac:dyDescent="0.25">
      <c r="A5287" t="s">
        <v>16097</v>
      </c>
      <c r="B5287" t="s">
        <v>3034</v>
      </c>
      <c r="C5287" t="s">
        <v>27619</v>
      </c>
      <c r="D5287" t="s">
        <v>27620</v>
      </c>
      <c r="E5287" t="s">
        <v>27621</v>
      </c>
      <c r="F5287" t="s">
        <v>47</v>
      </c>
      <c r="G5287" t="s">
        <v>27622</v>
      </c>
      <c r="H5287" t="s">
        <v>27623</v>
      </c>
      <c r="I5287" t="s">
        <v>27624</v>
      </c>
      <c r="J5287" t="s">
        <v>21</v>
      </c>
      <c r="L5287" t="s">
        <v>22</v>
      </c>
      <c r="M5287">
        <v>0</v>
      </c>
    </row>
    <row r="5288" spans="1:13" x14ac:dyDescent="0.25">
      <c r="A5288" t="s">
        <v>16097</v>
      </c>
      <c r="B5288" t="s">
        <v>3034</v>
      </c>
      <c r="C5288" t="s">
        <v>27625</v>
      </c>
      <c r="D5288" t="s">
        <v>27626</v>
      </c>
      <c r="E5288" t="s">
        <v>27627</v>
      </c>
      <c r="F5288" t="s">
        <v>47</v>
      </c>
      <c r="H5288" t="s">
        <v>27628</v>
      </c>
      <c r="I5288" t="s">
        <v>27629</v>
      </c>
      <c r="J5288" t="s">
        <v>21</v>
      </c>
      <c r="L5288" t="s">
        <v>22</v>
      </c>
      <c r="M5288">
        <v>0</v>
      </c>
    </row>
    <row r="5289" spans="1:13" x14ac:dyDescent="0.25">
      <c r="A5289" t="s">
        <v>16097</v>
      </c>
      <c r="B5289" t="s">
        <v>3034</v>
      </c>
      <c r="C5289" t="s">
        <v>27630</v>
      </c>
      <c r="D5289" t="s">
        <v>27631</v>
      </c>
      <c r="E5289" t="s">
        <v>27632</v>
      </c>
      <c r="F5289" t="s">
        <v>47</v>
      </c>
      <c r="G5289" t="s">
        <v>27633</v>
      </c>
      <c r="H5289" t="s">
        <v>27634</v>
      </c>
      <c r="I5289" t="s">
        <v>27635</v>
      </c>
      <c r="J5289" t="s">
        <v>21</v>
      </c>
      <c r="L5289" t="s">
        <v>22</v>
      </c>
      <c r="M5289">
        <v>0</v>
      </c>
    </row>
    <row r="5290" spans="1:13" x14ac:dyDescent="0.25">
      <c r="A5290" t="s">
        <v>16097</v>
      </c>
      <c r="B5290" t="s">
        <v>3034</v>
      </c>
      <c r="C5290" t="s">
        <v>27636</v>
      </c>
      <c r="D5290" t="s">
        <v>27637</v>
      </c>
      <c r="E5290" t="s">
        <v>27638</v>
      </c>
      <c r="F5290" t="s">
        <v>47</v>
      </c>
      <c r="H5290" t="s">
        <v>27639</v>
      </c>
      <c r="I5290" t="s">
        <v>27640</v>
      </c>
      <c r="J5290" t="s">
        <v>21</v>
      </c>
      <c r="L5290" t="s">
        <v>22</v>
      </c>
      <c r="M5290">
        <v>0</v>
      </c>
    </row>
    <row r="5291" spans="1:13" x14ac:dyDescent="0.25">
      <c r="A5291" t="s">
        <v>16097</v>
      </c>
      <c r="B5291" t="s">
        <v>3034</v>
      </c>
      <c r="C5291" t="s">
        <v>27641</v>
      </c>
      <c r="D5291" t="s">
        <v>27642</v>
      </c>
      <c r="E5291" t="s">
        <v>27643</v>
      </c>
      <c r="F5291" t="s">
        <v>47</v>
      </c>
      <c r="G5291" t="s">
        <v>27644</v>
      </c>
      <c r="H5291" t="s">
        <v>27645</v>
      </c>
      <c r="I5291" t="s">
        <v>27646</v>
      </c>
      <c r="J5291" t="s">
        <v>21</v>
      </c>
      <c r="L5291" t="s">
        <v>22</v>
      </c>
      <c r="M5291">
        <v>0</v>
      </c>
    </row>
    <row r="5292" spans="1:13" x14ac:dyDescent="0.25">
      <c r="A5292" t="s">
        <v>16097</v>
      </c>
      <c r="B5292" t="s">
        <v>3034</v>
      </c>
      <c r="C5292" t="s">
        <v>27647</v>
      </c>
      <c r="D5292" t="s">
        <v>27648</v>
      </c>
      <c r="E5292" t="s">
        <v>27649</v>
      </c>
      <c r="F5292" t="s">
        <v>47</v>
      </c>
      <c r="G5292" t="s">
        <v>27650</v>
      </c>
      <c r="H5292" t="s">
        <v>27651</v>
      </c>
      <c r="I5292" t="s">
        <v>27652</v>
      </c>
      <c r="J5292" t="s">
        <v>21</v>
      </c>
      <c r="L5292" t="s">
        <v>22</v>
      </c>
      <c r="M5292">
        <v>0</v>
      </c>
    </row>
    <row r="5293" spans="1:13" x14ac:dyDescent="0.25">
      <c r="A5293" t="s">
        <v>16097</v>
      </c>
      <c r="B5293" t="s">
        <v>3034</v>
      </c>
      <c r="C5293" t="s">
        <v>27653</v>
      </c>
      <c r="D5293" t="s">
        <v>27654</v>
      </c>
      <c r="E5293" t="s">
        <v>27655</v>
      </c>
      <c r="F5293" t="s">
        <v>47</v>
      </c>
      <c r="G5293" t="s">
        <v>27656</v>
      </c>
      <c r="H5293" t="s">
        <v>27657</v>
      </c>
      <c r="I5293" t="s">
        <v>27658</v>
      </c>
      <c r="J5293" t="s">
        <v>21</v>
      </c>
      <c r="L5293" t="s">
        <v>22</v>
      </c>
      <c r="M5293">
        <v>0</v>
      </c>
    </row>
    <row r="5294" spans="1:13" x14ac:dyDescent="0.25">
      <c r="A5294" t="s">
        <v>16097</v>
      </c>
      <c r="B5294" t="s">
        <v>3034</v>
      </c>
      <c r="C5294" t="s">
        <v>27653</v>
      </c>
      <c r="D5294" t="s">
        <v>27659</v>
      </c>
      <c r="E5294" t="s">
        <v>27660</v>
      </c>
      <c r="F5294" t="s">
        <v>47</v>
      </c>
      <c r="G5294" t="s">
        <v>27661</v>
      </c>
      <c r="H5294" t="s">
        <v>27662</v>
      </c>
      <c r="I5294" t="s">
        <v>27663</v>
      </c>
      <c r="J5294" t="s">
        <v>21</v>
      </c>
      <c r="L5294" t="s">
        <v>22</v>
      </c>
      <c r="M5294">
        <v>0</v>
      </c>
    </row>
    <row r="5295" spans="1:13" x14ac:dyDescent="0.25">
      <c r="A5295" t="s">
        <v>16097</v>
      </c>
      <c r="B5295" t="s">
        <v>3034</v>
      </c>
      <c r="C5295" t="s">
        <v>15890</v>
      </c>
      <c r="D5295" t="s">
        <v>16098</v>
      </c>
      <c r="E5295" t="s">
        <v>16099</v>
      </c>
      <c r="F5295" t="s">
        <v>47</v>
      </c>
      <c r="G5295" t="s">
        <v>16100</v>
      </c>
      <c r="H5295" t="s">
        <v>16101</v>
      </c>
      <c r="I5295" t="s">
        <v>16102</v>
      </c>
      <c r="J5295" t="s">
        <v>21</v>
      </c>
      <c r="L5295" t="s">
        <v>22</v>
      </c>
      <c r="M5295">
        <v>0</v>
      </c>
    </row>
    <row r="5296" spans="1:13" x14ac:dyDescent="0.25">
      <c r="A5296" t="s">
        <v>16097</v>
      </c>
      <c r="B5296" t="s">
        <v>3034</v>
      </c>
      <c r="C5296" t="s">
        <v>27664</v>
      </c>
      <c r="D5296" t="s">
        <v>27665</v>
      </c>
      <c r="E5296" t="s">
        <v>27666</v>
      </c>
      <c r="F5296" t="s">
        <v>47</v>
      </c>
      <c r="H5296" t="s">
        <v>27667</v>
      </c>
      <c r="I5296" t="s">
        <v>27668</v>
      </c>
      <c r="J5296" t="s">
        <v>21</v>
      </c>
      <c r="L5296" t="s">
        <v>22</v>
      </c>
      <c r="M5296">
        <v>0</v>
      </c>
    </row>
    <row r="5297" spans="1:13" x14ac:dyDescent="0.25">
      <c r="A5297" t="s">
        <v>16097</v>
      </c>
      <c r="B5297" t="s">
        <v>3034</v>
      </c>
      <c r="C5297" t="s">
        <v>27669</v>
      </c>
      <c r="D5297" t="s">
        <v>27670</v>
      </c>
      <c r="E5297" t="s">
        <v>27671</v>
      </c>
      <c r="F5297" t="s">
        <v>47</v>
      </c>
      <c r="H5297" t="s">
        <v>27672</v>
      </c>
      <c r="I5297" t="s">
        <v>27673</v>
      </c>
      <c r="J5297" t="s">
        <v>21</v>
      </c>
      <c r="L5297" t="s">
        <v>22</v>
      </c>
      <c r="M5297">
        <v>0</v>
      </c>
    </row>
    <row r="5298" spans="1:13" x14ac:dyDescent="0.25">
      <c r="A5298" t="s">
        <v>16097</v>
      </c>
      <c r="B5298" t="s">
        <v>3034</v>
      </c>
      <c r="C5298" t="s">
        <v>27674</v>
      </c>
      <c r="D5298" t="s">
        <v>27675</v>
      </c>
      <c r="E5298" t="s">
        <v>27676</v>
      </c>
      <c r="F5298" t="s">
        <v>47</v>
      </c>
      <c r="G5298" t="s">
        <v>27677</v>
      </c>
      <c r="H5298" t="s">
        <v>27678</v>
      </c>
      <c r="I5298" t="s">
        <v>27679</v>
      </c>
      <c r="J5298" t="s">
        <v>21</v>
      </c>
      <c r="L5298" t="s">
        <v>22</v>
      </c>
      <c r="M5298">
        <v>0</v>
      </c>
    </row>
    <row r="5299" spans="1:13" x14ac:dyDescent="0.25">
      <c r="A5299" t="s">
        <v>16097</v>
      </c>
      <c r="B5299" t="s">
        <v>3034</v>
      </c>
      <c r="C5299" t="s">
        <v>16103</v>
      </c>
      <c r="D5299" t="s">
        <v>16104</v>
      </c>
      <c r="E5299" t="s">
        <v>16105</v>
      </c>
      <c r="F5299" t="s">
        <v>47</v>
      </c>
      <c r="G5299" t="s">
        <v>16106</v>
      </c>
      <c r="H5299" t="s">
        <v>16107</v>
      </c>
      <c r="I5299" t="s">
        <v>16108</v>
      </c>
      <c r="J5299" t="s">
        <v>21</v>
      </c>
      <c r="L5299" t="s">
        <v>22</v>
      </c>
      <c r="M5299">
        <v>0</v>
      </c>
    </row>
    <row r="5300" spans="1:13" x14ac:dyDescent="0.25">
      <c r="A5300" t="s">
        <v>16097</v>
      </c>
      <c r="B5300" t="s">
        <v>3034</v>
      </c>
      <c r="C5300" t="s">
        <v>27680</v>
      </c>
      <c r="D5300" t="s">
        <v>27681</v>
      </c>
      <c r="E5300" t="s">
        <v>27682</v>
      </c>
      <c r="F5300" t="s">
        <v>47</v>
      </c>
      <c r="H5300" t="s">
        <v>27683</v>
      </c>
      <c r="I5300" t="s">
        <v>27684</v>
      </c>
      <c r="J5300" t="s">
        <v>21</v>
      </c>
      <c r="L5300" t="s">
        <v>22</v>
      </c>
      <c r="M5300">
        <v>0</v>
      </c>
    </row>
    <row r="5301" spans="1:13" x14ac:dyDescent="0.25">
      <c r="A5301" t="s">
        <v>16097</v>
      </c>
      <c r="B5301" t="s">
        <v>3034</v>
      </c>
      <c r="C5301" t="s">
        <v>27685</v>
      </c>
      <c r="D5301" t="s">
        <v>27686</v>
      </c>
      <c r="E5301" t="s">
        <v>27687</v>
      </c>
      <c r="F5301" t="s">
        <v>47</v>
      </c>
      <c r="H5301" t="s">
        <v>27688</v>
      </c>
      <c r="I5301" t="s">
        <v>27689</v>
      </c>
      <c r="J5301" t="s">
        <v>21</v>
      </c>
      <c r="L5301" t="s">
        <v>22</v>
      </c>
      <c r="M5301">
        <v>0</v>
      </c>
    </row>
    <row r="5302" spans="1:13" x14ac:dyDescent="0.25">
      <c r="A5302" t="s">
        <v>16097</v>
      </c>
      <c r="B5302" t="s">
        <v>3034</v>
      </c>
      <c r="C5302" t="s">
        <v>27690</v>
      </c>
      <c r="D5302" t="s">
        <v>27691</v>
      </c>
      <c r="E5302" t="s">
        <v>27692</v>
      </c>
      <c r="F5302" t="s">
        <v>47</v>
      </c>
      <c r="H5302" t="s">
        <v>27693</v>
      </c>
      <c r="I5302" t="s">
        <v>27694</v>
      </c>
      <c r="J5302" t="s">
        <v>21</v>
      </c>
      <c r="L5302" t="s">
        <v>22</v>
      </c>
      <c r="M5302">
        <v>0</v>
      </c>
    </row>
    <row r="5303" spans="1:13" x14ac:dyDescent="0.25">
      <c r="A5303" t="s">
        <v>16097</v>
      </c>
      <c r="B5303" t="s">
        <v>3034</v>
      </c>
      <c r="C5303" t="s">
        <v>27695</v>
      </c>
      <c r="D5303" t="s">
        <v>27696</v>
      </c>
      <c r="E5303" t="s">
        <v>27697</v>
      </c>
      <c r="F5303" t="s">
        <v>47</v>
      </c>
      <c r="G5303" t="s">
        <v>27698</v>
      </c>
      <c r="H5303" t="s">
        <v>27699</v>
      </c>
      <c r="I5303" t="s">
        <v>27700</v>
      </c>
      <c r="J5303" t="s">
        <v>21</v>
      </c>
      <c r="L5303" t="s">
        <v>22</v>
      </c>
      <c r="M5303">
        <v>0</v>
      </c>
    </row>
    <row r="5304" spans="1:13" x14ac:dyDescent="0.25">
      <c r="A5304" t="s">
        <v>16097</v>
      </c>
      <c r="B5304" t="s">
        <v>3034</v>
      </c>
      <c r="C5304" t="s">
        <v>27701</v>
      </c>
      <c r="D5304" t="s">
        <v>27702</v>
      </c>
      <c r="E5304" t="s">
        <v>27703</v>
      </c>
      <c r="F5304" t="s">
        <v>47</v>
      </c>
      <c r="H5304" t="s">
        <v>27704</v>
      </c>
      <c r="I5304" t="s">
        <v>27705</v>
      </c>
      <c r="J5304" t="s">
        <v>21</v>
      </c>
      <c r="L5304" t="s">
        <v>22</v>
      </c>
      <c r="M5304">
        <v>0</v>
      </c>
    </row>
    <row r="5305" spans="1:13" x14ac:dyDescent="0.25">
      <c r="A5305" t="s">
        <v>16097</v>
      </c>
      <c r="B5305" t="s">
        <v>3034</v>
      </c>
      <c r="C5305" t="s">
        <v>27706</v>
      </c>
      <c r="D5305" t="s">
        <v>27707</v>
      </c>
      <c r="E5305" t="s">
        <v>27708</v>
      </c>
      <c r="F5305" t="s">
        <v>47</v>
      </c>
      <c r="G5305" t="s">
        <v>27709</v>
      </c>
      <c r="H5305" t="s">
        <v>27710</v>
      </c>
      <c r="I5305" t="s">
        <v>27711</v>
      </c>
      <c r="J5305" t="s">
        <v>21</v>
      </c>
      <c r="L5305" t="s">
        <v>22</v>
      </c>
      <c r="M5305">
        <v>0</v>
      </c>
    </row>
    <row r="5306" spans="1:13" x14ac:dyDescent="0.25">
      <c r="A5306" t="s">
        <v>16097</v>
      </c>
      <c r="B5306" t="s">
        <v>3034</v>
      </c>
      <c r="C5306" t="s">
        <v>16109</v>
      </c>
      <c r="D5306" t="s">
        <v>16110</v>
      </c>
      <c r="E5306" t="s">
        <v>16111</v>
      </c>
      <c r="F5306" t="s">
        <v>47</v>
      </c>
      <c r="G5306" t="s">
        <v>16112</v>
      </c>
      <c r="H5306" t="s">
        <v>16113</v>
      </c>
      <c r="I5306" t="s">
        <v>16114</v>
      </c>
      <c r="J5306" t="s">
        <v>21</v>
      </c>
      <c r="L5306" t="s">
        <v>22</v>
      </c>
      <c r="M5306">
        <v>0</v>
      </c>
    </row>
    <row r="5307" spans="1:13" x14ac:dyDescent="0.25">
      <c r="A5307" t="s">
        <v>16097</v>
      </c>
      <c r="B5307" t="s">
        <v>3034</v>
      </c>
      <c r="C5307" t="s">
        <v>16115</v>
      </c>
      <c r="D5307" t="s">
        <v>16116</v>
      </c>
      <c r="E5307" t="s">
        <v>16117</v>
      </c>
      <c r="F5307" t="s">
        <v>47</v>
      </c>
      <c r="G5307" t="s">
        <v>16118</v>
      </c>
      <c r="H5307" t="s">
        <v>16119</v>
      </c>
      <c r="I5307" t="s">
        <v>16120</v>
      </c>
      <c r="J5307" t="s">
        <v>21</v>
      </c>
      <c r="L5307" t="s">
        <v>22</v>
      </c>
      <c r="M5307">
        <v>0</v>
      </c>
    </row>
    <row r="5308" spans="1:13" x14ac:dyDescent="0.25">
      <c r="A5308" t="s">
        <v>16097</v>
      </c>
      <c r="B5308" t="s">
        <v>3034</v>
      </c>
      <c r="C5308" t="s">
        <v>27712</v>
      </c>
      <c r="D5308" t="s">
        <v>27713</v>
      </c>
      <c r="E5308" t="s">
        <v>27714</v>
      </c>
      <c r="F5308" t="s">
        <v>47</v>
      </c>
      <c r="G5308" t="s">
        <v>27715</v>
      </c>
      <c r="H5308" t="s">
        <v>27716</v>
      </c>
      <c r="I5308" t="s">
        <v>27717</v>
      </c>
      <c r="J5308" t="s">
        <v>21</v>
      </c>
      <c r="L5308" t="s">
        <v>22</v>
      </c>
      <c r="M5308">
        <v>0</v>
      </c>
    </row>
    <row r="5309" spans="1:13" x14ac:dyDescent="0.25">
      <c r="A5309" t="s">
        <v>16097</v>
      </c>
      <c r="B5309" t="s">
        <v>3034</v>
      </c>
      <c r="C5309" t="s">
        <v>27718</v>
      </c>
      <c r="D5309" t="s">
        <v>27719</v>
      </c>
      <c r="E5309" t="s">
        <v>27720</v>
      </c>
      <c r="F5309" t="s">
        <v>47</v>
      </c>
      <c r="G5309" t="s">
        <v>27721</v>
      </c>
      <c r="H5309" t="s">
        <v>27722</v>
      </c>
      <c r="I5309" t="s">
        <v>27723</v>
      </c>
      <c r="J5309" t="s">
        <v>21</v>
      </c>
      <c r="L5309" t="s">
        <v>22</v>
      </c>
      <c r="M5309">
        <v>0</v>
      </c>
    </row>
    <row r="5310" spans="1:13" x14ac:dyDescent="0.25">
      <c r="A5310" t="s">
        <v>16097</v>
      </c>
      <c r="B5310" t="s">
        <v>3034</v>
      </c>
      <c r="C5310" t="s">
        <v>27724</v>
      </c>
      <c r="D5310" t="s">
        <v>27725</v>
      </c>
      <c r="E5310" t="s">
        <v>27726</v>
      </c>
      <c r="F5310" t="s">
        <v>47</v>
      </c>
      <c r="H5310" t="s">
        <v>27727</v>
      </c>
      <c r="I5310" t="s">
        <v>27728</v>
      </c>
      <c r="J5310" t="s">
        <v>21</v>
      </c>
      <c r="L5310" t="s">
        <v>22</v>
      </c>
      <c r="M5310">
        <v>0</v>
      </c>
    </row>
    <row r="5311" spans="1:13" x14ac:dyDescent="0.25">
      <c r="A5311" t="s">
        <v>16097</v>
      </c>
      <c r="B5311" t="s">
        <v>3034</v>
      </c>
      <c r="C5311" t="s">
        <v>27729</v>
      </c>
      <c r="D5311" t="s">
        <v>27730</v>
      </c>
      <c r="E5311" t="s">
        <v>27731</v>
      </c>
      <c r="F5311" t="s">
        <v>47</v>
      </c>
      <c r="H5311" t="s">
        <v>27732</v>
      </c>
      <c r="I5311" t="s">
        <v>27733</v>
      </c>
      <c r="J5311" t="s">
        <v>21</v>
      </c>
      <c r="L5311" t="s">
        <v>22</v>
      </c>
      <c r="M5311">
        <v>0</v>
      </c>
    </row>
    <row r="5312" spans="1:13" x14ac:dyDescent="0.25">
      <c r="A5312" t="s">
        <v>16097</v>
      </c>
      <c r="B5312" t="s">
        <v>3034</v>
      </c>
      <c r="C5312" t="s">
        <v>27734</v>
      </c>
      <c r="D5312" t="s">
        <v>27735</v>
      </c>
      <c r="E5312" t="s">
        <v>27736</v>
      </c>
      <c r="F5312" t="s">
        <v>47</v>
      </c>
      <c r="H5312" t="s">
        <v>27737</v>
      </c>
      <c r="I5312" t="s">
        <v>27738</v>
      </c>
      <c r="J5312" t="s">
        <v>21</v>
      </c>
      <c r="L5312" t="s">
        <v>22</v>
      </c>
      <c r="M5312">
        <v>0</v>
      </c>
    </row>
    <row r="5313" spans="1:13" x14ac:dyDescent="0.25">
      <c r="A5313" t="s">
        <v>16097</v>
      </c>
      <c r="B5313" t="s">
        <v>3034</v>
      </c>
      <c r="C5313" t="s">
        <v>27739</v>
      </c>
      <c r="D5313" t="s">
        <v>27740</v>
      </c>
      <c r="E5313" t="s">
        <v>27741</v>
      </c>
      <c r="F5313" t="s">
        <v>47</v>
      </c>
      <c r="H5313" t="s">
        <v>27742</v>
      </c>
      <c r="I5313" t="s">
        <v>27743</v>
      </c>
      <c r="J5313" t="s">
        <v>21</v>
      </c>
      <c r="L5313" t="s">
        <v>22</v>
      </c>
      <c r="M5313">
        <v>0</v>
      </c>
    </row>
    <row r="5314" spans="1:13" x14ac:dyDescent="0.25">
      <c r="A5314" t="s">
        <v>16097</v>
      </c>
      <c r="B5314" t="s">
        <v>3034</v>
      </c>
      <c r="C5314" t="s">
        <v>27744</v>
      </c>
      <c r="D5314" t="s">
        <v>27745</v>
      </c>
      <c r="E5314" t="s">
        <v>27746</v>
      </c>
      <c r="F5314" t="s">
        <v>47</v>
      </c>
      <c r="H5314" t="s">
        <v>27747</v>
      </c>
      <c r="I5314" t="s">
        <v>27748</v>
      </c>
      <c r="J5314" t="s">
        <v>21</v>
      </c>
      <c r="L5314" t="s">
        <v>22</v>
      </c>
      <c r="M5314">
        <v>0</v>
      </c>
    </row>
    <row r="5315" spans="1:13" x14ac:dyDescent="0.25">
      <c r="A5315" t="s">
        <v>16097</v>
      </c>
      <c r="B5315" t="s">
        <v>3034</v>
      </c>
      <c r="C5315" t="s">
        <v>27749</v>
      </c>
      <c r="D5315" t="s">
        <v>27750</v>
      </c>
      <c r="E5315" t="s">
        <v>27751</v>
      </c>
      <c r="F5315" t="s">
        <v>47</v>
      </c>
      <c r="G5315" t="s">
        <v>27752</v>
      </c>
      <c r="H5315" t="s">
        <v>27753</v>
      </c>
      <c r="I5315" t="s">
        <v>27754</v>
      </c>
      <c r="J5315" t="s">
        <v>21</v>
      </c>
      <c r="L5315" t="s">
        <v>22</v>
      </c>
      <c r="M5315">
        <v>0</v>
      </c>
    </row>
    <row r="5316" spans="1:13" x14ac:dyDescent="0.25">
      <c r="A5316" t="s">
        <v>16097</v>
      </c>
      <c r="B5316" t="s">
        <v>3034</v>
      </c>
      <c r="C5316" t="s">
        <v>27755</v>
      </c>
      <c r="D5316" t="s">
        <v>27756</v>
      </c>
      <c r="E5316" t="s">
        <v>27757</v>
      </c>
      <c r="F5316" t="s">
        <v>47</v>
      </c>
      <c r="G5316" t="s">
        <v>27758</v>
      </c>
      <c r="H5316" t="s">
        <v>27759</v>
      </c>
      <c r="I5316" t="s">
        <v>27760</v>
      </c>
      <c r="J5316" t="s">
        <v>21</v>
      </c>
      <c r="L5316" t="s">
        <v>22</v>
      </c>
      <c r="M5316">
        <v>0</v>
      </c>
    </row>
    <row r="5317" spans="1:13" x14ac:dyDescent="0.25">
      <c r="A5317" t="s">
        <v>16097</v>
      </c>
      <c r="B5317" t="s">
        <v>3034</v>
      </c>
      <c r="C5317" t="s">
        <v>27761</v>
      </c>
      <c r="D5317" t="s">
        <v>27762</v>
      </c>
      <c r="E5317" t="s">
        <v>27763</v>
      </c>
      <c r="F5317" t="s">
        <v>47</v>
      </c>
      <c r="G5317" t="s">
        <v>27764</v>
      </c>
      <c r="H5317" t="s">
        <v>27765</v>
      </c>
      <c r="I5317" t="s">
        <v>27766</v>
      </c>
      <c r="J5317" t="s">
        <v>21</v>
      </c>
      <c r="L5317" t="s">
        <v>22</v>
      </c>
      <c r="M5317">
        <v>0</v>
      </c>
    </row>
    <row r="5318" spans="1:13" x14ac:dyDescent="0.25">
      <c r="A5318" t="s">
        <v>16097</v>
      </c>
      <c r="B5318" t="s">
        <v>3034</v>
      </c>
      <c r="C5318" t="s">
        <v>27767</v>
      </c>
      <c r="D5318" t="s">
        <v>27768</v>
      </c>
      <c r="E5318" t="s">
        <v>27769</v>
      </c>
      <c r="F5318" t="s">
        <v>47</v>
      </c>
      <c r="H5318" t="s">
        <v>27770</v>
      </c>
      <c r="I5318" t="s">
        <v>27771</v>
      </c>
      <c r="J5318" t="s">
        <v>21</v>
      </c>
      <c r="L5318" t="s">
        <v>22</v>
      </c>
      <c r="M5318">
        <v>0</v>
      </c>
    </row>
    <row r="5319" spans="1:13" x14ac:dyDescent="0.25">
      <c r="A5319" t="s">
        <v>16097</v>
      </c>
      <c r="B5319" t="s">
        <v>3034</v>
      </c>
      <c r="C5319" t="s">
        <v>27772</v>
      </c>
      <c r="D5319" t="s">
        <v>27773</v>
      </c>
      <c r="E5319" t="s">
        <v>27774</v>
      </c>
      <c r="F5319" t="s">
        <v>47</v>
      </c>
      <c r="H5319" t="s">
        <v>27775</v>
      </c>
      <c r="I5319" t="s">
        <v>27776</v>
      </c>
      <c r="J5319" t="s">
        <v>21</v>
      </c>
      <c r="L5319" t="s">
        <v>22</v>
      </c>
      <c r="M5319">
        <v>0</v>
      </c>
    </row>
    <row r="5320" spans="1:13" x14ac:dyDescent="0.25">
      <c r="A5320" t="s">
        <v>16097</v>
      </c>
      <c r="B5320" t="s">
        <v>3034</v>
      </c>
      <c r="C5320" t="s">
        <v>27777</v>
      </c>
      <c r="D5320" t="s">
        <v>27778</v>
      </c>
      <c r="E5320" t="s">
        <v>27779</v>
      </c>
      <c r="F5320" t="s">
        <v>47</v>
      </c>
      <c r="H5320" t="s">
        <v>27780</v>
      </c>
      <c r="I5320" t="s">
        <v>27781</v>
      </c>
      <c r="J5320" t="s">
        <v>21</v>
      </c>
      <c r="L5320" t="s">
        <v>22</v>
      </c>
      <c r="M5320">
        <v>0</v>
      </c>
    </row>
    <row r="5321" spans="1:13" x14ac:dyDescent="0.25">
      <c r="A5321" t="s">
        <v>16097</v>
      </c>
      <c r="B5321" t="s">
        <v>3034</v>
      </c>
      <c r="C5321" t="s">
        <v>27782</v>
      </c>
      <c r="D5321" t="s">
        <v>27783</v>
      </c>
      <c r="E5321" t="s">
        <v>27784</v>
      </c>
      <c r="F5321" t="s">
        <v>47</v>
      </c>
      <c r="G5321" t="s">
        <v>27785</v>
      </c>
      <c r="H5321" t="s">
        <v>27786</v>
      </c>
      <c r="I5321" t="s">
        <v>27787</v>
      </c>
      <c r="J5321" t="s">
        <v>21</v>
      </c>
      <c r="L5321" t="s">
        <v>22</v>
      </c>
      <c r="M5321">
        <v>0</v>
      </c>
    </row>
    <row r="5322" spans="1:13" x14ac:dyDescent="0.25">
      <c r="A5322" t="s">
        <v>16097</v>
      </c>
      <c r="B5322" t="s">
        <v>3034</v>
      </c>
      <c r="C5322" t="s">
        <v>27788</v>
      </c>
      <c r="D5322" t="s">
        <v>27789</v>
      </c>
      <c r="E5322" t="s">
        <v>27790</v>
      </c>
      <c r="F5322" t="s">
        <v>47</v>
      </c>
      <c r="H5322" t="s">
        <v>27791</v>
      </c>
      <c r="I5322" t="s">
        <v>27792</v>
      </c>
      <c r="J5322" t="s">
        <v>21</v>
      </c>
      <c r="L5322" t="s">
        <v>22</v>
      </c>
      <c r="M5322">
        <v>0</v>
      </c>
    </row>
    <row r="5323" spans="1:13" x14ac:dyDescent="0.25">
      <c r="A5323" t="s">
        <v>16097</v>
      </c>
      <c r="B5323" t="s">
        <v>3034</v>
      </c>
      <c r="C5323" t="s">
        <v>27793</v>
      </c>
      <c r="D5323" t="s">
        <v>27794</v>
      </c>
      <c r="E5323" t="s">
        <v>27795</v>
      </c>
      <c r="F5323" t="s">
        <v>47</v>
      </c>
      <c r="H5323" t="s">
        <v>27796</v>
      </c>
      <c r="I5323" t="s">
        <v>27797</v>
      </c>
      <c r="J5323" t="s">
        <v>21</v>
      </c>
      <c r="L5323" t="s">
        <v>22</v>
      </c>
      <c r="M5323">
        <v>0</v>
      </c>
    </row>
    <row r="5324" spans="1:13" x14ac:dyDescent="0.25">
      <c r="A5324" t="s">
        <v>16097</v>
      </c>
      <c r="B5324" t="s">
        <v>3034</v>
      </c>
      <c r="C5324" t="s">
        <v>27798</v>
      </c>
      <c r="D5324" t="s">
        <v>27799</v>
      </c>
      <c r="E5324" t="s">
        <v>27800</v>
      </c>
      <c r="F5324" t="s">
        <v>47</v>
      </c>
      <c r="H5324" t="s">
        <v>27801</v>
      </c>
      <c r="I5324" t="s">
        <v>27802</v>
      </c>
      <c r="J5324" t="s">
        <v>21</v>
      </c>
      <c r="L5324" t="s">
        <v>22</v>
      </c>
      <c r="M5324">
        <v>0</v>
      </c>
    </row>
    <row r="5325" spans="1:13" x14ac:dyDescent="0.25">
      <c r="A5325" t="s">
        <v>16097</v>
      </c>
      <c r="B5325" t="s">
        <v>3034</v>
      </c>
      <c r="C5325" t="s">
        <v>27803</v>
      </c>
      <c r="D5325" t="s">
        <v>27804</v>
      </c>
      <c r="E5325" t="s">
        <v>27805</v>
      </c>
      <c r="F5325" t="s">
        <v>47</v>
      </c>
      <c r="H5325" t="s">
        <v>27806</v>
      </c>
      <c r="I5325" t="s">
        <v>27807</v>
      </c>
      <c r="J5325" t="s">
        <v>21</v>
      </c>
      <c r="L5325" t="s">
        <v>22</v>
      </c>
      <c r="M5325">
        <v>0</v>
      </c>
    </row>
    <row r="5326" spans="1:13" x14ac:dyDescent="0.25">
      <c r="A5326" t="s">
        <v>16097</v>
      </c>
      <c r="B5326" t="s">
        <v>3034</v>
      </c>
      <c r="C5326" t="s">
        <v>27808</v>
      </c>
      <c r="D5326" t="s">
        <v>27809</v>
      </c>
      <c r="E5326" t="s">
        <v>27810</v>
      </c>
      <c r="F5326" t="s">
        <v>47</v>
      </c>
      <c r="H5326" t="s">
        <v>27811</v>
      </c>
      <c r="I5326" t="s">
        <v>27812</v>
      </c>
      <c r="J5326" t="s">
        <v>21</v>
      </c>
      <c r="L5326" t="s">
        <v>22</v>
      </c>
      <c r="M5326">
        <v>0</v>
      </c>
    </row>
    <row r="5327" spans="1:13" x14ac:dyDescent="0.25">
      <c r="A5327" t="s">
        <v>16097</v>
      </c>
      <c r="B5327" t="s">
        <v>3034</v>
      </c>
      <c r="C5327" t="s">
        <v>27808</v>
      </c>
      <c r="D5327" t="s">
        <v>27813</v>
      </c>
      <c r="E5327" t="s">
        <v>27814</v>
      </c>
      <c r="F5327" t="s">
        <v>47</v>
      </c>
      <c r="H5327" t="s">
        <v>27815</v>
      </c>
      <c r="I5327" t="s">
        <v>27816</v>
      </c>
      <c r="J5327" t="s">
        <v>21</v>
      </c>
      <c r="L5327" t="s">
        <v>22</v>
      </c>
      <c r="M5327">
        <v>0</v>
      </c>
    </row>
    <row r="5328" spans="1:13" x14ac:dyDescent="0.25">
      <c r="A5328" t="s">
        <v>16097</v>
      </c>
      <c r="B5328" t="s">
        <v>3034</v>
      </c>
      <c r="C5328" t="s">
        <v>27817</v>
      </c>
      <c r="D5328" t="s">
        <v>27818</v>
      </c>
      <c r="E5328" t="s">
        <v>27819</v>
      </c>
      <c r="F5328" t="s">
        <v>47</v>
      </c>
      <c r="H5328" t="s">
        <v>27820</v>
      </c>
      <c r="I5328" t="s">
        <v>27821</v>
      </c>
      <c r="J5328" t="s">
        <v>21</v>
      </c>
      <c r="L5328" t="s">
        <v>22</v>
      </c>
      <c r="M5328">
        <v>0</v>
      </c>
    </row>
    <row r="5329" spans="1:13" x14ac:dyDescent="0.25">
      <c r="A5329" t="s">
        <v>16097</v>
      </c>
      <c r="B5329" t="s">
        <v>3034</v>
      </c>
      <c r="C5329" t="s">
        <v>27822</v>
      </c>
      <c r="D5329" t="s">
        <v>27823</v>
      </c>
      <c r="E5329" t="s">
        <v>27824</v>
      </c>
      <c r="F5329" t="s">
        <v>47</v>
      </c>
      <c r="G5329" t="s">
        <v>27825</v>
      </c>
      <c r="H5329" t="s">
        <v>27826</v>
      </c>
      <c r="I5329" t="s">
        <v>27827</v>
      </c>
      <c r="J5329" t="s">
        <v>21</v>
      </c>
      <c r="L5329" t="s">
        <v>22</v>
      </c>
      <c r="M5329">
        <v>0</v>
      </c>
    </row>
    <row r="5330" spans="1:13" x14ac:dyDescent="0.25">
      <c r="A5330" t="s">
        <v>16097</v>
      </c>
      <c r="B5330" t="s">
        <v>3034</v>
      </c>
      <c r="C5330" t="s">
        <v>27828</v>
      </c>
      <c r="D5330" t="s">
        <v>27829</v>
      </c>
      <c r="E5330" t="s">
        <v>27830</v>
      </c>
      <c r="F5330" t="s">
        <v>47</v>
      </c>
      <c r="G5330" t="s">
        <v>27831</v>
      </c>
      <c r="H5330" t="s">
        <v>27832</v>
      </c>
      <c r="I5330" t="s">
        <v>27833</v>
      </c>
      <c r="J5330" t="s">
        <v>21</v>
      </c>
      <c r="L5330" t="s">
        <v>22</v>
      </c>
      <c r="M5330">
        <v>0</v>
      </c>
    </row>
    <row r="5331" spans="1:13" x14ac:dyDescent="0.25">
      <c r="A5331" t="s">
        <v>16097</v>
      </c>
      <c r="B5331" t="s">
        <v>3034</v>
      </c>
      <c r="C5331" t="s">
        <v>27834</v>
      </c>
      <c r="D5331" t="s">
        <v>27835</v>
      </c>
      <c r="E5331" t="s">
        <v>27836</v>
      </c>
      <c r="F5331" t="s">
        <v>47</v>
      </c>
      <c r="H5331" t="s">
        <v>27837</v>
      </c>
      <c r="I5331" t="s">
        <v>27838</v>
      </c>
      <c r="J5331" t="s">
        <v>21</v>
      </c>
      <c r="L5331" t="s">
        <v>22</v>
      </c>
      <c r="M5331">
        <v>0</v>
      </c>
    </row>
    <row r="5332" spans="1:13" x14ac:dyDescent="0.25">
      <c r="A5332" t="s">
        <v>16097</v>
      </c>
      <c r="B5332" t="s">
        <v>3034</v>
      </c>
      <c r="C5332" t="s">
        <v>27839</v>
      </c>
      <c r="D5332" t="s">
        <v>27840</v>
      </c>
      <c r="E5332" t="s">
        <v>27841</v>
      </c>
      <c r="F5332" t="s">
        <v>47</v>
      </c>
      <c r="H5332" t="s">
        <v>27842</v>
      </c>
      <c r="I5332" t="s">
        <v>27843</v>
      </c>
      <c r="J5332" t="s">
        <v>21</v>
      </c>
      <c r="L5332" t="s">
        <v>22</v>
      </c>
      <c r="M5332">
        <v>0</v>
      </c>
    </row>
    <row r="5333" spans="1:13" x14ac:dyDescent="0.25">
      <c r="A5333" t="s">
        <v>16097</v>
      </c>
      <c r="B5333" t="s">
        <v>3034</v>
      </c>
      <c r="C5333" t="s">
        <v>27844</v>
      </c>
      <c r="D5333" t="s">
        <v>27845</v>
      </c>
      <c r="E5333" t="s">
        <v>27846</v>
      </c>
      <c r="F5333" t="s">
        <v>47</v>
      </c>
      <c r="H5333" t="s">
        <v>27847</v>
      </c>
      <c r="I5333" t="s">
        <v>27848</v>
      </c>
      <c r="J5333" t="s">
        <v>21</v>
      </c>
      <c r="L5333" t="s">
        <v>22</v>
      </c>
      <c r="M5333">
        <v>0</v>
      </c>
    </row>
    <row r="5334" spans="1:13" x14ac:dyDescent="0.25">
      <c r="A5334" t="s">
        <v>16097</v>
      </c>
      <c r="B5334" t="s">
        <v>3034</v>
      </c>
      <c r="C5334" t="s">
        <v>27849</v>
      </c>
      <c r="D5334" t="s">
        <v>27850</v>
      </c>
      <c r="E5334" t="s">
        <v>27851</v>
      </c>
      <c r="F5334" t="s">
        <v>47</v>
      </c>
      <c r="G5334" t="s">
        <v>27852</v>
      </c>
      <c r="H5334" t="s">
        <v>27853</v>
      </c>
      <c r="I5334" t="s">
        <v>27854</v>
      </c>
      <c r="J5334" t="s">
        <v>21</v>
      </c>
      <c r="L5334" t="s">
        <v>22</v>
      </c>
      <c r="M5334">
        <v>0</v>
      </c>
    </row>
    <row r="5335" spans="1:13" x14ac:dyDescent="0.25">
      <c r="A5335" t="s">
        <v>16097</v>
      </c>
      <c r="B5335" t="s">
        <v>3034</v>
      </c>
      <c r="C5335" t="s">
        <v>27855</v>
      </c>
      <c r="D5335" t="s">
        <v>27856</v>
      </c>
      <c r="E5335" t="s">
        <v>27857</v>
      </c>
      <c r="F5335" t="s">
        <v>47</v>
      </c>
      <c r="G5335" t="s">
        <v>27858</v>
      </c>
      <c r="H5335" t="s">
        <v>27859</v>
      </c>
      <c r="I5335" t="s">
        <v>27860</v>
      </c>
      <c r="J5335" t="s">
        <v>21</v>
      </c>
      <c r="L5335" t="s">
        <v>22</v>
      </c>
      <c r="M5335">
        <v>0</v>
      </c>
    </row>
    <row r="5336" spans="1:13" x14ac:dyDescent="0.25">
      <c r="A5336" t="s">
        <v>16097</v>
      </c>
      <c r="B5336" t="s">
        <v>3034</v>
      </c>
      <c r="C5336" t="s">
        <v>27861</v>
      </c>
      <c r="D5336" t="s">
        <v>27862</v>
      </c>
      <c r="E5336" t="s">
        <v>27863</v>
      </c>
      <c r="F5336" t="s">
        <v>47</v>
      </c>
      <c r="H5336" t="s">
        <v>27864</v>
      </c>
      <c r="I5336" t="s">
        <v>27865</v>
      </c>
      <c r="J5336" t="s">
        <v>21</v>
      </c>
      <c r="L5336" t="s">
        <v>22</v>
      </c>
      <c r="M5336">
        <v>0</v>
      </c>
    </row>
    <row r="5337" spans="1:13" x14ac:dyDescent="0.25">
      <c r="A5337" t="s">
        <v>16097</v>
      </c>
      <c r="B5337" t="s">
        <v>3034</v>
      </c>
      <c r="C5337" t="s">
        <v>27866</v>
      </c>
      <c r="D5337" t="s">
        <v>27867</v>
      </c>
      <c r="E5337" t="s">
        <v>27868</v>
      </c>
      <c r="F5337" t="s">
        <v>47</v>
      </c>
      <c r="G5337" t="s">
        <v>27869</v>
      </c>
      <c r="H5337" t="s">
        <v>27870</v>
      </c>
      <c r="I5337" t="s">
        <v>27871</v>
      </c>
      <c r="J5337" t="s">
        <v>21</v>
      </c>
      <c r="L5337" t="s">
        <v>22</v>
      </c>
      <c r="M5337">
        <v>0</v>
      </c>
    </row>
    <row r="5338" spans="1:13" x14ac:dyDescent="0.25">
      <c r="A5338" t="s">
        <v>16097</v>
      </c>
      <c r="B5338" t="s">
        <v>3034</v>
      </c>
      <c r="C5338" t="s">
        <v>27872</v>
      </c>
      <c r="D5338" t="s">
        <v>27873</v>
      </c>
      <c r="E5338" t="s">
        <v>27874</v>
      </c>
      <c r="F5338" t="s">
        <v>47</v>
      </c>
      <c r="H5338" t="s">
        <v>27875</v>
      </c>
      <c r="I5338" t="s">
        <v>27876</v>
      </c>
      <c r="J5338" t="s">
        <v>21</v>
      </c>
      <c r="L5338" t="s">
        <v>22</v>
      </c>
      <c r="M5338">
        <v>0</v>
      </c>
    </row>
    <row r="5339" spans="1:13" x14ac:dyDescent="0.25">
      <c r="A5339" t="s">
        <v>16097</v>
      </c>
      <c r="B5339" t="s">
        <v>3034</v>
      </c>
      <c r="C5339" t="s">
        <v>27877</v>
      </c>
      <c r="D5339" t="s">
        <v>27878</v>
      </c>
      <c r="E5339" t="s">
        <v>27879</v>
      </c>
      <c r="F5339" t="s">
        <v>47</v>
      </c>
      <c r="G5339" t="s">
        <v>27880</v>
      </c>
      <c r="H5339" t="s">
        <v>27881</v>
      </c>
      <c r="I5339" t="s">
        <v>27882</v>
      </c>
      <c r="J5339" t="s">
        <v>21</v>
      </c>
      <c r="L5339" t="s">
        <v>22</v>
      </c>
      <c r="M5339">
        <v>0</v>
      </c>
    </row>
    <row r="5340" spans="1:13" x14ac:dyDescent="0.25">
      <c r="A5340" t="s">
        <v>16097</v>
      </c>
      <c r="B5340" t="s">
        <v>3034</v>
      </c>
      <c r="C5340" t="s">
        <v>27883</v>
      </c>
      <c r="D5340" t="s">
        <v>27884</v>
      </c>
      <c r="E5340" t="s">
        <v>27885</v>
      </c>
      <c r="F5340" t="s">
        <v>47</v>
      </c>
      <c r="H5340" t="s">
        <v>27886</v>
      </c>
      <c r="I5340" t="s">
        <v>27887</v>
      </c>
      <c r="J5340" t="s">
        <v>21</v>
      </c>
      <c r="L5340" t="s">
        <v>22</v>
      </c>
      <c r="M5340">
        <v>0</v>
      </c>
    </row>
    <row r="5341" spans="1:13" x14ac:dyDescent="0.25">
      <c r="A5341" t="s">
        <v>16097</v>
      </c>
      <c r="B5341" t="s">
        <v>3034</v>
      </c>
      <c r="C5341" t="s">
        <v>27888</v>
      </c>
      <c r="D5341" t="s">
        <v>27889</v>
      </c>
      <c r="E5341" t="s">
        <v>27890</v>
      </c>
      <c r="F5341" t="s">
        <v>47</v>
      </c>
      <c r="H5341" t="s">
        <v>27891</v>
      </c>
      <c r="I5341" t="s">
        <v>27892</v>
      </c>
      <c r="J5341" t="s">
        <v>21</v>
      </c>
      <c r="L5341" t="s">
        <v>22</v>
      </c>
      <c r="M5341">
        <v>0</v>
      </c>
    </row>
    <row r="5342" spans="1:13" x14ac:dyDescent="0.25">
      <c r="A5342" t="s">
        <v>16097</v>
      </c>
      <c r="B5342" t="s">
        <v>3034</v>
      </c>
      <c r="C5342" t="s">
        <v>27893</v>
      </c>
      <c r="D5342" t="s">
        <v>27894</v>
      </c>
      <c r="E5342" t="s">
        <v>27895</v>
      </c>
      <c r="F5342" t="s">
        <v>47</v>
      </c>
      <c r="H5342" t="s">
        <v>27896</v>
      </c>
      <c r="I5342" t="s">
        <v>27897</v>
      </c>
      <c r="J5342" t="s">
        <v>21</v>
      </c>
      <c r="L5342" t="s">
        <v>22</v>
      </c>
      <c r="M5342">
        <v>0</v>
      </c>
    </row>
    <row r="5343" spans="1:13" x14ac:dyDescent="0.25">
      <c r="A5343" t="s">
        <v>16097</v>
      </c>
      <c r="B5343" t="s">
        <v>3034</v>
      </c>
      <c r="C5343" t="s">
        <v>27898</v>
      </c>
      <c r="D5343" t="s">
        <v>27899</v>
      </c>
      <c r="E5343" t="s">
        <v>27900</v>
      </c>
      <c r="F5343" t="s">
        <v>47</v>
      </c>
      <c r="G5343" t="s">
        <v>27901</v>
      </c>
      <c r="H5343" t="s">
        <v>27902</v>
      </c>
      <c r="I5343" t="s">
        <v>27903</v>
      </c>
      <c r="J5343" t="s">
        <v>21</v>
      </c>
      <c r="L5343" t="s">
        <v>22</v>
      </c>
      <c r="M5343">
        <v>0</v>
      </c>
    </row>
    <row r="5344" spans="1:13" x14ac:dyDescent="0.25">
      <c r="A5344" t="s">
        <v>16097</v>
      </c>
      <c r="B5344" t="s">
        <v>3034</v>
      </c>
      <c r="C5344" t="s">
        <v>27904</v>
      </c>
      <c r="D5344" t="s">
        <v>27905</v>
      </c>
      <c r="E5344" t="s">
        <v>27906</v>
      </c>
      <c r="F5344" t="s">
        <v>47</v>
      </c>
      <c r="H5344" t="s">
        <v>27907</v>
      </c>
      <c r="I5344" t="s">
        <v>27908</v>
      </c>
      <c r="J5344" t="s">
        <v>21</v>
      </c>
      <c r="L5344" t="s">
        <v>22</v>
      </c>
      <c r="M5344">
        <v>0</v>
      </c>
    </row>
    <row r="5345" spans="1:13" x14ac:dyDescent="0.25">
      <c r="A5345" t="s">
        <v>16097</v>
      </c>
      <c r="B5345" t="s">
        <v>3034</v>
      </c>
      <c r="C5345" t="s">
        <v>27909</v>
      </c>
      <c r="D5345" t="s">
        <v>27910</v>
      </c>
      <c r="E5345" t="s">
        <v>27911</v>
      </c>
      <c r="F5345" t="s">
        <v>47</v>
      </c>
      <c r="H5345" t="s">
        <v>27912</v>
      </c>
      <c r="I5345" t="s">
        <v>27913</v>
      </c>
      <c r="J5345" t="s">
        <v>21</v>
      </c>
      <c r="L5345" t="s">
        <v>22</v>
      </c>
      <c r="M5345">
        <v>0</v>
      </c>
    </row>
    <row r="5346" spans="1:13" x14ac:dyDescent="0.25">
      <c r="A5346" t="s">
        <v>16097</v>
      </c>
      <c r="B5346" t="s">
        <v>3034</v>
      </c>
      <c r="C5346" t="s">
        <v>27914</v>
      </c>
      <c r="D5346" t="s">
        <v>27915</v>
      </c>
      <c r="E5346" t="s">
        <v>27916</v>
      </c>
      <c r="F5346" t="s">
        <v>47</v>
      </c>
      <c r="G5346" t="s">
        <v>27917</v>
      </c>
      <c r="H5346" t="s">
        <v>27918</v>
      </c>
      <c r="I5346" t="s">
        <v>27919</v>
      </c>
      <c r="J5346" t="s">
        <v>21</v>
      </c>
      <c r="L5346" t="s">
        <v>22</v>
      </c>
      <c r="M5346">
        <v>0</v>
      </c>
    </row>
    <row r="5347" spans="1:13" x14ac:dyDescent="0.25">
      <c r="A5347" t="s">
        <v>16097</v>
      </c>
      <c r="B5347" t="s">
        <v>3034</v>
      </c>
      <c r="C5347" t="s">
        <v>27920</v>
      </c>
      <c r="D5347" t="s">
        <v>27921</v>
      </c>
      <c r="E5347" t="s">
        <v>27922</v>
      </c>
      <c r="F5347" t="s">
        <v>47</v>
      </c>
      <c r="H5347" t="s">
        <v>27923</v>
      </c>
      <c r="I5347" t="s">
        <v>27924</v>
      </c>
      <c r="J5347" t="s">
        <v>21</v>
      </c>
      <c r="L5347" t="s">
        <v>22</v>
      </c>
      <c r="M5347">
        <v>0</v>
      </c>
    </row>
    <row r="5348" spans="1:13" x14ac:dyDescent="0.25">
      <c r="A5348" t="s">
        <v>16097</v>
      </c>
      <c r="B5348" t="s">
        <v>3034</v>
      </c>
      <c r="C5348" t="s">
        <v>27925</v>
      </c>
      <c r="D5348" t="s">
        <v>27926</v>
      </c>
      <c r="E5348" t="s">
        <v>27927</v>
      </c>
      <c r="F5348" t="s">
        <v>47</v>
      </c>
      <c r="G5348" t="s">
        <v>27928</v>
      </c>
      <c r="H5348" t="s">
        <v>27929</v>
      </c>
      <c r="I5348" t="s">
        <v>27930</v>
      </c>
      <c r="J5348" t="s">
        <v>21</v>
      </c>
      <c r="L5348" t="s">
        <v>22</v>
      </c>
      <c r="M5348">
        <v>0</v>
      </c>
    </row>
    <row r="5349" spans="1:13" x14ac:dyDescent="0.25">
      <c r="A5349" t="s">
        <v>16097</v>
      </c>
      <c r="B5349" t="s">
        <v>3034</v>
      </c>
      <c r="C5349" t="s">
        <v>27931</v>
      </c>
      <c r="D5349" t="s">
        <v>27932</v>
      </c>
      <c r="E5349" t="s">
        <v>27933</v>
      </c>
      <c r="F5349" t="s">
        <v>47</v>
      </c>
      <c r="H5349" t="s">
        <v>27934</v>
      </c>
      <c r="I5349" t="s">
        <v>27935</v>
      </c>
      <c r="J5349" t="s">
        <v>21</v>
      </c>
      <c r="L5349" t="s">
        <v>22</v>
      </c>
      <c r="M5349">
        <v>0</v>
      </c>
    </row>
    <row r="5350" spans="1:13" x14ac:dyDescent="0.25">
      <c r="A5350" t="s">
        <v>16097</v>
      </c>
      <c r="B5350" t="s">
        <v>3034</v>
      </c>
      <c r="C5350" t="s">
        <v>27936</v>
      </c>
      <c r="D5350" t="s">
        <v>27937</v>
      </c>
      <c r="E5350" t="s">
        <v>27938</v>
      </c>
      <c r="F5350" t="s">
        <v>47</v>
      </c>
      <c r="G5350" t="s">
        <v>27939</v>
      </c>
      <c r="H5350" t="s">
        <v>27940</v>
      </c>
      <c r="I5350" t="s">
        <v>27941</v>
      </c>
      <c r="J5350" t="s">
        <v>21</v>
      </c>
      <c r="L5350" t="s">
        <v>22</v>
      </c>
      <c r="M5350">
        <v>0</v>
      </c>
    </row>
    <row r="5351" spans="1:13" x14ac:dyDescent="0.25">
      <c r="A5351" t="s">
        <v>16097</v>
      </c>
      <c r="B5351" t="s">
        <v>3034</v>
      </c>
      <c r="C5351" t="s">
        <v>27942</v>
      </c>
      <c r="D5351" t="s">
        <v>27943</v>
      </c>
      <c r="E5351" t="s">
        <v>27944</v>
      </c>
      <c r="F5351" t="s">
        <v>47</v>
      </c>
      <c r="H5351" t="s">
        <v>27945</v>
      </c>
      <c r="I5351" t="s">
        <v>27946</v>
      </c>
      <c r="J5351" t="s">
        <v>21</v>
      </c>
      <c r="L5351" t="s">
        <v>22</v>
      </c>
      <c r="M5351">
        <v>0</v>
      </c>
    </row>
    <row r="5352" spans="1:13" x14ac:dyDescent="0.25">
      <c r="A5352" t="s">
        <v>16097</v>
      </c>
      <c r="B5352" t="s">
        <v>3034</v>
      </c>
      <c r="C5352" t="s">
        <v>27947</v>
      </c>
      <c r="D5352" t="s">
        <v>27948</v>
      </c>
      <c r="E5352" t="s">
        <v>27949</v>
      </c>
      <c r="F5352" t="s">
        <v>47</v>
      </c>
      <c r="H5352" t="s">
        <v>27950</v>
      </c>
      <c r="I5352" t="s">
        <v>27951</v>
      </c>
      <c r="J5352" t="s">
        <v>21</v>
      </c>
      <c r="L5352" t="s">
        <v>22</v>
      </c>
      <c r="M5352">
        <v>0</v>
      </c>
    </row>
    <row r="5353" spans="1:13" x14ac:dyDescent="0.25">
      <c r="A5353" t="s">
        <v>16097</v>
      </c>
      <c r="B5353" t="s">
        <v>3034</v>
      </c>
      <c r="C5353" t="s">
        <v>27952</v>
      </c>
      <c r="D5353" t="s">
        <v>27953</v>
      </c>
      <c r="E5353" t="s">
        <v>27954</v>
      </c>
      <c r="F5353" t="s">
        <v>47</v>
      </c>
      <c r="I5353" t="s">
        <v>27955</v>
      </c>
      <c r="J5353" t="s">
        <v>21</v>
      </c>
      <c r="L5353" t="s">
        <v>22</v>
      </c>
      <c r="M5353">
        <v>0</v>
      </c>
    </row>
    <row r="5354" spans="1:13" x14ac:dyDescent="0.25">
      <c r="A5354" t="s">
        <v>16097</v>
      </c>
      <c r="B5354" t="s">
        <v>3034</v>
      </c>
      <c r="C5354" t="s">
        <v>27956</v>
      </c>
      <c r="D5354" t="s">
        <v>27957</v>
      </c>
      <c r="E5354" t="s">
        <v>27958</v>
      </c>
      <c r="F5354" t="s">
        <v>47</v>
      </c>
      <c r="H5354" t="s">
        <v>27959</v>
      </c>
      <c r="I5354" t="s">
        <v>27960</v>
      </c>
      <c r="J5354" t="s">
        <v>21</v>
      </c>
      <c r="L5354" t="s">
        <v>22</v>
      </c>
      <c r="M5354">
        <v>0</v>
      </c>
    </row>
    <row r="5355" spans="1:13" x14ac:dyDescent="0.25">
      <c r="A5355" t="s">
        <v>16097</v>
      </c>
      <c r="B5355" t="s">
        <v>3034</v>
      </c>
      <c r="C5355" t="s">
        <v>27961</v>
      </c>
      <c r="D5355" t="s">
        <v>27962</v>
      </c>
      <c r="E5355" t="s">
        <v>27963</v>
      </c>
      <c r="F5355" t="s">
        <v>47</v>
      </c>
      <c r="H5355" t="s">
        <v>27964</v>
      </c>
      <c r="I5355" t="s">
        <v>27965</v>
      </c>
      <c r="J5355" t="s">
        <v>21</v>
      </c>
      <c r="L5355" t="s">
        <v>22</v>
      </c>
      <c r="M5355">
        <v>0</v>
      </c>
    </row>
    <row r="5356" spans="1:13" x14ac:dyDescent="0.25">
      <c r="A5356" t="s">
        <v>16097</v>
      </c>
      <c r="B5356" t="s">
        <v>3034</v>
      </c>
      <c r="C5356" t="s">
        <v>27966</v>
      </c>
      <c r="D5356" t="s">
        <v>27967</v>
      </c>
      <c r="E5356" t="s">
        <v>27968</v>
      </c>
      <c r="F5356" t="s">
        <v>47</v>
      </c>
      <c r="H5356" t="s">
        <v>27969</v>
      </c>
      <c r="I5356" t="s">
        <v>27970</v>
      </c>
      <c r="J5356" t="s">
        <v>21</v>
      </c>
      <c r="L5356" t="s">
        <v>22</v>
      </c>
      <c r="M5356">
        <v>0</v>
      </c>
    </row>
    <row r="5357" spans="1:13" x14ac:dyDescent="0.25">
      <c r="A5357" t="s">
        <v>16097</v>
      </c>
      <c r="B5357" t="s">
        <v>3034</v>
      </c>
      <c r="C5357" t="s">
        <v>27971</v>
      </c>
      <c r="D5357" t="s">
        <v>27972</v>
      </c>
      <c r="E5357" t="s">
        <v>27973</v>
      </c>
      <c r="F5357" t="s">
        <v>47</v>
      </c>
      <c r="H5357" t="s">
        <v>27974</v>
      </c>
      <c r="I5357" t="s">
        <v>27975</v>
      </c>
      <c r="J5357" t="s">
        <v>21</v>
      </c>
      <c r="L5357" t="s">
        <v>22</v>
      </c>
      <c r="M5357">
        <v>0</v>
      </c>
    </row>
    <row r="5358" spans="1:13" x14ac:dyDescent="0.25">
      <c r="A5358" t="s">
        <v>16097</v>
      </c>
      <c r="B5358" t="s">
        <v>3034</v>
      </c>
      <c r="C5358" t="s">
        <v>27976</v>
      </c>
      <c r="D5358" t="s">
        <v>27977</v>
      </c>
      <c r="E5358" t="s">
        <v>27978</v>
      </c>
      <c r="F5358" t="s">
        <v>47</v>
      </c>
      <c r="H5358" t="s">
        <v>27979</v>
      </c>
      <c r="I5358" t="s">
        <v>27980</v>
      </c>
      <c r="J5358" t="s">
        <v>21</v>
      </c>
      <c r="L5358" t="s">
        <v>22</v>
      </c>
      <c r="M5358">
        <v>0</v>
      </c>
    </row>
    <row r="5359" spans="1:13" x14ac:dyDescent="0.25">
      <c r="A5359" t="s">
        <v>16097</v>
      </c>
      <c r="B5359" t="s">
        <v>3034</v>
      </c>
      <c r="C5359" t="s">
        <v>27981</v>
      </c>
      <c r="D5359" t="s">
        <v>27982</v>
      </c>
      <c r="E5359" t="s">
        <v>27983</v>
      </c>
      <c r="F5359" t="s">
        <v>47</v>
      </c>
      <c r="G5359" t="s">
        <v>27984</v>
      </c>
      <c r="H5359" t="s">
        <v>27985</v>
      </c>
      <c r="I5359" t="s">
        <v>27986</v>
      </c>
      <c r="J5359" t="s">
        <v>21</v>
      </c>
      <c r="L5359" t="s">
        <v>22</v>
      </c>
      <c r="M5359">
        <v>0</v>
      </c>
    </row>
    <row r="5360" spans="1:13" x14ac:dyDescent="0.25">
      <c r="A5360" t="s">
        <v>16097</v>
      </c>
      <c r="B5360" t="s">
        <v>3034</v>
      </c>
      <c r="C5360" t="s">
        <v>27987</v>
      </c>
      <c r="D5360" t="s">
        <v>27988</v>
      </c>
      <c r="E5360" t="s">
        <v>27989</v>
      </c>
      <c r="F5360" t="s">
        <v>47</v>
      </c>
      <c r="G5360" t="s">
        <v>27990</v>
      </c>
      <c r="H5360" t="s">
        <v>27991</v>
      </c>
      <c r="I5360" t="s">
        <v>27992</v>
      </c>
      <c r="J5360" t="s">
        <v>21</v>
      </c>
      <c r="L5360" t="s">
        <v>22</v>
      </c>
      <c r="M5360">
        <v>0</v>
      </c>
    </row>
    <row r="5361" spans="1:13" x14ac:dyDescent="0.25">
      <c r="A5361" t="s">
        <v>16097</v>
      </c>
      <c r="B5361" t="s">
        <v>3034</v>
      </c>
      <c r="C5361" t="s">
        <v>27993</v>
      </c>
      <c r="D5361" t="s">
        <v>27994</v>
      </c>
      <c r="E5361" t="s">
        <v>27995</v>
      </c>
      <c r="F5361" t="s">
        <v>47</v>
      </c>
      <c r="G5361" t="s">
        <v>27996</v>
      </c>
      <c r="H5361" t="s">
        <v>27997</v>
      </c>
      <c r="I5361" t="s">
        <v>27998</v>
      </c>
      <c r="J5361" t="s">
        <v>21</v>
      </c>
      <c r="L5361" t="s">
        <v>22</v>
      </c>
      <c r="M5361">
        <v>0</v>
      </c>
    </row>
    <row r="5362" spans="1:13" x14ac:dyDescent="0.25">
      <c r="A5362" t="s">
        <v>16097</v>
      </c>
      <c r="B5362" t="s">
        <v>3034</v>
      </c>
      <c r="C5362" t="s">
        <v>27999</v>
      </c>
      <c r="D5362" t="s">
        <v>28000</v>
      </c>
      <c r="E5362" t="s">
        <v>28001</v>
      </c>
      <c r="F5362" t="s">
        <v>47</v>
      </c>
      <c r="G5362" t="s">
        <v>28002</v>
      </c>
      <c r="H5362" t="s">
        <v>28003</v>
      </c>
      <c r="I5362" t="s">
        <v>28004</v>
      </c>
      <c r="J5362" t="s">
        <v>21</v>
      </c>
      <c r="L5362" t="s">
        <v>22</v>
      </c>
      <c r="M5362">
        <v>0</v>
      </c>
    </row>
    <row r="5363" spans="1:13" x14ac:dyDescent="0.25">
      <c r="A5363" t="s">
        <v>16097</v>
      </c>
      <c r="B5363" t="s">
        <v>3034</v>
      </c>
      <c r="C5363" t="s">
        <v>28005</v>
      </c>
      <c r="D5363" t="s">
        <v>28006</v>
      </c>
      <c r="E5363" t="s">
        <v>28007</v>
      </c>
      <c r="F5363" t="s">
        <v>47</v>
      </c>
      <c r="G5363" t="s">
        <v>28008</v>
      </c>
      <c r="H5363" t="s">
        <v>28009</v>
      </c>
      <c r="I5363" t="s">
        <v>28010</v>
      </c>
      <c r="J5363" t="s">
        <v>21</v>
      </c>
      <c r="L5363" t="s">
        <v>22</v>
      </c>
      <c r="M5363">
        <v>0</v>
      </c>
    </row>
    <row r="5364" spans="1:13" x14ac:dyDescent="0.25">
      <c r="A5364" t="s">
        <v>16097</v>
      </c>
      <c r="B5364" t="s">
        <v>3034</v>
      </c>
      <c r="C5364" t="s">
        <v>28011</v>
      </c>
      <c r="D5364" t="s">
        <v>28012</v>
      </c>
      <c r="E5364" t="s">
        <v>28013</v>
      </c>
      <c r="F5364" t="s">
        <v>47</v>
      </c>
      <c r="G5364" t="s">
        <v>28014</v>
      </c>
      <c r="H5364" t="s">
        <v>28015</v>
      </c>
      <c r="I5364" t="s">
        <v>28016</v>
      </c>
      <c r="J5364" t="s">
        <v>21</v>
      </c>
      <c r="L5364" t="s">
        <v>22</v>
      </c>
      <c r="M5364">
        <v>0</v>
      </c>
    </row>
    <row r="5365" spans="1:13" x14ac:dyDescent="0.25">
      <c r="A5365" t="s">
        <v>16097</v>
      </c>
      <c r="B5365" t="s">
        <v>3034</v>
      </c>
      <c r="C5365" t="s">
        <v>28017</v>
      </c>
      <c r="D5365" t="s">
        <v>28018</v>
      </c>
      <c r="E5365" t="s">
        <v>28019</v>
      </c>
      <c r="F5365" t="s">
        <v>47</v>
      </c>
      <c r="G5365" t="s">
        <v>28020</v>
      </c>
      <c r="H5365" t="s">
        <v>28021</v>
      </c>
      <c r="I5365" t="s">
        <v>28022</v>
      </c>
      <c r="J5365" t="s">
        <v>21</v>
      </c>
      <c r="L5365" t="s">
        <v>22</v>
      </c>
      <c r="M5365">
        <v>0</v>
      </c>
    </row>
    <row r="5366" spans="1:13" x14ac:dyDescent="0.25">
      <c r="A5366" t="s">
        <v>16097</v>
      </c>
      <c r="B5366" t="s">
        <v>3034</v>
      </c>
      <c r="C5366" t="s">
        <v>28023</v>
      </c>
      <c r="D5366" t="s">
        <v>28024</v>
      </c>
      <c r="E5366" t="s">
        <v>28025</v>
      </c>
      <c r="F5366" t="s">
        <v>47</v>
      </c>
      <c r="G5366" t="s">
        <v>28026</v>
      </c>
      <c r="H5366" t="s">
        <v>28027</v>
      </c>
      <c r="I5366" t="s">
        <v>28028</v>
      </c>
      <c r="J5366" t="s">
        <v>21</v>
      </c>
      <c r="L5366" t="s">
        <v>22</v>
      </c>
      <c r="M5366">
        <v>0</v>
      </c>
    </row>
    <row r="5367" spans="1:13" x14ac:dyDescent="0.25">
      <c r="A5367" t="s">
        <v>16097</v>
      </c>
      <c r="B5367" t="s">
        <v>3034</v>
      </c>
      <c r="C5367" t="s">
        <v>28029</v>
      </c>
      <c r="D5367" t="s">
        <v>28030</v>
      </c>
      <c r="E5367" t="s">
        <v>28031</v>
      </c>
      <c r="F5367" t="s">
        <v>47</v>
      </c>
      <c r="H5367" t="s">
        <v>28032</v>
      </c>
      <c r="I5367" t="s">
        <v>28033</v>
      </c>
      <c r="J5367" t="s">
        <v>21</v>
      </c>
      <c r="L5367" t="s">
        <v>22</v>
      </c>
      <c r="M5367">
        <v>0</v>
      </c>
    </row>
    <row r="5368" spans="1:13" x14ac:dyDescent="0.25">
      <c r="A5368" t="s">
        <v>16097</v>
      </c>
      <c r="B5368" t="s">
        <v>3034</v>
      </c>
      <c r="C5368" t="s">
        <v>28034</v>
      </c>
      <c r="D5368" t="s">
        <v>28035</v>
      </c>
      <c r="E5368" t="s">
        <v>28036</v>
      </c>
      <c r="F5368" t="s">
        <v>47</v>
      </c>
      <c r="H5368" t="s">
        <v>28037</v>
      </c>
      <c r="I5368" t="s">
        <v>28038</v>
      </c>
      <c r="J5368" t="s">
        <v>21</v>
      </c>
      <c r="L5368" t="s">
        <v>22</v>
      </c>
      <c r="M5368">
        <v>0</v>
      </c>
    </row>
    <row r="5369" spans="1:13" x14ac:dyDescent="0.25">
      <c r="A5369" t="s">
        <v>16097</v>
      </c>
      <c r="B5369" t="s">
        <v>3034</v>
      </c>
      <c r="C5369" t="s">
        <v>28039</v>
      </c>
      <c r="D5369" t="s">
        <v>28040</v>
      </c>
      <c r="E5369" t="s">
        <v>28041</v>
      </c>
      <c r="F5369" t="s">
        <v>47</v>
      </c>
      <c r="G5369" t="s">
        <v>28042</v>
      </c>
      <c r="H5369" t="s">
        <v>28043</v>
      </c>
      <c r="I5369" t="s">
        <v>28044</v>
      </c>
      <c r="J5369" t="s">
        <v>21</v>
      </c>
      <c r="L5369" t="s">
        <v>22</v>
      </c>
      <c r="M5369">
        <v>0</v>
      </c>
    </row>
    <row r="5370" spans="1:13" x14ac:dyDescent="0.25">
      <c r="A5370" t="s">
        <v>16097</v>
      </c>
      <c r="B5370" t="s">
        <v>3034</v>
      </c>
      <c r="C5370" t="s">
        <v>28045</v>
      </c>
      <c r="D5370" t="s">
        <v>28046</v>
      </c>
      <c r="E5370" t="s">
        <v>28047</v>
      </c>
      <c r="F5370" t="s">
        <v>47</v>
      </c>
      <c r="G5370" t="s">
        <v>28048</v>
      </c>
      <c r="H5370" t="s">
        <v>28049</v>
      </c>
      <c r="I5370" t="s">
        <v>28050</v>
      </c>
      <c r="J5370" t="s">
        <v>21</v>
      </c>
      <c r="L5370" t="s">
        <v>22</v>
      </c>
      <c r="M5370">
        <v>0</v>
      </c>
    </row>
    <row r="5371" spans="1:13" x14ac:dyDescent="0.25">
      <c r="A5371" t="s">
        <v>16097</v>
      </c>
      <c r="B5371" t="s">
        <v>3034</v>
      </c>
      <c r="C5371" t="s">
        <v>28051</v>
      </c>
      <c r="D5371" t="s">
        <v>28052</v>
      </c>
      <c r="E5371" t="s">
        <v>28053</v>
      </c>
      <c r="F5371" t="s">
        <v>47</v>
      </c>
      <c r="G5371" t="s">
        <v>28054</v>
      </c>
      <c r="H5371" t="s">
        <v>28055</v>
      </c>
      <c r="I5371" t="s">
        <v>28056</v>
      </c>
      <c r="J5371" t="s">
        <v>21</v>
      </c>
      <c r="L5371" t="s">
        <v>22</v>
      </c>
      <c r="M5371">
        <v>0</v>
      </c>
    </row>
    <row r="5372" spans="1:13" x14ac:dyDescent="0.25">
      <c r="A5372" t="s">
        <v>16097</v>
      </c>
      <c r="B5372" t="s">
        <v>3034</v>
      </c>
      <c r="C5372" t="s">
        <v>28057</v>
      </c>
      <c r="D5372" t="s">
        <v>28058</v>
      </c>
      <c r="E5372" t="s">
        <v>28059</v>
      </c>
      <c r="F5372" t="s">
        <v>47</v>
      </c>
      <c r="G5372" t="s">
        <v>28060</v>
      </c>
      <c r="H5372" t="s">
        <v>28061</v>
      </c>
      <c r="I5372" t="s">
        <v>28062</v>
      </c>
      <c r="J5372" t="s">
        <v>21</v>
      </c>
      <c r="L5372" t="s">
        <v>22</v>
      </c>
      <c r="M5372">
        <v>0</v>
      </c>
    </row>
    <row r="5373" spans="1:13" x14ac:dyDescent="0.25">
      <c r="A5373" t="s">
        <v>16097</v>
      </c>
      <c r="B5373" t="s">
        <v>3034</v>
      </c>
      <c r="C5373" t="s">
        <v>28063</v>
      </c>
      <c r="D5373" t="s">
        <v>28064</v>
      </c>
      <c r="E5373" t="s">
        <v>28065</v>
      </c>
      <c r="F5373" t="s">
        <v>47</v>
      </c>
      <c r="G5373" t="s">
        <v>28066</v>
      </c>
      <c r="H5373" t="s">
        <v>28067</v>
      </c>
      <c r="I5373" t="s">
        <v>28068</v>
      </c>
      <c r="J5373" t="s">
        <v>21</v>
      </c>
      <c r="L5373" t="s">
        <v>22</v>
      </c>
      <c r="M5373">
        <v>0</v>
      </c>
    </row>
    <row r="5374" spans="1:13" x14ac:dyDescent="0.25">
      <c r="A5374" t="s">
        <v>16097</v>
      </c>
      <c r="B5374" t="s">
        <v>3034</v>
      </c>
      <c r="C5374" t="s">
        <v>28069</v>
      </c>
      <c r="D5374" t="s">
        <v>28070</v>
      </c>
      <c r="E5374" t="s">
        <v>28071</v>
      </c>
      <c r="F5374" t="s">
        <v>47</v>
      </c>
      <c r="G5374" t="s">
        <v>28072</v>
      </c>
      <c r="H5374" t="s">
        <v>28073</v>
      </c>
      <c r="I5374" t="s">
        <v>28074</v>
      </c>
      <c r="J5374" t="s">
        <v>21</v>
      </c>
      <c r="L5374" t="s">
        <v>22</v>
      </c>
      <c r="M5374">
        <v>0</v>
      </c>
    </row>
    <row r="5375" spans="1:13" x14ac:dyDescent="0.25">
      <c r="A5375" t="s">
        <v>16097</v>
      </c>
      <c r="B5375" t="s">
        <v>3034</v>
      </c>
      <c r="C5375" t="s">
        <v>28075</v>
      </c>
      <c r="D5375" t="s">
        <v>28076</v>
      </c>
      <c r="E5375" t="s">
        <v>28077</v>
      </c>
      <c r="F5375" t="s">
        <v>47</v>
      </c>
      <c r="G5375" t="s">
        <v>28078</v>
      </c>
      <c r="H5375" t="s">
        <v>28079</v>
      </c>
      <c r="I5375" t="s">
        <v>28080</v>
      </c>
      <c r="J5375" t="s">
        <v>21</v>
      </c>
      <c r="L5375" t="s">
        <v>22</v>
      </c>
      <c r="M5375">
        <v>0</v>
      </c>
    </row>
    <row r="5376" spans="1:13" x14ac:dyDescent="0.25">
      <c r="A5376" t="s">
        <v>16097</v>
      </c>
      <c r="B5376" t="s">
        <v>3034</v>
      </c>
      <c r="C5376" t="s">
        <v>28081</v>
      </c>
      <c r="D5376" t="s">
        <v>28082</v>
      </c>
      <c r="E5376" t="s">
        <v>28083</v>
      </c>
      <c r="F5376" t="s">
        <v>47</v>
      </c>
      <c r="H5376" t="s">
        <v>28084</v>
      </c>
      <c r="I5376" t="s">
        <v>28085</v>
      </c>
      <c r="J5376" t="s">
        <v>21</v>
      </c>
      <c r="L5376" t="s">
        <v>22</v>
      </c>
      <c r="M5376">
        <v>0</v>
      </c>
    </row>
    <row r="5377" spans="1:13" x14ac:dyDescent="0.25">
      <c r="A5377" t="s">
        <v>16097</v>
      </c>
      <c r="B5377" t="s">
        <v>3034</v>
      </c>
      <c r="C5377" t="s">
        <v>28086</v>
      </c>
      <c r="D5377" t="s">
        <v>28087</v>
      </c>
      <c r="E5377" t="s">
        <v>28088</v>
      </c>
      <c r="F5377" t="s">
        <v>47</v>
      </c>
      <c r="H5377" t="s">
        <v>28089</v>
      </c>
      <c r="I5377" t="s">
        <v>28090</v>
      </c>
      <c r="J5377" t="s">
        <v>21</v>
      </c>
      <c r="L5377" t="s">
        <v>22</v>
      </c>
      <c r="M5377">
        <v>0</v>
      </c>
    </row>
    <row r="5378" spans="1:13" x14ac:dyDescent="0.25">
      <c r="A5378" t="s">
        <v>16097</v>
      </c>
      <c r="B5378" t="s">
        <v>3034</v>
      </c>
      <c r="C5378" t="s">
        <v>28091</v>
      </c>
      <c r="D5378" t="s">
        <v>28092</v>
      </c>
      <c r="E5378" t="s">
        <v>28093</v>
      </c>
      <c r="F5378" t="s">
        <v>47</v>
      </c>
      <c r="H5378" t="s">
        <v>28094</v>
      </c>
      <c r="I5378" t="s">
        <v>28095</v>
      </c>
      <c r="J5378" t="s">
        <v>21</v>
      </c>
      <c r="L5378" t="s">
        <v>22</v>
      </c>
      <c r="M5378">
        <v>0</v>
      </c>
    </row>
    <row r="5379" spans="1:13" x14ac:dyDescent="0.25">
      <c r="A5379" t="s">
        <v>16097</v>
      </c>
      <c r="B5379" t="s">
        <v>3034</v>
      </c>
      <c r="C5379" t="s">
        <v>28096</v>
      </c>
      <c r="D5379" t="s">
        <v>28097</v>
      </c>
      <c r="E5379" t="s">
        <v>28098</v>
      </c>
      <c r="F5379" t="s">
        <v>47</v>
      </c>
      <c r="H5379" t="s">
        <v>28099</v>
      </c>
      <c r="I5379" t="s">
        <v>28100</v>
      </c>
      <c r="J5379" t="s">
        <v>21</v>
      </c>
      <c r="L5379" t="s">
        <v>22</v>
      </c>
      <c r="M5379">
        <v>0</v>
      </c>
    </row>
    <row r="5380" spans="1:13" x14ac:dyDescent="0.25">
      <c r="A5380" t="s">
        <v>16097</v>
      </c>
      <c r="B5380" t="s">
        <v>3034</v>
      </c>
      <c r="C5380" t="s">
        <v>28101</v>
      </c>
      <c r="D5380" t="s">
        <v>28102</v>
      </c>
      <c r="E5380" t="s">
        <v>28103</v>
      </c>
      <c r="F5380" t="s">
        <v>47</v>
      </c>
      <c r="H5380" t="s">
        <v>28104</v>
      </c>
      <c r="I5380" t="s">
        <v>28105</v>
      </c>
      <c r="J5380" t="s">
        <v>21</v>
      </c>
      <c r="L5380" t="s">
        <v>22</v>
      </c>
      <c r="M5380">
        <v>0</v>
      </c>
    </row>
    <row r="5381" spans="1:13" x14ac:dyDescent="0.25">
      <c r="A5381" t="s">
        <v>16097</v>
      </c>
      <c r="B5381" t="s">
        <v>3034</v>
      </c>
      <c r="C5381" t="s">
        <v>28106</v>
      </c>
      <c r="D5381" t="s">
        <v>28107</v>
      </c>
      <c r="E5381" t="s">
        <v>28108</v>
      </c>
      <c r="F5381" t="s">
        <v>47</v>
      </c>
      <c r="H5381" t="s">
        <v>28104</v>
      </c>
      <c r="I5381" t="s">
        <v>28109</v>
      </c>
      <c r="J5381" t="s">
        <v>21</v>
      </c>
      <c r="L5381" t="s">
        <v>22</v>
      </c>
      <c r="M5381">
        <v>0</v>
      </c>
    </row>
    <row r="5382" spans="1:13" x14ac:dyDescent="0.25">
      <c r="A5382" t="s">
        <v>16097</v>
      </c>
      <c r="B5382" t="s">
        <v>3034</v>
      </c>
      <c r="C5382" t="s">
        <v>28110</v>
      </c>
      <c r="D5382" t="s">
        <v>28111</v>
      </c>
      <c r="E5382" t="s">
        <v>28112</v>
      </c>
      <c r="F5382" t="s">
        <v>47</v>
      </c>
      <c r="H5382" t="s">
        <v>28104</v>
      </c>
      <c r="I5382" t="s">
        <v>28113</v>
      </c>
      <c r="J5382" t="s">
        <v>21</v>
      </c>
      <c r="L5382" t="s">
        <v>22</v>
      </c>
      <c r="M5382">
        <v>0</v>
      </c>
    </row>
    <row r="5383" spans="1:13" x14ac:dyDescent="0.25">
      <c r="A5383" t="s">
        <v>16097</v>
      </c>
      <c r="B5383" t="s">
        <v>3034</v>
      </c>
      <c r="C5383" t="s">
        <v>28114</v>
      </c>
      <c r="D5383" t="s">
        <v>28115</v>
      </c>
      <c r="E5383" t="s">
        <v>28116</v>
      </c>
      <c r="F5383" t="s">
        <v>47</v>
      </c>
      <c r="G5383" t="s">
        <v>28117</v>
      </c>
      <c r="H5383" t="s">
        <v>28118</v>
      </c>
      <c r="I5383" t="s">
        <v>28119</v>
      </c>
      <c r="J5383" t="s">
        <v>21</v>
      </c>
      <c r="L5383" t="s">
        <v>22</v>
      </c>
      <c r="M5383">
        <v>0</v>
      </c>
    </row>
    <row r="5384" spans="1:13" x14ac:dyDescent="0.25">
      <c r="A5384" t="s">
        <v>16097</v>
      </c>
      <c r="B5384" t="s">
        <v>3034</v>
      </c>
      <c r="C5384" t="s">
        <v>28120</v>
      </c>
      <c r="D5384" t="s">
        <v>28121</v>
      </c>
      <c r="E5384" t="s">
        <v>28122</v>
      </c>
      <c r="F5384" t="s">
        <v>47</v>
      </c>
      <c r="G5384" t="s">
        <v>28123</v>
      </c>
      <c r="H5384" t="s">
        <v>28124</v>
      </c>
      <c r="I5384" t="s">
        <v>28125</v>
      </c>
      <c r="J5384" t="s">
        <v>21</v>
      </c>
      <c r="L5384" t="s">
        <v>22</v>
      </c>
      <c r="M5384">
        <v>0</v>
      </c>
    </row>
    <row r="5385" spans="1:13" x14ac:dyDescent="0.25">
      <c r="A5385" t="s">
        <v>16097</v>
      </c>
      <c r="B5385" t="s">
        <v>3034</v>
      </c>
      <c r="C5385" t="s">
        <v>28126</v>
      </c>
      <c r="D5385" t="s">
        <v>28127</v>
      </c>
      <c r="E5385" t="s">
        <v>28128</v>
      </c>
      <c r="F5385" t="s">
        <v>47</v>
      </c>
      <c r="G5385" t="s">
        <v>28129</v>
      </c>
      <c r="H5385" t="s">
        <v>28130</v>
      </c>
      <c r="I5385" t="s">
        <v>28131</v>
      </c>
      <c r="J5385" t="s">
        <v>21</v>
      </c>
      <c r="L5385" t="s">
        <v>22</v>
      </c>
      <c r="M5385">
        <v>0</v>
      </c>
    </row>
    <row r="5386" spans="1:13" x14ac:dyDescent="0.25">
      <c r="A5386" t="s">
        <v>16097</v>
      </c>
      <c r="B5386" t="s">
        <v>3034</v>
      </c>
      <c r="C5386" t="s">
        <v>28132</v>
      </c>
      <c r="D5386" t="s">
        <v>28133</v>
      </c>
      <c r="E5386" t="s">
        <v>28134</v>
      </c>
      <c r="F5386" t="s">
        <v>47</v>
      </c>
      <c r="G5386" t="s">
        <v>28135</v>
      </c>
      <c r="H5386" t="s">
        <v>28136</v>
      </c>
      <c r="I5386" t="s">
        <v>28137</v>
      </c>
      <c r="J5386" t="s">
        <v>21</v>
      </c>
      <c r="L5386" t="s">
        <v>22</v>
      </c>
      <c r="M5386">
        <v>0</v>
      </c>
    </row>
    <row r="5387" spans="1:13" x14ac:dyDescent="0.25">
      <c r="A5387" t="s">
        <v>16097</v>
      </c>
      <c r="B5387" t="s">
        <v>3034</v>
      </c>
      <c r="C5387" t="s">
        <v>28138</v>
      </c>
      <c r="D5387" t="s">
        <v>28139</v>
      </c>
      <c r="E5387" t="s">
        <v>28140</v>
      </c>
      <c r="F5387" t="s">
        <v>47</v>
      </c>
      <c r="G5387" t="s">
        <v>28141</v>
      </c>
      <c r="H5387" t="s">
        <v>28142</v>
      </c>
      <c r="I5387" t="s">
        <v>28143</v>
      </c>
      <c r="J5387" t="s">
        <v>21</v>
      </c>
      <c r="L5387" t="s">
        <v>22</v>
      </c>
      <c r="M5387">
        <v>0</v>
      </c>
    </row>
    <row r="5388" spans="1:13" x14ac:dyDescent="0.25">
      <c r="A5388" t="s">
        <v>16097</v>
      </c>
      <c r="B5388" t="s">
        <v>3034</v>
      </c>
      <c r="C5388" t="s">
        <v>28144</v>
      </c>
      <c r="D5388" t="s">
        <v>28145</v>
      </c>
      <c r="E5388" t="s">
        <v>28146</v>
      </c>
      <c r="F5388" t="s">
        <v>47</v>
      </c>
      <c r="G5388" t="s">
        <v>28147</v>
      </c>
      <c r="H5388" t="s">
        <v>28148</v>
      </c>
      <c r="I5388" t="s">
        <v>28149</v>
      </c>
      <c r="J5388" t="s">
        <v>21</v>
      </c>
      <c r="L5388" t="s">
        <v>22</v>
      </c>
      <c r="M5388">
        <v>0</v>
      </c>
    </row>
    <row r="5389" spans="1:13" x14ac:dyDescent="0.25">
      <c r="A5389" t="s">
        <v>16097</v>
      </c>
      <c r="B5389" t="s">
        <v>3034</v>
      </c>
      <c r="C5389" t="s">
        <v>28150</v>
      </c>
      <c r="D5389" t="s">
        <v>28151</v>
      </c>
      <c r="E5389" t="s">
        <v>28152</v>
      </c>
      <c r="F5389" t="s">
        <v>47</v>
      </c>
      <c r="H5389" t="s">
        <v>28153</v>
      </c>
      <c r="I5389" t="s">
        <v>28154</v>
      </c>
      <c r="J5389" t="s">
        <v>21</v>
      </c>
      <c r="L5389" t="s">
        <v>22</v>
      </c>
      <c r="M5389">
        <v>0</v>
      </c>
    </row>
    <row r="5390" spans="1:13" x14ac:dyDescent="0.25">
      <c r="A5390" t="s">
        <v>16097</v>
      </c>
      <c r="B5390" t="s">
        <v>3034</v>
      </c>
      <c r="C5390" t="s">
        <v>28155</v>
      </c>
      <c r="D5390" t="s">
        <v>28156</v>
      </c>
      <c r="E5390" t="s">
        <v>28157</v>
      </c>
      <c r="F5390" t="s">
        <v>47</v>
      </c>
      <c r="G5390" t="s">
        <v>28158</v>
      </c>
      <c r="H5390" t="s">
        <v>28159</v>
      </c>
      <c r="I5390" t="s">
        <v>28160</v>
      </c>
      <c r="J5390" t="s">
        <v>21</v>
      </c>
      <c r="L5390" t="s">
        <v>22</v>
      </c>
      <c r="M5390">
        <v>0</v>
      </c>
    </row>
    <row r="5391" spans="1:13" x14ac:dyDescent="0.25">
      <c r="A5391" t="s">
        <v>16097</v>
      </c>
      <c r="B5391" t="s">
        <v>3034</v>
      </c>
      <c r="C5391" t="s">
        <v>28161</v>
      </c>
      <c r="D5391" t="s">
        <v>28162</v>
      </c>
      <c r="E5391" t="s">
        <v>28163</v>
      </c>
      <c r="F5391" t="s">
        <v>47</v>
      </c>
      <c r="H5391" t="s">
        <v>28164</v>
      </c>
      <c r="I5391" t="s">
        <v>28165</v>
      </c>
      <c r="J5391" t="s">
        <v>21</v>
      </c>
      <c r="L5391" t="s">
        <v>22</v>
      </c>
      <c r="M5391">
        <v>0</v>
      </c>
    </row>
    <row r="5392" spans="1:13" x14ac:dyDescent="0.25">
      <c r="A5392" t="s">
        <v>16097</v>
      </c>
      <c r="B5392" t="s">
        <v>3034</v>
      </c>
      <c r="C5392" t="s">
        <v>28166</v>
      </c>
      <c r="D5392" t="s">
        <v>28167</v>
      </c>
      <c r="E5392" t="s">
        <v>28168</v>
      </c>
      <c r="F5392" t="s">
        <v>47</v>
      </c>
      <c r="H5392" t="s">
        <v>28169</v>
      </c>
      <c r="I5392" t="s">
        <v>28170</v>
      </c>
      <c r="J5392" t="s">
        <v>21</v>
      </c>
      <c r="L5392" t="s">
        <v>22</v>
      </c>
      <c r="M5392">
        <v>0</v>
      </c>
    </row>
    <row r="5393" spans="1:13" x14ac:dyDescent="0.25">
      <c r="A5393" t="s">
        <v>16097</v>
      </c>
      <c r="B5393" t="s">
        <v>3034</v>
      </c>
      <c r="C5393" t="s">
        <v>28171</v>
      </c>
      <c r="D5393" t="s">
        <v>28172</v>
      </c>
      <c r="E5393" t="s">
        <v>28173</v>
      </c>
      <c r="F5393" t="s">
        <v>47</v>
      </c>
      <c r="G5393" t="s">
        <v>28174</v>
      </c>
      <c r="H5393" t="s">
        <v>28175</v>
      </c>
      <c r="I5393" t="s">
        <v>28176</v>
      </c>
      <c r="J5393" t="s">
        <v>21</v>
      </c>
      <c r="L5393" t="s">
        <v>22</v>
      </c>
      <c r="M5393">
        <v>0</v>
      </c>
    </row>
    <row r="5394" spans="1:13" x14ac:dyDescent="0.25">
      <c r="A5394" t="s">
        <v>16097</v>
      </c>
      <c r="B5394" t="s">
        <v>3034</v>
      </c>
      <c r="C5394" t="s">
        <v>28177</v>
      </c>
      <c r="D5394" t="s">
        <v>28178</v>
      </c>
      <c r="E5394" t="s">
        <v>28179</v>
      </c>
      <c r="F5394" t="s">
        <v>47</v>
      </c>
      <c r="G5394" t="s">
        <v>28180</v>
      </c>
      <c r="H5394" t="s">
        <v>28181</v>
      </c>
      <c r="I5394" t="s">
        <v>28182</v>
      </c>
      <c r="J5394" t="s">
        <v>21</v>
      </c>
      <c r="L5394" t="s">
        <v>22</v>
      </c>
      <c r="M5394">
        <v>0</v>
      </c>
    </row>
    <row r="5395" spans="1:13" x14ac:dyDescent="0.25">
      <c r="A5395" t="s">
        <v>16097</v>
      </c>
      <c r="B5395" t="s">
        <v>3034</v>
      </c>
      <c r="C5395" t="s">
        <v>28183</v>
      </c>
      <c r="D5395" t="s">
        <v>28184</v>
      </c>
      <c r="E5395" t="s">
        <v>28185</v>
      </c>
      <c r="F5395" t="s">
        <v>47</v>
      </c>
      <c r="G5395" t="s">
        <v>28186</v>
      </c>
      <c r="H5395" t="s">
        <v>28187</v>
      </c>
      <c r="I5395" t="s">
        <v>28188</v>
      </c>
      <c r="J5395" t="s">
        <v>21</v>
      </c>
      <c r="L5395" t="s">
        <v>22</v>
      </c>
      <c r="M5395">
        <v>0</v>
      </c>
    </row>
    <row r="5396" spans="1:13" x14ac:dyDescent="0.25">
      <c r="A5396" t="s">
        <v>16097</v>
      </c>
      <c r="B5396" t="s">
        <v>3034</v>
      </c>
      <c r="C5396" t="s">
        <v>28189</v>
      </c>
      <c r="D5396" t="s">
        <v>28190</v>
      </c>
      <c r="E5396" t="s">
        <v>28191</v>
      </c>
      <c r="F5396" t="s">
        <v>47</v>
      </c>
      <c r="G5396" t="s">
        <v>28192</v>
      </c>
      <c r="H5396" t="s">
        <v>28193</v>
      </c>
      <c r="I5396" t="s">
        <v>28194</v>
      </c>
      <c r="J5396" t="s">
        <v>21</v>
      </c>
      <c r="L5396" t="s">
        <v>22</v>
      </c>
      <c r="M5396">
        <v>0</v>
      </c>
    </row>
    <row r="5397" spans="1:13" x14ac:dyDescent="0.25">
      <c r="A5397" t="s">
        <v>16097</v>
      </c>
      <c r="B5397" t="s">
        <v>3034</v>
      </c>
      <c r="C5397" t="s">
        <v>28195</v>
      </c>
      <c r="D5397" t="s">
        <v>28196</v>
      </c>
      <c r="E5397" t="s">
        <v>28197</v>
      </c>
      <c r="F5397" t="s">
        <v>47</v>
      </c>
      <c r="G5397" t="s">
        <v>28198</v>
      </c>
      <c r="H5397" t="s">
        <v>28199</v>
      </c>
      <c r="I5397" t="s">
        <v>28200</v>
      </c>
      <c r="J5397" t="s">
        <v>21</v>
      </c>
      <c r="L5397" t="s">
        <v>22</v>
      </c>
      <c r="M5397">
        <v>0</v>
      </c>
    </row>
    <row r="5398" spans="1:13" x14ac:dyDescent="0.25">
      <c r="A5398" t="s">
        <v>16097</v>
      </c>
      <c r="B5398" t="s">
        <v>3034</v>
      </c>
      <c r="C5398" t="s">
        <v>28201</v>
      </c>
      <c r="D5398" t="s">
        <v>28202</v>
      </c>
      <c r="E5398" t="s">
        <v>28203</v>
      </c>
      <c r="F5398" t="s">
        <v>47</v>
      </c>
      <c r="G5398" t="s">
        <v>28204</v>
      </c>
      <c r="H5398" t="s">
        <v>28205</v>
      </c>
      <c r="I5398" t="s">
        <v>28206</v>
      </c>
      <c r="J5398" t="s">
        <v>21</v>
      </c>
      <c r="L5398" t="s">
        <v>22</v>
      </c>
      <c r="M5398">
        <v>0</v>
      </c>
    </row>
    <row r="5399" spans="1:13" x14ac:dyDescent="0.25">
      <c r="A5399" t="s">
        <v>16097</v>
      </c>
      <c r="B5399" t="s">
        <v>3034</v>
      </c>
      <c r="C5399" t="s">
        <v>28207</v>
      </c>
      <c r="D5399" t="s">
        <v>28208</v>
      </c>
      <c r="E5399" t="s">
        <v>28209</v>
      </c>
      <c r="F5399" t="s">
        <v>47</v>
      </c>
      <c r="G5399" t="s">
        <v>28210</v>
      </c>
      <c r="H5399" t="s">
        <v>28211</v>
      </c>
      <c r="I5399" t="s">
        <v>28212</v>
      </c>
      <c r="J5399" t="s">
        <v>21</v>
      </c>
      <c r="L5399" t="s">
        <v>22</v>
      </c>
      <c r="M5399">
        <v>0</v>
      </c>
    </row>
    <row r="5400" spans="1:13" x14ac:dyDescent="0.25">
      <c r="A5400" t="s">
        <v>16097</v>
      </c>
      <c r="B5400" t="s">
        <v>3034</v>
      </c>
      <c r="C5400" t="s">
        <v>28213</v>
      </c>
      <c r="D5400" t="s">
        <v>28214</v>
      </c>
      <c r="E5400" t="s">
        <v>28215</v>
      </c>
      <c r="F5400" t="s">
        <v>47</v>
      </c>
      <c r="G5400" t="s">
        <v>28216</v>
      </c>
      <c r="H5400" t="s">
        <v>28217</v>
      </c>
      <c r="I5400" t="s">
        <v>28218</v>
      </c>
      <c r="J5400" t="s">
        <v>21</v>
      </c>
      <c r="L5400" t="s">
        <v>22</v>
      </c>
      <c r="M5400">
        <v>0</v>
      </c>
    </row>
    <row r="5401" spans="1:13" x14ac:dyDescent="0.25">
      <c r="A5401" t="s">
        <v>16097</v>
      </c>
      <c r="B5401" t="s">
        <v>3034</v>
      </c>
      <c r="C5401" t="s">
        <v>28219</v>
      </c>
      <c r="D5401" t="s">
        <v>28220</v>
      </c>
      <c r="E5401" t="s">
        <v>28221</v>
      </c>
      <c r="F5401" t="s">
        <v>47</v>
      </c>
      <c r="H5401" t="s">
        <v>28222</v>
      </c>
      <c r="I5401" t="s">
        <v>28223</v>
      </c>
      <c r="J5401" t="s">
        <v>21</v>
      </c>
      <c r="L5401" t="s">
        <v>22</v>
      </c>
      <c r="M5401">
        <v>0</v>
      </c>
    </row>
    <row r="5402" spans="1:13" x14ac:dyDescent="0.25">
      <c r="A5402" t="s">
        <v>16097</v>
      </c>
      <c r="B5402" t="s">
        <v>3034</v>
      </c>
      <c r="C5402" t="s">
        <v>28224</v>
      </c>
      <c r="D5402" t="s">
        <v>28225</v>
      </c>
      <c r="E5402" t="s">
        <v>28226</v>
      </c>
      <c r="F5402" t="s">
        <v>47</v>
      </c>
      <c r="H5402" t="s">
        <v>28227</v>
      </c>
      <c r="I5402" t="s">
        <v>28228</v>
      </c>
      <c r="J5402" t="s">
        <v>21</v>
      </c>
      <c r="L5402" t="s">
        <v>22</v>
      </c>
      <c r="M5402">
        <v>0</v>
      </c>
    </row>
    <row r="5403" spans="1:13" x14ac:dyDescent="0.25">
      <c r="A5403" t="s">
        <v>16097</v>
      </c>
      <c r="B5403" t="s">
        <v>3034</v>
      </c>
      <c r="C5403" t="s">
        <v>28229</v>
      </c>
      <c r="D5403" t="s">
        <v>28230</v>
      </c>
      <c r="E5403" t="s">
        <v>28231</v>
      </c>
      <c r="F5403" t="s">
        <v>47</v>
      </c>
      <c r="H5403" t="s">
        <v>28232</v>
      </c>
      <c r="I5403" t="s">
        <v>28233</v>
      </c>
      <c r="J5403" t="s">
        <v>21</v>
      </c>
      <c r="L5403" t="s">
        <v>22</v>
      </c>
      <c r="M5403">
        <v>0</v>
      </c>
    </row>
    <row r="5404" spans="1:13" x14ac:dyDescent="0.25">
      <c r="A5404" t="s">
        <v>16097</v>
      </c>
      <c r="B5404" t="s">
        <v>3034</v>
      </c>
      <c r="C5404" t="s">
        <v>28234</v>
      </c>
      <c r="D5404" t="s">
        <v>28235</v>
      </c>
      <c r="E5404" t="s">
        <v>28236</v>
      </c>
      <c r="F5404" t="s">
        <v>47</v>
      </c>
      <c r="H5404" t="s">
        <v>28237</v>
      </c>
      <c r="I5404" t="s">
        <v>28238</v>
      </c>
      <c r="J5404" t="s">
        <v>21</v>
      </c>
      <c r="L5404" t="s">
        <v>22</v>
      </c>
      <c r="M5404">
        <v>0</v>
      </c>
    </row>
    <row r="5405" spans="1:13" x14ac:dyDescent="0.25">
      <c r="A5405" t="s">
        <v>16097</v>
      </c>
      <c r="B5405" t="s">
        <v>3034</v>
      </c>
      <c r="C5405" t="s">
        <v>28239</v>
      </c>
      <c r="D5405" t="s">
        <v>28240</v>
      </c>
      <c r="E5405" t="s">
        <v>28241</v>
      </c>
      <c r="F5405" t="s">
        <v>47</v>
      </c>
      <c r="H5405" t="s">
        <v>28242</v>
      </c>
      <c r="I5405" t="s">
        <v>28243</v>
      </c>
      <c r="J5405" t="s">
        <v>21</v>
      </c>
      <c r="L5405" t="s">
        <v>22</v>
      </c>
      <c r="M5405">
        <v>0</v>
      </c>
    </row>
    <row r="5406" spans="1:13" x14ac:dyDescent="0.25">
      <c r="A5406" t="s">
        <v>16097</v>
      </c>
      <c r="B5406" t="s">
        <v>3034</v>
      </c>
      <c r="C5406" t="s">
        <v>28244</v>
      </c>
      <c r="D5406" t="s">
        <v>28245</v>
      </c>
      <c r="E5406" t="s">
        <v>28246</v>
      </c>
      <c r="F5406" t="s">
        <v>47</v>
      </c>
      <c r="G5406" t="s">
        <v>28247</v>
      </c>
      <c r="H5406" t="s">
        <v>28248</v>
      </c>
      <c r="I5406" t="s">
        <v>28249</v>
      </c>
      <c r="J5406" t="s">
        <v>21</v>
      </c>
      <c r="L5406" t="s">
        <v>22</v>
      </c>
      <c r="M5406">
        <v>0</v>
      </c>
    </row>
    <row r="5407" spans="1:13" x14ac:dyDescent="0.25">
      <c r="A5407" t="s">
        <v>16097</v>
      </c>
      <c r="B5407" t="s">
        <v>3034</v>
      </c>
      <c r="C5407" t="s">
        <v>28250</v>
      </c>
      <c r="D5407" t="s">
        <v>28251</v>
      </c>
      <c r="E5407" t="s">
        <v>28252</v>
      </c>
      <c r="F5407" t="s">
        <v>47</v>
      </c>
      <c r="G5407" t="s">
        <v>28253</v>
      </c>
      <c r="H5407" t="s">
        <v>28254</v>
      </c>
      <c r="I5407" t="s">
        <v>28255</v>
      </c>
      <c r="J5407" t="s">
        <v>21</v>
      </c>
      <c r="L5407" t="s">
        <v>22</v>
      </c>
      <c r="M5407">
        <v>0</v>
      </c>
    </row>
    <row r="5408" spans="1:13" x14ac:dyDescent="0.25">
      <c r="A5408" t="s">
        <v>16097</v>
      </c>
      <c r="B5408" t="s">
        <v>3034</v>
      </c>
      <c r="C5408" t="s">
        <v>28256</v>
      </c>
      <c r="D5408" t="s">
        <v>28257</v>
      </c>
      <c r="E5408" t="s">
        <v>28258</v>
      </c>
      <c r="F5408" t="s">
        <v>47</v>
      </c>
      <c r="G5408" t="s">
        <v>28259</v>
      </c>
      <c r="H5408" t="s">
        <v>28260</v>
      </c>
      <c r="I5408" t="s">
        <v>28261</v>
      </c>
      <c r="J5408" t="s">
        <v>21</v>
      </c>
      <c r="L5408" t="s">
        <v>22</v>
      </c>
      <c r="M5408">
        <v>0</v>
      </c>
    </row>
    <row r="5409" spans="1:13" x14ac:dyDescent="0.25">
      <c r="A5409" t="s">
        <v>16097</v>
      </c>
      <c r="B5409" t="s">
        <v>3034</v>
      </c>
      <c r="C5409" t="s">
        <v>28262</v>
      </c>
      <c r="D5409" t="s">
        <v>28263</v>
      </c>
      <c r="E5409" t="s">
        <v>28264</v>
      </c>
      <c r="F5409" t="s">
        <v>47</v>
      </c>
      <c r="G5409" t="s">
        <v>28265</v>
      </c>
      <c r="H5409" t="s">
        <v>28266</v>
      </c>
      <c r="I5409" t="s">
        <v>28267</v>
      </c>
      <c r="J5409" t="s">
        <v>21</v>
      </c>
      <c r="L5409" t="s">
        <v>22</v>
      </c>
      <c r="M5409">
        <v>0</v>
      </c>
    </row>
    <row r="5410" spans="1:13" x14ac:dyDescent="0.25">
      <c r="A5410" t="s">
        <v>16097</v>
      </c>
      <c r="B5410" t="s">
        <v>3034</v>
      </c>
      <c r="C5410" t="s">
        <v>28268</v>
      </c>
      <c r="D5410" t="s">
        <v>28269</v>
      </c>
      <c r="E5410" t="s">
        <v>28270</v>
      </c>
      <c r="F5410" t="s">
        <v>47</v>
      </c>
      <c r="G5410" t="s">
        <v>28271</v>
      </c>
      <c r="H5410" t="s">
        <v>28272</v>
      </c>
      <c r="I5410" t="s">
        <v>28273</v>
      </c>
      <c r="J5410" t="s">
        <v>21</v>
      </c>
      <c r="L5410" t="s">
        <v>22</v>
      </c>
      <c r="M5410">
        <v>0</v>
      </c>
    </row>
    <row r="5411" spans="1:13" x14ac:dyDescent="0.25">
      <c r="A5411" t="s">
        <v>16097</v>
      </c>
      <c r="B5411" t="s">
        <v>3034</v>
      </c>
      <c r="C5411" t="s">
        <v>28274</v>
      </c>
      <c r="D5411" t="s">
        <v>28275</v>
      </c>
      <c r="E5411" t="s">
        <v>28276</v>
      </c>
      <c r="F5411" t="s">
        <v>47</v>
      </c>
      <c r="G5411" t="s">
        <v>28277</v>
      </c>
      <c r="H5411" t="s">
        <v>28278</v>
      </c>
      <c r="I5411" t="s">
        <v>28279</v>
      </c>
      <c r="J5411" t="s">
        <v>21</v>
      </c>
      <c r="L5411" t="s">
        <v>22</v>
      </c>
      <c r="M5411">
        <v>0</v>
      </c>
    </row>
    <row r="5412" spans="1:13" x14ac:dyDescent="0.25">
      <c r="A5412" t="s">
        <v>16097</v>
      </c>
      <c r="B5412" t="s">
        <v>3034</v>
      </c>
      <c r="C5412" t="s">
        <v>28280</v>
      </c>
      <c r="D5412" t="s">
        <v>28281</v>
      </c>
      <c r="E5412" t="s">
        <v>28282</v>
      </c>
      <c r="F5412" t="s">
        <v>47</v>
      </c>
      <c r="G5412" t="s">
        <v>28283</v>
      </c>
      <c r="H5412" t="s">
        <v>28284</v>
      </c>
      <c r="I5412" t="s">
        <v>28285</v>
      </c>
      <c r="J5412" t="s">
        <v>21</v>
      </c>
      <c r="L5412" t="s">
        <v>22</v>
      </c>
      <c r="M5412">
        <v>0</v>
      </c>
    </row>
    <row r="5413" spans="1:13" x14ac:dyDescent="0.25">
      <c r="A5413" t="s">
        <v>16097</v>
      </c>
      <c r="B5413" t="s">
        <v>3034</v>
      </c>
      <c r="C5413" t="s">
        <v>28286</v>
      </c>
      <c r="D5413" t="s">
        <v>28287</v>
      </c>
      <c r="E5413" t="s">
        <v>28288</v>
      </c>
      <c r="F5413" t="s">
        <v>47</v>
      </c>
      <c r="G5413" t="s">
        <v>28289</v>
      </c>
      <c r="H5413" t="s">
        <v>28290</v>
      </c>
      <c r="I5413" t="s">
        <v>28291</v>
      </c>
      <c r="J5413" t="s">
        <v>21</v>
      </c>
      <c r="L5413" t="s">
        <v>22</v>
      </c>
      <c r="M5413">
        <v>0</v>
      </c>
    </row>
    <row r="5414" spans="1:13" x14ac:dyDescent="0.25">
      <c r="A5414" t="s">
        <v>16097</v>
      </c>
      <c r="B5414" t="s">
        <v>3034</v>
      </c>
      <c r="C5414" t="s">
        <v>28292</v>
      </c>
      <c r="D5414" t="s">
        <v>28293</v>
      </c>
      <c r="E5414" t="s">
        <v>28294</v>
      </c>
      <c r="F5414" t="s">
        <v>47</v>
      </c>
      <c r="G5414" t="s">
        <v>28295</v>
      </c>
      <c r="H5414" t="s">
        <v>28296</v>
      </c>
      <c r="I5414" t="s">
        <v>28297</v>
      </c>
      <c r="J5414" t="s">
        <v>21</v>
      </c>
      <c r="L5414" t="s">
        <v>22</v>
      </c>
      <c r="M5414">
        <v>0</v>
      </c>
    </row>
    <row r="5415" spans="1:13" x14ac:dyDescent="0.25">
      <c r="A5415" t="s">
        <v>16097</v>
      </c>
      <c r="B5415" t="s">
        <v>3034</v>
      </c>
      <c r="C5415" t="s">
        <v>28298</v>
      </c>
      <c r="D5415" t="s">
        <v>28299</v>
      </c>
      <c r="E5415" t="s">
        <v>28300</v>
      </c>
      <c r="F5415" t="s">
        <v>47</v>
      </c>
      <c r="G5415" t="s">
        <v>28301</v>
      </c>
      <c r="H5415" t="s">
        <v>28302</v>
      </c>
      <c r="I5415" t="s">
        <v>28303</v>
      </c>
      <c r="J5415" t="s">
        <v>21</v>
      </c>
      <c r="L5415" t="s">
        <v>22</v>
      </c>
      <c r="M5415">
        <v>0</v>
      </c>
    </row>
    <row r="5416" spans="1:13" x14ac:dyDescent="0.25">
      <c r="A5416" t="s">
        <v>16097</v>
      </c>
      <c r="B5416" t="s">
        <v>3034</v>
      </c>
      <c r="C5416" t="s">
        <v>28304</v>
      </c>
      <c r="D5416" t="s">
        <v>28305</v>
      </c>
      <c r="E5416" t="s">
        <v>28306</v>
      </c>
      <c r="F5416" t="s">
        <v>47</v>
      </c>
      <c r="G5416" t="s">
        <v>28307</v>
      </c>
      <c r="H5416" t="s">
        <v>28308</v>
      </c>
      <c r="I5416" t="s">
        <v>28309</v>
      </c>
      <c r="J5416" t="s">
        <v>21</v>
      </c>
      <c r="L5416" t="s">
        <v>22</v>
      </c>
      <c r="M5416">
        <v>0</v>
      </c>
    </row>
    <row r="5417" spans="1:13" x14ac:dyDescent="0.25">
      <c r="A5417" t="s">
        <v>16097</v>
      </c>
      <c r="B5417" t="s">
        <v>3034</v>
      </c>
      <c r="C5417" t="s">
        <v>28310</v>
      </c>
      <c r="D5417" t="s">
        <v>28311</v>
      </c>
      <c r="E5417" t="s">
        <v>28312</v>
      </c>
      <c r="F5417" t="s">
        <v>47</v>
      </c>
      <c r="G5417" t="s">
        <v>28313</v>
      </c>
      <c r="H5417" t="s">
        <v>28314</v>
      </c>
      <c r="I5417" t="s">
        <v>28315</v>
      </c>
      <c r="J5417" t="s">
        <v>21</v>
      </c>
      <c r="L5417" t="s">
        <v>22</v>
      </c>
      <c r="M5417">
        <v>0</v>
      </c>
    </row>
    <row r="5418" spans="1:13" x14ac:dyDescent="0.25">
      <c r="A5418" t="s">
        <v>16097</v>
      </c>
      <c r="B5418" t="s">
        <v>3034</v>
      </c>
      <c r="C5418" t="s">
        <v>28316</v>
      </c>
      <c r="D5418" t="s">
        <v>28317</v>
      </c>
      <c r="E5418" t="s">
        <v>28318</v>
      </c>
      <c r="F5418" t="s">
        <v>47</v>
      </c>
      <c r="G5418" t="s">
        <v>28319</v>
      </c>
      <c r="H5418" t="s">
        <v>28320</v>
      </c>
      <c r="I5418" t="s">
        <v>28321</v>
      </c>
      <c r="J5418" t="s">
        <v>21</v>
      </c>
      <c r="L5418" t="s">
        <v>22</v>
      </c>
      <c r="M5418">
        <v>0</v>
      </c>
    </row>
    <row r="5419" spans="1:13" x14ac:dyDescent="0.25">
      <c r="A5419" t="s">
        <v>16097</v>
      </c>
      <c r="B5419" t="s">
        <v>3034</v>
      </c>
      <c r="C5419" t="s">
        <v>28322</v>
      </c>
      <c r="D5419" t="s">
        <v>28323</v>
      </c>
      <c r="E5419" t="s">
        <v>28324</v>
      </c>
      <c r="F5419" t="s">
        <v>47</v>
      </c>
      <c r="G5419" t="s">
        <v>28325</v>
      </c>
      <c r="H5419" t="s">
        <v>28326</v>
      </c>
      <c r="I5419" t="s">
        <v>28327</v>
      </c>
      <c r="J5419" t="s">
        <v>21</v>
      </c>
      <c r="L5419" t="s">
        <v>22</v>
      </c>
      <c r="M5419">
        <v>0</v>
      </c>
    </row>
    <row r="5420" spans="1:13" x14ac:dyDescent="0.25">
      <c r="A5420" t="s">
        <v>16097</v>
      </c>
      <c r="B5420" t="s">
        <v>3034</v>
      </c>
      <c r="C5420" t="s">
        <v>28328</v>
      </c>
      <c r="D5420" t="s">
        <v>28329</v>
      </c>
      <c r="E5420" t="s">
        <v>28330</v>
      </c>
      <c r="F5420" t="s">
        <v>47</v>
      </c>
      <c r="G5420" t="s">
        <v>28331</v>
      </c>
      <c r="H5420" t="s">
        <v>28332</v>
      </c>
      <c r="I5420" t="s">
        <v>28333</v>
      </c>
      <c r="J5420" t="s">
        <v>21</v>
      </c>
      <c r="L5420" t="s">
        <v>22</v>
      </c>
      <c r="M5420">
        <v>0</v>
      </c>
    </row>
    <row r="5421" spans="1:13" x14ac:dyDescent="0.25">
      <c r="A5421" t="s">
        <v>16097</v>
      </c>
      <c r="B5421" t="s">
        <v>3034</v>
      </c>
      <c r="C5421" t="s">
        <v>28334</v>
      </c>
      <c r="D5421" t="s">
        <v>28335</v>
      </c>
      <c r="E5421" t="s">
        <v>28336</v>
      </c>
      <c r="F5421" t="s">
        <v>47</v>
      </c>
      <c r="G5421" t="s">
        <v>28337</v>
      </c>
      <c r="H5421" t="s">
        <v>28338</v>
      </c>
      <c r="I5421" t="s">
        <v>28339</v>
      </c>
      <c r="J5421" t="s">
        <v>21</v>
      </c>
      <c r="L5421" t="s">
        <v>22</v>
      </c>
      <c r="M5421">
        <v>0</v>
      </c>
    </row>
    <row r="5422" spans="1:13" x14ac:dyDescent="0.25">
      <c r="A5422" t="s">
        <v>16097</v>
      </c>
      <c r="B5422" t="s">
        <v>3034</v>
      </c>
      <c r="C5422" t="s">
        <v>28340</v>
      </c>
      <c r="D5422" t="s">
        <v>28341</v>
      </c>
      <c r="E5422" t="s">
        <v>28342</v>
      </c>
      <c r="F5422" t="s">
        <v>47</v>
      </c>
      <c r="G5422" t="s">
        <v>28343</v>
      </c>
      <c r="H5422" t="s">
        <v>28344</v>
      </c>
      <c r="I5422" t="s">
        <v>28345</v>
      </c>
      <c r="J5422" t="s">
        <v>21</v>
      </c>
      <c r="L5422" t="s">
        <v>22</v>
      </c>
      <c r="M5422">
        <v>0</v>
      </c>
    </row>
    <row r="5423" spans="1:13" x14ac:dyDescent="0.25">
      <c r="A5423" t="s">
        <v>16097</v>
      </c>
      <c r="B5423" t="s">
        <v>3034</v>
      </c>
      <c r="C5423" t="s">
        <v>28346</v>
      </c>
      <c r="D5423" t="s">
        <v>28347</v>
      </c>
      <c r="E5423" t="s">
        <v>28348</v>
      </c>
      <c r="F5423" t="s">
        <v>47</v>
      </c>
      <c r="G5423" t="s">
        <v>28337</v>
      </c>
      <c r="H5423" t="s">
        <v>28349</v>
      </c>
      <c r="I5423" t="s">
        <v>28350</v>
      </c>
      <c r="J5423" t="s">
        <v>21</v>
      </c>
      <c r="L5423" t="s">
        <v>22</v>
      </c>
      <c r="M5423">
        <v>0</v>
      </c>
    </row>
    <row r="5424" spans="1:13" x14ac:dyDescent="0.25">
      <c r="A5424" t="s">
        <v>16097</v>
      </c>
      <c r="B5424" t="s">
        <v>3034</v>
      </c>
      <c r="C5424" t="s">
        <v>28351</v>
      </c>
      <c r="D5424" t="s">
        <v>28352</v>
      </c>
      <c r="E5424" t="s">
        <v>28353</v>
      </c>
      <c r="F5424" t="s">
        <v>47</v>
      </c>
      <c r="G5424" t="s">
        <v>28354</v>
      </c>
      <c r="H5424" t="s">
        <v>28355</v>
      </c>
      <c r="I5424" t="s">
        <v>28356</v>
      </c>
      <c r="J5424" t="s">
        <v>21</v>
      </c>
      <c r="L5424" t="s">
        <v>22</v>
      </c>
      <c r="M5424">
        <v>0</v>
      </c>
    </row>
    <row r="5425" spans="1:13" x14ac:dyDescent="0.25">
      <c r="A5425" t="s">
        <v>16097</v>
      </c>
      <c r="B5425" t="s">
        <v>3034</v>
      </c>
      <c r="C5425" t="s">
        <v>28357</v>
      </c>
      <c r="D5425" t="s">
        <v>28358</v>
      </c>
      <c r="E5425" t="s">
        <v>28359</v>
      </c>
      <c r="F5425" t="s">
        <v>47</v>
      </c>
      <c r="G5425" t="s">
        <v>28360</v>
      </c>
      <c r="H5425" t="s">
        <v>28361</v>
      </c>
      <c r="I5425" t="s">
        <v>28362</v>
      </c>
      <c r="J5425" t="s">
        <v>21</v>
      </c>
      <c r="L5425" t="s">
        <v>22</v>
      </c>
      <c r="M5425">
        <v>0</v>
      </c>
    </row>
    <row r="5426" spans="1:13" x14ac:dyDescent="0.25">
      <c r="A5426" t="s">
        <v>16097</v>
      </c>
      <c r="B5426" t="s">
        <v>3034</v>
      </c>
      <c r="C5426" t="s">
        <v>28363</v>
      </c>
      <c r="D5426" t="s">
        <v>28364</v>
      </c>
      <c r="E5426" t="s">
        <v>28365</v>
      </c>
      <c r="F5426" t="s">
        <v>47</v>
      </c>
      <c r="G5426" t="s">
        <v>28366</v>
      </c>
      <c r="H5426" t="s">
        <v>28367</v>
      </c>
      <c r="I5426" t="s">
        <v>28368</v>
      </c>
      <c r="J5426" t="s">
        <v>21</v>
      </c>
      <c r="L5426" t="s">
        <v>22</v>
      </c>
      <c r="M5426">
        <v>0</v>
      </c>
    </row>
    <row r="5427" spans="1:13" x14ac:dyDescent="0.25">
      <c r="A5427" t="s">
        <v>16097</v>
      </c>
      <c r="B5427" t="s">
        <v>3034</v>
      </c>
      <c r="C5427" t="s">
        <v>28369</v>
      </c>
      <c r="D5427" t="s">
        <v>28370</v>
      </c>
      <c r="E5427" t="s">
        <v>28371</v>
      </c>
      <c r="F5427" t="s">
        <v>47</v>
      </c>
      <c r="G5427" t="s">
        <v>28372</v>
      </c>
      <c r="H5427" t="s">
        <v>28373</v>
      </c>
      <c r="I5427" t="s">
        <v>28374</v>
      </c>
      <c r="J5427" t="s">
        <v>21</v>
      </c>
      <c r="L5427" t="s">
        <v>22</v>
      </c>
      <c r="M5427">
        <v>0</v>
      </c>
    </row>
    <row r="5428" spans="1:13" x14ac:dyDescent="0.25">
      <c r="A5428" t="s">
        <v>16097</v>
      </c>
      <c r="B5428" t="s">
        <v>3034</v>
      </c>
      <c r="C5428" t="s">
        <v>28375</v>
      </c>
      <c r="D5428" t="s">
        <v>28376</v>
      </c>
      <c r="E5428" t="s">
        <v>28377</v>
      </c>
      <c r="F5428" t="s">
        <v>47</v>
      </c>
      <c r="G5428" t="s">
        <v>28378</v>
      </c>
      <c r="H5428" t="s">
        <v>28379</v>
      </c>
      <c r="I5428" t="s">
        <v>28380</v>
      </c>
      <c r="J5428" t="s">
        <v>21</v>
      </c>
      <c r="L5428" t="s">
        <v>22</v>
      </c>
      <c r="M5428">
        <v>0</v>
      </c>
    </row>
    <row r="5429" spans="1:13" x14ac:dyDescent="0.25">
      <c r="A5429" t="s">
        <v>16097</v>
      </c>
      <c r="B5429" t="s">
        <v>3034</v>
      </c>
      <c r="C5429" t="s">
        <v>28381</v>
      </c>
      <c r="D5429" t="s">
        <v>28382</v>
      </c>
      <c r="E5429" t="s">
        <v>28383</v>
      </c>
      <c r="F5429" t="s">
        <v>47</v>
      </c>
      <c r="G5429" t="s">
        <v>28384</v>
      </c>
      <c r="I5429" t="s">
        <v>28385</v>
      </c>
      <c r="J5429" t="s">
        <v>21</v>
      </c>
      <c r="L5429" t="s">
        <v>22</v>
      </c>
      <c r="M5429">
        <v>0</v>
      </c>
    </row>
    <row r="5430" spans="1:13" x14ac:dyDescent="0.25">
      <c r="A5430" t="s">
        <v>16097</v>
      </c>
      <c r="B5430" t="s">
        <v>3034</v>
      </c>
      <c r="C5430" t="s">
        <v>28386</v>
      </c>
      <c r="D5430" t="s">
        <v>28387</v>
      </c>
      <c r="E5430" t="s">
        <v>28388</v>
      </c>
      <c r="F5430" t="s">
        <v>47</v>
      </c>
      <c r="G5430" t="s">
        <v>28384</v>
      </c>
      <c r="H5430" t="s">
        <v>28389</v>
      </c>
      <c r="I5430" t="s">
        <v>28390</v>
      </c>
      <c r="J5430" t="s">
        <v>21</v>
      </c>
      <c r="L5430" t="s">
        <v>22</v>
      </c>
      <c r="M5430">
        <v>0</v>
      </c>
    </row>
    <row r="5431" spans="1:13" x14ac:dyDescent="0.25">
      <c r="A5431" t="s">
        <v>16097</v>
      </c>
      <c r="B5431" t="s">
        <v>3034</v>
      </c>
      <c r="C5431" t="s">
        <v>28391</v>
      </c>
      <c r="D5431" t="s">
        <v>28392</v>
      </c>
      <c r="E5431" t="s">
        <v>28393</v>
      </c>
      <c r="F5431" t="s">
        <v>47</v>
      </c>
      <c r="G5431" t="s">
        <v>28394</v>
      </c>
      <c r="H5431" t="s">
        <v>28395</v>
      </c>
      <c r="I5431" t="s">
        <v>28396</v>
      </c>
      <c r="J5431" t="s">
        <v>21</v>
      </c>
      <c r="L5431" t="s">
        <v>22</v>
      </c>
      <c r="M5431">
        <v>0</v>
      </c>
    </row>
    <row r="5432" spans="1:13" x14ac:dyDescent="0.25">
      <c r="A5432" t="s">
        <v>16097</v>
      </c>
      <c r="B5432" t="s">
        <v>3034</v>
      </c>
      <c r="C5432" t="s">
        <v>28397</v>
      </c>
      <c r="D5432" t="s">
        <v>28398</v>
      </c>
      <c r="E5432" t="s">
        <v>28399</v>
      </c>
      <c r="F5432" t="s">
        <v>47</v>
      </c>
      <c r="G5432" t="s">
        <v>28400</v>
      </c>
      <c r="H5432" t="s">
        <v>28401</v>
      </c>
      <c r="I5432" t="s">
        <v>28402</v>
      </c>
      <c r="J5432" t="s">
        <v>21</v>
      </c>
      <c r="L5432" t="s">
        <v>22</v>
      </c>
      <c r="M5432">
        <v>0</v>
      </c>
    </row>
    <row r="5433" spans="1:13" x14ac:dyDescent="0.25">
      <c r="A5433" t="s">
        <v>16097</v>
      </c>
      <c r="B5433" t="s">
        <v>3034</v>
      </c>
      <c r="C5433" t="s">
        <v>28403</v>
      </c>
      <c r="D5433" t="s">
        <v>28404</v>
      </c>
      <c r="E5433" t="s">
        <v>28405</v>
      </c>
      <c r="F5433" t="s">
        <v>47</v>
      </c>
      <c r="G5433" t="s">
        <v>28406</v>
      </c>
      <c r="H5433" t="s">
        <v>28407</v>
      </c>
      <c r="I5433" t="s">
        <v>28408</v>
      </c>
      <c r="J5433" t="s">
        <v>21</v>
      </c>
      <c r="L5433" t="s">
        <v>22</v>
      </c>
      <c r="M5433">
        <v>0</v>
      </c>
    </row>
    <row r="5434" spans="1:13" x14ac:dyDescent="0.25">
      <c r="A5434" t="s">
        <v>16097</v>
      </c>
      <c r="B5434" t="s">
        <v>3034</v>
      </c>
      <c r="C5434" t="s">
        <v>28409</v>
      </c>
      <c r="D5434" t="s">
        <v>28410</v>
      </c>
      <c r="E5434" t="s">
        <v>28411</v>
      </c>
      <c r="F5434" t="s">
        <v>47</v>
      </c>
      <c r="G5434" t="s">
        <v>28412</v>
      </c>
      <c r="H5434" t="s">
        <v>28413</v>
      </c>
      <c r="I5434" t="s">
        <v>28414</v>
      </c>
      <c r="J5434" t="s">
        <v>21</v>
      </c>
      <c r="L5434" t="s">
        <v>22</v>
      </c>
      <c r="M5434">
        <v>0</v>
      </c>
    </row>
    <row r="5435" spans="1:13" x14ac:dyDescent="0.25">
      <c r="A5435" t="s">
        <v>16097</v>
      </c>
      <c r="B5435" t="s">
        <v>3034</v>
      </c>
      <c r="C5435" t="s">
        <v>28415</v>
      </c>
      <c r="D5435" t="s">
        <v>28416</v>
      </c>
      <c r="E5435" t="s">
        <v>28417</v>
      </c>
      <c r="F5435" t="s">
        <v>47</v>
      </c>
      <c r="G5435" t="s">
        <v>28418</v>
      </c>
      <c r="H5435" t="s">
        <v>28419</v>
      </c>
      <c r="I5435" t="s">
        <v>28420</v>
      </c>
      <c r="J5435" t="s">
        <v>21</v>
      </c>
      <c r="L5435" t="s">
        <v>22</v>
      </c>
      <c r="M5435">
        <v>0</v>
      </c>
    </row>
    <row r="5436" spans="1:13" x14ac:dyDescent="0.25">
      <c r="A5436" t="s">
        <v>16097</v>
      </c>
      <c r="B5436" t="s">
        <v>3034</v>
      </c>
      <c r="C5436" t="s">
        <v>28421</v>
      </c>
      <c r="D5436" t="s">
        <v>28422</v>
      </c>
      <c r="E5436" t="s">
        <v>28423</v>
      </c>
      <c r="F5436" t="s">
        <v>47</v>
      </c>
      <c r="G5436" t="s">
        <v>28424</v>
      </c>
      <c r="H5436" t="s">
        <v>28425</v>
      </c>
      <c r="I5436" t="s">
        <v>28426</v>
      </c>
      <c r="J5436" t="s">
        <v>21</v>
      </c>
      <c r="L5436" t="s">
        <v>22</v>
      </c>
      <c r="M5436">
        <v>0</v>
      </c>
    </row>
    <row r="5437" spans="1:13" x14ac:dyDescent="0.25">
      <c r="A5437" t="s">
        <v>16097</v>
      </c>
      <c r="B5437" t="s">
        <v>3034</v>
      </c>
      <c r="C5437" t="s">
        <v>28427</v>
      </c>
      <c r="D5437" t="s">
        <v>28428</v>
      </c>
      <c r="E5437" t="s">
        <v>28429</v>
      </c>
      <c r="F5437" t="s">
        <v>47</v>
      </c>
      <c r="G5437" t="s">
        <v>28430</v>
      </c>
      <c r="H5437" t="s">
        <v>28431</v>
      </c>
      <c r="I5437" t="s">
        <v>28432</v>
      </c>
      <c r="J5437" t="s">
        <v>21</v>
      </c>
      <c r="L5437" t="s">
        <v>22</v>
      </c>
      <c r="M5437">
        <v>0</v>
      </c>
    </row>
    <row r="5438" spans="1:13" x14ac:dyDescent="0.25">
      <c r="A5438" t="s">
        <v>16097</v>
      </c>
      <c r="B5438" t="s">
        <v>3034</v>
      </c>
      <c r="C5438" t="s">
        <v>28433</v>
      </c>
      <c r="D5438" t="s">
        <v>28434</v>
      </c>
      <c r="E5438" t="s">
        <v>28435</v>
      </c>
      <c r="F5438" t="s">
        <v>47</v>
      </c>
      <c r="G5438" t="s">
        <v>28436</v>
      </c>
      <c r="H5438" t="s">
        <v>28437</v>
      </c>
      <c r="I5438" t="s">
        <v>28438</v>
      </c>
      <c r="J5438" t="s">
        <v>21</v>
      </c>
      <c r="L5438" t="s">
        <v>22</v>
      </c>
      <c r="M5438">
        <v>0</v>
      </c>
    </row>
    <row r="5439" spans="1:13" x14ac:dyDescent="0.25">
      <c r="A5439" t="s">
        <v>16097</v>
      </c>
      <c r="B5439" t="s">
        <v>3034</v>
      </c>
      <c r="C5439" t="s">
        <v>28439</v>
      </c>
      <c r="D5439" t="s">
        <v>28440</v>
      </c>
      <c r="E5439" t="s">
        <v>28441</v>
      </c>
      <c r="F5439" t="s">
        <v>47</v>
      </c>
      <c r="G5439" t="s">
        <v>28442</v>
      </c>
      <c r="H5439" t="s">
        <v>28443</v>
      </c>
      <c r="I5439" t="s">
        <v>28444</v>
      </c>
      <c r="J5439" t="s">
        <v>21</v>
      </c>
      <c r="L5439" t="s">
        <v>22</v>
      </c>
      <c r="M5439">
        <v>0</v>
      </c>
    </row>
    <row r="5440" spans="1:13" x14ac:dyDescent="0.25">
      <c r="A5440" t="s">
        <v>16097</v>
      </c>
      <c r="B5440" t="s">
        <v>3034</v>
      </c>
      <c r="C5440" t="s">
        <v>28445</v>
      </c>
      <c r="D5440" t="s">
        <v>28446</v>
      </c>
      <c r="E5440" t="s">
        <v>28447</v>
      </c>
      <c r="F5440" t="s">
        <v>47</v>
      </c>
      <c r="G5440" t="s">
        <v>28448</v>
      </c>
      <c r="H5440" t="s">
        <v>28449</v>
      </c>
      <c r="I5440" t="s">
        <v>28450</v>
      </c>
      <c r="J5440" t="s">
        <v>21</v>
      </c>
      <c r="L5440" t="s">
        <v>22</v>
      </c>
      <c r="M5440">
        <v>0</v>
      </c>
    </row>
    <row r="5441" spans="1:13" x14ac:dyDescent="0.25">
      <c r="A5441" t="s">
        <v>16097</v>
      </c>
      <c r="B5441" t="s">
        <v>3034</v>
      </c>
      <c r="C5441" t="s">
        <v>28451</v>
      </c>
      <c r="D5441" t="s">
        <v>28452</v>
      </c>
      <c r="E5441" t="s">
        <v>28453</v>
      </c>
      <c r="F5441" t="s">
        <v>47</v>
      </c>
      <c r="G5441" t="s">
        <v>28454</v>
      </c>
      <c r="H5441" t="s">
        <v>28455</v>
      </c>
      <c r="I5441" t="s">
        <v>28456</v>
      </c>
      <c r="J5441" t="s">
        <v>21</v>
      </c>
      <c r="L5441" t="s">
        <v>22</v>
      </c>
      <c r="M5441">
        <v>0</v>
      </c>
    </row>
    <row r="5442" spans="1:13" x14ac:dyDescent="0.25">
      <c r="A5442" t="s">
        <v>16097</v>
      </c>
      <c r="B5442" t="s">
        <v>3034</v>
      </c>
      <c r="C5442" t="s">
        <v>28457</v>
      </c>
      <c r="D5442" t="s">
        <v>28458</v>
      </c>
      <c r="E5442" t="s">
        <v>28459</v>
      </c>
      <c r="F5442" t="s">
        <v>47</v>
      </c>
      <c r="G5442" t="s">
        <v>28460</v>
      </c>
      <c r="I5442" t="s">
        <v>28461</v>
      </c>
      <c r="J5442" t="s">
        <v>21</v>
      </c>
      <c r="L5442" t="s">
        <v>22</v>
      </c>
      <c r="M5442">
        <v>0</v>
      </c>
    </row>
    <row r="5443" spans="1:13" x14ac:dyDescent="0.25">
      <c r="A5443" t="s">
        <v>16097</v>
      </c>
      <c r="B5443" t="s">
        <v>3034</v>
      </c>
      <c r="C5443" t="s">
        <v>28462</v>
      </c>
      <c r="D5443" t="s">
        <v>28463</v>
      </c>
      <c r="E5443" t="s">
        <v>28464</v>
      </c>
      <c r="F5443" t="s">
        <v>47</v>
      </c>
      <c r="G5443" t="s">
        <v>28465</v>
      </c>
      <c r="H5443" t="s">
        <v>28466</v>
      </c>
      <c r="I5443" t="s">
        <v>28467</v>
      </c>
      <c r="J5443" t="s">
        <v>21</v>
      </c>
      <c r="L5443" t="s">
        <v>22</v>
      </c>
      <c r="M5443">
        <v>0</v>
      </c>
    </row>
    <row r="5444" spans="1:13" x14ac:dyDescent="0.25">
      <c r="A5444" t="s">
        <v>16097</v>
      </c>
      <c r="B5444" t="s">
        <v>3034</v>
      </c>
      <c r="C5444" t="s">
        <v>28468</v>
      </c>
      <c r="D5444" t="s">
        <v>28469</v>
      </c>
      <c r="E5444" t="s">
        <v>28470</v>
      </c>
      <c r="F5444" t="s">
        <v>47</v>
      </c>
      <c r="G5444" t="s">
        <v>28471</v>
      </c>
      <c r="H5444" t="s">
        <v>28472</v>
      </c>
      <c r="I5444" t="s">
        <v>28473</v>
      </c>
      <c r="J5444" t="s">
        <v>21</v>
      </c>
      <c r="L5444" t="s">
        <v>22</v>
      </c>
      <c r="M5444">
        <v>0</v>
      </c>
    </row>
    <row r="5445" spans="1:13" x14ac:dyDescent="0.25">
      <c r="A5445" t="s">
        <v>16097</v>
      </c>
      <c r="B5445" t="s">
        <v>3034</v>
      </c>
      <c r="C5445" t="s">
        <v>28474</v>
      </c>
      <c r="D5445" t="s">
        <v>28475</v>
      </c>
      <c r="E5445" t="s">
        <v>28476</v>
      </c>
      <c r="F5445" t="s">
        <v>47</v>
      </c>
      <c r="G5445" t="s">
        <v>28477</v>
      </c>
      <c r="H5445" t="s">
        <v>28478</v>
      </c>
      <c r="I5445" t="s">
        <v>28479</v>
      </c>
      <c r="J5445" t="s">
        <v>21</v>
      </c>
      <c r="L5445" t="s">
        <v>22</v>
      </c>
      <c r="M5445">
        <v>0</v>
      </c>
    </row>
    <row r="5446" spans="1:13" x14ac:dyDescent="0.25">
      <c r="A5446" t="s">
        <v>16097</v>
      </c>
      <c r="B5446" t="s">
        <v>3034</v>
      </c>
      <c r="C5446" t="s">
        <v>28480</v>
      </c>
      <c r="D5446" t="s">
        <v>28481</v>
      </c>
      <c r="E5446" t="s">
        <v>28482</v>
      </c>
      <c r="F5446" t="s">
        <v>47</v>
      </c>
      <c r="G5446" t="s">
        <v>28483</v>
      </c>
      <c r="H5446" t="s">
        <v>28484</v>
      </c>
      <c r="I5446" t="s">
        <v>28485</v>
      </c>
      <c r="J5446" t="s">
        <v>21</v>
      </c>
      <c r="L5446" t="s">
        <v>22</v>
      </c>
      <c r="M5446">
        <v>0</v>
      </c>
    </row>
    <row r="5447" spans="1:13" x14ac:dyDescent="0.25">
      <c r="A5447" t="s">
        <v>16097</v>
      </c>
      <c r="B5447" t="s">
        <v>3034</v>
      </c>
      <c r="C5447" t="s">
        <v>28486</v>
      </c>
      <c r="D5447" t="s">
        <v>28487</v>
      </c>
      <c r="E5447" t="s">
        <v>28488</v>
      </c>
      <c r="F5447" t="s">
        <v>47</v>
      </c>
      <c r="G5447" t="s">
        <v>28489</v>
      </c>
      <c r="H5447" t="s">
        <v>28490</v>
      </c>
      <c r="I5447" t="s">
        <v>28491</v>
      </c>
      <c r="J5447" t="s">
        <v>21</v>
      </c>
      <c r="L5447" t="s">
        <v>22</v>
      </c>
      <c r="M5447">
        <v>0</v>
      </c>
    </row>
    <row r="5448" spans="1:13" x14ac:dyDescent="0.25">
      <c r="A5448" t="s">
        <v>16097</v>
      </c>
      <c r="B5448" t="s">
        <v>3034</v>
      </c>
      <c r="C5448" t="s">
        <v>28492</v>
      </c>
      <c r="D5448" t="s">
        <v>28493</v>
      </c>
      <c r="E5448" t="s">
        <v>28494</v>
      </c>
      <c r="F5448" t="s">
        <v>47</v>
      </c>
      <c r="G5448" t="s">
        <v>28495</v>
      </c>
      <c r="H5448" t="s">
        <v>28496</v>
      </c>
      <c r="I5448" t="s">
        <v>28497</v>
      </c>
      <c r="J5448" t="s">
        <v>21</v>
      </c>
      <c r="L5448" t="s">
        <v>22</v>
      </c>
      <c r="M5448">
        <v>0</v>
      </c>
    </row>
    <row r="5449" spans="1:13" x14ac:dyDescent="0.25">
      <c r="A5449" t="s">
        <v>16097</v>
      </c>
      <c r="B5449" t="s">
        <v>3034</v>
      </c>
      <c r="C5449" t="s">
        <v>28498</v>
      </c>
      <c r="D5449" t="s">
        <v>28499</v>
      </c>
      <c r="E5449" t="s">
        <v>28500</v>
      </c>
      <c r="F5449" t="s">
        <v>47</v>
      </c>
      <c r="G5449" t="s">
        <v>28501</v>
      </c>
      <c r="H5449" t="s">
        <v>28502</v>
      </c>
      <c r="I5449" t="s">
        <v>28503</v>
      </c>
      <c r="J5449" t="s">
        <v>21</v>
      </c>
      <c r="L5449" t="s">
        <v>22</v>
      </c>
      <c r="M5449">
        <v>0</v>
      </c>
    </row>
    <row r="5450" spans="1:13" x14ac:dyDescent="0.25">
      <c r="A5450" t="s">
        <v>16097</v>
      </c>
      <c r="B5450" t="s">
        <v>3034</v>
      </c>
      <c r="C5450" t="s">
        <v>28504</v>
      </c>
      <c r="D5450" t="s">
        <v>28505</v>
      </c>
      <c r="E5450" t="s">
        <v>28506</v>
      </c>
      <c r="F5450" t="s">
        <v>47</v>
      </c>
      <c r="G5450" t="s">
        <v>28507</v>
      </c>
      <c r="H5450" t="s">
        <v>28508</v>
      </c>
      <c r="I5450" t="s">
        <v>28509</v>
      </c>
      <c r="J5450" t="s">
        <v>21</v>
      </c>
      <c r="L5450" t="s">
        <v>22</v>
      </c>
      <c r="M5450">
        <v>0</v>
      </c>
    </row>
    <row r="5451" spans="1:13" x14ac:dyDescent="0.25">
      <c r="A5451" t="s">
        <v>16097</v>
      </c>
      <c r="B5451" t="s">
        <v>3034</v>
      </c>
      <c r="C5451" t="s">
        <v>28510</v>
      </c>
      <c r="D5451" t="s">
        <v>28511</v>
      </c>
      <c r="E5451" t="s">
        <v>28512</v>
      </c>
      <c r="F5451" t="s">
        <v>47</v>
      </c>
      <c r="G5451" t="s">
        <v>28513</v>
      </c>
      <c r="H5451" t="s">
        <v>28514</v>
      </c>
      <c r="I5451" t="s">
        <v>28515</v>
      </c>
      <c r="J5451" t="s">
        <v>21</v>
      </c>
      <c r="L5451" t="s">
        <v>22</v>
      </c>
      <c r="M5451">
        <v>0</v>
      </c>
    </row>
    <row r="5452" spans="1:13" x14ac:dyDescent="0.25">
      <c r="A5452" t="s">
        <v>16097</v>
      </c>
      <c r="B5452" t="s">
        <v>3034</v>
      </c>
      <c r="C5452" t="s">
        <v>28516</v>
      </c>
      <c r="D5452" t="s">
        <v>28517</v>
      </c>
      <c r="E5452" t="s">
        <v>28518</v>
      </c>
      <c r="F5452" t="s">
        <v>47</v>
      </c>
      <c r="G5452" t="s">
        <v>28519</v>
      </c>
      <c r="H5452" t="s">
        <v>28520</v>
      </c>
      <c r="I5452" t="s">
        <v>28521</v>
      </c>
      <c r="J5452" t="s">
        <v>21</v>
      </c>
      <c r="L5452" t="s">
        <v>22</v>
      </c>
      <c r="M5452">
        <v>0</v>
      </c>
    </row>
    <row r="5453" spans="1:13" x14ac:dyDescent="0.25">
      <c r="A5453" t="s">
        <v>16097</v>
      </c>
      <c r="B5453" t="s">
        <v>3034</v>
      </c>
      <c r="C5453" t="s">
        <v>28427</v>
      </c>
      <c r="D5453" t="s">
        <v>28522</v>
      </c>
      <c r="E5453" t="s">
        <v>28523</v>
      </c>
      <c r="F5453" t="s">
        <v>47</v>
      </c>
      <c r="G5453" t="s">
        <v>28524</v>
      </c>
      <c r="H5453" t="s">
        <v>28525</v>
      </c>
      <c r="I5453" t="s">
        <v>28526</v>
      </c>
      <c r="J5453" t="s">
        <v>21</v>
      </c>
      <c r="L5453" t="s">
        <v>22</v>
      </c>
      <c r="M5453">
        <v>0</v>
      </c>
    </row>
    <row r="5454" spans="1:13" x14ac:dyDescent="0.25">
      <c r="A5454" t="s">
        <v>16097</v>
      </c>
      <c r="B5454" t="s">
        <v>3034</v>
      </c>
      <c r="C5454" t="s">
        <v>28527</v>
      </c>
      <c r="D5454" t="s">
        <v>28528</v>
      </c>
      <c r="E5454" t="s">
        <v>28529</v>
      </c>
      <c r="F5454" t="s">
        <v>47</v>
      </c>
      <c r="G5454" t="s">
        <v>28530</v>
      </c>
      <c r="H5454" t="s">
        <v>28531</v>
      </c>
      <c r="I5454" t="s">
        <v>28532</v>
      </c>
      <c r="J5454" t="s">
        <v>21</v>
      </c>
      <c r="L5454" t="s">
        <v>22</v>
      </c>
      <c r="M5454">
        <v>0</v>
      </c>
    </row>
    <row r="5455" spans="1:13" x14ac:dyDescent="0.25">
      <c r="A5455" t="s">
        <v>16097</v>
      </c>
      <c r="B5455" t="s">
        <v>3034</v>
      </c>
      <c r="C5455" t="s">
        <v>28533</v>
      </c>
      <c r="D5455" t="s">
        <v>28534</v>
      </c>
      <c r="E5455" t="s">
        <v>28535</v>
      </c>
      <c r="F5455" t="s">
        <v>47</v>
      </c>
      <c r="G5455" t="s">
        <v>28536</v>
      </c>
      <c r="H5455" t="s">
        <v>28537</v>
      </c>
      <c r="I5455" t="s">
        <v>28538</v>
      </c>
      <c r="J5455" t="s">
        <v>21</v>
      </c>
      <c r="L5455" t="s">
        <v>22</v>
      </c>
      <c r="M5455">
        <v>0</v>
      </c>
    </row>
    <row r="5456" spans="1:13" x14ac:dyDescent="0.25">
      <c r="A5456" t="s">
        <v>16097</v>
      </c>
      <c r="B5456" t="s">
        <v>3034</v>
      </c>
      <c r="C5456" t="s">
        <v>28539</v>
      </c>
      <c r="D5456" t="s">
        <v>28540</v>
      </c>
      <c r="E5456" t="s">
        <v>28541</v>
      </c>
      <c r="F5456" t="s">
        <v>47</v>
      </c>
      <c r="G5456" t="s">
        <v>28542</v>
      </c>
      <c r="H5456" t="s">
        <v>28543</v>
      </c>
      <c r="I5456" t="s">
        <v>28544</v>
      </c>
      <c r="J5456" t="s">
        <v>21</v>
      </c>
      <c r="L5456" t="s">
        <v>22</v>
      </c>
      <c r="M5456">
        <v>0</v>
      </c>
    </row>
    <row r="5457" spans="1:13" x14ac:dyDescent="0.25">
      <c r="A5457" t="s">
        <v>16097</v>
      </c>
      <c r="B5457" t="s">
        <v>3034</v>
      </c>
      <c r="C5457" t="s">
        <v>28545</v>
      </c>
      <c r="D5457" t="s">
        <v>28546</v>
      </c>
      <c r="E5457" t="s">
        <v>28547</v>
      </c>
      <c r="F5457" t="s">
        <v>47</v>
      </c>
      <c r="G5457" t="s">
        <v>28548</v>
      </c>
      <c r="H5457" t="s">
        <v>28549</v>
      </c>
      <c r="I5457" t="s">
        <v>28550</v>
      </c>
      <c r="J5457" t="s">
        <v>21</v>
      </c>
      <c r="L5457" t="s">
        <v>22</v>
      </c>
      <c r="M5457">
        <v>0</v>
      </c>
    </row>
    <row r="5458" spans="1:13" x14ac:dyDescent="0.25">
      <c r="A5458" t="s">
        <v>16097</v>
      </c>
      <c r="B5458" t="s">
        <v>3034</v>
      </c>
      <c r="C5458" t="s">
        <v>28551</v>
      </c>
      <c r="D5458" t="s">
        <v>28552</v>
      </c>
      <c r="E5458" t="s">
        <v>28553</v>
      </c>
      <c r="F5458" t="s">
        <v>47</v>
      </c>
      <c r="G5458" t="s">
        <v>28554</v>
      </c>
      <c r="H5458" t="s">
        <v>28555</v>
      </c>
      <c r="I5458" t="s">
        <v>28556</v>
      </c>
      <c r="J5458" t="s">
        <v>21</v>
      </c>
      <c r="L5458" t="s">
        <v>22</v>
      </c>
      <c r="M5458">
        <v>0</v>
      </c>
    </row>
    <row r="5459" spans="1:13" x14ac:dyDescent="0.25">
      <c r="A5459" t="s">
        <v>16097</v>
      </c>
      <c r="B5459" t="s">
        <v>3034</v>
      </c>
      <c r="C5459" t="s">
        <v>28557</v>
      </c>
      <c r="D5459" t="s">
        <v>28558</v>
      </c>
      <c r="E5459" t="s">
        <v>28559</v>
      </c>
      <c r="F5459" t="s">
        <v>47</v>
      </c>
      <c r="G5459" t="s">
        <v>28560</v>
      </c>
      <c r="H5459" t="s">
        <v>28561</v>
      </c>
      <c r="I5459" t="s">
        <v>28562</v>
      </c>
      <c r="J5459" t="s">
        <v>21</v>
      </c>
      <c r="L5459" t="s">
        <v>22</v>
      </c>
      <c r="M5459">
        <v>0</v>
      </c>
    </row>
    <row r="5460" spans="1:13" x14ac:dyDescent="0.25">
      <c r="A5460" t="s">
        <v>16097</v>
      </c>
      <c r="B5460" t="s">
        <v>3034</v>
      </c>
      <c r="C5460" t="s">
        <v>28563</v>
      </c>
      <c r="D5460" t="s">
        <v>28564</v>
      </c>
      <c r="E5460" t="s">
        <v>28565</v>
      </c>
      <c r="F5460" t="s">
        <v>47</v>
      </c>
      <c r="G5460" t="s">
        <v>28566</v>
      </c>
      <c r="H5460" t="s">
        <v>28567</v>
      </c>
      <c r="I5460" t="s">
        <v>28568</v>
      </c>
      <c r="J5460" t="s">
        <v>21</v>
      </c>
      <c r="L5460" t="s">
        <v>22</v>
      </c>
      <c r="M5460">
        <v>0</v>
      </c>
    </row>
    <row r="5461" spans="1:13" x14ac:dyDescent="0.25">
      <c r="A5461" t="s">
        <v>16097</v>
      </c>
      <c r="B5461" t="s">
        <v>3034</v>
      </c>
      <c r="C5461" t="s">
        <v>28569</v>
      </c>
      <c r="D5461" t="s">
        <v>28570</v>
      </c>
      <c r="E5461" t="s">
        <v>28571</v>
      </c>
      <c r="F5461" t="s">
        <v>47</v>
      </c>
      <c r="G5461" t="s">
        <v>28572</v>
      </c>
      <c r="H5461" t="s">
        <v>28573</v>
      </c>
      <c r="I5461" t="s">
        <v>28574</v>
      </c>
      <c r="J5461" t="s">
        <v>21</v>
      </c>
      <c r="L5461" t="s">
        <v>22</v>
      </c>
      <c r="M5461">
        <v>0</v>
      </c>
    </row>
    <row r="5462" spans="1:13" x14ac:dyDescent="0.25">
      <c r="A5462" t="s">
        <v>16097</v>
      </c>
      <c r="B5462" t="s">
        <v>3034</v>
      </c>
      <c r="C5462" t="s">
        <v>28575</v>
      </c>
      <c r="D5462" t="s">
        <v>28576</v>
      </c>
      <c r="E5462" t="s">
        <v>28577</v>
      </c>
      <c r="F5462" t="s">
        <v>47</v>
      </c>
      <c r="G5462" t="s">
        <v>28578</v>
      </c>
      <c r="H5462" t="s">
        <v>28579</v>
      </c>
      <c r="I5462" t="s">
        <v>28580</v>
      </c>
      <c r="J5462" t="s">
        <v>21</v>
      </c>
      <c r="L5462" t="s">
        <v>22</v>
      </c>
      <c r="M5462">
        <v>0</v>
      </c>
    </row>
    <row r="5463" spans="1:13" x14ac:dyDescent="0.25">
      <c r="A5463" t="s">
        <v>16121</v>
      </c>
      <c r="B5463" t="s">
        <v>3034</v>
      </c>
      <c r="C5463" t="s">
        <v>28581</v>
      </c>
      <c r="D5463" t="s">
        <v>28582</v>
      </c>
      <c r="E5463" t="s">
        <v>28583</v>
      </c>
      <c r="F5463" t="s">
        <v>47</v>
      </c>
      <c r="G5463" t="s">
        <v>28584</v>
      </c>
      <c r="H5463" t="s">
        <v>28585</v>
      </c>
      <c r="I5463" t="s">
        <v>28586</v>
      </c>
      <c r="J5463" t="s">
        <v>21</v>
      </c>
      <c r="L5463" t="s">
        <v>22</v>
      </c>
      <c r="M5463">
        <v>0</v>
      </c>
    </row>
    <row r="5464" spans="1:13" x14ac:dyDescent="0.25">
      <c r="A5464" t="s">
        <v>16121</v>
      </c>
      <c r="B5464" t="s">
        <v>3034</v>
      </c>
      <c r="C5464" t="s">
        <v>28587</v>
      </c>
      <c r="D5464" t="s">
        <v>28588</v>
      </c>
      <c r="E5464" t="s">
        <v>28589</v>
      </c>
      <c r="F5464" t="s">
        <v>47</v>
      </c>
      <c r="G5464" t="s">
        <v>28590</v>
      </c>
      <c r="H5464" t="s">
        <v>28591</v>
      </c>
      <c r="I5464" t="s">
        <v>28592</v>
      </c>
      <c r="J5464" t="s">
        <v>21</v>
      </c>
      <c r="L5464" t="s">
        <v>22</v>
      </c>
      <c r="M5464">
        <v>0</v>
      </c>
    </row>
    <row r="5465" spans="1:13" x14ac:dyDescent="0.25">
      <c r="A5465" t="s">
        <v>16121</v>
      </c>
      <c r="B5465" t="s">
        <v>3034</v>
      </c>
      <c r="C5465" t="s">
        <v>28593</v>
      </c>
      <c r="D5465" t="s">
        <v>28594</v>
      </c>
      <c r="E5465" t="s">
        <v>28595</v>
      </c>
      <c r="F5465" t="s">
        <v>47</v>
      </c>
      <c r="G5465" t="s">
        <v>28596</v>
      </c>
      <c r="H5465" t="s">
        <v>28597</v>
      </c>
      <c r="I5465" t="s">
        <v>28598</v>
      </c>
      <c r="J5465" t="s">
        <v>21</v>
      </c>
      <c r="L5465" t="s">
        <v>22</v>
      </c>
      <c r="M5465">
        <v>0</v>
      </c>
    </row>
    <row r="5466" spans="1:13" x14ac:dyDescent="0.25">
      <c r="A5466" t="s">
        <v>16121</v>
      </c>
      <c r="B5466" t="s">
        <v>3034</v>
      </c>
      <c r="C5466" t="s">
        <v>28599</v>
      </c>
      <c r="D5466" t="s">
        <v>28600</v>
      </c>
      <c r="E5466" t="s">
        <v>28601</v>
      </c>
      <c r="F5466" t="s">
        <v>47</v>
      </c>
      <c r="G5466" t="s">
        <v>28602</v>
      </c>
      <c r="H5466" t="s">
        <v>28603</v>
      </c>
      <c r="I5466" t="s">
        <v>28604</v>
      </c>
      <c r="J5466" t="s">
        <v>21</v>
      </c>
      <c r="L5466" t="s">
        <v>22</v>
      </c>
      <c r="M5466">
        <v>0</v>
      </c>
    </row>
    <row r="5467" spans="1:13" x14ac:dyDescent="0.25">
      <c r="A5467" t="s">
        <v>16121</v>
      </c>
      <c r="B5467" t="s">
        <v>3034</v>
      </c>
      <c r="C5467" t="s">
        <v>28605</v>
      </c>
      <c r="D5467" t="s">
        <v>28606</v>
      </c>
      <c r="E5467" t="s">
        <v>28607</v>
      </c>
      <c r="F5467" t="s">
        <v>47</v>
      </c>
      <c r="G5467" t="s">
        <v>28608</v>
      </c>
      <c r="I5467" t="s">
        <v>28609</v>
      </c>
      <c r="J5467" t="s">
        <v>21</v>
      </c>
      <c r="L5467" t="s">
        <v>22</v>
      </c>
      <c r="M5467">
        <v>0</v>
      </c>
    </row>
    <row r="5468" spans="1:13" x14ac:dyDescent="0.25">
      <c r="A5468" t="s">
        <v>16121</v>
      </c>
      <c r="B5468" t="s">
        <v>3034</v>
      </c>
      <c r="C5468" t="s">
        <v>28610</v>
      </c>
      <c r="D5468" t="s">
        <v>28611</v>
      </c>
      <c r="E5468" t="s">
        <v>28612</v>
      </c>
      <c r="F5468" t="s">
        <v>47</v>
      </c>
      <c r="G5468" t="s">
        <v>28613</v>
      </c>
      <c r="H5468" t="s">
        <v>28614</v>
      </c>
      <c r="I5468" t="s">
        <v>28615</v>
      </c>
      <c r="J5468" t="s">
        <v>21</v>
      </c>
      <c r="L5468" t="s">
        <v>22</v>
      </c>
      <c r="M5468">
        <v>0</v>
      </c>
    </row>
    <row r="5469" spans="1:13" x14ac:dyDescent="0.25">
      <c r="A5469" t="s">
        <v>16121</v>
      </c>
      <c r="B5469" t="s">
        <v>3034</v>
      </c>
      <c r="C5469" t="s">
        <v>28616</v>
      </c>
      <c r="D5469" t="s">
        <v>28617</v>
      </c>
      <c r="E5469" t="s">
        <v>28618</v>
      </c>
      <c r="F5469" t="s">
        <v>47</v>
      </c>
      <c r="G5469" t="s">
        <v>28619</v>
      </c>
      <c r="I5469" t="s">
        <v>28620</v>
      </c>
      <c r="J5469" t="s">
        <v>21</v>
      </c>
      <c r="L5469" t="s">
        <v>22</v>
      </c>
      <c r="M5469">
        <v>0</v>
      </c>
    </row>
    <row r="5470" spans="1:13" x14ac:dyDescent="0.25">
      <c r="A5470" t="s">
        <v>16121</v>
      </c>
      <c r="B5470" t="s">
        <v>3034</v>
      </c>
      <c r="C5470" t="s">
        <v>28621</v>
      </c>
      <c r="D5470" t="s">
        <v>28622</v>
      </c>
      <c r="E5470" t="s">
        <v>28623</v>
      </c>
      <c r="F5470" t="s">
        <v>47</v>
      </c>
      <c r="G5470" t="s">
        <v>28624</v>
      </c>
      <c r="I5470" t="s">
        <v>28625</v>
      </c>
      <c r="J5470" t="s">
        <v>21</v>
      </c>
      <c r="L5470" t="s">
        <v>22</v>
      </c>
      <c r="M5470">
        <v>0</v>
      </c>
    </row>
    <row r="5471" spans="1:13" x14ac:dyDescent="0.25">
      <c r="A5471" t="s">
        <v>16121</v>
      </c>
      <c r="B5471" t="s">
        <v>3034</v>
      </c>
      <c r="C5471" t="s">
        <v>28626</v>
      </c>
      <c r="D5471" t="s">
        <v>28627</v>
      </c>
      <c r="E5471" t="s">
        <v>28628</v>
      </c>
      <c r="F5471" t="s">
        <v>47</v>
      </c>
      <c r="G5471" t="s">
        <v>28629</v>
      </c>
      <c r="I5471" t="s">
        <v>28630</v>
      </c>
      <c r="J5471" t="s">
        <v>21</v>
      </c>
      <c r="L5471" t="s">
        <v>22</v>
      </c>
      <c r="M5471">
        <v>0</v>
      </c>
    </row>
    <row r="5472" spans="1:13" x14ac:dyDescent="0.25">
      <c r="A5472" t="s">
        <v>16121</v>
      </c>
      <c r="B5472" t="s">
        <v>3034</v>
      </c>
      <c r="C5472" t="s">
        <v>28631</v>
      </c>
      <c r="D5472" t="s">
        <v>28632</v>
      </c>
      <c r="E5472" t="s">
        <v>28633</v>
      </c>
      <c r="F5472" t="s">
        <v>47</v>
      </c>
      <c r="G5472" t="s">
        <v>28634</v>
      </c>
      <c r="H5472" t="s">
        <v>28635</v>
      </c>
      <c r="I5472" t="s">
        <v>28636</v>
      </c>
      <c r="J5472" t="s">
        <v>21</v>
      </c>
      <c r="L5472" t="s">
        <v>22</v>
      </c>
      <c r="M5472">
        <v>0</v>
      </c>
    </row>
    <row r="5473" spans="1:13" x14ac:dyDescent="0.25">
      <c r="A5473" t="s">
        <v>16121</v>
      </c>
      <c r="B5473" t="s">
        <v>3034</v>
      </c>
      <c r="C5473" t="s">
        <v>28637</v>
      </c>
      <c r="D5473" t="s">
        <v>28638</v>
      </c>
      <c r="E5473" t="s">
        <v>28639</v>
      </c>
      <c r="F5473" t="s">
        <v>47</v>
      </c>
      <c r="G5473" t="s">
        <v>28640</v>
      </c>
      <c r="I5473" t="s">
        <v>28641</v>
      </c>
      <c r="J5473" t="s">
        <v>21</v>
      </c>
      <c r="L5473" t="s">
        <v>22</v>
      </c>
      <c r="M5473">
        <v>0</v>
      </c>
    </row>
    <row r="5474" spans="1:13" x14ac:dyDescent="0.25">
      <c r="A5474" t="s">
        <v>16121</v>
      </c>
      <c r="B5474" t="s">
        <v>3034</v>
      </c>
      <c r="C5474" t="s">
        <v>28642</v>
      </c>
      <c r="D5474" t="s">
        <v>28643</v>
      </c>
      <c r="E5474" t="s">
        <v>28644</v>
      </c>
      <c r="F5474" t="s">
        <v>47</v>
      </c>
      <c r="G5474" t="s">
        <v>28645</v>
      </c>
      <c r="I5474" t="s">
        <v>28646</v>
      </c>
      <c r="J5474" t="s">
        <v>21</v>
      </c>
      <c r="L5474" t="s">
        <v>22</v>
      </c>
      <c r="M5474">
        <v>0</v>
      </c>
    </row>
    <row r="5475" spans="1:13" x14ac:dyDescent="0.25">
      <c r="A5475" t="s">
        <v>16121</v>
      </c>
      <c r="B5475" t="s">
        <v>3034</v>
      </c>
      <c r="C5475" t="s">
        <v>28642</v>
      </c>
      <c r="D5475" t="s">
        <v>28647</v>
      </c>
      <c r="E5475" t="s">
        <v>28648</v>
      </c>
      <c r="F5475" t="s">
        <v>47</v>
      </c>
      <c r="G5475" t="s">
        <v>28649</v>
      </c>
      <c r="I5475" t="s">
        <v>28650</v>
      </c>
      <c r="J5475" t="s">
        <v>21</v>
      </c>
      <c r="L5475" t="s">
        <v>22</v>
      </c>
      <c r="M5475">
        <v>0</v>
      </c>
    </row>
    <row r="5476" spans="1:13" x14ac:dyDescent="0.25">
      <c r="A5476" t="s">
        <v>16121</v>
      </c>
      <c r="B5476" t="s">
        <v>3034</v>
      </c>
      <c r="C5476" t="s">
        <v>28651</v>
      </c>
      <c r="D5476" t="s">
        <v>28652</v>
      </c>
      <c r="E5476" t="s">
        <v>28653</v>
      </c>
      <c r="F5476" t="s">
        <v>47</v>
      </c>
      <c r="G5476" t="s">
        <v>28654</v>
      </c>
      <c r="H5476" t="s">
        <v>28655</v>
      </c>
      <c r="I5476" t="s">
        <v>28656</v>
      </c>
      <c r="J5476" t="s">
        <v>21</v>
      </c>
      <c r="L5476" t="s">
        <v>22</v>
      </c>
      <c r="M5476">
        <v>0</v>
      </c>
    </row>
    <row r="5477" spans="1:13" x14ac:dyDescent="0.25">
      <c r="A5477" t="s">
        <v>16121</v>
      </c>
      <c r="B5477" t="s">
        <v>3034</v>
      </c>
      <c r="C5477" t="s">
        <v>28657</v>
      </c>
      <c r="D5477" t="s">
        <v>28658</v>
      </c>
      <c r="E5477" t="s">
        <v>28659</v>
      </c>
      <c r="F5477" t="s">
        <v>47</v>
      </c>
      <c r="G5477" t="s">
        <v>28660</v>
      </c>
      <c r="H5477" t="s">
        <v>28661</v>
      </c>
      <c r="I5477" t="s">
        <v>28662</v>
      </c>
      <c r="J5477" t="s">
        <v>21</v>
      </c>
      <c r="L5477" t="s">
        <v>22</v>
      </c>
      <c r="M5477">
        <v>0</v>
      </c>
    </row>
    <row r="5478" spans="1:13" x14ac:dyDescent="0.25">
      <c r="A5478" t="s">
        <v>16121</v>
      </c>
      <c r="B5478" t="s">
        <v>3034</v>
      </c>
      <c r="C5478" t="s">
        <v>28663</v>
      </c>
      <c r="D5478" t="s">
        <v>28664</v>
      </c>
      <c r="E5478" t="s">
        <v>28665</v>
      </c>
      <c r="F5478" t="s">
        <v>47</v>
      </c>
      <c r="G5478" t="s">
        <v>28666</v>
      </c>
      <c r="H5478" t="s">
        <v>28667</v>
      </c>
      <c r="I5478" t="s">
        <v>28668</v>
      </c>
      <c r="J5478" t="s">
        <v>21</v>
      </c>
      <c r="L5478" t="s">
        <v>22</v>
      </c>
      <c r="M5478">
        <v>0</v>
      </c>
    </row>
    <row r="5479" spans="1:13" x14ac:dyDescent="0.25">
      <c r="A5479" t="s">
        <v>16121</v>
      </c>
      <c r="B5479" t="s">
        <v>3034</v>
      </c>
      <c r="C5479" t="s">
        <v>28669</v>
      </c>
      <c r="D5479" t="s">
        <v>28670</v>
      </c>
      <c r="E5479" t="s">
        <v>28671</v>
      </c>
      <c r="F5479" t="s">
        <v>47</v>
      </c>
      <c r="I5479" t="s">
        <v>28672</v>
      </c>
      <c r="J5479" t="s">
        <v>21</v>
      </c>
      <c r="L5479" t="s">
        <v>22</v>
      </c>
      <c r="M5479">
        <v>0</v>
      </c>
    </row>
    <row r="5480" spans="1:13" x14ac:dyDescent="0.25">
      <c r="A5480" t="s">
        <v>16121</v>
      </c>
      <c r="B5480" t="s">
        <v>3034</v>
      </c>
      <c r="C5480" t="s">
        <v>28673</v>
      </c>
      <c r="D5480" t="s">
        <v>28674</v>
      </c>
      <c r="E5480" t="s">
        <v>28675</v>
      </c>
      <c r="F5480" t="s">
        <v>47</v>
      </c>
      <c r="G5480" t="s">
        <v>28676</v>
      </c>
      <c r="H5480" t="s">
        <v>28677</v>
      </c>
      <c r="I5480" t="s">
        <v>28678</v>
      </c>
      <c r="J5480" t="s">
        <v>21</v>
      </c>
      <c r="L5480" t="s">
        <v>22</v>
      </c>
      <c r="M5480">
        <v>0</v>
      </c>
    </row>
    <row r="5481" spans="1:13" x14ac:dyDescent="0.25">
      <c r="A5481" t="s">
        <v>16121</v>
      </c>
      <c r="B5481" t="s">
        <v>3034</v>
      </c>
      <c r="C5481" t="s">
        <v>16122</v>
      </c>
      <c r="D5481" t="s">
        <v>16123</v>
      </c>
      <c r="E5481" t="s">
        <v>16124</v>
      </c>
      <c r="F5481" t="s">
        <v>47</v>
      </c>
      <c r="G5481" t="s">
        <v>16125</v>
      </c>
      <c r="H5481" t="s">
        <v>16126</v>
      </c>
      <c r="I5481" t="s">
        <v>16127</v>
      </c>
      <c r="J5481" t="s">
        <v>21</v>
      </c>
      <c r="L5481" t="s">
        <v>22</v>
      </c>
      <c r="M5481">
        <v>0</v>
      </c>
    </row>
    <row r="5482" spans="1:13" x14ac:dyDescent="0.25">
      <c r="A5482" t="s">
        <v>16121</v>
      </c>
      <c r="B5482" t="s">
        <v>3034</v>
      </c>
      <c r="C5482" t="s">
        <v>28679</v>
      </c>
      <c r="D5482" t="s">
        <v>28680</v>
      </c>
      <c r="E5482" t="s">
        <v>28681</v>
      </c>
      <c r="F5482" t="s">
        <v>47</v>
      </c>
      <c r="G5482" t="s">
        <v>28682</v>
      </c>
      <c r="H5482" t="s">
        <v>28683</v>
      </c>
      <c r="I5482" t="e">
        <f>-X2vwngsjRo</f>
        <v>#NAME?</v>
      </c>
      <c r="J5482" t="s">
        <v>21</v>
      </c>
      <c r="L5482" t="s">
        <v>22</v>
      </c>
      <c r="M5482">
        <v>0</v>
      </c>
    </row>
    <row r="5483" spans="1:13" x14ac:dyDescent="0.25">
      <c r="A5483" t="s">
        <v>16121</v>
      </c>
      <c r="B5483" t="s">
        <v>3034</v>
      </c>
      <c r="C5483" t="s">
        <v>28684</v>
      </c>
      <c r="D5483" t="s">
        <v>28685</v>
      </c>
      <c r="E5483" t="s">
        <v>28686</v>
      </c>
      <c r="F5483" t="s">
        <v>47</v>
      </c>
      <c r="G5483" t="s">
        <v>28687</v>
      </c>
      <c r="H5483" t="s">
        <v>28688</v>
      </c>
      <c r="I5483" t="s">
        <v>28689</v>
      </c>
      <c r="J5483" t="s">
        <v>21</v>
      </c>
      <c r="L5483" t="s">
        <v>22</v>
      </c>
      <c r="M5483">
        <v>0</v>
      </c>
    </row>
    <row r="5484" spans="1:13" x14ac:dyDescent="0.25">
      <c r="A5484" t="s">
        <v>16121</v>
      </c>
      <c r="B5484" t="s">
        <v>3034</v>
      </c>
      <c r="C5484" t="s">
        <v>28690</v>
      </c>
      <c r="D5484" t="s">
        <v>28691</v>
      </c>
      <c r="E5484" t="s">
        <v>28692</v>
      </c>
      <c r="F5484" t="s">
        <v>47</v>
      </c>
      <c r="G5484" t="s">
        <v>28693</v>
      </c>
      <c r="I5484" t="s">
        <v>28694</v>
      </c>
      <c r="J5484" t="s">
        <v>21</v>
      </c>
      <c r="L5484" t="s">
        <v>22</v>
      </c>
      <c r="M5484">
        <v>0</v>
      </c>
    </row>
    <row r="5485" spans="1:13" x14ac:dyDescent="0.25">
      <c r="A5485" t="s">
        <v>16121</v>
      </c>
      <c r="B5485" t="s">
        <v>3034</v>
      </c>
      <c r="C5485" t="s">
        <v>28695</v>
      </c>
      <c r="D5485" t="s">
        <v>28696</v>
      </c>
      <c r="E5485" t="s">
        <v>28697</v>
      </c>
      <c r="F5485" t="s">
        <v>47</v>
      </c>
      <c r="G5485" t="s">
        <v>28698</v>
      </c>
      <c r="H5485" t="s">
        <v>28699</v>
      </c>
      <c r="I5485" t="s">
        <v>28700</v>
      </c>
      <c r="J5485" t="s">
        <v>21</v>
      </c>
      <c r="L5485" t="s">
        <v>22</v>
      </c>
      <c r="M5485">
        <v>0</v>
      </c>
    </row>
    <row r="5486" spans="1:13" x14ac:dyDescent="0.25">
      <c r="A5486" t="s">
        <v>16121</v>
      </c>
      <c r="B5486" t="s">
        <v>3034</v>
      </c>
      <c r="C5486" t="s">
        <v>28701</v>
      </c>
      <c r="D5486" t="s">
        <v>28702</v>
      </c>
      <c r="E5486" t="s">
        <v>28703</v>
      </c>
      <c r="F5486" t="s">
        <v>47</v>
      </c>
      <c r="G5486" t="s">
        <v>28704</v>
      </c>
      <c r="H5486" t="s">
        <v>28705</v>
      </c>
      <c r="I5486" t="s">
        <v>28706</v>
      </c>
      <c r="J5486" t="s">
        <v>21</v>
      </c>
      <c r="L5486" t="s">
        <v>22</v>
      </c>
      <c r="M5486">
        <v>0</v>
      </c>
    </row>
    <row r="5487" spans="1:13" x14ac:dyDescent="0.25">
      <c r="A5487" t="s">
        <v>16121</v>
      </c>
      <c r="B5487" t="s">
        <v>3034</v>
      </c>
      <c r="C5487" t="s">
        <v>28707</v>
      </c>
      <c r="D5487" t="s">
        <v>28708</v>
      </c>
      <c r="E5487" t="s">
        <v>28709</v>
      </c>
      <c r="F5487" t="s">
        <v>47</v>
      </c>
      <c r="G5487" t="s">
        <v>28710</v>
      </c>
      <c r="H5487" t="s">
        <v>28711</v>
      </c>
      <c r="I5487" t="s">
        <v>28712</v>
      </c>
      <c r="J5487" t="s">
        <v>21</v>
      </c>
      <c r="L5487" t="s">
        <v>22</v>
      </c>
      <c r="M5487">
        <v>0</v>
      </c>
    </row>
    <row r="5488" spans="1:13" x14ac:dyDescent="0.25">
      <c r="A5488" t="s">
        <v>16121</v>
      </c>
      <c r="B5488" t="s">
        <v>3034</v>
      </c>
      <c r="C5488" t="s">
        <v>28713</v>
      </c>
      <c r="D5488" t="s">
        <v>28714</v>
      </c>
      <c r="E5488" t="s">
        <v>28715</v>
      </c>
      <c r="F5488" t="s">
        <v>47</v>
      </c>
      <c r="G5488" t="s">
        <v>28716</v>
      </c>
      <c r="H5488" t="s">
        <v>28717</v>
      </c>
      <c r="I5488" t="s">
        <v>28718</v>
      </c>
      <c r="J5488" t="s">
        <v>21</v>
      </c>
      <c r="L5488" t="s">
        <v>22</v>
      </c>
      <c r="M5488">
        <v>0</v>
      </c>
    </row>
    <row r="5489" spans="1:13" x14ac:dyDescent="0.25">
      <c r="A5489" t="s">
        <v>16121</v>
      </c>
      <c r="B5489" t="s">
        <v>3034</v>
      </c>
      <c r="C5489" t="s">
        <v>28719</v>
      </c>
      <c r="D5489" t="s">
        <v>28720</v>
      </c>
      <c r="E5489" t="s">
        <v>28721</v>
      </c>
      <c r="F5489" t="s">
        <v>47</v>
      </c>
      <c r="G5489" t="s">
        <v>28722</v>
      </c>
      <c r="I5489" t="s">
        <v>28723</v>
      </c>
      <c r="J5489" t="s">
        <v>21</v>
      </c>
      <c r="L5489" t="s">
        <v>22</v>
      </c>
      <c r="M5489">
        <v>0</v>
      </c>
    </row>
    <row r="5490" spans="1:13" x14ac:dyDescent="0.25">
      <c r="A5490" t="s">
        <v>16121</v>
      </c>
      <c r="B5490" t="s">
        <v>3034</v>
      </c>
      <c r="C5490" t="s">
        <v>28724</v>
      </c>
      <c r="D5490" t="s">
        <v>28725</v>
      </c>
      <c r="E5490" t="s">
        <v>28726</v>
      </c>
      <c r="F5490" t="s">
        <v>47</v>
      </c>
      <c r="G5490" t="s">
        <v>28727</v>
      </c>
      <c r="H5490" t="s">
        <v>28728</v>
      </c>
      <c r="I5490" t="s">
        <v>28729</v>
      </c>
      <c r="J5490" t="s">
        <v>21</v>
      </c>
      <c r="L5490" t="s">
        <v>22</v>
      </c>
      <c r="M5490">
        <v>0</v>
      </c>
    </row>
    <row r="5491" spans="1:13" x14ac:dyDescent="0.25">
      <c r="A5491" t="s">
        <v>16121</v>
      </c>
      <c r="B5491" t="s">
        <v>3034</v>
      </c>
      <c r="C5491" t="s">
        <v>28730</v>
      </c>
      <c r="D5491" t="s">
        <v>28731</v>
      </c>
      <c r="E5491" t="s">
        <v>28732</v>
      </c>
      <c r="F5491" t="s">
        <v>47</v>
      </c>
      <c r="G5491" t="s">
        <v>28733</v>
      </c>
      <c r="H5491" t="s">
        <v>28734</v>
      </c>
      <c r="I5491" t="s">
        <v>28735</v>
      </c>
      <c r="J5491" t="s">
        <v>21</v>
      </c>
      <c r="L5491" t="s">
        <v>22</v>
      </c>
      <c r="M5491">
        <v>0</v>
      </c>
    </row>
    <row r="5492" spans="1:13" x14ac:dyDescent="0.25">
      <c r="A5492" t="s">
        <v>16121</v>
      </c>
      <c r="B5492" t="s">
        <v>3034</v>
      </c>
      <c r="C5492" t="s">
        <v>28736</v>
      </c>
      <c r="D5492" t="s">
        <v>28737</v>
      </c>
      <c r="E5492" t="s">
        <v>28738</v>
      </c>
      <c r="F5492" t="s">
        <v>47</v>
      </c>
      <c r="G5492" t="s">
        <v>28739</v>
      </c>
      <c r="H5492" t="s">
        <v>28740</v>
      </c>
      <c r="I5492" t="s">
        <v>28741</v>
      </c>
      <c r="J5492" t="s">
        <v>21</v>
      </c>
      <c r="L5492" t="s">
        <v>22</v>
      </c>
      <c r="M5492">
        <v>0</v>
      </c>
    </row>
    <row r="5493" spans="1:13" x14ac:dyDescent="0.25">
      <c r="A5493" t="s">
        <v>16121</v>
      </c>
      <c r="B5493" t="s">
        <v>3034</v>
      </c>
      <c r="C5493" t="s">
        <v>28742</v>
      </c>
      <c r="D5493" t="s">
        <v>28743</v>
      </c>
      <c r="E5493" t="s">
        <v>28744</v>
      </c>
      <c r="F5493" t="s">
        <v>47</v>
      </c>
      <c r="G5493" t="s">
        <v>28745</v>
      </c>
      <c r="H5493" t="s">
        <v>28746</v>
      </c>
      <c r="I5493" t="s">
        <v>28747</v>
      </c>
      <c r="J5493" t="s">
        <v>21</v>
      </c>
      <c r="L5493" t="s">
        <v>22</v>
      </c>
      <c r="M5493">
        <v>0</v>
      </c>
    </row>
    <row r="5494" spans="1:13" x14ac:dyDescent="0.25">
      <c r="A5494" t="s">
        <v>16121</v>
      </c>
      <c r="B5494" t="s">
        <v>3034</v>
      </c>
      <c r="C5494" t="s">
        <v>28748</v>
      </c>
      <c r="D5494" t="s">
        <v>28749</v>
      </c>
      <c r="E5494" t="s">
        <v>28750</v>
      </c>
      <c r="F5494" t="s">
        <v>47</v>
      </c>
      <c r="G5494" t="s">
        <v>28751</v>
      </c>
      <c r="I5494" t="s">
        <v>28752</v>
      </c>
      <c r="J5494" t="s">
        <v>21</v>
      </c>
      <c r="L5494" t="s">
        <v>22</v>
      </c>
      <c r="M5494">
        <v>0</v>
      </c>
    </row>
    <row r="5495" spans="1:13" x14ac:dyDescent="0.25">
      <c r="A5495" t="s">
        <v>16121</v>
      </c>
      <c r="B5495" t="s">
        <v>3034</v>
      </c>
      <c r="C5495" t="s">
        <v>28753</v>
      </c>
      <c r="D5495" t="s">
        <v>28754</v>
      </c>
      <c r="E5495" t="s">
        <v>28755</v>
      </c>
      <c r="F5495" t="s">
        <v>47</v>
      </c>
      <c r="G5495" t="s">
        <v>28756</v>
      </c>
      <c r="H5495" t="s">
        <v>28757</v>
      </c>
      <c r="I5495" t="s">
        <v>28758</v>
      </c>
      <c r="J5495" t="s">
        <v>21</v>
      </c>
      <c r="L5495" t="s">
        <v>22</v>
      </c>
      <c r="M5495">
        <v>0</v>
      </c>
    </row>
    <row r="5496" spans="1:13" x14ac:dyDescent="0.25">
      <c r="A5496" t="s">
        <v>16121</v>
      </c>
      <c r="B5496" t="s">
        <v>3034</v>
      </c>
      <c r="C5496" t="s">
        <v>28759</v>
      </c>
      <c r="D5496" t="s">
        <v>28760</v>
      </c>
      <c r="E5496" t="s">
        <v>28761</v>
      </c>
      <c r="F5496" t="s">
        <v>47</v>
      </c>
      <c r="G5496" t="s">
        <v>28762</v>
      </c>
      <c r="H5496" t="s">
        <v>28763</v>
      </c>
      <c r="I5496" t="s">
        <v>28764</v>
      </c>
      <c r="J5496" t="s">
        <v>21</v>
      </c>
      <c r="L5496" t="s">
        <v>22</v>
      </c>
      <c r="M5496">
        <v>0</v>
      </c>
    </row>
    <row r="5497" spans="1:13" x14ac:dyDescent="0.25">
      <c r="A5497" t="s">
        <v>16121</v>
      </c>
      <c r="B5497" t="s">
        <v>3034</v>
      </c>
      <c r="C5497" t="s">
        <v>28765</v>
      </c>
      <c r="D5497" t="s">
        <v>28766</v>
      </c>
      <c r="E5497" t="s">
        <v>28767</v>
      </c>
      <c r="F5497" t="s">
        <v>47</v>
      </c>
      <c r="G5497" t="s">
        <v>28768</v>
      </c>
      <c r="H5497" t="s">
        <v>28769</v>
      </c>
      <c r="I5497" t="s">
        <v>28770</v>
      </c>
      <c r="J5497" t="s">
        <v>21</v>
      </c>
      <c r="L5497" t="s">
        <v>22</v>
      </c>
      <c r="M5497">
        <v>0</v>
      </c>
    </row>
    <row r="5498" spans="1:13" x14ac:dyDescent="0.25">
      <c r="A5498" t="s">
        <v>16121</v>
      </c>
      <c r="B5498" t="s">
        <v>3034</v>
      </c>
      <c r="C5498" t="s">
        <v>28771</v>
      </c>
      <c r="D5498" t="s">
        <v>28772</v>
      </c>
      <c r="E5498" t="s">
        <v>28773</v>
      </c>
      <c r="F5498" t="s">
        <v>47</v>
      </c>
      <c r="G5498" t="s">
        <v>28774</v>
      </c>
      <c r="I5498" t="s">
        <v>28775</v>
      </c>
      <c r="J5498" t="s">
        <v>21</v>
      </c>
      <c r="L5498" t="s">
        <v>22</v>
      </c>
      <c r="M5498">
        <v>0</v>
      </c>
    </row>
    <row r="5499" spans="1:13" x14ac:dyDescent="0.25">
      <c r="A5499" t="s">
        <v>16121</v>
      </c>
      <c r="B5499" t="s">
        <v>3034</v>
      </c>
      <c r="C5499" t="s">
        <v>28776</v>
      </c>
      <c r="D5499" t="s">
        <v>28777</v>
      </c>
      <c r="E5499" t="s">
        <v>28778</v>
      </c>
      <c r="F5499" t="s">
        <v>47</v>
      </c>
      <c r="G5499" t="s">
        <v>28779</v>
      </c>
      <c r="H5499" t="s">
        <v>28780</v>
      </c>
      <c r="I5499" t="s">
        <v>28781</v>
      </c>
      <c r="J5499" t="s">
        <v>21</v>
      </c>
      <c r="L5499" t="s">
        <v>22</v>
      </c>
      <c r="M5499">
        <v>0</v>
      </c>
    </row>
    <row r="5500" spans="1:13" x14ac:dyDescent="0.25">
      <c r="A5500" t="s">
        <v>16121</v>
      </c>
      <c r="B5500" t="s">
        <v>3034</v>
      </c>
      <c r="C5500" t="s">
        <v>28782</v>
      </c>
      <c r="D5500" t="s">
        <v>28783</v>
      </c>
      <c r="E5500" t="s">
        <v>28784</v>
      </c>
      <c r="F5500" t="s">
        <v>47</v>
      </c>
      <c r="G5500" t="s">
        <v>28785</v>
      </c>
      <c r="H5500" t="s">
        <v>28786</v>
      </c>
      <c r="I5500" t="s">
        <v>28787</v>
      </c>
      <c r="J5500" t="s">
        <v>21</v>
      </c>
      <c r="L5500" t="s">
        <v>22</v>
      </c>
      <c r="M5500">
        <v>0</v>
      </c>
    </row>
    <row r="5501" spans="1:13" x14ac:dyDescent="0.25">
      <c r="A5501" t="s">
        <v>16121</v>
      </c>
      <c r="B5501" t="s">
        <v>3034</v>
      </c>
      <c r="C5501" t="s">
        <v>28788</v>
      </c>
      <c r="D5501" t="s">
        <v>28789</v>
      </c>
      <c r="E5501" t="s">
        <v>28790</v>
      </c>
      <c r="F5501" t="s">
        <v>47</v>
      </c>
      <c r="G5501" t="s">
        <v>28791</v>
      </c>
      <c r="H5501" t="s">
        <v>28792</v>
      </c>
      <c r="I5501" t="s">
        <v>28793</v>
      </c>
      <c r="J5501" t="s">
        <v>21</v>
      </c>
      <c r="L5501" t="s">
        <v>22</v>
      </c>
      <c r="M5501">
        <v>0</v>
      </c>
    </row>
    <row r="5502" spans="1:13" x14ac:dyDescent="0.25">
      <c r="A5502" t="s">
        <v>16121</v>
      </c>
      <c r="B5502" t="s">
        <v>3034</v>
      </c>
      <c r="C5502" t="s">
        <v>28794</v>
      </c>
      <c r="D5502" t="s">
        <v>28795</v>
      </c>
      <c r="E5502" t="s">
        <v>28796</v>
      </c>
      <c r="F5502" t="s">
        <v>47</v>
      </c>
      <c r="G5502" t="s">
        <v>28797</v>
      </c>
      <c r="H5502" t="s">
        <v>28798</v>
      </c>
      <c r="I5502" t="s">
        <v>28799</v>
      </c>
      <c r="J5502" t="s">
        <v>21</v>
      </c>
      <c r="L5502" t="s">
        <v>22</v>
      </c>
      <c r="M5502">
        <v>0</v>
      </c>
    </row>
    <row r="5503" spans="1:13" x14ac:dyDescent="0.25">
      <c r="A5503" t="s">
        <v>16121</v>
      </c>
      <c r="B5503" t="s">
        <v>3034</v>
      </c>
      <c r="C5503" t="s">
        <v>28800</v>
      </c>
      <c r="D5503" t="s">
        <v>28801</v>
      </c>
      <c r="E5503" t="s">
        <v>28802</v>
      </c>
      <c r="F5503" t="s">
        <v>47</v>
      </c>
      <c r="G5503" t="s">
        <v>28803</v>
      </c>
      <c r="H5503" t="s">
        <v>28804</v>
      </c>
      <c r="I5503" t="s">
        <v>28805</v>
      </c>
      <c r="J5503" t="s">
        <v>21</v>
      </c>
      <c r="L5503" t="s">
        <v>22</v>
      </c>
      <c r="M5503">
        <v>0</v>
      </c>
    </row>
    <row r="5504" spans="1:13" x14ac:dyDescent="0.25">
      <c r="A5504" t="s">
        <v>16121</v>
      </c>
      <c r="B5504" t="s">
        <v>3034</v>
      </c>
      <c r="C5504" t="s">
        <v>28806</v>
      </c>
      <c r="D5504" t="s">
        <v>28807</v>
      </c>
      <c r="E5504" t="s">
        <v>28808</v>
      </c>
      <c r="F5504" t="s">
        <v>47</v>
      </c>
      <c r="G5504" t="s">
        <v>28809</v>
      </c>
      <c r="H5504" t="s">
        <v>28810</v>
      </c>
      <c r="I5504" t="s">
        <v>28811</v>
      </c>
      <c r="J5504" t="s">
        <v>21</v>
      </c>
      <c r="L5504" t="s">
        <v>22</v>
      </c>
      <c r="M5504">
        <v>0</v>
      </c>
    </row>
    <row r="5505" spans="1:13" x14ac:dyDescent="0.25">
      <c r="A5505" t="s">
        <v>16121</v>
      </c>
      <c r="B5505" t="s">
        <v>3034</v>
      </c>
      <c r="C5505" t="s">
        <v>28812</v>
      </c>
      <c r="D5505" t="s">
        <v>28813</v>
      </c>
      <c r="E5505" t="s">
        <v>28814</v>
      </c>
      <c r="F5505" t="s">
        <v>47</v>
      </c>
      <c r="H5505" t="s">
        <v>28815</v>
      </c>
      <c r="I5505" t="s">
        <v>28816</v>
      </c>
      <c r="J5505" t="s">
        <v>21</v>
      </c>
      <c r="L5505" t="s">
        <v>22</v>
      </c>
      <c r="M5505">
        <v>0</v>
      </c>
    </row>
    <row r="5506" spans="1:13" x14ac:dyDescent="0.25">
      <c r="A5506" t="s">
        <v>16121</v>
      </c>
      <c r="B5506" t="s">
        <v>3034</v>
      </c>
      <c r="C5506" t="s">
        <v>28817</v>
      </c>
      <c r="D5506" t="s">
        <v>28818</v>
      </c>
      <c r="E5506" t="s">
        <v>28819</v>
      </c>
      <c r="F5506" t="s">
        <v>47</v>
      </c>
      <c r="G5506" t="s">
        <v>28820</v>
      </c>
      <c r="H5506" t="s">
        <v>28821</v>
      </c>
      <c r="I5506" t="s">
        <v>28822</v>
      </c>
      <c r="J5506" t="s">
        <v>21</v>
      </c>
      <c r="L5506" t="s">
        <v>22</v>
      </c>
      <c r="M5506">
        <v>0</v>
      </c>
    </row>
    <row r="5507" spans="1:13" x14ac:dyDescent="0.25">
      <c r="A5507" t="s">
        <v>16121</v>
      </c>
      <c r="B5507" t="s">
        <v>3034</v>
      </c>
      <c r="C5507" t="s">
        <v>28823</v>
      </c>
      <c r="D5507" t="s">
        <v>28824</v>
      </c>
      <c r="E5507" t="s">
        <v>28825</v>
      </c>
      <c r="F5507" t="s">
        <v>47</v>
      </c>
      <c r="G5507" t="s">
        <v>28826</v>
      </c>
      <c r="H5507" t="s">
        <v>28827</v>
      </c>
      <c r="I5507" t="s">
        <v>28828</v>
      </c>
      <c r="J5507" t="s">
        <v>21</v>
      </c>
      <c r="L5507" t="s">
        <v>22</v>
      </c>
      <c r="M5507">
        <v>0</v>
      </c>
    </row>
    <row r="5508" spans="1:13" x14ac:dyDescent="0.25">
      <c r="A5508" t="s">
        <v>16121</v>
      </c>
      <c r="B5508" t="s">
        <v>3034</v>
      </c>
      <c r="C5508" t="s">
        <v>28829</v>
      </c>
      <c r="D5508" t="s">
        <v>28830</v>
      </c>
      <c r="E5508" t="s">
        <v>28831</v>
      </c>
      <c r="F5508" t="s">
        <v>47</v>
      </c>
      <c r="G5508" t="s">
        <v>28832</v>
      </c>
      <c r="H5508" t="s">
        <v>28833</v>
      </c>
      <c r="I5508" t="s">
        <v>28834</v>
      </c>
      <c r="J5508" t="s">
        <v>21</v>
      </c>
      <c r="L5508" t="s">
        <v>22</v>
      </c>
      <c r="M5508">
        <v>0</v>
      </c>
    </row>
    <row r="5509" spans="1:13" x14ac:dyDescent="0.25">
      <c r="A5509" t="s">
        <v>16121</v>
      </c>
      <c r="B5509" t="s">
        <v>3034</v>
      </c>
      <c r="C5509" t="s">
        <v>28835</v>
      </c>
      <c r="D5509" t="s">
        <v>28836</v>
      </c>
      <c r="E5509" t="s">
        <v>28837</v>
      </c>
      <c r="F5509" t="s">
        <v>47</v>
      </c>
      <c r="G5509" t="s">
        <v>28838</v>
      </c>
      <c r="H5509" t="s">
        <v>28839</v>
      </c>
      <c r="I5509" t="s">
        <v>28840</v>
      </c>
      <c r="J5509" t="s">
        <v>21</v>
      </c>
      <c r="L5509" t="s">
        <v>22</v>
      </c>
      <c r="M5509">
        <v>0</v>
      </c>
    </row>
    <row r="5510" spans="1:13" x14ac:dyDescent="0.25">
      <c r="A5510" t="s">
        <v>16121</v>
      </c>
      <c r="B5510" t="s">
        <v>3034</v>
      </c>
      <c r="C5510" t="s">
        <v>28841</v>
      </c>
      <c r="D5510" t="s">
        <v>28842</v>
      </c>
      <c r="E5510" t="s">
        <v>28843</v>
      </c>
      <c r="F5510" t="s">
        <v>47</v>
      </c>
      <c r="G5510" t="s">
        <v>28844</v>
      </c>
      <c r="H5510" t="s">
        <v>28845</v>
      </c>
      <c r="I5510" t="s">
        <v>28846</v>
      </c>
      <c r="J5510" t="s">
        <v>21</v>
      </c>
      <c r="L5510" t="s">
        <v>22</v>
      </c>
      <c r="M5510">
        <v>0</v>
      </c>
    </row>
    <row r="5511" spans="1:13" x14ac:dyDescent="0.25">
      <c r="A5511" t="s">
        <v>16121</v>
      </c>
      <c r="B5511" t="s">
        <v>3034</v>
      </c>
      <c r="C5511" t="s">
        <v>28847</v>
      </c>
      <c r="D5511" t="s">
        <v>28848</v>
      </c>
      <c r="E5511" t="s">
        <v>28849</v>
      </c>
      <c r="F5511" t="s">
        <v>47</v>
      </c>
      <c r="G5511" t="s">
        <v>28850</v>
      </c>
      <c r="H5511" t="s">
        <v>28851</v>
      </c>
      <c r="I5511" t="s">
        <v>28852</v>
      </c>
      <c r="J5511" t="s">
        <v>21</v>
      </c>
      <c r="L5511" t="s">
        <v>22</v>
      </c>
      <c r="M5511">
        <v>0</v>
      </c>
    </row>
    <row r="5512" spans="1:13" x14ac:dyDescent="0.25">
      <c r="A5512" t="s">
        <v>16121</v>
      </c>
      <c r="B5512" t="s">
        <v>3034</v>
      </c>
      <c r="C5512" t="s">
        <v>28853</v>
      </c>
      <c r="D5512" t="s">
        <v>28854</v>
      </c>
      <c r="E5512" t="s">
        <v>28855</v>
      </c>
      <c r="F5512" t="s">
        <v>47</v>
      </c>
      <c r="G5512" t="s">
        <v>28856</v>
      </c>
      <c r="H5512" t="s">
        <v>28857</v>
      </c>
      <c r="I5512" t="s">
        <v>28858</v>
      </c>
      <c r="J5512" t="s">
        <v>21</v>
      </c>
      <c r="L5512" t="s">
        <v>22</v>
      </c>
      <c r="M5512">
        <v>0</v>
      </c>
    </row>
    <row r="5513" spans="1:13" x14ac:dyDescent="0.25">
      <c r="A5513" t="s">
        <v>16121</v>
      </c>
      <c r="B5513" t="s">
        <v>3034</v>
      </c>
      <c r="C5513" t="s">
        <v>28859</v>
      </c>
      <c r="D5513" t="s">
        <v>28860</v>
      </c>
      <c r="E5513" t="s">
        <v>28861</v>
      </c>
      <c r="F5513" t="s">
        <v>47</v>
      </c>
      <c r="G5513" t="s">
        <v>28862</v>
      </c>
      <c r="H5513" t="s">
        <v>28863</v>
      </c>
      <c r="I5513" t="s">
        <v>28864</v>
      </c>
      <c r="J5513" t="s">
        <v>21</v>
      </c>
      <c r="L5513" t="s">
        <v>22</v>
      </c>
      <c r="M5513">
        <v>0</v>
      </c>
    </row>
    <row r="5514" spans="1:13" x14ac:dyDescent="0.25">
      <c r="A5514" t="s">
        <v>16121</v>
      </c>
      <c r="B5514" t="s">
        <v>3034</v>
      </c>
      <c r="C5514" t="s">
        <v>28865</v>
      </c>
      <c r="D5514" t="s">
        <v>28866</v>
      </c>
      <c r="E5514" t="s">
        <v>28867</v>
      </c>
      <c r="F5514" t="s">
        <v>47</v>
      </c>
      <c r="G5514" t="s">
        <v>28868</v>
      </c>
      <c r="H5514" t="s">
        <v>28869</v>
      </c>
      <c r="I5514" t="s">
        <v>28870</v>
      </c>
      <c r="J5514" t="s">
        <v>21</v>
      </c>
      <c r="L5514" t="s">
        <v>22</v>
      </c>
      <c r="M5514">
        <v>0</v>
      </c>
    </row>
    <row r="5515" spans="1:13" x14ac:dyDescent="0.25">
      <c r="A5515" t="s">
        <v>16121</v>
      </c>
      <c r="B5515" t="s">
        <v>3034</v>
      </c>
      <c r="C5515" t="s">
        <v>28871</v>
      </c>
      <c r="D5515" t="s">
        <v>28872</v>
      </c>
      <c r="E5515" t="s">
        <v>28873</v>
      </c>
      <c r="F5515" t="s">
        <v>47</v>
      </c>
      <c r="G5515" t="s">
        <v>28874</v>
      </c>
      <c r="H5515" t="s">
        <v>28875</v>
      </c>
      <c r="I5515" t="s">
        <v>28876</v>
      </c>
      <c r="J5515" t="s">
        <v>21</v>
      </c>
      <c r="L5515" t="s">
        <v>22</v>
      </c>
      <c r="M5515">
        <v>0</v>
      </c>
    </row>
    <row r="5516" spans="1:13" x14ac:dyDescent="0.25">
      <c r="A5516" t="s">
        <v>16121</v>
      </c>
      <c r="B5516" t="s">
        <v>3034</v>
      </c>
      <c r="C5516" t="s">
        <v>28877</v>
      </c>
      <c r="D5516" t="s">
        <v>28878</v>
      </c>
      <c r="E5516" t="s">
        <v>28879</v>
      </c>
      <c r="F5516" t="s">
        <v>47</v>
      </c>
      <c r="G5516" t="s">
        <v>28880</v>
      </c>
      <c r="H5516" t="s">
        <v>28881</v>
      </c>
      <c r="I5516" t="s">
        <v>28882</v>
      </c>
      <c r="J5516" t="s">
        <v>21</v>
      </c>
      <c r="L5516" t="s">
        <v>22</v>
      </c>
      <c r="M5516">
        <v>0</v>
      </c>
    </row>
    <row r="5517" spans="1:13" x14ac:dyDescent="0.25">
      <c r="A5517" t="s">
        <v>16121</v>
      </c>
      <c r="B5517" t="s">
        <v>3034</v>
      </c>
      <c r="C5517" t="s">
        <v>28883</v>
      </c>
      <c r="D5517" t="s">
        <v>28884</v>
      </c>
      <c r="E5517" t="s">
        <v>28885</v>
      </c>
      <c r="F5517" t="s">
        <v>47</v>
      </c>
      <c r="G5517" t="s">
        <v>28886</v>
      </c>
      <c r="H5517" t="s">
        <v>28887</v>
      </c>
      <c r="I5517" t="s">
        <v>28888</v>
      </c>
      <c r="J5517" t="s">
        <v>21</v>
      </c>
      <c r="L5517" t="s">
        <v>22</v>
      </c>
      <c r="M5517">
        <v>0</v>
      </c>
    </row>
    <row r="5518" spans="1:13" x14ac:dyDescent="0.25">
      <c r="A5518" t="s">
        <v>16121</v>
      </c>
      <c r="B5518" t="s">
        <v>3034</v>
      </c>
      <c r="C5518" t="s">
        <v>28889</v>
      </c>
      <c r="D5518" t="s">
        <v>28890</v>
      </c>
      <c r="E5518" t="s">
        <v>28891</v>
      </c>
      <c r="F5518" t="s">
        <v>47</v>
      </c>
      <c r="G5518" t="s">
        <v>28892</v>
      </c>
      <c r="H5518" t="s">
        <v>28893</v>
      </c>
      <c r="I5518" t="s">
        <v>28894</v>
      </c>
      <c r="J5518" t="s">
        <v>21</v>
      </c>
      <c r="L5518" t="s">
        <v>22</v>
      </c>
      <c r="M5518">
        <v>0</v>
      </c>
    </row>
    <row r="5519" spans="1:13" x14ac:dyDescent="0.25">
      <c r="A5519" t="s">
        <v>16128</v>
      </c>
      <c r="B5519" t="s">
        <v>3034</v>
      </c>
      <c r="C5519" t="s">
        <v>28895</v>
      </c>
      <c r="D5519" t="s">
        <v>28896</v>
      </c>
      <c r="E5519" t="s">
        <v>28897</v>
      </c>
      <c r="F5519" t="s">
        <v>47</v>
      </c>
      <c r="I5519" t="s">
        <v>28898</v>
      </c>
      <c r="J5519" t="s">
        <v>21</v>
      </c>
      <c r="L5519" t="s">
        <v>22</v>
      </c>
      <c r="M5519">
        <v>0</v>
      </c>
    </row>
    <row r="5520" spans="1:13" x14ac:dyDescent="0.25">
      <c r="A5520" t="s">
        <v>16128</v>
      </c>
      <c r="B5520" t="s">
        <v>3034</v>
      </c>
      <c r="C5520" t="s">
        <v>16129</v>
      </c>
      <c r="D5520" t="s">
        <v>16130</v>
      </c>
      <c r="E5520" t="s">
        <v>16131</v>
      </c>
      <c r="F5520" t="s">
        <v>47</v>
      </c>
      <c r="G5520" t="s">
        <v>16132</v>
      </c>
      <c r="I5520" t="s">
        <v>16133</v>
      </c>
      <c r="J5520" t="s">
        <v>21</v>
      </c>
      <c r="L5520" t="s">
        <v>22</v>
      </c>
      <c r="M5520">
        <v>0</v>
      </c>
    </row>
    <row r="5521" spans="1:13" x14ac:dyDescent="0.25">
      <c r="A5521" t="s">
        <v>16128</v>
      </c>
      <c r="B5521" t="s">
        <v>3034</v>
      </c>
      <c r="C5521" t="s">
        <v>16134</v>
      </c>
      <c r="D5521" t="s">
        <v>16135</v>
      </c>
      <c r="E5521" t="s">
        <v>16136</v>
      </c>
      <c r="F5521" t="s">
        <v>47</v>
      </c>
      <c r="G5521" t="s">
        <v>16137</v>
      </c>
      <c r="I5521" t="s">
        <v>16138</v>
      </c>
      <c r="J5521" t="s">
        <v>21</v>
      </c>
      <c r="L5521" t="s">
        <v>22</v>
      </c>
      <c r="M5521">
        <v>0</v>
      </c>
    </row>
    <row r="5522" spans="1:13" x14ac:dyDescent="0.25">
      <c r="A5522" t="s">
        <v>16128</v>
      </c>
      <c r="B5522" t="s">
        <v>3034</v>
      </c>
      <c r="C5522" t="s">
        <v>16139</v>
      </c>
      <c r="D5522" t="s">
        <v>16140</v>
      </c>
      <c r="E5522" t="s">
        <v>16141</v>
      </c>
      <c r="F5522" t="s">
        <v>47</v>
      </c>
      <c r="G5522" t="s">
        <v>6</v>
      </c>
      <c r="H5522" t="s">
        <v>16142</v>
      </c>
      <c r="I5522" t="s">
        <v>16143</v>
      </c>
      <c r="J5522" t="s">
        <v>21</v>
      </c>
      <c r="L5522" t="s">
        <v>22</v>
      </c>
      <c r="M5522">
        <v>0</v>
      </c>
    </row>
    <row r="5523" spans="1:13" x14ac:dyDescent="0.25">
      <c r="A5523" t="s">
        <v>16128</v>
      </c>
      <c r="B5523" t="s">
        <v>3034</v>
      </c>
      <c r="C5523" t="s">
        <v>16144</v>
      </c>
      <c r="D5523" t="s">
        <v>16145</v>
      </c>
      <c r="E5523" t="s">
        <v>16146</v>
      </c>
      <c r="F5523" t="s">
        <v>47</v>
      </c>
      <c r="G5523" t="s">
        <v>6</v>
      </c>
      <c r="H5523" t="s">
        <v>16142</v>
      </c>
      <c r="I5523" t="s">
        <v>16147</v>
      </c>
      <c r="J5523" t="s">
        <v>21</v>
      </c>
      <c r="L5523" t="s">
        <v>22</v>
      </c>
      <c r="M5523">
        <v>0</v>
      </c>
    </row>
    <row r="5524" spans="1:13" x14ac:dyDescent="0.25">
      <c r="A5524" t="s">
        <v>16128</v>
      </c>
      <c r="B5524" t="s">
        <v>3034</v>
      </c>
      <c r="C5524" t="s">
        <v>16148</v>
      </c>
      <c r="D5524" t="s">
        <v>16149</v>
      </c>
      <c r="E5524" t="s">
        <v>16150</v>
      </c>
      <c r="F5524" t="s">
        <v>47</v>
      </c>
      <c r="G5524" t="s">
        <v>6</v>
      </c>
      <c r="H5524" t="s">
        <v>16142</v>
      </c>
      <c r="I5524" t="s">
        <v>16151</v>
      </c>
      <c r="J5524" t="s">
        <v>21</v>
      </c>
      <c r="L5524" t="s">
        <v>22</v>
      </c>
      <c r="M5524">
        <v>0</v>
      </c>
    </row>
    <row r="5525" spans="1:13" x14ac:dyDescent="0.25">
      <c r="A5525" t="s">
        <v>16128</v>
      </c>
      <c r="B5525" t="s">
        <v>3034</v>
      </c>
      <c r="C5525" t="s">
        <v>16152</v>
      </c>
      <c r="D5525" t="s">
        <v>16153</v>
      </c>
      <c r="E5525" t="s">
        <v>16154</v>
      </c>
      <c r="F5525" t="s">
        <v>47</v>
      </c>
      <c r="G5525" t="s">
        <v>6</v>
      </c>
      <c r="H5525" t="s">
        <v>16142</v>
      </c>
      <c r="I5525" t="s">
        <v>16155</v>
      </c>
      <c r="J5525" t="s">
        <v>21</v>
      </c>
      <c r="L5525" t="s">
        <v>22</v>
      </c>
      <c r="M5525">
        <v>0</v>
      </c>
    </row>
    <row r="5526" spans="1:13" x14ac:dyDescent="0.25">
      <c r="A5526" t="s">
        <v>16128</v>
      </c>
      <c r="B5526" t="s">
        <v>3034</v>
      </c>
      <c r="C5526" t="s">
        <v>16156</v>
      </c>
      <c r="D5526" t="s">
        <v>16157</v>
      </c>
      <c r="E5526" t="s">
        <v>16158</v>
      </c>
      <c r="F5526" t="s">
        <v>47</v>
      </c>
      <c r="G5526" t="s">
        <v>6</v>
      </c>
      <c r="H5526" t="s">
        <v>16142</v>
      </c>
      <c r="I5526" t="s">
        <v>16159</v>
      </c>
      <c r="J5526" t="s">
        <v>21</v>
      </c>
      <c r="L5526" t="s">
        <v>22</v>
      </c>
      <c r="M5526">
        <v>0</v>
      </c>
    </row>
    <row r="5527" spans="1:13" x14ac:dyDescent="0.25">
      <c r="A5527" t="s">
        <v>16128</v>
      </c>
      <c r="B5527" t="s">
        <v>3034</v>
      </c>
      <c r="C5527" t="s">
        <v>15783</v>
      </c>
      <c r="D5527" t="s">
        <v>16160</v>
      </c>
      <c r="E5527" t="s">
        <v>16161</v>
      </c>
      <c r="F5527" t="s">
        <v>47</v>
      </c>
      <c r="G5527" t="s">
        <v>6</v>
      </c>
      <c r="I5527" t="s">
        <v>16162</v>
      </c>
      <c r="J5527" t="s">
        <v>21</v>
      </c>
      <c r="L5527" t="s">
        <v>22</v>
      </c>
      <c r="M5527">
        <v>0</v>
      </c>
    </row>
    <row r="5528" spans="1:13" x14ac:dyDescent="0.25">
      <c r="A5528" t="s">
        <v>16128</v>
      </c>
      <c r="B5528" t="s">
        <v>3034</v>
      </c>
      <c r="C5528" t="s">
        <v>28899</v>
      </c>
      <c r="D5528" t="s">
        <v>28900</v>
      </c>
      <c r="E5528" t="s">
        <v>28901</v>
      </c>
      <c r="F5528" t="s">
        <v>47</v>
      </c>
      <c r="G5528" t="s">
        <v>6</v>
      </c>
      <c r="I5528" t="s">
        <v>28902</v>
      </c>
      <c r="J5528" t="s">
        <v>21</v>
      </c>
      <c r="L5528" t="s">
        <v>22</v>
      </c>
      <c r="M5528">
        <v>0</v>
      </c>
    </row>
    <row r="5529" spans="1:13" x14ac:dyDescent="0.25">
      <c r="A5529" t="s">
        <v>16128</v>
      </c>
      <c r="B5529" t="s">
        <v>3034</v>
      </c>
      <c r="C5529" t="s">
        <v>28903</v>
      </c>
      <c r="D5529" t="s">
        <v>28904</v>
      </c>
      <c r="E5529" t="s">
        <v>28905</v>
      </c>
      <c r="F5529" t="s">
        <v>47</v>
      </c>
      <c r="G5529" t="s">
        <v>6</v>
      </c>
      <c r="I5529" t="s">
        <v>28906</v>
      </c>
      <c r="J5529" t="s">
        <v>21</v>
      </c>
      <c r="L5529" t="s">
        <v>22</v>
      </c>
      <c r="M5529">
        <v>0</v>
      </c>
    </row>
    <row r="5530" spans="1:13" x14ac:dyDescent="0.25">
      <c r="A5530" t="s">
        <v>16128</v>
      </c>
      <c r="B5530" t="s">
        <v>3034</v>
      </c>
      <c r="C5530" t="s">
        <v>28907</v>
      </c>
      <c r="D5530" t="s">
        <v>28908</v>
      </c>
      <c r="E5530" t="s">
        <v>28909</v>
      </c>
      <c r="F5530" t="s">
        <v>47</v>
      </c>
      <c r="I5530" t="s">
        <v>28910</v>
      </c>
      <c r="J5530" t="s">
        <v>21</v>
      </c>
      <c r="L5530" t="s">
        <v>22</v>
      </c>
      <c r="M5530">
        <v>0</v>
      </c>
    </row>
    <row r="5531" spans="1:13" x14ac:dyDescent="0.25">
      <c r="A5531" t="s">
        <v>16163</v>
      </c>
      <c r="B5531" t="s">
        <v>3034</v>
      </c>
      <c r="C5531" t="s">
        <v>28911</v>
      </c>
      <c r="D5531" t="s">
        <v>28912</v>
      </c>
      <c r="E5531" t="s">
        <v>28913</v>
      </c>
      <c r="F5531" t="s">
        <v>47</v>
      </c>
      <c r="G5531" t="s">
        <v>16167</v>
      </c>
      <c r="H5531" t="s">
        <v>28914</v>
      </c>
      <c r="I5531" t="s">
        <v>28915</v>
      </c>
      <c r="J5531" t="s">
        <v>21</v>
      </c>
      <c r="L5531" t="s">
        <v>22</v>
      </c>
      <c r="M5531">
        <v>0</v>
      </c>
    </row>
    <row r="5532" spans="1:13" x14ac:dyDescent="0.25">
      <c r="A5532" t="s">
        <v>16163</v>
      </c>
      <c r="B5532" t="s">
        <v>3034</v>
      </c>
      <c r="C5532" t="s">
        <v>28916</v>
      </c>
      <c r="D5532" t="s">
        <v>28917</v>
      </c>
      <c r="E5532" t="s">
        <v>28918</v>
      </c>
      <c r="F5532" t="s">
        <v>47</v>
      </c>
      <c r="G5532" t="s">
        <v>16167</v>
      </c>
      <c r="H5532" t="s">
        <v>28919</v>
      </c>
      <c r="I5532" t="s">
        <v>28920</v>
      </c>
      <c r="J5532" t="s">
        <v>21</v>
      </c>
      <c r="L5532" t="s">
        <v>22</v>
      </c>
      <c r="M5532">
        <v>0</v>
      </c>
    </row>
    <row r="5533" spans="1:13" x14ac:dyDescent="0.25">
      <c r="A5533" t="s">
        <v>16163</v>
      </c>
      <c r="B5533" t="s">
        <v>3034</v>
      </c>
      <c r="C5533" t="s">
        <v>16164</v>
      </c>
      <c r="D5533" t="s">
        <v>16165</v>
      </c>
      <c r="E5533" t="s">
        <v>16166</v>
      </c>
      <c r="F5533" t="s">
        <v>47</v>
      </c>
      <c r="G5533" t="s">
        <v>16167</v>
      </c>
      <c r="H5533" t="s">
        <v>16168</v>
      </c>
      <c r="I5533" t="s">
        <v>16169</v>
      </c>
      <c r="J5533" t="s">
        <v>21</v>
      </c>
      <c r="L5533" t="s">
        <v>22</v>
      </c>
      <c r="M5533">
        <v>0</v>
      </c>
    </row>
    <row r="5534" spans="1:13" x14ac:dyDescent="0.25">
      <c r="A5534" t="s">
        <v>16163</v>
      </c>
      <c r="B5534" t="s">
        <v>3034</v>
      </c>
      <c r="C5534" t="s">
        <v>28921</v>
      </c>
      <c r="D5534" t="s">
        <v>28922</v>
      </c>
      <c r="E5534" t="s">
        <v>28923</v>
      </c>
      <c r="F5534" t="s">
        <v>47</v>
      </c>
      <c r="G5534" t="s">
        <v>16167</v>
      </c>
      <c r="H5534" t="s">
        <v>28924</v>
      </c>
      <c r="I5534" t="s">
        <v>28925</v>
      </c>
      <c r="J5534" t="s">
        <v>21</v>
      </c>
      <c r="L5534" t="s">
        <v>22</v>
      </c>
      <c r="M5534">
        <v>0</v>
      </c>
    </row>
    <row r="5535" spans="1:13" x14ac:dyDescent="0.25">
      <c r="A5535" t="s">
        <v>16163</v>
      </c>
      <c r="B5535" t="s">
        <v>3034</v>
      </c>
      <c r="C5535" t="s">
        <v>28926</v>
      </c>
      <c r="D5535" t="s">
        <v>28927</v>
      </c>
      <c r="E5535" t="s">
        <v>28928</v>
      </c>
      <c r="F5535" t="s">
        <v>47</v>
      </c>
      <c r="G5535" t="s">
        <v>16167</v>
      </c>
      <c r="H5535" t="s">
        <v>28929</v>
      </c>
      <c r="I5535" t="s">
        <v>28930</v>
      </c>
      <c r="J5535" t="s">
        <v>21</v>
      </c>
      <c r="L5535" t="s">
        <v>22</v>
      </c>
      <c r="M5535">
        <v>0</v>
      </c>
    </row>
    <row r="5536" spans="1:13" x14ac:dyDescent="0.25">
      <c r="A5536" t="s">
        <v>16163</v>
      </c>
      <c r="B5536" t="s">
        <v>3034</v>
      </c>
      <c r="C5536" t="s">
        <v>28931</v>
      </c>
      <c r="D5536" t="s">
        <v>28932</v>
      </c>
      <c r="E5536" t="s">
        <v>28933</v>
      </c>
      <c r="F5536" t="s">
        <v>47</v>
      </c>
      <c r="G5536" t="s">
        <v>16167</v>
      </c>
      <c r="H5536" t="s">
        <v>28934</v>
      </c>
      <c r="I5536" t="s">
        <v>28935</v>
      </c>
      <c r="J5536" t="s">
        <v>21</v>
      </c>
      <c r="L5536" t="s">
        <v>22</v>
      </c>
      <c r="M5536">
        <v>0</v>
      </c>
    </row>
    <row r="5537" spans="1:13" x14ac:dyDescent="0.25">
      <c r="A5537" t="s">
        <v>16163</v>
      </c>
      <c r="B5537" t="s">
        <v>3034</v>
      </c>
      <c r="C5537" t="s">
        <v>28936</v>
      </c>
      <c r="D5537" t="s">
        <v>28937</v>
      </c>
      <c r="E5537" t="s">
        <v>28938</v>
      </c>
      <c r="F5537" t="s">
        <v>47</v>
      </c>
      <c r="G5537" t="s">
        <v>16167</v>
      </c>
      <c r="H5537" t="s">
        <v>28939</v>
      </c>
      <c r="I5537" t="s">
        <v>28940</v>
      </c>
      <c r="J5537" t="s">
        <v>21</v>
      </c>
      <c r="L5537" t="s">
        <v>22</v>
      </c>
      <c r="M5537">
        <v>0</v>
      </c>
    </row>
    <row r="5538" spans="1:13" x14ac:dyDescent="0.25">
      <c r="A5538" t="s">
        <v>16163</v>
      </c>
      <c r="B5538" t="s">
        <v>3034</v>
      </c>
      <c r="C5538" t="s">
        <v>28941</v>
      </c>
      <c r="D5538" t="s">
        <v>28942</v>
      </c>
      <c r="E5538" t="s">
        <v>28943</v>
      </c>
      <c r="F5538" t="s">
        <v>47</v>
      </c>
      <c r="G5538" t="s">
        <v>16167</v>
      </c>
      <c r="H5538" t="s">
        <v>28944</v>
      </c>
      <c r="I5538" t="s">
        <v>28945</v>
      </c>
      <c r="J5538" t="s">
        <v>21</v>
      </c>
      <c r="L5538" t="s">
        <v>22</v>
      </c>
      <c r="M5538">
        <v>0</v>
      </c>
    </row>
    <row r="5539" spans="1:13" x14ac:dyDescent="0.25">
      <c r="A5539" t="s">
        <v>16163</v>
      </c>
      <c r="B5539" t="s">
        <v>3034</v>
      </c>
      <c r="C5539" t="s">
        <v>28946</v>
      </c>
      <c r="D5539" t="s">
        <v>28947</v>
      </c>
      <c r="E5539" t="s">
        <v>28948</v>
      </c>
      <c r="F5539" t="s">
        <v>47</v>
      </c>
      <c r="G5539" t="s">
        <v>16167</v>
      </c>
      <c r="H5539" t="s">
        <v>28949</v>
      </c>
      <c r="I5539" t="s">
        <v>28950</v>
      </c>
      <c r="J5539" t="s">
        <v>21</v>
      </c>
      <c r="L5539" t="s">
        <v>22</v>
      </c>
      <c r="M5539">
        <v>0</v>
      </c>
    </row>
    <row r="5540" spans="1:13" x14ac:dyDescent="0.25">
      <c r="A5540" t="s">
        <v>16163</v>
      </c>
      <c r="B5540" t="s">
        <v>3034</v>
      </c>
      <c r="C5540" t="s">
        <v>28951</v>
      </c>
      <c r="D5540" t="s">
        <v>28952</v>
      </c>
      <c r="E5540" t="s">
        <v>28953</v>
      </c>
      <c r="F5540" t="s">
        <v>47</v>
      </c>
      <c r="G5540" t="s">
        <v>16167</v>
      </c>
      <c r="H5540" t="s">
        <v>28954</v>
      </c>
      <c r="I5540" t="s">
        <v>28955</v>
      </c>
      <c r="J5540" t="s">
        <v>21</v>
      </c>
      <c r="L5540" t="s">
        <v>22</v>
      </c>
      <c r="M5540">
        <v>0</v>
      </c>
    </row>
    <row r="5541" spans="1:13" x14ac:dyDescent="0.25">
      <c r="A5541" t="s">
        <v>16163</v>
      </c>
      <c r="B5541" t="s">
        <v>3034</v>
      </c>
      <c r="C5541" t="s">
        <v>28956</v>
      </c>
      <c r="D5541" t="s">
        <v>28957</v>
      </c>
      <c r="E5541" t="s">
        <v>28958</v>
      </c>
      <c r="F5541" t="s">
        <v>47</v>
      </c>
      <c r="G5541" t="s">
        <v>16167</v>
      </c>
      <c r="H5541" t="s">
        <v>28959</v>
      </c>
      <c r="I5541" t="s">
        <v>28960</v>
      </c>
      <c r="J5541" t="s">
        <v>21</v>
      </c>
      <c r="L5541" t="s">
        <v>22</v>
      </c>
      <c r="M5541">
        <v>0</v>
      </c>
    </row>
    <row r="5542" spans="1:13" x14ac:dyDescent="0.25">
      <c r="A5542" t="s">
        <v>16163</v>
      </c>
      <c r="B5542" t="s">
        <v>3034</v>
      </c>
      <c r="C5542" t="s">
        <v>28961</v>
      </c>
      <c r="D5542" t="s">
        <v>28962</v>
      </c>
      <c r="E5542" t="s">
        <v>28963</v>
      </c>
      <c r="F5542" t="s">
        <v>47</v>
      </c>
      <c r="G5542" t="s">
        <v>16167</v>
      </c>
      <c r="H5542" t="s">
        <v>28964</v>
      </c>
      <c r="I5542" t="s">
        <v>28965</v>
      </c>
      <c r="J5542" t="s">
        <v>21</v>
      </c>
      <c r="L5542" t="s">
        <v>22</v>
      </c>
      <c r="M5542">
        <v>0</v>
      </c>
    </row>
    <row r="5543" spans="1:13" x14ac:dyDescent="0.25">
      <c r="A5543" t="s">
        <v>16170</v>
      </c>
      <c r="B5543" t="s">
        <v>3034</v>
      </c>
      <c r="C5543" t="s">
        <v>28966</v>
      </c>
      <c r="D5543" t="s">
        <v>28967</v>
      </c>
      <c r="E5543" t="s">
        <v>28968</v>
      </c>
      <c r="F5543" t="s">
        <v>47</v>
      </c>
      <c r="G5543" t="s">
        <v>28969</v>
      </c>
      <c r="H5543" t="s">
        <v>28970</v>
      </c>
      <c r="I5543" t="s">
        <v>28971</v>
      </c>
      <c r="J5543" t="s">
        <v>21</v>
      </c>
      <c r="L5543" t="s">
        <v>22</v>
      </c>
      <c r="M5543">
        <v>0</v>
      </c>
    </row>
    <row r="5544" spans="1:13" x14ac:dyDescent="0.25">
      <c r="A5544" t="s">
        <v>16170</v>
      </c>
      <c r="B5544" t="s">
        <v>3034</v>
      </c>
      <c r="C5544" t="s">
        <v>16171</v>
      </c>
      <c r="D5544" t="s">
        <v>16172</v>
      </c>
      <c r="E5544" t="s">
        <v>16173</v>
      </c>
      <c r="F5544" t="s">
        <v>47</v>
      </c>
      <c r="G5544" t="s">
        <v>16174</v>
      </c>
      <c r="H5544" t="s">
        <v>16175</v>
      </c>
      <c r="I5544" t="s">
        <v>16176</v>
      </c>
      <c r="J5544" t="s">
        <v>21</v>
      </c>
      <c r="L5544" t="s">
        <v>22</v>
      </c>
      <c r="M5544">
        <v>0</v>
      </c>
    </row>
    <row r="5545" spans="1:13" x14ac:dyDescent="0.25">
      <c r="A5545" t="s">
        <v>16170</v>
      </c>
      <c r="B5545" t="s">
        <v>3034</v>
      </c>
      <c r="C5545" t="s">
        <v>16177</v>
      </c>
      <c r="D5545" t="s">
        <v>16178</v>
      </c>
      <c r="E5545" t="s">
        <v>16179</v>
      </c>
      <c r="F5545" t="s">
        <v>47</v>
      </c>
      <c r="G5545" t="s">
        <v>16180</v>
      </c>
      <c r="I5545" t="s">
        <v>16181</v>
      </c>
      <c r="J5545" t="s">
        <v>21</v>
      </c>
      <c r="L5545" t="s">
        <v>22</v>
      </c>
      <c r="M5545">
        <v>0</v>
      </c>
    </row>
    <row r="5546" spans="1:13" x14ac:dyDescent="0.25">
      <c r="A5546" t="s">
        <v>16170</v>
      </c>
      <c r="B5546" t="s">
        <v>3034</v>
      </c>
      <c r="C5546" t="s">
        <v>28972</v>
      </c>
      <c r="D5546" t="s">
        <v>28973</v>
      </c>
      <c r="E5546" t="s">
        <v>28974</v>
      </c>
      <c r="F5546" t="s">
        <v>47</v>
      </c>
      <c r="G5546" t="s">
        <v>28975</v>
      </c>
      <c r="I5546" t="s">
        <v>28976</v>
      </c>
      <c r="J5546" t="s">
        <v>21</v>
      </c>
      <c r="L5546" t="s">
        <v>22</v>
      </c>
      <c r="M5546">
        <v>0</v>
      </c>
    </row>
    <row r="5547" spans="1:13" x14ac:dyDescent="0.25">
      <c r="A5547" t="s">
        <v>16170</v>
      </c>
      <c r="B5547" t="s">
        <v>3034</v>
      </c>
      <c r="C5547" t="s">
        <v>28977</v>
      </c>
      <c r="D5547" t="s">
        <v>28978</v>
      </c>
      <c r="E5547" t="s">
        <v>28979</v>
      </c>
      <c r="F5547" t="s">
        <v>47</v>
      </c>
      <c r="G5547" t="s">
        <v>28980</v>
      </c>
      <c r="I5547" t="s">
        <v>28981</v>
      </c>
      <c r="J5547" t="s">
        <v>21</v>
      </c>
      <c r="L5547" t="s">
        <v>22</v>
      </c>
      <c r="M5547">
        <v>0</v>
      </c>
    </row>
    <row r="5548" spans="1:13" x14ac:dyDescent="0.25">
      <c r="A5548" t="s">
        <v>16170</v>
      </c>
      <c r="B5548" t="s">
        <v>3034</v>
      </c>
      <c r="C5548" t="s">
        <v>28982</v>
      </c>
      <c r="D5548" t="s">
        <v>28983</v>
      </c>
      <c r="E5548" t="s">
        <v>28984</v>
      </c>
      <c r="F5548" t="s">
        <v>47</v>
      </c>
      <c r="G5548" t="s">
        <v>28985</v>
      </c>
      <c r="H5548" t="s">
        <v>28986</v>
      </c>
      <c r="I5548" t="s">
        <v>28987</v>
      </c>
      <c r="J5548" t="s">
        <v>21</v>
      </c>
      <c r="L5548" t="s">
        <v>22</v>
      </c>
      <c r="M5548">
        <v>0</v>
      </c>
    </row>
    <row r="5549" spans="1:13" x14ac:dyDescent="0.25">
      <c r="A5549" t="s">
        <v>16170</v>
      </c>
      <c r="B5549" t="s">
        <v>3034</v>
      </c>
      <c r="C5549" t="s">
        <v>28988</v>
      </c>
      <c r="D5549" t="s">
        <v>28989</v>
      </c>
      <c r="E5549" t="s">
        <v>28990</v>
      </c>
      <c r="F5549" t="s">
        <v>47</v>
      </c>
      <c r="G5549" t="s">
        <v>28991</v>
      </c>
      <c r="H5549" t="s">
        <v>28986</v>
      </c>
      <c r="I5549" t="s">
        <v>28992</v>
      </c>
      <c r="J5549" t="s">
        <v>21</v>
      </c>
      <c r="L5549" t="s">
        <v>22</v>
      </c>
      <c r="M5549">
        <v>0</v>
      </c>
    </row>
    <row r="5550" spans="1:13" x14ac:dyDescent="0.25">
      <c r="A5550" t="s">
        <v>16170</v>
      </c>
      <c r="B5550" t="s">
        <v>3034</v>
      </c>
      <c r="C5550" t="s">
        <v>28993</v>
      </c>
      <c r="D5550" t="s">
        <v>28994</v>
      </c>
      <c r="E5550" t="s">
        <v>28995</v>
      </c>
      <c r="F5550" t="s">
        <v>47</v>
      </c>
      <c r="G5550" t="s">
        <v>28996</v>
      </c>
      <c r="H5550" t="s">
        <v>28997</v>
      </c>
      <c r="I5550" t="s">
        <v>28998</v>
      </c>
      <c r="J5550" t="s">
        <v>21</v>
      </c>
      <c r="L5550" t="s">
        <v>22</v>
      </c>
      <c r="M5550">
        <v>0</v>
      </c>
    </row>
    <row r="5551" spans="1:13" x14ac:dyDescent="0.25">
      <c r="A5551" t="s">
        <v>16170</v>
      </c>
      <c r="B5551" t="s">
        <v>3034</v>
      </c>
      <c r="C5551" t="s">
        <v>28999</v>
      </c>
      <c r="D5551" t="s">
        <v>29000</v>
      </c>
      <c r="E5551" t="s">
        <v>29001</v>
      </c>
      <c r="F5551" t="s">
        <v>47</v>
      </c>
      <c r="G5551" t="s">
        <v>29002</v>
      </c>
      <c r="H5551" t="s">
        <v>29003</v>
      </c>
      <c r="I5551" t="s">
        <v>29004</v>
      </c>
      <c r="J5551" t="s">
        <v>21</v>
      </c>
      <c r="L5551" t="s">
        <v>22</v>
      </c>
      <c r="M5551">
        <v>0</v>
      </c>
    </row>
    <row r="5552" spans="1:13" x14ac:dyDescent="0.25">
      <c r="A5552" t="s">
        <v>16170</v>
      </c>
      <c r="B5552" t="s">
        <v>3034</v>
      </c>
      <c r="C5552" t="s">
        <v>29005</v>
      </c>
      <c r="D5552" t="s">
        <v>29006</v>
      </c>
      <c r="E5552" t="s">
        <v>29007</v>
      </c>
      <c r="F5552" t="s">
        <v>47</v>
      </c>
      <c r="G5552" t="s">
        <v>29008</v>
      </c>
      <c r="H5552" t="s">
        <v>29003</v>
      </c>
      <c r="I5552" t="s">
        <v>29009</v>
      </c>
      <c r="J5552" t="s">
        <v>21</v>
      </c>
      <c r="L5552" t="s">
        <v>22</v>
      </c>
      <c r="M5552">
        <v>0</v>
      </c>
    </row>
    <row r="5553" spans="1:13" x14ac:dyDescent="0.25">
      <c r="A5553" t="s">
        <v>16170</v>
      </c>
      <c r="B5553" t="s">
        <v>3034</v>
      </c>
      <c r="C5553" t="s">
        <v>29010</v>
      </c>
      <c r="D5553" t="s">
        <v>29011</v>
      </c>
      <c r="E5553" t="s">
        <v>29012</v>
      </c>
      <c r="F5553" t="s">
        <v>47</v>
      </c>
      <c r="G5553" t="s">
        <v>29013</v>
      </c>
      <c r="H5553" t="s">
        <v>29003</v>
      </c>
      <c r="I5553" t="s">
        <v>29014</v>
      </c>
      <c r="J5553" t="s">
        <v>21</v>
      </c>
      <c r="L5553" t="s">
        <v>22</v>
      </c>
      <c r="M5553">
        <v>0</v>
      </c>
    </row>
    <row r="5554" spans="1:13" x14ac:dyDescent="0.25">
      <c r="A5554" t="s">
        <v>16170</v>
      </c>
      <c r="B5554" t="s">
        <v>3034</v>
      </c>
      <c r="C5554" t="s">
        <v>29015</v>
      </c>
      <c r="D5554" t="s">
        <v>29016</v>
      </c>
      <c r="E5554" t="s">
        <v>29017</v>
      </c>
      <c r="F5554" t="s">
        <v>47</v>
      </c>
      <c r="G5554" t="s">
        <v>29018</v>
      </c>
      <c r="H5554" t="s">
        <v>29003</v>
      </c>
      <c r="I5554" t="s">
        <v>29019</v>
      </c>
      <c r="J5554" t="s">
        <v>21</v>
      </c>
      <c r="L5554" t="s">
        <v>22</v>
      </c>
      <c r="M5554">
        <v>0</v>
      </c>
    </row>
    <row r="5555" spans="1:13" x14ac:dyDescent="0.25">
      <c r="A5555" t="s">
        <v>16182</v>
      </c>
      <c r="B5555" t="s">
        <v>3034</v>
      </c>
      <c r="C5555" t="s">
        <v>29020</v>
      </c>
      <c r="D5555" t="s">
        <v>29021</v>
      </c>
      <c r="E5555" t="s">
        <v>29022</v>
      </c>
      <c r="F5555" t="s">
        <v>47</v>
      </c>
      <c r="G5555" t="s">
        <v>29023</v>
      </c>
      <c r="H5555" t="s">
        <v>29024</v>
      </c>
      <c r="I5555" t="e">
        <f>-ZH6jse4htc</f>
        <v>#NAME?</v>
      </c>
      <c r="J5555" t="s">
        <v>21</v>
      </c>
      <c r="L5555" t="s">
        <v>22</v>
      </c>
      <c r="M5555">
        <v>0</v>
      </c>
    </row>
    <row r="5556" spans="1:13" x14ac:dyDescent="0.25">
      <c r="A5556" t="s">
        <v>16182</v>
      </c>
      <c r="B5556" t="s">
        <v>3034</v>
      </c>
      <c r="C5556" t="s">
        <v>29025</v>
      </c>
      <c r="D5556" t="s">
        <v>29026</v>
      </c>
      <c r="E5556" t="s">
        <v>29027</v>
      </c>
      <c r="F5556" t="s">
        <v>47</v>
      </c>
      <c r="G5556" t="s">
        <v>29028</v>
      </c>
      <c r="H5556" t="s">
        <v>29029</v>
      </c>
      <c r="I5556" t="s">
        <v>29030</v>
      </c>
      <c r="J5556" t="s">
        <v>21</v>
      </c>
      <c r="L5556" t="s">
        <v>22</v>
      </c>
      <c r="M5556">
        <v>0</v>
      </c>
    </row>
    <row r="5557" spans="1:13" x14ac:dyDescent="0.25">
      <c r="A5557" t="s">
        <v>16182</v>
      </c>
      <c r="B5557" t="s">
        <v>3034</v>
      </c>
      <c r="C5557" t="s">
        <v>29031</v>
      </c>
      <c r="D5557" t="s">
        <v>29032</v>
      </c>
      <c r="E5557" t="s">
        <v>29033</v>
      </c>
      <c r="F5557" t="s">
        <v>47</v>
      </c>
      <c r="G5557" t="s">
        <v>29034</v>
      </c>
      <c r="H5557" t="s">
        <v>29035</v>
      </c>
      <c r="I5557" t="s">
        <v>29036</v>
      </c>
      <c r="J5557" t="s">
        <v>21</v>
      </c>
      <c r="L5557" t="s">
        <v>22</v>
      </c>
      <c r="M5557">
        <v>0</v>
      </c>
    </row>
    <row r="5558" spans="1:13" x14ac:dyDescent="0.25">
      <c r="A5558" t="s">
        <v>16182</v>
      </c>
      <c r="B5558" t="s">
        <v>3034</v>
      </c>
      <c r="C5558" t="s">
        <v>29037</v>
      </c>
      <c r="D5558" t="s">
        <v>29038</v>
      </c>
      <c r="E5558" t="s">
        <v>29039</v>
      </c>
      <c r="F5558" t="s">
        <v>47</v>
      </c>
      <c r="G5558" t="s">
        <v>29040</v>
      </c>
      <c r="H5558" t="s">
        <v>29041</v>
      </c>
      <c r="I5558" t="s">
        <v>29042</v>
      </c>
      <c r="J5558" t="s">
        <v>21</v>
      </c>
      <c r="L5558" t="s">
        <v>22</v>
      </c>
      <c r="M5558">
        <v>0</v>
      </c>
    </row>
    <row r="5559" spans="1:13" x14ac:dyDescent="0.25">
      <c r="A5559" t="s">
        <v>16182</v>
      </c>
      <c r="B5559" t="s">
        <v>3034</v>
      </c>
      <c r="C5559" t="s">
        <v>29043</v>
      </c>
      <c r="D5559" t="s">
        <v>29044</v>
      </c>
      <c r="E5559" t="s">
        <v>29045</v>
      </c>
      <c r="F5559" t="s">
        <v>47</v>
      </c>
      <c r="G5559" t="s">
        <v>29046</v>
      </c>
      <c r="H5559" t="s">
        <v>29047</v>
      </c>
      <c r="I5559" t="s">
        <v>29048</v>
      </c>
      <c r="J5559" t="s">
        <v>21</v>
      </c>
      <c r="L5559" t="s">
        <v>22</v>
      </c>
      <c r="M5559">
        <v>0</v>
      </c>
    </row>
    <row r="5560" spans="1:13" x14ac:dyDescent="0.25">
      <c r="A5560" t="s">
        <v>16182</v>
      </c>
      <c r="B5560" t="s">
        <v>3034</v>
      </c>
      <c r="C5560" t="s">
        <v>29049</v>
      </c>
      <c r="D5560" t="s">
        <v>29050</v>
      </c>
      <c r="E5560" t="s">
        <v>29051</v>
      </c>
      <c r="F5560" t="s">
        <v>47</v>
      </c>
      <c r="G5560" t="s">
        <v>29052</v>
      </c>
      <c r="H5560" t="s">
        <v>29053</v>
      </c>
      <c r="I5560" t="s">
        <v>29054</v>
      </c>
      <c r="J5560" t="s">
        <v>21</v>
      </c>
      <c r="L5560" t="s">
        <v>22</v>
      </c>
      <c r="M5560">
        <v>0</v>
      </c>
    </row>
    <row r="5561" spans="1:13" x14ac:dyDescent="0.25">
      <c r="A5561" t="s">
        <v>16182</v>
      </c>
      <c r="B5561" t="s">
        <v>3034</v>
      </c>
      <c r="C5561" t="s">
        <v>29055</v>
      </c>
      <c r="D5561" t="s">
        <v>29056</v>
      </c>
      <c r="E5561" t="s">
        <v>29057</v>
      </c>
      <c r="F5561" t="s">
        <v>47</v>
      </c>
      <c r="G5561" t="s">
        <v>29058</v>
      </c>
      <c r="H5561" t="s">
        <v>29059</v>
      </c>
      <c r="I5561" t="s">
        <v>29060</v>
      </c>
      <c r="J5561" t="s">
        <v>21</v>
      </c>
      <c r="L5561" t="s">
        <v>22</v>
      </c>
      <c r="M5561">
        <v>0</v>
      </c>
    </row>
    <row r="5562" spans="1:13" x14ac:dyDescent="0.25">
      <c r="A5562" t="s">
        <v>16182</v>
      </c>
      <c r="B5562" t="s">
        <v>3034</v>
      </c>
      <c r="C5562" t="s">
        <v>29061</v>
      </c>
      <c r="D5562" t="s">
        <v>29062</v>
      </c>
      <c r="E5562" t="s">
        <v>29063</v>
      </c>
      <c r="F5562" t="s">
        <v>47</v>
      </c>
      <c r="G5562" t="s">
        <v>29064</v>
      </c>
      <c r="H5562" t="s">
        <v>29065</v>
      </c>
      <c r="I5562" t="s">
        <v>29066</v>
      </c>
      <c r="J5562" t="s">
        <v>21</v>
      </c>
      <c r="L5562" t="s">
        <v>22</v>
      </c>
      <c r="M5562">
        <v>0</v>
      </c>
    </row>
    <row r="5563" spans="1:13" x14ac:dyDescent="0.25">
      <c r="A5563" t="s">
        <v>16182</v>
      </c>
      <c r="B5563" t="s">
        <v>3034</v>
      </c>
      <c r="C5563" t="s">
        <v>29067</v>
      </c>
      <c r="D5563" t="s">
        <v>29068</v>
      </c>
      <c r="E5563" t="s">
        <v>29069</v>
      </c>
      <c r="F5563" t="s">
        <v>47</v>
      </c>
      <c r="G5563" t="s">
        <v>29070</v>
      </c>
      <c r="H5563" t="s">
        <v>29071</v>
      </c>
      <c r="I5563" t="s">
        <v>29072</v>
      </c>
      <c r="J5563" t="s">
        <v>21</v>
      </c>
      <c r="L5563" t="s">
        <v>22</v>
      </c>
      <c r="M5563">
        <v>0</v>
      </c>
    </row>
    <row r="5564" spans="1:13" x14ac:dyDescent="0.25">
      <c r="A5564" t="s">
        <v>16182</v>
      </c>
      <c r="B5564" t="s">
        <v>3034</v>
      </c>
      <c r="C5564" t="s">
        <v>29073</v>
      </c>
      <c r="D5564" t="s">
        <v>29074</v>
      </c>
      <c r="E5564" t="s">
        <v>29075</v>
      </c>
      <c r="F5564" t="s">
        <v>47</v>
      </c>
      <c r="G5564" t="s">
        <v>29076</v>
      </c>
      <c r="H5564" t="s">
        <v>29077</v>
      </c>
      <c r="I5564" t="s">
        <v>29078</v>
      </c>
      <c r="J5564" t="s">
        <v>21</v>
      </c>
      <c r="L5564" t="s">
        <v>22</v>
      </c>
      <c r="M5564">
        <v>0</v>
      </c>
    </row>
    <row r="5565" spans="1:13" x14ac:dyDescent="0.25">
      <c r="A5565" t="s">
        <v>16182</v>
      </c>
      <c r="B5565" t="s">
        <v>3034</v>
      </c>
      <c r="C5565" t="s">
        <v>29079</v>
      </c>
      <c r="D5565" t="s">
        <v>29080</v>
      </c>
      <c r="E5565" t="s">
        <v>29081</v>
      </c>
      <c r="F5565" t="s">
        <v>47</v>
      </c>
      <c r="G5565" t="s">
        <v>29082</v>
      </c>
      <c r="H5565" t="s">
        <v>29083</v>
      </c>
      <c r="I5565" t="s">
        <v>29084</v>
      </c>
      <c r="J5565" t="s">
        <v>21</v>
      </c>
      <c r="L5565" t="s">
        <v>22</v>
      </c>
      <c r="M5565">
        <v>0</v>
      </c>
    </row>
    <row r="5566" spans="1:13" x14ac:dyDescent="0.25">
      <c r="A5566" t="s">
        <v>16182</v>
      </c>
      <c r="B5566" t="s">
        <v>3034</v>
      </c>
      <c r="C5566" t="s">
        <v>29085</v>
      </c>
      <c r="D5566" t="s">
        <v>29086</v>
      </c>
      <c r="E5566" t="s">
        <v>29087</v>
      </c>
      <c r="F5566" t="s">
        <v>47</v>
      </c>
      <c r="G5566" t="s">
        <v>29088</v>
      </c>
      <c r="H5566" t="s">
        <v>29089</v>
      </c>
      <c r="I5566" t="s">
        <v>29090</v>
      </c>
      <c r="J5566" t="s">
        <v>21</v>
      </c>
      <c r="L5566" t="s">
        <v>22</v>
      </c>
      <c r="M5566">
        <v>0</v>
      </c>
    </row>
    <row r="5567" spans="1:13" x14ac:dyDescent="0.25">
      <c r="A5567" t="s">
        <v>16182</v>
      </c>
      <c r="B5567" t="s">
        <v>3034</v>
      </c>
      <c r="C5567" t="s">
        <v>29091</v>
      </c>
      <c r="D5567" t="s">
        <v>29092</v>
      </c>
      <c r="E5567" t="s">
        <v>29093</v>
      </c>
      <c r="F5567" t="s">
        <v>47</v>
      </c>
      <c r="G5567" t="s">
        <v>29094</v>
      </c>
      <c r="H5567" t="s">
        <v>29095</v>
      </c>
      <c r="I5567" t="s">
        <v>29096</v>
      </c>
      <c r="J5567" t="s">
        <v>21</v>
      </c>
      <c r="L5567" t="s">
        <v>22</v>
      </c>
      <c r="M5567">
        <v>0</v>
      </c>
    </row>
    <row r="5568" spans="1:13" x14ac:dyDescent="0.25">
      <c r="A5568" t="s">
        <v>16182</v>
      </c>
      <c r="B5568" t="s">
        <v>3034</v>
      </c>
      <c r="C5568" t="s">
        <v>29097</v>
      </c>
      <c r="D5568" t="s">
        <v>29098</v>
      </c>
      <c r="E5568" t="s">
        <v>29099</v>
      </c>
      <c r="F5568" t="s">
        <v>47</v>
      </c>
      <c r="G5568" t="s">
        <v>29100</v>
      </c>
      <c r="H5568" t="s">
        <v>29101</v>
      </c>
      <c r="I5568" t="s">
        <v>29102</v>
      </c>
      <c r="J5568" t="s">
        <v>21</v>
      </c>
      <c r="L5568" t="s">
        <v>22</v>
      </c>
      <c r="M5568">
        <v>0</v>
      </c>
    </row>
    <row r="5569" spans="1:13" x14ac:dyDescent="0.25">
      <c r="A5569" t="s">
        <v>16182</v>
      </c>
      <c r="B5569" t="s">
        <v>3034</v>
      </c>
      <c r="C5569" t="s">
        <v>29103</v>
      </c>
      <c r="D5569" t="s">
        <v>29104</v>
      </c>
      <c r="E5569" t="s">
        <v>29105</v>
      </c>
      <c r="F5569" t="s">
        <v>47</v>
      </c>
      <c r="G5569" t="s">
        <v>29106</v>
      </c>
      <c r="H5569" t="s">
        <v>29107</v>
      </c>
      <c r="I5569" t="s">
        <v>29108</v>
      </c>
      <c r="J5569" t="s">
        <v>21</v>
      </c>
      <c r="L5569" t="s">
        <v>22</v>
      </c>
      <c r="M5569">
        <v>0</v>
      </c>
    </row>
    <row r="5570" spans="1:13" x14ac:dyDescent="0.25">
      <c r="A5570" t="s">
        <v>16182</v>
      </c>
      <c r="B5570" t="s">
        <v>3034</v>
      </c>
      <c r="C5570" t="s">
        <v>29109</v>
      </c>
      <c r="D5570" t="s">
        <v>29110</v>
      </c>
      <c r="E5570" t="s">
        <v>29111</v>
      </c>
      <c r="F5570" t="s">
        <v>47</v>
      </c>
      <c r="G5570" t="s">
        <v>29112</v>
      </c>
      <c r="H5570" t="s">
        <v>29113</v>
      </c>
      <c r="I5570" t="s">
        <v>29114</v>
      </c>
      <c r="J5570" t="s">
        <v>21</v>
      </c>
      <c r="L5570" t="s">
        <v>22</v>
      </c>
      <c r="M5570">
        <v>0</v>
      </c>
    </row>
    <row r="5571" spans="1:13" x14ac:dyDescent="0.25">
      <c r="A5571" t="s">
        <v>16182</v>
      </c>
      <c r="B5571" t="s">
        <v>3034</v>
      </c>
      <c r="C5571" t="s">
        <v>29115</v>
      </c>
      <c r="D5571" t="s">
        <v>29116</v>
      </c>
      <c r="E5571" t="s">
        <v>29117</v>
      </c>
      <c r="F5571" t="s">
        <v>47</v>
      </c>
      <c r="G5571" t="s">
        <v>29118</v>
      </c>
      <c r="H5571" t="s">
        <v>29119</v>
      </c>
      <c r="I5571" t="s">
        <v>29120</v>
      </c>
      <c r="J5571" t="s">
        <v>21</v>
      </c>
      <c r="L5571" t="s">
        <v>22</v>
      </c>
      <c r="M5571">
        <v>0</v>
      </c>
    </row>
    <row r="5572" spans="1:13" x14ac:dyDescent="0.25">
      <c r="A5572" t="s">
        <v>16182</v>
      </c>
      <c r="B5572" t="s">
        <v>3034</v>
      </c>
      <c r="C5572" t="s">
        <v>29121</v>
      </c>
      <c r="D5572" t="s">
        <v>29122</v>
      </c>
      <c r="E5572" t="s">
        <v>29123</v>
      </c>
      <c r="F5572" t="s">
        <v>47</v>
      </c>
      <c r="G5572" t="s">
        <v>29124</v>
      </c>
      <c r="H5572" t="s">
        <v>29125</v>
      </c>
      <c r="I5572" t="s">
        <v>29126</v>
      </c>
      <c r="J5572" t="s">
        <v>21</v>
      </c>
      <c r="L5572" t="s">
        <v>22</v>
      </c>
      <c r="M5572">
        <v>0</v>
      </c>
    </row>
    <row r="5573" spans="1:13" x14ac:dyDescent="0.25">
      <c r="A5573" t="s">
        <v>16182</v>
      </c>
      <c r="B5573" t="s">
        <v>3034</v>
      </c>
      <c r="C5573" t="s">
        <v>29127</v>
      </c>
      <c r="D5573" t="s">
        <v>29128</v>
      </c>
      <c r="E5573" t="s">
        <v>29129</v>
      </c>
      <c r="F5573" t="s">
        <v>47</v>
      </c>
      <c r="G5573" t="s">
        <v>29130</v>
      </c>
      <c r="H5573" t="s">
        <v>29131</v>
      </c>
      <c r="I5573" t="s">
        <v>29132</v>
      </c>
      <c r="J5573" t="s">
        <v>21</v>
      </c>
      <c r="L5573" t="s">
        <v>22</v>
      </c>
      <c r="M5573">
        <v>0</v>
      </c>
    </row>
    <row r="5574" spans="1:13" x14ac:dyDescent="0.25">
      <c r="A5574" t="s">
        <v>16182</v>
      </c>
      <c r="B5574" t="s">
        <v>3034</v>
      </c>
      <c r="C5574" t="s">
        <v>16183</v>
      </c>
      <c r="D5574" t="s">
        <v>16184</v>
      </c>
      <c r="E5574" t="s">
        <v>16185</v>
      </c>
      <c r="F5574" t="s">
        <v>47</v>
      </c>
      <c r="G5574" t="s">
        <v>16186</v>
      </c>
      <c r="H5574" t="s">
        <v>16187</v>
      </c>
      <c r="I5574" t="s">
        <v>16188</v>
      </c>
      <c r="J5574" t="s">
        <v>21</v>
      </c>
      <c r="L5574" t="s">
        <v>22</v>
      </c>
      <c r="M5574">
        <v>0</v>
      </c>
    </row>
    <row r="5575" spans="1:13" x14ac:dyDescent="0.25">
      <c r="A5575" t="s">
        <v>16182</v>
      </c>
      <c r="B5575" t="s">
        <v>3034</v>
      </c>
      <c r="C5575" t="s">
        <v>29133</v>
      </c>
      <c r="D5575" t="s">
        <v>29134</v>
      </c>
      <c r="E5575" t="s">
        <v>29135</v>
      </c>
      <c r="F5575" t="s">
        <v>47</v>
      </c>
      <c r="G5575" t="s">
        <v>29136</v>
      </c>
      <c r="H5575" t="s">
        <v>29137</v>
      </c>
      <c r="I5575" t="s">
        <v>29138</v>
      </c>
      <c r="J5575" t="s">
        <v>21</v>
      </c>
      <c r="L5575" t="s">
        <v>22</v>
      </c>
      <c r="M5575">
        <v>0</v>
      </c>
    </row>
    <row r="5576" spans="1:13" x14ac:dyDescent="0.25">
      <c r="A5576" t="s">
        <v>16182</v>
      </c>
      <c r="B5576" t="s">
        <v>3034</v>
      </c>
      <c r="C5576" t="s">
        <v>29139</v>
      </c>
      <c r="D5576" t="s">
        <v>29140</v>
      </c>
      <c r="E5576" t="s">
        <v>29141</v>
      </c>
      <c r="F5576" t="s">
        <v>47</v>
      </c>
      <c r="G5576" t="s">
        <v>29142</v>
      </c>
      <c r="H5576" t="s">
        <v>29143</v>
      </c>
      <c r="I5576" t="s">
        <v>29144</v>
      </c>
      <c r="J5576" t="s">
        <v>21</v>
      </c>
      <c r="L5576" t="s">
        <v>22</v>
      </c>
      <c r="M5576">
        <v>0</v>
      </c>
    </row>
    <row r="5577" spans="1:13" x14ac:dyDescent="0.25">
      <c r="A5577" t="s">
        <v>16182</v>
      </c>
      <c r="B5577" t="s">
        <v>3034</v>
      </c>
      <c r="C5577" t="s">
        <v>29145</v>
      </c>
      <c r="D5577" t="s">
        <v>29146</v>
      </c>
      <c r="E5577" t="s">
        <v>29147</v>
      </c>
      <c r="F5577" t="s">
        <v>47</v>
      </c>
      <c r="G5577" t="s">
        <v>29148</v>
      </c>
      <c r="H5577" t="s">
        <v>29149</v>
      </c>
      <c r="I5577" t="s">
        <v>29150</v>
      </c>
      <c r="J5577" t="s">
        <v>21</v>
      </c>
      <c r="L5577" t="s">
        <v>22</v>
      </c>
      <c r="M5577">
        <v>0</v>
      </c>
    </row>
    <row r="5578" spans="1:13" x14ac:dyDescent="0.25">
      <c r="A5578" t="s">
        <v>16182</v>
      </c>
      <c r="B5578" t="s">
        <v>3034</v>
      </c>
      <c r="C5578" t="s">
        <v>29151</v>
      </c>
      <c r="D5578" t="s">
        <v>29152</v>
      </c>
      <c r="E5578" t="s">
        <v>29153</v>
      </c>
      <c r="F5578" t="s">
        <v>47</v>
      </c>
      <c r="G5578" t="s">
        <v>29154</v>
      </c>
      <c r="H5578" t="s">
        <v>29155</v>
      </c>
      <c r="I5578" t="s">
        <v>29156</v>
      </c>
      <c r="J5578" t="s">
        <v>21</v>
      </c>
      <c r="L5578" t="s">
        <v>22</v>
      </c>
      <c r="M5578">
        <v>0</v>
      </c>
    </row>
    <row r="5579" spans="1:13" x14ac:dyDescent="0.25">
      <c r="A5579" t="s">
        <v>16182</v>
      </c>
      <c r="B5579" t="s">
        <v>3034</v>
      </c>
      <c r="C5579" t="s">
        <v>29157</v>
      </c>
      <c r="D5579" t="s">
        <v>29158</v>
      </c>
      <c r="E5579" t="s">
        <v>29159</v>
      </c>
      <c r="F5579" t="s">
        <v>47</v>
      </c>
      <c r="G5579" t="s">
        <v>29160</v>
      </c>
      <c r="H5579" t="s">
        <v>29161</v>
      </c>
      <c r="I5579" t="s">
        <v>29162</v>
      </c>
      <c r="J5579" t="s">
        <v>21</v>
      </c>
      <c r="L5579" t="s">
        <v>22</v>
      </c>
      <c r="M5579">
        <v>0</v>
      </c>
    </row>
    <row r="5580" spans="1:13" x14ac:dyDescent="0.25">
      <c r="A5580" t="s">
        <v>16182</v>
      </c>
      <c r="B5580" t="s">
        <v>3034</v>
      </c>
      <c r="C5580" t="s">
        <v>29163</v>
      </c>
      <c r="D5580" t="s">
        <v>29164</v>
      </c>
      <c r="E5580" t="s">
        <v>29165</v>
      </c>
      <c r="F5580" t="s">
        <v>47</v>
      </c>
      <c r="G5580" t="s">
        <v>29166</v>
      </c>
      <c r="H5580" t="s">
        <v>29167</v>
      </c>
      <c r="I5580" t="s">
        <v>29168</v>
      </c>
      <c r="J5580" t="s">
        <v>21</v>
      </c>
      <c r="L5580" t="s">
        <v>22</v>
      </c>
      <c r="M5580">
        <v>0</v>
      </c>
    </row>
    <row r="5581" spans="1:13" x14ac:dyDescent="0.25">
      <c r="A5581" t="s">
        <v>16182</v>
      </c>
      <c r="B5581" t="s">
        <v>3034</v>
      </c>
      <c r="C5581" t="s">
        <v>29169</v>
      </c>
      <c r="D5581" t="s">
        <v>29170</v>
      </c>
      <c r="E5581" t="s">
        <v>29171</v>
      </c>
      <c r="F5581" t="s">
        <v>47</v>
      </c>
      <c r="G5581" t="s">
        <v>29172</v>
      </c>
      <c r="H5581" t="s">
        <v>29173</v>
      </c>
      <c r="I5581" t="s">
        <v>29174</v>
      </c>
      <c r="J5581" t="s">
        <v>21</v>
      </c>
      <c r="L5581" t="s">
        <v>22</v>
      </c>
      <c r="M5581">
        <v>0</v>
      </c>
    </row>
    <row r="5582" spans="1:13" x14ac:dyDescent="0.25">
      <c r="A5582" t="s">
        <v>16182</v>
      </c>
      <c r="B5582" t="s">
        <v>3034</v>
      </c>
      <c r="C5582" t="s">
        <v>29175</v>
      </c>
      <c r="D5582" t="s">
        <v>29176</v>
      </c>
      <c r="E5582" t="s">
        <v>29177</v>
      </c>
      <c r="F5582" t="s">
        <v>47</v>
      </c>
      <c r="G5582" t="s">
        <v>29178</v>
      </c>
      <c r="H5582" t="s">
        <v>29179</v>
      </c>
      <c r="I5582" t="s">
        <v>29180</v>
      </c>
      <c r="J5582" t="s">
        <v>21</v>
      </c>
      <c r="L5582" t="s">
        <v>22</v>
      </c>
      <c r="M5582">
        <v>0</v>
      </c>
    </row>
    <row r="5583" spans="1:13" x14ac:dyDescent="0.25">
      <c r="A5583" t="s">
        <v>16182</v>
      </c>
      <c r="B5583" t="s">
        <v>3034</v>
      </c>
      <c r="C5583" t="s">
        <v>29181</v>
      </c>
      <c r="D5583" t="s">
        <v>29182</v>
      </c>
      <c r="E5583" t="s">
        <v>29183</v>
      </c>
      <c r="F5583" t="s">
        <v>47</v>
      </c>
      <c r="G5583" t="s">
        <v>29184</v>
      </c>
      <c r="H5583" t="s">
        <v>29185</v>
      </c>
      <c r="I5583" t="s">
        <v>29186</v>
      </c>
      <c r="J5583" t="s">
        <v>21</v>
      </c>
      <c r="L5583" t="s">
        <v>22</v>
      </c>
      <c r="M5583">
        <v>0</v>
      </c>
    </row>
    <row r="5584" spans="1:13" x14ac:dyDescent="0.25">
      <c r="A5584" t="s">
        <v>16182</v>
      </c>
      <c r="B5584" t="s">
        <v>3034</v>
      </c>
      <c r="C5584" t="s">
        <v>29187</v>
      </c>
      <c r="D5584" t="s">
        <v>29188</v>
      </c>
      <c r="E5584" t="s">
        <v>29189</v>
      </c>
      <c r="F5584" t="s">
        <v>47</v>
      </c>
      <c r="G5584" t="s">
        <v>29190</v>
      </c>
      <c r="H5584" t="s">
        <v>29191</v>
      </c>
      <c r="I5584" t="s">
        <v>29192</v>
      </c>
      <c r="J5584" t="s">
        <v>21</v>
      </c>
      <c r="L5584" t="s">
        <v>22</v>
      </c>
      <c r="M5584">
        <v>0</v>
      </c>
    </row>
    <row r="5585" spans="1:13" x14ac:dyDescent="0.25">
      <c r="A5585" t="s">
        <v>16182</v>
      </c>
      <c r="B5585" t="s">
        <v>3034</v>
      </c>
      <c r="C5585" t="s">
        <v>29193</v>
      </c>
      <c r="D5585" t="s">
        <v>29194</v>
      </c>
      <c r="E5585" t="s">
        <v>29195</v>
      </c>
      <c r="F5585" t="s">
        <v>47</v>
      </c>
      <c r="G5585" t="s">
        <v>29196</v>
      </c>
      <c r="H5585" t="s">
        <v>29197</v>
      </c>
      <c r="I5585" t="s">
        <v>29198</v>
      </c>
      <c r="J5585" t="s">
        <v>21</v>
      </c>
      <c r="L5585" t="s">
        <v>22</v>
      </c>
      <c r="M5585">
        <v>0</v>
      </c>
    </row>
    <row r="5586" spans="1:13" x14ac:dyDescent="0.25">
      <c r="A5586" t="s">
        <v>16182</v>
      </c>
      <c r="B5586" t="s">
        <v>3034</v>
      </c>
      <c r="C5586" t="s">
        <v>29199</v>
      </c>
      <c r="D5586" t="s">
        <v>29200</v>
      </c>
      <c r="E5586" t="s">
        <v>29201</v>
      </c>
      <c r="F5586" t="s">
        <v>47</v>
      </c>
      <c r="G5586" t="s">
        <v>29202</v>
      </c>
      <c r="H5586" t="s">
        <v>29203</v>
      </c>
      <c r="I5586" t="s">
        <v>29204</v>
      </c>
      <c r="J5586" t="s">
        <v>21</v>
      </c>
      <c r="L5586" t="s">
        <v>22</v>
      </c>
      <c r="M5586">
        <v>0</v>
      </c>
    </row>
    <row r="5587" spans="1:13" x14ac:dyDescent="0.25">
      <c r="A5587" t="s">
        <v>16182</v>
      </c>
      <c r="B5587" t="s">
        <v>3034</v>
      </c>
      <c r="C5587" t="s">
        <v>29205</v>
      </c>
      <c r="D5587" t="s">
        <v>29206</v>
      </c>
      <c r="E5587" t="s">
        <v>29207</v>
      </c>
      <c r="F5587" t="s">
        <v>47</v>
      </c>
      <c r="G5587" t="s">
        <v>29208</v>
      </c>
      <c r="H5587" t="s">
        <v>29209</v>
      </c>
      <c r="I5587" t="s">
        <v>29210</v>
      </c>
      <c r="J5587" t="s">
        <v>21</v>
      </c>
      <c r="L5587" t="s">
        <v>22</v>
      </c>
      <c r="M5587">
        <v>0</v>
      </c>
    </row>
    <row r="5588" spans="1:13" x14ac:dyDescent="0.25">
      <c r="A5588" t="s">
        <v>16182</v>
      </c>
      <c r="B5588" t="s">
        <v>3034</v>
      </c>
      <c r="C5588" t="s">
        <v>29211</v>
      </c>
      <c r="D5588" t="s">
        <v>29212</v>
      </c>
      <c r="E5588" t="s">
        <v>29213</v>
      </c>
      <c r="F5588" t="s">
        <v>47</v>
      </c>
      <c r="G5588" t="s">
        <v>29214</v>
      </c>
      <c r="H5588" t="s">
        <v>29215</v>
      </c>
      <c r="I5588" t="s">
        <v>29216</v>
      </c>
      <c r="J5588" t="s">
        <v>21</v>
      </c>
      <c r="L5588" t="s">
        <v>22</v>
      </c>
      <c r="M5588">
        <v>0</v>
      </c>
    </row>
    <row r="5589" spans="1:13" x14ac:dyDescent="0.25">
      <c r="A5589" t="s">
        <v>16182</v>
      </c>
      <c r="B5589" t="s">
        <v>3034</v>
      </c>
      <c r="C5589" t="s">
        <v>29217</v>
      </c>
      <c r="D5589" t="s">
        <v>29218</v>
      </c>
      <c r="E5589" t="s">
        <v>29219</v>
      </c>
      <c r="F5589" t="s">
        <v>47</v>
      </c>
      <c r="G5589" t="s">
        <v>29220</v>
      </c>
      <c r="H5589" t="s">
        <v>29221</v>
      </c>
      <c r="I5589" t="s">
        <v>29222</v>
      </c>
      <c r="J5589" t="s">
        <v>21</v>
      </c>
      <c r="L5589" t="s">
        <v>22</v>
      </c>
      <c r="M5589">
        <v>0</v>
      </c>
    </row>
    <row r="5590" spans="1:13" x14ac:dyDescent="0.25">
      <c r="A5590" t="s">
        <v>16182</v>
      </c>
      <c r="B5590" t="s">
        <v>3034</v>
      </c>
      <c r="C5590" t="s">
        <v>29223</v>
      </c>
      <c r="D5590" t="s">
        <v>29224</v>
      </c>
      <c r="E5590" t="s">
        <v>29225</v>
      </c>
      <c r="F5590" t="s">
        <v>47</v>
      </c>
      <c r="G5590" t="s">
        <v>29226</v>
      </c>
      <c r="H5590" t="s">
        <v>29227</v>
      </c>
      <c r="I5590" t="s">
        <v>29228</v>
      </c>
      <c r="J5590" t="s">
        <v>21</v>
      </c>
      <c r="L5590" t="s">
        <v>22</v>
      </c>
      <c r="M5590">
        <v>0</v>
      </c>
    </row>
    <row r="5591" spans="1:13" x14ac:dyDescent="0.25">
      <c r="A5591" t="s">
        <v>16182</v>
      </c>
      <c r="B5591" t="s">
        <v>3034</v>
      </c>
      <c r="C5591" t="s">
        <v>29229</v>
      </c>
      <c r="D5591" t="s">
        <v>29230</v>
      </c>
      <c r="E5591" t="s">
        <v>29231</v>
      </c>
      <c r="F5591" t="s">
        <v>47</v>
      </c>
      <c r="G5591" t="s">
        <v>29232</v>
      </c>
      <c r="H5591" t="s">
        <v>29233</v>
      </c>
      <c r="I5591" t="s">
        <v>29234</v>
      </c>
      <c r="J5591" t="s">
        <v>21</v>
      </c>
      <c r="L5591" t="s">
        <v>22</v>
      </c>
      <c r="M5591">
        <v>0</v>
      </c>
    </row>
    <row r="5592" spans="1:13" x14ac:dyDescent="0.25">
      <c r="A5592" t="s">
        <v>16182</v>
      </c>
      <c r="B5592" t="s">
        <v>3034</v>
      </c>
      <c r="C5592" t="s">
        <v>29235</v>
      </c>
      <c r="D5592" t="s">
        <v>29236</v>
      </c>
      <c r="E5592" t="s">
        <v>29237</v>
      </c>
      <c r="F5592" t="s">
        <v>47</v>
      </c>
      <c r="G5592" t="s">
        <v>29238</v>
      </c>
      <c r="H5592" t="s">
        <v>29239</v>
      </c>
      <c r="I5592" t="s">
        <v>29240</v>
      </c>
      <c r="J5592" t="s">
        <v>21</v>
      </c>
      <c r="L5592" t="s">
        <v>22</v>
      </c>
      <c r="M5592">
        <v>0</v>
      </c>
    </row>
    <row r="5593" spans="1:13" x14ac:dyDescent="0.25">
      <c r="A5593" t="s">
        <v>16182</v>
      </c>
      <c r="B5593" t="s">
        <v>3034</v>
      </c>
      <c r="C5593" t="s">
        <v>29241</v>
      </c>
      <c r="D5593" t="s">
        <v>29242</v>
      </c>
      <c r="E5593" t="s">
        <v>29243</v>
      </c>
      <c r="F5593" t="s">
        <v>47</v>
      </c>
      <c r="G5593" t="s">
        <v>29244</v>
      </c>
      <c r="H5593" t="s">
        <v>29245</v>
      </c>
      <c r="I5593" t="s">
        <v>29246</v>
      </c>
      <c r="J5593" t="s">
        <v>21</v>
      </c>
      <c r="L5593" t="s">
        <v>22</v>
      </c>
      <c r="M5593">
        <v>0</v>
      </c>
    </row>
    <row r="5594" spans="1:13" x14ac:dyDescent="0.25">
      <c r="A5594" t="s">
        <v>16182</v>
      </c>
      <c r="B5594" t="s">
        <v>3034</v>
      </c>
      <c r="C5594" t="s">
        <v>29247</v>
      </c>
      <c r="D5594" t="s">
        <v>29248</v>
      </c>
      <c r="E5594" t="s">
        <v>29249</v>
      </c>
      <c r="F5594" t="s">
        <v>47</v>
      </c>
      <c r="G5594" t="s">
        <v>29250</v>
      </c>
      <c r="H5594" t="s">
        <v>29251</v>
      </c>
      <c r="I5594" t="s">
        <v>29252</v>
      </c>
      <c r="J5594" t="s">
        <v>21</v>
      </c>
      <c r="L5594" t="s">
        <v>22</v>
      </c>
      <c r="M5594">
        <v>0</v>
      </c>
    </row>
    <row r="5595" spans="1:13" x14ac:dyDescent="0.25">
      <c r="A5595" t="s">
        <v>16182</v>
      </c>
      <c r="B5595" t="s">
        <v>3034</v>
      </c>
      <c r="C5595" t="s">
        <v>29253</v>
      </c>
      <c r="D5595" t="s">
        <v>29254</v>
      </c>
      <c r="E5595" t="s">
        <v>29255</v>
      </c>
      <c r="F5595" t="s">
        <v>47</v>
      </c>
      <c r="G5595" t="s">
        <v>29256</v>
      </c>
      <c r="H5595" t="s">
        <v>29257</v>
      </c>
      <c r="I5595" t="s">
        <v>29258</v>
      </c>
      <c r="J5595" t="s">
        <v>21</v>
      </c>
      <c r="L5595" t="s">
        <v>22</v>
      </c>
      <c r="M5595">
        <v>0</v>
      </c>
    </row>
    <row r="5596" spans="1:13" x14ac:dyDescent="0.25">
      <c r="A5596" t="s">
        <v>16182</v>
      </c>
      <c r="B5596" t="s">
        <v>3034</v>
      </c>
      <c r="C5596" t="s">
        <v>29259</v>
      </c>
      <c r="D5596" t="s">
        <v>29260</v>
      </c>
      <c r="E5596" t="s">
        <v>29261</v>
      </c>
      <c r="F5596" t="s">
        <v>47</v>
      </c>
      <c r="G5596" t="s">
        <v>29262</v>
      </c>
      <c r="H5596" t="s">
        <v>29257</v>
      </c>
      <c r="I5596" t="s">
        <v>29263</v>
      </c>
      <c r="J5596" t="s">
        <v>21</v>
      </c>
      <c r="L5596" t="s">
        <v>22</v>
      </c>
      <c r="M5596">
        <v>0</v>
      </c>
    </row>
    <row r="5597" spans="1:13" x14ac:dyDescent="0.25">
      <c r="A5597" t="s">
        <v>16182</v>
      </c>
      <c r="B5597" t="s">
        <v>3034</v>
      </c>
      <c r="C5597" t="s">
        <v>29264</v>
      </c>
      <c r="D5597" t="s">
        <v>29265</v>
      </c>
      <c r="E5597" t="s">
        <v>29266</v>
      </c>
      <c r="F5597" t="s">
        <v>47</v>
      </c>
      <c r="G5597" t="s">
        <v>29267</v>
      </c>
      <c r="H5597" t="s">
        <v>29268</v>
      </c>
      <c r="I5597" t="s">
        <v>29269</v>
      </c>
      <c r="J5597" t="s">
        <v>21</v>
      </c>
      <c r="L5597" t="s">
        <v>22</v>
      </c>
      <c r="M5597">
        <v>0</v>
      </c>
    </row>
    <row r="5598" spans="1:13" x14ac:dyDescent="0.25">
      <c r="A5598" t="s">
        <v>16182</v>
      </c>
      <c r="B5598" t="s">
        <v>3034</v>
      </c>
      <c r="C5598" t="s">
        <v>29270</v>
      </c>
      <c r="D5598" t="s">
        <v>29271</v>
      </c>
      <c r="E5598" t="s">
        <v>29272</v>
      </c>
      <c r="F5598" t="s">
        <v>47</v>
      </c>
      <c r="G5598" t="s">
        <v>29273</v>
      </c>
      <c r="H5598" t="s">
        <v>29274</v>
      </c>
      <c r="I5598" t="s">
        <v>29275</v>
      </c>
      <c r="J5598" t="s">
        <v>21</v>
      </c>
      <c r="L5598" t="s">
        <v>22</v>
      </c>
      <c r="M5598">
        <v>0</v>
      </c>
    </row>
    <row r="5599" spans="1:13" x14ac:dyDescent="0.25">
      <c r="A5599" t="s">
        <v>16182</v>
      </c>
      <c r="B5599" t="s">
        <v>3034</v>
      </c>
      <c r="C5599" t="s">
        <v>29276</v>
      </c>
      <c r="D5599" t="s">
        <v>29277</v>
      </c>
      <c r="E5599" t="s">
        <v>29278</v>
      </c>
      <c r="F5599" t="s">
        <v>47</v>
      </c>
      <c r="G5599" t="s">
        <v>29279</v>
      </c>
      <c r="H5599" t="s">
        <v>29280</v>
      </c>
      <c r="I5599" t="s">
        <v>29281</v>
      </c>
      <c r="J5599" t="s">
        <v>21</v>
      </c>
      <c r="L5599" t="s">
        <v>22</v>
      </c>
      <c r="M5599">
        <v>0</v>
      </c>
    </row>
    <row r="5600" spans="1:13" x14ac:dyDescent="0.25">
      <c r="A5600" t="s">
        <v>16182</v>
      </c>
      <c r="B5600" t="s">
        <v>3034</v>
      </c>
      <c r="C5600" t="s">
        <v>29282</v>
      </c>
      <c r="D5600" t="s">
        <v>29283</v>
      </c>
      <c r="E5600" t="s">
        <v>29284</v>
      </c>
      <c r="F5600" t="s">
        <v>47</v>
      </c>
      <c r="G5600" t="s">
        <v>29285</v>
      </c>
      <c r="H5600" t="s">
        <v>29286</v>
      </c>
      <c r="I5600" t="s">
        <v>29287</v>
      </c>
      <c r="J5600" t="s">
        <v>21</v>
      </c>
      <c r="L5600" t="s">
        <v>22</v>
      </c>
      <c r="M5600">
        <v>0</v>
      </c>
    </row>
    <row r="5601" spans="1:13" x14ac:dyDescent="0.25">
      <c r="A5601" t="s">
        <v>16182</v>
      </c>
      <c r="B5601" t="s">
        <v>3034</v>
      </c>
      <c r="C5601" t="s">
        <v>29288</v>
      </c>
      <c r="D5601" t="s">
        <v>29289</v>
      </c>
      <c r="E5601" t="s">
        <v>29290</v>
      </c>
      <c r="F5601" t="s">
        <v>47</v>
      </c>
      <c r="G5601" t="s">
        <v>29291</v>
      </c>
      <c r="H5601" t="s">
        <v>29292</v>
      </c>
      <c r="I5601" t="s">
        <v>29293</v>
      </c>
      <c r="J5601" t="s">
        <v>21</v>
      </c>
      <c r="L5601" t="s">
        <v>22</v>
      </c>
      <c r="M5601">
        <v>0</v>
      </c>
    </row>
    <row r="5602" spans="1:13" x14ac:dyDescent="0.25">
      <c r="A5602" t="s">
        <v>16182</v>
      </c>
      <c r="B5602" t="s">
        <v>3034</v>
      </c>
      <c r="C5602" t="s">
        <v>29294</v>
      </c>
      <c r="D5602" t="s">
        <v>29295</v>
      </c>
      <c r="E5602" t="s">
        <v>29296</v>
      </c>
      <c r="F5602" t="s">
        <v>47</v>
      </c>
      <c r="G5602" t="s">
        <v>29297</v>
      </c>
      <c r="H5602" t="s">
        <v>29298</v>
      </c>
      <c r="I5602" t="s">
        <v>29299</v>
      </c>
      <c r="J5602" t="s">
        <v>21</v>
      </c>
      <c r="L5602" t="s">
        <v>22</v>
      </c>
      <c r="M5602">
        <v>0</v>
      </c>
    </row>
    <row r="5603" spans="1:13" x14ac:dyDescent="0.25">
      <c r="A5603" t="s">
        <v>16182</v>
      </c>
      <c r="B5603" t="s">
        <v>3034</v>
      </c>
      <c r="C5603" t="s">
        <v>29300</v>
      </c>
      <c r="D5603" t="s">
        <v>29301</v>
      </c>
      <c r="E5603" t="s">
        <v>29302</v>
      </c>
      <c r="F5603" t="s">
        <v>47</v>
      </c>
      <c r="G5603" t="s">
        <v>29303</v>
      </c>
      <c r="H5603" t="s">
        <v>29304</v>
      </c>
      <c r="I5603" t="s">
        <v>29305</v>
      </c>
      <c r="J5603" t="s">
        <v>21</v>
      </c>
      <c r="L5603" t="s">
        <v>22</v>
      </c>
      <c r="M5603">
        <v>0</v>
      </c>
    </row>
    <row r="5604" spans="1:13" x14ac:dyDescent="0.25">
      <c r="A5604" t="s">
        <v>16182</v>
      </c>
      <c r="B5604" t="s">
        <v>3034</v>
      </c>
      <c r="C5604" t="s">
        <v>29306</v>
      </c>
      <c r="D5604" t="s">
        <v>29307</v>
      </c>
      <c r="E5604" t="s">
        <v>29308</v>
      </c>
      <c r="F5604" t="s">
        <v>47</v>
      </c>
      <c r="G5604" t="s">
        <v>29309</v>
      </c>
      <c r="H5604" t="s">
        <v>29310</v>
      </c>
      <c r="I5604" t="s">
        <v>29311</v>
      </c>
      <c r="J5604" t="s">
        <v>21</v>
      </c>
      <c r="L5604" t="s">
        <v>22</v>
      </c>
      <c r="M5604">
        <v>0</v>
      </c>
    </row>
    <row r="5605" spans="1:13" x14ac:dyDescent="0.25">
      <c r="A5605" t="s">
        <v>16182</v>
      </c>
      <c r="B5605" t="s">
        <v>3034</v>
      </c>
      <c r="C5605" t="s">
        <v>29312</v>
      </c>
      <c r="D5605" t="s">
        <v>29313</v>
      </c>
      <c r="E5605" t="s">
        <v>29314</v>
      </c>
      <c r="F5605" t="s">
        <v>47</v>
      </c>
      <c r="G5605" t="s">
        <v>29315</v>
      </c>
      <c r="H5605" t="s">
        <v>29316</v>
      </c>
      <c r="I5605" t="s">
        <v>29317</v>
      </c>
      <c r="J5605" t="s">
        <v>21</v>
      </c>
      <c r="L5605" t="s">
        <v>22</v>
      </c>
      <c r="M5605">
        <v>0</v>
      </c>
    </row>
    <row r="5606" spans="1:13" x14ac:dyDescent="0.25">
      <c r="A5606" t="s">
        <v>16182</v>
      </c>
      <c r="B5606" t="s">
        <v>3034</v>
      </c>
      <c r="C5606" t="s">
        <v>29318</v>
      </c>
      <c r="D5606" t="s">
        <v>29319</v>
      </c>
      <c r="E5606" t="s">
        <v>29320</v>
      </c>
      <c r="F5606" t="s">
        <v>47</v>
      </c>
      <c r="G5606" t="s">
        <v>29321</v>
      </c>
      <c r="H5606" t="s">
        <v>29322</v>
      </c>
      <c r="I5606" t="s">
        <v>29323</v>
      </c>
      <c r="J5606" t="s">
        <v>21</v>
      </c>
      <c r="L5606" t="s">
        <v>22</v>
      </c>
      <c r="M5606">
        <v>0</v>
      </c>
    </row>
    <row r="5607" spans="1:13" x14ac:dyDescent="0.25">
      <c r="A5607" t="s">
        <v>16182</v>
      </c>
      <c r="B5607" t="s">
        <v>3034</v>
      </c>
      <c r="C5607" t="s">
        <v>29324</v>
      </c>
      <c r="D5607" t="s">
        <v>29325</v>
      </c>
      <c r="E5607" t="s">
        <v>29326</v>
      </c>
      <c r="F5607" t="s">
        <v>47</v>
      </c>
      <c r="G5607" t="s">
        <v>29327</v>
      </c>
      <c r="I5607" t="s">
        <v>29328</v>
      </c>
      <c r="J5607" t="s">
        <v>21</v>
      </c>
      <c r="L5607" t="s">
        <v>22</v>
      </c>
      <c r="M5607">
        <v>0</v>
      </c>
    </row>
    <row r="5608" spans="1:13" x14ac:dyDescent="0.25">
      <c r="A5608" t="s">
        <v>16182</v>
      </c>
      <c r="B5608" t="s">
        <v>3034</v>
      </c>
      <c r="C5608" t="s">
        <v>29329</v>
      </c>
      <c r="D5608" t="s">
        <v>29330</v>
      </c>
      <c r="E5608" t="s">
        <v>29331</v>
      </c>
      <c r="F5608" t="s">
        <v>47</v>
      </c>
      <c r="G5608" t="s">
        <v>29332</v>
      </c>
      <c r="I5608" t="s">
        <v>29333</v>
      </c>
      <c r="J5608" t="s">
        <v>21</v>
      </c>
      <c r="L5608" t="s">
        <v>22</v>
      </c>
      <c r="M5608">
        <v>0</v>
      </c>
    </row>
    <row r="5609" spans="1:13" x14ac:dyDescent="0.25">
      <c r="A5609" t="s">
        <v>16182</v>
      </c>
      <c r="B5609" t="s">
        <v>3034</v>
      </c>
      <c r="C5609" t="s">
        <v>29334</v>
      </c>
      <c r="D5609" t="s">
        <v>29335</v>
      </c>
      <c r="E5609" t="s">
        <v>29336</v>
      </c>
      <c r="F5609" t="s">
        <v>47</v>
      </c>
      <c r="G5609" t="s">
        <v>29337</v>
      </c>
      <c r="I5609" t="s">
        <v>29338</v>
      </c>
      <c r="J5609" t="s">
        <v>21</v>
      </c>
      <c r="L5609" t="s">
        <v>22</v>
      </c>
      <c r="M5609">
        <v>0</v>
      </c>
    </row>
    <row r="5610" spans="1:13" x14ac:dyDescent="0.25">
      <c r="A5610" t="s">
        <v>16182</v>
      </c>
      <c r="B5610" t="s">
        <v>3034</v>
      </c>
      <c r="C5610" t="s">
        <v>29339</v>
      </c>
      <c r="D5610" t="s">
        <v>29340</v>
      </c>
      <c r="E5610" t="s">
        <v>29341</v>
      </c>
      <c r="F5610" t="s">
        <v>47</v>
      </c>
      <c r="G5610" t="s">
        <v>29342</v>
      </c>
      <c r="I5610" t="s">
        <v>29343</v>
      </c>
      <c r="J5610" t="s">
        <v>21</v>
      </c>
      <c r="L5610" t="s">
        <v>22</v>
      </c>
      <c r="M5610">
        <v>0</v>
      </c>
    </row>
    <row r="5611" spans="1:13" x14ac:dyDescent="0.25">
      <c r="A5611" t="s">
        <v>16182</v>
      </c>
      <c r="B5611" t="s">
        <v>3034</v>
      </c>
      <c r="C5611" t="s">
        <v>29344</v>
      </c>
      <c r="D5611" t="s">
        <v>29345</v>
      </c>
      <c r="E5611" t="s">
        <v>29346</v>
      </c>
      <c r="F5611" t="s">
        <v>47</v>
      </c>
      <c r="G5611" t="s">
        <v>29347</v>
      </c>
      <c r="I5611" t="s">
        <v>29348</v>
      </c>
      <c r="J5611" t="s">
        <v>21</v>
      </c>
      <c r="L5611" t="s">
        <v>22</v>
      </c>
      <c r="M5611">
        <v>0</v>
      </c>
    </row>
    <row r="5612" spans="1:13" x14ac:dyDescent="0.25">
      <c r="A5612" t="s">
        <v>16182</v>
      </c>
      <c r="B5612" t="s">
        <v>3034</v>
      </c>
      <c r="C5612" t="s">
        <v>29349</v>
      </c>
      <c r="D5612" t="s">
        <v>29350</v>
      </c>
      <c r="E5612" t="s">
        <v>29351</v>
      </c>
      <c r="F5612" t="s">
        <v>47</v>
      </c>
      <c r="G5612" t="s">
        <v>29352</v>
      </c>
      <c r="I5612" t="s">
        <v>29353</v>
      </c>
      <c r="J5612" t="s">
        <v>21</v>
      </c>
      <c r="L5612" t="s">
        <v>22</v>
      </c>
      <c r="M5612">
        <v>0</v>
      </c>
    </row>
    <row r="5613" spans="1:13" x14ac:dyDescent="0.25">
      <c r="A5613" t="s">
        <v>16182</v>
      </c>
      <c r="B5613" t="s">
        <v>3034</v>
      </c>
      <c r="C5613" t="s">
        <v>29354</v>
      </c>
      <c r="D5613" t="s">
        <v>29355</v>
      </c>
      <c r="E5613" t="s">
        <v>29356</v>
      </c>
      <c r="F5613" t="s">
        <v>47</v>
      </c>
      <c r="G5613" t="s">
        <v>29357</v>
      </c>
      <c r="I5613" t="s">
        <v>29358</v>
      </c>
      <c r="J5613" t="s">
        <v>21</v>
      </c>
      <c r="L5613" t="s">
        <v>22</v>
      </c>
      <c r="M5613">
        <v>0</v>
      </c>
    </row>
    <row r="5614" spans="1:13" x14ac:dyDescent="0.25">
      <c r="A5614" t="s">
        <v>16182</v>
      </c>
      <c r="B5614" t="s">
        <v>3034</v>
      </c>
      <c r="C5614" t="s">
        <v>29359</v>
      </c>
      <c r="D5614" t="s">
        <v>29360</v>
      </c>
      <c r="E5614" t="s">
        <v>29361</v>
      </c>
      <c r="F5614" t="s">
        <v>47</v>
      </c>
      <c r="G5614" t="s">
        <v>29362</v>
      </c>
      <c r="I5614" t="s">
        <v>29363</v>
      </c>
      <c r="J5614" t="s">
        <v>21</v>
      </c>
      <c r="L5614" t="s">
        <v>22</v>
      </c>
      <c r="M5614">
        <v>0</v>
      </c>
    </row>
    <row r="5615" spans="1:13" x14ac:dyDescent="0.25">
      <c r="A5615" t="s">
        <v>16182</v>
      </c>
      <c r="B5615" t="s">
        <v>3034</v>
      </c>
      <c r="C5615" t="s">
        <v>29364</v>
      </c>
      <c r="D5615" t="s">
        <v>29365</v>
      </c>
      <c r="E5615" t="s">
        <v>29366</v>
      </c>
      <c r="F5615" t="s">
        <v>47</v>
      </c>
      <c r="G5615" t="s">
        <v>29367</v>
      </c>
      <c r="I5615" t="s">
        <v>29368</v>
      </c>
      <c r="J5615" t="s">
        <v>21</v>
      </c>
      <c r="L5615" t="s">
        <v>22</v>
      </c>
      <c r="M5615">
        <v>0</v>
      </c>
    </row>
    <row r="5616" spans="1:13" x14ac:dyDescent="0.25">
      <c r="A5616" t="s">
        <v>16182</v>
      </c>
      <c r="B5616" t="s">
        <v>3034</v>
      </c>
      <c r="C5616" t="s">
        <v>29369</v>
      </c>
      <c r="D5616" t="s">
        <v>29370</v>
      </c>
      <c r="E5616" t="s">
        <v>29371</v>
      </c>
      <c r="F5616" t="s">
        <v>47</v>
      </c>
      <c r="G5616" t="s">
        <v>29372</v>
      </c>
      <c r="I5616" t="s">
        <v>29373</v>
      </c>
      <c r="J5616" t="s">
        <v>21</v>
      </c>
      <c r="L5616" t="s">
        <v>22</v>
      </c>
      <c r="M5616">
        <v>0</v>
      </c>
    </row>
    <row r="5617" spans="1:13" x14ac:dyDescent="0.25">
      <c r="A5617" t="s">
        <v>16182</v>
      </c>
      <c r="B5617" t="s">
        <v>3034</v>
      </c>
      <c r="C5617" t="s">
        <v>29374</v>
      </c>
      <c r="D5617" t="s">
        <v>29375</v>
      </c>
      <c r="E5617" t="s">
        <v>29376</v>
      </c>
      <c r="F5617" t="s">
        <v>47</v>
      </c>
      <c r="G5617" t="s">
        <v>29377</v>
      </c>
      <c r="I5617" t="s">
        <v>29378</v>
      </c>
      <c r="J5617" t="s">
        <v>21</v>
      </c>
      <c r="L5617" t="s">
        <v>22</v>
      </c>
      <c r="M5617">
        <v>0</v>
      </c>
    </row>
    <row r="5618" spans="1:13" x14ac:dyDescent="0.25">
      <c r="A5618" t="s">
        <v>16182</v>
      </c>
      <c r="B5618" t="s">
        <v>3034</v>
      </c>
      <c r="C5618" t="s">
        <v>29379</v>
      </c>
      <c r="D5618" t="s">
        <v>29380</v>
      </c>
      <c r="E5618" t="s">
        <v>29381</v>
      </c>
      <c r="F5618" t="s">
        <v>47</v>
      </c>
      <c r="G5618" t="s">
        <v>29184</v>
      </c>
      <c r="I5618" t="s">
        <v>29382</v>
      </c>
      <c r="J5618" t="s">
        <v>21</v>
      </c>
      <c r="L5618" t="s">
        <v>22</v>
      </c>
      <c r="M5618">
        <v>0</v>
      </c>
    </row>
    <row r="5619" spans="1:13" x14ac:dyDescent="0.25">
      <c r="A5619" t="s">
        <v>16182</v>
      </c>
      <c r="B5619" t="s">
        <v>3034</v>
      </c>
      <c r="C5619" t="s">
        <v>29383</v>
      </c>
      <c r="D5619" t="s">
        <v>29384</v>
      </c>
      <c r="E5619" t="s">
        <v>29385</v>
      </c>
      <c r="F5619" t="s">
        <v>47</v>
      </c>
      <c r="G5619" t="s">
        <v>29386</v>
      </c>
      <c r="H5619" t="s">
        <v>29387</v>
      </c>
      <c r="I5619" t="s">
        <v>29388</v>
      </c>
      <c r="J5619" t="s">
        <v>21</v>
      </c>
      <c r="L5619" t="s">
        <v>22</v>
      </c>
      <c r="M5619">
        <v>0</v>
      </c>
    </row>
    <row r="5620" spans="1:13" x14ac:dyDescent="0.25">
      <c r="A5620" t="s">
        <v>16182</v>
      </c>
      <c r="B5620" t="s">
        <v>3034</v>
      </c>
      <c r="C5620" t="s">
        <v>29389</v>
      </c>
      <c r="D5620" t="s">
        <v>29390</v>
      </c>
      <c r="E5620" t="s">
        <v>29391</v>
      </c>
      <c r="F5620" t="s">
        <v>47</v>
      </c>
      <c r="G5620" t="s">
        <v>29392</v>
      </c>
      <c r="I5620" t="s">
        <v>29393</v>
      </c>
      <c r="J5620" t="s">
        <v>21</v>
      </c>
      <c r="L5620" t="s">
        <v>22</v>
      </c>
      <c r="M5620">
        <v>0</v>
      </c>
    </row>
    <row r="5621" spans="1:13" x14ac:dyDescent="0.25">
      <c r="A5621" t="s">
        <v>16182</v>
      </c>
      <c r="B5621" t="s">
        <v>3034</v>
      </c>
      <c r="C5621" t="s">
        <v>29394</v>
      </c>
      <c r="D5621" t="s">
        <v>29395</v>
      </c>
      <c r="E5621" t="s">
        <v>29396</v>
      </c>
      <c r="F5621" t="s">
        <v>47</v>
      </c>
      <c r="G5621" t="s">
        <v>29397</v>
      </c>
      <c r="I5621" t="s">
        <v>29398</v>
      </c>
      <c r="J5621" t="s">
        <v>21</v>
      </c>
      <c r="L5621" t="s">
        <v>22</v>
      </c>
      <c r="M5621">
        <v>0</v>
      </c>
    </row>
    <row r="5622" spans="1:13" x14ac:dyDescent="0.25">
      <c r="A5622" t="s">
        <v>16182</v>
      </c>
      <c r="B5622" t="s">
        <v>3034</v>
      </c>
      <c r="C5622" t="s">
        <v>29399</v>
      </c>
      <c r="D5622" t="s">
        <v>29400</v>
      </c>
      <c r="E5622" t="s">
        <v>29401</v>
      </c>
      <c r="F5622" t="s">
        <v>47</v>
      </c>
      <c r="G5622" t="s">
        <v>29402</v>
      </c>
      <c r="I5622" t="s">
        <v>29403</v>
      </c>
      <c r="J5622" t="s">
        <v>21</v>
      </c>
      <c r="L5622" t="s">
        <v>22</v>
      </c>
      <c r="M5622">
        <v>0</v>
      </c>
    </row>
    <row r="5623" spans="1:13" x14ac:dyDescent="0.25">
      <c r="A5623" t="s">
        <v>16182</v>
      </c>
      <c r="B5623" t="s">
        <v>3034</v>
      </c>
      <c r="C5623" t="s">
        <v>29404</v>
      </c>
      <c r="D5623" t="s">
        <v>29405</v>
      </c>
      <c r="E5623" t="s">
        <v>29406</v>
      </c>
      <c r="F5623" t="s">
        <v>47</v>
      </c>
      <c r="G5623" t="s">
        <v>29407</v>
      </c>
      <c r="I5623" t="s">
        <v>29408</v>
      </c>
      <c r="J5623" t="s">
        <v>21</v>
      </c>
      <c r="L5623" t="s">
        <v>22</v>
      </c>
      <c r="M5623">
        <v>0</v>
      </c>
    </row>
    <row r="5624" spans="1:13" x14ac:dyDescent="0.25">
      <c r="A5624" t="s">
        <v>16182</v>
      </c>
      <c r="B5624" t="s">
        <v>3034</v>
      </c>
      <c r="C5624" t="s">
        <v>29409</v>
      </c>
      <c r="D5624" t="s">
        <v>29410</v>
      </c>
      <c r="E5624" t="s">
        <v>29411</v>
      </c>
      <c r="F5624" t="s">
        <v>47</v>
      </c>
      <c r="G5624" t="s">
        <v>29412</v>
      </c>
      <c r="I5624" t="s">
        <v>29413</v>
      </c>
      <c r="J5624" t="s">
        <v>21</v>
      </c>
      <c r="L5624" t="s">
        <v>22</v>
      </c>
      <c r="M5624">
        <v>0</v>
      </c>
    </row>
    <row r="5625" spans="1:13" x14ac:dyDescent="0.25">
      <c r="A5625" t="s">
        <v>16182</v>
      </c>
      <c r="B5625" t="s">
        <v>3034</v>
      </c>
      <c r="C5625" t="s">
        <v>29414</v>
      </c>
      <c r="D5625" t="s">
        <v>29415</v>
      </c>
      <c r="E5625" t="s">
        <v>29416</v>
      </c>
      <c r="F5625" t="s">
        <v>47</v>
      </c>
      <c r="G5625" t="s">
        <v>29417</v>
      </c>
      <c r="I5625" t="s">
        <v>29418</v>
      </c>
      <c r="J5625" t="s">
        <v>21</v>
      </c>
      <c r="L5625" t="s">
        <v>22</v>
      </c>
      <c r="M5625">
        <v>0</v>
      </c>
    </row>
    <row r="5626" spans="1:13" x14ac:dyDescent="0.25">
      <c r="A5626" t="s">
        <v>16182</v>
      </c>
      <c r="B5626" t="s">
        <v>3034</v>
      </c>
      <c r="C5626" t="s">
        <v>29419</v>
      </c>
      <c r="D5626" t="s">
        <v>29420</v>
      </c>
      <c r="E5626" t="s">
        <v>29421</v>
      </c>
      <c r="F5626" t="s">
        <v>47</v>
      </c>
      <c r="G5626" t="s">
        <v>29422</v>
      </c>
      <c r="I5626" t="s">
        <v>29423</v>
      </c>
      <c r="J5626" t="s">
        <v>21</v>
      </c>
      <c r="L5626" t="s">
        <v>22</v>
      </c>
      <c r="M5626">
        <v>0</v>
      </c>
    </row>
    <row r="5627" spans="1:13" x14ac:dyDescent="0.25">
      <c r="A5627" t="s">
        <v>16182</v>
      </c>
      <c r="B5627" t="s">
        <v>3034</v>
      </c>
      <c r="C5627" t="s">
        <v>29424</v>
      </c>
      <c r="D5627" t="s">
        <v>29425</v>
      </c>
      <c r="E5627" t="s">
        <v>29426</v>
      </c>
      <c r="F5627" t="s">
        <v>47</v>
      </c>
      <c r="G5627" t="s">
        <v>29427</v>
      </c>
      <c r="I5627" t="s">
        <v>29428</v>
      </c>
      <c r="J5627" t="s">
        <v>21</v>
      </c>
      <c r="L5627" t="s">
        <v>22</v>
      </c>
      <c r="M5627">
        <v>0</v>
      </c>
    </row>
    <row r="5628" spans="1:13" x14ac:dyDescent="0.25">
      <c r="A5628" t="s">
        <v>16182</v>
      </c>
      <c r="B5628" t="s">
        <v>3034</v>
      </c>
      <c r="C5628" t="s">
        <v>29429</v>
      </c>
      <c r="D5628" t="s">
        <v>29430</v>
      </c>
      <c r="E5628" t="s">
        <v>29431</v>
      </c>
      <c r="F5628" t="s">
        <v>47</v>
      </c>
      <c r="G5628" t="s">
        <v>29432</v>
      </c>
      <c r="I5628" t="s">
        <v>29433</v>
      </c>
      <c r="J5628" t="s">
        <v>21</v>
      </c>
      <c r="L5628" t="s">
        <v>22</v>
      </c>
      <c r="M5628">
        <v>0</v>
      </c>
    </row>
    <row r="5629" spans="1:13" x14ac:dyDescent="0.25">
      <c r="A5629" t="s">
        <v>16182</v>
      </c>
      <c r="B5629" t="s">
        <v>3034</v>
      </c>
      <c r="C5629" t="s">
        <v>29434</v>
      </c>
      <c r="D5629" t="s">
        <v>29435</v>
      </c>
      <c r="E5629" t="s">
        <v>29436</v>
      </c>
      <c r="F5629" t="s">
        <v>47</v>
      </c>
      <c r="G5629" t="s">
        <v>29437</v>
      </c>
      <c r="I5629" t="s">
        <v>29438</v>
      </c>
      <c r="J5629" t="s">
        <v>21</v>
      </c>
      <c r="L5629" t="s">
        <v>22</v>
      </c>
      <c r="M5629">
        <v>0</v>
      </c>
    </row>
    <row r="5630" spans="1:13" x14ac:dyDescent="0.25">
      <c r="A5630" t="s">
        <v>16182</v>
      </c>
      <c r="B5630" t="s">
        <v>3034</v>
      </c>
      <c r="C5630" t="s">
        <v>29439</v>
      </c>
      <c r="D5630" t="s">
        <v>29440</v>
      </c>
      <c r="E5630" t="s">
        <v>29441</v>
      </c>
      <c r="F5630" t="s">
        <v>47</v>
      </c>
      <c r="G5630" t="s">
        <v>29442</v>
      </c>
      <c r="I5630" t="s">
        <v>29443</v>
      </c>
      <c r="J5630" t="s">
        <v>21</v>
      </c>
      <c r="L5630" t="s">
        <v>22</v>
      </c>
      <c r="M5630">
        <v>0</v>
      </c>
    </row>
    <row r="5631" spans="1:13" x14ac:dyDescent="0.25">
      <c r="A5631" t="s">
        <v>16182</v>
      </c>
      <c r="B5631" t="s">
        <v>3034</v>
      </c>
      <c r="C5631" t="s">
        <v>29444</v>
      </c>
      <c r="D5631" t="s">
        <v>29445</v>
      </c>
      <c r="E5631" t="s">
        <v>29446</v>
      </c>
      <c r="F5631" t="s">
        <v>47</v>
      </c>
      <c r="G5631" t="s">
        <v>29447</v>
      </c>
      <c r="I5631" t="s">
        <v>29448</v>
      </c>
      <c r="J5631" t="s">
        <v>21</v>
      </c>
      <c r="L5631" t="s">
        <v>22</v>
      </c>
      <c r="M5631">
        <v>0</v>
      </c>
    </row>
    <row r="5632" spans="1:13" x14ac:dyDescent="0.25">
      <c r="A5632" t="s">
        <v>16182</v>
      </c>
      <c r="B5632" t="s">
        <v>3034</v>
      </c>
      <c r="C5632" t="s">
        <v>29449</v>
      </c>
      <c r="D5632" t="s">
        <v>29450</v>
      </c>
      <c r="E5632" t="s">
        <v>29451</v>
      </c>
      <c r="F5632" t="s">
        <v>47</v>
      </c>
      <c r="G5632" t="s">
        <v>29452</v>
      </c>
      <c r="I5632" t="s">
        <v>29453</v>
      </c>
      <c r="J5632" t="s">
        <v>21</v>
      </c>
      <c r="L5632" t="s">
        <v>22</v>
      </c>
      <c r="M5632">
        <v>0</v>
      </c>
    </row>
    <row r="5633" spans="1:13" x14ac:dyDescent="0.25">
      <c r="A5633" t="s">
        <v>16182</v>
      </c>
      <c r="B5633" t="s">
        <v>3034</v>
      </c>
      <c r="C5633" t="s">
        <v>29454</v>
      </c>
      <c r="D5633" t="s">
        <v>29455</v>
      </c>
      <c r="E5633" t="s">
        <v>29456</v>
      </c>
      <c r="F5633" t="s">
        <v>47</v>
      </c>
      <c r="G5633" t="s">
        <v>29457</v>
      </c>
      <c r="I5633" t="s">
        <v>29458</v>
      </c>
      <c r="J5633" t="s">
        <v>21</v>
      </c>
      <c r="L5633" t="s">
        <v>22</v>
      </c>
      <c r="M5633">
        <v>0</v>
      </c>
    </row>
    <row r="5634" spans="1:13" x14ac:dyDescent="0.25">
      <c r="A5634" t="s">
        <v>16182</v>
      </c>
      <c r="B5634" t="s">
        <v>3034</v>
      </c>
      <c r="C5634" t="s">
        <v>29459</v>
      </c>
      <c r="D5634" t="s">
        <v>29460</v>
      </c>
      <c r="E5634" t="s">
        <v>29461</v>
      </c>
      <c r="F5634" t="s">
        <v>47</v>
      </c>
      <c r="G5634" t="s">
        <v>29462</v>
      </c>
      <c r="I5634" t="s">
        <v>29463</v>
      </c>
      <c r="J5634" t="s">
        <v>21</v>
      </c>
      <c r="L5634" t="s">
        <v>22</v>
      </c>
      <c r="M5634">
        <v>0</v>
      </c>
    </row>
    <row r="5635" spans="1:13" x14ac:dyDescent="0.25">
      <c r="A5635" t="s">
        <v>16182</v>
      </c>
      <c r="B5635" t="s">
        <v>3034</v>
      </c>
      <c r="C5635" t="s">
        <v>29464</v>
      </c>
      <c r="D5635" t="s">
        <v>29465</v>
      </c>
      <c r="E5635" t="s">
        <v>29466</v>
      </c>
      <c r="F5635" t="s">
        <v>47</v>
      </c>
      <c r="G5635" t="s">
        <v>29467</v>
      </c>
      <c r="I5635" t="s">
        <v>29468</v>
      </c>
      <c r="J5635" t="s">
        <v>21</v>
      </c>
      <c r="L5635" t="s">
        <v>22</v>
      </c>
      <c r="M5635">
        <v>0</v>
      </c>
    </row>
    <row r="5636" spans="1:13" x14ac:dyDescent="0.25">
      <c r="A5636" t="s">
        <v>16182</v>
      </c>
      <c r="B5636" t="s">
        <v>3034</v>
      </c>
      <c r="C5636" t="s">
        <v>29469</v>
      </c>
      <c r="D5636" t="s">
        <v>29470</v>
      </c>
      <c r="E5636" t="s">
        <v>29471</v>
      </c>
      <c r="F5636" t="s">
        <v>47</v>
      </c>
      <c r="G5636" t="s">
        <v>29472</v>
      </c>
      <c r="I5636" t="s">
        <v>29473</v>
      </c>
      <c r="J5636" t="s">
        <v>21</v>
      </c>
      <c r="L5636" t="s">
        <v>22</v>
      </c>
      <c r="M5636">
        <v>0</v>
      </c>
    </row>
    <row r="5637" spans="1:13" x14ac:dyDescent="0.25">
      <c r="A5637" t="s">
        <v>16182</v>
      </c>
      <c r="B5637" t="s">
        <v>3034</v>
      </c>
      <c r="C5637" t="s">
        <v>29474</v>
      </c>
      <c r="D5637" t="s">
        <v>29475</v>
      </c>
      <c r="E5637" t="s">
        <v>29476</v>
      </c>
      <c r="F5637" t="s">
        <v>47</v>
      </c>
      <c r="G5637" t="s">
        <v>29477</v>
      </c>
      <c r="H5637" t="s">
        <v>29478</v>
      </c>
      <c r="I5637" t="s">
        <v>29479</v>
      </c>
      <c r="J5637" t="s">
        <v>21</v>
      </c>
      <c r="L5637" t="s">
        <v>22</v>
      </c>
      <c r="M5637">
        <v>0</v>
      </c>
    </row>
    <row r="5638" spans="1:13" x14ac:dyDescent="0.25">
      <c r="A5638" t="s">
        <v>16182</v>
      </c>
      <c r="B5638" t="s">
        <v>3034</v>
      </c>
      <c r="C5638" t="s">
        <v>29480</v>
      </c>
      <c r="D5638" t="s">
        <v>29481</v>
      </c>
      <c r="E5638" t="s">
        <v>29482</v>
      </c>
      <c r="F5638" t="s">
        <v>47</v>
      </c>
      <c r="G5638" t="s">
        <v>29483</v>
      </c>
      <c r="H5638" t="s">
        <v>29484</v>
      </c>
      <c r="I5638" t="s">
        <v>29485</v>
      </c>
      <c r="J5638" t="s">
        <v>21</v>
      </c>
      <c r="L5638" t="s">
        <v>22</v>
      </c>
      <c r="M5638">
        <v>0</v>
      </c>
    </row>
    <row r="5639" spans="1:13" x14ac:dyDescent="0.25">
      <c r="A5639" t="s">
        <v>16182</v>
      </c>
      <c r="B5639" t="s">
        <v>3034</v>
      </c>
      <c r="C5639" t="s">
        <v>29486</v>
      </c>
      <c r="D5639" t="s">
        <v>29487</v>
      </c>
      <c r="E5639" t="s">
        <v>29488</v>
      </c>
      <c r="F5639" t="s">
        <v>47</v>
      </c>
      <c r="G5639" t="s">
        <v>29489</v>
      </c>
      <c r="I5639" t="s">
        <v>29490</v>
      </c>
      <c r="J5639" t="s">
        <v>21</v>
      </c>
      <c r="L5639" t="s">
        <v>22</v>
      </c>
      <c r="M5639">
        <v>0</v>
      </c>
    </row>
    <row r="5640" spans="1:13" x14ac:dyDescent="0.25">
      <c r="A5640" t="s">
        <v>16182</v>
      </c>
      <c r="B5640" t="s">
        <v>3034</v>
      </c>
      <c r="C5640" t="s">
        <v>29491</v>
      </c>
      <c r="D5640" t="s">
        <v>29492</v>
      </c>
      <c r="E5640" t="s">
        <v>29493</v>
      </c>
      <c r="F5640" t="s">
        <v>47</v>
      </c>
      <c r="G5640" t="s">
        <v>29494</v>
      </c>
      <c r="I5640" t="s">
        <v>29495</v>
      </c>
      <c r="J5640" t="s">
        <v>21</v>
      </c>
      <c r="L5640" t="s">
        <v>22</v>
      </c>
      <c r="M5640">
        <v>0</v>
      </c>
    </row>
    <row r="5641" spans="1:13" x14ac:dyDescent="0.25">
      <c r="A5641" t="s">
        <v>16182</v>
      </c>
      <c r="B5641" t="s">
        <v>3034</v>
      </c>
      <c r="C5641" t="s">
        <v>29496</v>
      </c>
      <c r="D5641" t="s">
        <v>29497</v>
      </c>
      <c r="E5641" t="s">
        <v>29498</v>
      </c>
      <c r="F5641" t="s">
        <v>47</v>
      </c>
      <c r="G5641" t="s">
        <v>29499</v>
      </c>
      <c r="I5641" t="s">
        <v>29500</v>
      </c>
      <c r="J5641" t="s">
        <v>21</v>
      </c>
      <c r="L5641" t="s">
        <v>22</v>
      </c>
      <c r="M5641">
        <v>0</v>
      </c>
    </row>
    <row r="5642" spans="1:13" x14ac:dyDescent="0.25">
      <c r="A5642" t="s">
        <v>16182</v>
      </c>
      <c r="B5642" t="s">
        <v>3034</v>
      </c>
      <c r="C5642" t="s">
        <v>29501</v>
      </c>
      <c r="D5642" t="s">
        <v>29502</v>
      </c>
      <c r="E5642" t="s">
        <v>29503</v>
      </c>
      <c r="F5642" t="s">
        <v>47</v>
      </c>
      <c r="G5642" t="s">
        <v>29504</v>
      </c>
      <c r="I5642" t="s">
        <v>29505</v>
      </c>
      <c r="J5642" t="s">
        <v>21</v>
      </c>
      <c r="L5642" t="s">
        <v>22</v>
      </c>
      <c r="M5642">
        <v>0</v>
      </c>
    </row>
    <row r="5643" spans="1:13" x14ac:dyDescent="0.25">
      <c r="A5643" t="s">
        <v>16182</v>
      </c>
      <c r="B5643" t="s">
        <v>3034</v>
      </c>
      <c r="C5643" t="s">
        <v>29506</v>
      </c>
      <c r="D5643" t="s">
        <v>29507</v>
      </c>
      <c r="E5643" t="s">
        <v>29508</v>
      </c>
      <c r="F5643" t="s">
        <v>47</v>
      </c>
      <c r="G5643" t="s">
        <v>29509</v>
      </c>
      <c r="I5643" t="s">
        <v>29510</v>
      </c>
      <c r="J5643" t="s">
        <v>21</v>
      </c>
      <c r="L5643" t="s">
        <v>22</v>
      </c>
      <c r="M5643">
        <v>0</v>
      </c>
    </row>
    <row r="5644" spans="1:13" x14ac:dyDescent="0.25">
      <c r="A5644" t="s">
        <v>16182</v>
      </c>
      <c r="B5644" t="s">
        <v>3034</v>
      </c>
      <c r="C5644" t="s">
        <v>29511</v>
      </c>
      <c r="D5644" t="s">
        <v>29512</v>
      </c>
      <c r="E5644" t="s">
        <v>29513</v>
      </c>
      <c r="F5644" t="s">
        <v>47</v>
      </c>
      <c r="G5644" t="s">
        <v>29514</v>
      </c>
      <c r="I5644" t="s">
        <v>29515</v>
      </c>
      <c r="J5644" t="s">
        <v>21</v>
      </c>
      <c r="L5644" t="s">
        <v>22</v>
      </c>
      <c r="M5644">
        <v>0</v>
      </c>
    </row>
    <row r="5645" spans="1:13" x14ac:dyDescent="0.25">
      <c r="A5645" t="s">
        <v>16182</v>
      </c>
      <c r="B5645" t="s">
        <v>3034</v>
      </c>
      <c r="C5645" t="s">
        <v>29516</v>
      </c>
      <c r="D5645" t="s">
        <v>29517</v>
      </c>
      <c r="E5645" t="s">
        <v>29518</v>
      </c>
      <c r="F5645" t="s">
        <v>47</v>
      </c>
      <c r="G5645" t="s">
        <v>29519</v>
      </c>
      <c r="I5645" t="s">
        <v>29520</v>
      </c>
      <c r="J5645" t="s">
        <v>21</v>
      </c>
      <c r="L5645" t="s">
        <v>22</v>
      </c>
      <c r="M5645">
        <v>0</v>
      </c>
    </row>
    <row r="5646" spans="1:13" x14ac:dyDescent="0.25">
      <c r="A5646" t="s">
        <v>16182</v>
      </c>
      <c r="B5646" t="s">
        <v>3034</v>
      </c>
      <c r="C5646" t="s">
        <v>29521</v>
      </c>
      <c r="D5646" t="s">
        <v>29522</v>
      </c>
      <c r="E5646" t="s">
        <v>29523</v>
      </c>
      <c r="F5646" t="s">
        <v>47</v>
      </c>
      <c r="G5646" t="s">
        <v>29524</v>
      </c>
      <c r="I5646" t="s">
        <v>29525</v>
      </c>
      <c r="J5646" t="s">
        <v>21</v>
      </c>
      <c r="L5646" t="s">
        <v>22</v>
      </c>
      <c r="M5646">
        <v>0</v>
      </c>
    </row>
    <row r="5647" spans="1:13" x14ac:dyDescent="0.25">
      <c r="A5647" t="s">
        <v>16182</v>
      </c>
      <c r="B5647" t="s">
        <v>3034</v>
      </c>
      <c r="C5647" t="s">
        <v>29526</v>
      </c>
      <c r="D5647" t="s">
        <v>29527</v>
      </c>
      <c r="E5647" t="s">
        <v>29528</v>
      </c>
      <c r="F5647" t="s">
        <v>47</v>
      </c>
      <c r="G5647" t="s">
        <v>29529</v>
      </c>
      <c r="I5647" t="s">
        <v>29530</v>
      </c>
      <c r="J5647" t="s">
        <v>21</v>
      </c>
      <c r="L5647" t="s">
        <v>22</v>
      </c>
      <c r="M5647">
        <v>0</v>
      </c>
    </row>
    <row r="5648" spans="1:13" x14ac:dyDescent="0.25">
      <c r="A5648" t="s">
        <v>16182</v>
      </c>
      <c r="B5648" t="s">
        <v>3034</v>
      </c>
      <c r="C5648" t="s">
        <v>29531</v>
      </c>
      <c r="D5648" t="s">
        <v>29532</v>
      </c>
      <c r="E5648" t="s">
        <v>29533</v>
      </c>
      <c r="F5648" t="s">
        <v>47</v>
      </c>
      <c r="G5648" t="s">
        <v>29534</v>
      </c>
      <c r="I5648" t="s">
        <v>29535</v>
      </c>
      <c r="J5648" t="s">
        <v>21</v>
      </c>
      <c r="L5648" t="s">
        <v>22</v>
      </c>
      <c r="M5648">
        <v>0</v>
      </c>
    </row>
    <row r="5649" spans="1:13" x14ac:dyDescent="0.25">
      <c r="A5649" t="s">
        <v>16182</v>
      </c>
      <c r="B5649" t="s">
        <v>3034</v>
      </c>
      <c r="C5649" t="s">
        <v>29536</v>
      </c>
      <c r="D5649" t="s">
        <v>29537</v>
      </c>
      <c r="E5649" t="s">
        <v>29538</v>
      </c>
      <c r="F5649" t="s">
        <v>47</v>
      </c>
      <c r="G5649" t="s">
        <v>29539</v>
      </c>
      <c r="I5649" t="s">
        <v>29540</v>
      </c>
      <c r="J5649" t="s">
        <v>21</v>
      </c>
      <c r="L5649" t="s">
        <v>22</v>
      </c>
      <c r="M5649">
        <v>0</v>
      </c>
    </row>
    <row r="5650" spans="1:13" x14ac:dyDescent="0.25">
      <c r="A5650" t="s">
        <v>16182</v>
      </c>
      <c r="B5650" t="s">
        <v>3034</v>
      </c>
      <c r="C5650" t="s">
        <v>29541</v>
      </c>
      <c r="D5650" t="s">
        <v>29542</v>
      </c>
      <c r="E5650" t="s">
        <v>29543</v>
      </c>
      <c r="F5650" t="s">
        <v>47</v>
      </c>
      <c r="G5650" t="s">
        <v>29544</v>
      </c>
      <c r="I5650" t="s">
        <v>29545</v>
      </c>
      <c r="J5650" t="s">
        <v>21</v>
      </c>
      <c r="L5650" t="s">
        <v>22</v>
      </c>
      <c r="M5650">
        <v>0</v>
      </c>
    </row>
    <row r="5651" spans="1:13" x14ac:dyDescent="0.25">
      <c r="A5651" t="s">
        <v>16182</v>
      </c>
      <c r="B5651" t="s">
        <v>3034</v>
      </c>
      <c r="C5651" t="s">
        <v>29546</v>
      </c>
      <c r="D5651" t="s">
        <v>29547</v>
      </c>
      <c r="E5651" t="s">
        <v>29548</v>
      </c>
      <c r="F5651" t="s">
        <v>47</v>
      </c>
      <c r="G5651" t="s">
        <v>29549</v>
      </c>
      <c r="I5651" t="s">
        <v>29550</v>
      </c>
      <c r="J5651" t="s">
        <v>21</v>
      </c>
      <c r="L5651" t="s">
        <v>22</v>
      </c>
      <c r="M5651">
        <v>0</v>
      </c>
    </row>
    <row r="5652" spans="1:13" x14ac:dyDescent="0.25">
      <c r="A5652" t="s">
        <v>16182</v>
      </c>
      <c r="B5652" t="s">
        <v>3034</v>
      </c>
      <c r="C5652" t="s">
        <v>29551</v>
      </c>
      <c r="D5652" t="s">
        <v>29552</v>
      </c>
      <c r="E5652" t="s">
        <v>29553</v>
      </c>
      <c r="F5652" t="s">
        <v>47</v>
      </c>
      <c r="G5652" t="s">
        <v>29554</v>
      </c>
      <c r="I5652" t="s">
        <v>29555</v>
      </c>
      <c r="J5652" t="s">
        <v>21</v>
      </c>
      <c r="L5652" t="s">
        <v>22</v>
      </c>
      <c r="M5652">
        <v>0</v>
      </c>
    </row>
    <row r="5653" spans="1:13" x14ac:dyDescent="0.25">
      <c r="A5653" t="s">
        <v>16182</v>
      </c>
      <c r="B5653" t="s">
        <v>3034</v>
      </c>
      <c r="C5653" t="s">
        <v>29556</v>
      </c>
      <c r="D5653" t="s">
        <v>29557</v>
      </c>
      <c r="E5653" t="s">
        <v>29558</v>
      </c>
      <c r="F5653" t="s">
        <v>47</v>
      </c>
      <c r="G5653" t="s">
        <v>29559</v>
      </c>
      <c r="I5653" t="s">
        <v>29560</v>
      </c>
      <c r="J5653" t="s">
        <v>21</v>
      </c>
      <c r="L5653" t="s">
        <v>22</v>
      </c>
      <c r="M5653">
        <v>0</v>
      </c>
    </row>
    <row r="5654" spans="1:13" x14ac:dyDescent="0.25">
      <c r="A5654" t="s">
        <v>16182</v>
      </c>
      <c r="B5654" t="s">
        <v>3034</v>
      </c>
      <c r="C5654" t="s">
        <v>29561</v>
      </c>
      <c r="D5654" t="s">
        <v>29562</v>
      </c>
      <c r="E5654" t="s">
        <v>29563</v>
      </c>
      <c r="F5654" t="s">
        <v>47</v>
      </c>
      <c r="G5654" t="s">
        <v>29564</v>
      </c>
      <c r="I5654" t="s">
        <v>29565</v>
      </c>
      <c r="J5654" t="s">
        <v>21</v>
      </c>
      <c r="L5654" t="s">
        <v>22</v>
      </c>
      <c r="M5654">
        <v>0</v>
      </c>
    </row>
    <row r="5655" spans="1:13" x14ac:dyDescent="0.25">
      <c r="A5655" t="s">
        <v>16182</v>
      </c>
      <c r="B5655" t="s">
        <v>3034</v>
      </c>
      <c r="C5655" t="s">
        <v>29566</v>
      </c>
      <c r="D5655" t="s">
        <v>29567</v>
      </c>
      <c r="E5655" t="s">
        <v>29568</v>
      </c>
      <c r="F5655" t="s">
        <v>47</v>
      </c>
      <c r="G5655" t="s">
        <v>29569</v>
      </c>
      <c r="I5655" t="s">
        <v>29570</v>
      </c>
      <c r="J5655" t="s">
        <v>21</v>
      </c>
      <c r="L5655" t="s">
        <v>22</v>
      </c>
      <c r="M5655">
        <v>0</v>
      </c>
    </row>
    <row r="5656" spans="1:13" x14ac:dyDescent="0.25">
      <c r="A5656" t="s">
        <v>16182</v>
      </c>
      <c r="B5656" t="s">
        <v>3034</v>
      </c>
      <c r="C5656" t="s">
        <v>29571</v>
      </c>
      <c r="D5656" t="s">
        <v>29572</v>
      </c>
      <c r="E5656" t="s">
        <v>29573</v>
      </c>
      <c r="F5656" t="s">
        <v>47</v>
      </c>
      <c r="G5656" t="s">
        <v>29574</v>
      </c>
      <c r="I5656" t="s">
        <v>29575</v>
      </c>
      <c r="J5656" t="s">
        <v>21</v>
      </c>
      <c r="L5656" t="s">
        <v>22</v>
      </c>
      <c r="M5656">
        <v>0</v>
      </c>
    </row>
    <row r="5657" spans="1:13" x14ac:dyDescent="0.25">
      <c r="A5657" t="s">
        <v>16182</v>
      </c>
      <c r="B5657" t="s">
        <v>3034</v>
      </c>
      <c r="C5657" t="s">
        <v>29576</v>
      </c>
      <c r="D5657" t="s">
        <v>29577</v>
      </c>
      <c r="E5657" t="s">
        <v>29578</v>
      </c>
      <c r="F5657" t="s">
        <v>47</v>
      </c>
      <c r="G5657" t="s">
        <v>29579</v>
      </c>
      <c r="I5657" t="s">
        <v>29580</v>
      </c>
      <c r="J5657" t="s">
        <v>21</v>
      </c>
      <c r="L5657" t="s">
        <v>22</v>
      </c>
      <c r="M5657">
        <v>0</v>
      </c>
    </row>
    <row r="5658" spans="1:13" x14ac:dyDescent="0.25">
      <c r="A5658" t="s">
        <v>16182</v>
      </c>
      <c r="B5658" t="s">
        <v>3034</v>
      </c>
      <c r="C5658" t="s">
        <v>29581</v>
      </c>
      <c r="D5658" t="s">
        <v>29582</v>
      </c>
      <c r="E5658" t="s">
        <v>29583</v>
      </c>
      <c r="F5658" t="s">
        <v>47</v>
      </c>
      <c r="G5658" t="s">
        <v>29584</v>
      </c>
      <c r="I5658" t="s">
        <v>29585</v>
      </c>
      <c r="J5658" t="s">
        <v>21</v>
      </c>
      <c r="L5658" t="s">
        <v>22</v>
      </c>
      <c r="M5658">
        <v>0</v>
      </c>
    </row>
    <row r="5659" spans="1:13" x14ac:dyDescent="0.25">
      <c r="A5659" t="s">
        <v>16182</v>
      </c>
      <c r="B5659" t="s">
        <v>3034</v>
      </c>
      <c r="C5659" t="s">
        <v>29586</v>
      </c>
      <c r="D5659" t="s">
        <v>29587</v>
      </c>
      <c r="E5659" t="s">
        <v>29588</v>
      </c>
      <c r="F5659" t="s">
        <v>47</v>
      </c>
      <c r="G5659" t="s">
        <v>29589</v>
      </c>
      <c r="I5659" t="s">
        <v>29590</v>
      </c>
      <c r="J5659" t="s">
        <v>21</v>
      </c>
      <c r="L5659" t="s">
        <v>22</v>
      </c>
      <c r="M5659">
        <v>0</v>
      </c>
    </row>
    <row r="5660" spans="1:13" x14ac:dyDescent="0.25">
      <c r="A5660" t="s">
        <v>16182</v>
      </c>
      <c r="B5660" t="s">
        <v>3034</v>
      </c>
      <c r="C5660" t="s">
        <v>29591</v>
      </c>
      <c r="D5660" t="s">
        <v>29592</v>
      </c>
      <c r="E5660" t="s">
        <v>29593</v>
      </c>
      <c r="F5660" t="s">
        <v>47</v>
      </c>
      <c r="G5660" t="s">
        <v>29594</v>
      </c>
      <c r="I5660" t="s">
        <v>29595</v>
      </c>
      <c r="J5660" t="s">
        <v>21</v>
      </c>
      <c r="L5660" t="s">
        <v>22</v>
      </c>
      <c r="M5660">
        <v>0</v>
      </c>
    </row>
    <row r="5661" spans="1:13" x14ac:dyDescent="0.25">
      <c r="A5661" t="s">
        <v>16182</v>
      </c>
      <c r="B5661" t="s">
        <v>3034</v>
      </c>
      <c r="C5661" t="s">
        <v>29596</v>
      </c>
      <c r="D5661" t="s">
        <v>29597</v>
      </c>
      <c r="E5661" t="s">
        <v>29598</v>
      </c>
      <c r="F5661" t="s">
        <v>47</v>
      </c>
      <c r="G5661" t="s">
        <v>29599</v>
      </c>
      <c r="I5661" t="s">
        <v>29600</v>
      </c>
      <c r="J5661" t="s">
        <v>21</v>
      </c>
      <c r="L5661" t="s">
        <v>22</v>
      </c>
      <c r="M5661">
        <v>0</v>
      </c>
    </row>
    <row r="5662" spans="1:13" x14ac:dyDescent="0.25">
      <c r="A5662" t="s">
        <v>16182</v>
      </c>
      <c r="B5662" t="s">
        <v>3034</v>
      </c>
      <c r="C5662" t="s">
        <v>29601</v>
      </c>
      <c r="D5662" t="s">
        <v>29602</v>
      </c>
      <c r="E5662" t="s">
        <v>29603</v>
      </c>
      <c r="F5662" t="s">
        <v>47</v>
      </c>
      <c r="G5662" t="s">
        <v>29604</v>
      </c>
      <c r="I5662" t="s">
        <v>29605</v>
      </c>
      <c r="J5662" t="s">
        <v>21</v>
      </c>
      <c r="L5662" t="s">
        <v>22</v>
      </c>
      <c r="M5662">
        <v>0</v>
      </c>
    </row>
    <row r="5663" spans="1:13" x14ac:dyDescent="0.25">
      <c r="A5663" t="s">
        <v>16182</v>
      </c>
      <c r="B5663" t="s">
        <v>3034</v>
      </c>
      <c r="C5663" t="s">
        <v>29606</v>
      </c>
      <c r="D5663" t="s">
        <v>29607</v>
      </c>
      <c r="E5663" t="s">
        <v>29608</v>
      </c>
      <c r="F5663" t="s">
        <v>47</v>
      </c>
      <c r="G5663" t="s">
        <v>29609</v>
      </c>
      <c r="I5663" t="e">
        <f>--tbmqAjAVE</f>
        <v>#NAME?</v>
      </c>
      <c r="J5663" t="s">
        <v>21</v>
      </c>
      <c r="L5663" t="s">
        <v>22</v>
      </c>
      <c r="M5663">
        <v>0</v>
      </c>
    </row>
    <row r="5664" spans="1:13" x14ac:dyDescent="0.25">
      <c r="A5664" t="s">
        <v>16189</v>
      </c>
      <c r="B5664" t="s">
        <v>3034</v>
      </c>
      <c r="C5664" t="s">
        <v>29610</v>
      </c>
      <c r="D5664" t="s">
        <v>29611</v>
      </c>
      <c r="E5664" t="s">
        <v>29612</v>
      </c>
      <c r="F5664" t="s">
        <v>47</v>
      </c>
      <c r="G5664" t="s">
        <v>29613</v>
      </c>
      <c r="H5664" t="s">
        <v>29614</v>
      </c>
      <c r="I5664" t="s">
        <v>29615</v>
      </c>
      <c r="J5664" t="s">
        <v>21</v>
      </c>
      <c r="L5664" t="s">
        <v>22</v>
      </c>
      <c r="M5664">
        <v>0</v>
      </c>
    </row>
    <row r="5665" spans="1:13" x14ac:dyDescent="0.25">
      <c r="A5665" t="s">
        <v>16189</v>
      </c>
      <c r="B5665" t="s">
        <v>3034</v>
      </c>
      <c r="C5665" t="s">
        <v>16190</v>
      </c>
      <c r="D5665" t="s">
        <v>16191</v>
      </c>
      <c r="E5665" t="s">
        <v>16192</v>
      </c>
      <c r="F5665" t="s">
        <v>47</v>
      </c>
      <c r="G5665" t="s">
        <v>16193</v>
      </c>
      <c r="I5665" t="s">
        <v>16194</v>
      </c>
      <c r="J5665" t="s">
        <v>21</v>
      </c>
      <c r="L5665" t="s">
        <v>22</v>
      </c>
      <c r="M5665">
        <v>0</v>
      </c>
    </row>
    <row r="5666" spans="1:13" x14ac:dyDescent="0.25">
      <c r="A5666" t="s">
        <v>16189</v>
      </c>
      <c r="B5666" t="s">
        <v>3034</v>
      </c>
      <c r="C5666" t="s">
        <v>29616</v>
      </c>
      <c r="D5666" t="s">
        <v>29617</v>
      </c>
      <c r="E5666" t="s">
        <v>29618</v>
      </c>
      <c r="F5666" t="s">
        <v>47</v>
      </c>
      <c r="I5666" t="s">
        <v>29619</v>
      </c>
      <c r="J5666" t="s">
        <v>21</v>
      </c>
      <c r="L5666" t="s">
        <v>22</v>
      </c>
      <c r="M5666">
        <v>0</v>
      </c>
    </row>
    <row r="5667" spans="1:13" x14ac:dyDescent="0.25">
      <c r="A5667" t="s">
        <v>16189</v>
      </c>
      <c r="B5667" t="s">
        <v>3034</v>
      </c>
      <c r="C5667" t="s">
        <v>29620</v>
      </c>
      <c r="D5667" t="s">
        <v>29621</v>
      </c>
      <c r="E5667" t="s">
        <v>29622</v>
      </c>
      <c r="F5667" t="s">
        <v>47</v>
      </c>
      <c r="G5667" t="s">
        <v>29623</v>
      </c>
      <c r="H5667" t="s">
        <v>29624</v>
      </c>
      <c r="I5667" t="s">
        <v>29625</v>
      </c>
      <c r="J5667" t="s">
        <v>21</v>
      </c>
      <c r="L5667" t="s">
        <v>22</v>
      </c>
      <c r="M5667">
        <v>0</v>
      </c>
    </row>
    <row r="5668" spans="1:13" x14ac:dyDescent="0.25">
      <c r="A5668" t="s">
        <v>16189</v>
      </c>
      <c r="B5668" t="s">
        <v>3034</v>
      </c>
      <c r="C5668" t="s">
        <v>29626</v>
      </c>
      <c r="D5668" t="s">
        <v>29627</v>
      </c>
      <c r="E5668" t="s">
        <v>29628</v>
      </c>
      <c r="F5668" t="s">
        <v>47</v>
      </c>
      <c r="G5668" t="s">
        <v>29629</v>
      </c>
      <c r="H5668" t="s">
        <v>29630</v>
      </c>
      <c r="I5668" t="s">
        <v>29631</v>
      </c>
      <c r="J5668" t="s">
        <v>21</v>
      </c>
      <c r="L5668" t="s">
        <v>22</v>
      </c>
      <c r="M5668">
        <v>0</v>
      </c>
    </row>
    <row r="5669" spans="1:13" x14ac:dyDescent="0.25">
      <c r="A5669" t="s">
        <v>16189</v>
      </c>
      <c r="B5669" t="s">
        <v>3034</v>
      </c>
      <c r="C5669" t="s">
        <v>29632</v>
      </c>
      <c r="D5669" t="s">
        <v>29633</v>
      </c>
      <c r="E5669" t="s">
        <v>29634</v>
      </c>
      <c r="F5669" t="s">
        <v>47</v>
      </c>
      <c r="G5669" t="s">
        <v>29635</v>
      </c>
      <c r="H5669" t="s">
        <v>29636</v>
      </c>
      <c r="I5669" t="s">
        <v>29637</v>
      </c>
      <c r="J5669" t="s">
        <v>21</v>
      </c>
      <c r="L5669" t="s">
        <v>22</v>
      </c>
      <c r="M5669">
        <v>0</v>
      </c>
    </row>
    <row r="5670" spans="1:13" x14ac:dyDescent="0.25">
      <c r="A5670" t="s">
        <v>16195</v>
      </c>
      <c r="B5670" t="s">
        <v>3034</v>
      </c>
      <c r="C5670" t="s">
        <v>15355</v>
      </c>
      <c r="D5670" t="s">
        <v>16196</v>
      </c>
      <c r="E5670" t="s">
        <v>16197</v>
      </c>
      <c r="F5670" t="s">
        <v>47</v>
      </c>
      <c r="H5670" t="s">
        <v>16198</v>
      </c>
      <c r="I5670" t="s">
        <v>16199</v>
      </c>
      <c r="J5670" t="s">
        <v>21</v>
      </c>
      <c r="L5670" t="s">
        <v>22</v>
      </c>
      <c r="M5670">
        <v>0</v>
      </c>
    </row>
    <row r="5671" spans="1:13" x14ac:dyDescent="0.25">
      <c r="A5671" t="s">
        <v>16195</v>
      </c>
      <c r="B5671" t="s">
        <v>3034</v>
      </c>
      <c r="C5671" t="s">
        <v>29638</v>
      </c>
      <c r="D5671" t="s">
        <v>29639</v>
      </c>
      <c r="E5671" t="s">
        <v>29640</v>
      </c>
      <c r="F5671" t="s">
        <v>47</v>
      </c>
      <c r="H5671" t="s">
        <v>29641</v>
      </c>
      <c r="I5671" t="s">
        <v>29642</v>
      </c>
      <c r="J5671" t="s">
        <v>21</v>
      </c>
      <c r="L5671" t="s">
        <v>22</v>
      </c>
      <c r="M5671">
        <v>0</v>
      </c>
    </row>
    <row r="5672" spans="1:13" x14ac:dyDescent="0.25">
      <c r="A5672" t="s">
        <v>16195</v>
      </c>
      <c r="B5672" t="s">
        <v>3034</v>
      </c>
      <c r="C5672" t="s">
        <v>29643</v>
      </c>
      <c r="D5672" t="s">
        <v>29644</v>
      </c>
      <c r="E5672" t="s">
        <v>29645</v>
      </c>
      <c r="F5672" t="s">
        <v>47</v>
      </c>
      <c r="G5672" t="s">
        <v>29646</v>
      </c>
      <c r="H5672" t="s">
        <v>29647</v>
      </c>
      <c r="I5672" t="s">
        <v>29648</v>
      </c>
      <c r="J5672" t="s">
        <v>21</v>
      </c>
      <c r="L5672" t="s">
        <v>22</v>
      </c>
      <c r="M5672">
        <v>0</v>
      </c>
    </row>
    <row r="5673" spans="1:13" x14ac:dyDescent="0.25">
      <c r="A5673" t="s">
        <v>16195</v>
      </c>
      <c r="B5673" t="s">
        <v>3034</v>
      </c>
      <c r="C5673" t="s">
        <v>29649</v>
      </c>
      <c r="D5673" t="s">
        <v>29650</v>
      </c>
      <c r="E5673" t="s">
        <v>29651</v>
      </c>
      <c r="F5673" t="s">
        <v>47</v>
      </c>
      <c r="H5673" t="s">
        <v>29652</v>
      </c>
      <c r="I5673" t="s">
        <v>29653</v>
      </c>
      <c r="J5673" t="s">
        <v>21</v>
      </c>
      <c r="L5673" t="s">
        <v>22</v>
      </c>
      <c r="M5673">
        <v>0</v>
      </c>
    </row>
    <row r="5674" spans="1:13" x14ac:dyDescent="0.25">
      <c r="A5674" t="s">
        <v>16195</v>
      </c>
      <c r="B5674" t="s">
        <v>3034</v>
      </c>
      <c r="C5674" t="s">
        <v>29654</v>
      </c>
      <c r="D5674" t="s">
        <v>29655</v>
      </c>
      <c r="E5674" t="s">
        <v>29656</v>
      </c>
      <c r="F5674" t="s">
        <v>47</v>
      </c>
      <c r="H5674" t="s">
        <v>29652</v>
      </c>
      <c r="I5674" t="s">
        <v>29657</v>
      </c>
      <c r="J5674" t="s">
        <v>21</v>
      </c>
      <c r="L5674" t="s">
        <v>22</v>
      </c>
      <c r="M5674">
        <v>0</v>
      </c>
    </row>
    <row r="5675" spans="1:13" x14ac:dyDescent="0.25">
      <c r="A5675" t="s">
        <v>16195</v>
      </c>
      <c r="B5675" t="s">
        <v>3034</v>
      </c>
      <c r="C5675" t="s">
        <v>29658</v>
      </c>
      <c r="D5675" t="s">
        <v>29659</v>
      </c>
      <c r="E5675" t="s">
        <v>29660</v>
      </c>
      <c r="F5675" t="s">
        <v>47</v>
      </c>
      <c r="G5675" t="s">
        <v>29661</v>
      </c>
      <c r="H5675" t="s">
        <v>29662</v>
      </c>
      <c r="I5675" t="s">
        <v>29663</v>
      </c>
      <c r="J5675" t="s">
        <v>21</v>
      </c>
      <c r="L5675" t="s">
        <v>22</v>
      </c>
      <c r="M5675">
        <v>0</v>
      </c>
    </row>
    <row r="5676" spans="1:13" x14ac:dyDescent="0.25">
      <c r="A5676" t="s">
        <v>16195</v>
      </c>
      <c r="B5676" t="s">
        <v>3034</v>
      </c>
      <c r="C5676" t="s">
        <v>29664</v>
      </c>
      <c r="D5676" t="s">
        <v>29665</v>
      </c>
      <c r="E5676" t="s">
        <v>29666</v>
      </c>
      <c r="F5676" t="s">
        <v>47</v>
      </c>
      <c r="G5676" t="s">
        <v>29667</v>
      </c>
      <c r="H5676" t="s">
        <v>29668</v>
      </c>
      <c r="I5676" t="e">
        <f>-UXWDtZQEzw</f>
        <v>#NAME?</v>
      </c>
      <c r="J5676" t="s">
        <v>21</v>
      </c>
      <c r="L5676" t="s">
        <v>22</v>
      </c>
      <c r="M5676">
        <v>0</v>
      </c>
    </row>
    <row r="5677" spans="1:13" x14ac:dyDescent="0.25">
      <c r="A5677" t="s">
        <v>16195</v>
      </c>
      <c r="B5677" t="s">
        <v>3034</v>
      </c>
      <c r="C5677" t="s">
        <v>29669</v>
      </c>
      <c r="D5677" t="s">
        <v>29670</v>
      </c>
      <c r="E5677" t="s">
        <v>29671</v>
      </c>
      <c r="F5677" t="s">
        <v>47</v>
      </c>
      <c r="G5677" t="s">
        <v>29667</v>
      </c>
      <c r="H5677" t="s">
        <v>29672</v>
      </c>
      <c r="I5677" t="s">
        <v>29673</v>
      </c>
      <c r="J5677" t="s">
        <v>21</v>
      </c>
      <c r="L5677" t="s">
        <v>22</v>
      </c>
      <c r="M5677">
        <v>0</v>
      </c>
    </row>
    <row r="5678" spans="1:13" x14ac:dyDescent="0.25">
      <c r="A5678" t="s">
        <v>16195</v>
      </c>
      <c r="B5678" t="s">
        <v>3034</v>
      </c>
      <c r="C5678" t="s">
        <v>29674</v>
      </c>
      <c r="D5678" t="s">
        <v>29675</v>
      </c>
      <c r="E5678" t="s">
        <v>29676</v>
      </c>
      <c r="F5678" t="s">
        <v>47</v>
      </c>
      <c r="G5678" t="s">
        <v>29667</v>
      </c>
      <c r="H5678" t="s">
        <v>29677</v>
      </c>
      <c r="I5678" t="s">
        <v>29678</v>
      </c>
      <c r="J5678" t="s">
        <v>21</v>
      </c>
      <c r="L5678" t="s">
        <v>22</v>
      </c>
      <c r="M5678">
        <v>0</v>
      </c>
    </row>
    <row r="5679" spans="1:13" x14ac:dyDescent="0.25">
      <c r="A5679" t="s">
        <v>16195</v>
      </c>
      <c r="B5679" t="s">
        <v>3034</v>
      </c>
      <c r="C5679" t="s">
        <v>29679</v>
      </c>
      <c r="D5679" t="s">
        <v>29680</v>
      </c>
      <c r="E5679" t="s">
        <v>29681</v>
      </c>
      <c r="F5679" t="s">
        <v>47</v>
      </c>
      <c r="G5679" t="s">
        <v>29682</v>
      </c>
      <c r="H5679" t="s">
        <v>29683</v>
      </c>
      <c r="I5679" t="s">
        <v>29684</v>
      </c>
      <c r="J5679" t="s">
        <v>21</v>
      </c>
      <c r="L5679" t="s">
        <v>22</v>
      </c>
      <c r="M5679">
        <v>0</v>
      </c>
    </row>
    <row r="5680" spans="1:13" x14ac:dyDescent="0.25">
      <c r="A5680" t="s">
        <v>16195</v>
      </c>
      <c r="B5680" t="s">
        <v>3034</v>
      </c>
      <c r="C5680" t="s">
        <v>29685</v>
      </c>
      <c r="D5680" t="s">
        <v>29686</v>
      </c>
      <c r="E5680" t="s">
        <v>29687</v>
      </c>
      <c r="F5680" t="s">
        <v>47</v>
      </c>
      <c r="G5680" t="s">
        <v>29682</v>
      </c>
      <c r="H5680" t="s">
        <v>29688</v>
      </c>
      <c r="I5680" t="s">
        <v>29689</v>
      </c>
      <c r="J5680" t="s">
        <v>21</v>
      </c>
      <c r="L5680" t="s">
        <v>22</v>
      </c>
      <c r="M5680">
        <v>0</v>
      </c>
    </row>
    <row r="5681" spans="1:13" x14ac:dyDescent="0.25">
      <c r="A5681" t="s">
        <v>16195</v>
      </c>
      <c r="B5681" t="s">
        <v>3034</v>
      </c>
      <c r="C5681" t="s">
        <v>29690</v>
      </c>
      <c r="D5681" t="s">
        <v>29691</v>
      </c>
      <c r="E5681" t="s">
        <v>29692</v>
      </c>
      <c r="F5681" t="s">
        <v>47</v>
      </c>
      <c r="G5681" t="s">
        <v>29693</v>
      </c>
      <c r="H5681" t="s">
        <v>29694</v>
      </c>
      <c r="I5681" t="s">
        <v>29695</v>
      </c>
      <c r="J5681" t="s">
        <v>21</v>
      </c>
      <c r="L5681" t="s">
        <v>22</v>
      </c>
      <c r="M5681">
        <v>0</v>
      </c>
    </row>
    <row r="5682" spans="1:13" x14ac:dyDescent="0.25">
      <c r="A5682" t="s">
        <v>16195</v>
      </c>
      <c r="B5682" t="s">
        <v>3034</v>
      </c>
      <c r="C5682" t="s">
        <v>29696</v>
      </c>
      <c r="D5682" t="s">
        <v>29697</v>
      </c>
      <c r="E5682" t="s">
        <v>29698</v>
      </c>
      <c r="F5682" t="s">
        <v>47</v>
      </c>
      <c r="G5682" t="s">
        <v>29693</v>
      </c>
      <c r="H5682" t="s">
        <v>29699</v>
      </c>
      <c r="I5682" t="s">
        <v>29700</v>
      </c>
      <c r="J5682" t="s">
        <v>21</v>
      </c>
      <c r="L5682" t="s">
        <v>22</v>
      </c>
      <c r="M5682">
        <v>0</v>
      </c>
    </row>
    <row r="5683" spans="1:13" x14ac:dyDescent="0.25">
      <c r="A5683" t="s">
        <v>16195</v>
      </c>
      <c r="B5683" t="s">
        <v>3034</v>
      </c>
      <c r="C5683" t="s">
        <v>29701</v>
      </c>
      <c r="D5683" t="s">
        <v>29702</v>
      </c>
      <c r="E5683" t="s">
        <v>29703</v>
      </c>
      <c r="F5683" t="s">
        <v>47</v>
      </c>
      <c r="G5683" t="s">
        <v>29704</v>
      </c>
      <c r="H5683" t="s">
        <v>29705</v>
      </c>
      <c r="I5683" t="s">
        <v>29706</v>
      </c>
      <c r="J5683" t="s">
        <v>21</v>
      </c>
      <c r="L5683" t="s">
        <v>22</v>
      </c>
      <c r="M5683">
        <v>0</v>
      </c>
    </row>
    <row r="5684" spans="1:13" x14ac:dyDescent="0.25">
      <c r="A5684" t="s">
        <v>16195</v>
      </c>
      <c r="B5684" t="s">
        <v>3034</v>
      </c>
      <c r="C5684" t="s">
        <v>29707</v>
      </c>
      <c r="D5684" t="s">
        <v>29708</v>
      </c>
      <c r="E5684" t="s">
        <v>29709</v>
      </c>
      <c r="F5684" t="s">
        <v>47</v>
      </c>
      <c r="G5684" t="s">
        <v>29704</v>
      </c>
      <c r="H5684" t="s">
        <v>29710</v>
      </c>
      <c r="I5684" t="s">
        <v>29711</v>
      </c>
      <c r="J5684" t="s">
        <v>21</v>
      </c>
      <c r="L5684" t="s">
        <v>22</v>
      </c>
      <c r="M5684">
        <v>0</v>
      </c>
    </row>
    <row r="5685" spans="1:13" x14ac:dyDescent="0.25">
      <c r="A5685" t="s">
        <v>16195</v>
      </c>
      <c r="B5685" t="s">
        <v>3034</v>
      </c>
      <c r="C5685" t="s">
        <v>29712</v>
      </c>
      <c r="D5685" t="s">
        <v>29713</v>
      </c>
      <c r="E5685" t="s">
        <v>29714</v>
      </c>
      <c r="F5685" t="s">
        <v>47</v>
      </c>
      <c r="G5685" t="s">
        <v>29661</v>
      </c>
      <c r="H5685" t="s">
        <v>29715</v>
      </c>
      <c r="I5685" t="s">
        <v>29716</v>
      </c>
      <c r="J5685" t="s">
        <v>21</v>
      </c>
      <c r="L5685" t="s">
        <v>22</v>
      </c>
      <c r="M5685">
        <v>0</v>
      </c>
    </row>
    <row r="5686" spans="1:13" x14ac:dyDescent="0.25">
      <c r="A5686" t="s">
        <v>16195</v>
      </c>
      <c r="B5686" t="s">
        <v>3034</v>
      </c>
      <c r="C5686" t="s">
        <v>29717</v>
      </c>
      <c r="D5686" t="s">
        <v>29718</v>
      </c>
      <c r="E5686" t="s">
        <v>29719</v>
      </c>
      <c r="F5686" t="s">
        <v>47</v>
      </c>
      <c r="G5686" t="s">
        <v>29661</v>
      </c>
      <c r="H5686" t="s">
        <v>29720</v>
      </c>
      <c r="I5686" t="s">
        <v>29721</v>
      </c>
      <c r="J5686" t="s">
        <v>21</v>
      </c>
      <c r="L5686" t="s">
        <v>22</v>
      </c>
      <c r="M5686">
        <v>0</v>
      </c>
    </row>
    <row r="5687" spans="1:13" x14ac:dyDescent="0.25">
      <c r="A5687" t="s">
        <v>16195</v>
      </c>
      <c r="B5687" t="s">
        <v>3034</v>
      </c>
      <c r="C5687" t="s">
        <v>29722</v>
      </c>
      <c r="D5687" t="s">
        <v>29723</v>
      </c>
      <c r="E5687" t="s">
        <v>29724</v>
      </c>
      <c r="F5687" t="s">
        <v>47</v>
      </c>
      <c r="G5687" t="s">
        <v>29661</v>
      </c>
      <c r="H5687" t="s">
        <v>29725</v>
      </c>
      <c r="I5687" t="s">
        <v>29726</v>
      </c>
      <c r="J5687" t="s">
        <v>21</v>
      </c>
      <c r="L5687" t="s">
        <v>22</v>
      </c>
      <c r="M5687">
        <v>0</v>
      </c>
    </row>
    <row r="5688" spans="1:13" x14ac:dyDescent="0.25">
      <c r="A5688" t="s">
        <v>16200</v>
      </c>
      <c r="B5688" t="s">
        <v>3034</v>
      </c>
      <c r="C5688" t="s">
        <v>16201</v>
      </c>
      <c r="D5688" t="s">
        <v>16202</v>
      </c>
      <c r="E5688" t="s">
        <v>16203</v>
      </c>
      <c r="F5688" t="s">
        <v>47</v>
      </c>
      <c r="G5688" t="s">
        <v>16204</v>
      </c>
      <c r="H5688" t="s">
        <v>16205</v>
      </c>
      <c r="I5688" t="s">
        <v>16206</v>
      </c>
      <c r="J5688" t="s">
        <v>21</v>
      </c>
      <c r="L5688" t="s">
        <v>22</v>
      </c>
      <c r="M5688">
        <v>0</v>
      </c>
    </row>
    <row r="5689" spans="1:13" x14ac:dyDescent="0.25">
      <c r="A5689" t="s">
        <v>16200</v>
      </c>
      <c r="B5689" t="s">
        <v>3034</v>
      </c>
      <c r="C5689" t="s">
        <v>29727</v>
      </c>
      <c r="D5689" t="s">
        <v>29728</v>
      </c>
      <c r="E5689" t="s">
        <v>29729</v>
      </c>
      <c r="F5689" t="s">
        <v>47</v>
      </c>
      <c r="G5689" t="s">
        <v>29730</v>
      </c>
      <c r="H5689" t="s">
        <v>29731</v>
      </c>
      <c r="I5689" t="s">
        <v>29732</v>
      </c>
      <c r="J5689" t="s">
        <v>21</v>
      </c>
      <c r="L5689" t="s">
        <v>22</v>
      </c>
      <c r="M5689">
        <v>0</v>
      </c>
    </row>
    <row r="5690" spans="1:13" x14ac:dyDescent="0.25">
      <c r="A5690" t="s">
        <v>16200</v>
      </c>
      <c r="B5690" t="s">
        <v>3034</v>
      </c>
      <c r="C5690" t="s">
        <v>29733</v>
      </c>
      <c r="D5690" t="s">
        <v>29734</v>
      </c>
      <c r="E5690" t="s">
        <v>29735</v>
      </c>
      <c r="F5690" t="s">
        <v>47</v>
      </c>
      <c r="G5690" t="s">
        <v>29736</v>
      </c>
      <c r="H5690" t="s">
        <v>29737</v>
      </c>
      <c r="I5690" t="s">
        <v>29738</v>
      </c>
      <c r="J5690" t="s">
        <v>21</v>
      </c>
      <c r="L5690" t="s">
        <v>22</v>
      </c>
      <c r="M5690">
        <v>0</v>
      </c>
    </row>
    <row r="5691" spans="1:13" x14ac:dyDescent="0.25">
      <c r="A5691" t="s">
        <v>16200</v>
      </c>
      <c r="B5691" t="s">
        <v>3034</v>
      </c>
      <c r="C5691" t="s">
        <v>29739</v>
      </c>
      <c r="D5691" t="s">
        <v>29740</v>
      </c>
      <c r="E5691" t="s">
        <v>29741</v>
      </c>
      <c r="F5691" t="s">
        <v>47</v>
      </c>
      <c r="G5691" t="s">
        <v>29742</v>
      </c>
      <c r="H5691" t="s">
        <v>29743</v>
      </c>
      <c r="I5691" t="s">
        <v>29744</v>
      </c>
      <c r="J5691" t="s">
        <v>21</v>
      </c>
      <c r="L5691" t="s">
        <v>22</v>
      </c>
      <c r="M5691">
        <v>0</v>
      </c>
    </row>
    <row r="5692" spans="1:13" x14ac:dyDescent="0.25">
      <c r="A5692" t="s">
        <v>16200</v>
      </c>
      <c r="B5692" t="s">
        <v>3034</v>
      </c>
      <c r="C5692" t="s">
        <v>29745</v>
      </c>
      <c r="D5692" t="s">
        <v>29746</v>
      </c>
      <c r="E5692" t="s">
        <v>29747</v>
      </c>
      <c r="F5692" t="s">
        <v>47</v>
      </c>
      <c r="G5692" t="s">
        <v>29748</v>
      </c>
      <c r="H5692" t="s">
        <v>29749</v>
      </c>
      <c r="I5692" t="s">
        <v>29750</v>
      </c>
      <c r="J5692" t="s">
        <v>21</v>
      </c>
      <c r="L5692" t="s">
        <v>22</v>
      </c>
      <c r="M5692">
        <v>0</v>
      </c>
    </row>
    <row r="5693" spans="1:13" x14ac:dyDescent="0.25">
      <c r="A5693" t="s">
        <v>16200</v>
      </c>
      <c r="B5693" t="s">
        <v>3034</v>
      </c>
      <c r="C5693" t="s">
        <v>29751</v>
      </c>
      <c r="D5693" t="s">
        <v>29752</v>
      </c>
      <c r="E5693" t="s">
        <v>29753</v>
      </c>
      <c r="F5693" t="s">
        <v>47</v>
      </c>
      <c r="G5693" t="s">
        <v>29754</v>
      </c>
      <c r="H5693" t="s">
        <v>29755</v>
      </c>
      <c r="I5693" t="s">
        <v>29756</v>
      </c>
      <c r="J5693" t="s">
        <v>21</v>
      </c>
      <c r="L5693" t="s">
        <v>22</v>
      </c>
      <c r="M5693">
        <v>0</v>
      </c>
    </row>
    <row r="5694" spans="1:13" x14ac:dyDescent="0.25">
      <c r="A5694" t="s">
        <v>16200</v>
      </c>
      <c r="B5694" t="s">
        <v>3034</v>
      </c>
      <c r="C5694" t="s">
        <v>29757</v>
      </c>
      <c r="D5694" t="s">
        <v>29758</v>
      </c>
      <c r="E5694" t="s">
        <v>29759</v>
      </c>
      <c r="F5694" t="s">
        <v>47</v>
      </c>
      <c r="G5694" t="s">
        <v>29760</v>
      </c>
      <c r="H5694" t="s">
        <v>29761</v>
      </c>
      <c r="I5694" t="s">
        <v>29762</v>
      </c>
      <c r="J5694" t="s">
        <v>21</v>
      </c>
      <c r="L5694" t="s">
        <v>22</v>
      </c>
      <c r="M5694">
        <v>0</v>
      </c>
    </row>
    <row r="5695" spans="1:13" x14ac:dyDescent="0.25">
      <c r="A5695" t="s">
        <v>16200</v>
      </c>
      <c r="B5695" t="s">
        <v>3034</v>
      </c>
      <c r="C5695" t="s">
        <v>29763</v>
      </c>
      <c r="D5695" t="s">
        <v>29764</v>
      </c>
      <c r="E5695" t="s">
        <v>29765</v>
      </c>
      <c r="F5695" t="s">
        <v>47</v>
      </c>
      <c r="G5695" t="s">
        <v>29766</v>
      </c>
      <c r="H5695" t="s">
        <v>29767</v>
      </c>
      <c r="I5695" t="s">
        <v>29768</v>
      </c>
      <c r="J5695" t="s">
        <v>21</v>
      </c>
      <c r="L5695" t="s">
        <v>22</v>
      </c>
      <c r="M5695">
        <v>0</v>
      </c>
    </row>
    <row r="5696" spans="1:13" x14ac:dyDescent="0.25">
      <c r="A5696" t="s">
        <v>16200</v>
      </c>
      <c r="B5696" t="s">
        <v>3034</v>
      </c>
      <c r="C5696" t="s">
        <v>29769</v>
      </c>
      <c r="D5696" t="s">
        <v>29770</v>
      </c>
      <c r="E5696" t="s">
        <v>29771</v>
      </c>
      <c r="F5696" t="s">
        <v>47</v>
      </c>
      <c r="G5696" t="s">
        <v>29772</v>
      </c>
      <c r="H5696" t="s">
        <v>29773</v>
      </c>
      <c r="I5696" t="s">
        <v>29774</v>
      </c>
      <c r="J5696" t="s">
        <v>21</v>
      </c>
      <c r="L5696" t="s">
        <v>22</v>
      </c>
      <c r="M5696">
        <v>0</v>
      </c>
    </row>
    <row r="5697" spans="1:13" x14ac:dyDescent="0.25">
      <c r="A5697" t="s">
        <v>16200</v>
      </c>
      <c r="B5697" t="s">
        <v>3034</v>
      </c>
      <c r="C5697" t="s">
        <v>29775</v>
      </c>
      <c r="D5697" t="s">
        <v>29776</v>
      </c>
      <c r="E5697" t="s">
        <v>29777</v>
      </c>
      <c r="F5697" t="s">
        <v>47</v>
      </c>
      <c r="G5697" t="s">
        <v>29778</v>
      </c>
      <c r="H5697" t="s">
        <v>29779</v>
      </c>
      <c r="I5697" t="s">
        <v>29780</v>
      </c>
      <c r="J5697" t="s">
        <v>21</v>
      </c>
      <c r="L5697" t="s">
        <v>22</v>
      </c>
      <c r="M5697">
        <v>0</v>
      </c>
    </row>
    <row r="5698" spans="1:13" x14ac:dyDescent="0.25">
      <c r="A5698" t="s">
        <v>16200</v>
      </c>
      <c r="B5698" t="s">
        <v>3034</v>
      </c>
      <c r="C5698" t="s">
        <v>29781</v>
      </c>
      <c r="D5698" t="s">
        <v>29782</v>
      </c>
      <c r="E5698" t="s">
        <v>29783</v>
      </c>
      <c r="F5698" t="s">
        <v>47</v>
      </c>
      <c r="G5698" t="s">
        <v>29784</v>
      </c>
      <c r="H5698" t="s">
        <v>29785</v>
      </c>
      <c r="I5698" t="s">
        <v>29786</v>
      </c>
      <c r="J5698" t="s">
        <v>21</v>
      </c>
      <c r="L5698" t="s">
        <v>22</v>
      </c>
      <c r="M5698">
        <v>0</v>
      </c>
    </row>
    <row r="5699" spans="1:13" x14ac:dyDescent="0.25">
      <c r="A5699" t="s">
        <v>16200</v>
      </c>
      <c r="B5699" t="s">
        <v>3034</v>
      </c>
      <c r="C5699" t="s">
        <v>29787</v>
      </c>
      <c r="D5699" t="s">
        <v>29788</v>
      </c>
      <c r="E5699" t="s">
        <v>29789</v>
      </c>
      <c r="F5699" t="s">
        <v>47</v>
      </c>
      <c r="G5699" t="s">
        <v>29790</v>
      </c>
      <c r="H5699" t="s">
        <v>29791</v>
      </c>
      <c r="I5699" t="s">
        <v>29792</v>
      </c>
      <c r="J5699" t="s">
        <v>21</v>
      </c>
      <c r="L5699" t="s">
        <v>22</v>
      </c>
      <c r="M5699">
        <v>0</v>
      </c>
    </row>
    <row r="5700" spans="1:13" x14ac:dyDescent="0.25">
      <c r="A5700" t="s">
        <v>16200</v>
      </c>
      <c r="B5700" t="s">
        <v>3034</v>
      </c>
      <c r="C5700" t="s">
        <v>29793</v>
      </c>
      <c r="D5700" t="s">
        <v>29794</v>
      </c>
      <c r="E5700" t="s">
        <v>29795</v>
      </c>
      <c r="F5700" t="s">
        <v>47</v>
      </c>
      <c r="G5700" t="s">
        <v>29796</v>
      </c>
      <c r="H5700" t="s">
        <v>29797</v>
      </c>
      <c r="I5700" t="s">
        <v>29798</v>
      </c>
      <c r="J5700" t="s">
        <v>21</v>
      </c>
      <c r="L5700" t="s">
        <v>22</v>
      </c>
      <c r="M5700">
        <v>0</v>
      </c>
    </row>
    <row r="5701" spans="1:13" x14ac:dyDescent="0.25">
      <c r="A5701" t="s">
        <v>16200</v>
      </c>
      <c r="B5701" t="s">
        <v>3034</v>
      </c>
      <c r="C5701" t="s">
        <v>29799</v>
      </c>
      <c r="D5701" t="s">
        <v>29800</v>
      </c>
      <c r="E5701" t="s">
        <v>29801</v>
      </c>
      <c r="F5701" t="s">
        <v>47</v>
      </c>
      <c r="G5701" t="s">
        <v>29802</v>
      </c>
      <c r="H5701" t="s">
        <v>29803</v>
      </c>
      <c r="I5701" t="s">
        <v>29804</v>
      </c>
      <c r="J5701" t="s">
        <v>21</v>
      </c>
      <c r="L5701" t="s">
        <v>22</v>
      </c>
      <c r="M5701">
        <v>0</v>
      </c>
    </row>
    <row r="5702" spans="1:13" x14ac:dyDescent="0.25">
      <c r="A5702" t="s">
        <v>16200</v>
      </c>
      <c r="B5702" t="s">
        <v>3034</v>
      </c>
      <c r="C5702" t="s">
        <v>29805</v>
      </c>
      <c r="D5702" t="s">
        <v>29806</v>
      </c>
      <c r="E5702" t="s">
        <v>29807</v>
      </c>
      <c r="F5702" t="s">
        <v>47</v>
      </c>
      <c r="G5702" t="s">
        <v>29808</v>
      </c>
      <c r="H5702" t="s">
        <v>29809</v>
      </c>
      <c r="I5702" t="s">
        <v>29810</v>
      </c>
      <c r="J5702" t="s">
        <v>21</v>
      </c>
      <c r="L5702" t="s">
        <v>22</v>
      </c>
      <c r="M5702">
        <v>0</v>
      </c>
    </row>
    <row r="5703" spans="1:13" x14ac:dyDescent="0.25">
      <c r="A5703" t="s">
        <v>16200</v>
      </c>
      <c r="B5703" t="s">
        <v>3034</v>
      </c>
      <c r="C5703" t="s">
        <v>29811</v>
      </c>
      <c r="D5703" t="s">
        <v>29812</v>
      </c>
      <c r="E5703" t="s">
        <v>29813</v>
      </c>
      <c r="F5703" t="s">
        <v>47</v>
      </c>
      <c r="G5703" t="s">
        <v>29814</v>
      </c>
      <c r="H5703" t="s">
        <v>29815</v>
      </c>
      <c r="I5703" t="s">
        <v>29816</v>
      </c>
      <c r="J5703" t="s">
        <v>21</v>
      </c>
      <c r="L5703" t="s">
        <v>22</v>
      </c>
      <c r="M5703">
        <v>0</v>
      </c>
    </row>
    <row r="5704" spans="1:13" x14ac:dyDescent="0.25">
      <c r="A5704" t="s">
        <v>16200</v>
      </c>
      <c r="B5704" t="s">
        <v>3034</v>
      </c>
      <c r="C5704" t="s">
        <v>29817</v>
      </c>
      <c r="D5704" t="s">
        <v>29818</v>
      </c>
      <c r="E5704" t="s">
        <v>29819</v>
      </c>
      <c r="F5704" t="s">
        <v>47</v>
      </c>
      <c r="G5704" t="s">
        <v>29820</v>
      </c>
      <c r="H5704" t="s">
        <v>29821</v>
      </c>
      <c r="I5704" t="s">
        <v>29822</v>
      </c>
      <c r="J5704" t="s">
        <v>21</v>
      </c>
      <c r="L5704" t="s">
        <v>22</v>
      </c>
      <c r="M5704">
        <v>0</v>
      </c>
    </row>
    <row r="5705" spans="1:13" x14ac:dyDescent="0.25">
      <c r="A5705" t="s">
        <v>16200</v>
      </c>
      <c r="B5705" t="s">
        <v>3034</v>
      </c>
      <c r="C5705" t="s">
        <v>29823</v>
      </c>
      <c r="D5705" t="s">
        <v>29824</v>
      </c>
      <c r="E5705" t="s">
        <v>29825</v>
      </c>
      <c r="F5705" t="s">
        <v>47</v>
      </c>
      <c r="G5705" t="s">
        <v>29826</v>
      </c>
      <c r="H5705" t="s">
        <v>29827</v>
      </c>
      <c r="I5705" t="s">
        <v>29828</v>
      </c>
      <c r="J5705" t="s">
        <v>21</v>
      </c>
      <c r="L5705" t="s">
        <v>22</v>
      </c>
      <c r="M5705">
        <v>0</v>
      </c>
    </row>
    <row r="5706" spans="1:13" x14ac:dyDescent="0.25">
      <c r="A5706" t="s">
        <v>16200</v>
      </c>
      <c r="B5706" t="s">
        <v>3034</v>
      </c>
      <c r="C5706" t="s">
        <v>29829</v>
      </c>
      <c r="D5706" t="s">
        <v>29830</v>
      </c>
      <c r="E5706" t="s">
        <v>29831</v>
      </c>
      <c r="F5706" t="s">
        <v>47</v>
      </c>
      <c r="G5706" t="s">
        <v>29832</v>
      </c>
      <c r="H5706" t="s">
        <v>29833</v>
      </c>
      <c r="I5706" t="s">
        <v>29834</v>
      </c>
      <c r="J5706" t="s">
        <v>21</v>
      </c>
      <c r="L5706" t="s">
        <v>22</v>
      </c>
      <c r="M5706">
        <v>0</v>
      </c>
    </row>
    <row r="5707" spans="1:13" x14ac:dyDescent="0.25">
      <c r="A5707" t="s">
        <v>16200</v>
      </c>
      <c r="B5707" t="s">
        <v>3034</v>
      </c>
      <c r="C5707" t="s">
        <v>29835</v>
      </c>
      <c r="D5707" t="s">
        <v>29836</v>
      </c>
      <c r="E5707" t="s">
        <v>29837</v>
      </c>
      <c r="F5707" t="s">
        <v>47</v>
      </c>
      <c r="G5707" t="s">
        <v>29838</v>
      </c>
      <c r="H5707" t="s">
        <v>29839</v>
      </c>
      <c r="I5707" t="s">
        <v>29840</v>
      </c>
      <c r="J5707" t="s">
        <v>21</v>
      </c>
      <c r="L5707" t="s">
        <v>22</v>
      </c>
      <c r="M5707">
        <v>0</v>
      </c>
    </row>
    <row r="5708" spans="1:13" x14ac:dyDescent="0.25">
      <c r="A5708" t="s">
        <v>16200</v>
      </c>
      <c r="B5708" t="s">
        <v>3034</v>
      </c>
      <c r="C5708" t="s">
        <v>29841</v>
      </c>
      <c r="D5708" t="s">
        <v>29842</v>
      </c>
      <c r="E5708" t="s">
        <v>29843</v>
      </c>
      <c r="F5708" t="s">
        <v>47</v>
      </c>
      <c r="G5708" t="s">
        <v>29844</v>
      </c>
      <c r="H5708" t="s">
        <v>29845</v>
      </c>
      <c r="I5708" t="s">
        <v>29846</v>
      </c>
      <c r="J5708" t="s">
        <v>21</v>
      </c>
      <c r="L5708" t="s">
        <v>22</v>
      </c>
      <c r="M5708">
        <v>0</v>
      </c>
    </row>
    <row r="5709" spans="1:13" x14ac:dyDescent="0.25">
      <c r="A5709" t="s">
        <v>16200</v>
      </c>
      <c r="B5709" t="s">
        <v>3034</v>
      </c>
      <c r="C5709" t="s">
        <v>29847</v>
      </c>
      <c r="D5709" t="s">
        <v>29848</v>
      </c>
      <c r="E5709" t="s">
        <v>29849</v>
      </c>
      <c r="F5709" t="s">
        <v>47</v>
      </c>
      <c r="G5709" t="s">
        <v>29850</v>
      </c>
      <c r="H5709" t="s">
        <v>29851</v>
      </c>
      <c r="I5709" t="s">
        <v>29852</v>
      </c>
      <c r="J5709" t="s">
        <v>21</v>
      </c>
      <c r="L5709" t="s">
        <v>22</v>
      </c>
      <c r="M5709">
        <v>0</v>
      </c>
    </row>
    <row r="5710" spans="1:13" x14ac:dyDescent="0.25">
      <c r="A5710" t="s">
        <v>16200</v>
      </c>
      <c r="B5710" t="s">
        <v>3034</v>
      </c>
      <c r="C5710" t="s">
        <v>29853</v>
      </c>
      <c r="D5710" t="s">
        <v>29854</v>
      </c>
      <c r="E5710" t="s">
        <v>29855</v>
      </c>
      <c r="F5710" t="s">
        <v>47</v>
      </c>
      <c r="G5710" t="s">
        <v>29856</v>
      </c>
      <c r="H5710" t="s">
        <v>29857</v>
      </c>
      <c r="I5710" t="s">
        <v>29858</v>
      </c>
      <c r="J5710" t="s">
        <v>21</v>
      </c>
      <c r="L5710" t="s">
        <v>22</v>
      </c>
      <c r="M5710">
        <v>0</v>
      </c>
    </row>
    <row r="5711" spans="1:13" x14ac:dyDescent="0.25">
      <c r="A5711" t="s">
        <v>16200</v>
      </c>
      <c r="B5711" t="s">
        <v>3034</v>
      </c>
      <c r="C5711" t="s">
        <v>29859</v>
      </c>
      <c r="D5711" t="s">
        <v>29860</v>
      </c>
      <c r="E5711" t="s">
        <v>29861</v>
      </c>
      <c r="F5711" t="s">
        <v>47</v>
      </c>
      <c r="G5711" t="s">
        <v>29862</v>
      </c>
      <c r="H5711" t="s">
        <v>29863</v>
      </c>
      <c r="I5711" t="s">
        <v>29864</v>
      </c>
      <c r="J5711" t="s">
        <v>21</v>
      </c>
      <c r="L5711" t="s">
        <v>22</v>
      </c>
      <c r="M5711">
        <v>0</v>
      </c>
    </row>
    <row r="5712" spans="1:13" x14ac:dyDescent="0.25">
      <c r="A5712" t="s">
        <v>16200</v>
      </c>
      <c r="B5712" t="s">
        <v>3034</v>
      </c>
      <c r="C5712" t="s">
        <v>29865</v>
      </c>
      <c r="D5712" t="s">
        <v>29866</v>
      </c>
      <c r="E5712" t="s">
        <v>29867</v>
      </c>
      <c r="F5712" t="s">
        <v>47</v>
      </c>
      <c r="G5712" t="s">
        <v>29868</v>
      </c>
      <c r="H5712" t="s">
        <v>29869</v>
      </c>
      <c r="I5712" t="s">
        <v>29870</v>
      </c>
      <c r="J5712" t="s">
        <v>21</v>
      </c>
      <c r="L5712" t="s">
        <v>22</v>
      </c>
      <c r="M5712">
        <v>0</v>
      </c>
    </row>
    <row r="5713" spans="1:13" x14ac:dyDescent="0.25">
      <c r="A5713" t="s">
        <v>16200</v>
      </c>
      <c r="B5713" t="s">
        <v>3034</v>
      </c>
      <c r="C5713" t="s">
        <v>29871</v>
      </c>
      <c r="D5713" t="s">
        <v>29872</v>
      </c>
      <c r="E5713" t="s">
        <v>29873</v>
      </c>
      <c r="F5713" t="s">
        <v>47</v>
      </c>
      <c r="G5713" t="s">
        <v>29874</v>
      </c>
      <c r="H5713" t="s">
        <v>29875</v>
      </c>
      <c r="I5713" t="s">
        <v>29876</v>
      </c>
      <c r="J5713" t="s">
        <v>21</v>
      </c>
      <c r="L5713" t="s">
        <v>22</v>
      </c>
      <c r="M5713">
        <v>0</v>
      </c>
    </row>
    <row r="5714" spans="1:13" x14ac:dyDescent="0.25">
      <c r="A5714" t="s">
        <v>16200</v>
      </c>
      <c r="B5714" t="s">
        <v>3034</v>
      </c>
      <c r="C5714" t="s">
        <v>29877</v>
      </c>
      <c r="D5714" t="s">
        <v>29878</v>
      </c>
      <c r="E5714" t="s">
        <v>29879</v>
      </c>
      <c r="F5714" t="s">
        <v>47</v>
      </c>
      <c r="G5714" t="s">
        <v>29880</v>
      </c>
      <c r="H5714" t="s">
        <v>29881</v>
      </c>
      <c r="I5714" t="s">
        <v>29882</v>
      </c>
      <c r="J5714" t="s">
        <v>21</v>
      </c>
      <c r="L5714" t="s">
        <v>22</v>
      </c>
      <c r="M5714">
        <v>0</v>
      </c>
    </row>
    <row r="5715" spans="1:13" x14ac:dyDescent="0.25">
      <c r="A5715" t="s">
        <v>16200</v>
      </c>
      <c r="B5715" t="s">
        <v>3034</v>
      </c>
      <c r="C5715" t="s">
        <v>29883</v>
      </c>
      <c r="D5715" t="s">
        <v>29884</v>
      </c>
      <c r="E5715" t="s">
        <v>29885</v>
      </c>
      <c r="F5715" t="s">
        <v>47</v>
      </c>
      <c r="G5715" t="s">
        <v>29886</v>
      </c>
      <c r="H5715" t="s">
        <v>29887</v>
      </c>
      <c r="I5715" t="s">
        <v>29888</v>
      </c>
      <c r="J5715" t="s">
        <v>21</v>
      </c>
      <c r="L5715" t="s">
        <v>22</v>
      </c>
      <c r="M5715">
        <v>0</v>
      </c>
    </row>
    <row r="5716" spans="1:13" x14ac:dyDescent="0.25">
      <c r="A5716" t="s">
        <v>16200</v>
      </c>
      <c r="B5716" t="s">
        <v>3034</v>
      </c>
      <c r="C5716" t="s">
        <v>29889</v>
      </c>
      <c r="D5716" t="s">
        <v>29890</v>
      </c>
      <c r="E5716" t="s">
        <v>29891</v>
      </c>
      <c r="F5716" t="s">
        <v>47</v>
      </c>
      <c r="G5716" t="s">
        <v>29892</v>
      </c>
      <c r="H5716" t="s">
        <v>29893</v>
      </c>
      <c r="I5716" t="s">
        <v>29894</v>
      </c>
      <c r="J5716" t="s">
        <v>21</v>
      </c>
      <c r="L5716" t="s">
        <v>22</v>
      </c>
      <c r="M5716">
        <v>0</v>
      </c>
    </row>
    <row r="5717" spans="1:13" x14ac:dyDescent="0.25">
      <c r="A5717" t="s">
        <v>16200</v>
      </c>
      <c r="B5717" t="s">
        <v>3034</v>
      </c>
      <c r="C5717" t="s">
        <v>29895</v>
      </c>
      <c r="D5717" t="s">
        <v>29896</v>
      </c>
      <c r="E5717" t="s">
        <v>29897</v>
      </c>
      <c r="F5717" t="s">
        <v>47</v>
      </c>
      <c r="G5717" t="s">
        <v>29898</v>
      </c>
      <c r="H5717" t="s">
        <v>29899</v>
      </c>
      <c r="I5717" t="s">
        <v>29900</v>
      </c>
      <c r="J5717" t="s">
        <v>21</v>
      </c>
      <c r="L5717" t="s">
        <v>22</v>
      </c>
      <c r="M5717">
        <v>0</v>
      </c>
    </row>
    <row r="5718" spans="1:13" x14ac:dyDescent="0.25">
      <c r="A5718" t="s">
        <v>16200</v>
      </c>
      <c r="B5718" t="s">
        <v>3034</v>
      </c>
      <c r="C5718" t="s">
        <v>29901</v>
      </c>
      <c r="D5718" t="s">
        <v>29902</v>
      </c>
      <c r="E5718" t="s">
        <v>29903</v>
      </c>
      <c r="F5718" t="s">
        <v>47</v>
      </c>
      <c r="G5718" t="s">
        <v>29904</v>
      </c>
      <c r="H5718" t="s">
        <v>29905</v>
      </c>
      <c r="I5718" t="s">
        <v>29906</v>
      </c>
      <c r="J5718" t="s">
        <v>21</v>
      </c>
      <c r="L5718" t="s">
        <v>22</v>
      </c>
      <c r="M5718">
        <v>0</v>
      </c>
    </row>
    <row r="5719" spans="1:13" x14ac:dyDescent="0.25">
      <c r="A5719" t="s">
        <v>16200</v>
      </c>
      <c r="B5719" t="s">
        <v>3034</v>
      </c>
      <c r="C5719" t="s">
        <v>29907</v>
      </c>
      <c r="D5719" t="s">
        <v>29908</v>
      </c>
      <c r="E5719" t="s">
        <v>29909</v>
      </c>
      <c r="F5719" t="s">
        <v>47</v>
      </c>
      <c r="G5719" t="s">
        <v>29910</v>
      </c>
      <c r="H5719" t="s">
        <v>29911</v>
      </c>
      <c r="I5719" t="s">
        <v>29912</v>
      </c>
      <c r="J5719" t="s">
        <v>21</v>
      </c>
      <c r="L5719" t="s">
        <v>22</v>
      </c>
      <c r="M5719">
        <v>0</v>
      </c>
    </row>
    <row r="5720" spans="1:13" x14ac:dyDescent="0.25">
      <c r="A5720" t="s">
        <v>16200</v>
      </c>
      <c r="B5720" t="s">
        <v>3034</v>
      </c>
      <c r="C5720" t="s">
        <v>29913</v>
      </c>
      <c r="D5720" t="s">
        <v>29914</v>
      </c>
      <c r="E5720" t="s">
        <v>29915</v>
      </c>
      <c r="F5720" t="s">
        <v>47</v>
      </c>
      <c r="G5720" t="s">
        <v>29916</v>
      </c>
      <c r="H5720" t="s">
        <v>29917</v>
      </c>
      <c r="I5720" t="s">
        <v>29918</v>
      </c>
      <c r="J5720" t="s">
        <v>21</v>
      </c>
      <c r="L5720" t="s">
        <v>22</v>
      </c>
      <c r="M5720">
        <v>0</v>
      </c>
    </row>
    <row r="5721" spans="1:13" x14ac:dyDescent="0.25">
      <c r="A5721" t="s">
        <v>16200</v>
      </c>
      <c r="B5721" t="s">
        <v>3034</v>
      </c>
      <c r="C5721" t="s">
        <v>29919</v>
      </c>
      <c r="D5721" t="s">
        <v>29920</v>
      </c>
      <c r="E5721" t="s">
        <v>29921</v>
      </c>
      <c r="F5721" t="s">
        <v>47</v>
      </c>
      <c r="G5721" t="s">
        <v>29922</v>
      </c>
      <c r="H5721" t="s">
        <v>29923</v>
      </c>
      <c r="I5721" t="s">
        <v>29924</v>
      </c>
      <c r="J5721" t="s">
        <v>21</v>
      </c>
      <c r="L5721" t="s">
        <v>22</v>
      </c>
      <c r="M5721">
        <v>0</v>
      </c>
    </row>
    <row r="5722" spans="1:13" x14ac:dyDescent="0.25">
      <c r="A5722" t="s">
        <v>16200</v>
      </c>
      <c r="B5722" t="s">
        <v>3034</v>
      </c>
      <c r="C5722" t="s">
        <v>29925</v>
      </c>
      <c r="D5722" t="s">
        <v>29926</v>
      </c>
      <c r="E5722" t="s">
        <v>29927</v>
      </c>
      <c r="F5722" t="s">
        <v>47</v>
      </c>
      <c r="G5722" t="s">
        <v>29928</v>
      </c>
      <c r="H5722" t="s">
        <v>29929</v>
      </c>
      <c r="I5722" t="s">
        <v>29930</v>
      </c>
      <c r="J5722" t="s">
        <v>21</v>
      </c>
      <c r="L5722" t="s">
        <v>22</v>
      </c>
      <c r="M5722">
        <v>0</v>
      </c>
    </row>
    <row r="5723" spans="1:13" x14ac:dyDescent="0.25">
      <c r="A5723" t="s">
        <v>16200</v>
      </c>
      <c r="B5723" t="s">
        <v>3034</v>
      </c>
      <c r="C5723" t="s">
        <v>29931</v>
      </c>
      <c r="D5723" t="s">
        <v>29932</v>
      </c>
      <c r="E5723" t="s">
        <v>29933</v>
      </c>
      <c r="F5723" t="s">
        <v>47</v>
      </c>
      <c r="G5723" t="s">
        <v>29934</v>
      </c>
      <c r="H5723" t="s">
        <v>29935</v>
      </c>
      <c r="I5723" t="s">
        <v>29936</v>
      </c>
      <c r="J5723" t="s">
        <v>21</v>
      </c>
      <c r="L5723" t="s">
        <v>22</v>
      </c>
      <c r="M5723">
        <v>0</v>
      </c>
    </row>
    <row r="5724" spans="1:13" x14ac:dyDescent="0.25">
      <c r="A5724" t="s">
        <v>16200</v>
      </c>
      <c r="B5724" t="s">
        <v>3034</v>
      </c>
      <c r="C5724" t="s">
        <v>29937</v>
      </c>
      <c r="D5724" t="s">
        <v>29938</v>
      </c>
      <c r="E5724" t="s">
        <v>29939</v>
      </c>
      <c r="F5724" t="s">
        <v>47</v>
      </c>
      <c r="G5724" t="s">
        <v>29940</v>
      </c>
      <c r="H5724" t="s">
        <v>29941</v>
      </c>
      <c r="I5724" t="s">
        <v>29942</v>
      </c>
      <c r="J5724" t="s">
        <v>21</v>
      </c>
      <c r="L5724" t="s">
        <v>22</v>
      </c>
      <c r="M5724">
        <v>0</v>
      </c>
    </row>
    <row r="5725" spans="1:13" x14ac:dyDescent="0.25">
      <c r="A5725" t="s">
        <v>16200</v>
      </c>
      <c r="B5725" t="s">
        <v>3034</v>
      </c>
      <c r="C5725" t="s">
        <v>29943</v>
      </c>
      <c r="D5725" t="s">
        <v>29944</v>
      </c>
      <c r="E5725" t="s">
        <v>29945</v>
      </c>
      <c r="F5725" t="s">
        <v>47</v>
      </c>
      <c r="G5725" t="s">
        <v>29946</v>
      </c>
      <c r="H5725" t="s">
        <v>29947</v>
      </c>
      <c r="I5725" t="s">
        <v>29948</v>
      </c>
      <c r="J5725" t="s">
        <v>21</v>
      </c>
      <c r="L5725" t="s">
        <v>22</v>
      </c>
      <c r="M5725">
        <v>0</v>
      </c>
    </row>
    <row r="5726" spans="1:13" x14ac:dyDescent="0.25">
      <c r="A5726" t="s">
        <v>16200</v>
      </c>
      <c r="B5726" t="s">
        <v>3034</v>
      </c>
      <c r="C5726" t="s">
        <v>29949</v>
      </c>
      <c r="D5726" t="s">
        <v>29950</v>
      </c>
      <c r="E5726" t="s">
        <v>29951</v>
      </c>
      <c r="F5726" t="s">
        <v>47</v>
      </c>
      <c r="G5726" t="s">
        <v>29952</v>
      </c>
      <c r="H5726" t="s">
        <v>29947</v>
      </c>
      <c r="I5726" t="s">
        <v>29953</v>
      </c>
      <c r="J5726" t="s">
        <v>21</v>
      </c>
      <c r="L5726" t="s">
        <v>22</v>
      </c>
      <c r="M5726">
        <v>0</v>
      </c>
    </row>
    <row r="5727" spans="1:13" x14ac:dyDescent="0.25">
      <c r="A5727" t="s">
        <v>16200</v>
      </c>
      <c r="B5727" t="s">
        <v>3034</v>
      </c>
      <c r="C5727" t="s">
        <v>29954</v>
      </c>
      <c r="D5727" t="s">
        <v>29955</v>
      </c>
      <c r="E5727" t="s">
        <v>29956</v>
      </c>
      <c r="F5727" t="s">
        <v>47</v>
      </c>
      <c r="H5727" t="s">
        <v>29957</v>
      </c>
      <c r="I5727" t="s">
        <v>29958</v>
      </c>
      <c r="J5727" t="s">
        <v>21</v>
      </c>
      <c r="L5727" t="s">
        <v>22</v>
      </c>
      <c r="M5727">
        <v>0</v>
      </c>
    </row>
    <row r="5728" spans="1:13" x14ac:dyDescent="0.25">
      <c r="A5728" t="s">
        <v>16200</v>
      </c>
      <c r="B5728" t="s">
        <v>3034</v>
      </c>
      <c r="C5728" t="s">
        <v>29959</v>
      </c>
      <c r="D5728" t="s">
        <v>29960</v>
      </c>
      <c r="E5728" t="s">
        <v>29961</v>
      </c>
      <c r="F5728" t="s">
        <v>47</v>
      </c>
      <c r="H5728" t="s">
        <v>29962</v>
      </c>
      <c r="I5728" t="s">
        <v>29963</v>
      </c>
      <c r="J5728" t="s">
        <v>21</v>
      </c>
      <c r="L5728" t="s">
        <v>22</v>
      </c>
      <c r="M5728">
        <v>0</v>
      </c>
    </row>
    <row r="5729" spans="1:13" x14ac:dyDescent="0.25">
      <c r="A5729" t="s">
        <v>16200</v>
      </c>
      <c r="B5729" t="s">
        <v>3034</v>
      </c>
      <c r="C5729" t="s">
        <v>29964</v>
      </c>
      <c r="D5729" t="s">
        <v>29965</v>
      </c>
      <c r="E5729" t="s">
        <v>29966</v>
      </c>
      <c r="F5729" t="s">
        <v>47</v>
      </c>
      <c r="G5729" t="s">
        <v>29967</v>
      </c>
      <c r="H5729" t="s">
        <v>29968</v>
      </c>
      <c r="I5729" t="s">
        <v>29969</v>
      </c>
      <c r="J5729" t="s">
        <v>21</v>
      </c>
      <c r="L5729" t="s">
        <v>22</v>
      </c>
      <c r="M5729">
        <v>0</v>
      </c>
    </row>
    <row r="5730" spans="1:13" x14ac:dyDescent="0.25">
      <c r="A5730" t="s">
        <v>16200</v>
      </c>
      <c r="B5730" t="s">
        <v>3034</v>
      </c>
      <c r="C5730" t="s">
        <v>29970</v>
      </c>
      <c r="D5730" t="s">
        <v>29971</v>
      </c>
      <c r="E5730" t="s">
        <v>29972</v>
      </c>
      <c r="F5730" t="s">
        <v>47</v>
      </c>
      <c r="G5730" t="s">
        <v>29973</v>
      </c>
      <c r="H5730" t="s">
        <v>29974</v>
      </c>
      <c r="I5730" t="s">
        <v>29975</v>
      </c>
      <c r="J5730" t="s">
        <v>21</v>
      </c>
      <c r="L5730" t="s">
        <v>22</v>
      </c>
      <c r="M5730">
        <v>0</v>
      </c>
    </row>
    <row r="5731" spans="1:13" x14ac:dyDescent="0.25">
      <c r="A5731" t="s">
        <v>16200</v>
      </c>
      <c r="B5731" t="s">
        <v>3034</v>
      </c>
      <c r="C5731" t="s">
        <v>29976</v>
      </c>
      <c r="D5731" t="s">
        <v>29977</v>
      </c>
      <c r="E5731" t="s">
        <v>29978</v>
      </c>
      <c r="F5731" t="s">
        <v>47</v>
      </c>
      <c r="H5731" t="s">
        <v>29979</v>
      </c>
      <c r="I5731" t="s">
        <v>29980</v>
      </c>
      <c r="J5731" t="s">
        <v>21</v>
      </c>
      <c r="L5731" t="s">
        <v>22</v>
      </c>
      <c r="M5731">
        <v>0</v>
      </c>
    </row>
    <row r="5732" spans="1:13" x14ac:dyDescent="0.25">
      <c r="A5732" t="s">
        <v>16200</v>
      </c>
      <c r="B5732" t="s">
        <v>3034</v>
      </c>
      <c r="C5732" t="s">
        <v>29981</v>
      </c>
      <c r="D5732" t="s">
        <v>29982</v>
      </c>
      <c r="E5732" t="s">
        <v>29983</v>
      </c>
      <c r="F5732" t="s">
        <v>47</v>
      </c>
      <c r="G5732" t="s">
        <v>29984</v>
      </c>
      <c r="H5732" t="s">
        <v>29985</v>
      </c>
      <c r="I5732" t="s">
        <v>29986</v>
      </c>
      <c r="J5732" t="s">
        <v>21</v>
      </c>
      <c r="L5732" t="s">
        <v>22</v>
      </c>
      <c r="M5732">
        <v>0</v>
      </c>
    </row>
    <row r="5733" spans="1:13" x14ac:dyDescent="0.25">
      <c r="A5733" t="s">
        <v>16200</v>
      </c>
      <c r="B5733" t="s">
        <v>3034</v>
      </c>
      <c r="C5733" t="s">
        <v>29987</v>
      </c>
      <c r="D5733" t="s">
        <v>29988</v>
      </c>
      <c r="E5733" t="s">
        <v>29989</v>
      </c>
      <c r="F5733" t="s">
        <v>47</v>
      </c>
      <c r="G5733" t="s">
        <v>29990</v>
      </c>
      <c r="H5733" t="s">
        <v>29991</v>
      </c>
      <c r="I5733" t="s">
        <v>29992</v>
      </c>
      <c r="J5733" t="s">
        <v>21</v>
      </c>
      <c r="L5733" t="s">
        <v>22</v>
      </c>
      <c r="M5733">
        <v>0</v>
      </c>
    </row>
    <row r="5734" spans="1:13" x14ac:dyDescent="0.25">
      <c r="A5734" t="s">
        <v>16200</v>
      </c>
      <c r="B5734" t="s">
        <v>3034</v>
      </c>
      <c r="C5734" t="s">
        <v>29993</v>
      </c>
      <c r="D5734" t="s">
        <v>29994</v>
      </c>
      <c r="E5734" t="s">
        <v>29995</v>
      </c>
      <c r="F5734" t="s">
        <v>47</v>
      </c>
      <c r="G5734" t="s">
        <v>29996</v>
      </c>
      <c r="H5734" t="s">
        <v>29997</v>
      </c>
      <c r="I5734" t="s">
        <v>29998</v>
      </c>
      <c r="J5734" t="s">
        <v>21</v>
      </c>
      <c r="L5734" t="s">
        <v>22</v>
      </c>
      <c r="M5734">
        <v>0</v>
      </c>
    </row>
    <row r="5735" spans="1:13" x14ac:dyDescent="0.25">
      <c r="A5735" t="s">
        <v>16200</v>
      </c>
      <c r="B5735" t="s">
        <v>3034</v>
      </c>
      <c r="C5735" t="s">
        <v>29999</v>
      </c>
      <c r="D5735" t="s">
        <v>30000</v>
      </c>
      <c r="E5735" t="s">
        <v>30001</v>
      </c>
      <c r="F5735" t="s">
        <v>47</v>
      </c>
      <c r="G5735" t="s">
        <v>30002</v>
      </c>
      <c r="H5735" t="s">
        <v>30003</v>
      </c>
      <c r="I5735" t="s">
        <v>30004</v>
      </c>
      <c r="J5735" t="s">
        <v>21</v>
      </c>
      <c r="L5735" t="s">
        <v>22</v>
      </c>
      <c r="M5735">
        <v>0</v>
      </c>
    </row>
    <row r="5736" spans="1:13" x14ac:dyDescent="0.25">
      <c r="A5736" t="s">
        <v>16200</v>
      </c>
      <c r="B5736" t="s">
        <v>3034</v>
      </c>
      <c r="C5736" t="s">
        <v>30005</v>
      </c>
      <c r="D5736" t="s">
        <v>30006</v>
      </c>
      <c r="E5736" t="s">
        <v>30007</v>
      </c>
      <c r="F5736" t="s">
        <v>47</v>
      </c>
      <c r="G5736" t="s">
        <v>30008</v>
      </c>
      <c r="H5736" t="s">
        <v>30009</v>
      </c>
      <c r="I5736" t="s">
        <v>30010</v>
      </c>
      <c r="J5736" t="s">
        <v>21</v>
      </c>
      <c r="L5736" t="s">
        <v>22</v>
      </c>
      <c r="M5736">
        <v>0</v>
      </c>
    </row>
    <row r="5737" spans="1:13" x14ac:dyDescent="0.25">
      <c r="A5737" t="s">
        <v>16200</v>
      </c>
      <c r="B5737" t="s">
        <v>3034</v>
      </c>
      <c r="C5737" t="s">
        <v>30011</v>
      </c>
      <c r="D5737" t="s">
        <v>30012</v>
      </c>
      <c r="E5737" t="s">
        <v>30013</v>
      </c>
      <c r="F5737" t="s">
        <v>47</v>
      </c>
      <c r="G5737" t="s">
        <v>30014</v>
      </c>
      <c r="H5737" t="s">
        <v>30015</v>
      </c>
      <c r="I5737" t="s">
        <v>30016</v>
      </c>
      <c r="J5737" t="s">
        <v>21</v>
      </c>
      <c r="L5737" t="s">
        <v>22</v>
      </c>
      <c r="M5737">
        <v>0</v>
      </c>
    </row>
    <row r="5738" spans="1:13" x14ac:dyDescent="0.25">
      <c r="A5738" t="s">
        <v>16200</v>
      </c>
      <c r="B5738" t="s">
        <v>3034</v>
      </c>
      <c r="C5738" t="s">
        <v>30017</v>
      </c>
      <c r="D5738" t="s">
        <v>30018</v>
      </c>
      <c r="E5738" t="s">
        <v>30019</v>
      </c>
      <c r="F5738" t="s">
        <v>47</v>
      </c>
      <c r="G5738" t="s">
        <v>30020</v>
      </c>
      <c r="H5738" t="s">
        <v>30021</v>
      </c>
      <c r="I5738" t="s">
        <v>30022</v>
      </c>
      <c r="J5738" t="s">
        <v>21</v>
      </c>
      <c r="L5738" t="s">
        <v>22</v>
      </c>
      <c r="M5738">
        <v>0</v>
      </c>
    </row>
    <row r="5739" spans="1:13" x14ac:dyDescent="0.25">
      <c r="A5739" t="s">
        <v>16200</v>
      </c>
      <c r="B5739" t="s">
        <v>3034</v>
      </c>
      <c r="C5739" t="s">
        <v>30023</v>
      </c>
      <c r="D5739" t="s">
        <v>30024</v>
      </c>
      <c r="E5739" t="s">
        <v>30025</v>
      </c>
      <c r="F5739" t="s">
        <v>47</v>
      </c>
      <c r="G5739" t="s">
        <v>30026</v>
      </c>
      <c r="H5739" t="s">
        <v>30027</v>
      </c>
      <c r="I5739" t="s">
        <v>30028</v>
      </c>
      <c r="J5739" t="s">
        <v>21</v>
      </c>
      <c r="L5739" t="s">
        <v>22</v>
      </c>
      <c r="M5739">
        <v>0</v>
      </c>
    </row>
    <row r="5740" spans="1:13" x14ac:dyDescent="0.25">
      <c r="A5740" t="s">
        <v>16200</v>
      </c>
      <c r="B5740" t="s">
        <v>3034</v>
      </c>
      <c r="C5740" t="s">
        <v>30029</v>
      </c>
      <c r="D5740" t="s">
        <v>30030</v>
      </c>
      <c r="E5740" t="s">
        <v>30031</v>
      </c>
      <c r="F5740" t="s">
        <v>47</v>
      </c>
      <c r="H5740" t="s">
        <v>30032</v>
      </c>
      <c r="I5740" t="s">
        <v>30033</v>
      </c>
      <c r="J5740" t="s">
        <v>21</v>
      </c>
      <c r="L5740" t="s">
        <v>22</v>
      </c>
      <c r="M5740">
        <v>0</v>
      </c>
    </row>
    <row r="5741" spans="1:13" x14ac:dyDescent="0.25">
      <c r="A5741" t="s">
        <v>16200</v>
      </c>
      <c r="B5741" t="s">
        <v>3034</v>
      </c>
      <c r="C5741" t="s">
        <v>30034</v>
      </c>
      <c r="D5741" t="s">
        <v>30035</v>
      </c>
      <c r="E5741" t="s">
        <v>30036</v>
      </c>
      <c r="F5741" t="s">
        <v>47</v>
      </c>
      <c r="G5741" t="s">
        <v>30037</v>
      </c>
      <c r="H5741" t="s">
        <v>30038</v>
      </c>
      <c r="I5741" t="s">
        <v>30039</v>
      </c>
      <c r="J5741" t="s">
        <v>21</v>
      </c>
      <c r="L5741" t="s">
        <v>22</v>
      </c>
      <c r="M5741">
        <v>0</v>
      </c>
    </row>
    <row r="5742" spans="1:13" x14ac:dyDescent="0.25">
      <c r="A5742" t="s">
        <v>16200</v>
      </c>
      <c r="B5742" t="s">
        <v>3034</v>
      </c>
      <c r="C5742" t="s">
        <v>30040</v>
      </c>
      <c r="D5742" t="s">
        <v>30041</v>
      </c>
      <c r="E5742" t="s">
        <v>30042</v>
      </c>
      <c r="F5742" t="s">
        <v>47</v>
      </c>
      <c r="H5742" t="s">
        <v>30043</v>
      </c>
      <c r="I5742" t="s">
        <v>30044</v>
      </c>
      <c r="J5742" t="s">
        <v>21</v>
      </c>
      <c r="L5742" t="s">
        <v>22</v>
      </c>
      <c r="M5742">
        <v>0</v>
      </c>
    </row>
    <row r="5743" spans="1:13" x14ac:dyDescent="0.25">
      <c r="A5743" t="s">
        <v>16200</v>
      </c>
      <c r="B5743" t="s">
        <v>3034</v>
      </c>
      <c r="C5743" t="s">
        <v>30045</v>
      </c>
      <c r="D5743" t="s">
        <v>30046</v>
      </c>
      <c r="E5743" t="s">
        <v>30047</v>
      </c>
      <c r="F5743" t="s">
        <v>47</v>
      </c>
      <c r="G5743" t="s">
        <v>30048</v>
      </c>
      <c r="H5743" t="s">
        <v>30049</v>
      </c>
      <c r="I5743" t="s">
        <v>30050</v>
      </c>
      <c r="J5743" t="s">
        <v>21</v>
      </c>
      <c r="L5743" t="s">
        <v>22</v>
      </c>
      <c r="M5743">
        <v>0</v>
      </c>
    </row>
    <row r="5744" spans="1:13" x14ac:dyDescent="0.25">
      <c r="A5744" t="s">
        <v>16200</v>
      </c>
      <c r="B5744" t="s">
        <v>3034</v>
      </c>
      <c r="C5744" t="s">
        <v>30051</v>
      </c>
      <c r="D5744" t="s">
        <v>30052</v>
      </c>
      <c r="E5744" t="s">
        <v>30053</v>
      </c>
      <c r="F5744" t="s">
        <v>47</v>
      </c>
      <c r="G5744" t="s">
        <v>30054</v>
      </c>
      <c r="H5744" t="s">
        <v>30032</v>
      </c>
      <c r="I5744" t="s">
        <v>30055</v>
      </c>
      <c r="J5744" t="s">
        <v>21</v>
      </c>
      <c r="L5744" t="s">
        <v>22</v>
      </c>
      <c r="M5744">
        <v>0</v>
      </c>
    </row>
    <row r="5745" spans="1:13" x14ac:dyDescent="0.25">
      <c r="A5745" t="s">
        <v>16200</v>
      </c>
      <c r="B5745" t="s">
        <v>3034</v>
      </c>
      <c r="C5745" t="s">
        <v>30056</v>
      </c>
      <c r="D5745" t="s">
        <v>30057</v>
      </c>
      <c r="E5745" t="s">
        <v>30058</v>
      </c>
      <c r="F5745" t="s">
        <v>47</v>
      </c>
      <c r="H5745" t="s">
        <v>30032</v>
      </c>
      <c r="I5745" t="s">
        <v>30059</v>
      </c>
      <c r="J5745" t="s">
        <v>21</v>
      </c>
      <c r="L5745" t="s">
        <v>22</v>
      </c>
      <c r="M5745">
        <v>0</v>
      </c>
    </row>
    <row r="5746" spans="1:13" x14ac:dyDescent="0.25">
      <c r="A5746" t="s">
        <v>16200</v>
      </c>
      <c r="B5746" t="s">
        <v>3034</v>
      </c>
      <c r="C5746" t="s">
        <v>30060</v>
      </c>
      <c r="D5746" t="s">
        <v>30061</v>
      </c>
      <c r="E5746" t="s">
        <v>30062</v>
      </c>
      <c r="F5746" t="s">
        <v>47</v>
      </c>
      <c r="H5746" t="s">
        <v>30032</v>
      </c>
      <c r="I5746" t="s">
        <v>30063</v>
      </c>
      <c r="J5746" t="s">
        <v>21</v>
      </c>
      <c r="L5746" t="s">
        <v>22</v>
      </c>
      <c r="M5746">
        <v>0</v>
      </c>
    </row>
    <row r="5747" spans="1:13" x14ac:dyDescent="0.25">
      <c r="A5747" t="s">
        <v>16200</v>
      </c>
      <c r="B5747" t="s">
        <v>3034</v>
      </c>
      <c r="C5747" t="s">
        <v>30064</v>
      </c>
      <c r="D5747" t="s">
        <v>30065</v>
      </c>
      <c r="E5747" t="s">
        <v>30066</v>
      </c>
      <c r="F5747" t="s">
        <v>47</v>
      </c>
      <c r="H5747" t="s">
        <v>30067</v>
      </c>
      <c r="I5747" t="s">
        <v>30068</v>
      </c>
      <c r="J5747" t="s">
        <v>21</v>
      </c>
      <c r="L5747" t="s">
        <v>22</v>
      </c>
      <c r="M5747">
        <v>0</v>
      </c>
    </row>
    <row r="5748" spans="1:13" x14ac:dyDescent="0.25">
      <c r="A5748" t="s">
        <v>16200</v>
      </c>
      <c r="B5748" t="s">
        <v>3034</v>
      </c>
      <c r="C5748" t="s">
        <v>30069</v>
      </c>
      <c r="D5748" t="s">
        <v>30070</v>
      </c>
      <c r="E5748" t="s">
        <v>30071</v>
      </c>
      <c r="F5748" t="s">
        <v>47</v>
      </c>
      <c r="G5748" t="s">
        <v>30072</v>
      </c>
      <c r="H5748" t="s">
        <v>30073</v>
      </c>
      <c r="I5748" t="s">
        <v>30074</v>
      </c>
      <c r="J5748" t="s">
        <v>21</v>
      </c>
      <c r="L5748" t="s">
        <v>22</v>
      </c>
      <c r="M5748">
        <v>0</v>
      </c>
    </row>
    <row r="5749" spans="1:13" x14ac:dyDescent="0.25">
      <c r="A5749" t="s">
        <v>16200</v>
      </c>
      <c r="B5749" t="s">
        <v>3034</v>
      </c>
      <c r="C5749" t="s">
        <v>30075</v>
      </c>
      <c r="D5749" t="s">
        <v>30076</v>
      </c>
      <c r="E5749" t="s">
        <v>30077</v>
      </c>
      <c r="F5749" t="s">
        <v>47</v>
      </c>
      <c r="G5749" t="s">
        <v>30078</v>
      </c>
      <c r="H5749" t="s">
        <v>30079</v>
      </c>
      <c r="I5749" t="s">
        <v>30080</v>
      </c>
      <c r="J5749" t="s">
        <v>21</v>
      </c>
      <c r="L5749" t="s">
        <v>22</v>
      </c>
      <c r="M5749">
        <v>0</v>
      </c>
    </row>
    <row r="5750" spans="1:13" x14ac:dyDescent="0.25">
      <c r="A5750" t="s">
        <v>16200</v>
      </c>
      <c r="B5750" t="s">
        <v>3034</v>
      </c>
      <c r="C5750" t="s">
        <v>30081</v>
      </c>
      <c r="D5750" t="s">
        <v>30082</v>
      </c>
      <c r="E5750" t="s">
        <v>30083</v>
      </c>
      <c r="F5750" t="s">
        <v>47</v>
      </c>
      <c r="G5750" t="s">
        <v>30084</v>
      </c>
      <c r="H5750" t="s">
        <v>30085</v>
      </c>
      <c r="I5750" t="s">
        <v>30086</v>
      </c>
      <c r="J5750" t="s">
        <v>21</v>
      </c>
      <c r="L5750" t="s">
        <v>22</v>
      </c>
      <c r="M5750">
        <v>0</v>
      </c>
    </row>
    <row r="5751" spans="1:13" x14ac:dyDescent="0.25">
      <c r="A5751" t="s">
        <v>16200</v>
      </c>
      <c r="B5751" t="s">
        <v>3034</v>
      </c>
      <c r="C5751" t="s">
        <v>30087</v>
      </c>
      <c r="D5751" t="s">
        <v>30088</v>
      </c>
      <c r="E5751" t="s">
        <v>30089</v>
      </c>
      <c r="F5751" t="s">
        <v>47</v>
      </c>
      <c r="G5751" t="s">
        <v>30090</v>
      </c>
      <c r="H5751" t="s">
        <v>30091</v>
      </c>
      <c r="I5751" t="s">
        <v>30092</v>
      </c>
      <c r="J5751" t="s">
        <v>21</v>
      </c>
      <c r="L5751" t="s">
        <v>22</v>
      </c>
      <c r="M5751">
        <v>0</v>
      </c>
    </row>
    <row r="5752" spans="1:13" x14ac:dyDescent="0.25">
      <c r="A5752" t="s">
        <v>16200</v>
      </c>
      <c r="B5752" t="s">
        <v>3034</v>
      </c>
      <c r="C5752" t="s">
        <v>30093</v>
      </c>
      <c r="D5752" t="s">
        <v>30094</v>
      </c>
      <c r="E5752" t="s">
        <v>30095</v>
      </c>
      <c r="F5752" t="s">
        <v>47</v>
      </c>
      <c r="G5752" t="s">
        <v>30096</v>
      </c>
      <c r="H5752" t="s">
        <v>30097</v>
      </c>
      <c r="I5752" t="s">
        <v>30098</v>
      </c>
      <c r="J5752" t="s">
        <v>21</v>
      </c>
      <c r="L5752" t="s">
        <v>22</v>
      </c>
      <c r="M5752">
        <v>0</v>
      </c>
    </row>
    <row r="5753" spans="1:13" x14ac:dyDescent="0.25">
      <c r="A5753" t="s">
        <v>16200</v>
      </c>
      <c r="B5753" t="s">
        <v>3034</v>
      </c>
      <c r="C5753" t="s">
        <v>30099</v>
      </c>
      <c r="D5753" t="s">
        <v>30100</v>
      </c>
      <c r="E5753" t="s">
        <v>30101</v>
      </c>
      <c r="F5753" t="s">
        <v>47</v>
      </c>
      <c r="G5753" t="s">
        <v>30096</v>
      </c>
      <c r="H5753" t="s">
        <v>30097</v>
      </c>
      <c r="I5753" t="s">
        <v>30102</v>
      </c>
      <c r="J5753" t="s">
        <v>21</v>
      </c>
      <c r="L5753" t="s">
        <v>22</v>
      </c>
      <c r="M5753">
        <v>0</v>
      </c>
    </row>
    <row r="5754" spans="1:13" x14ac:dyDescent="0.25">
      <c r="A5754" t="s">
        <v>16200</v>
      </c>
      <c r="B5754" t="s">
        <v>3034</v>
      </c>
      <c r="C5754" t="s">
        <v>30103</v>
      </c>
      <c r="D5754" t="s">
        <v>30104</v>
      </c>
      <c r="E5754" t="s">
        <v>30105</v>
      </c>
      <c r="F5754" t="s">
        <v>47</v>
      </c>
      <c r="G5754" t="s">
        <v>30106</v>
      </c>
      <c r="H5754" t="s">
        <v>30107</v>
      </c>
      <c r="I5754" t="s">
        <v>30108</v>
      </c>
      <c r="J5754" t="s">
        <v>21</v>
      </c>
      <c r="L5754" t="s">
        <v>22</v>
      </c>
      <c r="M5754">
        <v>0</v>
      </c>
    </row>
    <row r="5755" spans="1:13" x14ac:dyDescent="0.25">
      <c r="A5755" t="s">
        <v>16200</v>
      </c>
      <c r="B5755" t="s">
        <v>3034</v>
      </c>
      <c r="C5755" t="s">
        <v>30109</v>
      </c>
      <c r="D5755" t="s">
        <v>30110</v>
      </c>
      <c r="E5755" t="s">
        <v>30111</v>
      </c>
      <c r="F5755" t="s">
        <v>47</v>
      </c>
      <c r="G5755" t="s">
        <v>30112</v>
      </c>
      <c r="H5755" t="s">
        <v>30113</v>
      </c>
      <c r="I5755" t="s">
        <v>30114</v>
      </c>
      <c r="J5755" t="s">
        <v>21</v>
      </c>
      <c r="L5755" t="s">
        <v>22</v>
      </c>
      <c r="M5755">
        <v>0</v>
      </c>
    </row>
    <row r="5756" spans="1:13" x14ac:dyDescent="0.25">
      <c r="A5756" t="s">
        <v>16200</v>
      </c>
      <c r="B5756" t="s">
        <v>3034</v>
      </c>
      <c r="C5756" t="s">
        <v>30115</v>
      </c>
      <c r="D5756" t="s">
        <v>30116</v>
      </c>
      <c r="E5756" t="s">
        <v>30117</v>
      </c>
      <c r="F5756" t="s">
        <v>47</v>
      </c>
      <c r="G5756" t="s">
        <v>30118</v>
      </c>
      <c r="H5756" t="s">
        <v>30119</v>
      </c>
      <c r="I5756" t="s">
        <v>30120</v>
      </c>
      <c r="J5756" t="s">
        <v>21</v>
      </c>
      <c r="L5756" t="s">
        <v>22</v>
      </c>
      <c r="M5756">
        <v>0</v>
      </c>
    </row>
    <row r="5757" spans="1:13" x14ac:dyDescent="0.25">
      <c r="A5757" t="s">
        <v>16200</v>
      </c>
      <c r="B5757" t="s">
        <v>3034</v>
      </c>
      <c r="C5757" t="s">
        <v>30121</v>
      </c>
      <c r="D5757" t="s">
        <v>30122</v>
      </c>
      <c r="E5757" t="s">
        <v>30123</v>
      </c>
      <c r="F5757" t="s">
        <v>47</v>
      </c>
      <c r="G5757" t="s">
        <v>30124</v>
      </c>
      <c r="H5757" t="s">
        <v>30125</v>
      </c>
      <c r="I5757" t="s">
        <v>30126</v>
      </c>
      <c r="J5757" t="s">
        <v>21</v>
      </c>
      <c r="L5757" t="s">
        <v>22</v>
      </c>
      <c r="M5757">
        <v>0</v>
      </c>
    </row>
    <row r="5758" spans="1:13" x14ac:dyDescent="0.25">
      <c r="A5758" t="s">
        <v>16200</v>
      </c>
      <c r="B5758" t="s">
        <v>3034</v>
      </c>
      <c r="C5758" t="s">
        <v>30127</v>
      </c>
      <c r="D5758" t="s">
        <v>30128</v>
      </c>
      <c r="E5758" t="s">
        <v>30129</v>
      </c>
      <c r="F5758" t="s">
        <v>47</v>
      </c>
      <c r="G5758" t="s">
        <v>30130</v>
      </c>
      <c r="H5758" t="s">
        <v>30131</v>
      </c>
      <c r="I5758" t="s">
        <v>30132</v>
      </c>
      <c r="J5758" t="s">
        <v>21</v>
      </c>
      <c r="L5758" t="s">
        <v>22</v>
      </c>
      <c r="M5758">
        <v>0</v>
      </c>
    </row>
    <row r="5759" spans="1:13" x14ac:dyDescent="0.25">
      <c r="A5759" t="s">
        <v>16200</v>
      </c>
      <c r="B5759" t="s">
        <v>3034</v>
      </c>
      <c r="C5759" t="s">
        <v>30133</v>
      </c>
      <c r="D5759" t="s">
        <v>30134</v>
      </c>
      <c r="E5759" t="s">
        <v>30135</v>
      </c>
      <c r="F5759" t="s">
        <v>47</v>
      </c>
      <c r="G5759" t="s">
        <v>30136</v>
      </c>
      <c r="H5759" t="s">
        <v>30137</v>
      </c>
      <c r="I5759" t="s">
        <v>30138</v>
      </c>
      <c r="J5759" t="s">
        <v>21</v>
      </c>
      <c r="L5759" t="s">
        <v>22</v>
      </c>
      <c r="M5759">
        <v>0</v>
      </c>
    </row>
    <row r="5760" spans="1:13" x14ac:dyDescent="0.25">
      <c r="A5760" t="s">
        <v>16200</v>
      </c>
      <c r="B5760" t="s">
        <v>3034</v>
      </c>
      <c r="C5760" t="s">
        <v>30139</v>
      </c>
      <c r="D5760" t="s">
        <v>30140</v>
      </c>
      <c r="E5760" t="s">
        <v>30141</v>
      </c>
      <c r="F5760" t="s">
        <v>47</v>
      </c>
      <c r="G5760" t="s">
        <v>30142</v>
      </c>
      <c r="H5760" t="s">
        <v>30143</v>
      </c>
      <c r="I5760" t="s">
        <v>30144</v>
      </c>
      <c r="J5760" t="s">
        <v>21</v>
      </c>
      <c r="L5760" t="s">
        <v>22</v>
      </c>
      <c r="M5760">
        <v>0</v>
      </c>
    </row>
    <row r="5761" spans="1:13" x14ac:dyDescent="0.25">
      <c r="A5761" t="s">
        <v>16200</v>
      </c>
      <c r="B5761" t="s">
        <v>3034</v>
      </c>
      <c r="C5761" t="s">
        <v>30145</v>
      </c>
      <c r="D5761" t="s">
        <v>30146</v>
      </c>
      <c r="E5761" t="s">
        <v>30147</v>
      </c>
      <c r="F5761" t="s">
        <v>47</v>
      </c>
      <c r="G5761" t="s">
        <v>30148</v>
      </c>
      <c r="H5761" t="s">
        <v>30149</v>
      </c>
      <c r="I5761" t="s">
        <v>30150</v>
      </c>
      <c r="J5761" t="s">
        <v>21</v>
      </c>
      <c r="L5761" t="s">
        <v>22</v>
      </c>
      <c r="M5761">
        <v>0</v>
      </c>
    </row>
    <row r="5762" spans="1:13" x14ac:dyDescent="0.25">
      <c r="A5762" t="s">
        <v>16200</v>
      </c>
      <c r="B5762" t="s">
        <v>3034</v>
      </c>
      <c r="C5762" t="s">
        <v>30151</v>
      </c>
      <c r="D5762" t="s">
        <v>30152</v>
      </c>
      <c r="E5762" t="s">
        <v>30153</v>
      </c>
      <c r="F5762" t="s">
        <v>47</v>
      </c>
      <c r="G5762" t="s">
        <v>30154</v>
      </c>
      <c r="H5762" t="s">
        <v>30155</v>
      </c>
      <c r="I5762" t="s">
        <v>30156</v>
      </c>
      <c r="J5762" t="s">
        <v>21</v>
      </c>
      <c r="L5762" t="s">
        <v>22</v>
      </c>
      <c r="M5762">
        <v>0</v>
      </c>
    </row>
    <row r="5763" spans="1:13" x14ac:dyDescent="0.25">
      <c r="A5763" t="s">
        <v>16200</v>
      </c>
      <c r="B5763" t="s">
        <v>3034</v>
      </c>
      <c r="C5763" t="s">
        <v>30157</v>
      </c>
      <c r="D5763" t="s">
        <v>30158</v>
      </c>
      <c r="E5763" t="s">
        <v>30159</v>
      </c>
      <c r="F5763" t="s">
        <v>47</v>
      </c>
      <c r="G5763" t="s">
        <v>30160</v>
      </c>
      <c r="H5763" t="s">
        <v>30161</v>
      </c>
      <c r="I5763" t="s">
        <v>30162</v>
      </c>
      <c r="J5763" t="s">
        <v>21</v>
      </c>
      <c r="L5763" t="s">
        <v>22</v>
      </c>
      <c r="M5763">
        <v>0</v>
      </c>
    </row>
    <row r="5764" spans="1:13" x14ac:dyDescent="0.25">
      <c r="A5764" t="s">
        <v>16200</v>
      </c>
      <c r="B5764" t="s">
        <v>3034</v>
      </c>
      <c r="C5764" t="s">
        <v>30163</v>
      </c>
      <c r="D5764" t="s">
        <v>30164</v>
      </c>
      <c r="E5764" t="s">
        <v>30165</v>
      </c>
      <c r="F5764" t="s">
        <v>47</v>
      </c>
      <c r="G5764" t="s">
        <v>30166</v>
      </c>
      <c r="H5764" t="s">
        <v>30167</v>
      </c>
      <c r="I5764" t="s">
        <v>30168</v>
      </c>
      <c r="J5764" t="s">
        <v>21</v>
      </c>
      <c r="L5764" t="s">
        <v>22</v>
      </c>
      <c r="M5764">
        <v>0</v>
      </c>
    </row>
    <row r="5765" spans="1:13" x14ac:dyDescent="0.25">
      <c r="A5765" t="s">
        <v>16200</v>
      </c>
      <c r="B5765" t="s">
        <v>3034</v>
      </c>
      <c r="C5765" t="s">
        <v>30169</v>
      </c>
      <c r="D5765" t="s">
        <v>30170</v>
      </c>
      <c r="E5765" t="s">
        <v>30171</v>
      </c>
      <c r="F5765" t="s">
        <v>47</v>
      </c>
      <c r="G5765" t="s">
        <v>30172</v>
      </c>
      <c r="H5765" t="s">
        <v>30173</v>
      </c>
      <c r="I5765" t="s">
        <v>30174</v>
      </c>
      <c r="J5765" t="s">
        <v>21</v>
      </c>
      <c r="L5765" t="s">
        <v>22</v>
      </c>
      <c r="M5765">
        <v>0</v>
      </c>
    </row>
    <row r="5766" spans="1:13" x14ac:dyDescent="0.25">
      <c r="A5766" t="s">
        <v>16200</v>
      </c>
      <c r="B5766" t="s">
        <v>3034</v>
      </c>
      <c r="C5766" t="s">
        <v>30175</v>
      </c>
      <c r="D5766" t="s">
        <v>30176</v>
      </c>
      <c r="E5766" t="s">
        <v>30177</v>
      </c>
      <c r="F5766" t="s">
        <v>47</v>
      </c>
      <c r="G5766" t="s">
        <v>30178</v>
      </c>
      <c r="H5766" t="s">
        <v>30179</v>
      </c>
      <c r="I5766" t="s">
        <v>30180</v>
      </c>
      <c r="J5766" t="s">
        <v>21</v>
      </c>
      <c r="L5766" t="s">
        <v>22</v>
      </c>
      <c r="M5766">
        <v>0</v>
      </c>
    </row>
    <row r="5767" spans="1:13" x14ac:dyDescent="0.25">
      <c r="A5767" t="s">
        <v>16200</v>
      </c>
      <c r="B5767" t="s">
        <v>3034</v>
      </c>
      <c r="C5767" t="s">
        <v>30181</v>
      </c>
      <c r="D5767" t="s">
        <v>30182</v>
      </c>
      <c r="E5767" t="s">
        <v>30183</v>
      </c>
      <c r="F5767" t="s">
        <v>47</v>
      </c>
      <c r="G5767" t="s">
        <v>30184</v>
      </c>
      <c r="H5767" t="s">
        <v>30185</v>
      </c>
      <c r="I5767" t="s">
        <v>30186</v>
      </c>
      <c r="J5767" t="s">
        <v>21</v>
      </c>
      <c r="L5767" t="s">
        <v>22</v>
      </c>
      <c r="M5767">
        <v>0</v>
      </c>
    </row>
    <row r="5768" spans="1:13" x14ac:dyDescent="0.25">
      <c r="A5768" t="s">
        <v>16200</v>
      </c>
      <c r="B5768" t="s">
        <v>3034</v>
      </c>
      <c r="C5768" t="s">
        <v>30187</v>
      </c>
      <c r="D5768" t="s">
        <v>30188</v>
      </c>
      <c r="E5768" t="s">
        <v>30189</v>
      </c>
      <c r="F5768" t="s">
        <v>47</v>
      </c>
      <c r="G5768" t="s">
        <v>30190</v>
      </c>
      <c r="H5768" t="s">
        <v>30191</v>
      </c>
      <c r="I5768" t="e">
        <f>-ZytwlhzxyA</f>
        <v>#NAME?</v>
      </c>
      <c r="J5768" t="s">
        <v>21</v>
      </c>
      <c r="L5768" t="s">
        <v>22</v>
      </c>
      <c r="M5768">
        <v>0</v>
      </c>
    </row>
    <row r="5769" spans="1:13" x14ac:dyDescent="0.25">
      <c r="A5769" t="s">
        <v>16200</v>
      </c>
      <c r="B5769" t="s">
        <v>3034</v>
      </c>
      <c r="C5769" t="s">
        <v>30192</v>
      </c>
      <c r="D5769" t="s">
        <v>30193</v>
      </c>
      <c r="E5769" t="s">
        <v>30194</v>
      </c>
      <c r="F5769" t="s">
        <v>47</v>
      </c>
      <c r="G5769" t="s">
        <v>30195</v>
      </c>
      <c r="H5769" t="s">
        <v>30196</v>
      </c>
      <c r="I5769" t="s">
        <v>30197</v>
      </c>
      <c r="J5769" t="s">
        <v>21</v>
      </c>
      <c r="L5769" t="s">
        <v>22</v>
      </c>
      <c r="M5769">
        <v>0</v>
      </c>
    </row>
    <row r="5770" spans="1:13" x14ac:dyDescent="0.25">
      <c r="A5770" t="s">
        <v>16207</v>
      </c>
      <c r="B5770" t="s">
        <v>3034</v>
      </c>
      <c r="C5770" t="s">
        <v>16208</v>
      </c>
      <c r="D5770" t="s">
        <v>16209</v>
      </c>
      <c r="E5770" t="s">
        <v>16210</v>
      </c>
      <c r="F5770" t="s">
        <v>47</v>
      </c>
      <c r="G5770" t="s">
        <v>16211</v>
      </c>
      <c r="H5770" t="s">
        <v>16212</v>
      </c>
      <c r="I5770" t="s">
        <v>16213</v>
      </c>
      <c r="J5770" t="s">
        <v>21</v>
      </c>
      <c r="L5770" t="s">
        <v>22</v>
      </c>
      <c r="M5770">
        <v>0</v>
      </c>
    </row>
    <row r="5771" spans="1:13" x14ac:dyDescent="0.25">
      <c r="A5771" t="s">
        <v>16207</v>
      </c>
      <c r="B5771" t="s">
        <v>3034</v>
      </c>
      <c r="C5771" t="s">
        <v>30198</v>
      </c>
      <c r="D5771" t="s">
        <v>30199</v>
      </c>
      <c r="E5771" t="s">
        <v>30200</v>
      </c>
      <c r="F5771" t="s">
        <v>47</v>
      </c>
      <c r="G5771" t="s">
        <v>30201</v>
      </c>
      <c r="H5771" t="s">
        <v>30202</v>
      </c>
      <c r="I5771" t="s">
        <v>30203</v>
      </c>
      <c r="J5771" t="s">
        <v>21</v>
      </c>
      <c r="L5771" t="s">
        <v>22</v>
      </c>
      <c r="M5771">
        <v>0</v>
      </c>
    </row>
    <row r="5772" spans="1:13" x14ac:dyDescent="0.25">
      <c r="A5772" t="s">
        <v>16207</v>
      </c>
      <c r="B5772" t="s">
        <v>3034</v>
      </c>
      <c r="C5772" t="s">
        <v>30204</v>
      </c>
      <c r="D5772" t="s">
        <v>30205</v>
      </c>
      <c r="E5772" t="s">
        <v>30206</v>
      </c>
      <c r="F5772" t="s">
        <v>47</v>
      </c>
      <c r="G5772" t="s">
        <v>30207</v>
      </c>
      <c r="H5772" t="s">
        <v>30208</v>
      </c>
      <c r="I5772" t="s">
        <v>30209</v>
      </c>
      <c r="J5772" t="s">
        <v>21</v>
      </c>
      <c r="L5772" t="s">
        <v>22</v>
      </c>
      <c r="M5772">
        <v>0</v>
      </c>
    </row>
    <row r="5773" spans="1:13" x14ac:dyDescent="0.25">
      <c r="A5773" t="s">
        <v>16214</v>
      </c>
      <c r="B5773" t="s">
        <v>3034</v>
      </c>
      <c r="C5773" t="s">
        <v>16215</v>
      </c>
      <c r="D5773" t="s">
        <v>16216</v>
      </c>
      <c r="E5773" t="s">
        <v>16217</v>
      </c>
      <c r="F5773" t="s">
        <v>47</v>
      </c>
      <c r="G5773" t="s">
        <v>16218</v>
      </c>
      <c r="I5773" t="s">
        <v>16219</v>
      </c>
      <c r="J5773" t="s">
        <v>21</v>
      </c>
      <c r="L5773" t="s">
        <v>22</v>
      </c>
      <c r="M5773">
        <v>0</v>
      </c>
    </row>
    <row r="5774" spans="1:13" x14ac:dyDescent="0.25">
      <c r="A5774" t="s">
        <v>16220</v>
      </c>
      <c r="B5774" t="s">
        <v>3034</v>
      </c>
      <c r="C5774" t="s">
        <v>30210</v>
      </c>
      <c r="D5774" t="s">
        <v>30211</v>
      </c>
      <c r="E5774" t="s">
        <v>30212</v>
      </c>
      <c r="F5774" t="s">
        <v>47</v>
      </c>
      <c r="G5774" t="s">
        <v>30213</v>
      </c>
      <c r="H5774" t="s">
        <v>30214</v>
      </c>
      <c r="I5774" t="s">
        <v>30215</v>
      </c>
      <c r="J5774" t="s">
        <v>21</v>
      </c>
      <c r="L5774" t="s">
        <v>22</v>
      </c>
      <c r="M5774">
        <v>0</v>
      </c>
    </row>
    <row r="5775" spans="1:13" x14ac:dyDescent="0.25">
      <c r="A5775" t="s">
        <v>16220</v>
      </c>
      <c r="B5775" t="s">
        <v>3034</v>
      </c>
      <c r="C5775" t="s">
        <v>30216</v>
      </c>
      <c r="D5775" t="s">
        <v>30217</v>
      </c>
      <c r="E5775" t="s">
        <v>30218</v>
      </c>
      <c r="F5775" t="s">
        <v>47</v>
      </c>
      <c r="G5775" t="s">
        <v>30219</v>
      </c>
      <c r="H5775" t="s">
        <v>30220</v>
      </c>
      <c r="I5775" t="s">
        <v>30221</v>
      </c>
      <c r="J5775" t="s">
        <v>21</v>
      </c>
      <c r="L5775" t="s">
        <v>22</v>
      </c>
      <c r="M5775">
        <v>0</v>
      </c>
    </row>
    <row r="5776" spans="1:13" x14ac:dyDescent="0.25">
      <c r="A5776" t="s">
        <v>16220</v>
      </c>
      <c r="B5776" t="s">
        <v>3034</v>
      </c>
      <c r="C5776" t="s">
        <v>30222</v>
      </c>
      <c r="D5776" t="s">
        <v>30223</v>
      </c>
      <c r="E5776" t="s">
        <v>30224</v>
      </c>
      <c r="F5776" t="s">
        <v>47</v>
      </c>
      <c r="G5776" t="s">
        <v>30225</v>
      </c>
      <c r="H5776" t="s">
        <v>30226</v>
      </c>
      <c r="I5776" t="s">
        <v>30227</v>
      </c>
      <c r="J5776" t="s">
        <v>21</v>
      </c>
      <c r="L5776" t="s">
        <v>22</v>
      </c>
      <c r="M5776">
        <v>0</v>
      </c>
    </row>
    <row r="5777" spans="1:13" x14ac:dyDescent="0.25">
      <c r="A5777" t="s">
        <v>16220</v>
      </c>
      <c r="B5777" t="s">
        <v>3034</v>
      </c>
      <c r="C5777" t="s">
        <v>16221</v>
      </c>
      <c r="D5777" t="s">
        <v>16222</v>
      </c>
      <c r="E5777" t="s">
        <v>16223</v>
      </c>
      <c r="F5777" t="s">
        <v>47</v>
      </c>
      <c r="G5777" t="s">
        <v>16224</v>
      </c>
      <c r="H5777" t="s">
        <v>16225</v>
      </c>
      <c r="I5777" t="s">
        <v>16226</v>
      </c>
      <c r="J5777" t="s">
        <v>21</v>
      </c>
      <c r="L5777" t="s">
        <v>22</v>
      </c>
      <c r="M5777">
        <v>0</v>
      </c>
    </row>
    <row r="5778" spans="1:13" x14ac:dyDescent="0.25">
      <c r="A5778" t="s">
        <v>16220</v>
      </c>
      <c r="B5778" t="s">
        <v>3034</v>
      </c>
      <c r="C5778" t="s">
        <v>16227</v>
      </c>
      <c r="D5778" t="s">
        <v>16228</v>
      </c>
      <c r="E5778" t="s">
        <v>16229</v>
      </c>
      <c r="F5778" t="s">
        <v>47</v>
      </c>
      <c r="G5778" t="s">
        <v>16230</v>
      </c>
      <c r="H5778" t="s">
        <v>16231</v>
      </c>
      <c r="I5778" t="s">
        <v>16232</v>
      </c>
      <c r="J5778" t="s">
        <v>21</v>
      </c>
      <c r="L5778" t="s">
        <v>22</v>
      </c>
      <c r="M5778">
        <v>0</v>
      </c>
    </row>
    <row r="5779" spans="1:13" x14ac:dyDescent="0.25">
      <c r="A5779" t="s">
        <v>16220</v>
      </c>
      <c r="B5779" t="s">
        <v>3034</v>
      </c>
      <c r="C5779" t="s">
        <v>16233</v>
      </c>
      <c r="D5779" t="s">
        <v>16234</v>
      </c>
      <c r="E5779" t="s">
        <v>16235</v>
      </c>
      <c r="F5779" t="s">
        <v>47</v>
      </c>
      <c r="G5779" t="s">
        <v>16236</v>
      </c>
      <c r="H5779" t="s">
        <v>16237</v>
      </c>
      <c r="I5779" t="s">
        <v>16238</v>
      </c>
      <c r="J5779" t="s">
        <v>21</v>
      </c>
      <c r="L5779" t="s">
        <v>22</v>
      </c>
      <c r="M5779">
        <v>0</v>
      </c>
    </row>
    <row r="5780" spans="1:13" x14ac:dyDescent="0.25">
      <c r="A5780" t="s">
        <v>16220</v>
      </c>
      <c r="B5780" t="s">
        <v>3034</v>
      </c>
      <c r="C5780" t="s">
        <v>30228</v>
      </c>
      <c r="D5780" t="s">
        <v>30229</v>
      </c>
      <c r="E5780" t="s">
        <v>30230</v>
      </c>
      <c r="F5780" t="s">
        <v>47</v>
      </c>
      <c r="G5780" t="s">
        <v>30231</v>
      </c>
      <c r="H5780" t="s">
        <v>30232</v>
      </c>
      <c r="I5780" t="s">
        <v>30233</v>
      </c>
      <c r="J5780" t="s">
        <v>21</v>
      </c>
      <c r="L5780" t="s">
        <v>22</v>
      </c>
      <c r="M5780">
        <v>0</v>
      </c>
    </row>
    <row r="5781" spans="1:13" x14ac:dyDescent="0.25">
      <c r="A5781" t="s">
        <v>16220</v>
      </c>
      <c r="B5781" t="s">
        <v>3034</v>
      </c>
      <c r="C5781" t="s">
        <v>30234</v>
      </c>
      <c r="D5781" t="s">
        <v>30235</v>
      </c>
      <c r="E5781" t="s">
        <v>30236</v>
      </c>
      <c r="F5781" t="s">
        <v>47</v>
      </c>
      <c r="G5781" t="s">
        <v>30237</v>
      </c>
      <c r="H5781" t="s">
        <v>30238</v>
      </c>
      <c r="I5781" t="s">
        <v>30239</v>
      </c>
      <c r="J5781" t="s">
        <v>21</v>
      </c>
      <c r="L5781" t="s">
        <v>22</v>
      </c>
      <c r="M5781">
        <v>0</v>
      </c>
    </row>
    <row r="5782" spans="1:13" x14ac:dyDescent="0.25">
      <c r="A5782" t="s">
        <v>16220</v>
      </c>
      <c r="B5782" t="s">
        <v>3034</v>
      </c>
      <c r="C5782" t="s">
        <v>30240</v>
      </c>
      <c r="D5782" t="s">
        <v>30241</v>
      </c>
      <c r="E5782" t="s">
        <v>30242</v>
      </c>
      <c r="F5782" t="s">
        <v>47</v>
      </c>
      <c r="G5782" t="s">
        <v>30243</v>
      </c>
      <c r="H5782" t="s">
        <v>30244</v>
      </c>
      <c r="I5782" t="s">
        <v>30245</v>
      </c>
      <c r="J5782" t="s">
        <v>21</v>
      </c>
      <c r="L5782" t="s">
        <v>22</v>
      </c>
      <c r="M5782">
        <v>0</v>
      </c>
    </row>
    <row r="5783" spans="1:13" x14ac:dyDescent="0.25">
      <c r="A5783" t="s">
        <v>16220</v>
      </c>
      <c r="B5783" t="s">
        <v>3034</v>
      </c>
      <c r="C5783" t="s">
        <v>30246</v>
      </c>
      <c r="D5783" t="s">
        <v>30247</v>
      </c>
      <c r="E5783" t="s">
        <v>30248</v>
      </c>
      <c r="F5783" t="s">
        <v>47</v>
      </c>
      <c r="G5783" t="s">
        <v>30249</v>
      </c>
      <c r="H5783" t="s">
        <v>30250</v>
      </c>
      <c r="I5783" t="s">
        <v>30251</v>
      </c>
      <c r="J5783" t="s">
        <v>21</v>
      </c>
      <c r="L5783" t="s">
        <v>22</v>
      </c>
      <c r="M5783">
        <v>0</v>
      </c>
    </row>
    <row r="5784" spans="1:13" x14ac:dyDescent="0.25">
      <c r="A5784" t="s">
        <v>16220</v>
      </c>
      <c r="B5784" t="s">
        <v>3034</v>
      </c>
      <c r="C5784" t="s">
        <v>30252</v>
      </c>
      <c r="D5784" t="s">
        <v>30253</v>
      </c>
      <c r="E5784" t="s">
        <v>30254</v>
      </c>
      <c r="F5784" t="s">
        <v>47</v>
      </c>
      <c r="G5784" t="s">
        <v>30255</v>
      </c>
      <c r="H5784" t="s">
        <v>30256</v>
      </c>
      <c r="I5784" t="s">
        <v>30257</v>
      </c>
      <c r="J5784" t="s">
        <v>21</v>
      </c>
      <c r="L5784" t="s">
        <v>22</v>
      </c>
      <c r="M5784">
        <v>0</v>
      </c>
    </row>
    <row r="5785" spans="1:13" x14ac:dyDescent="0.25">
      <c r="A5785" t="s">
        <v>16220</v>
      </c>
      <c r="B5785" t="s">
        <v>3034</v>
      </c>
      <c r="C5785" t="s">
        <v>30258</v>
      </c>
      <c r="D5785" t="s">
        <v>30259</v>
      </c>
      <c r="E5785" t="s">
        <v>30260</v>
      </c>
      <c r="F5785" t="s">
        <v>47</v>
      </c>
      <c r="G5785" t="s">
        <v>30261</v>
      </c>
      <c r="H5785" t="s">
        <v>30262</v>
      </c>
      <c r="I5785" t="s">
        <v>30263</v>
      </c>
      <c r="J5785" t="s">
        <v>21</v>
      </c>
      <c r="L5785" t="s">
        <v>22</v>
      </c>
      <c r="M5785">
        <v>0</v>
      </c>
    </row>
    <row r="5786" spans="1:13" x14ac:dyDescent="0.25">
      <c r="A5786" t="s">
        <v>16220</v>
      </c>
      <c r="B5786" t="s">
        <v>3034</v>
      </c>
      <c r="C5786" t="s">
        <v>30264</v>
      </c>
      <c r="D5786" t="s">
        <v>30265</v>
      </c>
      <c r="E5786" t="s">
        <v>30266</v>
      </c>
      <c r="F5786" t="s">
        <v>47</v>
      </c>
      <c r="G5786" t="s">
        <v>30267</v>
      </c>
      <c r="H5786" t="s">
        <v>30268</v>
      </c>
      <c r="I5786" t="s">
        <v>30269</v>
      </c>
      <c r="J5786" t="s">
        <v>21</v>
      </c>
      <c r="L5786" t="s">
        <v>22</v>
      </c>
      <c r="M5786">
        <v>0</v>
      </c>
    </row>
    <row r="5787" spans="1:13" x14ac:dyDescent="0.25">
      <c r="A5787" t="s">
        <v>16220</v>
      </c>
      <c r="B5787" t="s">
        <v>3034</v>
      </c>
      <c r="C5787" t="s">
        <v>30270</v>
      </c>
      <c r="D5787" t="s">
        <v>30271</v>
      </c>
      <c r="E5787" t="s">
        <v>30272</v>
      </c>
      <c r="F5787" t="s">
        <v>47</v>
      </c>
      <c r="G5787" t="s">
        <v>30273</v>
      </c>
      <c r="H5787" t="s">
        <v>30274</v>
      </c>
      <c r="I5787" t="s">
        <v>30275</v>
      </c>
      <c r="J5787" t="s">
        <v>21</v>
      </c>
      <c r="L5787" t="s">
        <v>22</v>
      </c>
      <c r="M5787">
        <v>0</v>
      </c>
    </row>
    <row r="5788" spans="1:13" x14ac:dyDescent="0.25">
      <c r="A5788" t="s">
        <v>16220</v>
      </c>
      <c r="B5788" t="s">
        <v>3034</v>
      </c>
      <c r="C5788" t="s">
        <v>30276</v>
      </c>
      <c r="D5788" t="s">
        <v>30277</v>
      </c>
      <c r="E5788" t="s">
        <v>30278</v>
      </c>
      <c r="F5788" t="s">
        <v>47</v>
      </c>
      <c r="G5788" t="s">
        <v>30279</v>
      </c>
      <c r="H5788" t="s">
        <v>30280</v>
      </c>
      <c r="I5788" t="s">
        <v>30281</v>
      </c>
      <c r="J5788" t="s">
        <v>21</v>
      </c>
      <c r="L5788" t="s">
        <v>22</v>
      </c>
      <c r="M5788">
        <v>0</v>
      </c>
    </row>
    <row r="5789" spans="1:13" x14ac:dyDescent="0.25">
      <c r="A5789" t="s">
        <v>16220</v>
      </c>
      <c r="B5789" t="s">
        <v>3034</v>
      </c>
      <c r="C5789" t="s">
        <v>30282</v>
      </c>
      <c r="D5789" t="s">
        <v>30283</v>
      </c>
      <c r="E5789" t="s">
        <v>30284</v>
      </c>
      <c r="F5789" t="s">
        <v>47</v>
      </c>
      <c r="G5789" t="s">
        <v>30285</v>
      </c>
      <c r="H5789" t="s">
        <v>30286</v>
      </c>
      <c r="I5789" t="s">
        <v>30287</v>
      </c>
      <c r="J5789" t="s">
        <v>21</v>
      </c>
      <c r="L5789" t="s">
        <v>22</v>
      </c>
      <c r="M5789">
        <v>0</v>
      </c>
    </row>
    <row r="5790" spans="1:13" x14ac:dyDescent="0.25">
      <c r="A5790" t="s">
        <v>16220</v>
      </c>
      <c r="B5790" t="s">
        <v>3034</v>
      </c>
      <c r="C5790" t="s">
        <v>30288</v>
      </c>
      <c r="D5790" t="s">
        <v>30289</v>
      </c>
      <c r="E5790" t="s">
        <v>30290</v>
      </c>
      <c r="F5790" t="s">
        <v>47</v>
      </c>
      <c r="G5790" t="s">
        <v>30291</v>
      </c>
      <c r="H5790" t="s">
        <v>30292</v>
      </c>
      <c r="I5790" t="s">
        <v>30293</v>
      </c>
      <c r="J5790" t="s">
        <v>21</v>
      </c>
      <c r="L5790" t="s">
        <v>22</v>
      </c>
      <c r="M5790">
        <v>0</v>
      </c>
    </row>
    <row r="5791" spans="1:13" x14ac:dyDescent="0.25">
      <c r="A5791" t="s">
        <v>16220</v>
      </c>
      <c r="B5791" t="s">
        <v>3034</v>
      </c>
      <c r="C5791" t="s">
        <v>30294</v>
      </c>
      <c r="D5791" t="s">
        <v>30295</v>
      </c>
      <c r="E5791" t="s">
        <v>30296</v>
      </c>
      <c r="F5791" t="s">
        <v>47</v>
      </c>
      <c r="H5791" t="s">
        <v>30297</v>
      </c>
      <c r="I5791" t="s">
        <v>30298</v>
      </c>
      <c r="J5791" t="s">
        <v>21</v>
      </c>
      <c r="L5791" t="s">
        <v>22</v>
      </c>
      <c r="M5791">
        <v>0</v>
      </c>
    </row>
    <row r="5792" spans="1:13" x14ac:dyDescent="0.25">
      <c r="A5792" t="s">
        <v>16220</v>
      </c>
      <c r="B5792" t="s">
        <v>3034</v>
      </c>
      <c r="C5792" t="s">
        <v>30299</v>
      </c>
      <c r="D5792" t="s">
        <v>30300</v>
      </c>
      <c r="E5792" t="s">
        <v>30301</v>
      </c>
      <c r="F5792" t="s">
        <v>47</v>
      </c>
      <c r="G5792" t="s">
        <v>30302</v>
      </c>
      <c r="H5792" t="s">
        <v>30303</v>
      </c>
      <c r="I5792" t="s">
        <v>30304</v>
      </c>
      <c r="J5792" t="s">
        <v>21</v>
      </c>
      <c r="L5792" t="s">
        <v>22</v>
      </c>
      <c r="M5792">
        <v>0</v>
      </c>
    </row>
    <row r="5793" spans="1:13" x14ac:dyDescent="0.25">
      <c r="A5793" t="s">
        <v>16220</v>
      </c>
      <c r="B5793" t="s">
        <v>3034</v>
      </c>
      <c r="C5793" t="s">
        <v>30305</v>
      </c>
      <c r="D5793" t="s">
        <v>30306</v>
      </c>
      <c r="E5793" t="s">
        <v>30307</v>
      </c>
      <c r="F5793" t="s">
        <v>47</v>
      </c>
      <c r="H5793" t="s">
        <v>30308</v>
      </c>
      <c r="I5793" t="s">
        <v>30309</v>
      </c>
      <c r="J5793" t="s">
        <v>21</v>
      </c>
      <c r="L5793" t="s">
        <v>22</v>
      </c>
      <c r="M5793">
        <v>0</v>
      </c>
    </row>
    <row r="5794" spans="1:13" x14ac:dyDescent="0.25">
      <c r="A5794" t="s">
        <v>16220</v>
      </c>
      <c r="B5794" t="s">
        <v>3034</v>
      </c>
      <c r="C5794" t="s">
        <v>30310</v>
      </c>
      <c r="D5794" t="s">
        <v>30311</v>
      </c>
      <c r="E5794" t="s">
        <v>30312</v>
      </c>
      <c r="F5794" t="s">
        <v>47</v>
      </c>
      <c r="I5794" t="s">
        <v>30313</v>
      </c>
      <c r="J5794" t="s">
        <v>21</v>
      </c>
      <c r="L5794" t="s">
        <v>22</v>
      </c>
      <c r="M5794">
        <v>0</v>
      </c>
    </row>
    <row r="5795" spans="1:13" x14ac:dyDescent="0.25">
      <c r="A5795" t="s">
        <v>16220</v>
      </c>
      <c r="B5795" t="s">
        <v>3034</v>
      </c>
      <c r="C5795" t="s">
        <v>30314</v>
      </c>
      <c r="D5795" t="s">
        <v>30315</v>
      </c>
      <c r="E5795" t="s">
        <v>30316</v>
      </c>
      <c r="F5795" t="s">
        <v>47</v>
      </c>
      <c r="G5795" t="s">
        <v>30317</v>
      </c>
      <c r="H5795" t="s">
        <v>30318</v>
      </c>
      <c r="I5795" t="s">
        <v>30319</v>
      </c>
      <c r="J5795" t="s">
        <v>21</v>
      </c>
      <c r="L5795" t="s">
        <v>22</v>
      </c>
      <c r="M5795">
        <v>0</v>
      </c>
    </row>
    <row r="5796" spans="1:13" x14ac:dyDescent="0.25">
      <c r="A5796" t="s">
        <v>16220</v>
      </c>
      <c r="B5796" t="s">
        <v>3034</v>
      </c>
      <c r="C5796" t="s">
        <v>30320</v>
      </c>
      <c r="D5796" t="s">
        <v>30321</v>
      </c>
      <c r="E5796" t="s">
        <v>30322</v>
      </c>
      <c r="F5796" t="s">
        <v>47</v>
      </c>
      <c r="G5796" t="s">
        <v>30323</v>
      </c>
      <c r="H5796" t="s">
        <v>30324</v>
      </c>
      <c r="I5796" t="s">
        <v>30325</v>
      </c>
      <c r="J5796" t="s">
        <v>21</v>
      </c>
      <c r="L5796" t="s">
        <v>22</v>
      </c>
      <c r="M5796">
        <v>0</v>
      </c>
    </row>
    <row r="5797" spans="1:13" x14ac:dyDescent="0.25">
      <c r="A5797" t="s">
        <v>16220</v>
      </c>
      <c r="B5797" t="s">
        <v>3034</v>
      </c>
      <c r="C5797" t="s">
        <v>30326</v>
      </c>
      <c r="D5797" t="s">
        <v>30327</v>
      </c>
      <c r="E5797" t="s">
        <v>30328</v>
      </c>
      <c r="F5797" t="s">
        <v>47</v>
      </c>
      <c r="G5797" t="s">
        <v>30329</v>
      </c>
      <c r="H5797" t="s">
        <v>30330</v>
      </c>
      <c r="I5797" t="s">
        <v>30331</v>
      </c>
      <c r="J5797" t="s">
        <v>21</v>
      </c>
      <c r="L5797" t="s">
        <v>22</v>
      </c>
      <c r="M5797">
        <v>0</v>
      </c>
    </row>
    <row r="5798" spans="1:13" x14ac:dyDescent="0.25">
      <c r="A5798" t="s">
        <v>16220</v>
      </c>
      <c r="B5798" t="s">
        <v>3034</v>
      </c>
      <c r="C5798" t="s">
        <v>30332</v>
      </c>
      <c r="D5798" t="s">
        <v>30333</v>
      </c>
      <c r="E5798" t="s">
        <v>30334</v>
      </c>
      <c r="F5798" t="s">
        <v>47</v>
      </c>
      <c r="G5798" t="s">
        <v>30335</v>
      </c>
      <c r="H5798" t="s">
        <v>30336</v>
      </c>
      <c r="I5798" t="s">
        <v>30337</v>
      </c>
      <c r="J5798" t="s">
        <v>21</v>
      </c>
      <c r="L5798" t="s">
        <v>22</v>
      </c>
      <c r="M5798">
        <v>0</v>
      </c>
    </row>
    <row r="5799" spans="1:13" x14ac:dyDescent="0.25">
      <c r="A5799" t="s">
        <v>16220</v>
      </c>
      <c r="B5799" t="s">
        <v>3034</v>
      </c>
      <c r="C5799" t="s">
        <v>30338</v>
      </c>
      <c r="D5799" t="s">
        <v>30339</v>
      </c>
      <c r="E5799" t="s">
        <v>30340</v>
      </c>
      <c r="F5799" t="s">
        <v>47</v>
      </c>
      <c r="G5799" t="s">
        <v>30341</v>
      </c>
      <c r="H5799" t="s">
        <v>30336</v>
      </c>
      <c r="I5799" t="s">
        <v>30342</v>
      </c>
      <c r="J5799" t="s">
        <v>21</v>
      </c>
      <c r="L5799" t="s">
        <v>22</v>
      </c>
      <c r="M5799">
        <v>0</v>
      </c>
    </row>
    <row r="5800" spans="1:13" x14ac:dyDescent="0.25">
      <c r="A5800" t="s">
        <v>16220</v>
      </c>
      <c r="B5800" t="s">
        <v>3034</v>
      </c>
      <c r="C5800" t="s">
        <v>30343</v>
      </c>
      <c r="D5800" t="s">
        <v>30344</v>
      </c>
      <c r="E5800" t="s">
        <v>30345</v>
      </c>
      <c r="F5800" t="s">
        <v>47</v>
      </c>
      <c r="G5800" t="s">
        <v>30346</v>
      </c>
      <c r="H5800" t="s">
        <v>30347</v>
      </c>
      <c r="I5800" t="s">
        <v>30348</v>
      </c>
      <c r="J5800" t="s">
        <v>21</v>
      </c>
      <c r="L5800" t="s">
        <v>22</v>
      </c>
      <c r="M5800">
        <v>0</v>
      </c>
    </row>
    <row r="5801" spans="1:13" x14ac:dyDescent="0.25">
      <c r="A5801" t="s">
        <v>16220</v>
      </c>
      <c r="B5801" t="s">
        <v>3034</v>
      </c>
      <c r="C5801" t="s">
        <v>30349</v>
      </c>
      <c r="D5801" t="s">
        <v>30350</v>
      </c>
      <c r="E5801" t="s">
        <v>30351</v>
      </c>
      <c r="F5801" t="s">
        <v>47</v>
      </c>
      <c r="G5801" t="s">
        <v>30352</v>
      </c>
      <c r="H5801" t="s">
        <v>30353</v>
      </c>
      <c r="I5801" t="s">
        <v>30354</v>
      </c>
      <c r="J5801" t="s">
        <v>21</v>
      </c>
      <c r="L5801" t="s">
        <v>22</v>
      </c>
      <c r="M5801">
        <v>0</v>
      </c>
    </row>
    <row r="5802" spans="1:13" x14ac:dyDescent="0.25">
      <c r="A5802" t="s">
        <v>16220</v>
      </c>
      <c r="B5802" t="s">
        <v>3034</v>
      </c>
      <c r="C5802" t="s">
        <v>30355</v>
      </c>
      <c r="D5802" t="s">
        <v>30356</v>
      </c>
      <c r="E5802" t="s">
        <v>30357</v>
      </c>
      <c r="F5802" t="s">
        <v>47</v>
      </c>
      <c r="G5802" t="s">
        <v>30358</v>
      </c>
      <c r="H5802" t="s">
        <v>30359</v>
      </c>
      <c r="I5802" t="s">
        <v>30360</v>
      </c>
      <c r="J5802" t="s">
        <v>21</v>
      </c>
      <c r="L5802" t="s">
        <v>22</v>
      </c>
      <c r="M5802">
        <v>0</v>
      </c>
    </row>
    <row r="5803" spans="1:13" x14ac:dyDescent="0.25">
      <c r="A5803" t="s">
        <v>16220</v>
      </c>
      <c r="B5803" t="s">
        <v>3034</v>
      </c>
      <c r="C5803" t="s">
        <v>30361</v>
      </c>
      <c r="D5803" t="s">
        <v>30362</v>
      </c>
      <c r="E5803" t="s">
        <v>30363</v>
      </c>
      <c r="F5803" t="s">
        <v>47</v>
      </c>
      <c r="G5803" t="s">
        <v>30361</v>
      </c>
      <c r="H5803" t="s">
        <v>30364</v>
      </c>
      <c r="I5803" t="s">
        <v>30365</v>
      </c>
      <c r="J5803" t="s">
        <v>21</v>
      </c>
      <c r="L5803" t="s">
        <v>22</v>
      </c>
      <c r="M5803">
        <v>0</v>
      </c>
    </row>
    <row r="5804" spans="1:13" x14ac:dyDescent="0.25">
      <c r="A5804" t="s">
        <v>16220</v>
      </c>
      <c r="B5804" t="s">
        <v>3034</v>
      </c>
      <c r="C5804" t="s">
        <v>30366</v>
      </c>
      <c r="D5804" t="s">
        <v>30367</v>
      </c>
      <c r="E5804" t="s">
        <v>30368</v>
      </c>
      <c r="F5804" t="s">
        <v>47</v>
      </c>
      <c r="G5804" t="s">
        <v>30369</v>
      </c>
      <c r="H5804" t="s">
        <v>30370</v>
      </c>
      <c r="I5804" t="s">
        <v>30371</v>
      </c>
      <c r="J5804" t="s">
        <v>21</v>
      </c>
      <c r="L5804" t="s">
        <v>22</v>
      </c>
      <c r="M5804">
        <v>0</v>
      </c>
    </row>
    <row r="5805" spans="1:13" x14ac:dyDescent="0.25">
      <c r="A5805" t="s">
        <v>16220</v>
      </c>
      <c r="B5805" t="s">
        <v>3034</v>
      </c>
      <c r="C5805" t="s">
        <v>30372</v>
      </c>
      <c r="D5805" t="s">
        <v>30373</v>
      </c>
      <c r="E5805" t="s">
        <v>30374</v>
      </c>
      <c r="F5805" t="s">
        <v>47</v>
      </c>
      <c r="G5805" t="s">
        <v>30375</v>
      </c>
      <c r="H5805" t="s">
        <v>30376</v>
      </c>
      <c r="I5805" t="s">
        <v>30377</v>
      </c>
      <c r="J5805" t="s">
        <v>21</v>
      </c>
      <c r="L5805" t="s">
        <v>22</v>
      </c>
      <c r="M5805">
        <v>0</v>
      </c>
    </row>
    <row r="5806" spans="1:13" x14ac:dyDescent="0.25">
      <c r="A5806" t="s">
        <v>16220</v>
      </c>
      <c r="B5806" t="s">
        <v>3034</v>
      </c>
      <c r="C5806" t="s">
        <v>30378</v>
      </c>
      <c r="D5806" t="s">
        <v>30379</v>
      </c>
      <c r="E5806" t="s">
        <v>30380</v>
      </c>
      <c r="F5806" t="s">
        <v>47</v>
      </c>
      <c r="G5806" t="s">
        <v>30381</v>
      </c>
      <c r="H5806" t="s">
        <v>30382</v>
      </c>
      <c r="I5806" t="s">
        <v>30383</v>
      </c>
      <c r="J5806" t="s">
        <v>21</v>
      </c>
      <c r="L5806" t="s">
        <v>22</v>
      </c>
      <c r="M5806">
        <v>0</v>
      </c>
    </row>
    <row r="5807" spans="1:13" x14ac:dyDescent="0.25">
      <c r="A5807" t="s">
        <v>16220</v>
      </c>
      <c r="B5807" t="s">
        <v>3034</v>
      </c>
      <c r="C5807" t="s">
        <v>30384</v>
      </c>
      <c r="D5807" t="s">
        <v>30385</v>
      </c>
      <c r="E5807" t="s">
        <v>30386</v>
      </c>
      <c r="F5807" t="s">
        <v>47</v>
      </c>
      <c r="G5807" t="s">
        <v>30387</v>
      </c>
      <c r="H5807" t="s">
        <v>30388</v>
      </c>
      <c r="I5807" t="e">
        <f>-K4_5-ukcF0</f>
        <v>#NAME?</v>
      </c>
      <c r="J5807" t="s">
        <v>21</v>
      </c>
      <c r="L5807" t="s">
        <v>22</v>
      </c>
      <c r="M5807">
        <v>0</v>
      </c>
    </row>
    <row r="5808" spans="1:13" x14ac:dyDescent="0.25">
      <c r="A5808" t="s">
        <v>16220</v>
      </c>
      <c r="B5808" t="s">
        <v>3034</v>
      </c>
      <c r="C5808" t="s">
        <v>30389</v>
      </c>
      <c r="D5808" t="s">
        <v>30390</v>
      </c>
      <c r="E5808" t="s">
        <v>30391</v>
      </c>
      <c r="F5808" t="s">
        <v>47</v>
      </c>
      <c r="G5808" t="s">
        <v>30392</v>
      </c>
      <c r="H5808" t="s">
        <v>30393</v>
      </c>
      <c r="I5808" t="s">
        <v>30394</v>
      </c>
      <c r="J5808" t="s">
        <v>21</v>
      </c>
      <c r="L5808" t="s">
        <v>22</v>
      </c>
      <c r="M5808">
        <v>0</v>
      </c>
    </row>
    <row r="5809" spans="1:13" x14ac:dyDescent="0.25">
      <c r="A5809" t="s">
        <v>16220</v>
      </c>
      <c r="B5809" t="s">
        <v>3034</v>
      </c>
      <c r="C5809" t="s">
        <v>30389</v>
      </c>
      <c r="D5809" t="s">
        <v>30395</v>
      </c>
      <c r="E5809" t="s">
        <v>30396</v>
      </c>
      <c r="F5809" t="s">
        <v>47</v>
      </c>
      <c r="G5809" t="s">
        <v>30397</v>
      </c>
      <c r="H5809" t="s">
        <v>30398</v>
      </c>
      <c r="I5809" t="s">
        <v>30399</v>
      </c>
      <c r="J5809" t="s">
        <v>21</v>
      </c>
      <c r="L5809" t="s">
        <v>22</v>
      </c>
      <c r="M5809">
        <v>0</v>
      </c>
    </row>
    <row r="5810" spans="1:13" x14ac:dyDescent="0.25">
      <c r="A5810" t="s">
        <v>16220</v>
      </c>
      <c r="B5810" t="s">
        <v>3034</v>
      </c>
      <c r="C5810" t="s">
        <v>30400</v>
      </c>
      <c r="D5810" t="s">
        <v>30401</v>
      </c>
      <c r="E5810" t="s">
        <v>30402</v>
      </c>
      <c r="F5810" t="s">
        <v>47</v>
      </c>
      <c r="H5810" t="s">
        <v>30403</v>
      </c>
      <c r="I5810" t="s">
        <v>30404</v>
      </c>
      <c r="J5810" t="s">
        <v>21</v>
      </c>
      <c r="L5810" t="s">
        <v>22</v>
      </c>
      <c r="M5810">
        <v>0</v>
      </c>
    </row>
    <row r="5811" spans="1:13" x14ac:dyDescent="0.25">
      <c r="A5811" t="s">
        <v>16220</v>
      </c>
      <c r="B5811" t="s">
        <v>3034</v>
      </c>
      <c r="C5811" t="s">
        <v>30405</v>
      </c>
      <c r="D5811" t="s">
        <v>30406</v>
      </c>
      <c r="E5811" t="s">
        <v>30407</v>
      </c>
      <c r="F5811" t="s">
        <v>47</v>
      </c>
      <c r="H5811" t="s">
        <v>30408</v>
      </c>
      <c r="I5811" t="s">
        <v>30409</v>
      </c>
      <c r="J5811" t="s">
        <v>21</v>
      </c>
      <c r="L5811" t="s">
        <v>22</v>
      </c>
      <c r="M5811">
        <v>0</v>
      </c>
    </row>
    <row r="5812" spans="1:13" x14ac:dyDescent="0.25">
      <c r="A5812" t="s">
        <v>16220</v>
      </c>
      <c r="B5812" t="s">
        <v>3034</v>
      </c>
      <c r="C5812" t="s">
        <v>30410</v>
      </c>
      <c r="D5812" t="s">
        <v>30411</v>
      </c>
      <c r="E5812" t="s">
        <v>30412</v>
      </c>
      <c r="F5812" t="s">
        <v>47</v>
      </c>
      <c r="H5812" t="s">
        <v>30408</v>
      </c>
      <c r="I5812" t="s">
        <v>30413</v>
      </c>
      <c r="J5812" t="s">
        <v>21</v>
      </c>
      <c r="L5812" t="s">
        <v>22</v>
      </c>
      <c r="M5812">
        <v>0</v>
      </c>
    </row>
    <row r="5813" spans="1:13" x14ac:dyDescent="0.25">
      <c r="A5813" t="s">
        <v>16220</v>
      </c>
      <c r="B5813" t="s">
        <v>3034</v>
      </c>
      <c r="C5813" t="s">
        <v>30414</v>
      </c>
      <c r="D5813" t="s">
        <v>30415</v>
      </c>
      <c r="E5813" t="s">
        <v>30416</v>
      </c>
      <c r="F5813" t="s">
        <v>47</v>
      </c>
      <c r="H5813" t="s">
        <v>30408</v>
      </c>
      <c r="I5813" t="e">
        <f>-LQBJ3Ijv5M</f>
        <v>#NAME?</v>
      </c>
      <c r="J5813" t="s">
        <v>21</v>
      </c>
      <c r="L5813" t="s">
        <v>22</v>
      </c>
      <c r="M5813">
        <v>0</v>
      </c>
    </row>
    <row r="5814" spans="1:13" x14ac:dyDescent="0.25">
      <c r="A5814" t="s">
        <v>16220</v>
      </c>
      <c r="B5814" t="s">
        <v>3034</v>
      </c>
      <c r="C5814" t="s">
        <v>30417</v>
      </c>
      <c r="D5814" t="s">
        <v>30418</v>
      </c>
      <c r="E5814" t="s">
        <v>30419</v>
      </c>
      <c r="F5814" t="s">
        <v>47</v>
      </c>
      <c r="H5814" t="s">
        <v>30408</v>
      </c>
      <c r="I5814" t="s">
        <v>30420</v>
      </c>
      <c r="J5814" t="s">
        <v>21</v>
      </c>
      <c r="L5814" t="s">
        <v>22</v>
      </c>
      <c r="M5814">
        <v>0</v>
      </c>
    </row>
    <row r="5815" spans="1:13" x14ac:dyDescent="0.25">
      <c r="A5815" t="s">
        <v>16220</v>
      </c>
      <c r="B5815" t="s">
        <v>3034</v>
      </c>
      <c r="C5815" t="s">
        <v>30421</v>
      </c>
      <c r="D5815" t="s">
        <v>30422</v>
      </c>
      <c r="E5815" t="s">
        <v>30423</v>
      </c>
      <c r="F5815" t="s">
        <v>47</v>
      </c>
      <c r="H5815" t="s">
        <v>30408</v>
      </c>
      <c r="I5815" t="s">
        <v>30424</v>
      </c>
      <c r="J5815" t="s">
        <v>21</v>
      </c>
      <c r="L5815" t="s">
        <v>22</v>
      </c>
      <c r="M5815">
        <v>0</v>
      </c>
    </row>
    <row r="5816" spans="1:13" x14ac:dyDescent="0.25">
      <c r="A5816" t="s">
        <v>16220</v>
      </c>
      <c r="B5816" t="s">
        <v>3034</v>
      </c>
      <c r="C5816" t="s">
        <v>30425</v>
      </c>
      <c r="D5816" t="s">
        <v>30426</v>
      </c>
      <c r="E5816" t="s">
        <v>30427</v>
      </c>
      <c r="F5816" t="s">
        <v>47</v>
      </c>
      <c r="H5816" t="s">
        <v>30408</v>
      </c>
      <c r="I5816" t="s">
        <v>30428</v>
      </c>
      <c r="J5816" t="s">
        <v>21</v>
      </c>
      <c r="L5816" t="s">
        <v>22</v>
      </c>
      <c r="M5816">
        <v>0</v>
      </c>
    </row>
    <row r="5817" spans="1:13" x14ac:dyDescent="0.25">
      <c r="A5817" t="s">
        <v>16220</v>
      </c>
      <c r="B5817" t="s">
        <v>3034</v>
      </c>
      <c r="C5817" t="s">
        <v>30429</v>
      </c>
      <c r="D5817" t="s">
        <v>30430</v>
      </c>
      <c r="E5817" t="s">
        <v>30431</v>
      </c>
      <c r="F5817" t="s">
        <v>47</v>
      </c>
      <c r="H5817" t="s">
        <v>30408</v>
      </c>
      <c r="I5817" t="s">
        <v>30432</v>
      </c>
      <c r="J5817" t="s">
        <v>21</v>
      </c>
      <c r="L5817" t="s">
        <v>22</v>
      </c>
      <c r="M5817">
        <v>0</v>
      </c>
    </row>
    <row r="5818" spans="1:13" x14ac:dyDescent="0.25">
      <c r="A5818" t="s">
        <v>16220</v>
      </c>
      <c r="B5818" t="s">
        <v>3034</v>
      </c>
      <c r="C5818" t="s">
        <v>30433</v>
      </c>
      <c r="D5818" t="s">
        <v>30434</v>
      </c>
      <c r="E5818" t="s">
        <v>30435</v>
      </c>
      <c r="F5818" t="s">
        <v>47</v>
      </c>
      <c r="H5818" t="s">
        <v>30408</v>
      </c>
      <c r="I5818" t="s">
        <v>30436</v>
      </c>
      <c r="J5818" t="s">
        <v>21</v>
      </c>
      <c r="L5818" t="s">
        <v>22</v>
      </c>
      <c r="M5818">
        <v>0</v>
      </c>
    </row>
    <row r="5819" spans="1:13" x14ac:dyDescent="0.25">
      <c r="A5819" t="s">
        <v>16220</v>
      </c>
      <c r="B5819" t="s">
        <v>3034</v>
      </c>
      <c r="C5819" t="s">
        <v>30437</v>
      </c>
      <c r="D5819" t="s">
        <v>30438</v>
      </c>
      <c r="E5819" t="s">
        <v>30439</v>
      </c>
      <c r="F5819" t="s">
        <v>47</v>
      </c>
      <c r="H5819" t="s">
        <v>30408</v>
      </c>
      <c r="I5819" t="s">
        <v>30440</v>
      </c>
      <c r="J5819" t="s">
        <v>21</v>
      </c>
      <c r="L5819" t="s">
        <v>22</v>
      </c>
      <c r="M5819">
        <v>0</v>
      </c>
    </row>
    <row r="5820" spans="1:13" x14ac:dyDescent="0.25">
      <c r="A5820" t="s">
        <v>16220</v>
      </c>
      <c r="B5820" t="s">
        <v>3034</v>
      </c>
      <c r="C5820" t="s">
        <v>30441</v>
      </c>
      <c r="D5820" t="s">
        <v>30442</v>
      </c>
      <c r="E5820" t="s">
        <v>30443</v>
      </c>
      <c r="F5820" t="s">
        <v>47</v>
      </c>
      <c r="H5820" t="s">
        <v>30408</v>
      </c>
      <c r="I5820" t="s">
        <v>30444</v>
      </c>
      <c r="J5820" t="s">
        <v>21</v>
      </c>
      <c r="L5820" t="s">
        <v>22</v>
      </c>
      <c r="M5820">
        <v>0</v>
      </c>
    </row>
    <row r="5821" spans="1:13" x14ac:dyDescent="0.25">
      <c r="A5821" t="s">
        <v>16220</v>
      </c>
      <c r="B5821" t="s">
        <v>3034</v>
      </c>
      <c r="C5821" t="s">
        <v>30445</v>
      </c>
      <c r="D5821" t="s">
        <v>30446</v>
      </c>
      <c r="E5821" t="s">
        <v>30447</v>
      </c>
      <c r="F5821" t="s">
        <v>47</v>
      </c>
      <c r="H5821" t="s">
        <v>30408</v>
      </c>
      <c r="I5821" t="s">
        <v>30448</v>
      </c>
      <c r="J5821" t="s">
        <v>21</v>
      </c>
      <c r="L5821" t="s">
        <v>22</v>
      </c>
      <c r="M5821">
        <v>0</v>
      </c>
    </row>
    <row r="5822" spans="1:13" x14ac:dyDescent="0.25">
      <c r="A5822" t="s">
        <v>16220</v>
      </c>
      <c r="B5822" t="s">
        <v>3034</v>
      </c>
      <c r="C5822" t="s">
        <v>30449</v>
      </c>
      <c r="D5822" t="s">
        <v>30450</v>
      </c>
      <c r="E5822" t="s">
        <v>30451</v>
      </c>
      <c r="F5822" t="s">
        <v>47</v>
      </c>
      <c r="H5822" t="s">
        <v>30408</v>
      </c>
      <c r="I5822" t="s">
        <v>30452</v>
      </c>
      <c r="J5822" t="s">
        <v>21</v>
      </c>
      <c r="L5822" t="s">
        <v>22</v>
      </c>
      <c r="M5822">
        <v>0</v>
      </c>
    </row>
    <row r="5823" spans="1:13" x14ac:dyDescent="0.25">
      <c r="A5823" t="s">
        <v>16239</v>
      </c>
      <c r="B5823" t="s">
        <v>3034</v>
      </c>
      <c r="C5823" t="s">
        <v>30453</v>
      </c>
      <c r="D5823" t="s">
        <v>30454</v>
      </c>
      <c r="E5823" t="s">
        <v>30455</v>
      </c>
      <c r="F5823" t="s">
        <v>47</v>
      </c>
      <c r="G5823" t="s">
        <v>30456</v>
      </c>
      <c r="I5823" t="s">
        <v>30457</v>
      </c>
      <c r="J5823" t="s">
        <v>21</v>
      </c>
      <c r="L5823" t="s">
        <v>22</v>
      </c>
      <c r="M5823">
        <v>0</v>
      </c>
    </row>
    <row r="5824" spans="1:13" x14ac:dyDescent="0.25">
      <c r="A5824" t="s">
        <v>16239</v>
      </c>
      <c r="B5824" t="s">
        <v>3034</v>
      </c>
      <c r="C5824" t="s">
        <v>30458</v>
      </c>
      <c r="D5824" t="s">
        <v>30459</v>
      </c>
      <c r="E5824" t="s">
        <v>30460</v>
      </c>
      <c r="F5824" t="s">
        <v>47</v>
      </c>
      <c r="G5824" t="s">
        <v>30456</v>
      </c>
      <c r="I5824" t="s">
        <v>30461</v>
      </c>
      <c r="J5824" t="s">
        <v>21</v>
      </c>
      <c r="L5824" t="s">
        <v>22</v>
      </c>
      <c r="M5824">
        <v>0</v>
      </c>
    </row>
    <row r="5825" spans="1:13" x14ac:dyDescent="0.25">
      <c r="A5825" t="s">
        <v>16239</v>
      </c>
      <c r="B5825" t="s">
        <v>3034</v>
      </c>
      <c r="C5825" t="s">
        <v>30462</v>
      </c>
      <c r="D5825" t="s">
        <v>30463</v>
      </c>
      <c r="E5825" t="s">
        <v>30464</v>
      </c>
      <c r="F5825" t="s">
        <v>47</v>
      </c>
      <c r="G5825" t="s">
        <v>30456</v>
      </c>
      <c r="I5825" t="s">
        <v>30465</v>
      </c>
      <c r="J5825" t="s">
        <v>21</v>
      </c>
      <c r="L5825" t="s">
        <v>22</v>
      </c>
      <c r="M5825">
        <v>0</v>
      </c>
    </row>
    <row r="5826" spans="1:13" x14ac:dyDescent="0.25">
      <c r="A5826" t="s">
        <v>16239</v>
      </c>
      <c r="B5826" t="s">
        <v>3034</v>
      </c>
      <c r="C5826" t="s">
        <v>30466</v>
      </c>
      <c r="D5826" t="s">
        <v>30467</v>
      </c>
      <c r="E5826" t="s">
        <v>30468</v>
      </c>
      <c r="F5826" t="s">
        <v>47</v>
      </c>
      <c r="G5826" t="s">
        <v>30456</v>
      </c>
      <c r="I5826" t="s">
        <v>30469</v>
      </c>
      <c r="J5826" t="s">
        <v>21</v>
      </c>
      <c r="L5826" t="s">
        <v>22</v>
      </c>
      <c r="M5826">
        <v>0</v>
      </c>
    </row>
    <row r="5827" spans="1:13" x14ac:dyDescent="0.25">
      <c r="A5827" t="s">
        <v>16239</v>
      </c>
      <c r="B5827" t="s">
        <v>3034</v>
      </c>
      <c r="C5827" t="s">
        <v>30470</v>
      </c>
      <c r="D5827" t="s">
        <v>30471</v>
      </c>
      <c r="E5827" t="s">
        <v>30472</v>
      </c>
      <c r="F5827" t="s">
        <v>47</v>
      </c>
      <c r="G5827" t="s">
        <v>30456</v>
      </c>
      <c r="I5827" t="s">
        <v>30473</v>
      </c>
      <c r="J5827" t="s">
        <v>21</v>
      </c>
      <c r="L5827" t="s">
        <v>22</v>
      </c>
      <c r="M5827">
        <v>0</v>
      </c>
    </row>
    <row r="5828" spans="1:13" x14ac:dyDescent="0.25">
      <c r="A5828" t="s">
        <v>16239</v>
      </c>
      <c r="B5828" t="s">
        <v>3034</v>
      </c>
      <c r="C5828" t="s">
        <v>30474</v>
      </c>
      <c r="D5828" t="s">
        <v>30475</v>
      </c>
      <c r="E5828" t="s">
        <v>30476</v>
      </c>
      <c r="F5828" t="s">
        <v>47</v>
      </c>
      <c r="G5828" t="s">
        <v>30456</v>
      </c>
      <c r="I5828" t="s">
        <v>30477</v>
      </c>
      <c r="J5828" t="s">
        <v>21</v>
      </c>
      <c r="L5828" t="s">
        <v>22</v>
      </c>
      <c r="M5828">
        <v>0</v>
      </c>
    </row>
    <row r="5829" spans="1:13" x14ac:dyDescent="0.25">
      <c r="A5829" t="s">
        <v>16239</v>
      </c>
      <c r="B5829" t="s">
        <v>3034</v>
      </c>
      <c r="C5829" t="s">
        <v>30478</v>
      </c>
      <c r="D5829" t="s">
        <v>30479</v>
      </c>
      <c r="E5829" t="s">
        <v>30480</v>
      </c>
      <c r="F5829" t="s">
        <v>47</v>
      </c>
      <c r="G5829" t="s">
        <v>30456</v>
      </c>
      <c r="I5829" t="s">
        <v>30481</v>
      </c>
      <c r="J5829" t="s">
        <v>21</v>
      </c>
      <c r="L5829" t="s">
        <v>22</v>
      </c>
      <c r="M5829">
        <v>0</v>
      </c>
    </row>
    <row r="5830" spans="1:13" x14ac:dyDescent="0.25">
      <c r="A5830" t="s">
        <v>16239</v>
      </c>
      <c r="B5830" t="s">
        <v>3034</v>
      </c>
      <c r="C5830" t="s">
        <v>30482</v>
      </c>
      <c r="D5830" t="s">
        <v>30483</v>
      </c>
      <c r="E5830" t="s">
        <v>30484</v>
      </c>
      <c r="F5830" t="s">
        <v>47</v>
      </c>
      <c r="I5830" t="s">
        <v>30485</v>
      </c>
      <c r="J5830" t="s">
        <v>21</v>
      </c>
      <c r="L5830" t="s">
        <v>22</v>
      </c>
      <c r="M5830">
        <v>0</v>
      </c>
    </row>
    <row r="5831" spans="1:13" x14ac:dyDescent="0.25">
      <c r="A5831" t="s">
        <v>16239</v>
      </c>
      <c r="B5831" t="s">
        <v>3034</v>
      </c>
      <c r="C5831" t="s">
        <v>30486</v>
      </c>
      <c r="D5831" t="s">
        <v>30487</v>
      </c>
      <c r="E5831" t="s">
        <v>30488</v>
      </c>
      <c r="F5831" t="s">
        <v>47</v>
      </c>
      <c r="G5831" t="s">
        <v>30489</v>
      </c>
      <c r="I5831" t="s">
        <v>30490</v>
      </c>
      <c r="J5831" t="s">
        <v>21</v>
      </c>
      <c r="L5831" t="s">
        <v>22</v>
      </c>
      <c r="M5831">
        <v>0</v>
      </c>
    </row>
    <row r="5832" spans="1:13" x14ac:dyDescent="0.25">
      <c r="A5832" t="s">
        <v>16239</v>
      </c>
      <c r="B5832" t="s">
        <v>3034</v>
      </c>
      <c r="C5832" t="s">
        <v>30491</v>
      </c>
      <c r="D5832" t="s">
        <v>30492</v>
      </c>
      <c r="E5832" t="s">
        <v>30493</v>
      </c>
      <c r="F5832" t="s">
        <v>47</v>
      </c>
      <c r="G5832" t="s">
        <v>30494</v>
      </c>
      <c r="H5832" t="s">
        <v>30495</v>
      </c>
      <c r="I5832" t="s">
        <v>30496</v>
      </c>
      <c r="J5832" t="s">
        <v>21</v>
      </c>
      <c r="L5832" t="s">
        <v>22</v>
      </c>
      <c r="M5832">
        <v>0</v>
      </c>
    </row>
    <row r="5833" spans="1:13" x14ac:dyDescent="0.25">
      <c r="A5833" t="s">
        <v>16239</v>
      </c>
      <c r="B5833" t="s">
        <v>3034</v>
      </c>
      <c r="C5833" t="s">
        <v>16240</v>
      </c>
      <c r="D5833" t="s">
        <v>16241</v>
      </c>
      <c r="E5833" t="s">
        <v>16242</v>
      </c>
      <c r="F5833" t="s">
        <v>47</v>
      </c>
      <c r="G5833" t="s">
        <v>16243</v>
      </c>
      <c r="I5833" t="s">
        <v>16244</v>
      </c>
      <c r="J5833" t="s">
        <v>21</v>
      </c>
      <c r="L5833" t="s">
        <v>22</v>
      </c>
      <c r="M5833">
        <v>0</v>
      </c>
    </row>
    <row r="5834" spans="1:13" x14ac:dyDescent="0.25">
      <c r="A5834" t="s">
        <v>16239</v>
      </c>
      <c r="B5834" t="s">
        <v>3034</v>
      </c>
      <c r="C5834" t="s">
        <v>30497</v>
      </c>
      <c r="D5834" t="s">
        <v>30498</v>
      </c>
      <c r="E5834" t="s">
        <v>30499</v>
      </c>
      <c r="F5834" t="s">
        <v>47</v>
      </c>
      <c r="G5834" t="s">
        <v>30500</v>
      </c>
      <c r="I5834" t="s">
        <v>30501</v>
      </c>
      <c r="J5834" t="s">
        <v>21</v>
      </c>
      <c r="L5834" t="s">
        <v>22</v>
      </c>
      <c r="M5834">
        <v>0</v>
      </c>
    </row>
    <row r="5835" spans="1:13" x14ac:dyDescent="0.25">
      <c r="A5835" t="s">
        <v>16239</v>
      </c>
      <c r="B5835" t="s">
        <v>3034</v>
      </c>
      <c r="C5835" t="s">
        <v>30502</v>
      </c>
      <c r="D5835" t="s">
        <v>30503</v>
      </c>
      <c r="E5835" t="s">
        <v>30504</v>
      </c>
      <c r="F5835" t="s">
        <v>47</v>
      </c>
      <c r="G5835" t="s">
        <v>30505</v>
      </c>
      <c r="H5835" t="s">
        <v>30506</v>
      </c>
      <c r="I5835" t="s">
        <v>30507</v>
      </c>
      <c r="J5835" t="s">
        <v>21</v>
      </c>
      <c r="L5835" t="s">
        <v>22</v>
      </c>
      <c r="M5835">
        <v>0</v>
      </c>
    </row>
    <row r="5836" spans="1:13" x14ac:dyDescent="0.25">
      <c r="A5836" t="s">
        <v>16239</v>
      </c>
      <c r="B5836" t="s">
        <v>3034</v>
      </c>
      <c r="C5836" t="s">
        <v>30508</v>
      </c>
      <c r="D5836" t="s">
        <v>30509</v>
      </c>
      <c r="E5836" t="s">
        <v>30510</v>
      </c>
      <c r="F5836" t="s">
        <v>47</v>
      </c>
      <c r="G5836" t="s">
        <v>30511</v>
      </c>
      <c r="H5836" t="s">
        <v>30512</v>
      </c>
      <c r="I5836" t="s">
        <v>30513</v>
      </c>
      <c r="J5836" t="s">
        <v>21</v>
      </c>
      <c r="L5836" t="s">
        <v>22</v>
      </c>
      <c r="M5836">
        <v>0</v>
      </c>
    </row>
    <row r="5837" spans="1:13" x14ac:dyDescent="0.25">
      <c r="A5837" t="s">
        <v>16239</v>
      </c>
      <c r="B5837" t="s">
        <v>3034</v>
      </c>
      <c r="C5837" t="s">
        <v>16245</v>
      </c>
      <c r="D5837" t="s">
        <v>16246</v>
      </c>
      <c r="E5837" t="s">
        <v>16247</v>
      </c>
      <c r="F5837" t="s">
        <v>47</v>
      </c>
      <c r="G5837" t="s">
        <v>16248</v>
      </c>
      <c r="H5837" t="s">
        <v>16249</v>
      </c>
      <c r="I5837" t="s">
        <v>16250</v>
      </c>
      <c r="J5837" t="s">
        <v>21</v>
      </c>
      <c r="L5837" t="s">
        <v>22</v>
      </c>
      <c r="M5837">
        <v>0</v>
      </c>
    </row>
    <row r="5838" spans="1:13" x14ac:dyDescent="0.25">
      <c r="A5838" t="s">
        <v>16239</v>
      </c>
      <c r="B5838" t="s">
        <v>3034</v>
      </c>
      <c r="C5838" t="s">
        <v>16251</v>
      </c>
      <c r="D5838" t="s">
        <v>16252</v>
      </c>
      <c r="E5838" t="s">
        <v>16253</v>
      </c>
      <c r="F5838" t="s">
        <v>47</v>
      </c>
      <c r="G5838" t="s">
        <v>16254</v>
      </c>
      <c r="H5838" t="s">
        <v>16255</v>
      </c>
      <c r="I5838" t="s">
        <v>16256</v>
      </c>
      <c r="J5838" t="s">
        <v>21</v>
      </c>
      <c r="L5838" t="s">
        <v>22</v>
      </c>
      <c r="M5838">
        <v>0</v>
      </c>
    </row>
    <row r="5839" spans="1:13" x14ac:dyDescent="0.25">
      <c r="A5839" t="s">
        <v>16239</v>
      </c>
      <c r="B5839" t="s">
        <v>3034</v>
      </c>
      <c r="C5839" t="s">
        <v>30514</v>
      </c>
      <c r="D5839" t="s">
        <v>30515</v>
      </c>
      <c r="E5839" t="s">
        <v>30516</v>
      </c>
      <c r="F5839" t="s">
        <v>47</v>
      </c>
      <c r="G5839" t="s">
        <v>30517</v>
      </c>
      <c r="H5839" t="s">
        <v>30518</v>
      </c>
      <c r="I5839" t="s">
        <v>30519</v>
      </c>
      <c r="J5839" t="s">
        <v>21</v>
      </c>
      <c r="L5839" t="s">
        <v>22</v>
      </c>
      <c r="M5839">
        <v>0</v>
      </c>
    </row>
    <row r="5840" spans="1:13" x14ac:dyDescent="0.25">
      <c r="A5840" t="s">
        <v>16239</v>
      </c>
      <c r="B5840" t="s">
        <v>3034</v>
      </c>
      <c r="C5840" t="s">
        <v>30520</v>
      </c>
      <c r="D5840" t="s">
        <v>30521</v>
      </c>
      <c r="E5840" t="s">
        <v>30522</v>
      </c>
      <c r="F5840" t="s">
        <v>47</v>
      </c>
      <c r="G5840" t="s">
        <v>30523</v>
      </c>
      <c r="I5840" t="s">
        <v>30524</v>
      </c>
      <c r="J5840" t="s">
        <v>21</v>
      </c>
      <c r="L5840" t="s">
        <v>22</v>
      </c>
      <c r="M5840">
        <v>0</v>
      </c>
    </row>
    <row r="5841" spans="1:13" x14ac:dyDescent="0.25">
      <c r="A5841" t="s">
        <v>16239</v>
      </c>
      <c r="B5841" t="s">
        <v>3034</v>
      </c>
      <c r="C5841" t="s">
        <v>30525</v>
      </c>
      <c r="D5841" t="s">
        <v>30526</v>
      </c>
      <c r="E5841" t="s">
        <v>30527</v>
      </c>
      <c r="F5841" t="s">
        <v>47</v>
      </c>
      <c r="G5841" t="s">
        <v>30528</v>
      </c>
      <c r="I5841" t="s">
        <v>30529</v>
      </c>
      <c r="J5841" t="s">
        <v>21</v>
      </c>
      <c r="L5841" t="s">
        <v>22</v>
      </c>
      <c r="M5841">
        <v>0</v>
      </c>
    </row>
    <row r="5842" spans="1:13" x14ac:dyDescent="0.25">
      <c r="A5842" t="s">
        <v>16239</v>
      </c>
      <c r="B5842" t="s">
        <v>3034</v>
      </c>
      <c r="C5842" t="s">
        <v>30530</v>
      </c>
      <c r="D5842" t="s">
        <v>30531</v>
      </c>
      <c r="E5842" t="s">
        <v>30532</v>
      </c>
      <c r="F5842" t="s">
        <v>47</v>
      </c>
      <c r="G5842" t="s">
        <v>30533</v>
      </c>
      <c r="H5842" t="s">
        <v>30534</v>
      </c>
      <c r="I5842" t="s">
        <v>30535</v>
      </c>
      <c r="J5842" t="s">
        <v>21</v>
      </c>
      <c r="L5842" t="s">
        <v>22</v>
      </c>
      <c r="M5842">
        <v>0</v>
      </c>
    </row>
    <row r="5843" spans="1:13" x14ac:dyDescent="0.25">
      <c r="A5843" t="s">
        <v>16239</v>
      </c>
      <c r="B5843" t="s">
        <v>3034</v>
      </c>
      <c r="C5843" t="s">
        <v>30536</v>
      </c>
      <c r="D5843" t="s">
        <v>30537</v>
      </c>
      <c r="E5843" t="s">
        <v>30538</v>
      </c>
      <c r="F5843" t="s">
        <v>47</v>
      </c>
      <c r="G5843" t="s">
        <v>30539</v>
      </c>
      <c r="H5843" t="s">
        <v>30540</v>
      </c>
      <c r="I5843" t="s">
        <v>30541</v>
      </c>
      <c r="J5843" t="s">
        <v>21</v>
      </c>
      <c r="L5843" t="s">
        <v>22</v>
      </c>
      <c r="M5843">
        <v>0</v>
      </c>
    </row>
    <row r="5844" spans="1:13" x14ac:dyDescent="0.25">
      <c r="A5844" t="s">
        <v>16239</v>
      </c>
      <c r="B5844" t="s">
        <v>3034</v>
      </c>
      <c r="C5844" t="s">
        <v>30542</v>
      </c>
      <c r="D5844" t="s">
        <v>30543</v>
      </c>
      <c r="E5844" t="s">
        <v>30544</v>
      </c>
      <c r="F5844" t="s">
        <v>47</v>
      </c>
      <c r="G5844" t="s">
        <v>30545</v>
      </c>
      <c r="H5844" t="s">
        <v>30546</v>
      </c>
      <c r="I5844" t="s">
        <v>30547</v>
      </c>
      <c r="J5844" t="s">
        <v>21</v>
      </c>
      <c r="L5844" t="s">
        <v>22</v>
      </c>
      <c r="M5844">
        <v>0</v>
      </c>
    </row>
    <row r="5845" spans="1:13" x14ac:dyDescent="0.25">
      <c r="A5845" t="s">
        <v>16239</v>
      </c>
      <c r="B5845" t="s">
        <v>3034</v>
      </c>
      <c r="C5845" t="s">
        <v>30548</v>
      </c>
      <c r="D5845" t="s">
        <v>30549</v>
      </c>
      <c r="E5845" t="s">
        <v>30550</v>
      </c>
      <c r="F5845" t="s">
        <v>47</v>
      </c>
      <c r="G5845" t="s">
        <v>30551</v>
      </c>
      <c r="I5845" t="s">
        <v>30552</v>
      </c>
      <c r="J5845" t="s">
        <v>21</v>
      </c>
      <c r="L5845" t="s">
        <v>22</v>
      </c>
      <c r="M5845">
        <v>0</v>
      </c>
    </row>
    <row r="5846" spans="1:13" x14ac:dyDescent="0.25">
      <c r="A5846" t="s">
        <v>16239</v>
      </c>
      <c r="B5846" t="s">
        <v>3034</v>
      </c>
      <c r="C5846" t="s">
        <v>30553</v>
      </c>
      <c r="D5846" t="s">
        <v>30554</v>
      </c>
      <c r="E5846" t="s">
        <v>30555</v>
      </c>
      <c r="F5846" t="s">
        <v>47</v>
      </c>
      <c r="I5846" t="s">
        <v>30556</v>
      </c>
      <c r="J5846" t="s">
        <v>21</v>
      </c>
      <c r="L5846" t="s">
        <v>22</v>
      </c>
      <c r="M5846">
        <v>0</v>
      </c>
    </row>
    <row r="5847" spans="1:13" x14ac:dyDescent="0.25">
      <c r="A5847" t="s">
        <v>16239</v>
      </c>
      <c r="B5847" t="s">
        <v>3034</v>
      </c>
      <c r="C5847" t="s">
        <v>30557</v>
      </c>
      <c r="D5847" t="s">
        <v>30558</v>
      </c>
      <c r="E5847" t="s">
        <v>30559</v>
      </c>
      <c r="F5847" t="s">
        <v>47</v>
      </c>
      <c r="G5847" t="s">
        <v>30560</v>
      </c>
      <c r="I5847" t="s">
        <v>30561</v>
      </c>
      <c r="J5847" t="s">
        <v>21</v>
      </c>
      <c r="L5847" t="s">
        <v>22</v>
      </c>
      <c r="M5847">
        <v>0</v>
      </c>
    </row>
    <row r="5848" spans="1:13" x14ac:dyDescent="0.25">
      <c r="A5848" t="s">
        <v>16239</v>
      </c>
      <c r="B5848" t="s">
        <v>3034</v>
      </c>
      <c r="C5848" t="s">
        <v>16257</v>
      </c>
      <c r="D5848" t="s">
        <v>16258</v>
      </c>
      <c r="E5848" t="s">
        <v>16259</v>
      </c>
      <c r="F5848" t="s">
        <v>47</v>
      </c>
      <c r="G5848" t="s">
        <v>16260</v>
      </c>
      <c r="I5848" t="s">
        <v>16261</v>
      </c>
      <c r="J5848" t="s">
        <v>21</v>
      </c>
      <c r="L5848" t="s">
        <v>22</v>
      </c>
      <c r="M5848">
        <v>0</v>
      </c>
    </row>
    <row r="5849" spans="1:13" x14ac:dyDescent="0.25">
      <c r="A5849" t="s">
        <v>16239</v>
      </c>
      <c r="B5849" t="s">
        <v>3034</v>
      </c>
      <c r="C5849" t="s">
        <v>30562</v>
      </c>
      <c r="D5849" t="s">
        <v>30563</v>
      </c>
      <c r="E5849" t="s">
        <v>30564</v>
      </c>
      <c r="F5849" t="s">
        <v>47</v>
      </c>
      <c r="G5849" t="s">
        <v>30560</v>
      </c>
      <c r="I5849" t="s">
        <v>30565</v>
      </c>
      <c r="J5849" t="s">
        <v>21</v>
      </c>
      <c r="L5849" t="s">
        <v>22</v>
      </c>
      <c r="M5849">
        <v>0</v>
      </c>
    </row>
    <row r="5850" spans="1:13" x14ac:dyDescent="0.25">
      <c r="A5850" t="s">
        <v>16239</v>
      </c>
      <c r="B5850" t="s">
        <v>3034</v>
      </c>
      <c r="C5850" t="s">
        <v>30566</v>
      </c>
      <c r="D5850" t="s">
        <v>30567</v>
      </c>
      <c r="E5850" t="s">
        <v>30568</v>
      </c>
      <c r="F5850" t="s">
        <v>47</v>
      </c>
      <c r="G5850" t="s">
        <v>30560</v>
      </c>
      <c r="I5850" t="s">
        <v>30569</v>
      </c>
      <c r="J5850" t="s">
        <v>21</v>
      </c>
      <c r="L5850" t="s">
        <v>22</v>
      </c>
      <c r="M5850">
        <v>0</v>
      </c>
    </row>
    <row r="5851" spans="1:13" x14ac:dyDescent="0.25">
      <c r="A5851" t="s">
        <v>16239</v>
      </c>
      <c r="B5851" t="s">
        <v>3034</v>
      </c>
      <c r="C5851" t="s">
        <v>30570</v>
      </c>
      <c r="D5851" t="s">
        <v>30571</v>
      </c>
      <c r="E5851" t="s">
        <v>30572</v>
      </c>
      <c r="F5851" t="s">
        <v>47</v>
      </c>
      <c r="G5851" t="s">
        <v>30560</v>
      </c>
      <c r="I5851" t="s">
        <v>30573</v>
      </c>
      <c r="J5851" t="s">
        <v>21</v>
      </c>
      <c r="L5851" t="s">
        <v>22</v>
      </c>
      <c r="M5851">
        <v>0</v>
      </c>
    </row>
    <row r="5852" spans="1:13" x14ac:dyDescent="0.25">
      <c r="A5852" t="s">
        <v>16239</v>
      </c>
      <c r="B5852" t="s">
        <v>3034</v>
      </c>
      <c r="C5852" t="s">
        <v>30574</v>
      </c>
      <c r="D5852" t="s">
        <v>30575</v>
      </c>
      <c r="E5852" t="s">
        <v>30576</v>
      </c>
      <c r="F5852" t="s">
        <v>47</v>
      </c>
      <c r="G5852" t="s">
        <v>30560</v>
      </c>
      <c r="I5852" t="s">
        <v>30577</v>
      </c>
      <c r="J5852" t="s">
        <v>21</v>
      </c>
      <c r="L5852" t="s">
        <v>22</v>
      </c>
      <c r="M5852">
        <v>0</v>
      </c>
    </row>
    <row r="5853" spans="1:13" x14ac:dyDescent="0.25">
      <c r="A5853" t="s">
        <v>16239</v>
      </c>
      <c r="B5853" t="s">
        <v>3034</v>
      </c>
      <c r="C5853" t="s">
        <v>30578</v>
      </c>
      <c r="D5853" t="s">
        <v>30579</v>
      </c>
      <c r="E5853" t="s">
        <v>30580</v>
      </c>
      <c r="F5853" t="s">
        <v>47</v>
      </c>
      <c r="G5853" t="s">
        <v>30560</v>
      </c>
      <c r="I5853" t="s">
        <v>30581</v>
      </c>
      <c r="J5853" t="s">
        <v>21</v>
      </c>
      <c r="L5853" t="s">
        <v>22</v>
      </c>
      <c r="M5853">
        <v>0</v>
      </c>
    </row>
    <row r="5854" spans="1:13" x14ac:dyDescent="0.25">
      <c r="A5854" t="s">
        <v>16239</v>
      </c>
      <c r="B5854" t="s">
        <v>3034</v>
      </c>
      <c r="C5854" t="s">
        <v>16262</v>
      </c>
      <c r="D5854" t="s">
        <v>16263</v>
      </c>
      <c r="E5854" t="s">
        <v>16264</v>
      </c>
      <c r="F5854" t="s">
        <v>47</v>
      </c>
      <c r="I5854" t="s">
        <v>16265</v>
      </c>
      <c r="J5854" t="s">
        <v>21</v>
      </c>
      <c r="L5854" t="s">
        <v>22</v>
      </c>
      <c r="M5854">
        <v>0</v>
      </c>
    </row>
    <row r="5855" spans="1:13" x14ac:dyDescent="0.25">
      <c r="A5855" t="s">
        <v>16239</v>
      </c>
      <c r="B5855" t="s">
        <v>3034</v>
      </c>
      <c r="C5855" t="s">
        <v>16266</v>
      </c>
      <c r="D5855" t="s">
        <v>16267</v>
      </c>
      <c r="E5855" t="s">
        <v>16268</v>
      </c>
      <c r="F5855" t="s">
        <v>47</v>
      </c>
      <c r="I5855" t="s">
        <v>16269</v>
      </c>
      <c r="J5855" t="s">
        <v>21</v>
      </c>
      <c r="L5855" t="s">
        <v>22</v>
      </c>
      <c r="M5855">
        <v>0</v>
      </c>
    </row>
    <row r="5856" spans="1:13" x14ac:dyDescent="0.25">
      <c r="A5856" t="s">
        <v>16239</v>
      </c>
      <c r="B5856" t="s">
        <v>3034</v>
      </c>
      <c r="C5856" t="s">
        <v>16270</v>
      </c>
      <c r="D5856" t="s">
        <v>16271</v>
      </c>
      <c r="E5856" t="s">
        <v>16272</v>
      </c>
      <c r="F5856" t="s">
        <v>47</v>
      </c>
      <c r="I5856" t="s">
        <v>16273</v>
      </c>
      <c r="J5856" t="s">
        <v>21</v>
      </c>
      <c r="L5856" t="s">
        <v>22</v>
      </c>
      <c r="M5856">
        <v>0</v>
      </c>
    </row>
    <row r="5857" spans="1:13" x14ac:dyDescent="0.25">
      <c r="A5857" t="s">
        <v>16239</v>
      </c>
      <c r="B5857" t="s">
        <v>3034</v>
      </c>
      <c r="C5857" t="s">
        <v>16274</v>
      </c>
      <c r="D5857" t="s">
        <v>16275</v>
      </c>
      <c r="E5857" t="s">
        <v>16276</v>
      </c>
      <c r="F5857" t="s">
        <v>47</v>
      </c>
      <c r="I5857" t="s">
        <v>16277</v>
      </c>
      <c r="J5857" t="s">
        <v>21</v>
      </c>
      <c r="L5857" t="s">
        <v>22</v>
      </c>
      <c r="M5857">
        <v>0</v>
      </c>
    </row>
    <row r="5858" spans="1:13" x14ac:dyDescent="0.25">
      <c r="A5858" t="s">
        <v>16239</v>
      </c>
      <c r="B5858" t="s">
        <v>3034</v>
      </c>
      <c r="C5858" t="s">
        <v>30582</v>
      </c>
      <c r="D5858" t="s">
        <v>30583</v>
      </c>
      <c r="E5858" t="s">
        <v>30584</v>
      </c>
      <c r="F5858" t="s">
        <v>47</v>
      </c>
      <c r="G5858" t="s">
        <v>30585</v>
      </c>
      <c r="H5858" t="s">
        <v>30586</v>
      </c>
      <c r="I5858" t="s">
        <v>30587</v>
      </c>
      <c r="J5858" t="s">
        <v>21</v>
      </c>
      <c r="L5858" t="s">
        <v>22</v>
      </c>
      <c r="M5858">
        <v>0</v>
      </c>
    </row>
    <row r="5859" spans="1:13" x14ac:dyDescent="0.25">
      <c r="A5859" t="s">
        <v>16239</v>
      </c>
      <c r="B5859" t="s">
        <v>3034</v>
      </c>
      <c r="C5859" t="s">
        <v>30588</v>
      </c>
      <c r="D5859" t="s">
        <v>30589</v>
      </c>
      <c r="E5859" t="s">
        <v>30590</v>
      </c>
      <c r="F5859" t="s">
        <v>47</v>
      </c>
      <c r="I5859" t="s">
        <v>30591</v>
      </c>
      <c r="J5859" t="s">
        <v>21</v>
      </c>
      <c r="L5859" t="s">
        <v>22</v>
      </c>
      <c r="M5859">
        <v>0</v>
      </c>
    </row>
    <row r="5860" spans="1:13" x14ac:dyDescent="0.25">
      <c r="A5860" t="s">
        <v>16239</v>
      </c>
      <c r="B5860" t="s">
        <v>3034</v>
      </c>
      <c r="C5860" t="s">
        <v>30592</v>
      </c>
      <c r="D5860" t="s">
        <v>30593</v>
      </c>
      <c r="E5860" t="s">
        <v>30594</v>
      </c>
      <c r="F5860" t="s">
        <v>47</v>
      </c>
      <c r="G5860" t="s">
        <v>30595</v>
      </c>
      <c r="H5860" t="s">
        <v>30596</v>
      </c>
      <c r="I5860" t="s">
        <v>30597</v>
      </c>
      <c r="J5860" t="s">
        <v>21</v>
      </c>
      <c r="L5860" t="s">
        <v>22</v>
      </c>
      <c r="M5860">
        <v>0</v>
      </c>
    </row>
    <row r="5861" spans="1:13" x14ac:dyDescent="0.25">
      <c r="A5861" t="s">
        <v>16239</v>
      </c>
      <c r="B5861" t="s">
        <v>3034</v>
      </c>
      <c r="C5861" t="s">
        <v>30598</v>
      </c>
      <c r="D5861" t="s">
        <v>30599</v>
      </c>
      <c r="E5861" t="s">
        <v>30600</v>
      </c>
      <c r="F5861" t="s">
        <v>47</v>
      </c>
      <c r="G5861" t="s">
        <v>30601</v>
      </c>
      <c r="H5861" t="s">
        <v>30602</v>
      </c>
      <c r="I5861" t="s">
        <v>30603</v>
      </c>
      <c r="J5861" t="s">
        <v>21</v>
      </c>
      <c r="L5861" t="s">
        <v>22</v>
      </c>
      <c r="M5861">
        <v>0</v>
      </c>
    </row>
    <row r="5862" spans="1:13" x14ac:dyDescent="0.25">
      <c r="A5862" t="s">
        <v>16239</v>
      </c>
      <c r="B5862" t="s">
        <v>3034</v>
      </c>
      <c r="C5862" t="s">
        <v>30604</v>
      </c>
      <c r="D5862" t="s">
        <v>30605</v>
      </c>
      <c r="E5862" t="s">
        <v>30606</v>
      </c>
      <c r="F5862" t="s">
        <v>47</v>
      </c>
      <c r="G5862" t="s">
        <v>30607</v>
      </c>
      <c r="H5862" t="s">
        <v>30608</v>
      </c>
      <c r="I5862" t="s">
        <v>30609</v>
      </c>
      <c r="J5862" t="s">
        <v>21</v>
      </c>
      <c r="L5862" t="s">
        <v>22</v>
      </c>
      <c r="M5862">
        <v>0</v>
      </c>
    </row>
    <row r="5863" spans="1:13" x14ac:dyDescent="0.25">
      <c r="A5863" t="s">
        <v>16239</v>
      </c>
      <c r="B5863" t="s">
        <v>3034</v>
      </c>
      <c r="C5863" t="s">
        <v>30610</v>
      </c>
      <c r="D5863" t="s">
        <v>30611</v>
      </c>
      <c r="E5863" t="s">
        <v>30612</v>
      </c>
      <c r="F5863" t="s">
        <v>47</v>
      </c>
      <c r="G5863" t="s">
        <v>30613</v>
      </c>
      <c r="H5863" t="s">
        <v>30614</v>
      </c>
      <c r="I5863" t="s">
        <v>30615</v>
      </c>
      <c r="J5863" t="s">
        <v>21</v>
      </c>
      <c r="L5863" t="s">
        <v>22</v>
      </c>
      <c r="M5863">
        <v>0</v>
      </c>
    </row>
    <row r="5864" spans="1:13" x14ac:dyDescent="0.25">
      <c r="A5864" t="s">
        <v>16239</v>
      </c>
      <c r="B5864" t="s">
        <v>3034</v>
      </c>
      <c r="C5864" t="s">
        <v>30616</v>
      </c>
      <c r="D5864" t="s">
        <v>30617</v>
      </c>
      <c r="E5864" t="s">
        <v>30618</v>
      </c>
      <c r="F5864" t="s">
        <v>47</v>
      </c>
      <c r="G5864" t="s">
        <v>30619</v>
      </c>
      <c r="H5864" t="s">
        <v>30620</v>
      </c>
      <c r="I5864" t="s">
        <v>30621</v>
      </c>
      <c r="J5864" t="s">
        <v>21</v>
      </c>
      <c r="L5864" t="s">
        <v>22</v>
      </c>
      <c r="M5864">
        <v>0</v>
      </c>
    </row>
    <row r="5865" spans="1:13" x14ac:dyDescent="0.25">
      <c r="A5865" t="s">
        <v>16239</v>
      </c>
      <c r="B5865" t="s">
        <v>3034</v>
      </c>
      <c r="C5865" t="s">
        <v>30622</v>
      </c>
      <c r="D5865" t="s">
        <v>30623</v>
      </c>
      <c r="E5865" t="s">
        <v>30624</v>
      </c>
      <c r="F5865" t="s">
        <v>47</v>
      </c>
      <c r="I5865" t="s">
        <v>30625</v>
      </c>
      <c r="J5865" t="s">
        <v>21</v>
      </c>
      <c r="L5865" t="s">
        <v>22</v>
      </c>
      <c r="M5865">
        <v>0</v>
      </c>
    </row>
    <row r="5866" spans="1:13" x14ac:dyDescent="0.25">
      <c r="A5866" t="s">
        <v>16239</v>
      </c>
      <c r="B5866" t="s">
        <v>3034</v>
      </c>
      <c r="C5866" t="s">
        <v>30626</v>
      </c>
      <c r="D5866" t="s">
        <v>30627</v>
      </c>
      <c r="E5866" t="s">
        <v>30628</v>
      </c>
      <c r="F5866" t="s">
        <v>47</v>
      </c>
      <c r="G5866" t="s">
        <v>30629</v>
      </c>
      <c r="I5866" t="s">
        <v>30630</v>
      </c>
      <c r="J5866" t="s">
        <v>21</v>
      </c>
      <c r="L5866" t="s">
        <v>22</v>
      </c>
      <c r="M5866">
        <v>0</v>
      </c>
    </row>
    <row r="5867" spans="1:13" x14ac:dyDescent="0.25">
      <c r="A5867" t="s">
        <v>16239</v>
      </c>
      <c r="B5867" t="s">
        <v>3034</v>
      </c>
      <c r="C5867" t="s">
        <v>30631</v>
      </c>
      <c r="D5867" t="s">
        <v>30632</v>
      </c>
      <c r="E5867" t="s">
        <v>30633</v>
      </c>
      <c r="F5867" t="s">
        <v>47</v>
      </c>
      <c r="G5867" t="s">
        <v>30634</v>
      </c>
      <c r="H5867" t="s">
        <v>30635</v>
      </c>
      <c r="I5867" t="s">
        <v>30636</v>
      </c>
      <c r="J5867" t="s">
        <v>21</v>
      </c>
      <c r="L5867" t="s">
        <v>22</v>
      </c>
      <c r="M5867">
        <v>0</v>
      </c>
    </row>
    <row r="5868" spans="1:13" x14ac:dyDescent="0.25">
      <c r="A5868" t="s">
        <v>16239</v>
      </c>
      <c r="B5868" t="s">
        <v>3034</v>
      </c>
      <c r="C5868" t="s">
        <v>30637</v>
      </c>
      <c r="D5868" t="s">
        <v>30638</v>
      </c>
      <c r="E5868" t="s">
        <v>30639</v>
      </c>
      <c r="F5868" t="s">
        <v>47</v>
      </c>
      <c r="I5868" t="s">
        <v>30640</v>
      </c>
      <c r="J5868" t="s">
        <v>21</v>
      </c>
      <c r="L5868" t="s">
        <v>22</v>
      </c>
      <c r="M5868">
        <v>0</v>
      </c>
    </row>
    <row r="5869" spans="1:13" x14ac:dyDescent="0.25">
      <c r="A5869" t="s">
        <v>16239</v>
      </c>
      <c r="B5869" t="s">
        <v>3034</v>
      </c>
      <c r="C5869" t="s">
        <v>30641</v>
      </c>
      <c r="D5869" t="s">
        <v>30642</v>
      </c>
      <c r="E5869" t="s">
        <v>30643</v>
      </c>
      <c r="F5869" t="s">
        <v>47</v>
      </c>
      <c r="G5869" t="s">
        <v>30644</v>
      </c>
      <c r="H5869" t="s">
        <v>30645</v>
      </c>
      <c r="I5869" t="s">
        <v>30646</v>
      </c>
      <c r="J5869" t="s">
        <v>21</v>
      </c>
      <c r="L5869" t="s">
        <v>22</v>
      </c>
      <c r="M5869">
        <v>0</v>
      </c>
    </row>
    <row r="5870" spans="1:13" x14ac:dyDescent="0.25">
      <c r="A5870" t="s">
        <v>16239</v>
      </c>
      <c r="B5870" t="s">
        <v>3034</v>
      </c>
      <c r="C5870" t="s">
        <v>30647</v>
      </c>
      <c r="D5870" t="s">
        <v>30648</v>
      </c>
      <c r="E5870" t="s">
        <v>30649</v>
      </c>
      <c r="F5870" t="s">
        <v>47</v>
      </c>
      <c r="G5870" t="s">
        <v>30650</v>
      </c>
      <c r="H5870" t="s">
        <v>30651</v>
      </c>
      <c r="I5870" t="s">
        <v>30652</v>
      </c>
      <c r="J5870" t="s">
        <v>21</v>
      </c>
      <c r="L5870" t="s">
        <v>22</v>
      </c>
      <c r="M5870">
        <v>0</v>
      </c>
    </row>
    <row r="5871" spans="1:13" x14ac:dyDescent="0.25">
      <c r="A5871" t="s">
        <v>16239</v>
      </c>
      <c r="B5871" t="s">
        <v>3034</v>
      </c>
      <c r="C5871" t="s">
        <v>30653</v>
      </c>
      <c r="D5871" t="s">
        <v>30654</v>
      </c>
      <c r="E5871" t="s">
        <v>30655</v>
      </c>
      <c r="F5871" t="s">
        <v>47</v>
      </c>
      <c r="I5871" t="s">
        <v>30656</v>
      </c>
      <c r="J5871" t="s">
        <v>21</v>
      </c>
      <c r="L5871" t="s">
        <v>22</v>
      </c>
      <c r="M5871">
        <v>0</v>
      </c>
    </row>
    <row r="5872" spans="1:13" x14ac:dyDescent="0.25">
      <c r="A5872" t="s">
        <v>16239</v>
      </c>
      <c r="B5872" t="s">
        <v>3034</v>
      </c>
      <c r="C5872" t="s">
        <v>30657</v>
      </c>
      <c r="D5872" t="s">
        <v>30658</v>
      </c>
      <c r="E5872" t="s">
        <v>30659</v>
      </c>
      <c r="F5872" t="s">
        <v>47</v>
      </c>
      <c r="I5872" t="s">
        <v>30660</v>
      </c>
      <c r="J5872" t="s">
        <v>21</v>
      </c>
      <c r="L5872" t="s">
        <v>22</v>
      </c>
      <c r="M5872">
        <v>0</v>
      </c>
    </row>
    <row r="5873" spans="1:13" x14ac:dyDescent="0.25">
      <c r="A5873" t="s">
        <v>16239</v>
      </c>
      <c r="B5873" t="s">
        <v>3034</v>
      </c>
      <c r="C5873" t="s">
        <v>30661</v>
      </c>
      <c r="D5873" t="s">
        <v>30662</v>
      </c>
      <c r="E5873" t="s">
        <v>30663</v>
      </c>
      <c r="F5873" t="s">
        <v>47</v>
      </c>
      <c r="I5873" t="s">
        <v>30664</v>
      </c>
      <c r="J5873" t="s">
        <v>21</v>
      </c>
      <c r="L5873" t="s">
        <v>22</v>
      </c>
      <c r="M5873">
        <v>0</v>
      </c>
    </row>
    <row r="5874" spans="1:13" x14ac:dyDescent="0.25">
      <c r="A5874" t="s">
        <v>16239</v>
      </c>
      <c r="B5874" t="s">
        <v>3034</v>
      </c>
      <c r="C5874" t="s">
        <v>30665</v>
      </c>
      <c r="D5874" t="s">
        <v>30666</v>
      </c>
      <c r="E5874" t="s">
        <v>30667</v>
      </c>
      <c r="F5874" t="s">
        <v>47</v>
      </c>
      <c r="I5874" t="s">
        <v>30668</v>
      </c>
      <c r="J5874" t="s">
        <v>21</v>
      </c>
      <c r="L5874" t="s">
        <v>22</v>
      </c>
      <c r="M5874">
        <v>0</v>
      </c>
    </row>
    <row r="5875" spans="1:13" x14ac:dyDescent="0.25">
      <c r="A5875" t="s">
        <v>16239</v>
      </c>
      <c r="B5875" t="s">
        <v>3034</v>
      </c>
      <c r="C5875" t="s">
        <v>30669</v>
      </c>
      <c r="D5875" t="s">
        <v>30670</v>
      </c>
      <c r="E5875" t="s">
        <v>30671</v>
      </c>
      <c r="F5875" t="s">
        <v>47</v>
      </c>
      <c r="H5875" t="s">
        <v>30672</v>
      </c>
      <c r="I5875" t="s">
        <v>30673</v>
      </c>
      <c r="J5875" t="s">
        <v>21</v>
      </c>
      <c r="L5875" t="s">
        <v>22</v>
      </c>
      <c r="M5875">
        <v>0</v>
      </c>
    </row>
    <row r="5876" spans="1:13" x14ac:dyDescent="0.25">
      <c r="A5876" t="s">
        <v>16239</v>
      </c>
      <c r="B5876" t="s">
        <v>3034</v>
      </c>
      <c r="C5876" t="s">
        <v>30674</v>
      </c>
      <c r="D5876" t="s">
        <v>30675</v>
      </c>
      <c r="E5876" t="s">
        <v>30676</v>
      </c>
      <c r="F5876" t="s">
        <v>47</v>
      </c>
      <c r="H5876" t="s">
        <v>30677</v>
      </c>
      <c r="I5876" t="s">
        <v>30678</v>
      </c>
      <c r="J5876" t="s">
        <v>21</v>
      </c>
      <c r="L5876" t="s">
        <v>22</v>
      </c>
      <c r="M5876">
        <v>0</v>
      </c>
    </row>
    <row r="5877" spans="1:13" x14ac:dyDescent="0.25">
      <c r="A5877" t="s">
        <v>16239</v>
      </c>
      <c r="B5877" t="s">
        <v>3034</v>
      </c>
      <c r="C5877" t="s">
        <v>30679</v>
      </c>
      <c r="D5877" t="s">
        <v>30680</v>
      </c>
      <c r="E5877" t="s">
        <v>30681</v>
      </c>
      <c r="F5877" t="s">
        <v>47</v>
      </c>
      <c r="H5877" t="s">
        <v>30682</v>
      </c>
      <c r="I5877" t="s">
        <v>30683</v>
      </c>
      <c r="J5877" t="s">
        <v>21</v>
      </c>
      <c r="L5877" t="s">
        <v>22</v>
      </c>
      <c r="M5877">
        <v>0</v>
      </c>
    </row>
    <row r="5878" spans="1:13" x14ac:dyDescent="0.25">
      <c r="A5878" t="s">
        <v>16239</v>
      </c>
      <c r="B5878" t="s">
        <v>3034</v>
      </c>
      <c r="C5878" t="s">
        <v>30684</v>
      </c>
      <c r="D5878" t="s">
        <v>30685</v>
      </c>
      <c r="E5878" t="s">
        <v>30686</v>
      </c>
      <c r="F5878" t="s">
        <v>47</v>
      </c>
      <c r="I5878" t="s">
        <v>30687</v>
      </c>
      <c r="J5878" t="s">
        <v>21</v>
      </c>
      <c r="L5878" t="s">
        <v>22</v>
      </c>
      <c r="M5878">
        <v>0</v>
      </c>
    </row>
    <row r="5879" spans="1:13" x14ac:dyDescent="0.25">
      <c r="A5879" t="s">
        <v>16239</v>
      </c>
      <c r="B5879" t="s">
        <v>3034</v>
      </c>
      <c r="C5879" t="s">
        <v>30688</v>
      </c>
      <c r="D5879" t="s">
        <v>30689</v>
      </c>
      <c r="E5879" t="s">
        <v>30690</v>
      </c>
      <c r="F5879" t="s">
        <v>47</v>
      </c>
      <c r="I5879" t="s">
        <v>30691</v>
      </c>
      <c r="J5879" t="s">
        <v>21</v>
      </c>
      <c r="L5879" t="s">
        <v>22</v>
      </c>
      <c r="M5879">
        <v>0</v>
      </c>
    </row>
    <row r="5880" spans="1:13" x14ac:dyDescent="0.25">
      <c r="A5880" t="s">
        <v>16239</v>
      </c>
      <c r="B5880" t="s">
        <v>3034</v>
      </c>
      <c r="C5880" t="s">
        <v>30692</v>
      </c>
      <c r="D5880" t="s">
        <v>30693</v>
      </c>
      <c r="E5880" t="s">
        <v>30694</v>
      </c>
      <c r="F5880" t="s">
        <v>47</v>
      </c>
      <c r="H5880" t="s">
        <v>30695</v>
      </c>
      <c r="I5880" t="s">
        <v>30696</v>
      </c>
      <c r="J5880" t="s">
        <v>21</v>
      </c>
      <c r="L5880" t="s">
        <v>22</v>
      </c>
      <c r="M5880">
        <v>0</v>
      </c>
    </row>
    <row r="5881" spans="1:13" x14ac:dyDescent="0.25">
      <c r="A5881" t="s">
        <v>16239</v>
      </c>
      <c r="B5881" t="s">
        <v>3034</v>
      </c>
      <c r="C5881" t="s">
        <v>30697</v>
      </c>
      <c r="D5881" t="s">
        <v>30698</v>
      </c>
      <c r="E5881" t="s">
        <v>30699</v>
      </c>
      <c r="F5881" t="s">
        <v>47</v>
      </c>
      <c r="G5881" t="s">
        <v>30700</v>
      </c>
      <c r="H5881" t="s">
        <v>30701</v>
      </c>
      <c r="I5881" t="s">
        <v>30702</v>
      </c>
      <c r="J5881" t="s">
        <v>21</v>
      </c>
      <c r="L5881" t="s">
        <v>22</v>
      </c>
      <c r="M5881">
        <v>0</v>
      </c>
    </row>
    <row r="5882" spans="1:13" x14ac:dyDescent="0.25">
      <c r="A5882" t="s">
        <v>16239</v>
      </c>
      <c r="B5882" t="s">
        <v>3034</v>
      </c>
      <c r="C5882" t="s">
        <v>30703</v>
      </c>
      <c r="D5882" t="s">
        <v>30704</v>
      </c>
      <c r="E5882" t="s">
        <v>30705</v>
      </c>
      <c r="F5882" t="s">
        <v>47</v>
      </c>
      <c r="H5882" t="s">
        <v>30706</v>
      </c>
      <c r="I5882" t="s">
        <v>30707</v>
      </c>
      <c r="J5882" t="s">
        <v>21</v>
      </c>
      <c r="L5882" t="s">
        <v>22</v>
      </c>
      <c r="M5882">
        <v>0</v>
      </c>
    </row>
    <row r="5883" spans="1:13" x14ac:dyDescent="0.25">
      <c r="A5883" t="s">
        <v>16239</v>
      </c>
      <c r="B5883" t="s">
        <v>3034</v>
      </c>
      <c r="C5883" t="s">
        <v>30708</v>
      </c>
      <c r="D5883" t="s">
        <v>30709</v>
      </c>
      <c r="E5883" t="s">
        <v>30710</v>
      </c>
      <c r="F5883" t="s">
        <v>47</v>
      </c>
      <c r="G5883" t="s">
        <v>30711</v>
      </c>
      <c r="H5883" t="s">
        <v>30712</v>
      </c>
      <c r="I5883" t="s">
        <v>30713</v>
      </c>
      <c r="J5883" t="s">
        <v>21</v>
      </c>
      <c r="L5883" t="s">
        <v>22</v>
      </c>
      <c r="M5883">
        <v>0</v>
      </c>
    </row>
    <row r="5884" spans="1:13" x14ac:dyDescent="0.25">
      <c r="A5884" t="s">
        <v>16239</v>
      </c>
      <c r="B5884" t="s">
        <v>3034</v>
      </c>
      <c r="C5884" t="s">
        <v>30714</v>
      </c>
      <c r="D5884" t="s">
        <v>30715</v>
      </c>
      <c r="E5884" t="s">
        <v>30716</v>
      </c>
      <c r="F5884" t="s">
        <v>47</v>
      </c>
      <c r="G5884" t="s">
        <v>30717</v>
      </c>
      <c r="H5884" t="s">
        <v>30718</v>
      </c>
      <c r="I5884" t="s">
        <v>30719</v>
      </c>
      <c r="J5884" t="s">
        <v>21</v>
      </c>
      <c r="L5884" t="s">
        <v>22</v>
      </c>
      <c r="M5884">
        <v>0</v>
      </c>
    </row>
    <row r="5885" spans="1:13" x14ac:dyDescent="0.25">
      <c r="A5885" t="s">
        <v>16239</v>
      </c>
      <c r="B5885" t="s">
        <v>3034</v>
      </c>
      <c r="C5885" t="s">
        <v>30720</v>
      </c>
      <c r="D5885" t="s">
        <v>30721</v>
      </c>
      <c r="E5885" t="s">
        <v>30722</v>
      </c>
      <c r="F5885" t="s">
        <v>47</v>
      </c>
      <c r="G5885" t="s">
        <v>30723</v>
      </c>
      <c r="H5885" t="s">
        <v>30724</v>
      </c>
      <c r="I5885" t="s">
        <v>30725</v>
      </c>
      <c r="J5885" t="s">
        <v>21</v>
      </c>
      <c r="L5885" t="s">
        <v>22</v>
      </c>
      <c r="M5885">
        <v>0</v>
      </c>
    </row>
    <row r="5886" spans="1:13" x14ac:dyDescent="0.25">
      <c r="A5886" t="s">
        <v>16239</v>
      </c>
      <c r="B5886" t="s">
        <v>3034</v>
      </c>
      <c r="C5886" t="s">
        <v>30726</v>
      </c>
      <c r="D5886" t="s">
        <v>30727</v>
      </c>
      <c r="E5886" t="s">
        <v>30728</v>
      </c>
      <c r="F5886" t="s">
        <v>47</v>
      </c>
      <c r="G5886" t="s">
        <v>30729</v>
      </c>
      <c r="H5886" t="s">
        <v>30730</v>
      </c>
      <c r="I5886" t="s">
        <v>30731</v>
      </c>
      <c r="J5886" t="s">
        <v>21</v>
      </c>
      <c r="L5886" t="s">
        <v>22</v>
      </c>
      <c r="M5886">
        <v>0</v>
      </c>
    </row>
    <row r="5887" spans="1:13" x14ac:dyDescent="0.25">
      <c r="A5887" t="s">
        <v>16239</v>
      </c>
      <c r="B5887" t="s">
        <v>3034</v>
      </c>
      <c r="C5887" t="s">
        <v>30732</v>
      </c>
      <c r="D5887" t="s">
        <v>30733</v>
      </c>
      <c r="E5887" t="s">
        <v>30734</v>
      </c>
      <c r="F5887" t="s">
        <v>47</v>
      </c>
      <c r="G5887" t="s">
        <v>30735</v>
      </c>
      <c r="H5887" t="s">
        <v>30736</v>
      </c>
      <c r="I5887" t="s">
        <v>30737</v>
      </c>
      <c r="J5887" t="s">
        <v>21</v>
      </c>
      <c r="L5887" t="s">
        <v>22</v>
      </c>
      <c r="M5887">
        <v>0</v>
      </c>
    </row>
    <row r="5888" spans="1:13" x14ac:dyDescent="0.25">
      <c r="A5888" t="s">
        <v>16239</v>
      </c>
      <c r="B5888" t="s">
        <v>3034</v>
      </c>
      <c r="C5888" t="s">
        <v>30738</v>
      </c>
      <c r="D5888" t="s">
        <v>30739</v>
      </c>
      <c r="E5888" t="s">
        <v>30740</v>
      </c>
      <c r="F5888" t="s">
        <v>47</v>
      </c>
      <c r="G5888" t="s">
        <v>30741</v>
      </c>
      <c r="H5888" t="s">
        <v>30742</v>
      </c>
      <c r="I5888" t="s">
        <v>30743</v>
      </c>
      <c r="J5888" t="s">
        <v>21</v>
      </c>
      <c r="L5888" t="s">
        <v>22</v>
      </c>
      <c r="M5888">
        <v>0</v>
      </c>
    </row>
    <row r="5889" spans="1:13" x14ac:dyDescent="0.25">
      <c r="A5889" t="s">
        <v>16239</v>
      </c>
      <c r="B5889" t="s">
        <v>3034</v>
      </c>
      <c r="C5889" t="s">
        <v>30744</v>
      </c>
      <c r="D5889" t="s">
        <v>30745</v>
      </c>
      <c r="E5889" t="s">
        <v>30746</v>
      </c>
      <c r="F5889" t="s">
        <v>47</v>
      </c>
      <c r="G5889" t="s">
        <v>30747</v>
      </c>
      <c r="H5889" t="s">
        <v>30748</v>
      </c>
      <c r="I5889" t="s">
        <v>30749</v>
      </c>
      <c r="J5889" t="s">
        <v>21</v>
      </c>
      <c r="L5889" t="s">
        <v>22</v>
      </c>
      <c r="M5889">
        <v>0</v>
      </c>
    </row>
    <row r="5890" spans="1:13" x14ac:dyDescent="0.25">
      <c r="A5890" t="s">
        <v>16239</v>
      </c>
      <c r="B5890" t="s">
        <v>3034</v>
      </c>
      <c r="C5890" t="s">
        <v>30750</v>
      </c>
      <c r="D5890" t="s">
        <v>30751</v>
      </c>
      <c r="E5890" t="s">
        <v>30752</v>
      </c>
      <c r="F5890" t="s">
        <v>47</v>
      </c>
      <c r="G5890" t="s">
        <v>30753</v>
      </c>
      <c r="H5890" t="s">
        <v>30754</v>
      </c>
      <c r="I5890" t="s">
        <v>30755</v>
      </c>
      <c r="J5890" t="s">
        <v>21</v>
      </c>
      <c r="L5890" t="s">
        <v>22</v>
      </c>
      <c r="M5890">
        <v>0</v>
      </c>
    </row>
    <row r="5891" spans="1:13" x14ac:dyDescent="0.25">
      <c r="A5891" t="s">
        <v>16239</v>
      </c>
      <c r="B5891" t="s">
        <v>3034</v>
      </c>
      <c r="C5891" t="s">
        <v>30756</v>
      </c>
      <c r="D5891" t="s">
        <v>30757</v>
      </c>
      <c r="E5891" t="s">
        <v>30758</v>
      </c>
      <c r="F5891" t="s">
        <v>47</v>
      </c>
      <c r="G5891" t="s">
        <v>30759</v>
      </c>
      <c r="H5891" t="s">
        <v>30754</v>
      </c>
      <c r="I5891" t="s">
        <v>30760</v>
      </c>
      <c r="J5891" t="s">
        <v>21</v>
      </c>
      <c r="L5891" t="s">
        <v>22</v>
      </c>
      <c r="M5891">
        <v>0</v>
      </c>
    </row>
    <row r="5892" spans="1:13" x14ac:dyDescent="0.25">
      <c r="A5892" t="s">
        <v>16239</v>
      </c>
      <c r="B5892" t="s">
        <v>3034</v>
      </c>
      <c r="C5892" t="s">
        <v>30761</v>
      </c>
      <c r="D5892" t="s">
        <v>30762</v>
      </c>
      <c r="E5892" t="s">
        <v>30763</v>
      </c>
      <c r="F5892" t="s">
        <v>47</v>
      </c>
      <c r="G5892" t="s">
        <v>30764</v>
      </c>
      <c r="H5892" t="s">
        <v>30765</v>
      </c>
      <c r="I5892" t="s">
        <v>30766</v>
      </c>
      <c r="J5892" t="s">
        <v>21</v>
      </c>
      <c r="L5892" t="s">
        <v>22</v>
      </c>
      <c r="M5892">
        <v>0</v>
      </c>
    </row>
    <row r="5893" spans="1:13" x14ac:dyDescent="0.25">
      <c r="A5893" t="s">
        <v>16239</v>
      </c>
      <c r="B5893" t="s">
        <v>3034</v>
      </c>
      <c r="C5893" t="s">
        <v>30767</v>
      </c>
      <c r="D5893" t="s">
        <v>30768</v>
      </c>
      <c r="E5893" t="s">
        <v>30769</v>
      </c>
      <c r="F5893" t="s">
        <v>47</v>
      </c>
      <c r="G5893" t="s">
        <v>30770</v>
      </c>
      <c r="H5893" t="s">
        <v>30765</v>
      </c>
      <c r="I5893" t="s">
        <v>30771</v>
      </c>
      <c r="J5893" t="s">
        <v>21</v>
      </c>
      <c r="L5893" t="s">
        <v>22</v>
      </c>
      <c r="M5893">
        <v>0</v>
      </c>
    </row>
    <row r="5894" spans="1:13" x14ac:dyDescent="0.25">
      <c r="A5894" t="s">
        <v>16239</v>
      </c>
      <c r="B5894" t="s">
        <v>3034</v>
      </c>
      <c r="C5894" t="s">
        <v>30772</v>
      </c>
      <c r="D5894" t="s">
        <v>30773</v>
      </c>
      <c r="E5894" t="s">
        <v>30774</v>
      </c>
      <c r="F5894" t="s">
        <v>47</v>
      </c>
      <c r="G5894" t="s">
        <v>30775</v>
      </c>
      <c r="H5894" t="s">
        <v>30776</v>
      </c>
      <c r="I5894" t="s">
        <v>30777</v>
      </c>
      <c r="J5894" t="s">
        <v>21</v>
      </c>
      <c r="L5894" t="s">
        <v>22</v>
      </c>
      <c r="M5894">
        <v>0</v>
      </c>
    </row>
    <row r="5895" spans="1:13" x14ac:dyDescent="0.25">
      <c r="A5895" t="s">
        <v>16239</v>
      </c>
      <c r="B5895" t="s">
        <v>3034</v>
      </c>
      <c r="C5895" t="s">
        <v>30767</v>
      </c>
      <c r="D5895" t="s">
        <v>30778</v>
      </c>
      <c r="E5895" t="s">
        <v>30779</v>
      </c>
      <c r="F5895" t="s">
        <v>47</v>
      </c>
      <c r="G5895" t="s">
        <v>30770</v>
      </c>
      <c r="H5895" t="s">
        <v>30765</v>
      </c>
      <c r="I5895" t="s">
        <v>30780</v>
      </c>
      <c r="J5895" t="s">
        <v>21</v>
      </c>
      <c r="L5895" t="s">
        <v>22</v>
      </c>
      <c r="M5895">
        <v>0</v>
      </c>
    </row>
    <row r="5896" spans="1:13" x14ac:dyDescent="0.25">
      <c r="A5896" t="s">
        <v>16278</v>
      </c>
      <c r="B5896" t="s">
        <v>5688</v>
      </c>
      <c r="C5896" t="s">
        <v>30781</v>
      </c>
      <c r="D5896" t="s">
        <v>30782</v>
      </c>
      <c r="E5896" t="s">
        <v>30783</v>
      </c>
      <c r="F5896" t="s">
        <v>47</v>
      </c>
      <c r="G5896" t="s">
        <v>30784</v>
      </c>
      <c r="H5896" t="s">
        <v>30785</v>
      </c>
      <c r="I5896" t="s">
        <v>30786</v>
      </c>
      <c r="J5896" t="s">
        <v>21</v>
      </c>
      <c r="L5896" t="s">
        <v>22</v>
      </c>
      <c r="M5896">
        <v>0</v>
      </c>
    </row>
    <row r="5897" spans="1:13" x14ac:dyDescent="0.25">
      <c r="A5897" t="s">
        <v>16278</v>
      </c>
      <c r="B5897" t="s">
        <v>5688</v>
      </c>
      <c r="C5897" t="s">
        <v>30787</v>
      </c>
      <c r="D5897" t="s">
        <v>30788</v>
      </c>
      <c r="E5897" t="s">
        <v>30789</v>
      </c>
      <c r="F5897" t="s">
        <v>47</v>
      </c>
      <c r="G5897" t="s">
        <v>30790</v>
      </c>
      <c r="H5897" t="s">
        <v>30791</v>
      </c>
      <c r="I5897" t="s">
        <v>30792</v>
      </c>
      <c r="J5897" t="s">
        <v>21</v>
      </c>
      <c r="L5897" t="s">
        <v>22</v>
      </c>
      <c r="M5897">
        <v>0</v>
      </c>
    </row>
    <row r="5898" spans="1:13" x14ac:dyDescent="0.25">
      <c r="A5898" t="s">
        <v>16278</v>
      </c>
      <c r="B5898" t="s">
        <v>5688</v>
      </c>
      <c r="C5898" t="s">
        <v>30793</v>
      </c>
      <c r="D5898" t="s">
        <v>30794</v>
      </c>
      <c r="E5898" t="s">
        <v>30795</v>
      </c>
      <c r="F5898" t="s">
        <v>47</v>
      </c>
      <c r="G5898" t="s">
        <v>30796</v>
      </c>
      <c r="H5898" t="s">
        <v>30797</v>
      </c>
      <c r="I5898" t="s">
        <v>30798</v>
      </c>
      <c r="J5898" t="s">
        <v>21</v>
      </c>
      <c r="L5898" t="s">
        <v>22</v>
      </c>
      <c r="M5898">
        <v>0</v>
      </c>
    </row>
    <row r="5899" spans="1:13" x14ac:dyDescent="0.25">
      <c r="A5899" t="s">
        <v>16278</v>
      </c>
      <c r="B5899" t="s">
        <v>5688</v>
      </c>
      <c r="C5899" t="s">
        <v>30799</v>
      </c>
      <c r="D5899" t="s">
        <v>30800</v>
      </c>
      <c r="E5899" t="s">
        <v>30801</v>
      </c>
      <c r="F5899" t="s">
        <v>47</v>
      </c>
      <c r="G5899" t="s">
        <v>30802</v>
      </c>
      <c r="H5899" t="s">
        <v>30803</v>
      </c>
      <c r="I5899" t="s">
        <v>30804</v>
      </c>
      <c r="J5899" t="s">
        <v>21</v>
      </c>
      <c r="L5899" t="s">
        <v>22</v>
      </c>
      <c r="M5899">
        <v>0</v>
      </c>
    </row>
    <row r="5900" spans="1:13" x14ac:dyDescent="0.25">
      <c r="A5900" t="s">
        <v>16278</v>
      </c>
      <c r="B5900" t="s">
        <v>5688</v>
      </c>
      <c r="C5900" t="s">
        <v>30805</v>
      </c>
      <c r="D5900" t="s">
        <v>30806</v>
      </c>
      <c r="E5900" t="s">
        <v>30807</v>
      </c>
      <c r="F5900" t="s">
        <v>47</v>
      </c>
      <c r="G5900" t="s">
        <v>30808</v>
      </c>
      <c r="H5900" t="s">
        <v>30803</v>
      </c>
      <c r="I5900" t="s">
        <v>30809</v>
      </c>
      <c r="J5900" t="s">
        <v>21</v>
      </c>
      <c r="L5900" t="s">
        <v>22</v>
      </c>
      <c r="M5900">
        <v>0</v>
      </c>
    </row>
    <row r="5901" spans="1:13" x14ac:dyDescent="0.25">
      <c r="A5901" t="s">
        <v>16278</v>
      </c>
      <c r="B5901" t="s">
        <v>5688</v>
      </c>
      <c r="C5901" t="s">
        <v>30810</v>
      </c>
      <c r="D5901" t="s">
        <v>30811</v>
      </c>
      <c r="E5901" t="s">
        <v>30812</v>
      </c>
      <c r="F5901" t="s">
        <v>47</v>
      </c>
      <c r="G5901" t="s">
        <v>30813</v>
      </c>
      <c r="H5901" t="s">
        <v>30803</v>
      </c>
      <c r="I5901" t="s">
        <v>30814</v>
      </c>
      <c r="J5901" t="s">
        <v>21</v>
      </c>
      <c r="L5901" t="s">
        <v>22</v>
      </c>
      <c r="M5901">
        <v>0</v>
      </c>
    </row>
    <row r="5902" spans="1:13" x14ac:dyDescent="0.25">
      <c r="A5902" t="s">
        <v>16278</v>
      </c>
      <c r="B5902" t="s">
        <v>5688</v>
      </c>
      <c r="C5902" t="s">
        <v>30815</v>
      </c>
      <c r="D5902" t="s">
        <v>30816</v>
      </c>
      <c r="E5902" t="s">
        <v>30817</v>
      </c>
      <c r="F5902" t="s">
        <v>47</v>
      </c>
      <c r="G5902" t="s">
        <v>30818</v>
      </c>
      <c r="H5902" t="s">
        <v>30819</v>
      </c>
      <c r="I5902" t="s">
        <v>30820</v>
      </c>
      <c r="J5902" t="s">
        <v>21</v>
      </c>
      <c r="L5902" t="s">
        <v>22</v>
      </c>
      <c r="M5902">
        <v>0</v>
      </c>
    </row>
    <row r="5903" spans="1:13" x14ac:dyDescent="0.25">
      <c r="A5903" t="s">
        <v>16278</v>
      </c>
      <c r="B5903" t="s">
        <v>5688</v>
      </c>
      <c r="C5903" t="s">
        <v>16279</v>
      </c>
      <c r="D5903" t="s">
        <v>16280</v>
      </c>
      <c r="E5903" t="s">
        <v>16281</v>
      </c>
      <c r="F5903" t="s">
        <v>47</v>
      </c>
      <c r="G5903" t="s">
        <v>16282</v>
      </c>
      <c r="H5903" t="s">
        <v>16283</v>
      </c>
      <c r="I5903" t="s">
        <v>16284</v>
      </c>
      <c r="J5903" t="s">
        <v>21</v>
      </c>
      <c r="L5903" t="s">
        <v>22</v>
      </c>
      <c r="M5903">
        <v>0</v>
      </c>
    </row>
    <row r="5904" spans="1:13" x14ac:dyDescent="0.25">
      <c r="A5904" t="s">
        <v>16278</v>
      </c>
      <c r="B5904" t="s">
        <v>5688</v>
      </c>
      <c r="C5904" t="s">
        <v>30821</v>
      </c>
      <c r="D5904" t="s">
        <v>30822</v>
      </c>
      <c r="E5904" t="s">
        <v>30823</v>
      </c>
      <c r="F5904" t="s">
        <v>47</v>
      </c>
      <c r="G5904" t="s">
        <v>30824</v>
      </c>
      <c r="H5904" t="s">
        <v>30825</v>
      </c>
      <c r="I5904" t="s">
        <v>30826</v>
      </c>
      <c r="J5904" t="s">
        <v>21</v>
      </c>
      <c r="L5904" t="s">
        <v>22</v>
      </c>
      <c r="M5904">
        <v>0</v>
      </c>
    </row>
    <row r="5905" spans="1:13" x14ac:dyDescent="0.25">
      <c r="A5905" t="s">
        <v>16278</v>
      </c>
      <c r="B5905" t="s">
        <v>5688</v>
      </c>
      <c r="C5905" t="s">
        <v>30827</v>
      </c>
      <c r="D5905" t="s">
        <v>30828</v>
      </c>
      <c r="E5905" t="s">
        <v>30829</v>
      </c>
      <c r="F5905" t="s">
        <v>47</v>
      </c>
      <c r="G5905" t="s">
        <v>30830</v>
      </c>
      <c r="H5905" t="s">
        <v>30803</v>
      </c>
      <c r="I5905" t="s">
        <v>30831</v>
      </c>
      <c r="J5905" t="s">
        <v>21</v>
      </c>
      <c r="L5905" t="s">
        <v>22</v>
      </c>
      <c r="M5905">
        <v>0</v>
      </c>
    </row>
    <row r="5906" spans="1:13" x14ac:dyDescent="0.25">
      <c r="A5906" t="s">
        <v>16278</v>
      </c>
      <c r="B5906" t="s">
        <v>5688</v>
      </c>
      <c r="C5906" t="s">
        <v>30832</v>
      </c>
      <c r="D5906" t="s">
        <v>30833</v>
      </c>
      <c r="E5906" t="s">
        <v>30834</v>
      </c>
      <c r="F5906" t="s">
        <v>47</v>
      </c>
      <c r="G5906" t="s">
        <v>30835</v>
      </c>
      <c r="H5906" t="s">
        <v>30803</v>
      </c>
      <c r="I5906" t="s">
        <v>30836</v>
      </c>
      <c r="J5906" t="s">
        <v>21</v>
      </c>
      <c r="L5906" t="s">
        <v>22</v>
      </c>
      <c r="M5906">
        <v>0</v>
      </c>
    </row>
    <row r="5907" spans="1:13" x14ac:dyDescent="0.25">
      <c r="A5907" t="s">
        <v>16278</v>
      </c>
      <c r="B5907" t="s">
        <v>5688</v>
      </c>
      <c r="C5907" t="s">
        <v>30837</v>
      </c>
      <c r="D5907" t="s">
        <v>30838</v>
      </c>
      <c r="E5907" t="s">
        <v>30839</v>
      </c>
      <c r="F5907" t="s">
        <v>47</v>
      </c>
      <c r="G5907" t="s">
        <v>30840</v>
      </c>
      <c r="H5907" t="s">
        <v>30803</v>
      </c>
      <c r="I5907" t="s">
        <v>30841</v>
      </c>
      <c r="J5907" t="s">
        <v>21</v>
      </c>
      <c r="L5907" t="s">
        <v>22</v>
      </c>
      <c r="M5907">
        <v>0</v>
      </c>
    </row>
    <row r="5908" spans="1:13" x14ac:dyDescent="0.25">
      <c r="A5908" t="s">
        <v>16278</v>
      </c>
      <c r="B5908" t="s">
        <v>5688</v>
      </c>
      <c r="C5908" t="s">
        <v>30842</v>
      </c>
      <c r="D5908" t="s">
        <v>30843</v>
      </c>
      <c r="E5908" t="s">
        <v>30844</v>
      </c>
      <c r="F5908" t="s">
        <v>47</v>
      </c>
      <c r="G5908" t="s">
        <v>30845</v>
      </c>
      <c r="H5908" t="s">
        <v>30846</v>
      </c>
      <c r="I5908" t="s">
        <v>30847</v>
      </c>
      <c r="J5908" t="s">
        <v>21</v>
      </c>
      <c r="L5908" t="s">
        <v>22</v>
      </c>
      <c r="M5908">
        <v>0</v>
      </c>
    </row>
    <row r="5909" spans="1:13" x14ac:dyDescent="0.25">
      <c r="A5909" t="s">
        <v>16278</v>
      </c>
      <c r="B5909" t="s">
        <v>5688</v>
      </c>
      <c r="C5909" t="s">
        <v>30848</v>
      </c>
      <c r="D5909" t="s">
        <v>30849</v>
      </c>
      <c r="E5909" t="s">
        <v>30850</v>
      </c>
      <c r="F5909" t="s">
        <v>47</v>
      </c>
      <c r="G5909" t="s">
        <v>16288</v>
      </c>
      <c r="H5909" t="s">
        <v>30851</v>
      </c>
      <c r="I5909" t="s">
        <v>30852</v>
      </c>
      <c r="J5909" t="s">
        <v>21</v>
      </c>
      <c r="L5909" t="s">
        <v>22</v>
      </c>
      <c r="M5909">
        <v>0</v>
      </c>
    </row>
    <row r="5910" spans="1:13" x14ac:dyDescent="0.25">
      <c r="A5910" t="s">
        <v>16278</v>
      </c>
      <c r="B5910" t="s">
        <v>5688</v>
      </c>
      <c r="C5910" t="s">
        <v>30853</v>
      </c>
      <c r="D5910" t="s">
        <v>30854</v>
      </c>
      <c r="E5910" t="s">
        <v>30855</v>
      </c>
      <c r="F5910" t="s">
        <v>47</v>
      </c>
      <c r="G5910" t="s">
        <v>16288</v>
      </c>
      <c r="H5910" t="s">
        <v>30803</v>
      </c>
      <c r="I5910" t="s">
        <v>30856</v>
      </c>
      <c r="J5910" t="s">
        <v>21</v>
      </c>
      <c r="L5910" t="s">
        <v>22</v>
      </c>
      <c r="M5910">
        <v>0</v>
      </c>
    </row>
    <row r="5911" spans="1:13" x14ac:dyDescent="0.25">
      <c r="A5911" t="s">
        <v>16278</v>
      </c>
      <c r="B5911" t="s">
        <v>5688</v>
      </c>
      <c r="C5911" t="s">
        <v>30857</v>
      </c>
      <c r="D5911" t="s">
        <v>30858</v>
      </c>
      <c r="E5911" t="s">
        <v>30859</v>
      </c>
      <c r="F5911" t="s">
        <v>47</v>
      </c>
      <c r="G5911" t="s">
        <v>16288</v>
      </c>
      <c r="H5911" t="s">
        <v>30803</v>
      </c>
      <c r="I5911" t="s">
        <v>30860</v>
      </c>
      <c r="J5911" t="s">
        <v>21</v>
      </c>
      <c r="L5911" t="s">
        <v>22</v>
      </c>
      <c r="M5911">
        <v>0</v>
      </c>
    </row>
    <row r="5912" spans="1:13" x14ac:dyDescent="0.25">
      <c r="A5912" t="s">
        <v>16278</v>
      </c>
      <c r="B5912" t="s">
        <v>5688</v>
      </c>
      <c r="C5912" t="s">
        <v>30861</v>
      </c>
      <c r="D5912" t="s">
        <v>30862</v>
      </c>
      <c r="E5912" t="s">
        <v>30863</v>
      </c>
      <c r="F5912" t="s">
        <v>47</v>
      </c>
      <c r="G5912" t="s">
        <v>16288</v>
      </c>
      <c r="H5912" t="s">
        <v>16289</v>
      </c>
      <c r="I5912" t="s">
        <v>30864</v>
      </c>
      <c r="J5912" t="s">
        <v>21</v>
      </c>
      <c r="L5912" t="s">
        <v>22</v>
      </c>
      <c r="M5912">
        <v>0</v>
      </c>
    </row>
    <row r="5913" spans="1:13" x14ac:dyDescent="0.25">
      <c r="A5913" t="s">
        <v>16278</v>
      </c>
      <c r="B5913" t="s">
        <v>5688</v>
      </c>
      <c r="C5913" t="s">
        <v>30865</v>
      </c>
      <c r="D5913" t="s">
        <v>30866</v>
      </c>
      <c r="E5913" t="s">
        <v>30867</v>
      </c>
      <c r="F5913" t="s">
        <v>47</v>
      </c>
      <c r="G5913" t="s">
        <v>16288</v>
      </c>
      <c r="H5913" t="s">
        <v>30868</v>
      </c>
      <c r="I5913" t="s">
        <v>30869</v>
      </c>
      <c r="J5913" t="s">
        <v>21</v>
      </c>
      <c r="L5913" t="s">
        <v>22</v>
      </c>
      <c r="M5913">
        <v>0</v>
      </c>
    </row>
    <row r="5914" spans="1:13" x14ac:dyDescent="0.25">
      <c r="A5914" t="s">
        <v>16278</v>
      </c>
      <c r="B5914" t="s">
        <v>5688</v>
      </c>
      <c r="C5914" t="s">
        <v>16285</v>
      </c>
      <c r="D5914" t="s">
        <v>16286</v>
      </c>
      <c r="E5914" t="s">
        <v>16287</v>
      </c>
      <c r="F5914" t="s">
        <v>47</v>
      </c>
      <c r="G5914" t="s">
        <v>16288</v>
      </c>
      <c r="H5914" t="s">
        <v>16289</v>
      </c>
      <c r="I5914" t="s">
        <v>16290</v>
      </c>
      <c r="J5914" t="s">
        <v>21</v>
      </c>
      <c r="L5914" t="s">
        <v>22</v>
      </c>
      <c r="M5914">
        <v>0</v>
      </c>
    </row>
    <row r="5915" spans="1:13" x14ac:dyDescent="0.25">
      <c r="A5915" t="s">
        <v>16278</v>
      </c>
      <c r="B5915" t="s">
        <v>5688</v>
      </c>
      <c r="C5915" t="s">
        <v>30870</v>
      </c>
      <c r="D5915" t="s">
        <v>30871</v>
      </c>
      <c r="E5915" t="s">
        <v>30872</v>
      </c>
      <c r="F5915" t="s">
        <v>47</v>
      </c>
      <c r="G5915" t="s">
        <v>30873</v>
      </c>
      <c r="H5915" t="s">
        <v>30874</v>
      </c>
      <c r="I5915" t="s">
        <v>30875</v>
      </c>
      <c r="J5915" t="s">
        <v>21</v>
      </c>
      <c r="L5915" t="s">
        <v>22</v>
      </c>
      <c r="M5915">
        <v>0</v>
      </c>
    </row>
    <row r="5916" spans="1:13" x14ac:dyDescent="0.25">
      <c r="A5916" t="s">
        <v>16278</v>
      </c>
      <c r="B5916" t="s">
        <v>5688</v>
      </c>
      <c r="C5916" t="s">
        <v>30876</v>
      </c>
      <c r="D5916" t="s">
        <v>30877</v>
      </c>
      <c r="E5916" t="s">
        <v>30878</v>
      </c>
      <c r="F5916" t="s">
        <v>47</v>
      </c>
      <c r="G5916" t="s">
        <v>30879</v>
      </c>
      <c r="H5916" t="s">
        <v>30880</v>
      </c>
      <c r="I5916" t="s">
        <v>30881</v>
      </c>
      <c r="J5916" t="s">
        <v>21</v>
      </c>
      <c r="L5916" t="s">
        <v>22</v>
      </c>
      <c r="M5916">
        <v>0</v>
      </c>
    </row>
    <row r="5917" spans="1:13" x14ac:dyDescent="0.25">
      <c r="A5917" t="s">
        <v>16278</v>
      </c>
      <c r="B5917" t="s">
        <v>5688</v>
      </c>
      <c r="C5917" t="s">
        <v>30882</v>
      </c>
      <c r="D5917" t="s">
        <v>30883</v>
      </c>
      <c r="E5917" t="s">
        <v>30884</v>
      </c>
      <c r="F5917" t="s">
        <v>47</v>
      </c>
      <c r="G5917" t="s">
        <v>30885</v>
      </c>
      <c r="H5917" t="s">
        <v>30886</v>
      </c>
      <c r="I5917" t="s">
        <v>30887</v>
      </c>
      <c r="J5917" t="s">
        <v>21</v>
      </c>
      <c r="L5917" t="s">
        <v>22</v>
      </c>
      <c r="M5917">
        <v>0</v>
      </c>
    </row>
    <row r="5918" spans="1:13" x14ac:dyDescent="0.25">
      <c r="A5918" t="s">
        <v>16278</v>
      </c>
      <c r="B5918" t="s">
        <v>5688</v>
      </c>
      <c r="C5918" t="s">
        <v>30888</v>
      </c>
      <c r="D5918" t="s">
        <v>30889</v>
      </c>
      <c r="E5918" t="s">
        <v>30890</v>
      </c>
      <c r="F5918" t="s">
        <v>47</v>
      </c>
      <c r="G5918" t="s">
        <v>30891</v>
      </c>
      <c r="H5918" t="s">
        <v>30892</v>
      </c>
      <c r="I5918" t="s">
        <v>30893</v>
      </c>
      <c r="J5918" t="s">
        <v>21</v>
      </c>
      <c r="L5918" t="s">
        <v>22</v>
      </c>
      <c r="M5918">
        <v>0</v>
      </c>
    </row>
    <row r="5919" spans="1:13" x14ac:dyDescent="0.25">
      <c r="A5919" t="s">
        <v>16278</v>
      </c>
      <c r="B5919" t="s">
        <v>5688</v>
      </c>
      <c r="C5919" t="s">
        <v>30894</v>
      </c>
      <c r="D5919" t="s">
        <v>30895</v>
      </c>
      <c r="E5919" t="s">
        <v>30896</v>
      </c>
      <c r="F5919" t="s">
        <v>47</v>
      </c>
      <c r="G5919" t="s">
        <v>30897</v>
      </c>
      <c r="H5919" t="s">
        <v>30898</v>
      </c>
      <c r="I5919" t="s">
        <v>30899</v>
      </c>
      <c r="J5919" t="s">
        <v>21</v>
      </c>
      <c r="L5919" t="s">
        <v>22</v>
      </c>
      <c r="M5919">
        <v>0</v>
      </c>
    </row>
    <row r="5920" spans="1:13" x14ac:dyDescent="0.25">
      <c r="A5920" t="s">
        <v>16278</v>
      </c>
      <c r="B5920" t="s">
        <v>5688</v>
      </c>
      <c r="C5920" t="s">
        <v>30900</v>
      </c>
      <c r="D5920" t="s">
        <v>30901</v>
      </c>
      <c r="E5920" t="s">
        <v>30902</v>
      </c>
      <c r="F5920" t="s">
        <v>47</v>
      </c>
      <c r="G5920" t="s">
        <v>30903</v>
      </c>
      <c r="H5920" t="s">
        <v>30904</v>
      </c>
      <c r="I5920" t="s">
        <v>30905</v>
      </c>
      <c r="J5920" t="s">
        <v>21</v>
      </c>
      <c r="L5920" t="s">
        <v>22</v>
      </c>
      <c r="M5920">
        <v>0</v>
      </c>
    </row>
    <row r="5921" spans="1:13" x14ac:dyDescent="0.25">
      <c r="A5921" t="s">
        <v>16278</v>
      </c>
      <c r="B5921" t="s">
        <v>5688</v>
      </c>
      <c r="C5921" t="s">
        <v>30906</v>
      </c>
      <c r="D5921" t="s">
        <v>30907</v>
      </c>
      <c r="E5921" t="s">
        <v>30908</v>
      </c>
      <c r="F5921" t="s">
        <v>47</v>
      </c>
      <c r="G5921" t="s">
        <v>30903</v>
      </c>
      <c r="H5921" t="s">
        <v>30909</v>
      </c>
      <c r="I5921" t="s">
        <v>30910</v>
      </c>
      <c r="J5921" t="s">
        <v>21</v>
      </c>
      <c r="L5921" t="s">
        <v>22</v>
      </c>
      <c r="M5921">
        <v>0</v>
      </c>
    </row>
    <row r="5922" spans="1:13" x14ac:dyDescent="0.25">
      <c r="A5922" t="s">
        <v>16278</v>
      </c>
      <c r="B5922" t="s">
        <v>5688</v>
      </c>
      <c r="C5922" t="s">
        <v>30911</v>
      </c>
      <c r="D5922" t="s">
        <v>30912</v>
      </c>
      <c r="E5922" t="s">
        <v>30913</v>
      </c>
      <c r="F5922" t="s">
        <v>47</v>
      </c>
      <c r="G5922" t="s">
        <v>30914</v>
      </c>
      <c r="H5922" t="s">
        <v>30915</v>
      </c>
      <c r="I5922" t="s">
        <v>30916</v>
      </c>
      <c r="J5922" t="s">
        <v>21</v>
      </c>
      <c r="L5922" t="s">
        <v>22</v>
      </c>
      <c r="M5922">
        <v>0</v>
      </c>
    </row>
    <row r="5923" spans="1:13" x14ac:dyDescent="0.25">
      <c r="A5923" t="s">
        <v>16278</v>
      </c>
      <c r="B5923" t="s">
        <v>5688</v>
      </c>
      <c r="C5923" t="s">
        <v>30917</v>
      </c>
      <c r="D5923" t="s">
        <v>30918</v>
      </c>
      <c r="E5923" t="s">
        <v>30919</v>
      </c>
      <c r="F5923" t="s">
        <v>47</v>
      </c>
      <c r="G5923" t="s">
        <v>30920</v>
      </c>
      <c r="H5923" t="s">
        <v>30921</v>
      </c>
      <c r="I5923" t="s">
        <v>30922</v>
      </c>
      <c r="J5923" t="s">
        <v>21</v>
      </c>
      <c r="L5923" t="s">
        <v>22</v>
      </c>
      <c r="M5923">
        <v>0</v>
      </c>
    </row>
    <row r="5924" spans="1:13" x14ac:dyDescent="0.25">
      <c r="A5924" t="s">
        <v>16278</v>
      </c>
      <c r="B5924" t="s">
        <v>5688</v>
      </c>
      <c r="C5924" t="s">
        <v>30923</v>
      </c>
      <c r="D5924" t="s">
        <v>30924</v>
      </c>
      <c r="E5924" t="s">
        <v>30925</v>
      </c>
      <c r="F5924" t="s">
        <v>47</v>
      </c>
      <c r="G5924" t="s">
        <v>30926</v>
      </c>
      <c r="H5924" t="s">
        <v>30927</v>
      </c>
      <c r="I5924" t="s">
        <v>30928</v>
      </c>
      <c r="J5924" t="s">
        <v>21</v>
      </c>
      <c r="L5924" t="s">
        <v>22</v>
      </c>
      <c r="M5924">
        <v>0</v>
      </c>
    </row>
    <row r="5925" spans="1:13" x14ac:dyDescent="0.25">
      <c r="A5925" t="s">
        <v>16278</v>
      </c>
      <c r="B5925" t="s">
        <v>5688</v>
      </c>
      <c r="C5925" t="s">
        <v>30929</v>
      </c>
      <c r="D5925" t="s">
        <v>30930</v>
      </c>
      <c r="E5925" t="s">
        <v>30931</v>
      </c>
      <c r="F5925" t="s">
        <v>47</v>
      </c>
      <c r="G5925" t="s">
        <v>30932</v>
      </c>
      <c r="H5925" t="s">
        <v>30933</v>
      </c>
      <c r="I5925" t="s">
        <v>30934</v>
      </c>
      <c r="J5925" t="s">
        <v>21</v>
      </c>
      <c r="L5925" t="s">
        <v>22</v>
      </c>
      <c r="M5925">
        <v>0</v>
      </c>
    </row>
    <row r="5926" spans="1:13" x14ac:dyDescent="0.25">
      <c r="A5926" t="s">
        <v>16278</v>
      </c>
      <c r="B5926" t="s">
        <v>5688</v>
      </c>
      <c r="C5926" t="s">
        <v>30935</v>
      </c>
      <c r="D5926" t="s">
        <v>30936</v>
      </c>
      <c r="E5926" t="s">
        <v>30937</v>
      </c>
      <c r="F5926" t="s">
        <v>47</v>
      </c>
      <c r="G5926" t="s">
        <v>30938</v>
      </c>
      <c r="H5926" t="s">
        <v>30939</v>
      </c>
      <c r="I5926" t="s">
        <v>30940</v>
      </c>
      <c r="J5926" t="s">
        <v>21</v>
      </c>
      <c r="L5926" t="s">
        <v>22</v>
      </c>
      <c r="M5926">
        <v>0</v>
      </c>
    </row>
    <row r="5927" spans="1:13" x14ac:dyDescent="0.25">
      <c r="A5927" t="s">
        <v>16278</v>
      </c>
      <c r="B5927" t="s">
        <v>5688</v>
      </c>
      <c r="C5927" t="s">
        <v>30941</v>
      </c>
      <c r="D5927" t="s">
        <v>30942</v>
      </c>
      <c r="E5927" t="s">
        <v>30943</v>
      </c>
      <c r="F5927" t="s">
        <v>47</v>
      </c>
      <c r="G5927" t="s">
        <v>30944</v>
      </c>
      <c r="H5927" t="s">
        <v>30945</v>
      </c>
      <c r="I5927" t="s">
        <v>30946</v>
      </c>
      <c r="J5927" t="s">
        <v>21</v>
      </c>
      <c r="L5927" t="s">
        <v>22</v>
      </c>
      <c r="M5927">
        <v>0</v>
      </c>
    </row>
    <row r="5928" spans="1:13" x14ac:dyDescent="0.25">
      <c r="A5928" t="s">
        <v>16278</v>
      </c>
      <c r="B5928" t="s">
        <v>5688</v>
      </c>
      <c r="C5928" t="s">
        <v>30947</v>
      </c>
      <c r="D5928" t="s">
        <v>30948</v>
      </c>
      <c r="E5928" t="s">
        <v>30949</v>
      </c>
      <c r="F5928" t="s">
        <v>47</v>
      </c>
      <c r="G5928" t="s">
        <v>30950</v>
      </c>
      <c r="H5928" t="s">
        <v>30951</v>
      </c>
      <c r="I5928" t="s">
        <v>30952</v>
      </c>
      <c r="J5928" t="s">
        <v>21</v>
      </c>
      <c r="L5928" t="s">
        <v>22</v>
      </c>
      <c r="M5928">
        <v>0</v>
      </c>
    </row>
    <row r="5929" spans="1:13" x14ac:dyDescent="0.25">
      <c r="A5929" t="s">
        <v>16278</v>
      </c>
      <c r="B5929" t="s">
        <v>5688</v>
      </c>
      <c r="C5929" t="s">
        <v>30953</v>
      </c>
      <c r="D5929" t="s">
        <v>30954</v>
      </c>
      <c r="E5929" t="s">
        <v>30955</v>
      </c>
      <c r="F5929" t="s">
        <v>47</v>
      </c>
      <c r="G5929" t="s">
        <v>30956</v>
      </c>
      <c r="H5929" t="s">
        <v>30957</v>
      </c>
      <c r="I5929" t="s">
        <v>30958</v>
      </c>
      <c r="J5929" t="s">
        <v>21</v>
      </c>
      <c r="L5929" t="s">
        <v>22</v>
      </c>
      <c r="M5929">
        <v>0</v>
      </c>
    </row>
    <row r="5930" spans="1:13" x14ac:dyDescent="0.25">
      <c r="A5930" t="s">
        <v>16278</v>
      </c>
      <c r="B5930" t="s">
        <v>5688</v>
      </c>
      <c r="C5930" t="s">
        <v>30959</v>
      </c>
      <c r="D5930" t="s">
        <v>30960</v>
      </c>
      <c r="E5930" t="s">
        <v>30961</v>
      </c>
      <c r="F5930" t="s">
        <v>47</v>
      </c>
      <c r="G5930" t="s">
        <v>30962</v>
      </c>
      <c r="H5930" t="s">
        <v>30963</v>
      </c>
      <c r="I5930" t="s">
        <v>30964</v>
      </c>
      <c r="J5930" t="s">
        <v>21</v>
      </c>
      <c r="L5930" t="s">
        <v>22</v>
      </c>
      <c r="M5930">
        <v>0</v>
      </c>
    </row>
    <row r="5931" spans="1:13" x14ac:dyDescent="0.25">
      <c r="A5931" t="s">
        <v>16278</v>
      </c>
      <c r="B5931" t="s">
        <v>5688</v>
      </c>
      <c r="C5931" t="s">
        <v>30965</v>
      </c>
      <c r="D5931" t="s">
        <v>30966</v>
      </c>
      <c r="E5931" t="s">
        <v>30967</v>
      </c>
      <c r="F5931" t="s">
        <v>47</v>
      </c>
      <c r="G5931" t="s">
        <v>30968</v>
      </c>
      <c r="H5931" t="s">
        <v>30969</v>
      </c>
      <c r="I5931" t="s">
        <v>30970</v>
      </c>
      <c r="J5931" t="s">
        <v>21</v>
      </c>
      <c r="L5931" t="s">
        <v>22</v>
      </c>
      <c r="M5931">
        <v>0</v>
      </c>
    </row>
    <row r="5932" spans="1:13" x14ac:dyDescent="0.25">
      <c r="A5932" t="s">
        <v>16278</v>
      </c>
      <c r="B5932" t="s">
        <v>5688</v>
      </c>
      <c r="C5932" t="s">
        <v>30971</v>
      </c>
      <c r="D5932" t="s">
        <v>30972</v>
      </c>
      <c r="E5932" t="s">
        <v>30973</v>
      </c>
      <c r="F5932" t="s">
        <v>47</v>
      </c>
      <c r="G5932" t="s">
        <v>30974</v>
      </c>
      <c r="H5932" t="s">
        <v>30975</v>
      </c>
      <c r="I5932" t="s">
        <v>30976</v>
      </c>
      <c r="J5932" t="s">
        <v>21</v>
      </c>
      <c r="L5932" t="s">
        <v>22</v>
      </c>
      <c r="M5932">
        <v>0</v>
      </c>
    </row>
    <row r="5933" spans="1:13" x14ac:dyDescent="0.25">
      <c r="A5933" t="s">
        <v>16278</v>
      </c>
      <c r="B5933" t="s">
        <v>5688</v>
      </c>
      <c r="C5933" t="s">
        <v>30977</v>
      </c>
      <c r="D5933" t="s">
        <v>30978</v>
      </c>
      <c r="E5933" t="s">
        <v>30979</v>
      </c>
      <c r="F5933" t="s">
        <v>47</v>
      </c>
      <c r="G5933" t="s">
        <v>30980</v>
      </c>
      <c r="H5933" t="s">
        <v>30981</v>
      </c>
      <c r="I5933" t="s">
        <v>30982</v>
      </c>
      <c r="J5933" t="s">
        <v>21</v>
      </c>
      <c r="L5933" t="s">
        <v>22</v>
      </c>
      <c r="M5933">
        <v>0</v>
      </c>
    </row>
    <row r="5934" spans="1:13" x14ac:dyDescent="0.25">
      <c r="A5934" t="s">
        <v>16278</v>
      </c>
      <c r="B5934" t="s">
        <v>5688</v>
      </c>
      <c r="C5934" t="s">
        <v>30983</v>
      </c>
      <c r="D5934" t="s">
        <v>30984</v>
      </c>
      <c r="E5934" t="s">
        <v>30985</v>
      </c>
      <c r="F5934" t="s">
        <v>47</v>
      </c>
      <c r="G5934" t="s">
        <v>30986</v>
      </c>
      <c r="H5934" t="s">
        <v>30987</v>
      </c>
      <c r="I5934" t="s">
        <v>30988</v>
      </c>
      <c r="J5934" t="s">
        <v>21</v>
      </c>
      <c r="L5934" t="s">
        <v>22</v>
      </c>
      <c r="M5934">
        <v>0</v>
      </c>
    </row>
    <row r="5935" spans="1:13" x14ac:dyDescent="0.25">
      <c r="A5935" t="s">
        <v>16278</v>
      </c>
      <c r="B5935" t="s">
        <v>5688</v>
      </c>
      <c r="C5935" t="s">
        <v>30989</v>
      </c>
      <c r="D5935" t="s">
        <v>30990</v>
      </c>
      <c r="E5935" t="s">
        <v>30991</v>
      </c>
      <c r="F5935" t="s">
        <v>47</v>
      </c>
      <c r="G5935" t="s">
        <v>30992</v>
      </c>
      <c r="H5935" t="s">
        <v>30993</v>
      </c>
      <c r="I5935" t="s">
        <v>30994</v>
      </c>
      <c r="J5935" t="s">
        <v>21</v>
      </c>
      <c r="L5935" t="s">
        <v>22</v>
      </c>
      <c r="M5935">
        <v>0</v>
      </c>
    </row>
    <row r="5936" spans="1:13" x14ac:dyDescent="0.25">
      <c r="A5936" t="s">
        <v>16278</v>
      </c>
      <c r="B5936" t="s">
        <v>5688</v>
      </c>
      <c r="C5936" t="s">
        <v>30995</v>
      </c>
      <c r="D5936" t="s">
        <v>30996</v>
      </c>
      <c r="E5936" t="s">
        <v>30997</v>
      </c>
      <c r="F5936" t="s">
        <v>47</v>
      </c>
      <c r="G5936" t="s">
        <v>30998</v>
      </c>
      <c r="H5936" t="s">
        <v>30999</v>
      </c>
      <c r="I5936" t="s">
        <v>31000</v>
      </c>
      <c r="J5936" t="s">
        <v>21</v>
      </c>
      <c r="L5936" t="s">
        <v>22</v>
      </c>
      <c r="M5936">
        <v>0</v>
      </c>
    </row>
    <row r="5937" spans="1:13" x14ac:dyDescent="0.25">
      <c r="A5937" t="s">
        <v>16278</v>
      </c>
      <c r="B5937" t="s">
        <v>5688</v>
      </c>
      <c r="C5937" t="s">
        <v>31001</v>
      </c>
      <c r="D5937" t="s">
        <v>31002</v>
      </c>
      <c r="E5937" t="s">
        <v>31003</v>
      </c>
      <c r="F5937" t="s">
        <v>47</v>
      </c>
      <c r="G5937" t="s">
        <v>31004</v>
      </c>
      <c r="H5937" t="s">
        <v>31005</v>
      </c>
      <c r="I5937" t="s">
        <v>31006</v>
      </c>
      <c r="J5937" t="s">
        <v>21</v>
      </c>
      <c r="L5937" t="s">
        <v>22</v>
      </c>
      <c r="M5937">
        <v>0</v>
      </c>
    </row>
    <row r="5938" spans="1:13" x14ac:dyDescent="0.25">
      <c r="A5938" t="s">
        <v>16278</v>
      </c>
      <c r="B5938" t="s">
        <v>5688</v>
      </c>
      <c r="C5938" t="s">
        <v>31007</v>
      </c>
      <c r="D5938" t="s">
        <v>31008</v>
      </c>
      <c r="E5938" t="s">
        <v>31009</v>
      </c>
      <c r="F5938" t="s">
        <v>47</v>
      </c>
      <c r="G5938" t="s">
        <v>31010</v>
      </c>
      <c r="H5938" t="s">
        <v>30803</v>
      </c>
      <c r="I5938" t="s">
        <v>31011</v>
      </c>
      <c r="J5938" t="s">
        <v>21</v>
      </c>
      <c r="L5938" t="s">
        <v>22</v>
      </c>
      <c r="M5938">
        <v>0</v>
      </c>
    </row>
    <row r="5939" spans="1:13" x14ac:dyDescent="0.25">
      <c r="A5939" t="s">
        <v>16278</v>
      </c>
      <c r="B5939" t="s">
        <v>5688</v>
      </c>
      <c r="C5939" t="s">
        <v>31012</v>
      </c>
      <c r="D5939" t="s">
        <v>31013</v>
      </c>
      <c r="E5939" t="s">
        <v>31014</v>
      </c>
      <c r="F5939" t="s">
        <v>47</v>
      </c>
      <c r="G5939" t="s">
        <v>31015</v>
      </c>
      <c r="H5939" t="s">
        <v>31016</v>
      </c>
      <c r="I5939" t="s">
        <v>31017</v>
      </c>
      <c r="J5939" t="s">
        <v>21</v>
      </c>
      <c r="L5939" t="s">
        <v>22</v>
      </c>
      <c r="M5939">
        <v>0</v>
      </c>
    </row>
    <row r="5940" spans="1:13" x14ac:dyDescent="0.25">
      <c r="A5940" t="s">
        <v>16278</v>
      </c>
      <c r="B5940" t="s">
        <v>5688</v>
      </c>
      <c r="C5940" t="s">
        <v>31018</v>
      </c>
      <c r="D5940" t="s">
        <v>31019</v>
      </c>
      <c r="E5940" t="s">
        <v>31020</v>
      </c>
      <c r="F5940" t="s">
        <v>47</v>
      </c>
      <c r="G5940" t="s">
        <v>31021</v>
      </c>
      <c r="H5940" t="s">
        <v>31022</v>
      </c>
      <c r="I5940" t="s">
        <v>31023</v>
      </c>
      <c r="J5940" t="s">
        <v>21</v>
      </c>
      <c r="L5940" t="s">
        <v>22</v>
      </c>
      <c r="M5940">
        <v>0</v>
      </c>
    </row>
    <row r="5941" spans="1:13" x14ac:dyDescent="0.25">
      <c r="A5941" t="s">
        <v>16278</v>
      </c>
      <c r="B5941" t="s">
        <v>5688</v>
      </c>
      <c r="C5941" t="s">
        <v>31024</v>
      </c>
      <c r="D5941" t="s">
        <v>31025</v>
      </c>
      <c r="E5941" t="s">
        <v>31026</v>
      </c>
      <c r="F5941" t="s">
        <v>47</v>
      </c>
      <c r="G5941" t="s">
        <v>31027</v>
      </c>
      <c r="H5941" t="s">
        <v>31028</v>
      </c>
      <c r="I5941" t="s">
        <v>31029</v>
      </c>
      <c r="J5941" t="s">
        <v>21</v>
      </c>
      <c r="L5941" t="s">
        <v>22</v>
      </c>
      <c r="M5941">
        <v>0</v>
      </c>
    </row>
    <row r="5942" spans="1:13" x14ac:dyDescent="0.25">
      <c r="A5942" t="s">
        <v>16278</v>
      </c>
      <c r="B5942" t="s">
        <v>5688</v>
      </c>
      <c r="C5942" t="s">
        <v>31030</v>
      </c>
      <c r="D5942" t="s">
        <v>31031</v>
      </c>
      <c r="E5942" t="s">
        <v>31032</v>
      </c>
      <c r="F5942" t="s">
        <v>47</v>
      </c>
      <c r="G5942" t="s">
        <v>31033</v>
      </c>
      <c r="H5942" t="s">
        <v>31028</v>
      </c>
      <c r="I5942" t="s">
        <v>31034</v>
      </c>
      <c r="J5942" t="s">
        <v>21</v>
      </c>
      <c r="L5942" t="s">
        <v>22</v>
      </c>
      <c r="M5942">
        <v>0</v>
      </c>
    </row>
    <row r="5943" spans="1:13" x14ac:dyDescent="0.25">
      <c r="A5943" t="s">
        <v>16278</v>
      </c>
      <c r="B5943" t="s">
        <v>5688</v>
      </c>
      <c r="C5943" t="s">
        <v>31035</v>
      </c>
      <c r="D5943" t="s">
        <v>31036</v>
      </c>
      <c r="E5943" t="s">
        <v>31037</v>
      </c>
      <c r="F5943" t="s">
        <v>47</v>
      </c>
      <c r="G5943" t="s">
        <v>31038</v>
      </c>
      <c r="H5943" t="s">
        <v>31039</v>
      </c>
      <c r="I5943" t="s">
        <v>31040</v>
      </c>
      <c r="J5943" t="s">
        <v>21</v>
      </c>
      <c r="L5943" t="s">
        <v>22</v>
      </c>
      <c r="M5943">
        <v>0</v>
      </c>
    </row>
    <row r="5944" spans="1:13" x14ac:dyDescent="0.25">
      <c r="A5944" t="s">
        <v>16278</v>
      </c>
      <c r="B5944" t="s">
        <v>5688</v>
      </c>
      <c r="C5944" t="s">
        <v>31041</v>
      </c>
      <c r="D5944" t="s">
        <v>31042</v>
      </c>
      <c r="E5944" t="s">
        <v>31043</v>
      </c>
      <c r="F5944" t="s">
        <v>47</v>
      </c>
      <c r="G5944" t="s">
        <v>31044</v>
      </c>
      <c r="H5944" t="s">
        <v>31045</v>
      </c>
      <c r="I5944" t="s">
        <v>31046</v>
      </c>
      <c r="J5944" t="s">
        <v>21</v>
      </c>
      <c r="L5944" t="s">
        <v>22</v>
      </c>
      <c r="M5944">
        <v>0</v>
      </c>
    </row>
    <row r="5945" spans="1:13" x14ac:dyDescent="0.25">
      <c r="A5945" t="s">
        <v>16278</v>
      </c>
      <c r="B5945" t="s">
        <v>5688</v>
      </c>
      <c r="C5945" t="s">
        <v>31047</v>
      </c>
      <c r="D5945" t="s">
        <v>31048</v>
      </c>
      <c r="E5945" t="s">
        <v>31049</v>
      </c>
      <c r="F5945" t="s">
        <v>47</v>
      </c>
      <c r="G5945" t="s">
        <v>31050</v>
      </c>
      <c r="H5945" t="s">
        <v>31045</v>
      </c>
      <c r="I5945" t="s">
        <v>31051</v>
      </c>
      <c r="J5945" t="s">
        <v>21</v>
      </c>
      <c r="L5945" t="s">
        <v>22</v>
      </c>
      <c r="M5945">
        <v>0</v>
      </c>
    </row>
    <row r="5946" spans="1:13" x14ac:dyDescent="0.25">
      <c r="A5946" t="s">
        <v>16278</v>
      </c>
      <c r="B5946" t="s">
        <v>5688</v>
      </c>
      <c r="C5946" t="s">
        <v>31052</v>
      </c>
      <c r="D5946" t="s">
        <v>31053</v>
      </c>
      <c r="E5946" t="s">
        <v>31054</v>
      </c>
      <c r="F5946" t="s">
        <v>47</v>
      </c>
      <c r="G5946" t="s">
        <v>31055</v>
      </c>
      <c r="H5946" t="s">
        <v>30803</v>
      </c>
      <c r="I5946" t="s">
        <v>31056</v>
      </c>
      <c r="J5946" t="s">
        <v>21</v>
      </c>
      <c r="L5946" t="s">
        <v>22</v>
      </c>
      <c r="M5946">
        <v>0</v>
      </c>
    </row>
    <row r="5947" spans="1:13" x14ac:dyDescent="0.25">
      <c r="A5947" t="s">
        <v>16278</v>
      </c>
      <c r="B5947" t="s">
        <v>5688</v>
      </c>
      <c r="C5947" t="s">
        <v>31057</v>
      </c>
      <c r="D5947" t="s">
        <v>31058</v>
      </c>
      <c r="E5947" t="s">
        <v>31059</v>
      </c>
      <c r="F5947" t="s">
        <v>47</v>
      </c>
      <c r="G5947" t="s">
        <v>31060</v>
      </c>
      <c r="H5947" t="s">
        <v>30803</v>
      </c>
      <c r="I5947" t="s">
        <v>31061</v>
      </c>
      <c r="J5947" t="s">
        <v>21</v>
      </c>
      <c r="L5947" t="s">
        <v>22</v>
      </c>
      <c r="M5947">
        <v>0</v>
      </c>
    </row>
    <row r="5948" spans="1:13" x14ac:dyDescent="0.25">
      <c r="A5948" t="s">
        <v>16278</v>
      </c>
      <c r="B5948" t="s">
        <v>5688</v>
      </c>
      <c r="C5948" t="s">
        <v>31062</v>
      </c>
      <c r="D5948" t="s">
        <v>31063</v>
      </c>
      <c r="E5948" t="s">
        <v>31064</v>
      </c>
      <c r="F5948" t="s">
        <v>47</v>
      </c>
      <c r="G5948" t="s">
        <v>31065</v>
      </c>
      <c r="H5948" t="s">
        <v>30803</v>
      </c>
      <c r="I5948" t="s">
        <v>31066</v>
      </c>
      <c r="J5948" t="s">
        <v>21</v>
      </c>
      <c r="L5948" t="s">
        <v>22</v>
      </c>
      <c r="M5948">
        <v>0</v>
      </c>
    </row>
    <row r="5949" spans="1:13" x14ac:dyDescent="0.25">
      <c r="A5949" t="s">
        <v>16278</v>
      </c>
      <c r="B5949" t="s">
        <v>5688</v>
      </c>
      <c r="C5949" t="s">
        <v>31067</v>
      </c>
      <c r="D5949" t="s">
        <v>31068</v>
      </c>
      <c r="E5949" t="s">
        <v>31069</v>
      </c>
      <c r="F5949" t="s">
        <v>47</v>
      </c>
      <c r="G5949" t="s">
        <v>31070</v>
      </c>
      <c r="H5949" t="s">
        <v>30803</v>
      </c>
      <c r="I5949" t="s">
        <v>31071</v>
      </c>
      <c r="J5949" t="s">
        <v>21</v>
      </c>
      <c r="L5949" t="s">
        <v>22</v>
      </c>
      <c r="M5949">
        <v>0</v>
      </c>
    </row>
    <row r="5950" spans="1:13" x14ac:dyDescent="0.25">
      <c r="A5950" t="s">
        <v>16278</v>
      </c>
      <c r="B5950" t="s">
        <v>5688</v>
      </c>
      <c r="C5950" t="s">
        <v>31072</v>
      </c>
      <c r="D5950" t="s">
        <v>31073</v>
      </c>
      <c r="E5950" t="s">
        <v>31074</v>
      </c>
      <c r="F5950" t="s">
        <v>47</v>
      </c>
      <c r="G5950" t="s">
        <v>31075</v>
      </c>
      <c r="H5950" t="s">
        <v>31076</v>
      </c>
      <c r="I5950" t="s">
        <v>31077</v>
      </c>
      <c r="J5950" t="s">
        <v>21</v>
      </c>
      <c r="L5950" t="s">
        <v>22</v>
      </c>
      <c r="M5950">
        <v>0</v>
      </c>
    </row>
    <row r="5951" spans="1:13" x14ac:dyDescent="0.25">
      <c r="A5951" t="s">
        <v>16278</v>
      </c>
      <c r="B5951" t="s">
        <v>5688</v>
      </c>
      <c r="C5951" t="s">
        <v>31078</v>
      </c>
      <c r="D5951" t="s">
        <v>31079</v>
      </c>
      <c r="E5951" t="s">
        <v>31080</v>
      </c>
      <c r="F5951" t="s">
        <v>47</v>
      </c>
      <c r="G5951" t="s">
        <v>31081</v>
      </c>
      <c r="H5951" t="s">
        <v>31082</v>
      </c>
      <c r="I5951" t="e">
        <f>-lqY7NN2pmo</f>
        <v>#NAME?</v>
      </c>
      <c r="J5951" t="s">
        <v>21</v>
      </c>
      <c r="L5951" t="s">
        <v>22</v>
      </c>
      <c r="M5951">
        <v>0</v>
      </c>
    </row>
    <row r="5952" spans="1:13" x14ac:dyDescent="0.25">
      <c r="A5952" t="s">
        <v>16278</v>
      </c>
      <c r="B5952" t="s">
        <v>5688</v>
      </c>
      <c r="C5952" t="s">
        <v>31083</v>
      </c>
      <c r="D5952" t="s">
        <v>31084</v>
      </c>
      <c r="E5952" t="s">
        <v>31085</v>
      </c>
      <c r="F5952" t="s">
        <v>47</v>
      </c>
      <c r="G5952" t="s">
        <v>31086</v>
      </c>
      <c r="H5952" t="s">
        <v>31087</v>
      </c>
      <c r="I5952" t="s">
        <v>31088</v>
      </c>
      <c r="J5952" t="s">
        <v>21</v>
      </c>
      <c r="L5952" t="s">
        <v>22</v>
      </c>
      <c r="M5952">
        <v>0</v>
      </c>
    </row>
    <row r="5953" spans="1:13" x14ac:dyDescent="0.25">
      <c r="A5953" t="s">
        <v>16278</v>
      </c>
      <c r="B5953" t="s">
        <v>5688</v>
      </c>
      <c r="C5953" t="s">
        <v>31089</v>
      </c>
      <c r="D5953" t="s">
        <v>31090</v>
      </c>
      <c r="E5953" t="s">
        <v>31091</v>
      </c>
      <c r="F5953" t="s">
        <v>47</v>
      </c>
      <c r="G5953" t="s">
        <v>31092</v>
      </c>
      <c r="H5953" t="s">
        <v>30963</v>
      </c>
      <c r="I5953" t="s">
        <v>31093</v>
      </c>
      <c r="J5953" t="s">
        <v>21</v>
      </c>
      <c r="L5953" t="s">
        <v>22</v>
      </c>
      <c r="M5953">
        <v>0</v>
      </c>
    </row>
    <row r="5954" spans="1:13" x14ac:dyDescent="0.25">
      <c r="A5954" t="s">
        <v>16278</v>
      </c>
      <c r="B5954" t="s">
        <v>5688</v>
      </c>
      <c r="C5954" t="s">
        <v>31094</v>
      </c>
      <c r="D5954" t="s">
        <v>31095</v>
      </c>
      <c r="E5954" t="s">
        <v>31096</v>
      </c>
      <c r="F5954" t="s">
        <v>47</v>
      </c>
      <c r="G5954" t="s">
        <v>31097</v>
      </c>
      <c r="H5954" t="s">
        <v>30963</v>
      </c>
      <c r="I5954" t="s">
        <v>31098</v>
      </c>
      <c r="J5954" t="s">
        <v>21</v>
      </c>
      <c r="L5954" t="s">
        <v>22</v>
      </c>
      <c r="M5954">
        <v>0</v>
      </c>
    </row>
    <row r="5955" spans="1:13" x14ac:dyDescent="0.25">
      <c r="A5955" t="s">
        <v>16278</v>
      </c>
      <c r="B5955" t="s">
        <v>5688</v>
      </c>
      <c r="C5955" t="s">
        <v>31099</v>
      </c>
      <c r="D5955" t="s">
        <v>31100</v>
      </c>
      <c r="E5955" t="s">
        <v>31101</v>
      </c>
      <c r="F5955" t="s">
        <v>47</v>
      </c>
      <c r="G5955" t="s">
        <v>31102</v>
      </c>
      <c r="H5955" t="s">
        <v>30963</v>
      </c>
      <c r="I5955" t="s">
        <v>31103</v>
      </c>
      <c r="J5955" t="s">
        <v>21</v>
      </c>
      <c r="L5955" t="s">
        <v>22</v>
      </c>
      <c r="M5955">
        <v>0</v>
      </c>
    </row>
    <row r="5956" spans="1:13" x14ac:dyDescent="0.25">
      <c r="A5956" t="s">
        <v>16278</v>
      </c>
      <c r="B5956" t="s">
        <v>5688</v>
      </c>
      <c r="C5956" t="s">
        <v>31104</v>
      </c>
      <c r="D5956" t="s">
        <v>31105</v>
      </c>
      <c r="E5956" t="s">
        <v>31106</v>
      </c>
      <c r="F5956" t="s">
        <v>47</v>
      </c>
      <c r="G5956" t="s">
        <v>31107</v>
      </c>
      <c r="H5956" t="s">
        <v>30963</v>
      </c>
      <c r="I5956" t="s">
        <v>31108</v>
      </c>
      <c r="J5956" t="s">
        <v>21</v>
      </c>
      <c r="L5956" t="s">
        <v>22</v>
      </c>
      <c r="M5956">
        <v>0</v>
      </c>
    </row>
    <row r="5957" spans="1:13" x14ac:dyDescent="0.25">
      <c r="A5957" t="s">
        <v>16278</v>
      </c>
      <c r="B5957" t="s">
        <v>5688</v>
      </c>
      <c r="C5957" t="s">
        <v>31109</v>
      </c>
      <c r="D5957" t="s">
        <v>31110</v>
      </c>
      <c r="E5957" t="s">
        <v>31111</v>
      </c>
      <c r="F5957" t="s">
        <v>47</v>
      </c>
      <c r="G5957" t="s">
        <v>31112</v>
      </c>
      <c r="H5957" t="s">
        <v>30963</v>
      </c>
      <c r="I5957" t="s">
        <v>31113</v>
      </c>
      <c r="J5957" t="s">
        <v>21</v>
      </c>
      <c r="L5957" t="s">
        <v>22</v>
      </c>
      <c r="M5957">
        <v>0</v>
      </c>
    </row>
    <row r="5958" spans="1:13" x14ac:dyDescent="0.25">
      <c r="A5958" t="s">
        <v>16278</v>
      </c>
      <c r="B5958" t="s">
        <v>5688</v>
      </c>
      <c r="C5958" t="s">
        <v>31114</v>
      </c>
      <c r="D5958" t="s">
        <v>31115</v>
      </c>
      <c r="E5958" t="s">
        <v>31116</v>
      </c>
      <c r="F5958" t="s">
        <v>47</v>
      </c>
      <c r="G5958" t="s">
        <v>31117</v>
      </c>
      <c r="H5958" t="s">
        <v>31087</v>
      </c>
      <c r="I5958" t="s">
        <v>31118</v>
      </c>
      <c r="J5958" t="s">
        <v>21</v>
      </c>
      <c r="L5958" t="s">
        <v>22</v>
      </c>
      <c r="M5958">
        <v>0</v>
      </c>
    </row>
    <row r="5959" spans="1:13" x14ac:dyDescent="0.25">
      <c r="A5959" t="s">
        <v>16278</v>
      </c>
      <c r="B5959" t="s">
        <v>5688</v>
      </c>
      <c r="C5959" t="s">
        <v>31119</v>
      </c>
      <c r="D5959" t="s">
        <v>31120</v>
      </c>
      <c r="E5959" t="s">
        <v>31121</v>
      </c>
      <c r="F5959" t="s">
        <v>47</v>
      </c>
      <c r="G5959" t="s">
        <v>31122</v>
      </c>
      <c r="H5959" t="s">
        <v>31123</v>
      </c>
      <c r="I5959" t="s">
        <v>31124</v>
      </c>
      <c r="J5959" t="s">
        <v>21</v>
      </c>
      <c r="L5959" t="s">
        <v>22</v>
      </c>
      <c r="M5959">
        <v>0</v>
      </c>
    </row>
    <row r="5960" spans="1:13" x14ac:dyDescent="0.25">
      <c r="A5960" t="s">
        <v>16278</v>
      </c>
      <c r="B5960" t="s">
        <v>5688</v>
      </c>
      <c r="C5960" t="s">
        <v>31125</v>
      </c>
      <c r="D5960" t="s">
        <v>31126</v>
      </c>
      <c r="E5960" t="s">
        <v>31127</v>
      </c>
      <c r="F5960" t="s">
        <v>47</v>
      </c>
      <c r="G5960" t="s">
        <v>31128</v>
      </c>
      <c r="H5960" t="s">
        <v>31129</v>
      </c>
      <c r="I5960" t="s">
        <v>31130</v>
      </c>
      <c r="J5960" t="s">
        <v>21</v>
      </c>
      <c r="L5960" t="s">
        <v>22</v>
      </c>
      <c r="M5960">
        <v>0</v>
      </c>
    </row>
    <row r="5961" spans="1:13" x14ac:dyDescent="0.25">
      <c r="A5961" t="s">
        <v>16278</v>
      </c>
      <c r="B5961" t="s">
        <v>5688</v>
      </c>
      <c r="C5961" t="s">
        <v>31131</v>
      </c>
      <c r="D5961" t="s">
        <v>31132</v>
      </c>
      <c r="E5961" t="s">
        <v>31133</v>
      </c>
      <c r="F5961" t="s">
        <v>47</v>
      </c>
      <c r="G5961" t="s">
        <v>31134</v>
      </c>
      <c r="H5961" t="s">
        <v>31135</v>
      </c>
      <c r="I5961" t="s">
        <v>31136</v>
      </c>
      <c r="J5961" t="s">
        <v>21</v>
      </c>
      <c r="L5961" t="s">
        <v>22</v>
      </c>
      <c r="M5961">
        <v>0</v>
      </c>
    </row>
    <row r="5962" spans="1:13" x14ac:dyDescent="0.25">
      <c r="A5962" t="s">
        <v>16278</v>
      </c>
      <c r="B5962" t="s">
        <v>5688</v>
      </c>
      <c r="C5962" t="s">
        <v>31137</v>
      </c>
      <c r="D5962" t="s">
        <v>31138</v>
      </c>
      <c r="E5962" t="s">
        <v>31139</v>
      </c>
      <c r="F5962" t="s">
        <v>47</v>
      </c>
      <c r="G5962" t="s">
        <v>31140</v>
      </c>
      <c r="H5962" t="s">
        <v>31141</v>
      </c>
      <c r="I5962" t="s">
        <v>31142</v>
      </c>
      <c r="J5962" t="s">
        <v>21</v>
      </c>
      <c r="L5962" t="s">
        <v>22</v>
      </c>
      <c r="M5962">
        <v>0</v>
      </c>
    </row>
    <row r="5963" spans="1:13" x14ac:dyDescent="0.25">
      <c r="A5963" t="s">
        <v>16278</v>
      </c>
      <c r="B5963" t="s">
        <v>5688</v>
      </c>
      <c r="C5963" t="s">
        <v>31143</v>
      </c>
      <c r="D5963" t="s">
        <v>31144</v>
      </c>
      <c r="E5963" t="s">
        <v>31145</v>
      </c>
      <c r="F5963" t="s">
        <v>47</v>
      </c>
      <c r="G5963" t="s">
        <v>31146</v>
      </c>
      <c r="H5963" t="s">
        <v>30963</v>
      </c>
      <c r="I5963" t="s">
        <v>31147</v>
      </c>
      <c r="J5963" t="s">
        <v>21</v>
      </c>
      <c r="L5963" t="s">
        <v>22</v>
      </c>
      <c r="M5963">
        <v>0</v>
      </c>
    </row>
    <row r="5964" spans="1:13" x14ac:dyDescent="0.25">
      <c r="A5964" t="s">
        <v>16278</v>
      </c>
      <c r="B5964" t="s">
        <v>5688</v>
      </c>
      <c r="C5964" t="s">
        <v>31148</v>
      </c>
      <c r="D5964" t="s">
        <v>31149</v>
      </c>
      <c r="E5964" t="s">
        <v>31150</v>
      </c>
      <c r="F5964" t="s">
        <v>47</v>
      </c>
      <c r="G5964" t="s">
        <v>31151</v>
      </c>
      <c r="H5964" t="s">
        <v>30963</v>
      </c>
      <c r="I5964" t="s">
        <v>31152</v>
      </c>
      <c r="J5964" t="s">
        <v>21</v>
      </c>
      <c r="L5964" t="s">
        <v>22</v>
      </c>
      <c r="M5964">
        <v>0</v>
      </c>
    </row>
    <row r="5965" spans="1:13" x14ac:dyDescent="0.25">
      <c r="A5965" t="s">
        <v>16278</v>
      </c>
      <c r="B5965" t="s">
        <v>5688</v>
      </c>
      <c r="C5965" t="s">
        <v>31153</v>
      </c>
      <c r="D5965" t="s">
        <v>31154</v>
      </c>
      <c r="E5965" t="s">
        <v>31155</v>
      </c>
      <c r="F5965" t="s">
        <v>47</v>
      </c>
      <c r="G5965" t="s">
        <v>31156</v>
      </c>
      <c r="H5965" t="s">
        <v>30963</v>
      </c>
      <c r="I5965" t="e">
        <f>-h64V2DSm3Q</f>
        <v>#NAME?</v>
      </c>
      <c r="J5965" t="s">
        <v>21</v>
      </c>
      <c r="L5965" t="s">
        <v>22</v>
      </c>
      <c r="M5965">
        <v>0</v>
      </c>
    </row>
    <row r="5966" spans="1:13" x14ac:dyDescent="0.25">
      <c r="A5966" t="s">
        <v>16278</v>
      </c>
      <c r="B5966" t="s">
        <v>5688</v>
      </c>
      <c r="C5966" t="s">
        <v>31157</v>
      </c>
      <c r="D5966" t="s">
        <v>31158</v>
      </c>
      <c r="E5966" t="s">
        <v>31159</v>
      </c>
      <c r="F5966" t="s">
        <v>47</v>
      </c>
      <c r="G5966" t="s">
        <v>31160</v>
      </c>
      <c r="H5966" t="s">
        <v>31087</v>
      </c>
      <c r="I5966" t="s">
        <v>31161</v>
      </c>
      <c r="J5966" t="s">
        <v>21</v>
      </c>
      <c r="L5966" t="s">
        <v>22</v>
      </c>
      <c r="M5966">
        <v>0</v>
      </c>
    </row>
    <row r="5967" spans="1:13" x14ac:dyDescent="0.25">
      <c r="A5967" t="s">
        <v>16278</v>
      </c>
      <c r="B5967" t="s">
        <v>5688</v>
      </c>
      <c r="C5967" t="s">
        <v>31162</v>
      </c>
      <c r="D5967" t="s">
        <v>31163</v>
      </c>
      <c r="E5967" t="s">
        <v>31164</v>
      </c>
      <c r="F5967" t="s">
        <v>47</v>
      </c>
      <c r="G5967" t="s">
        <v>31165</v>
      </c>
      <c r="H5967" t="s">
        <v>31166</v>
      </c>
      <c r="I5967" t="s">
        <v>31167</v>
      </c>
      <c r="J5967" t="s">
        <v>21</v>
      </c>
      <c r="L5967" t="s">
        <v>22</v>
      </c>
      <c r="M5967">
        <v>0</v>
      </c>
    </row>
    <row r="5968" spans="1:13" x14ac:dyDescent="0.25">
      <c r="A5968" t="s">
        <v>16278</v>
      </c>
      <c r="B5968" t="s">
        <v>5688</v>
      </c>
      <c r="C5968" t="s">
        <v>31168</v>
      </c>
      <c r="D5968" t="s">
        <v>31169</v>
      </c>
      <c r="E5968" t="s">
        <v>31170</v>
      </c>
      <c r="F5968" t="s">
        <v>47</v>
      </c>
      <c r="G5968" t="s">
        <v>31171</v>
      </c>
      <c r="H5968" t="s">
        <v>31172</v>
      </c>
      <c r="I5968" t="s">
        <v>31173</v>
      </c>
      <c r="J5968" t="s">
        <v>21</v>
      </c>
      <c r="L5968" t="s">
        <v>22</v>
      </c>
      <c r="M5968">
        <v>0</v>
      </c>
    </row>
    <row r="5969" spans="1:13" x14ac:dyDescent="0.25">
      <c r="A5969" t="s">
        <v>16278</v>
      </c>
      <c r="B5969" t="s">
        <v>5688</v>
      </c>
      <c r="C5969" t="s">
        <v>31174</v>
      </c>
      <c r="D5969" t="s">
        <v>31175</v>
      </c>
      <c r="E5969" t="s">
        <v>31176</v>
      </c>
      <c r="F5969" t="s">
        <v>47</v>
      </c>
      <c r="G5969" t="s">
        <v>31177</v>
      </c>
      <c r="H5969" t="s">
        <v>31076</v>
      </c>
      <c r="I5969" t="s">
        <v>31178</v>
      </c>
      <c r="J5969" t="s">
        <v>21</v>
      </c>
      <c r="L5969" t="s">
        <v>22</v>
      </c>
      <c r="M5969">
        <v>0</v>
      </c>
    </row>
    <row r="5970" spans="1:13" x14ac:dyDescent="0.25">
      <c r="A5970" t="s">
        <v>16278</v>
      </c>
      <c r="B5970" t="s">
        <v>5688</v>
      </c>
      <c r="C5970" t="s">
        <v>31179</v>
      </c>
      <c r="D5970" t="s">
        <v>31180</v>
      </c>
      <c r="E5970" t="s">
        <v>31181</v>
      </c>
      <c r="F5970" t="s">
        <v>47</v>
      </c>
      <c r="G5970" t="s">
        <v>31177</v>
      </c>
      <c r="H5970" t="s">
        <v>31076</v>
      </c>
      <c r="I5970" t="s">
        <v>31182</v>
      </c>
      <c r="J5970" t="s">
        <v>21</v>
      </c>
      <c r="L5970" t="s">
        <v>22</v>
      </c>
      <c r="M5970">
        <v>0</v>
      </c>
    </row>
    <row r="5971" spans="1:13" x14ac:dyDescent="0.25">
      <c r="A5971" t="s">
        <v>16278</v>
      </c>
      <c r="B5971" t="s">
        <v>5688</v>
      </c>
      <c r="C5971" t="s">
        <v>31183</v>
      </c>
      <c r="D5971" t="s">
        <v>31184</v>
      </c>
      <c r="E5971" t="s">
        <v>31185</v>
      </c>
      <c r="F5971" t="s">
        <v>47</v>
      </c>
      <c r="G5971" t="s">
        <v>31177</v>
      </c>
      <c r="H5971" t="s">
        <v>31076</v>
      </c>
      <c r="I5971" t="s">
        <v>31186</v>
      </c>
      <c r="J5971" t="s">
        <v>21</v>
      </c>
      <c r="L5971" t="s">
        <v>22</v>
      </c>
      <c r="M5971">
        <v>0</v>
      </c>
    </row>
    <row r="5972" spans="1:13" x14ac:dyDescent="0.25">
      <c r="A5972" t="s">
        <v>16278</v>
      </c>
      <c r="B5972" t="s">
        <v>5688</v>
      </c>
      <c r="C5972" t="s">
        <v>31187</v>
      </c>
      <c r="D5972" t="s">
        <v>31188</v>
      </c>
      <c r="E5972" t="s">
        <v>31189</v>
      </c>
      <c r="F5972" t="s">
        <v>47</v>
      </c>
      <c r="G5972" t="s">
        <v>31190</v>
      </c>
      <c r="H5972" t="s">
        <v>31191</v>
      </c>
      <c r="I5972" t="s">
        <v>31192</v>
      </c>
      <c r="J5972" t="s">
        <v>21</v>
      </c>
      <c r="L5972" t="s">
        <v>22</v>
      </c>
      <c r="M5972">
        <v>0</v>
      </c>
    </row>
    <row r="5973" spans="1:13" x14ac:dyDescent="0.25">
      <c r="A5973" t="s">
        <v>16278</v>
      </c>
      <c r="B5973" t="s">
        <v>5688</v>
      </c>
      <c r="C5973" t="s">
        <v>31193</v>
      </c>
      <c r="D5973" t="s">
        <v>31194</v>
      </c>
      <c r="E5973" t="s">
        <v>31195</v>
      </c>
      <c r="F5973" t="s">
        <v>47</v>
      </c>
      <c r="G5973" t="s">
        <v>31196</v>
      </c>
      <c r="H5973" t="s">
        <v>31197</v>
      </c>
      <c r="I5973" t="s">
        <v>31198</v>
      </c>
      <c r="J5973" t="s">
        <v>21</v>
      </c>
      <c r="L5973" t="s">
        <v>22</v>
      </c>
      <c r="M5973">
        <v>0</v>
      </c>
    </row>
    <row r="5974" spans="1:13" x14ac:dyDescent="0.25">
      <c r="A5974" t="s">
        <v>16278</v>
      </c>
      <c r="B5974" t="s">
        <v>5688</v>
      </c>
      <c r="C5974" t="s">
        <v>31199</v>
      </c>
      <c r="D5974" t="s">
        <v>31200</v>
      </c>
      <c r="E5974" t="s">
        <v>31201</v>
      </c>
      <c r="F5974" t="s">
        <v>47</v>
      </c>
      <c r="G5974" t="s">
        <v>31202</v>
      </c>
      <c r="H5974" t="s">
        <v>31076</v>
      </c>
      <c r="I5974" t="s">
        <v>31203</v>
      </c>
      <c r="J5974" t="s">
        <v>21</v>
      </c>
      <c r="L5974" t="s">
        <v>22</v>
      </c>
      <c r="M5974">
        <v>0</v>
      </c>
    </row>
    <row r="5975" spans="1:13" x14ac:dyDescent="0.25">
      <c r="A5975" t="s">
        <v>16278</v>
      </c>
      <c r="B5975" t="s">
        <v>5688</v>
      </c>
      <c r="C5975" t="s">
        <v>31204</v>
      </c>
      <c r="D5975" t="s">
        <v>31205</v>
      </c>
      <c r="E5975" t="s">
        <v>31206</v>
      </c>
      <c r="F5975" t="s">
        <v>47</v>
      </c>
      <c r="G5975" t="s">
        <v>31207</v>
      </c>
      <c r="H5975" t="s">
        <v>31208</v>
      </c>
      <c r="I5975" t="s">
        <v>31209</v>
      </c>
      <c r="J5975" t="s">
        <v>21</v>
      </c>
      <c r="L5975" t="s">
        <v>22</v>
      </c>
      <c r="M5975">
        <v>0</v>
      </c>
    </row>
    <row r="5976" spans="1:13" x14ac:dyDescent="0.25">
      <c r="A5976" t="s">
        <v>16278</v>
      </c>
      <c r="B5976" t="s">
        <v>5688</v>
      </c>
      <c r="C5976" t="s">
        <v>31210</v>
      </c>
      <c r="D5976" t="s">
        <v>31211</v>
      </c>
      <c r="E5976" t="s">
        <v>31212</v>
      </c>
      <c r="F5976" t="s">
        <v>47</v>
      </c>
      <c r="G5976" t="s">
        <v>31213</v>
      </c>
      <c r="H5976" t="s">
        <v>31076</v>
      </c>
      <c r="I5976" t="s">
        <v>31214</v>
      </c>
      <c r="J5976" t="s">
        <v>21</v>
      </c>
      <c r="L5976" t="s">
        <v>22</v>
      </c>
      <c r="M5976">
        <v>0</v>
      </c>
    </row>
    <row r="5977" spans="1:13" x14ac:dyDescent="0.25">
      <c r="A5977" t="s">
        <v>16278</v>
      </c>
      <c r="B5977" t="s">
        <v>5688</v>
      </c>
      <c r="C5977" t="s">
        <v>31215</v>
      </c>
      <c r="D5977" t="s">
        <v>31216</v>
      </c>
      <c r="E5977" t="s">
        <v>31217</v>
      </c>
      <c r="F5977" t="s">
        <v>47</v>
      </c>
      <c r="G5977" t="s">
        <v>31218</v>
      </c>
      <c r="H5977" t="s">
        <v>31087</v>
      </c>
      <c r="I5977" t="s">
        <v>31219</v>
      </c>
      <c r="J5977" t="s">
        <v>21</v>
      </c>
      <c r="L5977" t="s">
        <v>22</v>
      </c>
      <c r="M5977">
        <v>0</v>
      </c>
    </row>
    <row r="5978" spans="1:13" x14ac:dyDescent="0.25">
      <c r="A5978" t="s">
        <v>16278</v>
      </c>
      <c r="B5978" t="s">
        <v>5688</v>
      </c>
      <c r="C5978" t="s">
        <v>31220</v>
      </c>
      <c r="D5978" t="s">
        <v>31221</v>
      </c>
      <c r="E5978" t="s">
        <v>31222</v>
      </c>
      <c r="F5978" t="s">
        <v>47</v>
      </c>
      <c r="G5978" t="s">
        <v>31223</v>
      </c>
      <c r="H5978" t="s">
        <v>31087</v>
      </c>
      <c r="I5978" t="s">
        <v>31224</v>
      </c>
      <c r="J5978" t="s">
        <v>21</v>
      </c>
      <c r="L5978" t="s">
        <v>22</v>
      </c>
      <c r="M5978">
        <v>0</v>
      </c>
    </row>
    <row r="5979" spans="1:13" x14ac:dyDescent="0.25">
      <c r="A5979" t="s">
        <v>16278</v>
      </c>
      <c r="B5979" t="s">
        <v>5688</v>
      </c>
      <c r="C5979" t="s">
        <v>31225</v>
      </c>
      <c r="D5979" t="s">
        <v>31226</v>
      </c>
      <c r="E5979" t="s">
        <v>31227</v>
      </c>
      <c r="F5979" t="s">
        <v>47</v>
      </c>
      <c r="G5979" t="s">
        <v>31228</v>
      </c>
      <c r="H5979" t="s">
        <v>31076</v>
      </c>
      <c r="I5979" t="s">
        <v>31229</v>
      </c>
      <c r="J5979" t="s">
        <v>21</v>
      </c>
      <c r="L5979" t="s">
        <v>22</v>
      </c>
      <c r="M5979">
        <v>0</v>
      </c>
    </row>
    <row r="5980" spans="1:13" x14ac:dyDescent="0.25">
      <c r="A5980" t="s">
        <v>16278</v>
      </c>
      <c r="B5980" t="s">
        <v>5688</v>
      </c>
      <c r="C5980" t="s">
        <v>31230</v>
      </c>
      <c r="D5980" t="s">
        <v>31231</v>
      </c>
      <c r="E5980" t="s">
        <v>31232</v>
      </c>
      <c r="F5980" t="s">
        <v>47</v>
      </c>
      <c r="G5980" t="s">
        <v>31233</v>
      </c>
      <c r="H5980" t="s">
        <v>30963</v>
      </c>
      <c r="I5980" t="e">
        <f>-MXho20qm1k</f>
        <v>#NAME?</v>
      </c>
      <c r="J5980" t="s">
        <v>21</v>
      </c>
      <c r="L5980" t="s">
        <v>22</v>
      </c>
      <c r="M5980">
        <v>0</v>
      </c>
    </row>
    <row r="5981" spans="1:13" x14ac:dyDescent="0.25">
      <c r="A5981" t="s">
        <v>16278</v>
      </c>
      <c r="B5981" t="s">
        <v>5688</v>
      </c>
      <c r="C5981" t="s">
        <v>31234</v>
      </c>
      <c r="D5981" t="s">
        <v>31235</v>
      </c>
      <c r="E5981" t="s">
        <v>31236</v>
      </c>
      <c r="F5981" t="s">
        <v>47</v>
      </c>
      <c r="G5981" t="s">
        <v>31237</v>
      </c>
      <c r="H5981" t="s">
        <v>31076</v>
      </c>
      <c r="I5981" t="s">
        <v>31238</v>
      </c>
      <c r="J5981" t="s">
        <v>21</v>
      </c>
      <c r="L5981" t="s">
        <v>22</v>
      </c>
      <c r="M5981">
        <v>0</v>
      </c>
    </row>
    <row r="5982" spans="1:13" x14ac:dyDescent="0.25">
      <c r="A5982" t="s">
        <v>16278</v>
      </c>
      <c r="B5982" t="s">
        <v>5688</v>
      </c>
      <c r="C5982" t="s">
        <v>31239</v>
      </c>
      <c r="D5982" t="s">
        <v>31240</v>
      </c>
      <c r="E5982" t="s">
        <v>31241</v>
      </c>
      <c r="F5982" t="s">
        <v>47</v>
      </c>
      <c r="G5982" t="s">
        <v>31242</v>
      </c>
      <c r="H5982" t="s">
        <v>31076</v>
      </c>
      <c r="I5982" t="s">
        <v>31243</v>
      </c>
      <c r="J5982" t="s">
        <v>21</v>
      </c>
      <c r="L5982" t="s">
        <v>22</v>
      </c>
      <c r="M5982">
        <v>0</v>
      </c>
    </row>
    <row r="5983" spans="1:13" x14ac:dyDescent="0.25">
      <c r="A5983" t="s">
        <v>16278</v>
      </c>
      <c r="B5983" t="s">
        <v>5688</v>
      </c>
      <c r="C5983" t="s">
        <v>31244</v>
      </c>
      <c r="D5983" t="s">
        <v>31245</v>
      </c>
      <c r="E5983" t="s">
        <v>31246</v>
      </c>
      <c r="F5983" t="s">
        <v>47</v>
      </c>
      <c r="G5983" t="s">
        <v>31247</v>
      </c>
      <c r="H5983" t="s">
        <v>30963</v>
      </c>
      <c r="I5983" t="s">
        <v>31248</v>
      </c>
      <c r="J5983" t="s">
        <v>21</v>
      </c>
      <c r="L5983" t="s">
        <v>22</v>
      </c>
      <c r="M5983">
        <v>0</v>
      </c>
    </row>
    <row r="5984" spans="1:13" x14ac:dyDescent="0.25">
      <c r="A5984" t="s">
        <v>16278</v>
      </c>
      <c r="B5984" t="s">
        <v>5688</v>
      </c>
      <c r="C5984" t="s">
        <v>31249</v>
      </c>
      <c r="D5984" t="s">
        <v>31250</v>
      </c>
      <c r="E5984" t="s">
        <v>31251</v>
      </c>
      <c r="F5984" t="s">
        <v>47</v>
      </c>
      <c r="G5984" t="s">
        <v>31252</v>
      </c>
      <c r="H5984" t="s">
        <v>30963</v>
      </c>
      <c r="I5984" t="s">
        <v>31253</v>
      </c>
      <c r="J5984" t="s">
        <v>21</v>
      </c>
      <c r="L5984" t="s">
        <v>22</v>
      </c>
      <c r="M5984">
        <v>0</v>
      </c>
    </row>
    <row r="5985" spans="1:13" x14ac:dyDescent="0.25">
      <c r="A5985" t="s">
        <v>16278</v>
      </c>
      <c r="B5985" t="s">
        <v>5688</v>
      </c>
      <c r="C5985" t="s">
        <v>31254</v>
      </c>
      <c r="D5985" t="s">
        <v>31255</v>
      </c>
      <c r="E5985" t="s">
        <v>31256</v>
      </c>
      <c r="F5985" t="s">
        <v>47</v>
      </c>
      <c r="G5985" t="s">
        <v>31247</v>
      </c>
      <c r="H5985" t="s">
        <v>30963</v>
      </c>
      <c r="I5985" t="s">
        <v>31257</v>
      </c>
      <c r="J5985" t="s">
        <v>21</v>
      </c>
      <c r="L5985" t="s">
        <v>22</v>
      </c>
      <c r="M5985">
        <v>0</v>
      </c>
    </row>
    <row r="5986" spans="1:13" x14ac:dyDescent="0.25">
      <c r="A5986" t="s">
        <v>16278</v>
      </c>
      <c r="B5986" t="s">
        <v>5688</v>
      </c>
      <c r="C5986" t="s">
        <v>31258</v>
      </c>
      <c r="D5986" t="s">
        <v>31259</v>
      </c>
      <c r="E5986" t="s">
        <v>31260</v>
      </c>
      <c r="F5986" t="s">
        <v>47</v>
      </c>
      <c r="G5986" t="s">
        <v>31261</v>
      </c>
      <c r="H5986" t="s">
        <v>30963</v>
      </c>
      <c r="I5986" t="e">
        <f>-o9ooJIolp0</f>
        <v>#NAME?</v>
      </c>
      <c r="J5986" t="s">
        <v>21</v>
      </c>
      <c r="L5986" t="s">
        <v>22</v>
      </c>
      <c r="M5986">
        <v>0</v>
      </c>
    </row>
    <row r="5987" spans="1:13" x14ac:dyDescent="0.25">
      <c r="A5987" t="s">
        <v>16278</v>
      </c>
      <c r="B5987" t="s">
        <v>5688</v>
      </c>
      <c r="C5987" t="s">
        <v>31262</v>
      </c>
      <c r="D5987" t="s">
        <v>31263</v>
      </c>
      <c r="E5987" t="s">
        <v>31264</v>
      </c>
      <c r="F5987" t="s">
        <v>47</v>
      </c>
      <c r="G5987" t="s">
        <v>31265</v>
      </c>
      <c r="H5987" t="s">
        <v>30963</v>
      </c>
      <c r="I5987" t="s">
        <v>31266</v>
      </c>
      <c r="J5987" t="s">
        <v>21</v>
      </c>
      <c r="L5987" t="s">
        <v>22</v>
      </c>
      <c r="M5987">
        <v>0</v>
      </c>
    </row>
    <row r="5988" spans="1:13" x14ac:dyDescent="0.25">
      <c r="A5988" t="s">
        <v>16278</v>
      </c>
      <c r="B5988" t="s">
        <v>5688</v>
      </c>
      <c r="C5988" t="s">
        <v>31267</v>
      </c>
      <c r="D5988" t="s">
        <v>31268</v>
      </c>
      <c r="E5988" t="s">
        <v>31269</v>
      </c>
      <c r="F5988" t="s">
        <v>47</v>
      </c>
      <c r="G5988" t="s">
        <v>31270</v>
      </c>
      <c r="H5988" t="s">
        <v>30963</v>
      </c>
      <c r="I5988" t="s">
        <v>31271</v>
      </c>
      <c r="J5988" t="s">
        <v>21</v>
      </c>
      <c r="L5988" t="s">
        <v>22</v>
      </c>
      <c r="M5988">
        <v>0</v>
      </c>
    </row>
    <row r="5989" spans="1:13" x14ac:dyDescent="0.25">
      <c r="A5989" t="s">
        <v>16278</v>
      </c>
      <c r="B5989" t="s">
        <v>5688</v>
      </c>
      <c r="C5989" t="s">
        <v>31272</v>
      </c>
      <c r="D5989" t="s">
        <v>31273</v>
      </c>
      <c r="E5989" t="s">
        <v>31274</v>
      </c>
      <c r="F5989" t="s">
        <v>47</v>
      </c>
      <c r="G5989" t="s">
        <v>31275</v>
      </c>
      <c r="H5989" t="s">
        <v>30963</v>
      </c>
      <c r="I5989" t="s">
        <v>31276</v>
      </c>
      <c r="J5989" t="s">
        <v>21</v>
      </c>
      <c r="L5989" t="s">
        <v>22</v>
      </c>
      <c r="M5989">
        <v>0</v>
      </c>
    </row>
    <row r="5990" spans="1:13" x14ac:dyDescent="0.25">
      <c r="A5990" t="s">
        <v>16278</v>
      </c>
      <c r="B5990" t="s">
        <v>5688</v>
      </c>
      <c r="C5990" t="s">
        <v>31277</v>
      </c>
      <c r="D5990" t="s">
        <v>31278</v>
      </c>
      <c r="E5990" t="s">
        <v>31279</v>
      </c>
      <c r="F5990" t="s">
        <v>47</v>
      </c>
      <c r="G5990" t="s">
        <v>31280</v>
      </c>
      <c r="H5990" t="s">
        <v>30963</v>
      </c>
      <c r="I5990" t="s">
        <v>31281</v>
      </c>
      <c r="J5990" t="s">
        <v>21</v>
      </c>
      <c r="L5990" t="s">
        <v>22</v>
      </c>
      <c r="M5990">
        <v>0</v>
      </c>
    </row>
    <row r="5991" spans="1:13" x14ac:dyDescent="0.25">
      <c r="A5991" t="s">
        <v>16278</v>
      </c>
      <c r="B5991" t="s">
        <v>5688</v>
      </c>
      <c r="C5991" t="s">
        <v>31282</v>
      </c>
      <c r="D5991" t="s">
        <v>31283</v>
      </c>
      <c r="E5991" t="s">
        <v>31284</v>
      </c>
      <c r="F5991" t="s">
        <v>47</v>
      </c>
      <c r="G5991" t="s">
        <v>31285</v>
      </c>
      <c r="H5991" t="s">
        <v>30963</v>
      </c>
      <c r="I5991" t="s">
        <v>31286</v>
      </c>
      <c r="J5991" t="s">
        <v>21</v>
      </c>
      <c r="L5991" t="s">
        <v>22</v>
      </c>
      <c r="M5991">
        <v>0</v>
      </c>
    </row>
    <row r="5992" spans="1:13" x14ac:dyDescent="0.25">
      <c r="A5992" t="s">
        <v>16278</v>
      </c>
      <c r="B5992" t="s">
        <v>5688</v>
      </c>
      <c r="C5992" t="s">
        <v>31287</v>
      </c>
      <c r="D5992" t="s">
        <v>31288</v>
      </c>
      <c r="E5992" t="s">
        <v>31289</v>
      </c>
      <c r="F5992" t="s">
        <v>47</v>
      </c>
      <c r="G5992" t="s">
        <v>31290</v>
      </c>
      <c r="H5992" t="s">
        <v>30963</v>
      </c>
      <c r="I5992" t="s">
        <v>31291</v>
      </c>
      <c r="J5992" t="s">
        <v>21</v>
      </c>
      <c r="L5992" t="s">
        <v>22</v>
      </c>
      <c r="M5992">
        <v>0</v>
      </c>
    </row>
    <row r="5993" spans="1:13" x14ac:dyDescent="0.25">
      <c r="A5993" t="s">
        <v>16278</v>
      </c>
      <c r="B5993" t="s">
        <v>5688</v>
      </c>
      <c r="C5993" t="s">
        <v>31292</v>
      </c>
      <c r="D5993" t="s">
        <v>31293</v>
      </c>
      <c r="E5993" t="s">
        <v>31294</v>
      </c>
      <c r="F5993" t="s">
        <v>47</v>
      </c>
      <c r="G5993" t="s">
        <v>31295</v>
      </c>
      <c r="H5993" t="s">
        <v>31087</v>
      </c>
      <c r="I5993" t="s">
        <v>31296</v>
      </c>
      <c r="J5993" t="s">
        <v>21</v>
      </c>
      <c r="L5993" t="s">
        <v>22</v>
      </c>
      <c r="M5993">
        <v>0</v>
      </c>
    </row>
    <row r="5994" spans="1:13" x14ac:dyDescent="0.25">
      <c r="A5994" t="s">
        <v>16278</v>
      </c>
      <c r="B5994" t="s">
        <v>5688</v>
      </c>
      <c r="C5994" t="s">
        <v>31297</v>
      </c>
      <c r="D5994" t="s">
        <v>31298</v>
      </c>
      <c r="E5994" t="s">
        <v>31299</v>
      </c>
      <c r="F5994" t="s">
        <v>47</v>
      </c>
      <c r="G5994" t="s">
        <v>31300</v>
      </c>
      <c r="H5994" t="s">
        <v>31087</v>
      </c>
      <c r="I5994" t="s">
        <v>31301</v>
      </c>
      <c r="J5994" t="s">
        <v>21</v>
      </c>
      <c r="L5994" t="s">
        <v>22</v>
      </c>
      <c r="M5994">
        <v>0</v>
      </c>
    </row>
    <row r="5995" spans="1:13" x14ac:dyDescent="0.25">
      <c r="A5995" t="s">
        <v>16278</v>
      </c>
      <c r="B5995" t="s">
        <v>5688</v>
      </c>
      <c r="C5995" t="s">
        <v>31302</v>
      </c>
      <c r="D5995" t="s">
        <v>31303</v>
      </c>
      <c r="E5995" t="s">
        <v>31304</v>
      </c>
      <c r="F5995" t="s">
        <v>47</v>
      </c>
      <c r="G5995" t="s">
        <v>31305</v>
      </c>
      <c r="H5995" t="s">
        <v>31191</v>
      </c>
      <c r="I5995" t="s">
        <v>31306</v>
      </c>
      <c r="J5995" t="s">
        <v>21</v>
      </c>
      <c r="L5995" t="s">
        <v>22</v>
      </c>
      <c r="M5995">
        <v>0</v>
      </c>
    </row>
    <row r="5996" spans="1:13" x14ac:dyDescent="0.25">
      <c r="A5996" t="s">
        <v>16278</v>
      </c>
      <c r="B5996" t="s">
        <v>5688</v>
      </c>
      <c r="C5996" t="s">
        <v>31307</v>
      </c>
      <c r="D5996" t="s">
        <v>31308</v>
      </c>
      <c r="E5996" t="s">
        <v>31309</v>
      </c>
      <c r="F5996" t="s">
        <v>47</v>
      </c>
      <c r="G5996" t="s">
        <v>31310</v>
      </c>
      <c r="H5996" t="s">
        <v>31087</v>
      </c>
      <c r="I5996" t="s">
        <v>31311</v>
      </c>
      <c r="J5996" t="s">
        <v>21</v>
      </c>
      <c r="L5996" t="s">
        <v>22</v>
      </c>
      <c r="M5996">
        <v>0</v>
      </c>
    </row>
    <row r="5997" spans="1:13" x14ac:dyDescent="0.25">
      <c r="A5997" t="s">
        <v>16278</v>
      </c>
      <c r="B5997" t="s">
        <v>5688</v>
      </c>
      <c r="C5997" t="s">
        <v>31312</v>
      </c>
      <c r="D5997" t="s">
        <v>31313</v>
      </c>
      <c r="E5997" t="s">
        <v>31314</v>
      </c>
      <c r="F5997" t="s">
        <v>47</v>
      </c>
      <c r="G5997" t="s">
        <v>31315</v>
      </c>
      <c r="H5997" t="s">
        <v>30803</v>
      </c>
      <c r="I5997" t="s">
        <v>31316</v>
      </c>
      <c r="J5997" t="s">
        <v>21</v>
      </c>
      <c r="L5997" t="s">
        <v>22</v>
      </c>
      <c r="M5997">
        <v>0</v>
      </c>
    </row>
    <row r="5998" spans="1:13" x14ac:dyDescent="0.25">
      <c r="A5998" t="s">
        <v>16278</v>
      </c>
      <c r="B5998" t="s">
        <v>5688</v>
      </c>
      <c r="C5998" t="s">
        <v>31317</v>
      </c>
      <c r="D5998" t="s">
        <v>31318</v>
      </c>
      <c r="E5998" t="s">
        <v>31319</v>
      </c>
      <c r="F5998" t="s">
        <v>47</v>
      </c>
      <c r="G5998" t="s">
        <v>31320</v>
      </c>
      <c r="H5998" t="s">
        <v>31321</v>
      </c>
      <c r="I5998" t="s">
        <v>31322</v>
      </c>
      <c r="J5998" t="s">
        <v>21</v>
      </c>
      <c r="L5998" t="s">
        <v>22</v>
      </c>
      <c r="M5998">
        <v>0</v>
      </c>
    </row>
    <row r="5999" spans="1:13" x14ac:dyDescent="0.25">
      <c r="A5999" t="s">
        <v>16278</v>
      </c>
      <c r="B5999" t="s">
        <v>5688</v>
      </c>
      <c r="C5999" t="s">
        <v>31323</v>
      </c>
      <c r="D5999" t="s">
        <v>31324</v>
      </c>
      <c r="E5999" t="s">
        <v>31325</v>
      </c>
      <c r="F5999" t="s">
        <v>47</v>
      </c>
      <c r="G5999" t="s">
        <v>31326</v>
      </c>
      <c r="H5999" t="s">
        <v>31327</v>
      </c>
      <c r="I5999" t="s">
        <v>31328</v>
      </c>
      <c r="J5999" t="s">
        <v>21</v>
      </c>
      <c r="L5999" t="s">
        <v>22</v>
      </c>
      <c r="M5999">
        <v>0</v>
      </c>
    </row>
    <row r="6000" spans="1:13" x14ac:dyDescent="0.25">
      <c r="A6000" t="s">
        <v>16278</v>
      </c>
      <c r="B6000" t="s">
        <v>5688</v>
      </c>
      <c r="C6000" t="s">
        <v>31329</v>
      </c>
      <c r="D6000" t="s">
        <v>31330</v>
      </c>
      <c r="E6000" t="s">
        <v>31331</v>
      </c>
      <c r="F6000" t="s">
        <v>47</v>
      </c>
      <c r="G6000" t="s">
        <v>31332</v>
      </c>
      <c r="H6000" t="s">
        <v>31327</v>
      </c>
      <c r="I6000" t="s">
        <v>31333</v>
      </c>
      <c r="J6000" t="s">
        <v>21</v>
      </c>
      <c r="L6000" t="s">
        <v>22</v>
      </c>
      <c r="M6000">
        <v>0</v>
      </c>
    </row>
    <row r="6001" spans="1:13" x14ac:dyDescent="0.25">
      <c r="A6001" t="s">
        <v>16278</v>
      </c>
      <c r="B6001" t="s">
        <v>5688</v>
      </c>
      <c r="C6001" t="s">
        <v>31334</v>
      </c>
      <c r="D6001" t="s">
        <v>31335</v>
      </c>
      <c r="E6001" t="s">
        <v>31336</v>
      </c>
      <c r="F6001" t="s">
        <v>47</v>
      </c>
      <c r="G6001" t="s">
        <v>31337</v>
      </c>
      <c r="H6001" t="s">
        <v>31321</v>
      </c>
      <c r="I6001" t="s">
        <v>31338</v>
      </c>
      <c r="J6001" t="s">
        <v>21</v>
      </c>
      <c r="L6001" t="s">
        <v>22</v>
      </c>
      <c r="M6001">
        <v>0</v>
      </c>
    </row>
    <row r="6002" spans="1:13" x14ac:dyDescent="0.25">
      <c r="A6002" t="s">
        <v>16278</v>
      </c>
      <c r="B6002" t="s">
        <v>5688</v>
      </c>
      <c r="C6002" t="s">
        <v>31339</v>
      </c>
      <c r="D6002" t="s">
        <v>31340</v>
      </c>
      <c r="E6002" t="s">
        <v>31341</v>
      </c>
      <c r="F6002" t="s">
        <v>47</v>
      </c>
      <c r="G6002" t="s">
        <v>31342</v>
      </c>
      <c r="H6002" t="s">
        <v>31321</v>
      </c>
      <c r="I6002" t="s">
        <v>31343</v>
      </c>
      <c r="J6002" t="s">
        <v>21</v>
      </c>
      <c r="L6002" t="s">
        <v>22</v>
      </c>
      <c r="M6002">
        <v>0</v>
      </c>
    </row>
    <row r="6003" spans="1:13" x14ac:dyDescent="0.25">
      <c r="A6003" t="s">
        <v>16278</v>
      </c>
      <c r="B6003" t="s">
        <v>5688</v>
      </c>
      <c r="C6003" t="s">
        <v>31344</v>
      </c>
      <c r="D6003" t="s">
        <v>31345</v>
      </c>
      <c r="E6003" t="s">
        <v>31346</v>
      </c>
      <c r="F6003" t="s">
        <v>47</v>
      </c>
      <c r="G6003" t="s">
        <v>31347</v>
      </c>
      <c r="H6003" t="s">
        <v>31321</v>
      </c>
      <c r="I6003" t="s">
        <v>31348</v>
      </c>
      <c r="J6003" t="s">
        <v>21</v>
      </c>
      <c r="L6003" t="s">
        <v>22</v>
      </c>
      <c r="M6003">
        <v>0</v>
      </c>
    </row>
    <row r="6004" spans="1:13" x14ac:dyDescent="0.25">
      <c r="A6004" t="s">
        <v>16278</v>
      </c>
      <c r="B6004" t="s">
        <v>5688</v>
      </c>
      <c r="C6004" t="s">
        <v>31349</v>
      </c>
      <c r="D6004" t="s">
        <v>31350</v>
      </c>
      <c r="E6004" t="s">
        <v>31351</v>
      </c>
      <c r="F6004" t="s">
        <v>47</v>
      </c>
      <c r="G6004" t="s">
        <v>31352</v>
      </c>
      <c r="H6004" t="s">
        <v>31353</v>
      </c>
      <c r="I6004" t="s">
        <v>31354</v>
      </c>
      <c r="J6004" t="s">
        <v>21</v>
      </c>
      <c r="L6004" t="s">
        <v>22</v>
      </c>
      <c r="M6004">
        <v>0</v>
      </c>
    </row>
    <row r="6005" spans="1:13" x14ac:dyDescent="0.25">
      <c r="A6005" t="s">
        <v>16278</v>
      </c>
      <c r="B6005" t="s">
        <v>5688</v>
      </c>
      <c r="C6005" t="s">
        <v>31355</v>
      </c>
      <c r="D6005" t="s">
        <v>31356</v>
      </c>
      <c r="E6005" t="s">
        <v>31357</v>
      </c>
      <c r="F6005" t="s">
        <v>47</v>
      </c>
      <c r="G6005" t="s">
        <v>31352</v>
      </c>
      <c r="H6005" t="s">
        <v>31353</v>
      </c>
      <c r="I6005" t="e">
        <f>-gkiNu96Zag</f>
        <v>#NAME?</v>
      </c>
      <c r="J6005" t="s">
        <v>21</v>
      </c>
      <c r="L6005" t="s">
        <v>22</v>
      </c>
      <c r="M6005">
        <v>0</v>
      </c>
    </row>
    <row r="6006" spans="1:13" x14ac:dyDescent="0.25">
      <c r="A6006" t="s">
        <v>16278</v>
      </c>
      <c r="B6006" t="s">
        <v>5688</v>
      </c>
      <c r="C6006" t="s">
        <v>31358</v>
      </c>
      <c r="D6006" t="s">
        <v>31359</v>
      </c>
      <c r="E6006" t="s">
        <v>31360</v>
      </c>
      <c r="F6006" t="s">
        <v>47</v>
      </c>
      <c r="G6006" t="s">
        <v>31361</v>
      </c>
      <c r="H6006" t="s">
        <v>31353</v>
      </c>
      <c r="I6006" t="s">
        <v>31362</v>
      </c>
      <c r="J6006" t="s">
        <v>21</v>
      </c>
      <c r="L6006" t="s">
        <v>22</v>
      </c>
      <c r="M6006">
        <v>0</v>
      </c>
    </row>
    <row r="6007" spans="1:13" x14ac:dyDescent="0.25">
      <c r="A6007" t="s">
        <v>16278</v>
      </c>
      <c r="B6007" t="s">
        <v>5688</v>
      </c>
      <c r="C6007" t="s">
        <v>31363</v>
      </c>
      <c r="D6007" t="s">
        <v>31364</v>
      </c>
      <c r="E6007" t="s">
        <v>31365</v>
      </c>
      <c r="F6007" t="s">
        <v>47</v>
      </c>
      <c r="G6007" t="s">
        <v>31366</v>
      </c>
      <c r="H6007" t="s">
        <v>31367</v>
      </c>
      <c r="I6007" t="s">
        <v>31368</v>
      </c>
      <c r="J6007" t="s">
        <v>21</v>
      </c>
      <c r="L6007" t="s">
        <v>22</v>
      </c>
      <c r="M6007">
        <v>0</v>
      </c>
    </row>
    <row r="6008" spans="1:13" x14ac:dyDescent="0.25">
      <c r="A6008" t="s">
        <v>16278</v>
      </c>
      <c r="B6008" t="s">
        <v>5688</v>
      </c>
      <c r="C6008" t="s">
        <v>31369</v>
      </c>
      <c r="D6008" t="s">
        <v>31370</v>
      </c>
      <c r="E6008" t="s">
        <v>31371</v>
      </c>
      <c r="F6008" t="s">
        <v>47</v>
      </c>
      <c r="G6008" t="s">
        <v>31372</v>
      </c>
      <c r="H6008" t="s">
        <v>31367</v>
      </c>
      <c r="I6008" t="s">
        <v>31373</v>
      </c>
      <c r="J6008" t="s">
        <v>21</v>
      </c>
      <c r="L6008" t="s">
        <v>22</v>
      </c>
      <c r="M6008">
        <v>0</v>
      </c>
    </row>
    <row r="6009" spans="1:13" x14ac:dyDescent="0.25">
      <c r="A6009" t="s">
        <v>16278</v>
      </c>
      <c r="B6009" t="s">
        <v>5688</v>
      </c>
      <c r="C6009" t="s">
        <v>31374</v>
      </c>
      <c r="D6009" t="s">
        <v>31375</v>
      </c>
      <c r="E6009" t="s">
        <v>31376</v>
      </c>
      <c r="F6009" t="s">
        <v>47</v>
      </c>
      <c r="G6009" t="s">
        <v>31377</v>
      </c>
      <c r="H6009" t="s">
        <v>31367</v>
      </c>
      <c r="I6009" t="s">
        <v>31378</v>
      </c>
      <c r="J6009" t="s">
        <v>21</v>
      </c>
      <c r="L6009" t="s">
        <v>22</v>
      </c>
      <c r="M6009">
        <v>0</v>
      </c>
    </row>
    <row r="6010" spans="1:13" x14ac:dyDescent="0.25">
      <c r="A6010" t="s">
        <v>16278</v>
      </c>
      <c r="B6010" t="s">
        <v>5688</v>
      </c>
      <c r="C6010" t="s">
        <v>31379</v>
      </c>
      <c r="D6010" t="s">
        <v>31380</v>
      </c>
      <c r="E6010" t="s">
        <v>31381</v>
      </c>
      <c r="F6010" t="s">
        <v>47</v>
      </c>
      <c r="G6010" t="s">
        <v>31382</v>
      </c>
      <c r="H6010" t="s">
        <v>31367</v>
      </c>
      <c r="I6010" t="s">
        <v>31383</v>
      </c>
      <c r="J6010" t="s">
        <v>21</v>
      </c>
      <c r="L6010" t="s">
        <v>22</v>
      </c>
      <c r="M6010">
        <v>0</v>
      </c>
    </row>
    <row r="6011" spans="1:13" x14ac:dyDescent="0.25">
      <c r="A6011" t="s">
        <v>16278</v>
      </c>
      <c r="B6011" t="s">
        <v>5688</v>
      </c>
      <c r="C6011" t="s">
        <v>31384</v>
      </c>
      <c r="D6011" t="s">
        <v>31385</v>
      </c>
      <c r="E6011" t="s">
        <v>31386</v>
      </c>
      <c r="F6011" t="s">
        <v>47</v>
      </c>
      <c r="G6011" t="s">
        <v>31387</v>
      </c>
      <c r="H6011" t="s">
        <v>31327</v>
      </c>
      <c r="I6011" t="s">
        <v>31388</v>
      </c>
      <c r="J6011" t="s">
        <v>21</v>
      </c>
      <c r="L6011" t="s">
        <v>22</v>
      </c>
      <c r="M6011">
        <v>0</v>
      </c>
    </row>
    <row r="6012" spans="1:13" x14ac:dyDescent="0.25">
      <c r="A6012" t="s">
        <v>16278</v>
      </c>
      <c r="B6012" t="s">
        <v>5688</v>
      </c>
      <c r="C6012" t="s">
        <v>31389</v>
      </c>
      <c r="D6012" t="s">
        <v>31390</v>
      </c>
      <c r="E6012" t="s">
        <v>31391</v>
      </c>
      <c r="F6012" t="s">
        <v>47</v>
      </c>
      <c r="G6012" t="s">
        <v>31392</v>
      </c>
      <c r="H6012" t="s">
        <v>31327</v>
      </c>
      <c r="I6012" t="s">
        <v>31393</v>
      </c>
      <c r="J6012" t="s">
        <v>21</v>
      </c>
      <c r="L6012" t="s">
        <v>22</v>
      </c>
      <c r="M6012">
        <v>0</v>
      </c>
    </row>
    <row r="6013" spans="1:13" x14ac:dyDescent="0.25">
      <c r="A6013" t="s">
        <v>16278</v>
      </c>
      <c r="B6013" t="s">
        <v>5688</v>
      </c>
      <c r="C6013" t="s">
        <v>31394</v>
      </c>
      <c r="D6013" t="s">
        <v>31395</v>
      </c>
      <c r="E6013" t="s">
        <v>31396</v>
      </c>
      <c r="F6013" t="s">
        <v>47</v>
      </c>
      <c r="G6013" t="s">
        <v>31397</v>
      </c>
      <c r="H6013" t="s">
        <v>31327</v>
      </c>
      <c r="I6013" t="s">
        <v>31398</v>
      </c>
      <c r="J6013" t="s">
        <v>21</v>
      </c>
      <c r="L6013" t="s">
        <v>22</v>
      </c>
      <c r="M6013">
        <v>0</v>
      </c>
    </row>
    <row r="6014" spans="1:13" x14ac:dyDescent="0.25">
      <c r="A6014" t="s">
        <v>16278</v>
      </c>
      <c r="B6014" t="s">
        <v>5688</v>
      </c>
      <c r="C6014" t="s">
        <v>31399</v>
      </c>
      <c r="D6014" t="s">
        <v>31400</v>
      </c>
      <c r="E6014" t="s">
        <v>31401</v>
      </c>
      <c r="F6014" t="s">
        <v>47</v>
      </c>
      <c r="G6014" t="s">
        <v>31402</v>
      </c>
      <c r="H6014" t="s">
        <v>31327</v>
      </c>
      <c r="I6014" t="s">
        <v>31403</v>
      </c>
      <c r="J6014" t="s">
        <v>21</v>
      </c>
      <c r="L6014" t="s">
        <v>22</v>
      </c>
      <c r="M6014">
        <v>0</v>
      </c>
    </row>
    <row r="6015" spans="1:13" x14ac:dyDescent="0.25">
      <c r="A6015" t="s">
        <v>16278</v>
      </c>
      <c r="B6015" t="s">
        <v>5688</v>
      </c>
      <c r="C6015" t="s">
        <v>31404</v>
      </c>
      <c r="D6015" t="s">
        <v>31405</v>
      </c>
      <c r="E6015" t="s">
        <v>31406</v>
      </c>
      <c r="F6015" t="s">
        <v>47</v>
      </c>
      <c r="G6015" t="s">
        <v>31407</v>
      </c>
      <c r="H6015" t="s">
        <v>31327</v>
      </c>
      <c r="I6015" t="s">
        <v>31408</v>
      </c>
      <c r="J6015" t="s">
        <v>21</v>
      </c>
      <c r="L6015" t="s">
        <v>22</v>
      </c>
      <c r="M6015">
        <v>0</v>
      </c>
    </row>
    <row r="6016" spans="1:13" x14ac:dyDescent="0.25">
      <c r="A6016" t="s">
        <v>16278</v>
      </c>
      <c r="B6016" t="s">
        <v>5688</v>
      </c>
      <c r="C6016" t="s">
        <v>31409</v>
      </c>
      <c r="D6016" t="s">
        <v>31410</v>
      </c>
      <c r="E6016" t="s">
        <v>31411</v>
      </c>
      <c r="F6016" t="s">
        <v>47</v>
      </c>
      <c r="G6016" t="s">
        <v>31412</v>
      </c>
      <c r="H6016" t="s">
        <v>31353</v>
      </c>
      <c r="I6016" t="s">
        <v>31413</v>
      </c>
      <c r="J6016" t="s">
        <v>21</v>
      </c>
      <c r="L6016" t="s">
        <v>22</v>
      </c>
      <c r="M6016">
        <v>0</v>
      </c>
    </row>
    <row r="6017" spans="1:13" x14ac:dyDescent="0.25">
      <c r="A6017" t="s">
        <v>16278</v>
      </c>
      <c r="B6017" t="s">
        <v>5688</v>
      </c>
      <c r="C6017" t="s">
        <v>31414</v>
      </c>
      <c r="D6017" t="s">
        <v>31415</v>
      </c>
      <c r="E6017" t="s">
        <v>31416</v>
      </c>
      <c r="F6017" t="s">
        <v>47</v>
      </c>
      <c r="G6017" t="s">
        <v>31417</v>
      </c>
      <c r="H6017" t="s">
        <v>31353</v>
      </c>
      <c r="I6017" t="s">
        <v>31418</v>
      </c>
      <c r="J6017" t="s">
        <v>21</v>
      </c>
      <c r="L6017" t="s">
        <v>22</v>
      </c>
      <c r="M6017">
        <v>0</v>
      </c>
    </row>
    <row r="6018" spans="1:13" x14ac:dyDescent="0.25">
      <c r="A6018" t="s">
        <v>16278</v>
      </c>
      <c r="B6018" t="s">
        <v>5688</v>
      </c>
      <c r="C6018" t="s">
        <v>31419</v>
      </c>
      <c r="D6018" t="s">
        <v>31420</v>
      </c>
      <c r="E6018" t="s">
        <v>31421</v>
      </c>
      <c r="F6018" t="s">
        <v>47</v>
      </c>
      <c r="G6018" t="s">
        <v>31422</v>
      </c>
      <c r="H6018" t="s">
        <v>31327</v>
      </c>
      <c r="I6018" t="s">
        <v>31423</v>
      </c>
      <c r="J6018" t="s">
        <v>21</v>
      </c>
      <c r="L6018" t="s">
        <v>22</v>
      </c>
      <c r="M6018">
        <v>0</v>
      </c>
    </row>
    <row r="6019" spans="1:13" x14ac:dyDescent="0.25">
      <c r="A6019" t="s">
        <v>16278</v>
      </c>
      <c r="B6019" t="s">
        <v>5688</v>
      </c>
      <c r="C6019" t="s">
        <v>31424</v>
      </c>
      <c r="D6019" t="s">
        <v>31425</v>
      </c>
      <c r="E6019" t="s">
        <v>31426</v>
      </c>
      <c r="F6019" t="s">
        <v>47</v>
      </c>
      <c r="G6019" t="s">
        <v>31427</v>
      </c>
      <c r="H6019" t="s">
        <v>31327</v>
      </c>
      <c r="I6019" t="s">
        <v>31428</v>
      </c>
      <c r="J6019" t="s">
        <v>21</v>
      </c>
      <c r="L6019" t="s">
        <v>22</v>
      </c>
      <c r="M6019">
        <v>0</v>
      </c>
    </row>
    <row r="6020" spans="1:13" x14ac:dyDescent="0.25">
      <c r="A6020" t="s">
        <v>16278</v>
      </c>
      <c r="B6020" t="s">
        <v>5688</v>
      </c>
      <c r="C6020" t="s">
        <v>31429</v>
      </c>
      <c r="D6020" t="s">
        <v>31430</v>
      </c>
      <c r="E6020" t="s">
        <v>31431</v>
      </c>
      <c r="F6020" t="s">
        <v>47</v>
      </c>
      <c r="G6020" t="s">
        <v>31432</v>
      </c>
      <c r="H6020" t="s">
        <v>31327</v>
      </c>
      <c r="I6020" t="s">
        <v>31433</v>
      </c>
      <c r="J6020" t="s">
        <v>21</v>
      </c>
      <c r="L6020" t="s">
        <v>22</v>
      </c>
      <c r="M6020">
        <v>0</v>
      </c>
    </row>
    <row r="6021" spans="1:13" x14ac:dyDescent="0.25">
      <c r="A6021" t="s">
        <v>16278</v>
      </c>
      <c r="B6021" t="s">
        <v>5688</v>
      </c>
      <c r="C6021" t="s">
        <v>31434</v>
      </c>
      <c r="D6021" t="s">
        <v>31435</v>
      </c>
      <c r="E6021" t="s">
        <v>31436</v>
      </c>
      <c r="F6021" t="s">
        <v>47</v>
      </c>
      <c r="G6021" t="s">
        <v>31437</v>
      </c>
      <c r="H6021" t="s">
        <v>31353</v>
      </c>
      <c r="I6021" t="s">
        <v>31438</v>
      </c>
      <c r="J6021" t="s">
        <v>21</v>
      </c>
      <c r="L6021" t="s">
        <v>22</v>
      </c>
      <c r="M6021">
        <v>0</v>
      </c>
    </row>
    <row r="6022" spans="1:13" x14ac:dyDescent="0.25">
      <c r="A6022" t="s">
        <v>16278</v>
      </c>
      <c r="B6022" t="s">
        <v>5688</v>
      </c>
      <c r="C6022" t="s">
        <v>31439</v>
      </c>
      <c r="D6022" t="s">
        <v>31440</v>
      </c>
      <c r="E6022" t="s">
        <v>31441</v>
      </c>
      <c r="F6022" t="s">
        <v>47</v>
      </c>
      <c r="G6022" t="s">
        <v>31442</v>
      </c>
      <c r="H6022" t="s">
        <v>31327</v>
      </c>
      <c r="I6022" t="s">
        <v>31443</v>
      </c>
      <c r="J6022" t="s">
        <v>21</v>
      </c>
      <c r="L6022" t="s">
        <v>22</v>
      </c>
      <c r="M6022">
        <v>0</v>
      </c>
    </row>
    <row r="6023" spans="1:13" x14ac:dyDescent="0.25">
      <c r="A6023" t="s">
        <v>16278</v>
      </c>
      <c r="B6023" t="s">
        <v>5688</v>
      </c>
      <c r="C6023" t="s">
        <v>31444</v>
      </c>
      <c r="D6023" t="s">
        <v>31445</v>
      </c>
      <c r="E6023" t="s">
        <v>31446</v>
      </c>
      <c r="F6023" t="s">
        <v>47</v>
      </c>
      <c r="G6023" t="s">
        <v>31447</v>
      </c>
      <c r="H6023" t="s">
        <v>31327</v>
      </c>
      <c r="I6023" t="s">
        <v>31448</v>
      </c>
      <c r="J6023" t="s">
        <v>21</v>
      </c>
      <c r="L6023" t="s">
        <v>22</v>
      </c>
      <c r="M6023">
        <v>0</v>
      </c>
    </row>
    <row r="6024" spans="1:13" x14ac:dyDescent="0.25">
      <c r="A6024" t="s">
        <v>16278</v>
      </c>
      <c r="B6024" t="s">
        <v>5688</v>
      </c>
      <c r="C6024" t="s">
        <v>31449</v>
      </c>
      <c r="D6024" t="s">
        <v>31450</v>
      </c>
      <c r="E6024" t="s">
        <v>31451</v>
      </c>
      <c r="F6024" t="s">
        <v>47</v>
      </c>
      <c r="G6024" t="s">
        <v>31447</v>
      </c>
      <c r="H6024" t="s">
        <v>31327</v>
      </c>
      <c r="I6024" t="s">
        <v>31452</v>
      </c>
      <c r="J6024" t="s">
        <v>21</v>
      </c>
      <c r="L6024" t="s">
        <v>22</v>
      </c>
      <c r="M6024">
        <v>0</v>
      </c>
    </row>
    <row r="6025" spans="1:13" x14ac:dyDescent="0.25">
      <c r="A6025" t="s">
        <v>16278</v>
      </c>
      <c r="B6025" t="s">
        <v>5688</v>
      </c>
      <c r="C6025" t="s">
        <v>31453</v>
      </c>
      <c r="D6025" t="s">
        <v>31454</v>
      </c>
      <c r="E6025" t="s">
        <v>31455</v>
      </c>
      <c r="F6025" t="s">
        <v>47</v>
      </c>
      <c r="G6025" t="s">
        <v>31456</v>
      </c>
      <c r="H6025" t="s">
        <v>31327</v>
      </c>
      <c r="I6025" t="s">
        <v>31457</v>
      </c>
      <c r="J6025" t="s">
        <v>21</v>
      </c>
      <c r="L6025" t="s">
        <v>22</v>
      </c>
      <c r="M6025">
        <v>0</v>
      </c>
    </row>
    <row r="6026" spans="1:13" x14ac:dyDescent="0.25">
      <c r="A6026" t="s">
        <v>16278</v>
      </c>
      <c r="B6026" t="s">
        <v>5688</v>
      </c>
      <c r="C6026" t="s">
        <v>31458</v>
      </c>
      <c r="D6026" t="s">
        <v>31459</v>
      </c>
      <c r="E6026" t="s">
        <v>31460</v>
      </c>
      <c r="F6026" t="s">
        <v>47</v>
      </c>
      <c r="G6026" t="s">
        <v>31461</v>
      </c>
      <c r="H6026" t="s">
        <v>31327</v>
      </c>
      <c r="I6026" t="s">
        <v>31462</v>
      </c>
      <c r="J6026" t="s">
        <v>21</v>
      </c>
      <c r="L6026" t="s">
        <v>22</v>
      </c>
      <c r="M6026">
        <v>0</v>
      </c>
    </row>
    <row r="6027" spans="1:13" x14ac:dyDescent="0.25">
      <c r="A6027" t="s">
        <v>16278</v>
      </c>
      <c r="B6027" t="s">
        <v>5688</v>
      </c>
      <c r="C6027" t="s">
        <v>31463</v>
      </c>
      <c r="D6027" t="s">
        <v>31464</v>
      </c>
      <c r="E6027" t="s">
        <v>31465</v>
      </c>
      <c r="F6027" t="s">
        <v>47</v>
      </c>
      <c r="G6027" t="s">
        <v>31466</v>
      </c>
      <c r="H6027" t="s">
        <v>31321</v>
      </c>
      <c r="I6027" t="s">
        <v>31467</v>
      </c>
      <c r="J6027" t="s">
        <v>21</v>
      </c>
      <c r="L6027" t="s">
        <v>22</v>
      </c>
      <c r="M6027">
        <v>0</v>
      </c>
    </row>
    <row r="6028" spans="1:13" x14ac:dyDescent="0.25">
      <c r="A6028" t="s">
        <v>16278</v>
      </c>
      <c r="B6028" t="s">
        <v>5688</v>
      </c>
      <c r="C6028" t="s">
        <v>31468</v>
      </c>
      <c r="D6028" t="s">
        <v>31469</v>
      </c>
      <c r="E6028" t="s">
        <v>31470</v>
      </c>
      <c r="F6028" t="s">
        <v>47</v>
      </c>
      <c r="G6028" t="s">
        <v>31471</v>
      </c>
      <c r="H6028" t="s">
        <v>31321</v>
      </c>
      <c r="I6028" t="s">
        <v>31472</v>
      </c>
      <c r="J6028" t="s">
        <v>21</v>
      </c>
      <c r="L6028" t="s">
        <v>22</v>
      </c>
      <c r="M6028">
        <v>0</v>
      </c>
    </row>
    <row r="6029" spans="1:13" x14ac:dyDescent="0.25">
      <c r="A6029" t="s">
        <v>16278</v>
      </c>
      <c r="B6029" t="s">
        <v>5688</v>
      </c>
      <c r="C6029" t="s">
        <v>31473</v>
      </c>
      <c r="D6029" t="s">
        <v>31474</v>
      </c>
      <c r="E6029" t="s">
        <v>31475</v>
      </c>
      <c r="F6029" t="s">
        <v>47</v>
      </c>
      <c r="G6029" t="s">
        <v>31476</v>
      </c>
      <c r="H6029" t="s">
        <v>31327</v>
      </c>
      <c r="I6029" t="e">
        <f>-IB7VDGTAfc</f>
        <v>#NAME?</v>
      </c>
      <c r="J6029" t="s">
        <v>21</v>
      </c>
      <c r="L6029" t="s">
        <v>22</v>
      </c>
      <c r="M6029">
        <v>0</v>
      </c>
    </row>
    <row r="6030" spans="1:13" x14ac:dyDescent="0.25">
      <c r="A6030" t="s">
        <v>16278</v>
      </c>
      <c r="B6030" t="s">
        <v>5688</v>
      </c>
      <c r="C6030" t="s">
        <v>31477</v>
      </c>
      <c r="D6030" t="s">
        <v>31478</v>
      </c>
      <c r="E6030" t="s">
        <v>31479</v>
      </c>
      <c r="F6030" t="s">
        <v>47</v>
      </c>
      <c r="G6030" t="s">
        <v>31480</v>
      </c>
      <c r="H6030" t="s">
        <v>31327</v>
      </c>
      <c r="I6030" t="s">
        <v>31481</v>
      </c>
      <c r="J6030" t="s">
        <v>21</v>
      </c>
      <c r="L6030" t="s">
        <v>22</v>
      </c>
      <c r="M6030">
        <v>0</v>
      </c>
    </row>
    <row r="6031" spans="1:13" x14ac:dyDescent="0.25">
      <c r="A6031" t="s">
        <v>16278</v>
      </c>
      <c r="B6031" t="s">
        <v>5688</v>
      </c>
      <c r="C6031" t="s">
        <v>31482</v>
      </c>
      <c r="D6031" t="s">
        <v>31483</v>
      </c>
      <c r="E6031" t="s">
        <v>31484</v>
      </c>
      <c r="F6031" t="s">
        <v>47</v>
      </c>
      <c r="G6031" t="s">
        <v>31485</v>
      </c>
      <c r="H6031" t="s">
        <v>31321</v>
      </c>
      <c r="I6031" t="s">
        <v>31486</v>
      </c>
      <c r="J6031" t="s">
        <v>21</v>
      </c>
      <c r="L6031" t="s">
        <v>22</v>
      </c>
      <c r="M6031">
        <v>0</v>
      </c>
    </row>
    <row r="6032" spans="1:13" x14ac:dyDescent="0.25">
      <c r="A6032" t="s">
        <v>16278</v>
      </c>
      <c r="B6032" t="s">
        <v>5688</v>
      </c>
      <c r="C6032" t="s">
        <v>31487</v>
      </c>
      <c r="D6032" t="s">
        <v>31488</v>
      </c>
      <c r="E6032" t="s">
        <v>31489</v>
      </c>
      <c r="F6032" t="s">
        <v>47</v>
      </c>
      <c r="G6032" t="s">
        <v>31490</v>
      </c>
      <c r="H6032" t="s">
        <v>31327</v>
      </c>
      <c r="I6032" t="s">
        <v>31491</v>
      </c>
      <c r="J6032" t="s">
        <v>21</v>
      </c>
      <c r="L6032" t="s">
        <v>22</v>
      </c>
      <c r="M6032">
        <v>0</v>
      </c>
    </row>
    <row r="6033" spans="1:13" x14ac:dyDescent="0.25">
      <c r="A6033" t="s">
        <v>16278</v>
      </c>
      <c r="B6033" t="s">
        <v>5688</v>
      </c>
      <c r="C6033" t="s">
        <v>31492</v>
      </c>
      <c r="D6033" t="s">
        <v>31493</v>
      </c>
      <c r="E6033" t="s">
        <v>31494</v>
      </c>
      <c r="F6033" t="s">
        <v>47</v>
      </c>
      <c r="G6033" t="s">
        <v>31495</v>
      </c>
      <c r="H6033" t="s">
        <v>31327</v>
      </c>
      <c r="I6033" t="s">
        <v>31496</v>
      </c>
      <c r="J6033" t="s">
        <v>21</v>
      </c>
      <c r="L6033" t="s">
        <v>22</v>
      </c>
      <c r="M6033">
        <v>0</v>
      </c>
    </row>
    <row r="6034" spans="1:13" x14ac:dyDescent="0.25">
      <c r="A6034" t="s">
        <v>16278</v>
      </c>
      <c r="B6034" t="s">
        <v>5688</v>
      </c>
      <c r="C6034" t="s">
        <v>31497</v>
      </c>
      <c r="D6034" t="s">
        <v>31498</v>
      </c>
      <c r="E6034" t="s">
        <v>31499</v>
      </c>
      <c r="F6034" t="s">
        <v>47</v>
      </c>
      <c r="G6034" t="s">
        <v>31500</v>
      </c>
      <c r="H6034" t="s">
        <v>31321</v>
      </c>
      <c r="I6034" t="s">
        <v>31501</v>
      </c>
      <c r="J6034" t="s">
        <v>21</v>
      </c>
      <c r="L6034" t="s">
        <v>22</v>
      </c>
      <c r="M6034">
        <v>0</v>
      </c>
    </row>
    <row r="6035" spans="1:13" x14ac:dyDescent="0.25">
      <c r="A6035" t="s">
        <v>16278</v>
      </c>
      <c r="B6035" t="s">
        <v>5688</v>
      </c>
      <c r="C6035" t="s">
        <v>31502</v>
      </c>
      <c r="D6035" t="s">
        <v>31503</v>
      </c>
      <c r="E6035" t="s">
        <v>31504</v>
      </c>
      <c r="F6035" t="s">
        <v>47</v>
      </c>
      <c r="G6035" t="s">
        <v>31505</v>
      </c>
      <c r="H6035" t="s">
        <v>31327</v>
      </c>
      <c r="I6035" t="s">
        <v>31506</v>
      </c>
      <c r="J6035" t="s">
        <v>21</v>
      </c>
      <c r="L6035" t="s">
        <v>22</v>
      </c>
      <c r="M6035">
        <v>0</v>
      </c>
    </row>
    <row r="6036" spans="1:13" x14ac:dyDescent="0.25">
      <c r="A6036" t="s">
        <v>16278</v>
      </c>
      <c r="B6036" t="s">
        <v>5688</v>
      </c>
      <c r="C6036" t="s">
        <v>31507</v>
      </c>
      <c r="D6036" t="s">
        <v>31508</v>
      </c>
      <c r="E6036" t="s">
        <v>31509</v>
      </c>
      <c r="F6036" t="s">
        <v>47</v>
      </c>
      <c r="G6036" t="s">
        <v>31510</v>
      </c>
      <c r="H6036" t="s">
        <v>31327</v>
      </c>
      <c r="I6036" t="s">
        <v>31511</v>
      </c>
      <c r="J6036" t="s">
        <v>21</v>
      </c>
      <c r="L6036" t="s">
        <v>22</v>
      </c>
      <c r="M6036">
        <v>0</v>
      </c>
    </row>
    <row r="6037" spans="1:13" x14ac:dyDescent="0.25">
      <c r="A6037" t="s">
        <v>16278</v>
      </c>
      <c r="B6037" t="s">
        <v>5688</v>
      </c>
      <c r="C6037" t="s">
        <v>31512</v>
      </c>
      <c r="D6037" t="s">
        <v>31513</v>
      </c>
      <c r="E6037" t="s">
        <v>31514</v>
      </c>
      <c r="F6037" t="s">
        <v>47</v>
      </c>
      <c r="G6037" t="s">
        <v>31515</v>
      </c>
      <c r="H6037" t="s">
        <v>31516</v>
      </c>
      <c r="I6037" t="s">
        <v>31517</v>
      </c>
      <c r="J6037" t="s">
        <v>21</v>
      </c>
      <c r="L6037" t="s">
        <v>22</v>
      </c>
      <c r="M6037">
        <v>0</v>
      </c>
    </row>
    <row r="6038" spans="1:13" x14ac:dyDescent="0.25">
      <c r="A6038" t="s">
        <v>16278</v>
      </c>
      <c r="B6038" t="s">
        <v>5688</v>
      </c>
      <c r="C6038" t="s">
        <v>31518</v>
      </c>
      <c r="D6038" t="s">
        <v>31519</v>
      </c>
      <c r="E6038" t="s">
        <v>31520</v>
      </c>
      <c r="F6038" t="s">
        <v>47</v>
      </c>
      <c r="G6038" t="s">
        <v>31521</v>
      </c>
      <c r="H6038" t="s">
        <v>31327</v>
      </c>
      <c r="I6038" t="s">
        <v>31522</v>
      </c>
      <c r="J6038" t="s">
        <v>21</v>
      </c>
      <c r="L6038" t="s">
        <v>22</v>
      </c>
      <c r="M6038">
        <v>0</v>
      </c>
    </row>
    <row r="6039" spans="1:13" x14ac:dyDescent="0.25">
      <c r="A6039" t="s">
        <v>16278</v>
      </c>
      <c r="B6039" t="s">
        <v>5688</v>
      </c>
      <c r="C6039" t="s">
        <v>31523</v>
      </c>
      <c r="D6039" t="s">
        <v>31524</v>
      </c>
      <c r="E6039" t="s">
        <v>31525</v>
      </c>
      <c r="F6039" t="s">
        <v>47</v>
      </c>
      <c r="G6039" t="s">
        <v>31526</v>
      </c>
      <c r="H6039" t="s">
        <v>31527</v>
      </c>
      <c r="I6039" t="s">
        <v>31528</v>
      </c>
      <c r="J6039" t="s">
        <v>21</v>
      </c>
      <c r="L6039" t="s">
        <v>22</v>
      </c>
      <c r="M6039">
        <v>0</v>
      </c>
    </row>
    <row r="6040" spans="1:13" x14ac:dyDescent="0.25">
      <c r="A6040" t="s">
        <v>16278</v>
      </c>
      <c r="B6040" t="s">
        <v>5688</v>
      </c>
      <c r="C6040" t="s">
        <v>31529</v>
      </c>
      <c r="D6040" t="s">
        <v>31530</v>
      </c>
      <c r="E6040" t="s">
        <v>31531</v>
      </c>
      <c r="F6040" t="s">
        <v>47</v>
      </c>
      <c r="G6040" t="s">
        <v>31532</v>
      </c>
      <c r="H6040" t="s">
        <v>31327</v>
      </c>
      <c r="I6040" t="s">
        <v>31533</v>
      </c>
      <c r="J6040" t="s">
        <v>21</v>
      </c>
      <c r="L6040" t="s">
        <v>22</v>
      </c>
      <c r="M6040">
        <v>0</v>
      </c>
    </row>
    <row r="6041" spans="1:13" x14ac:dyDescent="0.25">
      <c r="A6041" t="s">
        <v>16278</v>
      </c>
      <c r="B6041" t="s">
        <v>5688</v>
      </c>
      <c r="C6041" t="s">
        <v>31534</v>
      </c>
      <c r="D6041" t="s">
        <v>31535</v>
      </c>
      <c r="E6041" t="s">
        <v>31536</v>
      </c>
      <c r="F6041" t="s">
        <v>47</v>
      </c>
      <c r="G6041" t="s">
        <v>31537</v>
      </c>
      <c r="H6041" t="s">
        <v>31321</v>
      </c>
      <c r="I6041" t="s">
        <v>31538</v>
      </c>
      <c r="J6041" t="s">
        <v>21</v>
      </c>
      <c r="L6041" t="s">
        <v>22</v>
      </c>
      <c r="M6041">
        <v>0</v>
      </c>
    </row>
    <row r="6042" spans="1:13" x14ac:dyDescent="0.25">
      <c r="A6042" t="s">
        <v>16278</v>
      </c>
      <c r="B6042" t="s">
        <v>5688</v>
      </c>
      <c r="C6042" t="s">
        <v>31539</v>
      </c>
      <c r="D6042" t="s">
        <v>31540</v>
      </c>
      <c r="E6042" t="s">
        <v>31541</v>
      </c>
      <c r="F6042" t="s">
        <v>47</v>
      </c>
      <c r="G6042" t="s">
        <v>31542</v>
      </c>
      <c r="H6042" t="s">
        <v>31321</v>
      </c>
      <c r="I6042" t="s">
        <v>31543</v>
      </c>
      <c r="J6042" t="s">
        <v>21</v>
      </c>
      <c r="L6042" t="s">
        <v>22</v>
      </c>
      <c r="M6042">
        <v>0</v>
      </c>
    </row>
    <row r="6043" spans="1:13" x14ac:dyDescent="0.25">
      <c r="A6043" t="s">
        <v>16278</v>
      </c>
      <c r="B6043" t="s">
        <v>5688</v>
      </c>
      <c r="C6043" t="s">
        <v>31544</v>
      </c>
      <c r="D6043" t="s">
        <v>31545</v>
      </c>
      <c r="E6043" t="s">
        <v>31546</v>
      </c>
      <c r="F6043" t="s">
        <v>47</v>
      </c>
      <c r="G6043" t="s">
        <v>31547</v>
      </c>
      <c r="H6043" t="s">
        <v>31353</v>
      </c>
      <c r="I6043" t="s">
        <v>31548</v>
      </c>
      <c r="J6043" t="s">
        <v>21</v>
      </c>
      <c r="L6043" t="s">
        <v>22</v>
      </c>
      <c r="M6043">
        <v>0</v>
      </c>
    </row>
    <row r="6044" spans="1:13" x14ac:dyDescent="0.25">
      <c r="A6044" t="s">
        <v>16278</v>
      </c>
      <c r="B6044" t="s">
        <v>5688</v>
      </c>
      <c r="C6044" t="s">
        <v>31549</v>
      </c>
      <c r="D6044" t="s">
        <v>31550</v>
      </c>
      <c r="E6044" t="s">
        <v>31551</v>
      </c>
      <c r="F6044" t="s">
        <v>47</v>
      </c>
      <c r="G6044" t="s">
        <v>31552</v>
      </c>
      <c r="H6044" t="s">
        <v>31353</v>
      </c>
      <c r="I6044" t="s">
        <v>31553</v>
      </c>
      <c r="J6044" t="s">
        <v>21</v>
      </c>
      <c r="L6044" t="s">
        <v>22</v>
      </c>
      <c r="M6044">
        <v>0</v>
      </c>
    </row>
    <row r="6045" spans="1:13" x14ac:dyDescent="0.25">
      <c r="A6045" t="s">
        <v>16278</v>
      </c>
      <c r="B6045" t="s">
        <v>5688</v>
      </c>
      <c r="C6045" t="s">
        <v>31554</v>
      </c>
      <c r="D6045" t="s">
        <v>31555</v>
      </c>
      <c r="E6045" t="s">
        <v>31556</v>
      </c>
      <c r="F6045" t="s">
        <v>47</v>
      </c>
      <c r="G6045" t="s">
        <v>31557</v>
      </c>
      <c r="H6045" t="s">
        <v>31353</v>
      </c>
      <c r="I6045" t="s">
        <v>31558</v>
      </c>
      <c r="J6045" t="s">
        <v>21</v>
      </c>
      <c r="L6045" t="s">
        <v>22</v>
      </c>
      <c r="M6045">
        <v>0</v>
      </c>
    </row>
    <row r="6046" spans="1:13" x14ac:dyDescent="0.25">
      <c r="A6046" t="s">
        <v>16278</v>
      </c>
      <c r="B6046" t="s">
        <v>5688</v>
      </c>
      <c r="C6046" t="s">
        <v>31559</v>
      </c>
      <c r="D6046" t="s">
        <v>31560</v>
      </c>
      <c r="E6046" t="s">
        <v>31561</v>
      </c>
      <c r="F6046" t="s">
        <v>47</v>
      </c>
      <c r="G6046" t="s">
        <v>31562</v>
      </c>
      <c r="H6046" t="s">
        <v>31527</v>
      </c>
      <c r="I6046" t="s">
        <v>31563</v>
      </c>
      <c r="J6046" t="s">
        <v>21</v>
      </c>
      <c r="L6046" t="s">
        <v>22</v>
      </c>
      <c r="M6046">
        <v>0</v>
      </c>
    </row>
    <row r="6047" spans="1:13" x14ac:dyDescent="0.25">
      <c r="A6047" t="s">
        <v>16278</v>
      </c>
      <c r="B6047" t="s">
        <v>5688</v>
      </c>
      <c r="C6047" t="s">
        <v>31564</v>
      </c>
      <c r="D6047" t="s">
        <v>31565</v>
      </c>
      <c r="E6047" t="s">
        <v>31566</v>
      </c>
      <c r="F6047" t="s">
        <v>47</v>
      </c>
      <c r="G6047" t="s">
        <v>31567</v>
      </c>
      <c r="H6047" t="s">
        <v>31353</v>
      </c>
      <c r="I6047" t="s">
        <v>31568</v>
      </c>
      <c r="J6047" t="s">
        <v>21</v>
      </c>
      <c r="L6047" t="s">
        <v>22</v>
      </c>
      <c r="M6047">
        <v>0</v>
      </c>
    </row>
    <row r="6048" spans="1:13" x14ac:dyDescent="0.25">
      <c r="A6048" t="s">
        <v>16278</v>
      </c>
      <c r="B6048" t="s">
        <v>5688</v>
      </c>
      <c r="C6048" t="s">
        <v>31569</v>
      </c>
      <c r="D6048" t="s">
        <v>31570</v>
      </c>
      <c r="E6048" t="s">
        <v>31571</v>
      </c>
      <c r="F6048" t="s">
        <v>47</v>
      </c>
      <c r="G6048" t="s">
        <v>31572</v>
      </c>
      <c r="H6048" t="s">
        <v>31353</v>
      </c>
      <c r="I6048" t="s">
        <v>31573</v>
      </c>
      <c r="J6048" t="s">
        <v>21</v>
      </c>
      <c r="L6048" t="s">
        <v>22</v>
      </c>
      <c r="M6048">
        <v>0</v>
      </c>
    </row>
    <row r="6049" spans="1:13" x14ac:dyDescent="0.25">
      <c r="A6049" t="s">
        <v>16278</v>
      </c>
      <c r="B6049" t="s">
        <v>5688</v>
      </c>
      <c r="C6049" t="s">
        <v>31574</v>
      </c>
      <c r="D6049" t="s">
        <v>31575</v>
      </c>
      <c r="E6049" t="s">
        <v>31576</v>
      </c>
      <c r="F6049" t="s">
        <v>47</v>
      </c>
      <c r="G6049" t="s">
        <v>31577</v>
      </c>
      <c r="H6049" t="s">
        <v>31353</v>
      </c>
      <c r="I6049" t="s">
        <v>31578</v>
      </c>
      <c r="J6049" t="s">
        <v>21</v>
      </c>
      <c r="L6049" t="s">
        <v>22</v>
      </c>
      <c r="M6049">
        <v>0</v>
      </c>
    </row>
    <row r="6050" spans="1:13" x14ac:dyDescent="0.25">
      <c r="A6050" t="s">
        <v>16278</v>
      </c>
      <c r="B6050" t="s">
        <v>5688</v>
      </c>
      <c r="C6050" t="s">
        <v>31579</v>
      </c>
      <c r="D6050" t="s">
        <v>31580</v>
      </c>
      <c r="E6050" t="s">
        <v>31581</v>
      </c>
      <c r="F6050" t="s">
        <v>47</v>
      </c>
      <c r="G6050" t="s">
        <v>31582</v>
      </c>
      <c r="H6050" t="s">
        <v>31327</v>
      </c>
      <c r="I6050" t="s">
        <v>31583</v>
      </c>
      <c r="J6050" t="s">
        <v>21</v>
      </c>
      <c r="L6050" t="s">
        <v>22</v>
      </c>
      <c r="M6050">
        <v>0</v>
      </c>
    </row>
    <row r="6051" spans="1:13" x14ac:dyDescent="0.25">
      <c r="A6051" t="s">
        <v>16278</v>
      </c>
      <c r="B6051" t="s">
        <v>5688</v>
      </c>
      <c r="C6051" t="s">
        <v>31584</v>
      </c>
      <c r="D6051" t="s">
        <v>31585</v>
      </c>
      <c r="E6051" t="s">
        <v>31586</v>
      </c>
      <c r="F6051" t="s">
        <v>47</v>
      </c>
      <c r="G6051" t="s">
        <v>31587</v>
      </c>
      <c r="H6051" t="s">
        <v>31353</v>
      </c>
      <c r="I6051" t="s">
        <v>31588</v>
      </c>
      <c r="J6051" t="s">
        <v>21</v>
      </c>
      <c r="L6051" t="s">
        <v>22</v>
      </c>
      <c r="M6051">
        <v>0</v>
      </c>
    </row>
    <row r="6052" spans="1:13" x14ac:dyDescent="0.25">
      <c r="A6052" t="s">
        <v>16278</v>
      </c>
      <c r="B6052" t="s">
        <v>5688</v>
      </c>
      <c r="C6052" t="s">
        <v>31589</v>
      </c>
      <c r="D6052" t="s">
        <v>31590</v>
      </c>
      <c r="E6052" t="s">
        <v>31591</v>
      </c>
      <c r="F6052" t="s">
        <v>47</v>
      </c>
      <c r="G6052" t="s">
        <v>31592</v>
      </c>
      <c r="H6052" t="s">
        <v>31321</v>
      </c>
      <c r="I6052" t="s">
        <v>31593</v>
      </c>
      <c r="J6052" t="s">
        <v>21</v>
      </c>
      <c r="L6052" t="s">
        <v>22</v>
      </c>
      <c r="M6052">
        <v>0</v>
      </c>
    </row>
    <row r="6053" spans="1:13" x14ac:dyDescent="0.25">
      <c r="A6053" t="s">
        <v>16278</v>
      </c>
      <c r="B6053" t="s">
        <v>5688</v>
      </c>
      <c r="C6053" t="s">
        <v>31594</v>
      </c>
      <c r="D6053" t="s">
        <v>31595</v>
      </c>
      <c r="E6053" t="s">
        <v>31596</v>
      </c>
      <c r="F6053" t="s">
        <v>47</v>
      </c>
      <c r="G6053" t="s">
        <v>31597</v>
      </c>
      <c r="H6053" t="s">
        <v>31321</v>
      </c>
      <c r="I6053" t="s">
        <v>31598</v>
      </c>
      <c r="J6053" t="s">
        <v>21</v>
      </c>
      <c r="L6053" t="s">
        <v>22</v>
      </c>
      <c r="M6053">
        <v>0</v>
      </c>
    </row>
    <row r="6054" spans="1:13" x14ac:dyDescent="0.25">
      <c r="A6054" t="s">
        <v>16278</v>
      </c>
      <c r="B6054" t="s">
        <v>5688</v>
      </c>
      <c r="C6054" t="s">
        <v>31599</v>
      </c>
      <c r="D6054" t="s">
        <v>31600</v>
      </c>
      <c r="E6054" t="s">
        <v>31601</v>
      </c>
      <c r="F6054" t="s">
        <v>47</v>
      </c>
      <c r="G6054" t="s">
        <v>31602</v>
      </c>
      <c r="H6054" t="s">
        <v>31327</v>
      </c>
      <c r="I6054" t="s">
        <v>31603</v>
      </c>
      <c r="J6054" t="s">
        <v>21</v>
      </c>
      <c r="L6054" t="s">
        <v>22</v>
      </c>
      <c r="M6054">
        <v>0</v>
      </c>
    </row>
    <row r="6055" spans="1:13" x14ac:dyDescent="0.25">
      <c r="A6055" t="s">
        <v>16278</v>
      </c>
      <c r="B6055" t="s">
        <v>5688</v>
      </c>
      <c r="C6055" t="s">
        <v>31604</v>
      </c>
      <c r="D6055" t="s">
        <v>31605</v>
      </c>
      <c r="E6055" t="s">
        <v>31606</v>
      </c>
      <c r="F6055" t="s">
        <v>47</v>
      </c>
      <c r="G6055" t="s">
        <v>31607</v>
      </c>
      <c r="H6055" t="s">
        <v>31327</v>
      </c>
      <c r="I6055" t="s">
        <v>31608</v>
      </c>
      <c r="J6055" t="s">
        <v>21</v>
      </c>
      <c r="L6055" t="s">
        <v>22</v>
      </c>
      <c r="M6055">
        <v>0</v>
      </c>
    </row>
    <row r="6056" spans="1:13" x14ac:dyDescent="0.25">
      <c r="A6056" t="s">
        <v>16278</v>
      </c>
      <c r="B6056" t="s">
        <v>5688</v>
      </c>
      <c r="C6056" t="s">
        <v>31609</v>
      </c>
      <c r="D6056" t="s">
        <v>31610</v>
      </c>
      <c r="E6056" t="s">
        <v>31611</v>
      </c>
      <c r="F6056" t="s">
        <v>47</v>
      </c>
      <c r="G6056" t="s">
        <v>31612</v>
      </c>
      <c r="H6056" t="s">
        <v>31327</v>
      </c>
      <c r="I6056" t="s">
        <v>31613</v>
      </c>
      <c r="J6056" t="s">
        <v>21</v>
      </c>
      <c r="L6056" t="s">
        <v>22</v>
      </c>
      <c r="M6056">
        <v>0</v>
      </c>
    </row>
    <row r="6057" spans="1:13" x14ac:dyDescent="0.25">
      <c r="A6057" t="s">
        <v>16278</v>
      </c>
      <c r="B6057" t="s">
        <v>5688</v>
      </c>
      <c r="C6057" t="s">
        <v>31614</v>
      </c>
      <c r="D6057" t="s">
        <v>31615</v>
      </c>
      <c r="E6057" t="s">
        <v>31616</v>
      </c>
      <c r="F6057" t="s">
        <v>47</v>
      </c>
      <c r="G6057" t="s">
        <v>31617</v>
      </c>
      <c r="H6057" t="s">
        <v>31321</v>
      </c>
      <c r="I6057" t="e">
        <f>-yeormoDDq8</f>
        <v>#NAME?</v>
      </c>
      <c r="J6057" t="s">
        <v>21</v>
      </c>
      <c r="L6057" t="s">
        <v>22</v>
      </c>
      <c r="M6057">
        <v>0</v>
      </c>
    </row>
    <row r="6058" spans="1:13" x14ac:dyDescent="0.25">
      <c r="A6058" t="s">
        <v>16278</v>
      </c>
      <c r="B6058" t="s">
        <v>5688</v>
      </c>
      <c r="C6058" t="s">
        <v>31618</v>
      </c>
      <c r="D6058" t="s">
        <v>31619</v>
      </c>
      <c r="E6058" t="s">
        <v>31620</v>
      </c>
      <c r="F6058" t="s">
        <v>47</v>
      </c>
      <c r="G6058" t="s">
        <v>31621</v>
      </c>
      <c r="H6058" t="s">
        <v>31327</v>
      </c>
      <c r="I6058" t="s">
        <v>31622</v>
      </c>
      <c r="J6058" t="s">
        <v>21</v>
      </c>
      <c r="L6058" t="s">
        <v>22</v>
      </c>
      <c r="M6058">
        <v>0</v>
      </c>
    </row>
    <row r="6059" spans="1:13" x14ac:dyDescent="0.25">
      <c r="A6059" t="s">
        <v>16278</v>
      </c>
      <c r="B6059" t="s">
        <v>5688</v>
      </c>
      <c r="C6059" t="s">
        <v>31623</v>
      </c>
      <c r="D6059" t="s">
        <v>31624</v>
      </c>
      <c r="E6059" t="s">
        <v>31625</v>
      </c>
      <c r="F6059" t="s">
        <v>47</v>
      </c>
      <c r="G6059" t="s">
        <v>31626</v>
      </c>
      <c r="H6059" t="s">
        <v>31627</v>
      </c>
      <c r="I6059" t="s">
        <v>31628</v>
      </c>
      <c r="J6059" t="s">
        <v>21</v>
      </c>
      <c r="L6059" t="s">
        <v>22</v>
      </c>
      <c r="M6059">
        <v>0</v>
      </c>
    </row>
    <row r="6060" spans="1:13" x14ac:dyDescent="0.25">
      <c r="A6060" t="s">
        <v>16278</v>
      </c>
      <c r="B6060" t="s">
        <v>5688</v>
      </c>
      <c r="C6060" t="s">
        <v>31629</v>
      </c>
      <c r="D6060" t="s">
        <v>31630</v>
      </c>
      <c r="E6060" t="s">
        <v>31631</v>
      </c>
      <c r="F6060" t="s">
        <v>47</v>
      </c>
      <c r="G6060" t="s">
        <v>31632</v>
      </c>
      <c r="H6060" t="s">
        <v>31321</v>
      </c>
      <c r="I6060" t="s">
        <v>31633</v>
      </c>
      <c r="J6060" t="s">
        <v>21</v>
      </c>
      <c r="L6060" t="s">
        <v>22</v>
      </c>
      <c r="M6060">
        <v>0</v>
      </c>
    </row>
    <row r="6061" spans="1:13" x14ac:dyDescent="0.25">
      <c r="A6061" t="s">
        <v>16278</v>
      </c>
      <c r="B6061" t="s">
        <v>5688</v>
      </c>
      <c r="C6061" t="s">
        <v>31634</v>
      </c>
      <c r="D6061" t="s">
        <v>31635</v>
      </c>
      <c r="E6061" t="s">
        <v>31636</v>
      </c>
      <c r="F6061" t="s">
        <v>47</v>
      </c>
      <c r="G6061" t="s">
        <v>31637</v>
      </c>
      <c r="H6061" t="s">
        <v>31327</v>
      </c>
      <c r="I6061" t="s">
        <v>31638</v>
      </c>
      <c r="J6061" t="s">
        <v>21</v>
      </c>
      <c r="L6061" t="s">
        <v>22</v>
      </c>
      <c r="M6061">
        <v>0</v>
      </c>
    </row>
    <row r="6062" spans="1:13" x14ac:dyDescent="0.25">
      <c r="A6062" t="s">
        <v>16278</v>
      </c>
      <c r="B6062" t="s">
        <v>5688</v>
      </c>
      <c r="C6062" t="s">
        <v>31639</v>
      </c>
      <c r="D6062" t="s">
        <v>31640</v>
      </c>
      <c r="E6062" t="s">
        <v>31641</v>
      </c>
      <c r="F6062" t="s">
        <v>47</v>
      </c>
      <c r="G6062" t="s">
        <v>31642</v>
      </c>
      <c r="H6062" t="s">
        <v>31321</v>
      </c>
      <c r="I6062" t="s">
        <v>31643</v>
      </c>
      <c r="J6062" t="s">
        <v>21</v>
      </c>
      <c r="L6062" t="s">
        <v>22</v>
      </c>
      <c r="M6062">
        <v>0</v>
      </c>
    </row>
    <row r="6063" spans="1:13" x14ac:dyDescent="0.25">
      <c r="A6063" t="s">
        <v>16278</v>
      </c>
      <c r="B6063" t="s">
        <v>5688</v>
      </c>
      <c r="C6063" t="s">
        <v>31644</v>
      </c>
      <c r="D6063" t="s">
        <v>31645</v>
      </c>
      <c r="E6063" t="s">
        <v>31646</v>
      </c>
      <c r="F6063" t="s">
        <v>47</v>
      </c>
      <c r="G6063" t="s">
        <v>31647</v>
      </c>
      <c r="H6063" t="s">
        <v>31648</v>
      </c>
      <c r="I6063" t="s">
        <v>31649</v>
      </c>
      <c r="J6063" t="s">
        <v>21</v>
      </c>
      <c r="L6063" t="s">
        <v>22</v>
      </c>
      <c r="M6063">
        <v>0</v>
      </c>
    </row>
    <row r="6064" spans="1:13" x14ac:dyDescent="0.25">
      <c r="A6064" t="s">
        <v>16278</v>
      </c>
      <c r="B6064" t="s">
        <v>5688</v>
      </c>
      <c r="C6064" t="s">
        <v>31650</v>
      </c>
      <c r="D6064" t="s">
        <v>31651</v>
      </c>
      <c r="E6064" t="s">
        <v>31652</v>
      </c>
      <c r="F6064" t="s">
        <v>47</v>
      </c>
      <c r="G6064" t="s">
        <v>31653</v>
      </c>
      <c r="H6064" t="s">
        <v>31648</v>
      </c>
      <c r="I6064" t="s">
        <v>31654</v>
      </c>
      <c r="J6064" t="s">
        <v>21</v>
      </c>
      <c r="L6064" t="s">
        <v>22</v>
      </c>
      <c r="M6064">
        <v>0</v>
      </c>
    </row>
    <row r="6065" spans="1:13" x14ac:dyDescent="0.25">
      <c r="A6065" t="s">
        <v>16278</v>
      </c>
      <c r="B6065" t="s">
        <v>5688</v>
      </c>
      <c r="C6065" t="s">
        <v>31655</v>
      </c>
      <c r="D6065" t="s">
        <v>31656</v>
      </c>
      <c r="E6065" t="s">
        <v>31657</v>
      </c>
      <c r="F6065" t="s">
        <v>47</v>
      </c>
      <c r="G6065" t="s">
        <v>31658</v>
      </c>
      <c r="H6065" t="s">
        <v>31648</v>
      </c>
      <c r="I6065" t="s">
        <v>31659</v>
      </c>
      <c r="J6065" t="s">
        <v>21</v>
      </c>
      <c r="L6065" t="s">
        <v>22</v>
      </c>
      <c r="M6065">
        <v>0</v>
      </c>
    </row>
    <row r="6066" spans="1:13" x14ac:dyDescent="0.25">
      <c r="A6066" t="s">
        <v>16278</v>
      </c>
      <c r="B6066" t="s">
        <v>5688</v>
      </c>
      <c r="C6066" t="s">
        <v>31660</v>
      </c>
      <c r="D6066" t="s">
        <v>31661</v>
      </c>
      <c r="E6066" t="s">
        <v>31662</v>
      </c>
      <c r="F6066" t="s">
        <v>47</v>
      </c>
      <c r="G6066" t="s">
        <v>31663</v>
      </c>
      <c r="H6066" t="s">
        <v>31648</v>
      </c>
      <c r="I6066" t="s">
        <v>31664</v>
      </c>
      <c r="J6066" t="s">
        <v>21</v>
      </c>
      <c r="L6066" t="s">
        <v>22</v>
      </c>
      <c r="M6066">
        <v>0</v>
      </c>
    </row>
    <row r="6067" spans="1:13" x14ac:dyDescent="0.25">
      <c r="A6067" t="s">
        <v>16278</v>
      </c>
      <c r="B6067" t="s">
        <v>5688</v>
      </c>
      <c r="C6067" t="s">
        <v>31665</v>
      </c>
      <c r="D6067" t="s">
        <v>31666</v>
      </c>
      <c r="E6067" t="s">
        <v>31667</v>
      </c>
      <c r="F6067" t="s">
        <v>47</v>
      </c>
      <c r="G6067" t="s">
        <v>31668</v>
      </c>
      <c r="H6067" t="s">
        <v>31353</v>
      </c>
      <c r="I6067" t="s">
        <v>31669</v>
      </c>
      <c r="J6067" t="s">
        <v>21</v>
      </c>
      <c r="L6067" t="s">
        <v>22</v>
      </c>
      <c r="M6067">
        <v>0</v>
      </c>
    </row>
    <row r="6068" spans="1:13" x14ac:dyDescent="0.25">
      <c r="A6068" t="s">
        <v>16278</v>
      </c>
      <c r="B6068" t="s">
        <v>5688</v>
      </c>
      <c r="C6068" t="s">
        <v>31670</v>
      </c>
      <c r="D6068" t="s">
        <v>31671</v>
      </c>
      <c r="E6068" t="s">
        <v>31672</v>
      </c>
      <c r="F6068" t="s">
        <v>47</v>
      </c>
      <c r="G6068" t="s">
        <v>31673</v>
      </c>
      <c r="H6068" t="s">
        <v>31648</v>
      </c>
      <c r="I6068" t="s">
        <v>31674</v>
      </c>
      <c r="J6068" t="s">
        <v>21</v>
      </c>
      <c r="L6068" t="s">
        <v>22</v>
      </c>
      <c r="M6068">
        <v>0</v>
      </c>
    </row>
    <row r="6069" spans="1:13" x14ac:dyDescent="0.25">
      <c r="A6069" t="s">
        <v>16278</v>
      </c>
      <c r="B6069" t="s">
        <v>5688</v>
      </c>
      <c r="C6069" t="s">
        <v>31675</v>
      </c>
      <c r="D6069" t="s">
        <v>31676</v>
      </c>
      <c r="E6069" t="s">
        <v>31677</v>
      </c>
      <c r="F6069" t="s">
        <v>47</v>
      </c>
      <c r="G6069" t="s">
        <v>31678</v>
      </c>
      <c r="H6069" t="s">
        <v>31321</v>
      </c>
      <c r="I6069" t="s">
        <v>31679</v>
      </c>
      <c r="J6069" t="s">
        <v>21</v>
      </c>
      <c r="L6069" t="s">
        <v>22</v>
      </c>
      <c r="M6069">
        <v>0</v>
      </c>
    </row>
    <row r="6070" spans="1:13" x14ac:dyDescent="0.25">
      <c r="A6070" t="s">
        <v>16278</v>
      </c>
      <c r="B6070" t="s">
        <v>5688</v>
      </c>
      <c r="C6070" t="s">
        <v>31680</v>
      </c>
      <c r="D6070" t="s">
        <v>31681</v>
      </c>
      <c r="E6070" t="s">
        <v>31682</v>
      </c>
      <c r="F6070" t="s">
        <v>47</v>
      </c>
      <c r="G6070" t="s">
        <v>31683</v>
      </c>
      <c r="H6070" t="s">
        <v>31321</v>
      </c>
      <c r="I6070" t="s">
        <v>31684</v>
      </c>
      <c r="J6070" t="s">
        <v>21</v>
      </c>
      <c r="L6070" t="s">
        <v>22</v>
      </c>
      <c r="M6070">
        <v>0</v>
      </c>
    </row>
    <row r="6071" spans="1:13" x14ac:dyDescent="0.25">
      <c r="A6071" t="s">
        <v>16278</v>
      </c>
      <c r="B6071" t="s">
        <v>5688</v>
      </c>
      <c r="C6071" t="s">
        <v>31685</v>
      </c>
      <c r="D6071" t="s">
        <v>31686</v>
      </c>
      <c r="E6071" t="s">
        <v>31687</v>
      </c>
      <c r="F6071" t="s">
        <v>47</v>
      </c>
      <c r="G6071" t="s">
        <v>31688</v>
      </c>
      <c r="H6071" t="s">
        <v>31627</v>
      </c>
      <c r="I6071" t="s">
        <v>31689</v>
      </c>
      <c r="J6071" t="s">
        <v>21</v>
      </c>
      <c r="L6071" t="s">
        <v>22</v>
      </c>
      <c r="M6071">
        <v>0</v>
      </c>
    </row>
    <row r="6072" spans="1:13" x14ac:dyDescent="0.25">
      <c r="A6072" t="s">
        <v>16278</v>
      </c>
      <c r="B6072" t="s">
        <v>5688</v>
      </c>
      <c r="C6072" t="s">
        <v>31690</v>
      </c>
      <c r="D6072" t="s">
        <v>31691</v>
      </c>
      <c r="E6072" t="s">
        <v>31692</v>
      </c>
      <c r="F6072" t="s">
        <v>47</v>
      </c>
      <c r="G6072" t="s">
        <v>31693</v>
      </c>
      <c r="H6072" t="s">
        <v>31327</v>
      </c>
      <c r="I6072" t="s">
        <v>31694</v>
      </c>
      <c r="J6072" t="s">
        <v>21</v>
      </c>
      <c r="L6072" t="s">
        <v>22</v>
      </c>
      <c r="M6072">
        <v>0</v>
      </c>
    </row>
    <row r="6073" spans="1:13" x14ac:dyDescent="0.25">
      <c r="A6073" t="s">
        <v>16278</v>
      </c>
      <c r="B6073" t="s">
        <v>5688</v>
      </c>
      <c r="C6073" t="s">
        <v>31695</v>
      </c>
      <c r="D6073" t="s">
        <v>31696</v>
      </c>
      <c r="E6073" t="s">
        <v>31697</v>
      </c>
      <c r="F6073" t="s">
        <v>47</v>
      </c>
      <c r="G6073" t="s">
        <v>31698</v>
      </c>
      <c r="H6073" t="s">
        <v>31327</v>
      </c>
      <c r="I6073" t="s">
        <v>31699</v>
      </c>
      <c r="J6073" t="s">
        <v>21</v>
      </c>
      <c r="L6073" t="s">
        <v>22</v>
      </c>
      <c r="M6073">
        <v>0</v>
      </c>
    </row>
    <row r="6074" spans="1:13" x14ac:dyDescent="0.25">
      <c r="A6074" t="s">
        <v>16278</v>
      </c>
      <c r="B6074" t="s">
        <v>5688</v>
      </c>
      <c r="C6074" t="s">
        <v>31700</v>
      </c>
      <c r="D6074" t="s">
        <v>31701</v>
      </c>
      <c r="E6074" t="s">
        <v>31702</v>
      </c>
      <c r="F6074" t="s">
        <v>47</v>
      </c>
      <c r="G6074" t="s">
        <v>31703</v>
      </c>
      <c r="H6074" t="s">
        <v>31327</v>
      </c>
      <c r="I6074" t="s">
        <v>31704</v>
      </c>
      <c r="J6074" t="s">
        <v>21</v>
      </c>
      <c r="L6074" t="s">
        <v>22</v>
      </c>
      <c r="M6074">
        <v>0</v>
      </c>
    </row>
    <row r="6075" spans="1:13" x14ac:dyDescent="0.25">
      <c r="A6075" t="s">
        <v>16278</v>
      </c>
      <c r="B6075" t="s">
        <v>5688</v>
      </c>
      <c r="C6075" t="s">
        <v>31705</v>
      </c>
      <c r="D6075" t="s">
        <v>31706</v>
      </c>
      <c r="E6075" t="s">
        <v>31707</v>
      </c>
      <c r="F6075" t="s">
        <v>47</v>
      </c>
      <c r="G6075" t="s">
        <v>31708</v>
      </c>
      <c r="H6075" t="s">
        <v>31327</v>
      </c>
      <c r="I6075" t="s">
        <v>31709</v>
      </c>
      <c r="J6075" t="s">
        <v>21</v>
      </c>
      <c r="L6075" t="s">
        <v>22</v>
      </c>
      <c r="M6075">
        <v>0</v>
      </c>
    </row>
    <row r="6076" spans="1:13" x14ac:dyDescent="0.25">
      <c r="A6076" t="s">
        <v>16278</v>
      </c>
      <c r="B6076" t="s">
        <v>5688</v>
      </c>
      <c r="C6076" t="s">
        <v>31710</v>
      </c>
      <c r="D6076" t="s">
        <v>31711</v>
      </c>
      <c r="E6076" t="s">
        <v>31712</v>
      </c>
      <c r="F6076" t="s">
        <v>47</v>
      </c>
      <c r="G6076" t="s">
        <v>31713</v>
      </c>
      <c r="H6076" t="s">
        <v>31327</v>
      </c>
      <c r="I6076" t="s">
        <v>31714</v>
      </c>
      <c r="J6076" t="s">
        <v>21</v>
      </c>
      <c r="L6076" t="s">
        <v>22</v>
      </c>
      <c r="M6076">
        <v>0</v>
      </c>
    </row>
    <row r="6077" spans="1:13" x14ac:dyDescent="0.25">
      <c r="A6077" t="s">
        <v>16278</v>
      </c>
      <c r="B6077" t="s">
        <v>5688</v>
      </c>
      <c r="C6077" t="s">
        <v>31715</v>
      </c>
      <c r="D6077" t="s">
        <v>31716</v>
      </c>
      <c r="E6077" t="s">
        <v>31717</v>
      </c>
      <c r="F6077" t="s">
        <v>47</v>
      </c>
      <c r="G6077" t="s">
        <v>31713</v>
      </c>
      <c r="H6077" t="s">
        <v>31327</v>
      </c>
      <c r="I6077" t="s">
        <v>31718</v>
      </c>
      <c r="J6077" t="s">
        <v>21</v>
      </c>
      <c r="L6077" t="s">
        <v>22</v>
      </c>
      <c r="M6077">
        <v>0</v>
      </c>
    </row>
    <row r="6078" spans="1:13" x14ac:dyDescent="0.25">
      <c r="A6078" t="s">
        <v>16278</v>
      </c>
      <c r="B6078" t="s">
        <v>5688</v>
      </c>
      <c r="C6078" t="s">
        <v>31719</v>
      </c>
      <c r="D6078" t="s">
        <v>31720</v>
      </c>
      <c r="E6078" t="s">
        <v>31721</v>
      </c>
      <c r="F6078" t="s">
        <v>47</v>
      </c>
      <c r="G6078" t="s">
        <v>31722</v>
      </c>
      <c r="H6078" t="s">
        <v>31327</v>
      </c>
      <c r="I6078" t="s">
        <v>31723</v>
      </c>
      <c r="J6078" t="s">
        <v>21</v>
      </c>
      <c r="L6078" t="s">
        <v>22</v>
      </c>
      <c r="M6078">
        <v>0</v>
      </c>
    </row>
    <row r="6079" spans="1:13" x14ac:dyDescent="0.25">
      <c r="A6079" t="s">
        <v>16278</v>
      </c>
      <c r="B6079" t="s">
        <v>5688</v>
      </c>
      <c r="C6079" t="s">
        <v>31724</v>
      </c>
      <c r="D6079" t="s">
        <v>31725</v>
      </c>
      <c r="E6079" t="s">
        <v>31726</v>
      </c>
      <c r="F6079" t="s">
        <v>47</v>
      </c>
      <c r="G6079" t="s">
        <v>31727</v>
      </c>
      <c r="H6079" t="s">
        <v>31327</v>
      </c>
      <c r="I6079" t="s">
        <v>31728</v>
      </c>
      <c r="J6079" t="s">
        <v>21</v>
      </c>
      <c r="L6079" t="s">
        <v>22</v>
      </c>
      <c r="M6079">
        <v>0</v>
      </c>
    </row>
    <row r="6080" spans="1:13" x14ac:dyDescent="0.25">
      <c r="A6080" t="s">
        <v>16278</v>
      </c>
      <c r="B6080" t="s">
        <v>5688</v>
      </c>
      <c r="C6080" t="s">
        <v>31729</v>
      </c>
      <c r="D6080" t="s">
        <v>31730</v>
      </c>
      <c r="E6080" t="s">
        <v>31731</v>
      </c>
      <c r="F6080" t="s">
        <v>47</v>
      </c>
      <c r="G6080" t="s">
        <v>31732</v>
      </c>
      <c r="H6080" t="s">
        <v>31327</v>
      </c>
      <c r="I6080" t="s">
        <v>31733</v>
      </c>
      <c r="J6080" t="s">
        <v>21</v>
      </c>
      <c r="L6080" t="s">
        <v>22</v>
      </c>
      <c r="M6080">
        <v>0</v>
      </c>
    </row>
    <row r="6081" spans="1:13" x14ac:dyDescent="0.25">
      <c r="A6081" t="s">
        <v>16278</v>
      </c>
      <c r="B6081" t="s">
        <v>5688</v>
      </c>
      <c r="C6081" t="s">
        <v>31734</v>
      </c>
      <c r="D6081" t="s">
        <v>31735</v>
      </c>
      <c r="E6081" t="s">
        <v>31736</v>
      </c>
      <c r="F6081" t="s">
        <v>47</v>
      </c>
      <c r="G6081" t="s">
        <v>31737</v>
      </c>
      <c r="H6081" t="s">
        <v>31327</v>
      </c>
      <c r="I6081" t="s">
        <v>31738</v>
      </c>
      <c r="J6081" t="s">
        <v>21</v>
      </c>
      <c r="L6081" t="s">
        <v>22</v>
      </c>
      <c r="M6081">
        <v>0</v>
      </c>
    </row>
    <row r="6082" spans="1:13" x14ac:dyDescent="0.25">
      <c r="A6082" t="s">
        <v>16278</v>
      </c>
      <c r="B6082" t="s">
        <v>5688</v>
      </c>
      <c r="C6082" t="s">
        <v>31739</v>
      </c>
      <c r="D6082" t="s">
        <v>31740</v>
      </c>
      <c r="E6082" t="s">
        <v>31741</v>
      </c>
      <c r="F6082" t="s">
        <v>47</v>
      </c>
      <c r="G6082" t="s">
        <v>31742</v>
      </c>
      <c r="H6082" t="s">
        <v>31327</v>
      </c>
      <c r="I6082" t="s">
        <v>31743</v>
      </c>
      <c r="J6082" t="s">
        <v>21</v>
      </c>
      <c r="L6082" t="s">
        <v>22</v>
      </c>
      <c r="M6082">
        <v>0</v>
      </c>
    </row>
    <row r="6083" spans="1:13" x14ac:dyDescent="0.25">
      <c r="A6083" t="s">
        <v>16278</v>
      </c>
      <c r="B6083" t="s">
        <v>5688</v>
      </c>
      <c r="C6083" t="s">
        <v>31744</v>
      </c>
      <c r="D6083" t="s">
        <v>31745</v>
      </c>
      <c r="E6083" t="s">
        <v>31746</v>
      </c>
      <c r="F6083" t="s">
        <v>47</v>
      </c>
      <c r="G6083" t="s">
        <v>31747</v>
      </c>
      <c r="H6083" t="s">
        <v>31327</v>
      </c>
      <c r="I6083" t="s">
        <v>31748</v>
      </c>
      <c r="J6083" t="s">
        <v>21</v>
      </c>
      <c r="L6083" t="s">
        <v>22</v>
      </c>
      <c r="M6083">
        <v>0</v>
      </c>
    </row>
    <row r="6084" spans="1:13" x14ac:dyDescent="0.25">
      <c r="A6084" t="s">
        <v>16278</v>
      </c>
      <c r="B6084" t="s">
        <v>5688</v>
      </c>
      <c r="C6084" t="s">
        <v>31749</v>
      </c>
      <c r="D6084" t="s">
        <v>31750</v>
      </c>
      <c r="E6084" t="s">
        <v>31751</v>
      </c>
      <c r="F6084" t="s">
        <v>47</v>
      </c>
      <c r="G6084" t="s">
        <v>31752</v>
      </c>
      <c r="H6084" t="s">
        <v>31327</v>
      </c>
      <c r="I6084" t="s">
        <v>31753</v>
      </c>
      <c r="J6084" t="s">
        <v>21</v>
      </c>
      <c r="L6084" t="s">
        <v>22</v>
      </c>
      <c r="M6084">
        <v>0</v>
      </c>
    </row>
    <row r="6085" spans="1:13" x14ac:dyDescent="0.25">
      <c r="A6085" t="s">
        <v>16278</v>
      </c>
      <c r="B6085" t="s">
        <v>5688</v>
      </c>
      <c r="C6085" t="s">
        <v>31754</v>
      </c>
      <c r="D6085" t="s">
        <v>31755</v>
      </c>
      <c r="E6085" t="s">
        <v>31756</v>
      </c>
      <c r="F6085" t="s">
        <v>47</v>
      </c>
      <c r="G6085" t="s">
        <v>31757</v>
      </c>
      <c r="H6085" t="s">
        <v>31327</v>
      </c>
      <c r="I6085" t="s">
        <v>31758</v>
      </c>
      <c r="J6085" t="s">
        <v>21</v>
      </c>
      <c r="L6085" t="s">
        <v>22</v>
      </c>
      <c r="M6085">
        <v>0</v>
      </c>
    </row>
    <row r="6086" spans="1:13" x14ac:dyDescent="0.25">
      <c r="A6086" t="s">
        <v>16278</v>
      </c>
      <c r="B6086" t="s">
        <v>5688</v>
      </c>
      <c r="C6086" t="s">
        <v>31759</v>
      </c>
      <c r="D6086" t="s">
        <v>31760</v>
      </c>
      <c r="E6086" t="s">
        <v>31761</v>
      </c>
      <c r="F6086" t="s">
        <v>47</v>
      </c>
      <c r="G6086" t="s">
        <v>31757</v>
      </c>
      <c r="H6086" t="s">
        <v>31327</v>
      </c>
      <c r="I6086" t="e">
        <f>-W3cnjNqk7A</f>
        <v>#NAME?</v>
      </c>
      <c r="J6086" t="s">
        <v>21</v>
      </c>
      <c r="L6086" t="s">
        <v>22</v>
      </c>
      <c r="M6086">
        <v>0</v>
      </c>
    </row>
    <row r="6087" spans="1:13" x14ac:dyDescent="0.25">
      <c r="A6087" t="s">
        <v>16278</v>
      </c>
      <c r="B6087" t="s">
        <v>5688</v>
      </c>
      <c r="C6087" t="s">
        <v>31762</v>
      </c>
      <c r="D6087" t="s">
        <v>31763</v>
      </c>
      <c r="E6087" t="s">
        <v>31764</v>
      </c>
      <c r="F6087" t="s">
        <v>47</v>
      </c>
      <c r="G6087" t="s">
        <v>31765</v>
      </c>
      <c r="H6087" t="s">
        <v>31327</v>
      </c>
      <c r="I6087" t="s">
        <v>31766</v>
      </c>
      <c r="J6087" t="s">
        <v>21</v>
      </c>
      <c r="L6087" t="s">
        <v>22</v>
      </c>
      <c r="M6087">
        <v>0</v>
      </c>
    </row>
    <row r="6088" spans="1:13" x14ac:dyDescent="0.25">
      <c r="A6088" t="s">
        <v>16278</v>
      </c>
      <c r="B6088" t="s">
        <v>5688</v>
      </c>
      <c r="C6088" t="s">
        <v>31767</v>
      </c>
      <c r="D6088" t="s">
        <v>31768</v>
      </c>
      <c r="E6088" t="s">
        <v>31769</v>
      </c>
      <c r="F6088" t="s">
        <v>47</v>
      </c>
      <c r="G6088" t="s">
        <v>31770</v>
      </c>
      <c r="H6088" t="s">
        <v>31771</v>
      </c>
      <c r="I6088" t="s">
        <v>31772</v>
      </c>
      <c r="J6088" t="s">
        <v>21</v>
      </c>
      <c r="L6088" t="s">
        <v>22</v>
      </c>
      <c r="M6088">
        <v>0</v>
      </c>
    </row>
    <row r="6089" spans="1:13" x14ac:dyDescent="0.25">
      <c r="A6089" t="s">
        <v>16278</v>
      </c>
      <c r="B6089" t="s">
        <v>5688</v>
      </c>
      <c r="C6089" t="s">
        <v>31773</v>
      </c>
      <c r="D6089" t="s">
        <v>31774</v>
      </c>
      <c r="E6089" t="s">
        <v>31775</v>
      </c>
      <c r="F6089" t="s">
        <v>47</v>
      </c>
      <c r="G6089" t="s">
        <v>31770</v>
      </c>
      <c r="H6089" t="s">
        <v>31771</v>
      </c>
      <c r="I6089" t="s">
        <v>31776</v>
      </c>
      <c r="J6089" t="s">
        <v>21</v>
      </c>
      <c r="L6089" t="s">
        <v>22</v>
      </c>
      <c r="M6089">
        <v>0</v>
      </c>
    </row>
    <row r="6090" spans="1:13" x14ac:dyDescent="0.25">
      <c r="A6090" t="s">
        <v>16278</v>
      </c>
      <c r="B6090" t="s">
        <v>5688</v>
      </c>
      <c r="C6090" t="s">
        <v>31777</v>
      </c>
      <c r="D6090" t="s">
        <v>31778</v>
      </c>
      <c r="E6090" t="s">
        <v>31779</v>
      </c>
      <c r="F6090" t="s">
        <v>47</v>
      </c>
      <c r="G6090" t="s">
        <v>31780</v>
      </c>
      <c r="H6090" t="s">
        <v>31771</v>
      </c>
      <c r="I6090" t="s">
        <v>31781</v>
      </c>
      <c r="J6090" t="s">
        <v>21</v>
      </c>
      <c r="L6090" t="s">
        <v>22</v>
      </c>
      <c r="M6090">
        <v>0</v>
      </c>
    </row>
    <row r="6091" spans="1:13" x14ac:dyDescent="0.25">
      <c r="A6091" t="s">
        <v>16278</v>
      </c>
      <c r="B6091" t="s">
        <v>5688</v>
      </c>
      <c r="C6091" t="s">
        <v>31782</v>
      </c>
      <c r="D6091" t="s">
        <v>31783</v>
      </c>
      <c r="E6091" t="s">
        <v>31784</v>
      </c>
      <c r="F6091" t="s">
        <v>47</v>
      </c>
      <c r="G6091" t="s">
        <v>31780</v>
      </c>
      <c r="H6091" t="s">
        <v>31771</v>
      </c>
      <c r="I6091" t="e">
        <f>-thxOJPmJ58</f>
        <v>#NAME?</v>
      </c>
      <c r="J6091" t="s">
        <v>21</v>
      </c>
      <c r="L6091" t="s">
        <v>22</v>
      </c>
      <c r="M6091">
        <v>0</v>
      </c>
    </row>
    <row r="6092" spans="1:13" x14ac:dyDescent="0.25">
      <c r="A6092" t="s">
        <v>16278</v>
      </c>
      <c r="B6092" t="s">
        <v>5688</v>
      </c>
      <c r="C6092" t="s">
        <v>31785</v>
      </c>
      <c r="D6092" t="s">
        <v>31786</v>
      </c>
      <c r="E6092" t="s">
        <v>31787</v>
      </c>
      <c r="F6092" t="s">
        <v>47</v>
      </c>
      <c r="G6092" t="s">
        <v>31780</v>
      </c>
      <c r="H6092" t="s">
        <v>31771</v>
      </c>
      <c r="I6092" t="s">
        <v>31788</v>
      </c>
      <c r="J6092" t="s">
        <v>21</v>
      </c>
      <c r="L6092" t="s">
        <v>22</v>
      </c>
      <c r="M6092">
        <v>0</v>
      </c>
    </row>
    <row r="6093" spans="1:13" x14ac:dyDescent="0.25">
      <c r="A6093" t="s">
        <v>16278</v>
      </c>
      <c r="B6093" t="s">
        <v>5688</v>
      </c>
      <c r="C6093" t="s">
        <v>31789</v>
      </c>
      <c r="D6093" t="s">
        <v>31790</v>
      </c>
      <c r="E6093" t="s">
        <v>31791</v>
      </c>
      <c r="F6093" t="s">
        <v>47</v>
      </c>
      <c r="G6093" t="s">
        <v>31792</v>
      </c>
      <c r="H6093" t="s">
        <v>31771</v>
      </c>
      <c r="I6093" t="s">
        <v>31793</v>
      </c>
      <c r="J6093" t="s">
        <v>21</v>
      </c>
      <c r="L6093" t="s">
        <v>22</v>
      </c>
      <c r="M6093">
        <v>0</v>
      </c>
    </row>
    <row r="6094" spans="1:13" x14ac:dyDescent="0.25">
      <c r="A6094" t="s">
        <v>16278</v>
      </c>
      <c r="B6094" t="s">
        <v>5688</v>
      </c>
      <c r="C6094" t="s">
        <v>31794</v>
      </c>
      <c r="D6094" t="s">
        <v>31795</v>
      </c>
      <c r="E6094" t="s">
        <v>31796</v>
      </c>
      <c r="F6094" t="s">
        <v>47</v>
      </c>
      <c r="G6094" t="s">
        <v>24520</v>
      </c>
      <c r="H6094" t="s">
        <v>31771</v>
      </c>
      <c r="I6094" t="s">
        <v>31797</v>
      </c>
      <c r="J6094" t="s">
        <v>21</v>
      </c>
      <c r="L6094" t="s">
        <v>22</v>
      </c>
      <c r="M6094">
        <v>0</v>
      </c>
    </row>
    <row r="6095" spans="1:13" x14ac:dyDescent="0.25">
      <c r="A6095" t="s">
        <v>16278</v>
      </c>
      <c r="B6095" t="s">
        <v>5688</v>
      </c>
      <c r="C6095" t="s">
        <v>31798</v>
      </c>
      <c r="D6095" t="s">
        <v>31799</v>
      </c>
      <c r="E6095" t="s">
        <v>31800</v>
      </c>
      <c r="F6095" t="s">
        <v>47</v>
      </c>
      <c r="G6095" t="s">
        <v>31792</v>
      </c>
      <c r="H6095" t="s">
        <v>31771</v>
      </c>
      <c r="I6095" t="s">
        <v>31801</v>
      </c>
      <c r="J6095" t="s">
        <v>21</v>
      </c>
      <c r="L6095" t="s">
        <v>22</v>
      </c>
      <c r="M6095">
        <v>0</v>
      </c>
    </row>
    <row r="6096" spans="1:13" x14ac:dyDescent="0.25">
      <c r="A6096" t="s">
        <v>16278</v>
      </c>
      <c r="B6096" t="s">
        <v>5688</v>
      </c>
      <c r="C6096" t="s">
        <v>31802</v>
      </c>
      <c r="D6096" t="s">
        <v>31803</v>
      </c>
      <c r="E6096" t="s">
        <v>31804</v>
      </c>
      <c r="F6096" t="s">
        <v>47</v>
      </c>
      <c r="G6096" t="s">
        <v>31805</v>
      </c>
      <c r="H6096" t="s">
        <v>31806</v>
      </c>
      <c r="I6096" t="s">
        <v>31807</v>
      </c>
      <c r="J6096" t="s">
        <v>21</v>
      </c>
      <c r="L6096" t="s">
        <v>22</v>
      </c>
      <c r="M6096">
        <v>0</v>
      </c>
    </row>
    <row r="6097" spans="1:13" x14ac:dyDescent="0.25">
      <c r="A6097" t="s">
        <v>16278</v>
      </c>
      <c r="B6097" t="s">
        <v>5688</v>
      </c>
      <c r="C6097" t="s">
        <v>31808</v>
      </c>
      <c r="D6097" t="s">
        <v>31809</v>
      </c>
      <c r="E6097" t="s">
        <v>31810</v>
      </c>
      <c r="F6097" t="s">
        <v>47</v>
      </c>
      <c r="G6097" t="s">
        <v>31811</v>
      </c>
      <c r="H6097" t="s">
        <v>31806</v>
      </c>
      <c r="I6097" t="s">
        <v>31812</v>
      </c>
      <c r="J6097" t="s">
        <v>21</v>
      </c>
      <c r="L6097" t="s">
        <v>22</v>
      </c>
      <c r="M6097">
        <v>0</v>
      </c>
    </row>
    <row r="6098" spans="1:13" x14ac:dyDescent="0.25">
      <c r="A6098" t="s">
        <v>16278</v>
      </c>
      <c r="B6098" t="s">
        <v>5688</v>
      </c>
      <c r="C6098" t="s">
        <v>31813</v>
      </c>
      <c r="D6098" t="s">
        <v>31814</v>
      </c>
      <c r="E6098" t="s">
        <v>31815</v>
      </c>
      <c r="F6098" t="s">
        <v>47</v>
      </c>
      <c r="G6098" t="s">
        <v>31816</v>
      </c>
      <c r="H6098" t="s">
        <v>31806</v>
      </c>
      <c r="I6098" t="s">
        <v>31817</v>
      </c>
      <c r="J6098" t="s">
        <v>21</v>
      </c>
      <c r="L6098" t="s">
        <v>22</v>
      </c>
      <c r="M6098">
        <v>0</v>
      </c>
    </row>
    <row r="6099" spans="1:13" x14ac:dyDescent="0.25">
      <c r="A6099" t="s">
        <v>16278</v>
      </c>
      <c r="B6099" t="s">
        <v>5688</v>
      </c>
      <c r="C6099" t="s">
        <v>31818</v>
      </c>
      <c r="D6099" t="s">
        <v>31819</v>
      </c>
      <c r="E6099" t="s">
        <v>31820</v>
      </c>
      <c r="F6099" t="s">
        <v>47</v>
      </c>
      <c r="G6099" t="s">
        <v>31821</v>
      </c>
      <c r="H6099" t="s">
        <v>31822</v>
      </c>
      <c r="I6099" t="s">
        <v>31823</v>
      </c>
      <c r="J6099" t="s">
        <v>21</v>
      </c>
      <c r="L6099" t="s">
        <v>22</v>
      </c>
      <c r="M6099">
        <v>0</v>
      </c>
    </row>
    <row r="6100" spans="1:13" x14ac:dyDescent="0.25">
      <c r="A6100" t="s">
        <v>16278</v>
      </c>
      <c r="B6100" t="s">
        <v>5688</v>
      </c>
      <c r="C6100" t="s">
        <v>31824</v>
      </c>
      <c r="D6100" t="s">
        <v>31825</v>
      </c>
      <c r="E6100" t="s">
        <v>31826</v>
      </c>
      <c r="F6100" t="s">
        <v>47</v>
      </c>
      <c r="G6100" t="s">
        <v>31827</v>
      </c>
      <c r="H6100" t="s">
        <v>31822</v>
      </c>
      <c r="I6100" t="s">
        <v>31828</v>
      </c>
      <c r="J6100" t="s">
        <v>21</v>
      </c>
      <c r="L6100" t="s">
        <v>22</v>
      </c>
      <c r="M6100">
        <v>0</v>
      </c>
    </row>
    <row r="6101" spans="1:13" x14ac:dyDescent="0.25">
      <c r="A6101" t="s">
        <v>16278</v>
      </c>
      <c r="B6101" t="s">
        <v>5688</v>
      </c>
      <c r="C6101" t="s">
        <v>31829</v>
      </c>
      <c r="D6101" t="s">
        <v>31830</v>
      </c>
      <c r="E6101" t="s">
        <v>31831</v>
      </c>
      <c r="F6101" t="s">
        <v>47</v>
      </c>
      <c r="G6101" t="s">
        <v>24455</v>
      </c>
      <c r="H6101" t="s">
        <v>31771</v>
      </c>
      <c r="I6101" t="s">
        <v>31832</v>
      </c>
      <c r="J6101" t="s">
        <v>21</v>
      </c>
      <c r="L6101" t="s">
        <v>22</v>
      </c>
      <c r="M6101">
        <v>0</v>
      </c>
    </row>
    <row r="6102" spans="1:13" x14ac:dyDescent="0.25">
      <c r="A6102" t="s">
        <v>16291</v>
      </c>
      <c r="B6102" t="s">
        <v>3034</v>
      </c>
      <c r="C6102" t="s">
        <v>31833</v>
      </c>
      <c r="D6102" t="s">
        <v>31834</v>
      </c>
      <c r="E6102" t="s">
        <v>31835</v>
      </c>
      <c r="F6102" t="s">
        <v>47</v>
      </c>
      <c r="G6102" t="s">
        <v>31836</v>
      </c>
      <c r="I6102" t="s">
        <v>31837</v>
      </c>
      <c r="J6102" t="s">
        <v>21</v>
      </c>
      <c r="L6102" t="s">
        <v>24279</v>
      </c>
      <c r="M6102">
        <v>0</v>
      </c>
    </row>
    <row r="6103" spans="1:13" x14ac:dyDescent="0.25">
      <c r="A6103" t="s">
        <v>16291</v>
      </c>
      <c r="B6103" t="s">
        <v>3034</v>
      </c>
      <c r="C6103" t="s">
        <v>31838</v>
      </c>
      <c r="D6103" t="s">
        <v>31839</v>
      </c>
      <c r="E6103" t="s">
        <v>31840</v>
      </c>
      <c r="F6103" t="s">
        <v>47</v>
      </c>
      <c r="G6103" t="s">
        <v>31841</v>
      </c>
      <c r="I6103" t="s">
        <v>31842</v>
      </c>
      <c r="J6103" t="s">
        <v>21</v>
      </c>
      <c r="L6103" t="s">
        <v>24279</v>
      </c>
      <c r="M6103">
        <v>0</v>
      </c>
    </row>
    <row r="6104" spans="1:13" x14ac:dyDescent="0.25">
      <c r="A6104" t="s">
        <v>16291</v>
      </c>
      <c r="B6104" t="s">
        <v>3034</v>
      </c>
      <c r="C6104" t="s">
        <v>16292</v>
      </c>
      <c r="D6104" t="s">
        <v>16293</v>
      </c>
      <c r="E6104" t="s">
        <v>16294</v>
      </c>
      <c r="F6104" t="s">
        <v>47</v>
      </c>
      <c r="G6104" t="s">
        <v>16295</v>
      </c>
      <c r="I6104" t="s">
        <v>16296</v>
      </c>
      <c r="J6104" t="s">
        <v>21</v>
      </c>
      <c r="L6104" t="s">
        <v>24279</v>
      </c>
      <c r="M6104">
        <v>0</v>
      </c>
    </row>
    <row r="6105" spans="1:13" x14ac:dyDescent="0.25">
      <c r="A6105" t="s">
        <v>16291</v>
      </c>
      <c r="B6105" t="s">
        <v>3034</v>
      </c>
      <c r="C6105" t="s">
        <v>16297</v>
      </c>
      <c r="D6105" t="s">
        <v>16298</v>
      </c>
      <c r="E6105" t="s">
        <v>16299</v>
      </c>
      <c r="F6105" t="s">
        <v>47</v>
      </c>
      <c r="G6105" t="s">
        <v>16300</v>
      </c>
      <c r="I6105" t="s">
        <v>16301</v>
      </c>
      <c r="J6105" t="s">
        <v>21</v>
      </c>
      <c r="L6105" t="s">
        <v>24279</v>
      </c>
      <c r="M6105">
        <v>0</v>
      </c>
    </row>
    <row r="6106" spans="1:13" x14ac:dyDescent="0.25">
      <c r="A6106" t="s">
        <v>16291</v>
      </c>
      <c r="B6106" t="s">
        <v>3034</v>
      </c>
      <c r="C6106" t="s">
        <v>31843</v>
      </c>
      <c r="D6106" t="s">
        <v>31844</v>
      </c>
      <c r="E6106" t="s">
        <v>31845</v>
      </c>
      <c r="F6106" t="s">
        <v>47</v>
      </c>
      <c r="G6106" t="s">
        <v>31846</v>
      </c>
      <c r="I6106" t="s">
        <v>31847</v>
      </c>
      <c r="J6106" t="s">
        <v>21</v>
      </c>
      <c r="L6106" t="s">
        <v>24279</v>
      </c>
      <c r="M6106">
        <v>0</v>
      </c>
    </row>
    <row r="6107" spans="1:13" x14ac:dyDescent="0.25">
      <c r="A6107" t="s">
        <v>16291</v>
      </c>
      <c r="B6107" t="s">
        <v>3034</v>
      </c>
      <c r="C6107" t="s">
        <v>16302</v>
      </c>
      <c r="D6107" t="s">
        <v>16303</v>
      </c>
      <c r="E6107" t="s">
        <v>16304</v>
      </c>
      <c r="F6107" t="s">
        <v>47</v>
      </c>
      <c r="G6107" t="s">
        <v>16305</v>
      </c>
      <c r="I6107" t="s">
        <v>16306</v>
      </c>
      <c r="J6107" t="s">
        <v>21</v>
      </c>
      <c r="L6107" t="s">
        <v>24279</v>
      </c>
      <c r="M6107">
        <v>0</v>
      </c>
    </row>
    <row r="6108" spans="1:13" x14ac:dyDescent="0.25">
      <c r="A6108" t="s">
        <v>16291</v>
      </c>
      <c r="B6108" t="s">
        <v>3034</v>
      </c>
      <c r="C6108" t="s">
        <v>16307</v>
      </c>
      <c r="D6108" t="s">
        <v>16308</v>
      </c>
      <c r="E6108" t="s">
        <v>16309</v>
      </c>
      <c r="F6108" t="s">
        <v>47</v>
      </c>
      <c r="G6108" t="s">
        <v>16310</v>
      </c>
      <c r="I6108" t="s">
        <v>16311</v>
      </c>
      <c r="J6108" t="s">
        <v>21</v>
      </c>
      <c r="L6108" t="s">
        <v>24279</v>
      </c>
      <c r="M6108">
        <v>0</v>
      </c>
    </row>
    <row r="6109" spans="1:13" x14ac:dyDescent="0.25">
      <c r="A6109" t="s">
        <v>16291</v>
      </c>
      <c r="B6109" t="s">
        <v>3034</v>
      </c>
      <c r="C6109" t="s">
        <v>31848</v>
      </c>
      <c r="D6109" t="s">
        <v>31849</v>
      </c>
      <c r="E6109" t="s">
        <v>31850</v>
      </c>
      <c r="F6109" t="s">
        <v>47</v>
      </c>
      <c r="G6109" t="s">
        <v>31851</v>
      </c>
      <c r="I6109" t="s">
        <v>31852</v>
      </c>
      <c r="J6109" t="s">
        <v>21</v>
      </c>
      <c r="L6109" t="s">
        <v>24279</v>
      </c>
      <c r="M6109">
        <v>0</v>
      </c>
    </row>
    <row r="6110" spans="1:13" x14ac:dyDescent="0.25">
      <c r="A6110" t="s">
        <v>16291</v>
      </c>
      <c r="B6110" t="s">
        <v>3034</v>
      </c>
      <c r="C6110" t="s">
        <v>31853</v>
      </c>
      <c r="D6110" t="s">
        <v>31854</v>
      </c>
      <c r="E6110" t="s">
        <v>31855</v>
      </c>
      <c r="F6110" t="s">
        <v>47</v>
      </c>
      <c r="G6110" t="s">
        <v>31856</v>
      </c>
      <c r="I6110" t="s">
        <v>31857</v>
      </c>
      <c r="J6110" t="s">
        <v>21</v>
      </c>
      <c r="L6110" t="s">
        <v>24279</v>
      </c>
      <c r="M6110">
        <v>0</v>
      </c>
    </row>
    <row r="6111" spans="1:13" x14ac:dyDescent="0.25">
      <c r="A6111" t="s">
        <v>16291</v>
      </c>
      <c r="B6111" t="s">
        <v>3034</v>
      </c>
      <c r="C6111" t="s">
        <v>31858</v>
      </c>
      <c r="D6111" t="s">
        <v>31859</v>
      </c>
      <c r="E6111" t="s">
        <v>31860</v>
      </c>
      <c r="F6111" t="s">
        <v>47</v>
      </c>
      <c r="G6111" t="s">
        <v>31861</v>
      </c>
      <c r="I6111" t="s">
        <v>31862</v>
      </c>
      <c r="J6111" t="s">
        <v>21</v>
      </c>
      <c r="L6111" t="s">
        <v>24279</v>
      </c>
      <c r="M6111">
        <v>0</v>
      </c>
    </row>
    <row r="6112" spans="1:13" x14ac:dyDescent="0.25">
      <c r="A6112" t="s">
        <v>16291</v>
      </c>
      <c r="B6112" t="s">
        <v>3034</v>
      </c>
      <c r="C6112" t="s">
        <v>31863</v>
      </c>
      <c r="D6112" t="s">
        <v>31864</v>
      </c>
      <c r="E6112" t="s">
        <v>31865</v>
      </c>
      <c r="F6112" t="s">
        <v>47</v>
      </c>
      <c r="G6112" t="s">
        <v>31866</v>
      </c>
      <c r="I6112" t="s">
        <v>31867</v>
      </c>
      <c r="J6112" t="s">
        <v>21</v>
      </c>
      <c r="L6112" t="s">
        <v>24279</v>
      </c>
      <c r="M6112">
        <v>0</v>
      </c>
    </row>
    <row r="6113" spans="1:13" x14ac:dyDescent="0.25">
      <c r="A6113" t="s">
        <v>16291</v>
      </c>
      <c r="B6113" t="s">
        <v>3034</v>
      </c>
      <c r="C6113" t="s">
        <v>31868</v>
      </c>
      <c r="D6113" t="s">
        <v>31869</v>
      </c>
      <c r="E6113" t="s">
        <v>31870</v>
      </c>
      <c r="F6113" t="s">
        <v>47</v>
      </c>
      <c r="G6113" t="s">
        <v>31871</v>
      </c>
      <c r="I6113" t="s">
        <v>31872</v>
      </c>
      <c r="J6113" t="s">
        <v>21</v>
      </c>
      <c r="L6113" t="s">
        <v>24279</v>
      </c>
      <c r="M6113">
        <v>0</v>
      </c>
    </row>
    <row r="6114" spans="1:13" x14ac:dyDescent="0.25">
      <c r="A6114" t="s">
        <v>16291</v>
      </c>
      <c r="B6114" t="s">
        <v>3034</v>
      </c>
      <c r="C6114" t="s">
        <v>31873</v>
      </c>
      <c r="D6114" t="s">
        <v>31874</v>
      </c>
      <c r="E6114" t="s">
        <v>31875</v>
      </c>
      <c r="F6114" t="s">
        <v>47</v>
      </c>
      <c r="G6114" t="s">
        <v>31876</v>
      </c>
      <c r="I6114" t="s">
        <v>31877</v>
      </c>
      <c r="J6114" t="s">
        <v>21</v>
      </c>
      <c r="L6114" t="s">
        <v>24279</v>
      </c>
      <c r="M6114">
        <v>0</v>
      </c>
    </row>
    <row r="6115" spans="1:13" x14ac:dyDescent="0.25">
      <c r="A6115" t="s">
        <v>16291</v>
      </c>
      <c r="B6115" t="s">
        <v>3034</v>
      </c>
      <c r="C6115" t="s">
        <v>31878</v>
      </c>
      <c r="D6115" t="s">
        <v>31879</v>
      </c>
      <c r="E6115" t="s">
        <v>31880</v>
      </c>
      <c r="F6115" t="s">
        <v>47</v>
      </c>
      <c r="G6115" t="s">
        <v>31881</v>
      </c>
      <c r="I6115" t="s">
        <v>31882</v>
      </c>
      <c r="J6115" t="s">
        <v>21</v>
      </c>
      <c r="L6115" t="s">
        <v>24279</v>
      </c>
      <c r="M6115">
        <v>0</v>
      </c>
    </row>
    <row r="6116" spans="1:13" x14ac:dyDescent="0.25">
      <c r="A6116" t="s">
        <v>16291</v>
      </c>
      <c r="B6116" t="s">
        <v>3034</v>
      </c>
      <c r="C6116" t="s">
        <v>31883</v>
      </c>
      <c r="D6116" t="s">
        <v>31884</v>
      </c>
      <c r="E6116" t="s">
        <v>31885</v>
      </c>
      <c r="F6116" t="s">
        <v>47</v>
      </c>
      <c r="G6116" t="s">
        <v>31886</v>
      </c>
      <c r="I6116" t="s">
        <v>31887</v>
      </c>
      <c r="J6116" t="s">
        <v>21</v>
      </c>
      <c r="L6116" t="s">
        <v>24279</v>
      </c>
      <c r="M6116">
        <v>0</v>
      </c>
    </row>
    <row r="6117" spans="1:13" x14ac:dyDescent="0.25">
      <c r="A6117" t="s">
        <v>16291</v>
      </c>
      <c r="B6117" t="s">
        <v>3034</v>
      </c>
      <c r="C6117" t="s">
        <v>31888</v>
      </c>
      <c r="D6117" t="s">
        <v>31889</v>
      </c>
      <c r="E6117" t="s">
        <v>31890</v>
      </c>
      <c r="F6117" t="s">
        <v>47</v>
      </c>
      <c r="G6117" t="s">
        <v>31891</v>
      </c>
      <c r="I6117" t="s">
        <v>31892</v>
      </c>
      <c r="J6117" t="s">
        <v>21</v>
      </c>
      <c r="L6117" t="s">
        <v>24279</v>
      </c>
      <c r="M6117">
        <v>0</v>
      </c>
    </row>
    <row r="6118" spans="1:13" x14ac:dyDescent="0.25">
      <c r="A6118" t="s">
        <v>16291</v>
      </c>
      <c r="B6118" t="s">
        <v>3034</v>
      </c>
      <c r="C6118" t="s">
        <v>31893</v>
      </c>
      <c r="D6118" t="s">
        <v>31894</v>
      </c>
      <c r="E6118" t="s">
        <v>31895</v>
      </c>
      <c r="F6118" t="s">
        <v>47</v>
      </c>
      <c r="G6118" t="s">
        <v>31896</v>
      </c>
      <c r="I6118" t="s">
        <v>31897</v>
      </c>
      <c r="J6118" t="s">
        <v>21</v>
      </c>
      <c r="L6118" t="s">
        <v>24279</v>
      </c>
      <c r="M6118">
        <v>0</v>
      </c>
    </row>
    <row r="6119" spans="1:13" x14ac:dyDescent="0.25">
      <c r="A6119" t="s">
        <v>16291</v>
      </c>
      <c r="B6119" t="s">
        <v>3034</v>
      </c>
      <c r="C6119" t="s">
        <v>31898</v>
      </c>
      <c r="D6119" t="s">
        <v>31899</v>
      </c>
      <c r="E6119" t="s">
        <v>31900</v>
      </c>
      <c r="F6119" t="s">
        <v>47</v>
      </c>
      <c r="G6119" t="s">
        <v>31901</v>
      </c>
      <c r="I6119" t="s">
        <v>31902</v>
      </c>
      <c r="J6119" t="s">
        <v>21</v>
      </c>
      <c r="L6119" t="s">
        <v>24279</v>
      </c>
      <c r="M6119">
        <v>0</v>
      </c>
    </row>
    <row r="6120" spans="1:13" x14ac:dyDescent="0.25">
      <c r="A6120" t="s">
        <v>16291</v>
      </c>
      <c r="B6120" t="s">
        <v>3034</v>
      </c>
      <c r="C6120" t="s">
        <v>31903</v>
      </c>
      <c r="D6120" t="s">
        <v>31904</v>
      </c>
      <c r="E6120" t="s">
        <v>31905</v>
      </c>
      <c r="F6120" t="s">
        <v>47</v>
      </c>
      <c r="G6120" t="s">
        <v>31906</v>
      </c>
      <c r="I6120" t="s">
        <v>31907</v>
      </c>
      <c r="J6120" t="s">
        <v>21</v>
      </c>
      <c r="L6120" t="s">
        <v>24279</v>
      </c>
      <c r="M6120">
        <v>0</v>
      </c>
    </row>
    <row r="6121" spans="1:13" x14ac:dyDescent="0.25">
      <c r="A6121" t="s">
        <v>16291</v>
      </c>
      <c r="B6121" t="s">
        <v>3034</v>
      </c>
      <c r="C6121" t="s">
        <v>31908</v>
      </c>
      <c r="D6121" t="s">
        <v>31909</v>
      </c>
      <c r="E6121" t="s">
        <v>31910</v>
      </c>
      <c r="F6121" t="s">
        <v>47</v>
      </c>
      <c r="G6121" t="s">
        <v>31911</v>
      </c>
      <c r="I6121" t="s">
        <v>31912</v>
      </c>
      <c r="J6121" t="s">
        <v>21</v>
      </c>
      <c r="L6121" t="s">
        <v>24279</v>
      </c>
      <c r="M6121">
        <v>0</v>
      </c>
    </row>
    <row r="6122" spans="1:13" x14ac:dyDescent="0.25">
      <c r="A6122" t="s">
        <v>16291</v>
      </c>
      <c r="B6122" t="s">
        <v>3034</v>
      </c>
      <c r="C6122" t="s">
        <v>31913</v>
      </c>
      <c r="D6122" t="s">
        <v>31914</v>
      </c>
      <c r="E6122" t="s">
        <v>31915</v>
      </c>
      <c r="F6122" t="s">
        <v>47</v>
      </c>
      <c r="G6122" t="s">
        <v>31916</v>
      </c>
      <c r="I6122" t="s">
        <v>31917</v>
      </c>
      <c r="J6122" t="s">
        <v>21</v>
      </c>
      <c r="L6122" t="s">
        <v>24279</v>
      </c>
      <c r="M6122">
        <v>0</v>
      </c>
    </row>
    <row r="6123" spans="1:13" x14ac:dyDescent="0.25">
      <c r="A6123" t="s">
        <v>16291</v>
      </c>
      <c r="B6123" t="s">
        <v>3034</v>
      </c>
      <c r="C6123" t="s">
        <v>31918</v>
      </c>
      <c r="D6123" t="s">
        <v>31919</v>
      </c>
      <c r="E6123" t="s">
        <v>31920</v>
      </c>
      <c r="F6123" t="s">
        <v>47</v>
      </c>
      <c r="G6123" t="s">
        <v>31921</v>
      </c>
      <c r="I6123" t="s">
        <v>31922</v>
      </c>
      <c r="J6123" t="s">
        <v>21</v>
      </c>
      <c r="L6123" t="s">
        <v>24279</v>
      </c>
      <c r="M6123">
        <v>0</v>
      </c>
    </row>
    <row r="6124" spans="1:13" x14ac:dyDescent="0.25">
      <c r="A6124" t="s">
        <v>16291</v>
      </c>
      <c r="B6124" t="s">
        <v>3034</v>
      </c>
      <c r="C6124" t="s">
        <v>31923</v>
      </c>
      <c r="D6124" t="s">
        <v>31924</v>
      </c>
      <c r="E6124" t="s">
        <v>31925</v>
      </c>
      <c r="F6124" t="s">
        <v>47</v>
      </c>
      <c r="G6124" t="s">
        <v>31926</v>
      </c>
      <c r="I6124" t="s">
        <v>31927</v>
      </c>
      <c r="J6124" t="s">
        <v>21</v>
      </c>
      <c r="L6124" t="s">
        <v>24279</v>
      </c>
      <c r="M6124">
        <v>0</v>
      </c>
    </row>
    <row r="6125" spans="1:13" x14ac:dyDescent="0.25">
      <c r="A6125" t="s">
        <v>16291</v>
      </c>
      <c r="B6125" t="s">
        <v>3034</v>
      </c>
      <c r="C6125" t="s">
        <v>31928</v>
      </c>
      <c r="D6125" t="s">
        <v>31929</v>
      </c>
      <c r="E6125" t="s">
        <v>31930</v>
      </c>
      <c r="F6125" t="s">
        <v>47</v>
      </c>
      <c r="G6125" t="s">
        <v>31931</v>
      </c>
      <c r="I6125" t="s">
        <v>31932</v>
      </c>
      <c r="J6125" t="s">
        <v>21</v>
      </c>
      <c r="L6125" t="s">
        <v>24279</v>
      </c>
      <c r="M6125">
        <v>0</v>
      </c>
    </row>
    <row r="6126" spans="1:13" x14ac:dyDescent="0.25">
      <c r="A6126" t="s">
        <v>16291</v>
      </c>
      <c r="B6126" t="s">
        <v>3034</v>
      </c>
      <c r="C6126" t="s">
        <v>31933</v>
      </c>
      <c r="D6126" t="s">
        <v>31934</v>
      </c>
      <c r="E6126" t="s">
        <v>31935</v>
      </c>
      <c r="F6126" t="s">
        <v>47</v>
      </c>
      <c r="G6126" t="s">
        <v>31936</v>
      </c>
      <c r="I6126" t="s">
        <v>31937</v>
      </c>
      <c r="J6126" t="s">
        <v>21</v>
      </c>
      <c r="L6126" t="s">
        <v>24279</v>
      </c>
      <c r="M6126">
        <v>0</v>
      </c>
    </row>
    <row r="6127" spans="1:13" x14ac:dyDescent="0.25">
      <c r="A6127" t="s">
        <v>16291</v>
      </c>
      <c r="B6127" t="s">
        <v>3034</v>
      </c>
      <c r="C6127" t="s">
        <v>31938</v>
      </c>
      <c r="D6127" t="s">
        <v>31939</v>
      </c>
      <c r="E6127" t="s">
        <v>31940</v>
      </c>
      <c r="F6127" t="s">
        <v>47</v>
      </c>
      <c r="G6127" t="s">
        <v>31941</v>
      </c>
      <c r="I6127" t="s">
        <v>31942</v>
      </c>
      <c r="J6127" t="s">
        <v>21</v>
      </c>
      <c r="L6127" t="s">
        <v>24279</v>
      </c>
      <c r="M6127">
        <v>0</v>
      </c>
    </row>
    <row r="6128" spans="1:13" x14ac:dyDescent="0.25">
      <c r="A6128" t="s">
        <v>16291</v>
      </c>
      <c r="B6128" t="s">
        <v>3034</v>
      </c>
      <c r="C6128" t="s">
        <v>31943</v>
      </c>
      <c r="D6128" t="s">
        <v>31944</v>
      </c>
      <c r="E6128" t="s">
        <v>31945</v>
      </c>
      <c r="F6128" t="s">
        <v>47</v>
      </c>
      <c r="G6128" t="s">
        <v>31946</v>
      </c>
      <c r="I6128" t="s">
        <v>31947</v>
      </c>
      <c r="J6128" t="s">
        <v>21</v>
      </c>
      <c r="L6128" t="s">
        <v>24279</v>
      </c>
      <c r="M6128">
        <v>0</v>
      </c>
    </row>
    <row r="6129" spans="1:13" x14ac:dyDescent="0.25">
      <c r="A6129" t="s">
        <v>16291</v>
      </c>
      <c r="B6129" t="s">
        <v>3034</v>
      </c>
      <c r="C6129" t="s">
        <v>31948</v>
      </c>
      <c r="D6129" t="s">
        <v>31949</v>
      </c>
      <c r="E6129" t="s">
        <v>31950</v>
      </c>
      <c r="F6129" t="s">
        <v>47</v>
      </c>
      <c r="G6129" t="s">
        <v>31951</v>
      </c>
      <c r="I6129" t="s">
        <v>31952</v>
      </c>
      <c r="J6129" t="s">
        <v>21</v>
      </c>
      <c r="L6129" t="s">
        <v>24279</v>
      </c>
      <c r="M6129">
        <v>0</v>
      </c>
    </row>
    <row r="6130" spans="1:13" x14ac:dyDescent="0.25">
      <c r="A6130" t="s">
        <v>16291</v>
      </c>
      <c r="B6130" t="s">
        <v>3034</v>
      </c>
      <c r="C6130" t="s">
        <v>31953</v>
      </c>
      <c r="D6130" t="s">
        <v>31954</v>
      </c>
      <c r="E6130" t="s">
        <v>31955</v>
      </c>
      <c r="F6130" t="s">
        <v>47</v>
      </c>
      <c r="G6130" t="s">
        <v>31956</v>
      </c>
      <c r="I6130" t="s">
        <v>31957</v>
      </c>
      <c r="J6130" t="s">
        <v>21</v>
      </c>
      <c r="L6130" t="s">
        <v>24279</v>
      </c>
      <c r="M6130">
        <v>0</v>
      </c>
    </row>
    <row r="6131" spans="1:13" x14ac:dyDescent="0.25">
      <c r="A6131" t="s">
        <v>16291</v>
      </c>
      <c r="B6131" t="s">
        <v>3034</v>
      </c>
      <c r="C6131" t="s">
        <v>31958</v>
      </c>
      <c r="D6131" t="s">
        <v>31959</v>
      </c>
      <c r="E6131" t="s">
        <v>31960</v>
      </c>
      <c r="F6131" t="s">
        <v>47</v>
      </c>
      <c r="G6131" t="s">
        <v>31961</v>
      </c>
      <c r="I6131" t="s">
        <v>31962</v>
      </c>
      <c r="J6131" t="s">
        <v>21</v>
      </c>
      <c r="L6131" t="s">
        <v>24279</v>
      </c>
      <c r="M6131">
        <v>0</v>
      </c>
    </row>
    <row r="6132" spans="1:13" x14ac:dyDescent="0.25">
      <c r="A6132" t="s">
        <v>16291</v>
      </c>
      <c r="B6132" t="s">
        <v>3034</v>
      </c>
      <c r="C6132" t="s">
        <v>31963</v>
      </c>
      <c r="D6132" t="s">
        <v>31964</v>
      </c>
      <c r="E6132" t="s">
        <v>31965</v>
      </c>
      <c r="F6132" t="s">
        <v>47</v>
      </c>
      <c r="G6132" t="s">
        <v>31966</v>
      </c>
      <c r="I6132" t="s">
        <v>31967</v>
      </c>
      <c r="J6132" t="s">
        <v>21</v>
      </c>
      <c r="L6132" t="s">
        <v>24279</v>
      </c>
      <c r="M6132">
        <v>0</v>
      </c>
    </row>
    <row r="6133" spans="1:13" x14ac:dyDescent="0.25">
      <c r="A6133" t="s">
        <v>16291</v>
      </c>
      <c r="B6133" t="s">
        <v>3034</v>
      </c>
      <c r="C6133" t="s">
        <v>31968</v>
      </c>
      <c r="D6133" t="s">
        <v>31969</v>
      </c>
      <c r="E6133" t="s">
        <v>31970</v>
      </c>
      <c r="F6133" t="s">
        <v>47</v>
      </c>
      <c r="G6133" t="s">
        <v>31971</v>
      </c>
      <c r="I6133" t="s">
        <v>31972</v>
      </c>
      <c r="J6133" t="s">
        <v>21</v>
      </c>
      <c r="L6133" t="s">
        <v>24279</v>
      </c>
      <c r="M6133">
        <v>0</v>
      </c>
    </row>
    <row r="6134" spans="1:13" x14ac:dyDescent="0.25">
      <c r="A6134" t="s">
        <v>16291</v>
      </c>
      <c r="B6134" t="s">
        <v>3034</v>
      </c>
      <c r="C6134" t="s">
        <v>31973</v>
      </c>
      <c r="D6134" t="s">
        <v>31974</v>
      </c>
      <c r="E6134" t="s">
        <v>31975</v>
      </c>
      <c r="F6134" t="s">
        <v>47</v>
      </c>
      <c r="G6134" t="s">
        <v>31976</v>
      </c>
      <c r="I6134" t="s">
        <v>31977</v>
      </c>
      <c r="J6134" t="s">
        <v>21</v>
      </c>
      <c r="L6134" t="s">
        <v>24279</v>
      </c>
      <c r="M6134">
        <v>0</v>
      </c>
    </row>
    <row r="6135" spans="1:13" x14ac:dyDescent="0.25">
      <c r="A6135" t="s">
        <v>16291</v>
      </c>
      <c r="B6135" t="s">
        <v>3034</v>
      </c>
      <c r="C6135" t="s">
        <v>31978</v>
      </c>
      <c r="D6135" t="s">
        <v>31979</v>
      </c>
      <c r="E6135" t="s">
        <v>31980</v>
      </c>
      <c r="F6135" t="s">
        <v>47</v>
      </c>
      <c r="G6135" t="s">
        <v>31981</v>
      </c>
      <c r="I6135" t="s">
        <v>31982</v>
      </c>
      <c r="J6135" t="s">
        <v>21</v>
      </c>
      <c r="L6135" t="s">
        <v>24279</v>
      </c>
      <c r="M6135">
        <v>0</v>
      </c>
    </row>
    <row r="6136" spans="1:13" x14ac:dyDescent="0.25">
      <c r="A6136" t="s">
        <v>16291</v>
      </c>
      <c r="B6136" t="s">
        <v>3034</v>
      </c>
      <c r="C6136" t="s">
        <v>31983</v>
      </c>
      <c r="D6136" t="s">
        <v>31984</v>
      </c>
      <c r="E6136" t="s">
        <v>31985</v>
      </c>
      <c r="F6136" t="s">
        <v>47</v>
      </c>
      <c r="G6136" t="s">
        <v>31986</v>
      </c>
      <c r="I6136" t="s">
        <v>31987</v>
      </c>
      <c r="J6136" t="s">
        <v>21</v>
      </c>
      <c r="L6136" t="s">
        <v>24279</v>
      </c>
      <c r="M6136">
        <v>0</v>
      </c>
    </row>
    <row r="6137" spans="1:13" x14ac:dyDescent="0.25">
      <c r="A6137" t="s">
        <v>16291</v>
      </c>
      <c r="B6137" t="s">
        <v>3034</v>
      </c>
      <c r="C6137" t="s">
        <v>31988</v>
      </c>
      <c r="D6137" t="s">
        <v>31989</v>
      </c>
      <c r="E6137" t="s">
        <v>31990</v>
      </c>
      <c r="F6137" t="s">
        <v>47</v>
      </c>
      <c r="G6137" t="s">
        <v>31991</v>
      </c>
      <c r="I6137" t="s">
        <v>31992</v>
      </c>
      <c r="J6137" t="s">
        <v>21</v>
      </c>
      <c r="L6137" t="s">
        <v>24279</v>
      </c>
      <c r="M6137">
        <v>0</v>
      </c>
    </row>
    <row r="6138" spans="1:13" x14ac:dyDescent="0.25">
      <c r="A6138" t="s">
        <v>16291</v>
      </c>
      <c r="B6138" t="s">
        <v>3034</v>
      </c>
      <c r="C6138" t="s">
        <v>31993</v>
      </c>
      <c r="D6138" t="s">
        <v>31994</v>
      </c>
      <c r="E6138" t="s">
        <v>31995</v>
      </c>
      <c r="F6138" t="s">
        <v>47</v>
      </c>
      <c r="G6138" t="s">
        <v>31996</v>
      </c>
      <c r="I6138" t="s">
        <v>31997</v>
      </c>
      <c r="J6138" t="s">
        <v>21</v>
      </c>
      <c r="L6138" t="s">
        <v>24279</v>
      </c>
      <c r="M6138">
        <v>0</v>
      </c>
    </row>
    <row r="6139" spans="1:13" x14ac:dyDescent="0.25">
      <c r="A6139" t="s">
        <v>16291</v>
      </c>
      <c r="B6139" t="s">
        <v>3034</v>
      </c>
      <c r="C6139" t="s">
        <v>31998</v>
      </c>
      <c r="D6139" t="s">
        <v>31999</v>
      </c>
      <c r="E6139" t="s">
        <v>32000</v>
      </c>
      <c r="F6139" t="s">
        <v>47</v>
      </c>
      <c r="G6139" t="s">
        <v>32001</v>
      </c>
      <c r="I6139" t="s">
        <v>32002</v>
      </c>
      <c r="J6139" t="s">
        <v>21</v>
      </c>
      <c r="L6139" t="s">
        <v>24279</v>
      </c>
      <c r="M6139">
        <v>0</v>
      </c>
    </row>
    <row r="6140" spans="1:13" x14ac:dyDescent="0.25">
      <c r="A6140" t="s">
        <v>16291</v>
      </c>
      <c r="B6140" t="s">
        <v>3034</v>
      </c>
      <c r="C6140" t="s">
        <v>32003</v>
      </c>
      <c r="D6140" t="s">
        <v>32004</v>
      </c>
      <c r="E6140" t="s">
        <v>32005</v>
      </c>
      <c r="F6140" t="s">
        <v>47</v>
      </c>
      <c r="G6140" t="s">
        <v>32006</v>
      </c>
      <c r="I6140" t="s">
        <v>32007</v>
      </c>
      <c r="J6140" t="s">
        <v>21</v>
      </c>
      <c r="L6140" t="s">
        <v>24279</v>
      </c>
      <c r="M6140">
        <v>0</v>
      </c>
    </row>
    <row r="6141" spans="1:13" x14ac:dyDescent="0.25">
      <c r="A6141" t="s">
        <v>16291</v>
      </c>
      <c r="B6141" t="s">
        <v>3034</v>
      </c>
      <c r="C6141" t="s">
        <v>32008</v>
      </c>
      <c r="D6141" t="s">
        <v>32009</v>
      </c>
      <c r="E6141" t="s">
        <v>32010</v>
      </c>
      <c r="F6141" t="s">
        <v>47</v>
      </c>
      <c r="G6141" t="s">
        <v>32011</v>
      </c>
      <c r="I6141" t="s">
        <v>32012</v>
      </c>
      <c r="J6141" t="s">
        <v>21</v>
      </c>
      <c r="L6141" t="s">
        <v>24279</v>
      </c>
      <c r="M6141">
        <v>0</v>
      </c>
    </row>
    <row r="6142" spans="1:13" x14ac:dyDescent="0.25">
      <c r="A6142" t="s">
        <v>16291</v>
      </c>
      <c r="B6142" t="s">
        <v>3034</v>
      </c>
      <c r="C6142" t="s">
        <v>32013</v>
      </c>
      <c r="D6142" t="s">
        <v>32014</v>
      </c>
      <c r="E6142" t="s">
        <v>32015</v>
      </c>
      <c r="F6142" t="s">
        <v>47</v>
      </c>
      <c r="G6142" t="s">
        <v>32016</v>
      </c>
      <c r="I6142" t="s">
        <v>32017</v>
      </c>
      <c r="J6142" t="s">
        <v>21</v>
      </c>
      <c r="L6142" t="s">
        <v>24279</v>
      </c>
      <c r="M6142">
        <v>0</v>
      </c>
    </row>
    <row r="6143" spans="1:13" x14ac:dyDescent="0.25">
      <c r="A6143" t="s">
        <v>16291</v>
      </c>
      <c r="B6143" t="s">
        <v>3034</v>
      </c>
      <c r="C6143" t="s">
        <v>32018</v>
      </c>
      <c r="D6143" t="s">
        <v>32019</v>
      </c>
      <c r="E6143" t="s">
        <v>32020</v>
      </c>
      <c r="F6143" t="s">
        <v>47</v>
      </c>
      <c r="G6143" t="s">
        <v>32021</v>
      </c>
      <c r="I6143" t="s">
        <v>32022</v>
      </c>
      <c r="J6143" t="s">
        <v>21</v>
      </c>
      <c r="L6143" t="s">
        <v>24279</v>
      </c>
      <c r="M6143">
        <v>0</v>
      </c>
    </row>
    <row r="6144" spans="1:13" x14ac:dyDescent="0.25">
      <c r="A6144" t="s">
        <v>16291</v>
      </c>
      <c r="B6144" t="s">
        <v>3034</v>
      </c>
      <c r="C6144" t="s">
        <v>32023</v>
      </c>
      <c r="D6144" t="s">
        <v>32024</v>
      </c>
      <c r="E6144" t="s">
        <v>32025</v>
      </c>
      <c r="F6144" t="s">
        <v>47</v>
      </c>
      <c r="G6144" t="s">
        <v>32026</v>
      </c>
      <c r="I6144" t="s">
        <v>32027</v>
      </c>
      <c r="J6144" t="s">
        <v>21</v>
      </c>
      <c r="L6144" t="s">
        <v>24279</v>
      </c>
      <c r="M6144">
        <v>0</v>
      </c>
    </row>
    <row r="6145" spans="1:13" x14ac:dyDescent="0.25">
      <c r="A6145" t="s">
        <v>16291</v>
      </c>
      <c r="B6145" t="s">
        <v>3034</v>
      </c>
      <c r="C6145" t="s">
        <v>32028</v>
      </c>
      <c r="D6145" t="s">
        <v>32029</v>
      </c>
      <c r="E6145" t="s">
        <v>32030</v>
      </c>
      <c r="F6145" t="s">
        <v>47</v>
      </c>
      <c r="G6145" t="s">
        <v>32031</v>
      </c>
      <c r="I6145" t="s">
        <v>32032</v>
      </c>
      <c r="J6145" t="s">
        <v>21</v>
      </c>
      <c r="L6145" t="s">
        <v>24279</v>
      </c>
      <c r="M6145">
        <v>0</v>
      </c>
    </row>
    <row r="6146" spans="1:13" x14ac:dyDescent="0.25">
      <c r="A6146" t="s">
        <v>16291</v>
      </c>
      <c r="B6146" t="s">
        <v>3034</v>
      </c>
      <c r="C6146" t="s">
        <v>32033</v>
      </c>
      <c r="D6146" t="s">
        <v>32034</v>
      </c>
      <c r="E6146" t="s">
        <v>32035</v>
      </c>
      <c r="F6146" t="s">
        <v>47</v>
      </c>
      <c r="G6146" t="s">
        <v>32036</v>
      </c>
      <c r="I6146" t="s">
        <v>32037</v>
      </c>
      <c r="J6146" t="s">
        <v>21</v>
      </c>
      <c r="L6146" t="s">
        <v>24279</v>
      </c>
      <c r="M6146">
        <v>0</v>
      </c>
    </row>
    <row r="6147" spans="1:13" x14ac:dyDescent="0.25">
      <c r="A6147" t="s">
        <v>16291</v>
      </c>
      <c r="B6147" t="s">
        <v>3034</v>
      </c>
      <c r="C6147" t="s">
        <v>32038</v>
      </c>
      <c r="D6147" t="s">
        <v>32039</v>
      </c>
      <c r="E6147" t="s">
        <v>32040</v>
      </c>
      <c r="F6147" t="s">
        <v>47</v>
      </c>
      <c r="G6147" t="s">
        <v>32041</v>
      </c>
      <c r="I6147" t="s">
        <v>32042</v>
      </c>
      <c r="J6147" t="s">
        <v>21</v>
      </c>
      <c r="L6147" t="s">
        <v>24279</v>
      </c>
      <c r="M6147">
        <v>0</v>
      </c>
    </row>
    <row r="6148" spans="1:13" x14ac:dyDescent="0.25">
      <c r="A6148" t="s">
        <v>16291</v>
      </c>
      <c r="B6148" t="s">
        <v>3034</v>
      </c>
      <c r="C6148" t="s">
        <v>32043</v>
      </c>
      <c r="D6148" t="s">
        <v>32044</v>
      </c>
      <c r="E6148" t="s">
        <v>32045</v>
      </c>
      <c r="F6148" t="s">
        <v>47</v>
      </c>
      <c r="G6148" t="s">
        <v>32046</v>
      </c>
      <c r="I6148" t="s">
        <v>32047</v>
      </c>
      <c r="J6148" t="s">
        <v>21</v>
      </c>
      <c r="L6148" t="s">
        <v>24279</v>
      </c>
      <c r="M6148">
        <v>0</v>
      </c>
    </row>
    <row r="6149" spans="1:13" x14ac:dyDescent="0.25">
      <c r="A6149" t="s">
        <v>16291</v>
      </c>
      <c r="B6149" t="s">
        <v>3034</v>
      </c>
      <c r="C6149" t="s">
        <v>32048</v>
      </c>
      <c r="D6149" t="s">
        <v>32049</v>
      </c>
      <c r="E6149" t="s">
        <v>32050</v>
      </c>
      <c r="F6149" t="s">
        <v>47</v>
      </c>
      <c r="G6149" t="s">
        <v>32051</v>
      </c>
      <c r="I6149" t="s">
        <v>32052</v>
      </c>
      <c r="J6149" t="s">
        <v>21</v>
      </c>
      <c r="L6149" t="s">
        <v>24279</v>
      </c>
      <c r="M6149">
        <v>0</v>
      </c>
    </row>
    <row r="6150" spans="1:13" x14ac:dyDescent="0.25">
      <c r="A6150" t="s">
        <v>16291</v>
      </c>
      <c r="B6150" t="s">
        <v>3034</v>
      </c>
      <c r="C6150" t="s">
        <v>32053</v>
      </c>
      <c r="D6150" t="s">
        <v>32054</v>
      </c>
      <c r="E6150" t="s">
        <v>32055</v>
      </c>
      <c r="F6150" t="s">
        <v>47</v>
      </c>
      <c r="G6150" t="s">
        <v>32056</v>
      </c>
      <c r="I6150" t="s">
        <v>32057</v>
      </c>
      <c r="J6150" t="s">
        <v>21</v>
      </c>
      <c r="L6150" t="s">
        <v>24279</v>
      </c>
      <c r="M6150">
        <v>0</v>
      </c>
    </row>
    <row r="6151" spans="1:13" x14ac:dyDescent="0.25">
      <c r="A6151" t="s">
        <v>16291</v>
      </c>
      <c r="B6151" t="s">
        <v>3034</v>
      </c>
      <c r="C6151" t="s">
        <v>32058</v>
      </c>
      <c r="D6151" t="s">
        <v>32059</v>
      </c>
      <c r="E6151" t="s">
        <v>32060</v>
      </c>
      <c r="F6151" t="s">
        <v>47</v>
      </c>
      <c r="G6151" t="s">
        <v>32061</v>
      </c>
      <c r="I6151" t="s">
        <v>32062</v>
      </c>
      <c r="J6151" t="s">
        <v>21</v>
      </c>
      <c r="L6151" t="s">
        <v>24279</v>
      </c>
      <c r="M6151">
        <v>0</v>
      </c>
    </row>
    <row r="6152" spans="1:13" x14ac:dyDescent="0.25">
      <c r="A6152" t="s">
        <v>16291</v>
      </c>
      <c r="B6152" t="s">
        <v>3034</v>
      </c>
      <c r="C6152" t="s">
        <v>32063</v>
      </c>
      <c r="D6152" t="s">
        <v>32064</v>
      </c>
      <c r="E6152" t="s">
        <v>32065</v>
      </c>
      <c r="F6152" t="s">
        <v>47</v>
      </c>
      <c r="G6152" t="s">
        <v>32066</v>
      </c>
      <c r="I6152" t="s">
        <v>32067</v>
      </c>
      <c r="J6152" t="s">
        <v>21</v>
      </c>
      <c r="L6152" t="s">
        <v>24279</v>
      </c>
      <c r="M6152">
        <v>0</v>
      </c>
    </row>
    <row r="6153" spans="1:13" x14ac:dyDescent="0.25">
      <c r="A6153" t="s">
        <v>16291</v>
      </c>
      <c r="B6153" t="s">
        <v>3034</v>
      </c>
      <c r="C6153" t="s">
        <v>16312</v>
      </c>
      <c r="D6153" t="s">
        <v>16313</v>
      </c>
      <c r="E6153" t="s">
        <v>16314</v>
      </c>
      <c r="F6153" t="s">
        <v>47</v>
      </c>
      <c r="G6153" t="s">
        <v>16315</v>
      </c>
      <c r="I6153" t="s">
        <v>16316</v>
      </c>
      <c r="J6153" t="s">
        <v>21</v>
      </c>
      <c r="L6153" t="s">
        <v>24279</v>
      </c>
      <c r="M6153">
        <v>0</v>
      </c>
    </row>
    <row r="6154" spans="1:13" x14ac:dyDescent="0.25">
      <c r="A6154" t="s">
        <v>16291</v>
      </c>
      <c r="B6154" t="s">
        <v>3034</v>
      </c>
      <c r="C6154" t="s">
        <v>16317</v>
      </c>
      <c r="D6154" t="s">
        <v>16318</v>
      </c>
      <c r="E6154" t="s">
        <v>16319</v>
      </c>
      <c r="F6154" t="s">
        <v>47</v>
      </c>
      <c r="G6154" t="s">
        <v>16320</v>
      </c>
      <c r="I6154" t="s">
        <v>16321</v>
      </c>
      <c r="J6154" t="s">
        <v>21</v>
      </c>
      <c r="L6154" t="s">
        <v>24279</v>
      </c>
      <c r="M6154">
        <v>0</v>
      </c>
    </row>
    <row r="6155" spans="1:13" x14ac:dyDescent="0.25">
      <c r="A6155" t="s">
        <v>16291</v>
      </c>
      <c r="B6155" t="s">
        <v>3034</v>
      </c>
      <c r="C6155" t="s">
        <v>32068</v>
      </c>
      <c r="D6155" t="s">
        <v>32069</v>
      </c>
      <c r="E6155" t="s">
        <v>32070</v>
      </c>
      <c r="F6155" t="s">
        <v>47</v>
      </c>
      <c r="G6155" t="s">
        <v>32071</v>
      </c>
      <c r="I6155" t="s">
        <v>32072</v>
      </c>
      <c r="J6155" t="s">
        <v>21</v>
      </c>
      <c r="L6155" t="s">
        <v>24279</v>
      </c>
      <c r="M6155">
        <v>0</v>
      </c>
    </row>
    <row r="6156" spans="1:13" x14ac:dyDescent="0.25">
      <c r="A6156" t="s">
        <v>16291</v>
      </c>
      <c r="B6156" t="s">
        <v>3034</v>
      </c>
      <c r="C6156" t="s">
        <v>32073</v>
      </c>
      <c r="D6156" t="s">
        <v>32074</v>
      </c>
      <c r="E6156" t="s">
        <v>32075</v>
      </c>
      <c r="F6156" t="s">
        <v>47</v>
      </c>
      <c r="G6156" t="s">
        <v>32076</v>
      </c>
      <c r="I6156" t="s">
        <v>32077</v>
      </c>
      <c r="J6156" t="s">
        <v>21</v>
      </c>
      <c r="L6156" t="s">
        <v>24279</v>
      </c>
      <c r="M6156">
        <v>0</v>
      </c>
    </row>
    <row r="6157" spans="1:13" x14ac:dyDescent="0.25">
      <c r="A6157" t="s">
        <v>16291</v>
      </c>
      <c r="B6157" t="s">
        <v>3034</v>
      </c>
      <c r="C6157" t="s">
        <v>32078</v>
      </c>
      <c r="D6157" t="s">
        <v>32079</v>
      </c>
      <c r="E6157" t="s">
        <v>32080</v>
      </c>
      <c r="F6157" t="s">
        <v>47</v>
      </c>
      <c r="G6157" t="s">
        <v>32081</v>
      </c>
      <c r="I6157" t="s">
        <v>32082</v>
      </c>
      <c r="J6157" t="s">
        <v>21</v>
      </c>
      <c r="L6157" t="s">
        <v>24279</v>
      </c>
      <c r="M6157">
        <v>0</v>
      </c>
    </row>
    <row r="6158" spans="1:13" x14ac:dyDescent="0.25">
      <c r="A6158" t="s">
        <v>16291</v>
      </c>
      <c r="B6158" t="s">
        <v>3034</v>
      </c>
      <c r="C6158" t="s">
        <v>32083</v>
      </c>
      <c r="D6158" t="s">
        <v>32084</v>
      </c>
      <c r="E6158" t="s">
        <v>32085</v>
      </c>
      <c r="F6158" t="s">
        <v>47</v>
      </c>
      <c r="G6158" t="s">
        <v>32086</v>
      </c>
      <c r="I6158" t="s">
        <v>32087</v>
      </c>
      <c r="J6158" t="s">
        <v>21</v>
      </c>
      <c r="L6158" t="s">
        <v>24279</v>
      </c>
      <c r="M6158">
        <v>0</v>
      </c>
    </row>
    <row r="6159" spans="1:13" x14ac:dyDescent="0.25">
      <c r="A6159" t="s">
        <v>16291</v>
      </c>
      <c r="B6159" t="s">
        <v>3034</v>
      </c>
      <c r="C6159" t="s">
        <v>32088</v>
      </c>
      <c r="D6159" t="s">
        <v>32089</v>
      </c>
      <c r="E6159" t="s">
        <v>32090</v>
      </c>
      <c r="F6159" t="s">
        <v>47</v>
      </c>
      <c r="G6159" t="s">
        <v>32091</v>
      </c>
      <c r="I6159" t="s">
        <v>32092</v>
      </c>
      <c r="J6159" t="s">
        <v>21</v>
      </c>
      <c r="L6159" t="s">
        <v>24279</v>
      </c>
      <c r="M6159">
        <v>0</v>
      </c>
    </row>
    <row r="6160" spans="1:13" x14ac:dyDescent="0.25">
      <c r="A6160" t="s">
        <v>16291</v>
      </c>
      <c r="B6160" t="s">
        <v>3034</v>
      </c>
      <c r="C6160" t="s">
        <v>32093</v>
      </c>
      <c r="D6160" t="s">
        <v>32094</v>
      </c>
      <c r="E6160" t="s">
        <v>32095</v>
      </c>
      <c r="F6160" t="s">
        <v>47</v>
      </c>
      <c r="G6160" t="s">
        <v>32096</v>
      </c>
      <c r="I6160" t="s">
        <v>32097</v>
      </c>
      <c r="J6160" t="s">
        <v>21</v>
      </c>
      <c r="L6160" t="s">
        <v>24279</v>
      </c>
      <c r="M6160">
        <v>0</v>
      </c>
    </row>
    <row r="6161" spans="1:13" x14ac:dyDescent="0.25">
      <c r="A6161" t="s">
        <v>16291</v>
      </c>
      <c r="B6161" t="s">
        <v>3034</v>
      </c>
      <c r="C6161" t="s">
        <v>32098</v>
      </c>
      <c r="D6161" t="s">
        <v>32099</v>
      </c>
      <c r="E6161" t="s">
        <v>32100</v>
      </c>
      <c r="F6161" t="s">
        <v>47</v>
      </c>
      <c r="G6161" t="s">
        <v>32101</v>
      </c>
      <c r="I6161" t="s">
        <v>32102</v>
      </c>
      <c r="J6161" t="s">
        <v>21</v>
      </c>
      <c r="L6161" t="s">
        <v>24279</v>
      </c>
      <c r="M6161">
        <v>0</v>
      </c>
    </row>
    <row r="6162" spans="1:13" x14ac:dyDescent="0.25">
      <c r="A6162" t="s">
        <v>16291</v>
      </c>
      <c r="B6162" t="s">
        <v>3034</v>
      </c>
      <c r="C6162" t="s">
        <v>32103</v>
      </c>
      <c r="D6162" t="s">
        <v>32104</v>
      </c>
      <c r="E6162" t="s">
        <v>32105</v>
      </c>
      <c r="F6162" t="s">
        <v>47</v>
      </c>
      <c r="G6162" t="s">
        <v>32086</v>
      </c>
      <c r="I6162" t="s">
        <v>32106</v>
      </c>
      <c r="J6162" t="s">
        <v>21</v>
      </c>
      <c r="L6162" t="s">
        <v>24279</v>
      </c>
      <c r="M6162">
        <v>0</v>
      </c>
    </row>
    <row r="6163" spans="1:13" x14ac:dyDescent="0.25">
      <c r="A6163" t="s">
        <v>16291</v>
      </c>
      <c r="B6163" t="s">
        <v>3034</v>
      </c>
      <c r="C6163" t="s">
        <v>32107</v>
      </c>
      <c r="D6163" t="s">
        <v>32108</v>
      </c>
      <c r="E6163" t="s">
        <v>32109</v>
      </c>
      <c r="F6163" t="s">
        <v>47</v>
      </c>
      <c r="G6163" t="s">
        <v>32101</v>
      </c>
      <c r="I6163" t="s">
        <v>32110</v>
      </c>
      <c r="J6163" t="s">
        <v>21</v>
      </c>
      <c r="L6163" t="s">
        <v>24279</v>
      </c>
      <c r="M6163">
        <v>0</v>
      </c>
    </row>
    <row r="6164" spans="1:13" x14ac:dyDescent="0.25">
      <c r="A6164" t="s">
        <v>16291</v>
      </c>
      <c r="B6164" t="s">
        <v>3034</v>
      </c>
      <c r="C6164" t="s">
        <v>32111</v>
      </c>
      <c r="D6164" t="s">
        <v>32112</v>
      </c>
      <c r="E6164" t="s">
        <v>32113</v>
      </c>
      <c r="F6164" t="s">
        <v>47</v>
      </c>
      <c r="G6164" t="s">
        <v>32096</v>
      </c>
      <c r="I6164" t="s">
        <v>32114</v>
      </c>
      <c r="J6164" t="s">
        <v>21</v>
      </c>
      <c r="L6164" t="s">
        <v>24279</v>
      </c>
      <c r="M6164">
        <v>0</v>
      </c>
    </row>
    <row r="6165" spans="1:13" x14ac:dyDescent="0.25">
      <c r="A6165" t="s">
        <v>16291</v>
      </c>
      <c r="B6165" t="s">
        <v>3034</v>
      </c>
      <c r="C6165" t="s">
        <v>32115</v>
      </c>
      <c r="D6165" t="s">
        <v>32116</v>
      </c>
      <c r="E6165" t="s">
        <v>32117</v>
      </c>
      <c r="F6165" t="s">
        <v>47</v>
      </c>
      <c r="G6165" t="s">
        <v>32091</v>
      </c>
      <c r="I6165" t="s">
        <v>32118</v>
      </c>
      <c r="J6165" t="s">
        <v>21</v>
      </c>
      <c r="L6165" t="s">
        <v>24279</v>
      </c>
      <c r="M6165">
        <v>0</v>
      </c>
    </row>
    <row r="6166" spans="1:13" x14ac:dyDescent="0.25">
      <c r="A6166" t="s">
        <v>16322</v>
      </c>
      <c r="B6166" t="s">
        <v>3034</v>
      </c>
      <c r="C6166" t="s">
        <v>32119</v>
      </c>
      <c r="D6166" t="s">
        <v>32120</v>
      </c>
      <c r="E6166" t="s">
        <v>32121</v>
      </c>
      <c r="F6166" t="s">
        <v>47</v>
      </c>
      <c r="G6166" t="s">
        <v>32122</v>
      </c>
      <c r="H6166" t="s">
        <v>32123</v>
      </c>
      <c r="I6166" t="s">
        <v>32124</v>
      </c>
      <c r="J6166" t="s">
        <v>21</v>
      </c>
      <c r="L6166" t="s">
        <v>24279</v>
      </c>
      <c r="M6166">
        <v>0</v>
      </c>
    </row>
    <row r="6167" spans="1:13" x14ac:dyDescent="0.25">
      <c r="A6167" t="s">
        <v>16322</v>
      </c>
      <c r="B6167" t="s">
        <v>3034</v>
      </c>
      <c r="C6167" t="s">
        <v>32125</v>
      </c>
      <c r="D6167" t="s">
        <v>32126</v>
      </c>
      <c r="E6167" t="s">
        <v>32127</v>
      </c>
      <c r="F6167" t="s">
        <v>47</v>
      </c>
      <c r="G6167" t="s">
        <v>32128</v>
      </c>
      <c r="H6167" t="s">
        <v>32129</v>
      </c>
      <c r="I6167" t="s">
        <v>32130</v>
      </c>
      <c r="J6167" t="s">
        <v>21</v>
      </c>
      <c r="L6167" t="s">
        <v>24279</v>
      </c>
      <c r="M6167">
        <v>0</v>
      </c>
    </row>
    <row r="6168" spans="1:13" x14ac:dyDescent="0.25">
      <c r="A6168" t="s">
        <v>16322</v>
      </c>
      <c r="B6168" t="s">
        <v>3034</v>
      </c>
      <c r="C6168" t="s">
        <v>32131</v>
      </c>
      <c r="D6168" t="s">
        <v>32132</v>
      </c>
      <c r="E6168" t="s">
        <v>32133</v>
      </c>
      <c r="F6168" t="s">
        <v>47</v>
      </c>
      <c r="G6168" t="s">
        <v>32134</v>
      </c>
      <c r="H6168" t="s">
        <v>32135</v>
      </c>
      <c r="I6168" t="s">
        <v>32136</v>
      </c>
      <c r="J6168" t="s">
        <v>21</v>
      </c>
      <c r="L6168" t="s">
        <v>24279</v>
      </c>
      <c r="M6168">
        <v>0</v>
      </c>
    </row>
    <row r="6169" spans="1:13" x14ac:dyDescent="0.25">
      <c r="A6169" t="s">
        <v>16322</v>
      </c>
      <c r="B6169" t="s">
        <v>3034</v>
      </c>
      <c r="C6169" t="s">
        <v>32137</v>
      </c>
      <c r="D6169" t="s">
        <v>32138</v>
      </c>
      <c r="E6169" t="s">
        <v>32139</v>
      </c>
      <c r="F6169" t="s">
        <v>47</v>
      </c>
      <c r="G6169" t="s">
        <v>32140</v>
      </c>
      <c r="H6169" t="s">
        <v>32141</v>
      </c>
      <c r="I6169" t="s">
        <v>32142</v>
      </c>
      <c r="J6169" t="s">
        <v>21</v>
      </c>
      <c r="L6169" t="s">
        <v>24279</v>
      </c>
      <c r="M6169">
        <v>0</v>
      </c>
    </row>
    <row r="6170" spans="1:13" x14ac:dyDescent="0.25">
      <c r="A6170" t="s">
        <v>16322</v>
      </c>
      <c r="B6170" t="s">
        <v>3034</v>
      </c>
      <c r="C6170" t="s">
        <v>32143</v>
      </c>
      <c r="D6170" t="s">
        <v>32144</v>
      </c>
      <c r="E6170" t="s">
        <v>32145</v>
      </c>
      <c r="F6170" t="s">
        <v>47</v>
      </c>
      <c r="G6170" t="s">
        <v>32146</v>
      </c>
      <c r="H6170" t="s">
        <v>32147</v>
      </c>
      <c r="I6170" t="s">
        <v>32148</v>
      </c>
      <c r="J6170" t="s">
        <v>21</v>
      </c>
      <c r="L6170" t="s">
        <v>24279</v>
      </c>
      <c r="M6170">
        <v>0</v>
      </c>
    </row>
    <row r="6171" spans="1:13" x14ac:dyDescent="0.25">
      <c r="A6171" t="s">
        <v>16322</v>
      </c>
      <c r="B6171" t="s">
        <v>3034</v>
      </c>
      <c r="C6171" t="s">
        <v>32149</v>
      </c>
      <c r="D6171" t="s">
        <v>32150</v>
      </c>
      <c r="E6171" t="s">
        <v>32151</v>
      </c>
      <c r="F6171" t="s">
        <v>47</v>
      </c>
      <c r="I6171" t="s">
        <v>32152</v>
      </c>
      <c r="J6171" t="s">
        <v>21</v>
      </c>
      <c r="L6171" t="s">
        <v>24279</v>
      </c>
      <c r="M6171">
        <v>0</v>
      </c>
    </row>
    <row r="6172" spans="1:13" x14ac:dyDescent="0.25">
      <c r="A6172" t="s">
        <v>16322</v>
      </c>
      <c r="B6172" t="s">
        <v>3034</v>
      </c>
      <c r="C6172" t="s">
        <v>32153</v>
      </c>
      <c r="D6172" t="s">
        <v>32154</v>
      </c>
      <c r="E6172" t="s">
        <v>32155</v>
      </c>
      <c r="F6172" t="s">
        <v>47</v>
      </c>
      <c r="G6172" t="s">
        <v>32156</v>
      </c>
      <c r="H6172" t="s">
        <v>32157</v>
      </c>
      <c r="I6172" t="s">
        <v>32158</v>
      </c>
      <c r="J6172" t="s">
        <v>21</v>
      </c>
      <c r="L6172" t="s">
        <v>24279</v>
      </c>
      <c r="M6172">
        <v>0</v>
      </c>
    </row>
    <row r="6173" spans="1:13" x14ac:dyDescent="0.25">
      <c r="A6173" t="s">
        <v>16322</v>
      </c>
      <c r="B6173" t="s">
        <v>3034</v>
      </c>
      <c r="C6173" t="s">
        <v>32159</v>
      </c>
      <c r="D6173" t="s">
        <v>32160</v>
      </c>
      <c r="E6173" t="s">
        <v>32161</v>
      </c>
      <c r="F6173" t="s">
        <v>47</v>
      </c>
      <c r="G6173" t="s">
        <v>32162</v>
      </c>
      <c r="I6173" t="s">
        <v>32163</v>
      </c>
      <c r="J6173" t="s">
        <v>21</v>
      </c>
      <c r="L6173" t="s">
        <v>24279</v>
      </c>
      <c r="M6173">
        <v>0</v>
      </c>
    </row>
    <row r="6174" spans="1:13" x14ac:dyDescent="0.25">
      <c r="A6174" t="s">
        <v>16322</v>
      </c>
      <c r="B6174" t="s">
        <v>3034</v>
      </c>
      <c r="C6174" t="s">
        <v>16323</v>
      </c>
      <c r="D6174" t="s">
        <v>16324</v>
      </c>
      <c r="E6174" t="s">
        <v>16325</v>
      </c>
      <c r="F6174" t="s">
        <v>47</v>
      </c>
      <c r="G6174" t="s">
        <v>16326</v>
      </c>
      <c r="H6174" t="s">
        <v>16327</v>
      </c>
      <c r="I6174" t="s">
        <v>16328</v>
      </c>
      <c r="J6174" t="s">
        <v>21</v>
      </c>
      <c r="L6174" t="s">
        <v>24279</v>
      </c>
      <c r="M6174">
        <v>0</v>
      </c>
    </row>
    <row r="6175" spans="1:13" x14ac:dyDescent="0.25">
      <c r="A6175" t="s">
        <v>16322</v>
      </c>
      <c r="B6175" t="s">
        <v>3034</v>
      </c>
      <c r="C6175" t="s">
        <v>32164</v>
      </c>
      <c r="D6175" t="s">
        <v>32165</v>
      </c>
      <c r="E6175" t="s">
        <v>32166</v>
      </c>
      <c r="F6175" t="s">
        <v>47</v>
      </c>
      <c r="G6175" t="s">
        <v>32167</v>
      </c>
      <c r="H6175" t="s">
        <v>32168</v>
      </c>
      <c r="I6175" t="s">
        <v>32169</v>
      </c>
      <c r="J6175" t="s">
        <v>21</v>
      </c>
      <c r="L6175" t="s">
        <v>24279</v>
      </c>
      <c r="M6175">
        <v>0</v>
      </c>
    </row>
    <row r="6176" spans="1:13" x14ac:dyDescent="0.25">
      <c r="A6176" t="s">
        <v>16322</v>
      </c>
      <c r="B6176" t="s">
        <v>3034</v>
      </c>
      <c r="C6176" t="s">
        <v>16329</v>
      </c>
      <c r="D6176" t="s">
        <v>16330</v>
      </c>
      <c r="E6176" t="s">
        <v>16331</v>
      </c>
      <c r="F6176" t="s">
        <v>47</v>
      </c>
      <c r="G6176" t="s">
        <v>16332</v>
      </c>
      <c r="H6176" t="s">
        <v>15489</v>
      </c>
      <c r="I6176" t="s">
        <v>16333</v>
      </c>
      <c r="J6176" t="s">
        <v>21</v>
      </c>
      <c r="L6176" t="s">
        <v>24279</v>
      </c>
      <c r="M6176">
        <v>0</v>
      </c>
    </row>
    <row r="6177" spans="1:13" x14ac:dyDescent="0.25">
      <c r="A6177" t="s">
        <v>16322</v>
      </c>
      <c r="B6177" t="s">
        <v>3034</v>
      </c>
      <c r="C6177" t="s">
        <v>32170</v>
      </c>
      <c r="D6177" t="s">
        <v>32171</v>
      </c>
      <c r="E6177" t="s">
        <v>32172</v>
      </c>
      <c r="F6177" t="s">
        <v>47</v>
      </c>
      <c r="G6177" t="s">
        <v>16332</v>
      </c>
      <c r="H6177" t="s">
        <v>15489</v>
      </c>
      <c r="I6177" t="s">
        <v>32173</v>
      </c>
      <c r="J6177" t="s">
        <v>21</v>
      </c>
      <c r="L6177" t="s">
        <v>24279</v>
      </c>
      <c r="M6177">
        <v>0</v>
      </c>
    </row>
    <row r="6178" spans="1:13" x14ac:dyDescent="0.25">
      <c r="A6178" t="s">
        <v>16322</v>
      </c>
      <c r="B6178" t="s">
        <v>3034</v>
      </c>
      <c r="C6178" t="s">
        <v>32174</v>
      </c>
      <c r="D6178" t="s">
        <v>32175</v>
      </c>
      <c r="E6178" t="s">
        <v>32176</v>
      </c>
      <c r="F6178" t="s">
        <v>47</v>
      </c>
      <c r="G6178" t="s">
        <v>16332</v>
      </c>
      <c r="H6178" t="s">
        <v>15489</v>
      </c>
      <c r="I6178" t="s">
        <v>32177</v>
      </c>
      <c r="J6178" t="s">
        <v>21</v>
      </c>
      <c r="L6178" t="s">
        <v>24279</v>
      </c>
      <c r="M6178">
        <v>0</v>
      </c>
    </row>
    <row r="6179" spans="1:13" x14ac:dyDescent="0.25">
      <c r="A6179" t="s">
        <v>16322</v>
      </c>
      <c r="B6179" t="s">
        <v>3034</v>
      </c>
      <c r="C6179" t="s">
        <v>32178</v>
      </c>
      <c r="D6179" t="s">
        <v>32179</v>
      </c>
      <c r="E6179" t="s">
        <v>32180</v>
      </c>
      <c r="F6179" t="s">
        <v>47</v>
      </c>
      <c r="G6179" t="s">
        <v>16332</v>
      </c>
      <c r="H6179" t="s">
        <v>15489</v>
      </c>
      <c r="I6179" t="s">
        <v>32181</v>
      </c>
      <c r="J6179" t="s">
        <v>21</v>
      </c>
      <c r="L6179" t="s">
        <v>24279</v>
      </c>
      <c r="M6179">
        <v>0</v>
      </c>
    </row>
    <row r="6180" spans="1:13" x14ac:dyDescent="0.25">
      <c r="A6180" t="s">
        <v>16322</v>
      </c>
      <c r="B6180" t="s">
        <v>3034</v>
      </c>
      <c r="C6180" t="s">
        <v>32182</v>
      </c>
      <c r="D6180" t="s">
        <v>32183</v>
      </c>
      <c r="E6180" t="s">
        <v>32184</v>
      </c>
      <c r="F6180" t="s">
        <v>47</v>
      </c>
      <c r="G6180" t="s">
        <v>32185</v>
      </c>
      <c r="I6180" t="s">
        <v>32186</v>
      </c>
      <c r="J6180" t="s">
        <v>21</v>
      </c>
      <c r="L6180" t="s">
        <v>24279</v>
      </c>
      <c r="M6180">
        <v>0</v>
      </c>
    </row>
    <row r="6181" spans="1:13" x14ac:dyDescent="0.25">
      <c r="A6181" t="s">
        <v>16322</v>
      </c>
      <c r="B6181" t="s">
        <v>3034</v>
      </c>
      <c r="C6181" t="s">
        <v>32187</v>
      </c>
      <c r="D6181" t="s">
        <v>32188</v>
      </c>
      <c r="E6181" t="s">
        <v>32189</v>
      </c>
      <c r="F6181" t="s">
        <v>47</v>
      </c>
      <c r="G6181" t="s">
        <v>32190</v>
      </c>
      <c r="I6181" t="s">
        <v>32191</v>
      </c>
      <c r="J6181" t="s">
        <v>21</v>
      </c>
      <c r="L6181" t="s">
        <v>24279</v>
      </c>
      <c r="M6181">
        <v>0</v>
      </c>
    </row>
    <row r="6182" spans="1:13" x14ac:dyDescent="0.25">
      <c r="A6182" t="s">
        <v>16322</v>
      </c>
      <c r="B6182" t="s">
        <v>3034</v>
      </c>
      <c r="C6182" t="s">
        <v>32192</v>
      </c>
      <c r="D6182" t="s">
        <v>32193</v>
      </c>
      <c r="E6182" t="s">
        <v>32194</v>
      </c>
      <c r="F6182" t="s">
        <v>47</v>
      </c>
      <c r="G6182" t="s">
        <v>32195</v>
      </c>
      <c r="H6182" t="s">
        <v>32196</v>
      </c>
      <c r="I6182" t="s">
        <v>32197</v>
      </c>
      <c r="J6182" t="s">
        <v>21</v>
      </c>
      <c r="L6182" t="s">
        <v>24279</v>
      </c>
      <c r="M6182">
        <v>0</v>
      </c>
    </row>
    <row r="6183" spans="1:13" x14ac:dyDescent="0.25">
      <c r="A6183" t="s">
        <v>16322</v>
      </c>
      <c r="B6183" t="s">
        <v>3034</v>
      </c>
      <c r="C6183" t="s">
        <v>32198</v>
      </c>
      <c r="D6183" t="s">
        <v>32199</v>
      </c>
      <c r="E6183" t="s">
        <v>32200</v>
      </c>
      <c r="F6183" t="s">
        <v>47</v>
      </c>
      <c r="G6183" t="s">
        <v>32201</v>
      </c>
      <c r="H6183" t="s">
        <v>32202</v>
      </c>
      <c r="I6183" t="s">
        <v>32203</v>
      </c>
      <c r="J6183" t="s">
        <v>21</v>
      </c>
      <c r="L6183" t="s">
        <v>24279</v>
      </c>
      <c r="M6183">
        <v>0</v>
      </c>
    </row>
    <row r="6184" spans="1:13" x14ac:dyDescent="0.25">
      <c r="A6184" t="s">
        <v>16322</v>
      </c>
      <c r="B6184" t="s">
        <v>3034</v>
      </c>
      <c r="C6184" t="s">
        <v>32204</v>
      </c>
      <c r="D6184" t="s">
        <v>32205</v>
      </c>
      <c r="E6184" t="s">
        <v>32206</v>
      </c>
      <c r="F6184" t="s">
        <v>47</v>
      </c>
      <c r="G6184" t="s">
        <v>32207</v>
      </c>
      <c r="H6184" t="s">
        <v>32208</v>
      </c>
      <c r="I6184" t="s">
        <v>32209</v>
      </c>
      <c r="J6184" t="s">
        <v>21</v>
      </c>
      <c r="L6184" t="s">
        <v>24279</v>
      </c>
      <c r="M6184">
        <v>0</v>
      </c>
    </row>
    <row r="6185" spans="1:13" x14ac:dyDescent="0.25">
      <c r="A6185" t="s">
        <v>16322</v>
      </c>
      <c r="B6185" t="s">
        <v>3034</v>
      </c>
      <c r="C6185" t="s">
        <v>32210</v>
      </c>
      <c r="D6185" t="s">
        <v>32211</v>
      </c>
      <c r="E6185" t="s">
        <v>32212</v>
      </c>
      <c r="F6185" t="s">
        <v>47</v>
      </c>
      <c r="G6185" t="s">
        <v>32207</v>
      </c>
      <c r="H6185" t="s">
        <v>32208</v>
      </c>
      <c r="I6185" t="s">
        <v>32213</v>
      </c>
      <c r="J6185" t="s">
        <v>21</v>
      </c>
      <c r="L6185" t="s">
        <v>24279</v>
      </c>
      <c r="M6185">
        <v>0</v>
      </c>
    </row>
    <row r="6186" spans="1:13" x14ac:dyDescent="0.25">
      <c r="A6186" t="s">
        <v>16322</v>
      </c>
      <c r="B6186" t="s">
        <v>3034</v>
      </c>
      <c r="C6186" t="s">
        <v>32214</v>
      </c>
      <c r="D6186" t="s">
        <v>32215</v>
      </c>
      <c r="E6186" t="s">
        <v>32216</v>
      </c>
      <c r="F6186" t="s">
        <v>47</v>
      </c>
      <c r="G6186" t="s">
        <v>32217</v>
      </c>
      <c r="H6186" t="s">
        <v>32218</v>
      </c>
      <c r="I6186" t="s">
        <v>32219</v>
      </c>
      <c r="J6186" t="s">
        <v>21</v>
      </c>
      <c r="L6186" t="s">
        <v>24279</v>
      </c>
      <c r="M6186">
        <v>0</v>
      </c>
    </row>
    <row r="6187" spans="1:13" x14ac:dyDescent="0.25">
      <c r="A6187" t="s">
        <v>16322</v>
      </c>
      <c r="B6187" t="s">
        <v>3034</v>
      </c>
      <c r="C6187" t="s">
        <v>32220</v>
      </c>
      <c r="D6187" t="s">
        <v>32221</v>
      </c>
      <c r="E6187" t="s">
        <v>32222</v>
      </c>
      <c r="F6187" t="s">
        <v>47</v>
      </c>
      <c r="G6187" t="s">
        <v>32223</v>
      </c>
      <c r="H6187" t="s">
        <v>32224</v>
      </c>
      <c r="I6187" t="s">
        <v>32225</v>
      </c>
      <c r="J6187" t="s">
        <v>21</v>
      </c>
      <c r="L6187" t="s">
        <v>24279</v>
      </c>
      <c r="M6187">
        <v>0</v>
      </c>
    </row>
    <row r="6188" spans="1:13" x14ac:dyDescent="0.25">
      <c r="A6188" t="s">
        <v>16322</v>
      </c>
      <c r="B6188" t="s">
        <v>3034</v>
      </c>
      <c r="C6188" t="s">
        <v>32226</v>
      </c>
      <c r="D6188" t="s">
        <v>32227</v>
      </c>
      <c r="E6188" t="s">
        <v>32228</v>
      </c>
      <c r="F6188" t="s">
        <v>47</v>
      </c>
      <c r="G6188" t="s">
        <v>32229</v>
      </c>
      <c r="H6188" t="s">
        <v>32230</v>
      </c>
      <c r="I6188" t="s">
        <v>32231</v>
      </c>
      <c r="J6188" t="s">
        <v>21</v>
      </c>
      <c r="L6188" t="s">
        <v>24279</v>
      </c>
      <c r="M6188">
        <v>0</v>
      </c>
    </row>
    <row r="6189" spans="1:13" x14ac:dyDescent="0.25">
      <c r="A6189" t="s">
        <v>16322</v>
      </c>
      <c r="B6189" t="s">
        <v>3034</v>
      </c>
      <c r="C6189" t="s">
        <v>32232</v>
      </c>
      <c r="D6189" t="s">
        <v>32233</v>
      </c>
      <c r="E6189" t="s">
        <v>32234</v>
      </c>
      <c r="F6189" t="s">
        <v>47</v>
      </c>
      <c r="G6189" t="s">
        <v>32235</v>
      </c>
      <c r="H6189" t="s">
        <v>32236</v>
      </c>
      <c r="I6189" t="s">
        <v>32237</v>
      </c>
      <c r="J6189" t="s">
        <v>21</v>
      </c>
      <c r="L6189" t="s">
        <v>24279</v>
      </c>
      <c r="M6189">
        <v>0</v>
      </c>
    </row>
    <row r="6190" spans="1:13" x14ac:dyDescent="0.25">
      <c r="A6190" t="s">
        <v>16322</v>
      </c>
      <c r="B6190" t="s">
        <v>3034</v>
      </c>
      <c r="C6190" t="s">
        <v>32238</v>
      </c>
      <c r="D6190" t="s">
        <v>32239</v>
      </c>
      <c r="E6190" t="s">
        <v>32240</v>
      </c>
      <c r="F6190" t="s">
        <v>47</v>
      </c>
      <c r="G6190" t="s">
        <v>32241</v>
      </c>
      <c r="I6190" t="s">
        <v>32242</v>
      </c>
      <c r="J6190" t="s">
        <v>21</v>
      </c>
      <c r="L6190" t="s">
        <v>24279</v>
      </c>
      <c r="M6190">
        <v>0</v>
      </c>
    </row>
    <row r="6191" spans="1:13" x14ac:dyDescent="0.25">
      <c r="A6191" t="s">
        <v>16322</v>
      </c>
      <c r="B6191" t="s">
        <v>3034</v>
      </c>
      <c r="C6191" t="s">
        <v>32243</v>
      </c>
      <c r="D6191" t="s">
        <v>32244</v>
      </c>
      <c r="E6191" t="s">
        <v>32245</v>
      </c>
      <c r="F6191" t="s">
        <v>47</v>
      </c>
      <c r="G6191" t="s">
        <v>32246</v>
      </c>
      <c r="H6191" t="s">
        <v>32247</v>
      </c>
      <c r="I6191" t="s">
        <v>32248</v>
      </c>
      <c r="J6191" t="s">
        <v>21</v>
      </c>
      <c r="L6191" t="s">
        <v>24279</v>
      </c>
      <c r="M6191">
        <v>0</v>
      </c>
    </row>
    <row r="6192" spans="1:13" x14ac:dyDescent="0.25">
      <c r="A6192" t="s">
        <v>16322</v>
      </c>
      <c r="B6192" t="s">
        <v>3034</v>
      </c>
      <c r="C6192" t="s">
        <v>32249</v>
      </c>
      <c r="D6192" t="s">
        <v>32250</v>
      </c>
      <c r="E6192" t="s">
        <v>32251</v>
      </c>
      <c r="F6192" t="s">
        <v>47</v>
      </c>
      <c r="G6192" t="s">
        <v>32246</v>
      </c>
      <c r="H6192" t="s">
        <v>32252</v>
      </c>
      <c r="I6192" t="s">
        <v>32253</v>
      </c>
      <c r="J6192" t="s">
        <v>21</v>
      </c>
      <c r="L6192" t="s">
        <v>24279</v>
      </c>
      <c r="M6192">
        <v>0</v>
      </c>
    </row>
    <row r="6193" spans="1:13" x14ac:dyDescent="0.25">
      <c r="A6193" t="s">
        <v>16322</v>
      </c>
      <c r="B6193" t="s">
        <v>3034</v>
      </c>
      <c r="C6193" t="s">
        <v>32254</v>
      </c>
      <c r="D6193" t="s">
        <v>32255</v>
      </c>
      <c r="E6193" t="s">
        <v>32256</v>
      </c>
      <c r="F6193" t="s">
        <v>47</v>
      </c>
      <c r="G6193" t="s">
        <v>32257</v>
      </c>
      <c r="H6193" t="s">
        <v>32258</v>
      </c>
      <c r="I6193" t="s">
        <v>32259</v>
      </c>
      <c r="J6193" t="s">
        <v>21</v>
      </c>
      <c r="L6193" t="s">
        <v>24279</v>
      </c>
      <c r="M6193">
        <v>0</v>
      </c>
    </row>
    <row r="6194" spans="1:13" x14ac:dyDescent="0.25">
      <c r="A6194" t="s">
        <v>16322</v>
      </c>
      <c r="B6194" t="s">
        <v>3034</v>
      </c>
      <c r="C6194" t="s">
        <v>32260</v>
      </c>
      <c r="D6194" t="s">
        <v>32261</v>
      </c>
      <c r="E6194" t="s">
        <v>32262</v>
      </c>
      <c r="F6194" t="s">
        <v>47</v>
      </c>
      <c r="G6194" t="s">
        <v>32263</v>
      </c>
      <c r="H6194" t="s">
        <v>32264</v>
      </c>
      <c r="I6194" t="s">
        <v>32265</v>
      </c>
      <c r="J6194" t="s">
        <v>21</v>
      </c>
      <c r="L6194" t="s">
        <v>24279</v>
      </c>
      <c r="M6194">
        <v>0</v>
      </c>
    </row>
    <row r="6195" spans="1:13" x14ac:dyDescent="0.25">
      <c r="A6195" t="s">
        <v>16322</v>
      </c>
      <c r="B6195" t="s">
        <v>3034</v>
      </c>
      <c r="C6195" t="s">
        <v>32266</v>
      </c>
      <c r="D6195" t="s">
        <v>32267</v>
      </c>
      <c r="E6195" t="s">
        <v>32268</v>
      </c>
      <c r="F6195" t="s">
        <v>47</v>
      </c>
      <c r="G6195" t="s">
        <v>32269</v>
      </c>
      <c r="H6195" t="s">
        <v>32264</v>
      </c>
      <c r="I6195" t="s">
        <v>32270</v>
      </c>
      <c r="J6195" t="s">
        <v>21</v>
      </c>
      <c r="L6195" t="s">
        <v>24279</v>
      </c>
      <c r="M6195">
        <v>0</v>
      </c>
    </row>
    <row r="6196" spans="1:13" x14ac:dyDescent="0.25">
      <c r="A6196" t="s">
        <v>16322</v>
      </c>
      <c r="B6196" t="s">
        <v>3034</v>
      </c>
      <c r="C6196" t="s">
        <v>32271</v>
      </c>
      <c r="D6196" t="s">
        <v>32272</v>
      </c>
      <c r="E6196" t="s">
        <v>32273</v>
      </c>
      <c r="F6196" t="s">
        <v>47</v>
      </c>
      <c r="G6196" t="s">
        <v>32274</v>
      </c>
      <c r="I6196" t="s">
        <v>32275</v>
      </c>
      <c r="J6196" t="s">
        <v>21</v>
      </c>
      <c r="L6196" t="s">
        <v>24279</v>
      </c>
      <c r="M6196">
        <v>0</v>
      </c>
    </row>
    <row r="6197" spans="1:13" x14ac:dyDescent="0.25">
      <c r="A6197" t="s">
        <v>16322</v>
      </c>
      <c r="B6197" t="s">
        <v>3034</v>
      </c>
      <c r="C6197" t="s">
        <v>32276</v>
      </c>
      <c r="D6197" t="s">
        <v>32277</v>
      </c>
      <c r="E6197" t="s">
        <v>32278</v>
      </c>
      <c r="F6197" t="s">
        <v>47</v>
      </c>
      <c r="G6197" t="s">
        <v>32274</v>
      </c>
      <c r="I6197" t="s">
        <v>32279</v>
      </c>
      <c r="J6197" t="s">
        <v>21</v>
      </c>
      <c r="L6197" t="s">
        <v>24279</v>
      </c>
      <c r="M6197">
        <v>0</v>
      </c>
    </row>
    <row r="6198" spans="1:13" x14ac:dyDescent="0.25">
      <c r="A6198" t="s">
        <v>16322</v>
      </c>
      <c r="B6198" t="s">
        <v>3034</v>
      </c>
      <c r="C6198" t="s">
        <v>32280</v>
      </c>
      <c r="D6198" t="s">
        <v>32281</v>
      </c>
      <c r="E6198" t="s">
        <v>32282</v>
      </c>
      <c r="F6198" t="s">
        <v>47</v>
      </c>
      <c r="G6198" t="s">
        <v>32283</v>
      </c>
      <c r="I6198" t="s">
        <v>32284</v>
      </c>
      <c r="J6198" t="s">
        <v>21</v>
      </c>
      <c r="L6198" t="s">
        <v>24279</v>
      </c>
      <c r="M6198">
        <v>0</v>
      </c>
    </row>
    <row r="6199" spans="1:13" x14ac:dyDescent="0.25">
      <c r="A6199" t="s">
        <v>16322</v>
      </c>
      <c r="B6199" t="s">
        <v>3034</v>
      </c>
      <c r="C6199" t="s">
        <v>32285</v>
      </c>
      <c r="D6199" t="s">
        <v>32286</v>
      </c>
      <c r="E6199" t="s">
        <v>32287</v>
      </c>
      <c r="F6199" t="s">
        <v>47</v>
      </c>
      <c r="G6199" t="s">
        <v>32283</v>
      </c>
      <c r="I6199" t="s">
        <v>32288</v>
      </c>
      <c r="J6199" t="s">
        <v>21</v>
      </c>
      <c r="L6199" t="s">
        <v>24279</v>
      </c>
      <c r="M6199">
        <v>0</v>
      </c>
    </row>
    <row r="6200" spans="1:13" x14ac:dyDescent="0.25">
      <c r="A6200" t="s">
        <v>16322</v>
      </c>
      <c r="B6200" t="s">
        <v>3034</v>
      </c>
      <c r="C6200" t="s">
        <v>32289</v>
      </c>
      <c r="D6200" t="s">
        <v>32290</v>
      </c>
      <c r="E6200" t="s">
        <v>32291</v>
      </c>
      <c r="F6200" t="s">
        <v>47</v>
      </c>
      <c r="G6200" t="s">
        <v>32292</v>
      </c>
      <c r="I6200" t="s">
        <v>32293</v>
      </c>
      <c r="J6200" t="s">
        <v>21</v>
      </c>
      <c r="L6200" t="s">
        <v>24279</v>
      </c>
      <c r="M6200">
        <v>0</v>
      </c>
    </row>
    <row r="6201" spans="1:13" x14ac:dyDescent="0.25">
      <c r="A6201" t="s">
        <v>16322</v>
      </c>
      <c r="B6201" t="s">
        <v>3034</v>
      </c>
      <c r="C6201" t="s">
        <v>32294</v>
      </c>
      <c r="D6201" t="s">
        <v>32295</v>
      </c>
      <c r="E6201" t="s">
        <v>32296</v>
      </c>
      <c r="F6201" t="s">
        <v>47</v>
      </c>
      <c r="I6201" t="s">
        <v>32297</v>
      </c>
      <c r="J6201" t="s">
        <v>21</v>
      </c>
      <c r="L6201" t="s">
        <v>24279</v>
      </c>
      <c r="M6201">
        <v>0</v>
      </c>
    </row>
    <row r="6202" spans="1:13" x14ac:dyDescent="0.25">
      <c r="A6202" t="s">
        <v>16322</v>
      </c>
      <c r="B6202" t="s">
        <v>3034</v>
      </c>
      <c r="C6202" t="s">
        <v>32298</v>
      </c>
      <c r="D6202" t="s">
        <v>32299</v>
      </c>
      <c r="E6202" t="s">
        <v>32300</v>
      </c>
      <c r="F6202" t="s">
        <v>47</v>
      </c>
      <c r="I6202" t="s">
        <v>32301</v>
      </c>
      <c r="J6202" t="s">
        <v>21</v>
      </c>
      <c r="L6202" t="s">
        <v>24279</v>
      </c>
      <c r="M6202">
        <v>0</v>
      </c>
    </row>
    <row r="6203" spans="1:13" x14ac:dyDescent="0.25">
      <c r="A6203" t="s">
        <v>16322</v>
      </c>
      <c r="B6203" t="s">
        <v>3034</v>
      </c>
      <c r="C6203" t="s">
        <v>32302</v>
      </c>
      <c r="D6203" t="s">
        <v>32303</v>
      </c>
      <c r="E6203" t="s">
        <v>32304</v>
      </c>
      <c r="F6203" t="s">
        <v>47</v>
      </c>
      <c r="I6203" t="s">
        <v>32305</v>
      </c>
      <c r="J6203" t="s">
        <v>21</v>
      </c>
      <c r="L6203" t="s">
        <v>24279</v>
      </c>
      <c r="M6203">
        <v>0</v>
      </c>
    </row>
    <row r="6204" spans="1:13" x14ac:dyDescent="0.25">
      <c r="A6204" t="s">
        <v>16322</v>
      </c>
      <c r="B6204" t="s">
        <v>3034</v>
      </c>
      <c r="C6204" t="s">
        <v>32306</v>
      </c>
      <c r="D6204" t="s">
        <v>32307</v>
      </c>
      <c r="E6204" t="s">
        <v>32308</v>
      </c>
      <c r="F6204" t="s">
        <v>47</v>
      </c>
      <c r="G6204" t="s">
        <v>32309</v>
      </c>
      <c r="H6204" t="s">
        <v>32310</v>
      </c>
      <c r="I6204" t="s">
        <v>32311</v>
      </c>
      <c r="J6204" t="s">
        <v>21</v>
      </c>
      <c r="L6204" t="s">
        <v>24279</v>
      </c>
      <c r="M6204">
        <v>0</v>
      </c>
    </row>
    <row r="6205" spans="1:13" x14ac:dyDescent="0.25">
      <c r="A6205" t="s">
        <v>16322</v>
      </c>
      <c r="B6205" t="s">
        <v>3034</v>
      </c>
      <c r="C6205" t="s">
        <v>32312</v>
      </c>
      <c r="D6205" t="s">
        <v>32313</v>
      </c>
      <c r="E6205" t="s">
        <v>32314</v>
      </c>
      <c r="F6205" t="s">
        <v>47</v>
      </c>
      <c r="G6205" t="s">
        <v>32315</v>
      </c>
      <c r="H6205" t="s">
        <v>32316</v>
      </c>
      <c r="I6205" t="s">
        <v>32317</v>
      </c>
      <c r="J6205" t="s">
        <v>21</v>
      </c>
      <c r="L6205" t="s">
        <v>24279</v>
      </c>
      <c r="M6205">
        <v>0</v>
      </c>
    </row>
    <row r="6206" spans="1:13" x14ac:dyDescent="0.25">
      <c r="A6206" t="s">
        <v>16322</v>
      </c>
      <c r="B6206" t="s">
        <v>3034</v>
      </c>
      <c r="C6206" t="s">
        <v>32318</v>
      </c>
      <c r="D6206" t="s">
        <v>32319</v>
      </c>
      <c r="E6206" t="s">
        <v>32320</v>
      </c>
      <c r="F6206" t="s">
        <v>47</v>
      </c>
      <c r="G6206" t="s">
        <v>32321</v>
      </c>
      <c r="I6206" t="s">
        <v>32322</v>
      </c>
      <c r="J6206" t="s">
        <v>21</v>
      </c>
      <c r="L6206" t="s">
        <v>24279</v>
      </c>
      <c r="M6206">
        <v>0</v>
      </c>
    </row>
    <row r="6207" spans="1:13" x14ac:dyDescent="0.25">
      <c r="A6207" t="s">
        <v>16322</v>
      </c>
      <c r="B6207" t="s">
        <v>3034</v>
      </c>
      <c r="C6207" t="s">
        <v>32323</v>
      </c>
      <c r="D6207" t="s">
        <v>32324</v>
      </c>
      <c r="E6207" t="s">
        <v>32325</v>
      </c>
      <c r="F6207" t="s">
        <v>47</v>
      </c>
      <c r="G6207" t="s">
        <v>32326</v>
      </c>
      <c r="H6207" t="s">
        <v>32327</v>
      </c>
      <c r="I6207" t="s">
        <v>32328</v>
      </c>
      <c r="J6207" t="s">
        <v>21</v>
      </c>
      <c r="L6207" t="s">
        <v>24279</v>
      </c>
      <c r="M6207">
        <v>0</v>
      </c>
    </row>
    <row r="6208" spans="1:13" x14ac:dyDescent="0.25">
      <c r="A6208" t="s">
        <v>16322</v>
      </c>
      <c r="B6208" t="s">
        <v>3034</v>
      </c>
      <c r="C6208" t="s">
        <v>32329</v>
      </c>
      <c r="D6208" t="s">
        <v>32330</v>
      </c>
      <c r="E6208" t="s">
        <v>32331</v>
      </c>
      <c r="F6208" t="s">
        <v>47</v>
      </c>
      <c r="G6208" t="s">
        <v>32332</v>
      </c>
      <c r="H6208" t="s">
        <v>32333</v>
      </c>
      <c r="I6208" t="s">
        <v>32334</v>
      </c>
      <c r="J6208" t="s">
        <v>21</v>
      </c>
      <c r="L6208" t="s">
        <v>24279</v>
      </c>
      <c r="M6208">
        <v>0</v>
      </c>
    </row>
    <row r="6209" spans="1:13" x14ac:dyDescent="0.25">
      <c r="A6209" t="s">
        <v>16322</v>
      </c>
      <c r="B6209" t="s">
        <v>3034</v>
      </c>
      <c r="C6209" t="s">
        <v>32335</v>
      </c>
      <c r="D6209" t="s">
        <v>32336</v>
      </c>
      <c r="E6209" t="s">
        <v>32337</v>
      </c>
      <c r="F6209" t="s">
        <v>47</v>
      </c>
      <c r="G6209" t="s">
        <v>32338</v>
      </c>
      <c r="H6209" t="s">
        <v>32339</v>
      </c>
      <c r="I6209" t="s">
        <v>32340</v>
      </c>
      <c r="J6209" t="s">
        <v>21</v>
      </c>
      <c r="L6209" t="s">
        <v>24279</v>
      </c>
      <c r="M6209">
        <v>0</v>
      </c>
    </row>
    <row r="6210" spans="1:13" x14ac:dyDescent="0.25">
      <c r="A6210" t="s">
        <v>16322</v>
      </c>
      <c r="B6210" t="s">
        <v>3034</v>
      </c>
      <c r="C6210" t="s">
        <v>32341</v>
      </c>
      <c r="D6210" t="s">
        <v>32342</v>
      </c>
      <c r="E6210" t="s">
        <v>32343</v>
      </c>
      <c r="F6210" t="s">
        <v>47</v>
      </c>
      <c r="G6210" t="s">
        <v>32344</v>
      </c>
      <c r="H6210" t="s">
        <v>32345</v>
      </c>
      <c r="I6210" t="s">
        <v>32346</v>
      </c>
      <c r="J6210" t="s">
        <v>21</v>
      </c>
      <c r="L6210" t="s">
        <v>24279</v>
      </c>
      <c r="M6210">
        <v>0</v>
      </c>
    </row>
    <row r="6211" spans="1:13" x14ac:dyDescent="0.25">
      <c r="A6211" t="s">
        <v>16322</v>
      </c>
      <c r="B6211" t="s">
        <v>3034</v>
      </c>
      <c r="C6211" t="s">
        <v>32347</v>
      </c>
      <c r="D6211" t="s">
        <v>32348</v>
      </c>
      <c r="E6211" t="s">
        <v>32349</v>
      </c>
      <c r="F6211" t="s">
        <v>47</v>
      </c>
      <c r="G6211" t="s">
        <v>32350</v>
      </c>
      <c r="H6211" t="s">
        <v>18663</v>
      </c>
      <c r="I6211" t="s">
        <v>32351</v>
      </c>
      <c r="J6211" t="s">
        <v>21</v>
      </c>
      <c r="L6211" t="s">
        <v>24279</v>
      </c>
      <c r="M6211">
        <v>0</v>
      </c>
    </row>
    <row r="6212" spans="1:13" x14ac:dyDescent="0.25">
      <c r="A6212" t="s">
        <v>16322</v>
      </c>
      <c r="B6212" t="s">
        <v>3034</v>
      </c>
      <c r="C6212" t="s">
        <v>32352</v>
      </c>
      <c r="D6212" t="s">
        <v>32353</v>
      </c>
      <c r="E6212" t="s">
        <v>32354</v>
      </c>
      <c r="F6212" t="s">
        <v>47</v>
      </c>
      <c r="G6212" t="s">
        <v>32355</v>
      </c>
      <c r="H6212" t="s">
        <v>18663</v>
      </c>
      <c r="I6212" t="s">
        <v>32356</v>
      </c>
      <c r="J6212" t="s">
        <v>21</v>
      </c>
      <c r="L6212" t="s">
        <v>24279</v>
      </c>
      <c r="M6212">
        <v>0</v>
      </c>
    </row>
    <row r="6213" spans="1:13" x14ac:dyDescent="0.25">
      <c r="A6213" t="s">
        <v>16322</v>
      </c>
      <c r="B6213" t="s">
        <v>3034</v>
      </c>
      <c r="C6213" t="s">
        <v>32357</v>
      </c>
      <c r="D6213" t="s">
        <v>32358</v>
      </c>
      <c r="E6213" t="s">
        <v>32359</v>
      </c>
      <c r="F6213" t="s">
        <v>47</v>
      </c>
      <c r="G6213" t="s">
        <v>32360</v>
      </c>
      <c r="H6213" t="s">
        <v>18663</v>
      </c>
      <c r="I6213" t="s">
        <v>32361</v>
      </c>
      <c r="J6213" t="s">
        <v>21</v>
      </c>
      <c r="L6213" t="s">
        <v>24279</v>
      </c>
      <c r="M6213">
        <v>0</v>
      </c>
    </row>
    <row r="6214" spans="1:13" x14ac:dyDescent="0.25">
      <c r="A6214" t="s">
        <v>16322</v>
      </c>
      <c r="B6214" t="s">
        <v>3034</v>
      </c>
      <c r="C6214" t="s">
        <v>32362</v>
      </c>
      <c r="D6214" t="s">
        <v>32363</v>
      </c>
      <c r="E6214" t="s">
        <v>32364</v>
      </c>
      <c r="F6214" t="s">
        <v>47</v>
      </c>
      <c r="G6214" t="s">
        <v>32365</v>
      </c>
      <c r="H6214" t="s">
        <v>18663</v>
      </c>
      <c r="I6214" t="s">
        <v>32366</v>
      </c>
      <c r="J6214" t="s">
        <v>21</v>
      </c>
      <c r="L6214" t="s">
        <v>24279</v>
      </c>
      <c r="M6214">
        <v>0</v>
      </c>
    </row>
    <row r="6215" spans="1:13" x14ac:dyDescent="0.25">
      <c r="A6215" t="s">
        <v>16322</v>
      </c>
      <c r="B6215" t="s">
        <v>3034</v>
      </c>
      <c r="C6215" t="s">
        <v>32367</v>
      </c>
      <c r="D6215" t="s">
        <v>32368</v>
      </c>
      <c r="E6215" t="s">
        <v>32369</v>
      </c>
      <c r="F6215" t="s">
        <v>47</v>
      </c>
      <c r="G6215" t="s">
        <v>32370</v>
      </c>
      <c r="H6215" t="s">
        <v>18663</v>
      </c>
      <c r="I6215" t="s">
        <v>32371</v>
      </c>
      <c r="J6215" t="s">
        <v>21</v>
      </c>
      <c r="L6215" t="s">
        <v>24279</v>
      </c>
      <c r="M6215">
        <v>0</v>
      </c>
    </row>
    <row r="6216" spans="1:13" x14ac:dyDescent="0.25">
      <c r="A6216" t="s">
        <v>16322</v>
      </c>
      <c r="B6216" t="s">
        <v>3034</v>
      </c>
      <c r="C6216" t="s">
        <v>32372</v>
      </c>
      <c r="D6216" t="s">
        <v>32373</v>
      </c>
      <c r="E6216" t="s">
        <v>32374</v>
      </c>
      <c r="F6216" t="s">
        <v>47</v>
      </c>
      <c r="G6216" t="s">
        <v>32375</v>
      </c>
      <c r="H6216" t="s">
        <v>18663</v>
      </c>
      <c r="I6216" t="s">
        <v>32376</v>
      </c>
      <c r="J6216" t="s">
        <v>21</v>
      </c>
      <c r="L6216" t="s">
        <v>24279</v>
      </c>
      <c r="M6216">
        <v>0</v>
      </c>
    </row>
    <row r="6217" spans="1:13" x14ac:dyDescent="0.25">
      <c r="A6217" t="s">
        <v>16322</v>
      </c>
      <c r="B6217" t="s">
        <v>3034</v>
      </c>
      <c r="C6217" t="s">
        <v>32377</v>
      </c>
      <c r="D6217" t="s">
        <v>32378</v>
      </c>
      <c r="E6217" t="s">
        <v>32379</v>
      </c>
      <c r="F6217" t="s">
        <v>47</v>
      </c>
      <c r="G6217" t="s">
        <v>32380</v>
      </c>
      <c r="H6217" t="s">
        <v>18663</v>
      </c>
      <c r="I6217" t="s">
        <v>32381</v>
      </c>
      <c r="J6217" t="s">
        <v>21</v>
      </c>
      <c r="L6217" t="s">
        <v>24279</v>
      </c>
      <c r="M6217">
        <v>0</v>
      </c>
    </row>
    <row r="6218" spans="1:13" x14ac:dyDescent="0.25">
      <c r="A6218" t="s">
        <v>16322</v>
      </c>
      <c r="B6218" t="s">
        <v>3034</v>
      </c>
      <c r="C6218" t="s">
        <v>32382</v>
      </c>
      <c r="D6218" t="s">
        <v>32383</v>
      </c>
      <c r="E6218" t="s">
        <v>32384</v>
      </c>
      <c r="F6218" t="s">
        <v>47</v>
      </c>
      <c r="G6218" t="s">
        <v>32385</v>
      </c>
      <c r="H6218" t="s">
        <v>18663</v>
      </c>
      <c r="I6218" t="s">
        <v>32386</v>
      </c>
      <c r="J6218" t="s">
        <v>21</v>
      </c>
      <c r="L6218" t="s">
        <v>24279</v>
      </c>
      <c r="M6218">
        <v>0</v>
      </c>
    </row>
    <row r="6219" spans="1:13" x14ac:dyDescent="0.25">
      <c r="A6219" t="s">
        <v>16322</v>
      </c>
      <c r="B6219" t="s">
        <v>3034</v>
      </c>
      <c r="C6219" t="s">
        <v>32387</v>
      </c>
      <c r="D6219" t="s">
        <v>32388</v>
      </c>
      <c r="E6219" t="s">
        <v>32389</v>
      </c>
      <c r="F6219" t="s">
        <v>47</v>
      </c>
      <c r="G6219" t="s">
        <v>32390</v>
      </c>
      <c r="H6219" t="s">
        <v>18663</v>
      </c>
      <c r="I6219" t="s">
        <v>32391</v>
      </c>
      <c r="J6219" t="s">
        <v>21</v>
      </c>
      <c r="L6219" t="s">
        <v>24279</v>
      </c>
      <c r="M6219">
        <v>0</v>
      </c>
    </row>
    <row r="6220" spans="1:13" x14ac:dyDescent="0.25">
      <c r="A6220" t="s">
        <v>16322</v>
      </c>
      <c r="B6220" t="s">
        <v>3034</v>
      </c>
      <c r="C6220" t="s">
        <v>32392</v>
      </c>
      <c r="D6220" t="s">
        <v>32393</v>
      </c>
      <c r="E6220" t="s">
        <v>32394</v>
      </c>
      <c r="F6220" t="s">
        <v>47</v>
      </c>
      <c r="G6220" t="s">
        <v>32395</v>
      </c>
      <c r="H6220" t="s">
        <v>18663</v>
      </c>
      <c r="I6220" t="s">
        <v>32396</v>
      </c>
      <c r="J6220" t="s">
        <v>21</v>
      </c>
      <c r="L6220" t="s">
        <v>24279</v>
      </c>
      <c r="M6220">
        <v>0</v>
      </c>
    </row>
    <row r="6221" spans="1:13" x14ac:dyDescent="0.25">
      <c r="A6221" t="s">
        <v>16322</v>
      </c>
      <c r="B6221" t="s">
        <v>3034</v>
      </c>
      <c r="C6221" t="s">
        <v>32397</v>
      </c>
      <c r="D6221" t="s">
        <v>32398</v>
      </c>
      <c r="E6221" t="s">
        <v>32399</v>
      </c>
      <c r="F6221" t="s">
        <v>47</v>
      </c>
      <c r="G6221" t="s">
        <v>32400</v>
      </c>
      <c r="H6221" t="s">
        <v>18663</v>
      </c>
      <c r="I6221" t="s">
        <v>32401</v>
      </c>
      <c r="J6221" t="s">
        <v>21</v>
      </c>
      <c r="L6221" t="s">
        <v>24279</v>
      </c>
      <c r="M6221">
        <v>0</v>
      </c>
    </row>
    <row r="6222" spans="1:13" x14ac:dyDescent="0.25">
      <c r="A6222" t="s">
        <v>16322</v>
      </c>
      <c r="B6222" t="s">
        <v>3034</v>
      </c>
      <c r="C6222" t="s">
        <v>32402</v>
      </c>
      <c r="D6222" t="s">
        <v>32403</v>
      </c>
      <c r="E6222" t="s">
        <v>32404</v>
      </c>
      <c r="F6222" t="s">
        <v>47</v>
      </c>
      <c r="G6222" t="s">
        <v>32405</v>
      </c>
      <c r="H6222" t="s">
        <v>18663</v>
      </c>
      <c r="I6222" t="s">
        <v>32406</v>
      </c>
      <c r="J6222" t="s">
        <v>21</v>
      </c>
      <c r="L6222" t="s">
        <v>24279</v>
      </c>
      <c r="M6222">
        <v>0</v>
      </c>
    </row>
    <row r="6223" spans="1:13" x14ac:dyDescent="0.25">
      <c r="A6223" t="s">
        <v>16322</v>
      </c>
      <c r="B6223" t="s">
        <v>3034</v>
      </c>
      <c r="C6223" t="s">
        <v>32407</v>
      </c>
      <c r="D6223" t="s">
        <v>32408</v>
      </c>
      <c r="E6223" t="s">
        <v>32409</v>
      </c>
      <c r="F6223" t="s">
        <v>47</v>
      </c>
      <c r="G6223" t="s">
        <v>32410</v>
      </c>
      <c r="H6223" t="s">
        <v>18663</v>
      </c>
      <c r="I6223" t="s">
        <v>32411</v>
      </c>
      <c r="J6223" t="s">
        <v>21</v>
      </c>
      <c r="L6223" t="s">
        <v>24279</v>
      </c>
      <c r="M6223">
        <v>0</v>
      </c>
    </row>
    <row r="6224" spans="1:13" x14ac:dyDescent="0.25">
      <c r="A6224" t="s">
        <v>16322</v>
      </c>
      <c r="B6224" t="s">
        <v>3034</v>
      </c>
      <c r="C6224" t="s">
        <v>32412</v>
      </c>
      <c r="D6224" t="s">
        <v>32413</v>
      </c>
      <c r="E6224" t="s">
        <v>32414</v>
      </c>
      <c r="F6224" t="s">
        <v>47</v>
      </c>
      <c r="G6224" t="s">
        <v>32415</v>
      </c>
      <c r="H6224" t="s">
        <v>18663</v>
      </c>
      <c r="I6224" t="s">
        <v>32416</v>
      </c>
      <c r="J6224" t="s">
        <v>21</v>
      </c>
      <c r="L6224" t="s">
        <v>24279</v>
      </c>
      <c r="M6224">
        <v>0</v>
      </c>
    </row>
    <row r="6225" spans="1:13" x14ac:dyDescent="0.25">
      <c r="A6225" t="s">
        <v>16322</v>
      </c>
      <c r="B6225" t="s">
        <v>3034</v>
      </c>
      <c r="C6225" t="s">
        <v>32417</v>
      </c>
      <c r="D6225" t="s">
        <v>32418</v>
      </c>
      <c r="E6225" t="s">
        <v>32419</v>
      </c>
      <c r="F6225" t="s">
        <v>47</v>
      </c>
      <c r="G6225" t="s">
        <v>32420</v>
      </c>
      <c r="H6225" t="s">
        <v>32421</v>
      </c>
      <c r="I6225" t="s">
        <v>32422</v>
      </c>
      <c r="J6225" t="s">
        <v>21</v>
      </c>
      <c r="L6225" t="s">
        <v>24279</v>
      </c>
      <c r="M6225">
        <v>0</v>
      </c>
    </row>
    <row r="6226" spans="1:13" x14ac:dyDescent="0.25">
      <c r="A6226" t="s">
        <v>16322</v>
      </c>
      <c r="B6226" t="s">
        <v>3034</v>
      </c>
      <c r="C6226" t="s">
        <v>32423</v>
      </c>
      <c r="D6226" t="s">
        <v>32424</v>
      </c>
      <c r="E6226" t="s">
        <v>32425</v>
      </c>
      <c r="F6226" t="s">
        <v>47</v>
      </c>
      <c r="G6226" t="s">
        <v>32426</v>
      </c>
      <c r="H6226" t="s">
        <v>32421</v>
      </c>
      <c r="I6226" t="s">
        <v>32427</v>
      </c>
      <c r="J6226" t="s">
        <v>21</v>
      </c>
      <c r="L6226" t="s">
        <v>24279</v>
      </c>
      <c r="M6226">
        <v>0</v>
      </c>
    </row>
    <row r="6227" spans="1:13" x14ac:dyDescent="0.25">
      <c r="A6227" t="s">
        <v>16322</v>
      </c>
      <c r="B6227" t="s">
        <v>3034</v>
      </c>
      <c r="C6227" t="s">
        <v>32428</v>
      </c>
      <c r="D6227" t="s">
        <v>32429</v>
      </c>
      <c r="E6227" t="s">
        <v>32430</v>
      </c>
      <c r="F6227" t="s">
        <v>47</v>
      </c>
      <c r="G6227" t="s">
        <v>32431</v>
      </c>
      <c r="H6227" t="s">
        <v>32421</v>
      </c>
      <c r="I6227" t="s">
        <v>32432</v>
      </c>
      <c r="J6227" t="s">
        <v>21</v>
      </c>
      <c r="L6227" t="s">
        <v>24279</v>
      </c>
      <c r="M6227">
        <v>0</v>
      </c>
    </row>
    <row r="6228" spans="1:13" x14ac:dyDescent="0.25">
      <c r="A6228" t="s">
        <v>16322</v>
      </c>
      <c r="B6228" t="s">
        <v>3034</v>
      </c>
      <c r="C6228" t="s">
        <v>32433</v>
      </c>
      <c r="D6228" t="s">
        <v>32434</v>
      </c>
      <c r="E6228" t="s">
        <v>32435</v>
      </c>
      <c r="F6228" t="s">
        <v>47</v>
      </c>
      <c r="G6228" t="s">
        <v>32436</v>
      </c>
      <c r="H6228" t="s">
        <v>32437</v>
      </c>
      <c r="I6228" t="s">
        <v>32438</v>
      </c>
      <c r="J6228" t="s">
        <v>21</v>
      </c>
      <c r="L6228" t="s">
        <v>24279</v>
      </c>
      <c r="M6228">
        <v>0</v>
      </c>
    </row>
    <row r="6229" spans="1:13" x14ac:dyDescent="0.25">
      <c r="A6229" t="s">
        <v>16322</v>
      </c>
      <c r="B6229" t="s">
        <v>3034</v>
      </c>
      <c r="C6229" t="s">
        <v>32439</v>
      </c>
      <c r="D6229" t="s">
        <v>32440</v>
      </c>
      <c r="E6229" t="s">
        <v>32441</v>
      </c>
      <c r="F6229" t="s">
        <v>47</v>
      </c>
      <c r="G6229" t="s">
        <v>32442</v>
      </c>
      <c r="H6229" t="s">
        <v>32443</v>
      </c>
      <c r="I6229" t="s">
        <v>32444</v>
      </c>
      <c r="J6229" t="s">
        <v>21</v>
      </c>
      <c r="L6229" t="s">
        <v>24279</v>
      </c>
      <c r="M6229">
        <v>0</v>
      </c>
    </row>
    <row r="6230" spans="1:13" x14ac:dyDescent="0.25">
      <c r="A6230" t="s">
        <v>16322</v>
      </c>
      <c r="B6230" t="s">
        <v>3034</v>
      </c>
      <c r="C6230" t="s">
        <v>32445</v>
      </c>
      <c r="D6230" t="s">
        <v>32446</v>
      </c>
      <c r="E6230" t="s">
        <v>32447</v>
      </c>
      <c r="F6230" t="s">
        <v>47</v>
      </c>
      <c r="G6230" t="s">
        <v>32448</v>
      </c>
      <c r="I6230" t="s">
        <v>32449</v>
      </c>
      <c r="J6230" t="s">
        <v>21</v>
      </c>
      <c r="L6230" t="s">
        <v>24279</v>
      </c>
      <c r="M6230">
        <v>0</v>
      </c>
    </row>
    <row r="6231" spans="1:13" x14ac:dyDescent="0.25">
      <c r="A6231" t="s">
        <v>16322</v>
      </c>
      <c r="B6231" t="s">
        <v>3034</v>
      </c>
      <c r="C6231" t="s">
        <v>32450</v>
      </c>
      <c r="D6231" t="s">
        <v>32451</v>
      </c>
      <c r="E6231" t="s">
        <v>32452</v>
      </c>
      <c r="F6231" t="s">
        <v>47</v>
      </c>
      <c r="G6231" t="s">
        <v>32453</v>
      </c>
      <c r="I6231" t="s">
        <v>32454</v>
      </c>
      <c r="J6231" t="s">
        <v>21</v>
      </c>
      <c r="L6231" t="s">
        <v>24279</v>
      </c>
      <c r="M6231">
        <v>0</v>
      </c>
    </row>
    <row r="6232" spans="1:13" x14ac:dyDescent="0.25">
      <c r="A6232" t="s">
        <v>16322</v>
      </c>
      <c r="B6232" t="s">
        <v>3034</v>
      </c>
      <c r="C6232" t="s">
        <v>32455</v>
      </c>
      <c r="D6232" t="s">
        <v>32456</v>
      </c>
      <c r="E6232" t="s">
        <v>32457</v>
      </c>
      <c r="F6232" t="s">
        <v>47</v>
      </c>
      <c r="G6232" t="s">
        <v>32458</v>
      </c>
      <c r="I6232" t="s">
        <v>32459</v>
      </c>
      <c r="J6232" t="s">
        <v>21</v>
      </c>
      <c r="L6232" t="s">
        <v>24279</v>
      </c>
      <c r="M6232">
        <v>0</v>
      </c>
    </row>
    <row r="6233" spans="1:13" x14ac:dyDescent="0.25">
      <c r="A6233" t="s">
        <v>16322</v>
      </c>
      <c r="B6233" t="s">
        <v>3034</v>
      </c>
      <c r="C6233" t="s">
        <v>32460</v>
      </c>
      <c r="D6233" t="s">
        <v>32461</v>
      </c>
      <c r="E6233" t="s">
        <v>32462</v>
      </c>
      <c r="F6233" t="s">
        <v>47</v>
      </c>
      <c r="G6233" t="s">
        <v>32463</v>
      </c>
      <c r="I6233" t="s">
        <v>32464</v>
      </c>
      <c r="J6233" t="s">
        <v>21</v>
      </c>
      <c r="L6233" t="s">
        <v>24279</v>
      </c>
      <c r="M6233">
        <v>0</v>
      </c>
    </row>
    <row r="6234" spans="1:13" x14ac:dyDescent="0.25">
      <c r="A6234" t="s">
        <v>16322</v>
      </c>
      <c r="B6234" t="s">
        <v>3034</v>
      </c>
      <c r="C6234" t="s">
        <v>32465</v>
      </c>
      <c r="D6234" t="s">
        <v>32466</v>
      </c>
      <c r="E6234" t="s">
        <v>32467</v>
      </c>
      <c r="F6234" t="s">
        <v>47</v>
      </c>
      <c r="G6234" t="s">
        <v>32468</v>
      </c>
      <c r="I6234" t="s">
        <v>32469</v>
      </c>
      <c r="J6234" t="s">
        <v>21</v>
      </c>
      <c r="L6234" t="s">
        <v>24279</v>
      </c>
      <c r="M6234">
        <v>0</v>
      </c>
    </row>
    <row r="6235" spans="1:13" x14ac:dyDescent="0.25">
      <c r="A6235" t="s">
        <v>16322</v>
      </c>
      <c r="B6235" t="s">
        <v>3034</v>
      </c>
      <c r="C6235" t="s">
        <v>32470</v>
      </c>
      <c r="D6235" t="s">
        <v>32471</v>
      </c>
      <c r="E6235" t="s">
        <v>32472</v>
      </c>
      <c r="F6235" t="s">
        <v>47</v>
      </c>
      <c r="G6235" t="s">
        <v>32473</v>
      </c>
      <c r="I6235" t="s">
        <v>32474</v>
      </c>
      <c r="J6235" t="s">
        <v>21</v>
      </c>
      <c r="L6235" t="s">
        <v>24279</v>
      </c>
      <c r="M6235">
        <v>0</v>
      </c>
    </row>
    <row r="6236" spans="1:13" x14ac:dyDescent="0.25">
      <c r="A6236" t="s">
        <v>16322</v>
      </c>
      <c r="B6236" t="s">
        <v>3034</v>
      </c>
      <c r="C6236" t="s">
        <v>32475</v>
      </c>
      <c r="D6236" t="s">
        <v>32476</v>
      </c>
      <c r="E6236" t="s">
        <v>32477</v>
      </c>
      <c r="F6236" t="s">
        <v>47</v>
      </c>
      <c r="G6236" t="s">
        <v>32478</v>
      </c>
      <c r="I6236" t="s">
        <v>32479</v>
      </c>
      <c r="J6236" t="s">
        <v>21</v>
      </c>
      <c r="L6236" t="s">
        <v>24279</v>
      </c>
      <c r="M6236">
        <v>0</v>
      </c>
    </row>
    <row r="6237" spans="1:13" x14ac:dyDescent="0.25">
      <c r="A6237" t="s">
        <v>16322</v>
      </c>
      <c r="B6237" t="s">
        <v>3034</v>
      </c>
      <c r="C6237" t="s">
        <v>32480</v>
      </c>
      <c r="D6237" t="s">
        <v>32481</v>
      </c>
      <c r="E6237" t="s">
        <v>32482</v>
      </c>
      <c r="F6237" t="s">
        <v>47</v>
      </c>
      <c r="G6237" t="s">
        <v>32483</v>
      </c>
      <c r="I6237" t="s">
        <v>32484</v>
      </c>
      <c r="J6237" t="s">
        <v>21</v>
      </c>
      <c r="L6237" t="s">
        <v>24279</v>
      </c>
      <c r="M6237">
        <v>0</v>
      </c>
    </row>
    <row r="6238" spans="1:13" x14ac:dyDescent="0.25">
      <c r="A6238" t="s">
        <v>16322</v>
      </c>
      <c r="B6238" t="s">
        <v>3034</v>
      </c>
      <c r="C6238" t="s">
        <v>32485</v>
      </c>
      <c r="D6238" t="s">
        <v>32486</v>
      </c>
      <c r="E6238" t="s">
        <v>32487</v>
      </c>
      <c r="F6238" t="s">
        <v>47</v>
      </c>
      <c r="G6238" t="s">
        <v>32488</v>
      </c>
      <c r="I6238" t="s">
        <v>32489</v>
      </c>
      <c r="J6238" t="s">
        <v>21</v>
      </c>
      <c r="L6238" t="s">
        <v>24279</v>
      </c>
      <c r="M6238">
        <v>0</v>
      </c>
    </row>
    <row r="6239" spans="1:13" x14ac:dyDescent="0.25">
      <c r="A6239" t="s">
        <v>16322</v>
      </c>
      <c r="B6239" t="s">
        <v>3034</v>
      </c>
      <c r="C6239" t="s">
        <v>32490</v>
      </c>
      <c r="D6239" t="s">
        <v>32491</v>
      </c>
      <c r="E6239" t="s">
        <v>32492</v>
      </c>
      <c r="F6239" t="s">
        <v>47</v>
      </c>
      <c r="G6239" t="s">
        <v>32493</v>
      </c>
      <c r="H6239" t="s">
        <v>32494</v>
      </c>
      <c r="I6239" t="s">
        <v>32495</v>
      </c>
      <c r="J6239" t="s">
        <v>21</v>
      </c>
      <c r="L6239" t="s">
        <v>24279</v>
      </c>
      <c r="M6239">
        <v>0</v>
      </c>
    </row>
    <row r="6240" spans="1:13" x14ac:dyDescent="0.25">
      <c r="A6240" t="s">
        <v>16322</v>
      </c>
      <c r="B6240" t="s">
        <v>3034</v>
      </c>
      <c r="C6240" t="s">
        <v>32496</v>
      </c>
      <c r="D6240" t="s">
        <v>32497</v>
      </c>
      <c r="E6240" t="s">
        <v>32498</v>
      </c>
      <c r="F6240" t="s">
        <v>47</v>
      </c>
      <c r="G6240" t="s">
        <v>32499</v>
      </c>
      <c r="H6240" t="s">
        <v>32500</v>
      </c>
      <c r="I6240" t="s">
        <v>32501</v>
      </c>
      <c r="J6240" t="s">
        <v>21</v>
      </c>
      <c r="L6240" t="s">
        <v>24279</v>
      </c>
      <c r="M6240">
        <v>0</v>
      </c>
    </row>
    <row r="6241" spans="1:13" x14ac:dyDescent="0.25">
      <c r="A6241" t="s">
        <v>16322</v>
      </c>
      <c r="B6241" t="s">
        <v>3034</v>
      </c>
      <c r="C6241" t="s">
        <v>32502</v>
      </c>
      <c r="D6241" t="s">
        <v>32503</v>
      </c>
      <c r="E6241" t="s">
        <v>32504</v>
      </c>
      <c r="F6241" t="s">
        <v>47</v>
      </c>
      <c r="G6241" t="s">
        <v>32505</v>
      </c>
      <c r="I6241" t="s">
        <v>32506</v>
      </c>
      <c r="J6241" t="s">
        <v>21</v>
      </c>
      <c r="L6241" t="s">
        <v>24279</v>
      </c>
      <c r="M6241">
        <v>0</v>
      </c>
    </row>
    <row r="6242" spans="1:13" x14ac:dyDescent="0.25">
      <c r="A6242" t="s">
        <v>16322</v>
      </c>
      <c r="B6242" t="s">
        <v>3034</v>
      </c>
      <c r="C6242" t="s">
        <v>32507</v>
      </c>
      <c r="D6242" t="s">
        <v>32508</v>
      </c>
      <c r="E6242" t="s">
        <v>32509</v>
      </c>
      <c r="F6242" t="s">
        <v>47</v>
      </c>
      <c r="G6242" t="s">
        <v>32510</v>
      </c>
      <c r="H6242" t="s">
        <v>32511</v>
      </c>
      <c r="I6242" t="s">
        <v>32512</v>
      </c>
      <c r="J6242" t="s">
        <v>21</v>
      </c>
      <c r="L6242" t="s">
        <v>24279</v>
      </c>
      <c r="M6242">
        <v>0</v>
      </c>
    </row>
    <row r="6243" spans="1:13" x14ac:dyDescent="0.25">
      <c r="A6243" t="s">
        <v>16322</v>
      </c>
      <c r="B6243" t="s">
        <v>3034</v>
      </c>
      <c r="C6243" t="s">
        <v>32513</v>
      </c>
      <c r="D6243" t="s">
        <v>32514</v>
      </c>
      <c r="E6243" t="s">
        <v>32515</v>
      </c>
      <c r="F6243" t="s">
        <v>47</v>
      </c>
      <c r="G6243" t="s">
        <v>32516</v>
      </c>
      <c r="I6243" t="s">
        <v>32517</v>
      </c>
      <c r="J6243" t="s">
        <v>21</v>
      </c>
      <c r="L6243" t="s">
        <v>24279</v>
      </c>
      <c r="M6243">
        <v>0</v>
      </c>
    </row>
    <row r="6244" spans="1:13" x14ac:dyDescent="0.25">
      <c r="A6244" t="s">
        <v>16322</v>
      </c>
      <c r="B6244" t="s">
        <v>3034</v>
      </c>
      <c r="C6244" t="s">
        <v>32455</v>
      </c>
      <c r="D6244" t="s">
        <v>32518</v>
      </c>
      <c r="E6244" t="s">
        <v>32519</v>
      </c>
      <c r="F6244" t="s">
        <v>47</v>
      </c>
      <c r="G6244" t="s">
        <v>32520</v>
      </c>
      <c r="H6244" t="s">
        <v>32521</v>
      </c>
      <c r="I6244" t="s">
        <v>32522</v>
      </c>
      <c r="J6244" t="s">
        <v>21</v>
      </c>
      <c r="L6244" t="s">
        <v>24279</v>
      </c>
      <c r="M6244">
        <v>0</v>
      </c>
    </row>
    <row r="6245" spans="1:13" x14ac:dyDescent="0.25">
      <c r="A6245" t="s">
        <v>16322</v>
      </c>
      <c r="B6245" t="s">
        <v>3034</v>
      </c>
      <c r="C6245" t="s">
        <v>32523</v>
      </c>
      <c r="D6245" t="s">
        <v>32524</v>
      </c>
      <c r="E6245" t="s">
        <v>32525</v>
      </c>
      <c r="F6245" t="s">
        <v>47</v>
      </c>
      <c r="G6245" t="s">
        <v>32526</v>
      </c>
      <c r="H6245" t="s">
        <v>32527</v>
      </c>
      <c r="I6245" t="s">
        <v>32528</v>
      </c>
      <c r="J6245" t="s">
        <v>21</v>
      </c>
      <c r="L6245" t="s">
        <v>24279</v>
      </c>
      <c r="M6245">
        <v>0</v>
      </c>
    </row>
    <row r="6246" spans="1:13" x14ac:dyDescent="0.25">
      <c r="A6246" t="s">
        <v>16322</v>
      </c>
      <c r="B6246" t="s">
        <v>3034</v>
      </c>
      <c r="C6246" t="s">
        <v>32529</v>
      </c>
      <c r="D6246" t="s">
        <v>32530</v>
      </c>
      <c r="E6246" t="s">
        <v>32531</v>
      </c>
      <c r="F6246" t="s">
        <v>47</v>
      </c>
      <c r="G6246" t="s">
        <v>32532</v>
      </c>
      <c r="I6246" t="s">
        <v>32533</v>
      </c>
      <c r="J6246" t="s">
        <v>21</v>
      </c>
      <c r="L6246" t="s">
        <v>24279</v>
      </c>
      <c r="M6246">
        <v>0</v>
      </c>
    </row>
    <row r="6247" spans="1:13" x14ac:dyDescent="0.25">
      <c r="A6247" t="s">
        <v>16322</v>
      </c>
      <c r="B6247" t="s">
        <v>3034</v>
      </c>
      <c r="C6247" t="s">
        <v>32534</v>
      </c>
      <c r="D6247" t="s">
        <v>32535</v>
      </c>
      <c r="E6247" t="s">
        <v>32536</v>
      </c>
      <c r="F6247" t="s">
        <v>47</v>
      </c>
      <c r="G6247" t="s">
        <v>32537</v>
      </c>
      <c r="I6247" t="s">
        <v>32538</v>
      </c>
      <c r="J6247" t="s">
        <v>21</v>
      </c>
      <c r="L6247" t="s">
        <v>24279</v>
      </c>
      <c r="M6247">
        <v>0</v>
      </c>
    </row>
    <row r="6248" spans="1:13" x14ac:dyDescent="0.25">
      <c r="A6248" t="s">
        <v>16322</v>
      </c>
      <c r="B6248" t="s">
        <v>3034</v>
      </c>
      <c r="C6248" t="s">
        <v>32539</v>
      </c>
      <c r="D6248" t="s">
        <v>32540</v>
      </c>
      <c r="E6248" t="s">
        <v>32541</v>
      </c>
      <c r="F6248" t="s">
        <v>47</v>
      </c>
      <c r="G6248" t="s">
        <v>32542</v>
      </c>
      <c r="H6248" t="s">
        <v>32543</v>
      </c>
      <c r="I6248" t="e">
        <f>-PWj5Vb-FRg</f>
        <v>#NAME?</v>
      </c>
      <c r="J6248" t="s">
        <v>21</v>
      </c>
      <c r="L6248" t="s">
        <v>24279</v>
      </c>
      <c r="M6248">
        <v>0</v>
      </c>
    </row>
    <row r="6249" spans="1:13" x14ac:dyDescent="0.25">
      <c r="A6249" t="s">
        <v>16322</v>
      </c>
      <c r="B6249" t="s">
        <v>3034</v>
      </c>
      <c r="C6249" t="s">
        <v>32544</v>
      </c>
      <c r="D6249" t="s">
        <v>32545</v>
      </c>
      <c r="E6249" t="s">
        <v>32546</v>
      </c>
      <c r="F6249" t="s">
        <v>47</v>
      </c>
      <c r="G6249" t="s">
        <v>32547</v>
      </c>
      <c r="H6249" t="s">
        <v>32548</v>
      </c>
      <c r="I6249" t="s">
        <v>32549</v>
      </c>
      <c r="J6249" t="s">
        <v>21</v>
      </c>
      <c r="L6249" t="s">
        <v>24279</v>
      </c>
      <c r="M6249">
        <v>0</v>
      </c>
    </row>
    <row r="6250" spans="1:13" x14ac:dyDescent="0.25">
      <c r="A6250" t="s">
        <v>16322</v>
      </c>
      <c r="B6250" t="s">
        <v>3034</v>
      </c>
      <c r="C6250" t="s">
        <v>32550</v>
      </c>
      <c r="D6250" t="s">
        <v>32551</v>
      </c>
      <c r="E6250" t="s">
        <v>32552</v>
      </c>
      <c r="F6250" t="s">
        <v>47</v>
      </c>
      <c r="G6250" t="s">
        <v>32553</v>
      </c>
      <c r="H6250" t="s">
        <v>32554</v>
      </c>
      <c r="I6250" t="s">
        <v>32555</v>
      </c>
      <c r="J6250" t="s">
        <v>21</v>
      </c>
      <c r="L6250" t="s">
        <v>24279</v>
      </c>
      <c r="M6250">
        <v>0</v>
      </c>
    </row>
    <row r="6251" spans="1:13" x14ac:dyDescent="0.25">
      <c r="A6251" t="s">
        <v>16322</v>
      </c>
      <c r="B6251" t="s">
        <v>3034</v>
      </c>
      <c r="C6251" t="s">
        <v>32556</v>
      </c>
      <c r="D6251" t="s">
        <v>32557</v>
      </c>
      <c r="E6251" t="s">
        <v>32558</v>
      </c>
      <c r="F6251" t="s">
        <v>47</v>
      </c>
      <c r="G6251" t="s">
        <v>32559</v>
      </c>
      <c r="I6251" t="s">
        <v>32560</v>
      </c>
      <c r="J6251" t="s">
        <v>21</v>
      </c>
      <c r="L6251" t="s">
        <v>24279</v>
      </c>
      <c r="M6251">
        <v>0</v>
      </c>
    </row>
    <row r="6252" spans="1:13" x14ac:dyDescent="0.25">
      <c r="A6252" t="s">
        <v>16322</v>
      </c>
      <c r="B6252" t="s">
        <v>3034</v>
      </c>
      <c r="C6252" t="s">
        <v>32561</v>
      </c>
      <c r="D6252" t="s">
        <v>32562</v>
      </c>
      <c r="E6252" t="s">
        <v>32563</v>
      </c>
      <c r="F6252" t="s">
        <v>47</v>
      </c>
      <c r="G6252" t="s">
        <v>32564</v>
      </c>
      <c r="I6252" t="s">
        <v>32565</v>
      </c>
      <c r="J6252" t="s">
        <v>21</v>
      </c>
      <c r="L6252" t="s">
        <v>24279</v>
      </c>
      <c r="M6252">
        <v>0</v>
      </c>
    </row>
    <row r="6253" spans="1:13" x14ac:dyDescent="0.25">
      <c r="A6253" t="s">
        <v>16322</v>
      </c>
      <c r="B6253" t="s">
        <v>3034</v>
      </c>
      <c r="C6253" t="s">
        <v>32566</v>
      </c>
      <c r="D6253" t="s">
        <v>32567</v>
      </c>
      <c r="E6253" t="s">
        <v>32568</v>
      </c>
      <c r="F6253" t="s">
        <v>47</v>
      </c>
      <c r="G6253" t="s">
        <v>32569</v>
      </c>
      <c r="H6253" t="s">
        <v>32570</v>
      </c>
      <c r="I6253" t="s">
        <v>32571</v>
      </c>
      <c r="J6253" t="s">
        <v>21</v>
      </c>
      <c r="L6253" t="s">
        <v>24279</v>
      </c>
      <c r="M6253">
        <v>0</v>
      </c>
    </row>
    <row r="6254" spans="1:13" x14ac:dyDescent="0.25">
      <c r="A6254" t="s">
        <v>16322</v>
      </c>
      <c r="B6254" t="s">
        <v>3034</v>
      </c>
      <c r="C6254" t="s">
        <v>32572</v>
      </c>
      <c r="D6254" t="s">
        <v>32573</v>
      </c>
      <c r="E6254" t="s">
        <v>32574</v>
      </c>
      <c r="F6254" t="s">
        <v>47</v>
      </c>
      <c r="G6254" t="s">
        <v>32575</v>
      </c>
      <c r="I6254" t="s">
        <v>32576</v>
      </c>
      <c r="J6254" t="s">
        <v>21</v>
      </c>
      <c r="L6254" t="s">
        <v>24279</v>
      </c>
      <c r="M6254">
        <v>0</v>
      </c>
    </row>
    <row r="6255" spans="1:13" x14ac:dyDescent="0.25">
      <c r="A6255" t="s">
        <v>16322</v>
      </c>
      <c r="B6255" t="s">
        <v>3034</v>
      </c>
      <c r="C6255" t="s">
        <v>32577</v>
      </c>
      <c r="D6255" t="s">
        <v>32578</v>
      </c>
      <c r="E6255" t="s">
        <v>32579</v>
      </c>
      <c r="F6255" t="s">
        <v>47</v>
      </c>
      <c r="G6255" t="s">
        <v>32580</v>
      </c>
      <c r="I6255" t="s">
        <v>32581</v>
      </c>
      <c r="J6255" t="s">
        <v>21</v>
      </c>
      <c r="L6255" t="s">
        <v>24279</v>
      </c>
      <c r="M6255">
        <v>0</v>
      </c>
    </row>
    <row r="6256" spans="1:13" x14ac:dyDescent="0.25">
      <c r="A6256" t="s">
        <v>16322</v>
      </c>
      <c r="B6256" t="s">
        <v>3034</v>
      </c>
      <c r="C6256" t="s">
        <v>32582</v>
      </c>
      <c r="D6256" t="s">
        <v>32583</v>
      </c>
      <c r="E6256" t="s">
        <v>32584</v>
      </c>
      <c r="F6256" t="s">
        <v>47</v>
      </c>
      <c r="G6256" t="s">
        <v>32585</v>
      </c>
      <c r="I6256" t="s">
        <v>32586</v>
      </c>
      <c r="J6256" t="s">
        <v>21</v>
      </c>
      <c r="L6256" t="s">
        <v>24279</v>
      </c>
      <c r="M6256">
        <v>0</v>
      </c>
    </row>
    <row r="6257" spans="1:13" x14ac:dyDescent="0.25">
      <c r="A6257" t="s">
        <v>16322</v>
      </c>
      <c r="B6257" t="s">
        <v>3034</v>
      </c>
      <c r="C6257" t="s">
        <v>32587</v>
      </c>
      <c r="D6257" t="s">
        <v>32588</v>
      </c>
      <c r="E6257" t="s">
        <v>32589</v>
      </c>
      <c r="F6257" t="s">
        <v>47</v>
      </c>
      <c r="G6257" t="s">
        <v>32134</v>
      </c>
      <c r="H6257" t="s">
        <v>32590</v>
      </c>
      <c r="I6257" t="s">
        <v>32591</v>
      </c>
      <c r="J6257" t="s">
        <v>21</v>
      </c>
      <c r="L6257" t="s">
        <v>24279</v>
      </c>
      <c r="M6257">
        <v>0</v>
      </c>
    </row>
    <row r="6258" spans="1:13" x14ac:dyDescent="0.25">
      <c r="A6258" t="s">
        <v>16322</v>
      </c>
      <c r="B6258" t="s">
        <v>3034</v>
      </c>
      <c r="C6258" t="s">
        <v>32592</v>
      </c>
      <c r="D6258" t="s">
        <v>32593</v>
      </c>
      <c r="E6258" t="s">
        <v>32594</v>
      </c>
      <c r="F6258" t="s">
        <v>47</v>
      </c>
      <c r="G6258" t="s">
        <v>32595</v>
      </c>
      <c r="H6258" t="s">
        <v>32596</v>
      </c>
      <c r="I6258" t="s">
        <v>32597</v>
      </c>
      <c r="J6258" t="s">
        <v>21</v>
      </c>
      <c r="L6258" t="s">
        <v>24279</v>
      </c>
      <c r="M6258">
        <v>0</v>
      </c>
    </row>
    <row r="6259" spans="1:13" x14ac:dyDescent="0.25">
      <c r="A6259" t="s">
        <v>16322</v>
      </c>
      <c r="B6259" t="s">
        <v>3034</v>
      </c>
      <c r="C6259" t="s">
        <v>32598</v>
      </c>
      <c r="D6259" t="s">
        <v>32599</v>
      </c>
      <c r="E6259" t="s">
        <v>32600</v>
      </c>
      <c r="F6259" t="s">
        <v>47</v>
      </c>
      <c r="G6259" t="s">
        <v>32601</v>
      </c>
      <c r="I6259" t="s">
        <v>32602</v>
      </c>
      <c r="J6259" t="s">
        <v>21</v>
      </c>
      <c r="L6259" t="s">
        <v>24279</v>
      </c>
      <c r="M6259">
        <v>0</v>
      </c>
    </row>
    <row r="6260" spans="1:13" x14ac:dyDescent="0.25">
      <c r="A6260" t="s">
        <v>16322</v>
      </c>
      <c r="B6260" t="s">
        <v>3034</v>
      </c>
      <c r="C6260" t="s">
        <v>32603</v>
      </c>
      <c r="D6260" t="s">
        <v>32604</v>
      </c>
      <c r="E6260" t="s">
        <v>32605</v>
      </c>
      <c r="F6260" t="s">
        <v>47</v>
      </c>
      <c r="G6260" t="s">
        <v>32606</v>
      </c>
      <c r="I6260" t="s">
        <v>32607</v>
      </c>
      <c r="J6260" t="s">
        <v>21</v>
      </c>
      <c r="L6260" t="s">
        <v>24279</v>
      </c>
      <c r="M6260">
        <v>0</v>
      </c>
    </row>
    <row r="6261" spans="1:13" x14ac:dyDescent="0.25">
      <c r="A6261" t="s">
        <v>16322</v>
      </c>
      <c r="B6261" t="s">
        <v>3034</v>
      </c>
      <c r="C6261" t="s">
        <v>32608</v>
      </c>
      <c r="D6261" t="s">
        <v>32609</v>
      </c>
      <c r="E6261" t="s">
        <v>32610</v>
      </c>
      <c r="F6261" t="s">
        <v>47</v>
      </c>
      <c r="G6261" t="s">
        <v>32611</v>
      </c>
      <c r="I6261" t="s">
        <v>32612</v>
      </c>
      <c r="J6261" t="s">
        <v>21</v>
      </c>
      <c r="L6261" t="s">
        <v>24279</v>
      </c>
      <c r="M6261">
        <v>0</v>
      </c>
    </row>
    <row r="6262" spans="1:13" x14ac:dyDescent="0.25">
      <c r="A6262" t="s">
        <v>16322</v>
      </c>
      <c r="B6262" t="s">
        <v>3034</v>
      </c>
      <c r="C6262" t="s">
        <v>32613</v>
      </c>
      <c r="D6262" t="s">
        <v>32614</v>
      </c>
      <c r="E6262" t="s">
        <v>32615</v>
      </c>
      <c r="F6262" t="s">
        <v>47</v>
      </c>
      <c r="G6262" t="s">
        <v>32611</v>
      </c>
      <c r="I6262" t="s">
        <v>32616</v>
      </c>
      <c r="J6262" t="s">
        <v>21</v>
      </c>
      <c r="L6262" t="s">
        <v>24279</v>
      </c>
      <c r="M6262">
        <v>0</v>
      </c>
    </row>
    <row r="6263" spans="1:13" x14ac:dyDescent="0.25">
      <c r="A6263" t="s">
        <v>16322</v>
      </c>
      <c r="B6263" t="s">
        <v>3034</v>
      </c>
      <c r="C6263" t="s">
        <v>32617</v>
      </c>
      <c r="D6263" t="s">
        <v>32618</v>
      </c>
      <c r="E6263" t="s">
        <v>32619</v>
      </c>
      <c r="F6263" t="s">
        <v>47</v>
      </c>
      <c r="G6263" t="s">
        <v>32611</v>
      </c>
      <c r="I6263" t="s">
        <v>32620</v>
      </c>
      <c r="J6263" t="s">
        <v>21</v>
      </c>
      <c r="L6263" t="s">
        <v>24279</v>
      </c>
      <c r="M6263">
        <v>0</v>
      </c>
    </row>
    <row r="6264" spans="1:13" x14ac:dyDescent="0.25">
      <c r="A6264" t="s">
        <v>16322</v>
      </c>
      <c r="B6264" t="s">
        <v>3034</v>
      </c>
      <c r="C6264" t="s">
        <v>32621</v>
      </c>
      <c r="D6264" t="s">
        <v>32622</v>
      </c>
      <c r="E6264" t="s">
        <v>32623</v>
      </c>
      <c r="F6264" t="s">
        <v>47</v>
      </c>
      <c r="G6264" t="s">
        <v>32624</v>
      </c>
      <c r="H6264" t="s">
        <v>32625</v>
      </c>
      <c r="I6264" t="s">
        <v>32626</v>
      </c>
      <c r="J6264" t="s">
        <v>21</v>
      </c>
      <c r="L6264" t="s">
        <v>24279</v>
      </c>
      <c r="M6264">
        <v>0</v>
      </c>
    </row>
    <row r="6265" spans="1:13" x14ac:dyDescent="0.25">
      <c r="A6265" t="s">
        <v>16322</v>
      </c>
      <c r="B6265" t="s">
        <v>3034</v>
      </c>
      <c r="C6265" t="s">
        <v>32627</v>
      </c>
      <c r="D6265" t="s">
        <v>32628</v>
      </c>
      <c r="E6265" t="s">
        <v>32629</v>
      </c>
      <c r="F6265" t="s">
        <v>47</v>
      </c>
      <c r="G6265" t="s">
        <v>32630</v>
      </c>
      <c r="I6265" t="s">
        <v>32631</v>
      </c>
      <c r="J6265" t="s">
        <v>21</v>
      </c>
      <c r="L6265" t="s">
        <v>24279</v>
      </c>
      <c r="M6265">
        <v>0</v>
      </c>
    </row>
    <row r="6266" spans="1:13" x14ac:dyDescent="0.25">
      <c r="A6266" t="s">
        <v>16322</v>
      </c>
      <c r="B6266" t="s">
        <v>3034</v>
      </c>
      <c r="C6266" t="s">
        <v>32632</v>
      </c>
      <c r="D6266" t="s">
        <v>32633</v>
      </c>
      <c r="E6266" t="s">
        <v>32634</v>
      </c>
      <c r="F6266" t="s">
        <v>47</v>
      </c>
      <c r="G6266" t="s">
        <v>32635</v>
      </c>
      <c r="I6266" t="s">
        <v>32636</v>
      </c>
      <c r="J6266" t="s">
        <v>21</v>
      </c>
      <c r="L6266" t="s">
        <v>24279</v>
      </c>
      <c r="M6266">
        <v>0</v>
      </c>
    </row>
    <row r="6267" spans="1:13" x14ac:dyDescent="0.25">
      <c r="A6267" t="s">
        <v>16322</v>
      </c>
      <c r="B6267" t="s">
        <v>3034</v>
      </c>
      <c r="C6267" t="s">
        <v>32637</v>
      </c>
      <c r="D6267" t="s">
        <v>32638</v>
      </c>
      <c r="E6267" t="s">
        <v>32639</v>
      </c>
      <c r="F6267" t="s">
        <v>47</v>
      </c>
      <c r="G6267" t="s">
        <v>32640</v>
      </c>
      <c r="I6267" t="s">
        <v>32641</v>
      </c>
      <c r="J6267" t="s">
        <v>21</v>
      </c>
      <c r="L6267" t="s">
        <v>24279</v>
      </c>
      <c r="M6267">
        <v>0</v>
      </c>
    </row>
    <row r="6268" spans="1:13" x14ac:dyDescent="0.25">
      <c r="A6268" t="s">
        <v>16322</v>
      </c>
      <c r="B6268" t="s">
        <v>3034</v>
      </c>
      <c r="C6268" t="s">
        <v>32642</v>
      </c>
      <c r="D6268" t="s">
        <v>32643</v>
      </c>
      <c r="E6268" t="s">
        <v>32644</v>
      </c>
      <c r="F6268" t="s">
        <v>47</v>
      </c>
      <c r="G6268" t="s">
        <v>32645</v>
      </c>
      <c r="I6268" t="s">
        <v>32646</v>
      </c>
      <c r="J6268" t="s">
        <v>21</v>
      </c>
      <c r="L6268" t="s">
        <v>24279</v>
      </c>
      <c r="M6268">
        <v>0</v>
      </c>
    </row>
    <row r="6269" spans="1:13" x14ac:dyDescent="0.25">
      <c r="A6269" t="s">
        <v>16322</v>
      </c>
      <c r="B6269" t="s">
        <v>3034</v>
      </c>
      <c r="C6269" t="s">
        <v>32647</v>
      </c>
      <c r="D6269" t="s">
        <v>32648</v>
      </c>
      <c r="E6269" t="s">
        <v>32649</v>
      </c>
      <c r="F6269" t="s">
        <v>47</v>
      </c>
      <c r="G6269" t="s">
        <v>32650</v>
      </c>
      <c r="H6269" t="s">
        <v>32651</v>
      </c>
      <c r="I6269" t="s">
        <v>32652</v>
      </c>
      <c r="J6269" t="s">
        <v>21</v>
      </c>
      <c r="L6269" t="s">
        <v>24279</v>
      </c>
      <c r="M6269">
        <v>0</v>
      </c>
    </row>
    <row r="6270" spans="1:13" x14ac:dyDescent="0.25">
      <c r="A6270" t="s">
        <v>16322</v>
      </c>
      <c r="B6270" t="s">
        <v>3034</v>
      </c>
      <c r="C6270" t="s">
        <v>32653</v>
      </c>
      <c r="D6270" t="s">
        <v>32654</v>
      </c>
      <c r="E6270" t="s">
        <v>32655</v>
      </c>
      <c r="F6270" t="s">
        <v>47</v>
      </c>
      <c r="G6270" t="s">
        <v>32656</v>
      </c>
      <c r="I6270" t="s">
        <v>32657</v>
      </c>
      <c r="J6270" t="s">
        <v>21</v>
      </c>
      <c r="L6270" t="s">
        <v>24279</v>
      </c>
      <c r="M6270">
        <v>0</v>
      </c>
    </row>
    <row r="6271" spans="1:13" x14ac:dyDescent="0.25">
      <c r="A6271" t="s">
        <v>16322</v>
      </c>
      <c r="B6271" t="s">
        <v>3034</v>
      </c>
      <c r="C6271" t="s">
        <v>32658</v>
      </c>
      <c r="D6271" t="s">
        <v>32659</v>
      </c>
      <c r="E6271" t="s">
        <v>32660</v>
      </c>
      <c r="F6271" t="s">
        <v>47</v>
      </c>
      <c r="G6271" t="s">
        <v>32661</v>
      </c>
      <c r="I6271" t="s">
        <v>32662</v>
      </c>
      <c r="J6271" t="s">
        <v>21</v>
      </c>
      <c r="L6271" t="s">
        <v>24279</v>
      </c>
      <c r="M6271">
        <v>0</v>
      </c>
    </row>
    <row r="6272" spans="1:13" x14ac:dyDescent="0.25">
      <c r="A6272" t="s">
        <v>16322</v>
      </c>
      <c r="B6272" t="s">
        <v>3034</v>
      </c>
      <c r="C6272" t="s">
        <v>32663</v>
      </c>
      <c r="D6272" t="s">
        <v>32664</v>
      </c>
      <c r="E6272" t="s">
        <v>32665</v>
      </c>
      <c r="F6272" t="s">
        <v>47</v>
      </c>
      <c r="G6272" t="s">
        <v>32666</v>
      </c>
      <c r="I6272" t="s">
        <v>32667</v>
      </c>
      <c r="J6272" t="s">
        <v>21</v>
      </c>
      <c r="L6272" t="s">
        <v>24279</v>
      </c>
      <c r="M6272">
        <v>0</v>
      </c>
    </row>
    <row r="6273" spans="1:13" x14ac:dyDescent="0.25">
      <c r="A6273" t="s">
        <v>16322</v>
      </c>
      <c r="B6273" t="s">
        <v>3034</v>
      </c>
      <c r="C6273" t="s">
        <v>32668</v>
      </c>
      <c r="D6273" t="s">
        <v>32669</v>
      </c>
      <c r="E6273" t="s">
        <v>32670</v>
      </c>
      <c r="F6273" t="s">
        <v>47</v>
      </c>
      <c r="G6273" t="s">
        <v>32671</v>
      </c>
      <c r="H6273" t="s">
        <v>32672</v>
      </c>
      <c r="I6273" t="s">
        <v>32673</v>
      </c>
      <c r="J6273" t="s">
        <v>21</v>
      </c>
      <c r="L6273" t="s">
        <v>24279</v>
      </c>
      <c r="M6273">
        <v>0</v>
      </c>
    </row>
    <row r="6274" spans="1:13" x14ac:dyDescent="0.25">
      <c r="A6274" t="s">
        <v>16322</v>
      </c>
      <c r="B6274" t="s">
        <v>3034</v>
      </c>
      <c r="C6274" t="s">
        <v>32674</v>
      </c>
      <c r="D6274" t="s">
        <v>32675</v>
      </c>
      <c r="E6274" t="s">
        <v>32676</v>
      </c>
      <c r="F6274" t="s">
        <v>47</v>
      </c>
      <c r="G6274" t="s">
        <v>32671</v>
      </c>
      <c r="H6274" t="s">
        <v>32672</v>
      </c>
      <c r="I6274" t="s">
        <v>32677</v>
      </c>
      <c r="J6274" t="s">
        <v>21</v>
      </c>
      <c r="L6274" t="s">
        <v>24279</v>
      </c>
      <c r="M6274">
        <v>0</v>
      </c>
    </row>
    <row r="6275" spans="1:13" x14ac:dyDescent="0.25">
      <c r="A6275" t="s">
        <v>16322</v>
      </c>
      <c r="B6275" t="s">
        <v>3034</v>
      </c>
      <c r="C6275" t="s">
        <v>32678</v>
      </c>
      <c r="D6275" t="s">
        <v>32679</v>
      </c>
      <c r="E6275" t="s">
        <v>32680</v>
      </c>
      <c r="F6275" t="s">
        <v>47</v>
      </c>
      <c r="G6275" t="s">
        <v>32681</v>
      </c>
      <c r="H6275" t="s">
        <v>32682</v>
      </c>
      <c r="I6275" t="s">
        <v>32683</v>
      </c>
      <c r="J6275" t="s">
        <v>21</v>
      </c>
      <c r="L6275" t="s">
        <v>24279</v>
      </c>
      <c r="M6275">
        <v>0</v>
      </c>
    </row>
    <row r="6276" spans="1:13" x14ac:dyDescent="0.25">
      <c r="A6276" t="s">
        <v>16322</v>
      </c>
      <c r="B6276" t="s">
        <v>3034</v>
      </c>
      <c r="C6276" t="s">
        <v>32684</v>
      </c>
      <c r="D6276" t="s">
        <v>32685</v>
      </c>
      <c r="E6276" t="s">
        <v>32686</v>
      </c>
      <c r="F6276" t="s">
        <v>47</v>
      </c>
      <c r="G6276" t="s">
        <v>32687</v>
      </c>
      <c r="H6276" t="s">
        <v>32688</v>
      </c>
      <c r="I6276" t="s">
        <v>32689</v>
      </c>
      <c r="J6276" t="s">
        <v>21</v>
      </c>
      <c r="L6276" t="s">
        <v>24279</v>
      </c>
      <c r="M6276">
        <v>0</v>
      </c>
    </row>
    <row r="6277" spans="1:13" x14ac:dyDescent="0.25">
      <c r="A6277" t="s">
        <v>16322</v>
      </c>
      <c r="B6277" t="s">
        <v>3034</v>
      </c>
      <c r="C6277" t="s">
        <v>32690</v>
      </c>
      <c r="D6277" t="s">
        <v>32691</v>
      </c>
      <c r="E6277" t="s">
        <v>32692</v>
      </c>
      <c r="F6277" t="s">
        <v>47</v>
      </c>
      <c r="G6277" t="s">
        <v>32693</v>
      </c>
      <c r="I6277" t="s">
        <v>32694</v>
      </c>
      <c r="J6277" t="s">
        <v>21</v>
      </c>
      <c r="L6277" t="s">
        <v>24279</v>
      </c>
      <c r="M6277">
        <v>0</v>
      </c>
    </row>
    <row r="6278" spans="1:13" x14ac:dyDescent="0.25">
      <c r="A6278" t="s">
        <v>16322</v>
      </c>
      <c r="B6278" t="s">
        <v>3034</v>
      </c>
      <c r="C6278" t="s">
        <v>32695</v>
      </c>
      <c r="D6278" t="s">
        <v>32696</v>
      </c>
      <c r="E6278" t="s">
        <v>32697</v>
      </c>
      <c r="F6278" t="s">
        <v>47</v>
      </c>
      <c r="G6278" t="s">
        <v>32698</v>
      </c>
      <c r="H6278" t="s">
        <v>32699</v>
      </c>
      <c r="I6278" t="s">
        <v>32700</v>
      </c>
      <c r="J6278" t="s">
        <v>21</v>
      </c>
      <c r="L6278" t="s">
        <v>24279</v>
      </c>
      <c r="M6278">
        <v>0</v>
      </c>
    </row>
    <row r="6279" spans="1:13" x14ac:dyDescent="0.25">
      <c r="A6279" t="s">
        <v>16322</v>
      </c>
      <c r="B6279" t="s">
        <v>3034</v>
      </c>
      <c r="C6279" t="s">
        <v>32701</v>
      </c>
      <c r="D6279" t="s">
        <v>32702</v>
      </c>
      <c r="E6279" t="s">
        <v>32703</v>
      </c>
      <c r="F6279" t="s">
        <v>47</v>
      </c>
      <c r="G6279" t="s">
        <v>32704</v>
      </c>
      <c r="H6279" t="s">
        <v>32705</v>
      </c>
      <c r="I6279" t="s">
        <v>32706</v>
      </c>
      <c r="J6279" t="s">
        <v>21</v>
      </c>
      <c r="L6279" t="s">
        <v>24279</v>
      </c>
      <c r="M6279">
        <v>0</v>
      </c>
    </row>
    <row r="6280" spans="1:13" x14ac:dyDescent="0.25">
      <c r="A6280" t="s">
        <v>16322</v>
      </c>
      <c r="B6280" t="s">
        <v>3034</v>
      </c>
      <c r="C6280" t="s">
        <v>32707</v>
      </c>
      <c r="D6280" t="s">
        <v>32708</v>
      </c>
      <c r="E6280" t="s">
        <v>32709</v>
      </c>
      <c r="F6280" t="s">
        <v>47</v>
      </c>
      <c r="G6280" t="s">
        <v>32710</v>
      </c>
      <c r="H6280" t="s">
        <v>32705</v>
      </c>
      <c r="I6280" t="s">
        <v>32711</v>
      </c>
      <c r="J6280" t="s">
        <v>21</v>
      </c>
      <c r="L6280" t="s">
        <v>24279</v>
      </c>
      <c r="M6280">
        <v>0</v>
      </c>
    </row>
    <row r="6281" spans="1:13" x14ac:dyDescent="0.25">
      <c r="A6281" t="s">
        <v>16322</v>
      </c>
      <c r="B6281" t="s">
        <v>3034</v>
      </c>
      <c r="C6281" t="s">
        <v>32712</v>
      </c>
      <c r="D6281" t="s">
        <v>32713</v>
      </c>
      <c r="E6281" t="s">
        <v>32714</v>
      </c>
      <c r="F6281" t="s">
        <v>47</v>
      </c>
      <c r="G6281" t="s">
        <v>32715</v>
      </c>
      <c r="H6281" t="s">
        <v>32705</v>
      </c>
      <c r="I6281" t="s">
        <v>32716</v>
      </c>
      <c r="J6281" t="s">
        <v>21</v>
      </c>
      <c r="L6281" t="s">
        <v>24279</v>
      </c>
      <c r="M6281">
        <v>0</v>
      </c>
    </row>
    <row r="6282" spans="1:13" x14ac:dyDescent="0.25">
      <c r="A6282" t="s">
        <v>16322</v>
      </c>
      <c r="B6282" t="s">
        <v>3034</v>
      </c>
      <c r="C6282" t="s">
        <v>32717</v>
      </c>
      <c r="D6282" t="s">
        <v>32718</v>
      </c>
      <c r="E6282" t="s">
        <v>32719</v>
      </c>
      <c r="F6282" t="s">
        <v>47</v>
      </c>
      <c r="G6282" t="s">
        <v>32720</v>
      </c>
      <c r="I6282" t="s">
        <v>32721</v>
      </c>
      <c r="J6282" t="s">
        <v>21</v>
      </c>
      <c r="L6282" t="s">
        <v>24279</v>
      </c>
      <c r="M6282">
        <v>0</v>
      </c>
    </row>
    <row r="6283" spans="1:13" x14ac:dyDescent="0.25">
      <c r="A6283" t="s">
        <v>16322</v>
      </c>
      <c r="B6283" t="s">
        <v>3034</v>
      </c>
      <c r="C6283" t="s">
        <v>32722</v>
      </c>
      <c r="D6283" t="s">
        <v>32723</v>
      </c>
      <c r="E6283" t="s">
        <v>32724</v>
      </c>
      <c r="F6283" t="s">
        <v>47</v>
      </c>
      <c r="G6283" t="s">
        <v>32720</v>
      </c>
      <c r="I6283" t="s">
        <v>32725</v>
      </c>
      <c r="J6283" t="s">
        <v>21</v>
      </c>
      <c r="L6283" t="s">
        <v>24279</v>
      </c>
      <c r="M6283">
        <v>0</v>
      </c>
    </row>
    <row r="6284" spans="1:13" x14ac:dyDescent="0.25">
      <c r="A6284" t="s">
        <v>16322</v>
      </c>
      <c r="B6284" t="s">
        <v>3034</v>
      </c>
      <c r="C6284" t="s">
        <v>32726</v>
      </c>
      <c r="D6284" t="s">
        <v>32727</v>
      </c>
      <c r="E6284" t="s">
        <v>32728</v>
      </c>
      <c r="F6284" t="s">
        <v>47</v>
      </c>
      <c r="G6284" t="s">
        <v>32729</v>
      </c>
      <c r="I6284" t="s">
        <v>32730</v>
      </c>
      <c r="J6284" t="s">
        <v>21</v>
      </c>
      <c r="L6284" t="s">
        <v>24279</v>
      </c>
      <c r="M6284">
        <v>0</v>
      </c>
    </row>
    <row r="6285" spans="1:13" x14ac:dyDescent="0.25">
      <c r="A6285" t="s">
        <v>16322</v>
      </c>
      <c r="B6285" t="s">
        <v>3034</v>
      </c>
      <c r="C6285" t="s">
        <v>32731</v>
      </c>
      <c r="D6285" t="s">
        <v>32732</v>
      </c>
      <c r="E6285" t="s">
        <v>32733</v>
      </c>
      <c r="F6285" t="s">
        <v>47</v>
      </c>
      <c r="G6285" t="s">
        <v>32729</v>
      </c>
      <c r="I6285" t="s">
        <v>32734</v>
      </c>
      <c r="J6285" t="s">
        <v>21</v>
      </c>
      <c r="L6285" t="s">
        <v>24279</v>
      </c>
      <c r="M6285">
        <v>0</v>
      </c>
    </row>
    <row r="6286" spans="1:13" x14ac:dyDescent="0.25">
      <c r="A6286" t="s">
        <v>16322</v>
      </c>
      <c r="B6286" t="s">
        <v>3034</v>
      </c>
      <c r="C6286" t="s">
        <v>32735</v>
      </c>
      <c r="D6286" t="s">
        <v>32736</v>
      </c>
      <c r="E6286" t="s">
        <v>32737</v>
      </c>
      <c r="F6286" t="s">
        <v>47</v>
      </c>
      <c r="G6286" t="s">
        <v>32738</v>
      </c>
      <c r="I6286" t="s">
        <v>32739</v>
      </c>
      <c r="J6286" t="s">
        <v>21</v>
      </c>
      <c r="L6286" t="s">
        <v>24279</v>
      </c>
      <c r="M6286">
        <v>0</v>
      </c>
    </row>
    <row r="6287" spans="1:13" x14ac:dyDescent="0.25">
      <c r="A6287" t="s">
        <v>16322</v>
      </c>
      <c r="B6287" t="s">
        <v>3034</v>
      </c>
      <c r="C6287" t="s">
        <v>32740</v>
      </c>
      <c r="D6287" t="s">
        <v>32741</v>
      </c>
      <c r="E6287" t="s">
        <v>32742</v>
      </c>
      <c r="F6287" t="s">
        <v>47</v>
      </c>
      <c r="G6287" t="s">
        <v>32738</v>
      </c>
      <c r="I6287" t="s">
        <v>32743</v>
      </c>
      <c r="J6287" t="s">
        <v>21</v>
      </c>
      <c r="L6287" t="s">
        <v>24279</v>
      </c>
      <c r="M6287">
        <v>0</v>
      </c>
    </row>
    <row r="6288" spans="1:13" x14ac:dyDescent="0.25">
      <c r="A6288" t="s">
        <v>16322</v>
      </c>
      <c r="B6288" t="s">
        <v>3034</v>
      </c>
      <c r="C6288" t="s">
        <v>32744</v>
      </c>
      <c r="D6288" t="s">
        <v>32745</v>
      </c>
      <c r="E6288" t="s">
        <v>32746</v>
      </c>
      <c r="F6288" t="s">
        <v>47</v>
      </c>
      <c r="G6288" t="s">
        <v>32747</v>
      </c>
      <c r="I6288" t="s">
        <v>32748</v>
      </c>
      <c r="J6288" t="s">
        <v>21</v>
      </c>
      <c r="L6288" t="s">
        <v>24279</v>
      </c>
      <c r="M6288">
        <v>0</v>
      </c>
    </row>
    <row r="6289" spans="1:13" x14ac:dyDescent="0.25">
      <c r="A6289" t="s">
        <v>16322</v>
      </c>
      <c r="B6289" t="s">
        <v>3034</v>
      </c>
      <c r="C6289" t="s">
        <v>32749</v>
      </c>
      <c r="D6289" t="s">
        <v>32750</v>
      </c>
      <c r="E6289" t="s">
        <v>32751</v>
      </c>
      <c r="F6289" t="s">
        <v>47</v>
      </c>
      <c r="G6289" t="s">
        <v>32747</v>
      </c>
      <c r="I6289" t="s">
        <v>32752</v>
      </c>
      <c r="J6289" t="s">
        <v>21</v>
      </c>
      <c r="L6289" t="s">
        <v>24279</v>
      </c>
      <c r="M6289">
        <v>0</v>
      </c>
    </row>
    <row r="6290" spans="1:13" x14ac:dyDescent="0.25">
      <c r="A6290" t="s">
        <v>16322</v>
      </c>
      <c r="B6290" t="s">
        <v>3034</v>
      </c>
      <c r="C6290" t="s">
        <v>32753</v>
      </c>
      <c r="D6290" t="s">
        <v>32754</v>
      </c>
      <c r="E6290" t="s">
        <v>32755</v>
      </c>
      <c r="F6290" t="s">
        <v>47</v>
      </c>
      <c r="G6290" t="s">
        <v>32756</v>
      </c>
      <c r="I6290" t="s">
        <v>32757</v>
      </c>
      <c r="J6290" t="s">
        <v>21</v>
      </c>
      <c r="L6290" t="s">
        <v>24279</v>
      </c>
      <c r="M6290">
        <v>0</v>
      </c>
    </row>
    <row r="6291" spans="1:13" x14ac:dyDescent="0.25">
      <c r="A6291" t="s">
        <v>16322</v>
      </c>
      <c r="B6291" t="s">
        <v>3034</v>
      </c>
      <c r="C6291" t="s">
        <v>32758</v>
      </c>
      <c r="D6291" t="s">
        <v>32759</v>
      </c>
      <c r="E6291" t="s">
        <v>32760</v>
      </c>
      <c r="F6291" t="s">
        <v>47</v>
      </c>
      <c r="G6291" t="s">
        <v>32756</v>
      </c>
      <c r="I6291" t="s">
        <v>32761</v>
      </c>
      <c r="J6291" t="s">
        <v>21</v>
      </c>
      <c r="L6291" t="s">
        <v>24279</v>
      </c>
      <c r="M6291">
        <v>0</v>
      </c>
    </row>
    <row r="6292" spans="1:13" x14ac:dyDescent="0.25">
      <c r="A6292" t="s">
        <v>16322</v>
      </c>
      <c r="B6292" t="s">
        <v>3034</v>
      </c>
      <c r="C6292" t="s">
        <v>32762</v>
      </c>
      <c r="D6292" t="s">
        <v>32763</v>
      </c>
      <c r="E6292" t="s">
        <v>32764</v>
      </c>
      <c r="F6292" t="s">
        <v>47</v>
      </c>
      <c r="G6292" t="s">
        <v>32765</v>
      </c>
      <c r="H6292" t="s">
        <v>32766</v>
      </c>
      <c r="I6292" t="s">
        <v>32767</v>
      </c>
      <c r="J6292" t="s">
        <v>21</v>
      </c>
      <c r="L6292" t="s">
        <v>24279</v>
      </c>
      <c r="M6292">
        <v>0</v>
      </c>
    </row>
    <row r="6293" spans="1:13" x14ac:dyDescent="0.25">
      <c r="A6293" t="s">
        <v>16322</v>
      </c>
      <c r="B6293" t="s">
        <v>3034</v>
      </c>
      <c r="C6293" t="s">
        <v>32768</v>
      </c>
      <c r="D6293" t="s">
        <v>32769</v>
      </c>
      <c r="E6293" t="s">
        <v>32770</v>
      </c>
      <c r="F6293" t="s">
        <v>47</v>
      </c>
      <c r="G6293" t="s">
        <v>32771</v>
      </c>
      <c r="H6293" t="s">
        <v>32772</v>
      </c>
      <c r="I6293" t="s">
        <v>32773</v>
      </c>
      <c r="J6293" t="s">
        <v>21</v>
      </c>
      <c r="L6293" t="s">
        <v>24279</v>
      </c>
      <c r="M6293">
        <v>0</v>
      </c>
    </row>
    <row r="6294" spans="1:13" x14ac:dyDescent="0.25">
      <c r="A6294" t="s">
        <v>16322</v>
      </c>
      <c r="B6294" t="s">
        <v>3034</v>
      </c>
      <c r="C6294" t="s">
        <v>32774</v>
      </c>
      <c r="D6294" t="s">
        <v>32775</v>
      </c>
      <c r="E6294" t="s">
        <v>32776</v>
      </c>
      <c r="F6294" t="s">
        <v>47</v>
      </c>
      <c r="G6294" t="s">
        <v>32771</v>
      </c>
      <c r="H6294" t="s">
        <v>32772</v>
      </c>
      <c r="I6294" t="s">
        <v>32777</v>
      </c>
      <c r="J6294" t="s">
        <v>21</v>
      </c>
      <c r="L6294" t="s">
        <v>24279</v>
      </c>
      <c r="M6294">
        <v>0</v>
      </c>
    </row>
    <row r="6295" spans="1:13" x14ac:dyDescent="0.25">
      <c r="A6295" t="s">
        <v>16322</v>
      </c>
      <c r="B6295" t="s">
        <v>3034</v>
      </c>
      <c r="C6295" t="s">
        <v>32778</v>
      </c>
      <c r="D6295" t="s">
        <v>32779</v>
      </c>
      <c r="E6295" t="s">
        <v>32780</v>
      </c>
      <c r="F6295" t="s">
        <v>47</v>
      </c>
      <c r="G6295" t="s">
        <v>32781</v>
      </c>
      <c r="H6295" t="s">
        <v>32782</v>
      </c>
      <c r="I6295" t="s">
        <v>32783</v>
      </c>
      <c r="J6295" t="s">
        <v>21</v>
      </c>
      <c r="L6295" t="s">
        <v>24279</v>
      </c>
      <c r="M6295">
        <v>0</v>
      </c>
    </row>
    <row r="6296" spans="1:13" x14ac:dyDescent="0.25">
      <c r="A6296" t="s">
        <v>16322</v>
      </c>
      <c r="B6296" t="s">
        <v>3034</v>
      </c>
      <c r="C6296" t="s">
        <v>32784</v>
      </c>
      <c r="D6296" t="s">
        <v>32785</v>
      </c>
      <c r="E6296" t="s">
        <v>32786</v>
      </c>
      <c r="F6296" t="s">
        <v>47</v>
      </c>
      <c r="G6296" t="s">
        <v>32787</v>
      </c>
      <c r="I6296" t="s">
        <v>32788</v>
      </c>
      <c r="J6296" t="s">
        <v>21</v>
      </c>
      <c r="L6296" t="s">
        <v>24279</v>
      </c>
      <c r="M6296">
        <v>0</v>
      </c>
    </row>
    <row r="6297" spans="1:13" x14ac:dyDescent="0.25">
      <c r="A6297" t="s">
        <v>16322</v>
      </c>
      <c r="B6297" t="s">
        <v>3034</v>
      </c>
      <c r="C6297" t="s">
        <v>32789</v>
      </c>
      <c r="D6297" t="s">
        <v>32790</v>
      </c>
      <c r="E6297" t="s">
        <v>32791</v>
      </c>
      <c r="F6297" t="s">
        <v>47</v>
      </c>
      <c r="G6297" t="s">
        <v>32792</v>
      </c>
      <c r="I6297" t="s">
        <v>32793</v>
      </c>
      <c r="J6297" t="s">
        <v>21</v>
      </c>
      <c r="L6297" t="s">
        <v>24279</v>
      </c>
      <c r="M6297">
        <v>0</v>
      </c>
    </row>
    <row r="6298" spans="1:13" x14ac:dyDescent="0.25">
      <c r="A6298" t="s">
        <v>16322</v>
      </c>
      <c r="B6298" t="s">
        <v>3034</v>
      </c>
      <c r="C6298" t="s">
        <v>32794</v>
      </c>
      <c r="D6298" t="s">
        <v>32795</v>
      </c>
      <c r="E6298" t="s">
        <v>32796</v>
      </c>
      <c r="F6298" t="s">
        <v>47</v>
      </c>
      <c r="G6298" t="s">
        <v>32792</v>
      </c>
      <c r="I6298" t="s">
        <v>32797</v>
      </c>
      <c r="J6298" t="s">
        <v>21</v>
      </c>
      <c r="L6298" t="s">
        <v>24279</v>
      </c>
      <c r="M6298">
        <v>0</v>
      </c>
    </row>
    <row r="6299" spans="1:13" x14ac:dyDescent="0.25">
      <c r="A6299" t="s">
        <v>16322</v>
      </c>
      <c r="B6299" t="s">
        <v>3034</v>
      </c>
      <c r="C6299" t="s">
        <v>32798</v>
      </c>
      <c r="D6299" t="s">
        <v>32799</v>
      </c>
      <c r="E6299" t="s">
        <v>32800</v>
      </c>
      <c r="F6299" t="s">
        <v>47</v>
      </c>
      <c r="G6299" t="s">
        <v>32801</v>
      </c>
      <c r="I6299" t="s">
        <v>32802</v>
      </c>
      <c r="J6299" t="s">
        <v>21</v>
      </c>
      <c r="L6299" t="s">
        <v>24279</v>
      </c>
      <c r="M6299">
        <v>0</v>
      </c>
    </row>
    <row r="6300" spans="1:13" x14ac:dyDescent="0.25">
      <c r="A6300" t="s">
        <v>16322</v>
      </c>
      <c r="B6300" t="s">
        <v>3034</v>
      </c>
      <c r="C6300" t="s">
        <v>32803</v>
      </c>
      <c r="D6300" t="s">
        <v>32804</v>
      </c>
      <c r="E6300" t="s">
        <v>32805</v>
      </c>
      <c r="F6300" t="s">
        <v>47</v>
      </c>
      <c r="G6300" t="s">
        <v>32806</v>
      </c>
      <c r="I6300" t="s">
        <v>32807</v>
      </c>
      <c r="J6300" t="s">
        <v>21</v>
      </c>
      <c r="L6300" t="s">
        <v>24279</v>
      </c>
      <c r="M6300">
        <v>0</v>
      </c>
    </row>
    <row r="6301" spans="1:13" x14ac:dyDescent="0.25">
      <c r="A6301" t="s">
        <v>16322</v>
      </c>
      <c r="B6301" t="s">
        <v>3034</v>
      </c>
      <c r="C6301" t="s">
        <v>32808</v>
      </c>
      <c r="D6301" t="s">
        <v>32809</v>
      </c>
      <c r="E6301" t="s">
        <v>32810</v>
      </c>
      <c r="F6301" t="s">
        <v>47</v>
      </c>
      <c r="G6301" t="s">
        <v>32806</v>
      </c>
      <c r="I6301" t="s">
        <v>32811</v>
      </c>
      <c r="J6301" t="s">
        <v>21</v>
      </c>
      <c r="L6301" t="s">
        <v>24279</v>
      </c>
      <c r="M6301">
        <v>0</v>
      </c>
    </row>
    <row r="6302" spans="1:13" x14ac:dyDescent="0.25">
      <c r="A6302" t="s">
        <v>16322</v>
      </c>
      <c r="B6302" t="s">
        <v>3034</v>
      </c>
      <c r="C6302" t="s">
        <v>32812</v>
      </c>
      <c r="D6302" t="s">
        <v>32813</v>
      </c>
      <c r="E6302" t="s">
        <v>32814</v>
      </c>
      <c r="F6302" t="s">
        <v>47</v>
      </c>
      <c r="G6302" t="s">
        <v>32815</v>
      </c>
      <c r="I6302" t="s">
        <v>32816</v>
      </c>
      <c r="J6302" t="s">
        <v>21</v>
      </c>
      <c r="L6302" t="s">
        <v>24279</v>
      </c>
      <c r="M6302">
        <v>0</v>
      </c>
    </row>
    <row r="6303" spans="1:13" x14ac:dyDescent="0.25">
      <c r="A6303" t="s">
        <v>16322</v>
      </c>
      <c r="B6303" t="s">
        <v>3034</v>
      </c>
      <c r="C6303" t="s">
        <v>32817</v>
      </c>
      <c r="D6303" t="s">
        <v>32818</v>
      </c>
      <c r="E6303" t="s">
        <v>32819</v>
      </c>
      <c r="F6303" t="s">
        <v>47</v>
      </c>
      <c r="G6303" t="s">
        <v>32134</v>
      </c>
      <c r="H6303" t="s">
        <v>32820</v>
      </c>
      <c r="I6303" t="s">
        <v>32821</v>
      </c>
      <c r="J6303" t="s">
        <v>21</v>
      </c>
      <c r="L6303" t="s">
        <v>24279</v>
      </c>
      <c r="M6303">
        <v>0</v>
      </c>
    </row>
    <row r="6304" spans="1:13" x14ac:dyDescent="0.25">
      <c r="A6304" t="s">
        <v>16322</v>
      </c>
      <c r="B6304" t="s">
        <v>3034</v>
      </c>
      <c r="C6304" t="s">
        <v>32822</v>
      </c>
      <c r="D6304" t="s">
        <v>32823</v>
      </c>
      <c r="E6304" t="s">
        <v>32824</v>
      </c>
      <c r="F6304" t="s">
        <v>47</v>
      </c>
      <c r="G6304" t="s">
        <v>32134</v>
      </c>
      <c r="H6304" t="s">
        <v>32820</v>
      </c>
      <c r="I6304" t="s">
        <v>32825</v>
      </c>
      <c r="J6304" t="s">
        <v>21</v>
      </c>
      <c r="L6304" t="s">
        <v>24279</v>
      </c>
      <c r="M6304">
        <v>0</v>
      </c>
    </row>
    <row r="6305" spans="1:13" x14ac:dyDescent="0.25">
      <c r="A6305" t="s">
        <v>16322</v>
      </c>
      <c r="B6305" t="s">
        <v>3034</v>
      </c>
      <c r="C6305" t="s">
        <v>32826</v>
      </c>
      <c r="D6305" t="s">
        <v>32827</v>
      </c>
      <c r="E6305" t="s">
        <v>32828</v>
      </c>
      <c r="F6305" t="s">
        <v>47</v>
      </c>
      <c r="G6305" t="s">
        <v>32134</v>
      </c>
      <c r="H6305" t="s">
        <v>32820</v>
      </c>
      <c r="I6305" t="s">
        <v>32829</v>
      </c>
      <c r="J6305" t="s">
        <v>21</v>
      </c>
      <c r="L6305" t="s">
        <v>24279</v>
      </c>
      <c r="M6305">
        <v>0</v>
      </c>
    </row>
    <row r="6306" spans="1:13" x14ac:dyDescent="0.25">
      <c r="A6306" t="s">
        <v>16322</v>
      </c>
      <c r="B6306" t="s">
        <v>3034</v>
      </c>
      <c r="C6306" t="s">
        <v>32830</v>
      </c>
      <c r="D6306" t="s">
        <v>32831</v>
      </c>
      <c r="E6306" t="s">
        <v>32832</v>
      </c>
      <c r="F6306" t="s">
        <v>47</v>
      </c>
      <c r="G6306" t="s">
        <v>32833</v>
      </c>
      <c r="I6306" t="s">
        <v>32834</v>
      </c>
      <c r="J6306" t="s">
        <v>21</v>
      </c>
      <c r="L6306" t="s">
        <v>24279</v>
      </c>
      <c r="M6306">
        <v>0</v>
      </c>
    </row>
    <row r="6307" spans="1:13" x14ac:dyDescent="0.25">
      <c r="A6307" t="s">
        <v>16322</v>
      </c>
      <c r="B6307" t="s">
        <v>3034</v>
      </c>
      <c r="C6307" t="s">
        <v>32835</v>
      </c>
      <c r="D6307" t="s">
        <v>32836</v>
      </c>
      <c r="E6307" t="s">
        <v>32837</v>
      </c>
      <c r="F6307" t="s">
        <v>47</v>
      </c>
      <c r="G6307" t="s">
        <v>32838</v>
      </c>
      <c r="I6307" t="s">
        <v>32839</v>
      </c>
      <c r="J6307" t="s">
        <v>21</v>
      </c>
      <c r="L6307" t="s">
        <v>24279</v>
      </c>
      <c r="M6307">
        <v>0</v>
      </c>
    </row>
    <row r="6308" spans="1:13" x14ac:dyDescent="0.25">
      <c r="A6308" t="s">
        <v>16322</v>
      </c>
      <c r="B6308" t="s">
        <v>3034</v>
      </c>
      <c r="C6308" t="s">
        <v>32840</v>
      </c>
      <c r="D6308" t="s">
        <v>32841</v>
      </c>
      <c r="E6308" t="s">
        <v>32842</v>
      </c>
      <c r="F6308" t="s">
        <v>47</v>
      </c>
      <c r="G6308" t="s">
        <v>32190</v>
      </c>
      <c r="I6308" t="s">
        <v>32843</v>
      </c>
      <c r="J6308" t="s">
        <v>21</v>
      </c>
      <c r="L6308" t="s">
        <v>24279</v>
      </c>
      <c r="M6308">
        <v>0</v>
      </c>
    </row>
    <row r="6309" spans="1:13" x14ac:dyDescent="0.25">
      <c r="A6309" t="s">
        <v>16322</v>
      </c>
      <c r="B6309" t="s">
        <v>3034</v>
      </c>
      <c r="C6309" t="s">
        <v>32844</v>
      </c>
      <c r="D6309" t="s">
        <v>32845</v>
      </c>
      <c r="E6309" t="s">
        <v>32846</v>
      </c>
      <c r="F6309" t="s">
        <v>47</v>
      </c>
      <c r="H6309" t="s">
        <v>32847</v>
      </c>
      <c r="I6309" t="s">
        <v>32848</v>
      </c>
      <c r="J6309" t="s">
        <v>21</v>
      </c>
      <c r="L6309" t="s">
        <v>24279</v>
      </c>
      <c r="M6309">
        <v>0</v>
      </c>
    </row>
    <row r="6310" spans="1:13" x14ac:dyDescent="0.25">
      <c r="A6310" t="s">
        <v>16322</v>
      </c>
      <c r="B6310" t="s">
        <v>3034</v>
      </c>
      <c r="C6310" t="s">
        <v>32849</v>
      </c>
      <c r="D6310" t="s">
        <v>32850</v>
      </c>
      <c r="E6310" t="s">
        <v>32851</v>
      </c>
      <c r="F6310" t="s">
        <v>47</v>
      </c>
      <c r="G6310" t="s">
        <v>32852</v>
      </c>
      <c r="I6310" t="s">
        <v>32853</v>
      </c>
      <c r="J6310" t="s">
        <v>21</v>
      </c>
      <c r="L6310" t="s">
        <v>24279</v>
      </c>
      <c r="M6310">
        <v>0</v>
      </c>
    </row>
    <row r="6311" spans="1:13" x14ac:dyDescent="0.25">
      <c r="A6311" t="s">
        <v>16322</v>
      </c>
      <c r="B6311" t="s">
        <v>3034</v>
      </c>
      <c r="C6311" t="s">
        <v>32854</v>
      </c>
      <c r="D6311" t="s">
        <v>32855</v>
      </c>
      <c r="E6311" t="s">
        <v>32856</v>
      </c>
      <c r="F6311" t="s">
        <v>47</v>
      </c>
      <c r="G6311" t="s">
        <v>32857</v>
      </c>
      <c r="I6311" t="s">
        <v>32858</v>
      </c>
      <c r="J6311" t="s">
        <v>21</v>
      </c>
      <c r="L6311" t="s">
        <v>24279</v>
      </c>
      <c r="M6311">
        <v>0</v>
      </c>
    </row>
    <row r="6312" spans="1:13" x14ac:dyDescent="0.25">
      <c r="A6312" t="s">
        <v>16322</v>
      </c>
      <c r="B6312" t="s">
        <v>3034</v>
      </c>
      <c r="C6312" t="s">
        <v>32859</v>
      </c>
      <c r="D6312" t="s">
        <v>32860</v>
      </c>
      <c r="E6312" t="s">
        <v>32861</v>
      </c>
      <c r="F6312" t="s">
        <v>47</v>
      </c>
      <c r="H6312" t="s">
        <v>32862</v>
      </c>
      <c r="I6312" t="s">
        <v>32863</v>
      </c>
      <c r="J6312" t="s">
        <v>21</v>
      </c>
      <c r="L6312" t="s">
        <v>24279</v>
      </c>
      <c r="M6312">
        <v>0</v>
      </c>
    </row>
    <row r="6313" spans="1:13" x14ac:dyDescent="0.25">
      <c r="A6313" t="s">
        <v>16322</v>
      </c>
      <c r="B6313" t="s">
        <v>3034</v>
      </c>
      <c r="C6313" t="s">
        <v>32864</v>
      </c>
      <c r="D6313" t="s">
        <v>32865</v>
      </c>
      <c r="E6313" t="s">
        <v>32866</v>
      </c>
      <c r="F6313" t="s">
        <v>47</v>
      </c>
      <c r="G6313" t="s">
        <v>32867</v>
      </c>
      <c r="H6313" t="s">
        <v>4121</v>
      </c>
      <c r="I6313" t="s">
        <v>32868</v>
      </c>
      <c r="J6313" t="s">
        <v>21</v>
      </c>
      <c r="L6313" t="s">
        <v>24279</v>
      </c>
      <c r="M6313">
        <v>0</v>
      </c>
    </row>
    <row r="6314" spans="1:13" x14ac:dyDescent="0.25">
      <c r="A6314" t="s">
        <v>16322</v>
      </c>
      <c r="B6314" t="s">
        <v>3034</v>
      </c>
      <c r="C6314" t="s">
        <v>32869</v>
      </c>
      <c r="D6314" t="s">
        <v>32870</v>
      </c>
      <c r="E6314" t="s">
        <v>32871</v>
      </c>
      <c r="F6314" t="s">
        <v>47</v>
      </c>
      <c r="G6314" t="s">
        <v>32867</v>
      </c>
      <c r="H6314" t="s">
        <v>4121</v>
      </c>
      <c r="I6314" t="s">
        <v>32872</v>
      </c>
      <c r="J6314" t="s">
        <v>21</v>
      </c>
      <c r="L6314" t="s">
        <v>24279</v>
      </c>
      <c r="M6314">
        <v>0</v>
      </c>
    </row>
    <row r="6315" spans="1:13" x14ac:dyDescent="0.25">
      <c r="A6315" t="s">
        <v>16322</v>
      </c>
      <c r="B6315" t="s">
        <v>3034</v>
      </c>
      <c r="C6315" t="s">
        <v>32873</v>
      </c>
      <c r="D6315" t="s">
        <v>32874</v>
      </c>
      <c r="E6315" t="s">
        <v>32875</v>
      </c>
      <c r="F6315" t="s">
        <v>47</v>
      </c>
      <c r="G6315" t="s">
        <v>32876</v>
      </c>
      <c r="I6315" t="s">
        <v>32877</v>
      </c>
      <c r="J6315" t="s">
        <v>21</v>
      </c>
      <c r="L6315" t="s">
        <v>24279</v>
      </c>
      <c r="M6315">
        <v>0</v>
      </c>
    </row>
    <row r="6316" spans="1:13" x14ac:dyDescent="0.25">
      <c r="A6316" t="s">
        <v>16322</v>
      </c>
      <c r="B6316" t="s">
        <v>3034</v>
      </c>
      <c r="C6316" t="s">
        <v>32878</v>
      </c>
      <c r="D6316" t="s">
        <v>32879</v>
      </c>
      <c r="E6316" t="s">
        <v>32880</v>
      </c>
      <c r="F6316" t="s">
        <v>47</v>
      </c>
      <c r="G6316" t="s">
        <v>32881</v>
      </c>
      <c r="H6316" t="s">
        <v>32882</v>
      </c>
      <c r="I6316" t="s">
        <v>32883</v>
      </c>
      <c r="J6316" t="s">
        <v>21</v>
      </c>
      <c r="L6316" t="s">
        <v>24279</v>
      </c>
      <c r="M6316">
        <v>0</v>
      </c>
    </row>
    <row r="6317" spans="1:13" x14ac:dyDescent="0.25">
      <c r="A6317" t="s">
        <v>16322</v>
      </c>
      <c r="B6317" t="s">
        <v>3034</v>
      </c>
      <c r="C6317" t="s">
        <v>32884</v>
      </c>
      <c r="D6317" t="s">
        <v>32885</v>
      </c>
      <c r="E6317" t="s">
        <v>32886</v>
      </c>
      <c r="F6317" t="s">
        <v>47</v>
      </c>
      <c r="G6317" t="s">
        <v>32887</v>
      </c>
      <c r="H6317" t="s">
        <v>32888</v>
      </c>
      <c r="I6317" t="s">
        <v>32889</v>
      </c>
      <c r="J6317" t="s">
        <v>21</v>
      </c>
      <c r="L6317" t="s">
        <v>24279</v>
      </c>
      <c r="M6317">
        <v>0</v>
      </c>
    </row>
    <row r="6318" spans="1:13" x14ac:dyDescent="0.25">
      <c r="A6318" t="s">
        <v>16322</v>
      </c>
      <c r="B6318" t="s">
        <v>3034</v>
      </c>
      <c r="C6318" t="s">
        <v>32890</v>
      </c>
      <c r="D6318" t="s">
        <v>32891</v>
      </c>
      <c r="E6318" t="s">
        <v>32892</v>
      </c>
      <c r="F6318" t="s">
        <v>47</v>
      </c>
      <c r="G6318" t="s">
        <v>32893</v>
      </c>
      <c r="H6318" t="s">
        <v>32894</v>
      </c>
      <c r="I6318" t="s">
        <v>32895</v>
      </c>
      <c r="J6318" t="s">
        <v>21</v>
      </c>
      <c r="L6318" t="s">
        <v>24279</v>
      </c>
      <c r="M6318">
        <v>0</v>
      </c>
    </row>
    <row r="6319" spans="1:13" x14ac:dyDescent="0.25">
      <c r="A6319" t="s">
        <v>16322</v>
      </c>
      <c r="B6319" t="s">
        <v>3034</v>
      </c>
      <c r="C6319" t="s">
        <v>32896</v>
      </c>
      <c r="D6319" t="s">
        <v>32897</v>
      </c>
      <c r="E6319" t="s">
        <v>32898</v>
      </c>
      <c r="F6319" t="s">
        <v>47</v>
      </c>
      <c r="G6319" t="s">
        <v>32899</v>
      </c>
      <c r="H6319" t="s">
        <v>32900</v>
      </c>
      <c r="I6319" t="s">
        <v>32901</v>
      </c>
      <c r="J6319" t="s">
        <v>21</v>
      </c>
      <c r="L6319" t="s">
        <v>24279</v>
      </c>
      <c r="M6319">
        <v>0</v>
      </c>
    </row>
    <row r="6320" spans="1:13" x14ac:dyDescent="0.25">
      <c r="A6320" t="s">
        <v>16322</v>
      </c>
      <c r="B6320" t="s">
        <v>3034</v>
      </c>
      <c r="C6320" t="s">
        <v>32902</v>
      </c>
      <c r="D6320" t="s">
        <v>32903</v>
      </c>
      <c r="E6320" t="s">
        <v>32904</v>
      </c>
      <c r="F6320" t="s">
        <v>47</v>
      </c>
      <c r="G6320" t="s">
        <v>32905</v>
      </c>
      <c r="H6320" t="s">
        <v>32906</v>
      </c>
      <c r="I6320" t="s">
        <v>32907</v>
      </c>
      <c r="J6320" t="s">
        <v>21</v>
      </c>
      <c r="L6320" t="s">
        <v>24279</v>
      </c>
      <c r="M6320">
        <v>0</v>
      </c>
    </row>
    <row r="6321" spans="1:13" x14ac:dyDescent="0.25">
      <c r="A6321" t="s">
        <v>16322</v>
      </c>
      <c r="B6321" t="s">
        <v>3034</v>
      </c>
      <c r="C6321" t="s">
        <v>32908</v>
      </c>
      <c r="D6321" t="s">
        <v>32909</v>
      </c>
      <c r="E6321" t="s">
        <v>32910</v>
      </c>
      <c r="F6321" t="s">
        <v>47</v>
      </c>
      <c r="G6321" t="s">
        <v>32905</v>
      </c>
      <c r="H6321" t="s">
        <v>32906</v>
      </c>
      <c r="I6321" t="s">
        <v>32911</v>
      </c>
      <c r="J6321" t="s">
        <v>21</v>
      </c>
      <c r="L6321" t="s">
        <v>24279</v>
      </c>
      <c r="M6321">
        <v>0</v>
      </c>
    </row>
    <row r="6322" spans="1:13" x14ac:dyDescent="0.25">
      <c r="A6322" t="s">
        <v>16322</v>
      </c>
      <c r="B6322" t="s">
        <v>3034</v>
      </c>
      <c r="C6322" t="s">
        <v>32912</v>
      </c>
      <c r="D6322" t="s">
        <v>32913</v>
      </c>
      <c r="E6322" t="s">
        <v>32914</v>
      </c>
      <c r="F6322" t="s">
        <v>47</v>
      </c>
      <c r="G6322" t="s">
        <v>32915</v>
      </c>
      <c r="H6322" t="s">
        <v>32916</v>
      </c>
      <c r="I6322" t="s">
        <v>32917</v>
      </c>
      <c r="J6322" t="s">
        <v>21</v>
      </c>
      <c r="L6322" t="s">
        <v>24279</v>
      </c>
      <c r="M6322">
        <v>0</v>
      </c>
    </row>
    <row r="6323" spans="1:13" x14ac:dyDescent="0.25">
      <c r="A6323" t="s">
        <v>16322</v>
      </c>
      <c r="B6323" t="s">
        <v>3034</v>
      </c>
      <c r="C6323" t="s">
        <v>32918</v>
      </c>
      <c r="D6323" t="s">
        <v>32919</v>
      </c>
      <c r="E6323" t="s">
        <v>32920</v>
      </c>
      <c r="F6323" t="s">
        <v>47</v>
      </c>
      <c r="G6323" t="s">
        <v>32915</v>
      </c>
      <c r="H6323" t="s">
        <v>32916</v>
      </c>
      <c r="I6323" t="s">
        <v>32921</v>
      </c>
      <c r="J6323" t="s">
        <v>21</v>
      </c>
      <c r="L6323" t="s">
        <v>24279</v>
      </c>
      <c r="M6323">
        <v>0</v>
      </c>
    </row>
    <row r="6324" spans="1:13" x14ac:dyDescent="0.25">
      <c r="A6324" t="s">
        <v>16322</v>
      </c>
      <c r="B6324" t="s">
        <v>3034</v>
      </c>
      <c r="C6324" t="s">
        <v>32922</v>
      </c>
      <c r="D6324" t="s">
        <v>32923</v>
      </c>
      <c r="E6324" t="s">
        <v>32924</v>
      </c>
      <c r="F6324" t="s">
        <v>47</v>
      </c>
      <c r="G6324" t="s">
        <v>32925</v>
      </c>
      <c r="H6324" t="s">
        <v>32916</v>
      </c>
      <c r="I6324" t="s">
        <v>32926</v>
      </c>
      <c r="J6324" t="s">
        <v>21</v>
      </c>
      <c r="L6324" t="s">
        <v>24279</v>
      </c>
      <c r="M6324">
        <v>0</v>
      </c>
    </row>
    <row r="6325" spans="1:13" x14ac:dyDescent="0.25">
      <c r="A6325" t="s">
        <v>16322</v>
      </c>
      <c r="B6325" t="s">
        <v>3034</v>
      </c>
      <c r="C6325" t="s">
        <v>32927</v>
      </c>
      <c r="D6325" t="s">
        <v>32928</v>
      </c>
      <c r="E6325" t="s">
        <v>32929</v>
      </c>
      <c r="F6325" t="s">
        <v>47</v>
      </c>
      <c r="G6325" t="s">
        <v>32925</v>
      </c>
      <c r="H6325" t="s">
        <v>32916</v>
      </c>
      <c r="I6325" t="s">
        <v>32930</v>
      </c>
      <c r="J6325" t="s">
        <v>21</v>
      </c>
      <c r="L6325" t="s">
        <v>24279</v>
      </c>
      <c r="M6325">
        <v>0</v>
      </c>
    </row>
    <row r="6326" spans="1:13" x14ac:dyDescent="0.25">
      <c r="A6326" t="s">
        <v>16322</v>
      </c>
      <c r="B6326" t="s">
        <v>3034</v>
      </c>
      <c r="C6326" t="s">
        <v>32931</v>
      </c>
      <c r="D6326" t="s">
        <v>32932</v>
      </c>
      <c r="E6326" t="s">
        <v>32933</v>
      </c>
      <c r="F6326" t="s">
        <v>47</v>
      </c>
      <c r="G6326" t="s">
        <v>32934</v>
      </c>
      <c r="H6326" t="s">
        <v>4121</v>
      </c>
      <c r="I6326" t="s">
        <v>32935</v>
      </c>
      <c r="J6326" t="s">
        <v>21</v>
      </c>
      <c r="L6326" t="s">
        <v>24279</v>
      </c>
      <c r="M6326">
        <v>0</v>
      </c>
    </row>
    <row r="6327" spans="1:13" x14ac:dyDescent="0.25">
      <c r="A6327" t="s">
        <v>16322</v>
      </c>
      <c r="B6327" t="s">
        <v>3034</v>
      </c>
      <c r="C6327" t="s">
        <v>32936</v>
      </c>
      <c r="D6327" t="s">
        <v>32937</v>
      </c>
      <c r="E6327" t="s">
        <v>32938</v>
      </c>
      <c r="F6327" t="s">
        <v>47</v>
      </c>
      <c r="G6327" t="s">
        <v>32934</v>
      </c>
      <c r="I6327" t="s">
        <v>32939</v>
      </c>
      <c r="J6327" t="s">
        <v>21</v>
      </c>
      <c r="L6327" t="s">
        <v>24279</v>
      </c>
      <c r="M6327">
        <v>0</v>
      </c>
    </row>
    <row r="6328" spans="1:13" x14ac:dyDescent="0.25">
      <c r="A6328" t="s">
        <v>16322</v>
      </c>
      <c r="B6328" t="s">
        <v>3034</v>
      </c>
      <c r="C6328" t="s">
        <v>32940</v>
      </c>
      <c r="D6328" t="s">
        <v>32941</v>
      </c>
      <c r="E6328" t="s">
        <v>32942</v>
      </c>
      <c r="F6328" t="s">
        <v>47</v>
      </c>
      <c r="G6328" t="s">
        <v>32943</v>
      </c>
      <c r="H6328" t="s">
        <v>32596</v>
      </c>
      <c r="I6328" t="s">
        <v>32944</v>
      </c>
      <c r="J6328" t="s">
        <v>21</v>
      </c>
      <c r="L6328" t="s">
        <v>24279</v>
      </c>
      <c r="M6328">
        <v>0</v>
      </c>
    </row>
    <row r="6329" spans="1:13" x14ac:dyDescent="0.25">
      <c r="A6329" t="s">
        <v>16322</v>
      </c>
      <c r="B6329" t="s">
        <v>3034</v>
      </c>
      <c r="C6329" t="s">
        <v>32945</v>
      </c>
      <c r="D6329" t="s">
        <v>32946</v>
      </c>
      <c r="E6329" t="s">
        <v>32947</v>
      </c>
      <c r="F6329" t="s">
        <v>47</v>
      </c>
      <c r="G6329" t="s">
        <v>32948</v>
      </c>
      <c r="H6329" t="s">
        <v>32949</v>
      </c>
      <c r="I6329" t="s">
        <v>32950</v>
      </c>
      <c r="J6329" t="s">
        <v>21</v>
      </c>
      <c r="L6329" t="s">
        <v>24279</v>
      </c>
      <c r="M6329">
        <v>0</v>
      </c>
    </row>
    <row r="6330" spans="1:13" x14ac:dyDescent="0.25">
      <c r="A6330" t="s">
        <v>16322</v>
      </c>
      <c r="B6330" t="s">
        <v>3034</v>
      </c>
      <c r="C6330" t="s">
        <v>32951</v>
      </c>
      <c r="D6330" t="s">
        <v>32952</v>
      </c>
      <c r="E6330" t="s">
        <v>32953</v>
      </c>
      <c r="F6330" t="s">
        <v>47</v>
      </c>
      <c r="G6330" t="s">
        <v>32954</v>
      </c>
      <c r="H6330" t="s">
        <v>32955</v>
      </c>
      <c r="I6330" t="s">
        <v>32956</v>
      </c>
      <c r="J6330" t="s">
        <v>21</v>
      </c>
      <c r="L6330" t="s">
        <v>24279</v>
      </c>
      <c r="M6330">
        <v>0</v>
      </c>
    </row>
    <row r="6331" spans="1:13" x14ac:dyDescent="0.25">
      <c r="A6331" t="s">
        <v>16322</v>
      </c>
      <c r="B6331" t="s">
        <v>3034</v>
      </c>
      <c r="C6331" t="s">
        <v>32957</v>
      </c>
      <c r="D6331" t="s">
        <v>32958</v>
      </c>
      <c r="E6331" t="s">
        <v>32959</v>
      </c>
      <c r="F6331" t="s">
        <v>47</v>
      </c>
      <c r="G6331" t="s">
        <v>32954</v>
      </c>
      <c r="H6331" t="s">
        <v>32955</v>
      </c>
      <c r="I6331" t="s">
        <v>32960</v>
      </c>
      <c r="J6331" t="s">
        <v>21</v>
      </c>
      <c r="L6331" t="s">
        <v>24279</v>
      </c>
      <c r="M6331">
        <v>0</v>
      </c>
    </row>
    <row r="6332" spans="1:13" x14ac:dyDescent="0.25">
      <c r="A6332" t="s">
        <v>16322</v>
      </c>
      <c r="B6332" t="s">
        <v>3034</v>
      </c>
      <c r="C6332" t="s">
        <v>32961</v>
      </c>
      <c r="D6332" t="s">
        <v>32962</v>
      </c>
      <c r="E6332" t="s">
        <v>32963</v>
      </c>
      <c r="F6332" t="s">
        <v>47</v>
      </c>
      <c r="G6332" t="s">
        <v>32964</v>
      </c>
      <c r="H6332" t="s">
        <v>32965</v>
      </c>
      <c r="I6332" t="s">
        <v>32966</v>
      </c>
      <c r="J6332" t="s">
        <v>21</v>
      </c>
      <c r="L6332" t="s">
        <v>24279</v>
      </c>
      <c r="M6332">
        <v>0</v>
      </c>
    </row>
    <row r="6333" spans="1:13" x14ac:dyDescent="0.25">
      <c r="A6333" t="s">
        <v>16322</v>
      </c>
      <c r="B6333" t="s">
        <v>3034</v>
      </c>
      <c r="C6333" t="s">
        <v>32967</v>
      </c>
      <c r="D6333" t="s">
        <v>32968</v>
      </c>
      <c r="E6333" t="s">
        <v>32969</v>
      </c>
      <c r="F6333" t="s">
        <v>47</v>
      </c>
      <c r="G6333" t="s">
        <v>32970</v>
      </c>
      <c r="I6333" t="s">
        <v>32971</v>
      </c>
      <c r="J6333" t="s">
        <v>21</v>
      </c>
      <c r="L6333" t="s">
        <v>24279</v>
      </c>
      <c r="M6333">
        <v>0</v>
      </c>
    </row>
    <row r="6334" spans="1:13" x14ac:dyDescent="0.25">
      <c r="A6334" t="s">
        <v>16322</v>
      </c>
      <c r="B6334" t="s">
        <v>3034</v>
      </c>
      <c r="C6334" t="s">
        <v>32972</v>
      </c>
      <c r="D6334" t="s">
        <v>32973</v>
      </c>
      <c r="E6334" t="s">
        <v>32974</v>
      </c>
      <c r="F6334" t="s">
        <v>47</v>
      </c>
      <c r="G6334" t="s">
        <v>32975</v>
      </c>
      <c r="H6334" t="s">
        <v>32976</v>
      </c>
      <c r="I6334" t="s">
        <v>32977</v>
      </c>
      <c r="J6334" t="s">
        <v>21</v>
      </c>
      <c r="L6334" t="s">
        <v>24279</v>
      </c>
      <c r="M6334">
        <v>0</v>
      </c>
    </row>
    <row r="6335" spans="1:13" x14ac:dyDescent="0.25">
      <c r="A6335" t="s">
        <v>16322</v>
      </c>
      <c r="B6335" t="s">
        <v>3034</v>
      </c>
      <c r="C6335" t="s">
        <v>32978</v>
      </c>
      <c r="D6335" t="s">
        <v>32979</v>
      </c>
      <c r="E6335" t="s">
        <v>32980</v>
      </c>
      <c r="F6335" t="s">
        <v>47</v>
      </c>
      <c r="G6335" t="s">
        <v>32981</v>
      </c>
      <c r="H6335" t="s">
        <v>32976</v>
      </c>
      <c r="I6335" t="s">
        <v>32982</v>
      </c>
      <c r="J6335" t="s">
        <v>21</v>
      </c>
      <c r="L6335" t="s">
        <v>24279</v>
      </c>
      <c r="M6335">
        <v>0</v>
      </c>
    </row>
    <row r="6336" spans="1:13" x14ac:dyDescent="0.25">
      <c r="A6336" t="s">
        <v>16322</v>
      </c>
      <c r="B6336" t="s">
        <v>3034</v>
      </c>
      <c r="C6336" t="s">
        <v>32983</v>
      </c>
      <c r="D6336" t="s">
        <v>32984</v>
      </c>
      <c r="E6336" t="s">
        <v>32985</v>
      </c>
      <c r="F6336" t="s">
        <v>47</v>
      </c>
      <c r="G6336" t="s">
        <v>32134</v>
      </c>
      <c r="H6336" t="s">
        <v>32986</v>
      </c>
      <c r="I6336" t="s">
        <v>32987</v>
      </c>
      <c r="J6336" t="s">
        <v>21</v>
      </c>
      <c r="L6336" t="s">
        <v>24279</v>
      </c>
      <c r="M6336">
        <v>0</v>
      </c>
    </row>
    <row r="6337" spans="1:13" x14ac:dyDescent="0.25">
      <c r="A6337" t="s">
        <v>16322</v>
      </c>
      <c r="B6337" t="s">
        <v>3034</v>
      </c>
      <c r="C6337" t="s">
        <v>32988</v>
      </c>
      <c r="D6337" t="s">
        <v>32989</v>
      </c>
      <c r="E6337" t="s">
        <v>32990</v>
      </c>
      <c r="F6337" t="s">
        <v>47</v>
      </c>
      <c r="G6337" t="s">
        <v>32134</v>
      </c>
      <c r="H6337" t="s">
        <v>32986</v>
      </c>
      <c r="I6337" t="s">
        <v>32991</v>
      </c>
      <c r="J6337" t="s">
        <v>21</v>
      </c>
      <c r="L6337" t="s">
        <v>24279</v>
      </c>
      <c r="M6337">
        <v>0</v>
      </c>
    </row>
    <row r="6338" spans="1:13" x14ac:dyDescent="0.25">
      <c r="A6338" t="s">
        <v>16322</v>
      </c>
      <c r="B6338" t="s">
        <v>3034</v>
      </c>
      <c r="C6338" t="s">
        <v>32992</v>
      </c>
      <c r="D6338" t="s">
        <v>32993</v>
      </c>
      <c r="E6338" t="s">
        <v>32994</v>
      </c>
      <c r="F6338" t="s">
        <v>47</v>
      </c>
      <c r="G6338" t="s">
        <v>32995</v>
      </c>
      <c r="I6338" t="s">
        <v>32996</v>
      </c>
      <c r="J6338" t="s">
        <v>21</v>
      </c>
      <c r="L6338" t="s">
        <v>24279</v>
      </c>
      <c r="M6338">
        <v>0</v>
      </c>
    </row>
    <row r="6339" spans="1:13" x14ac:dyDescent="0.25">
      <c r="A6339" t="s">
        <v>16322</v>
      </c>
      <c r="B6339" t="s">
        <v>3034</v>
      </c>
      <c r="C6339" t="s">
        <v>32997</v>
      </c>
      <c r="D6339" t="s">
        <v>32998</v>
      </c>
      <c r="E6339" t="s">
        <v>32999</v>
      </c>
      <c r="F6339" t="s">
        <v>47</v>
      </c>
      <c r="G6339" t="s">
        <v>32995</v>
      </c>
      <c r="I6339" t="s">
        <v>33000</v>
      </c>
      <c r="J6339" t="s">
        <v>21</v>
      </c>
      <c r="L6339" t="s">
        <v>24279</v>
      </c>
      <c r="M6339">
        <v>0</v>
      </c>
    </row>
    <row r="6340" spans="1:13" x14ac:dyDescent="0.25">
      <c r="A6340" t="s">
        <v>16322</v>
      </c>
      <c r="B6340" t="s">
        <v>3034</v>
      </c>
      <c r="C6340" t="s">
        <v>33001</v>
      </c>
      <c r="D6340" t="s">
        <v>33002</v>
      </c>
      <c r="E6340" t="s">
        <v>33003</v>
      </c>
      <c r="F6340" t="s">
        <v>47</v>
      </c>
      <c r="G6340" t="s">
        <v>32995</v>
      </c>
      <c r="I6340" t="s">
        <v>33004</v>
      </c>
      <c r="J6340" t="s">
        <v>21</v>
      </c>
      <c r="L6340" t="s">
        <v>24279</v>
      </c>
      <c r="M6340">
        <v>0</v>
      </c>
    </row>
    <row r="6341" spans="1:13" x14ac:dyDescent="0.25">
      <c r="A6341" t="s">
        <v>16322</v>
      </c>
      <c r="B6341" t="s">
        <v>3034</v>
      </c>
      <c r="C6341" t="s">
        <v>33005</v>
      </c>
      <c r="D6341" t="s">
        <v>33006</v>
      </c>
      <c r="E6341" t="s">
        <v>33007</v>
      </c>
      <c r="F6341" t="s">
        <v>47</v>
      </c>
      <c r="G6341" t="s">
        <v>32995</v>
      </c>
      <c r="I6341" t="s">
        <v>33008</v>
      </c>
      <c r="J6341" t="s">
        <v>21</v>
      </c>
      <c r="L6341" t="s">
        <v>24279</v>
      </c>
      <c r="M6341">
        <v>0</v>
      </c>
    </row>
    <row r="6342" spans="1:13" x14ac:dyDescent="0.25">
      <c r="A6342" t="s">
        <v>16322</v>
      </c>
      <c r="B6342" t="s">
        <v>3034</v>
      </c>
      <c r="C6342" t="s">
        <v>33009</v>
      </c>
      <c r="D6342" t="s">
        <v>33010</v>
      </c>
      <c r="E6342" t="s">
        <v>33011</v>
      </c>
      <c r="F6342" t="s">
        <v>47</v>
      </c>
      <c r="G6342" t="s">
        <v>33012</v>
      </c>
      <c r="I6342" t="s">
        <v>33013</v>
      </c>
      <c r="J6342" t="s">
        <v>21</v>
      </c>
      <c r="L6342" t="s">
        <v>24279</v>
      </c>
      <c r="M6342">
        <v>0</v>
      </c>
    </row>
    <row r="6343" spans="1:13" x14ac:dyDescent="0.25">
      <c r="A6343" t="s">
        <v>16322</v>
      </c>
      <c r="B6343" t="s">
        <v>3034</v>
      </c>
      <c r="C6343" t="s">
        <v>33014</v>
      </c>
      <c r="D6343" t="s">
        <v>33015</v>
      </c>
      <c r="E6343" t="s">
        <v>33016</v>
      </c>
      <c r="F6343" t="s">
        <v>47</v>
      </c>
      <c r="G6343" t="s">
        <v>33017</v>
      </c>
      <c r="H6343" t="s">
        <v>33018</v>
      </c>
      <c r="I6343" t="s">
        <v>33019</v>
      </c>
      <c r="J6343" t="s">
        <v>21</v>
      </c>
      <c r="L6343" t="s">
        <v>24279</v>
      </c>
      <c r="M6343">
        <v>0</v>
      </c>
    </row>
    <row r="6344" spans="1:13" x14ac:dyDescent="0.25">
      <c r="A6344" t="s">
        <v>16322</v>
      </c>
      <c r="B6344" t="s">
        <v>3034</v>
      </c>
      <c r="C6344" t="s">
        <v>33020</v>
      </c>
      <c r="D6344" t="s">
        <v>33021</v>
      </c>
      <c r="E6344" t="s">
        <v>33022</v>
      </c>
      <c r="F6344" t="s">
        <v>47</v>
      </c>
      <c r="G6344" t="s">
        <v>33023</v>
      </c>
      <c r="H6344" t="s">
        <v>33024</v>
      </c>
      <c r="I6344" t="s">
        <v>33025</v>
      </c>
      <c r="J6344" t="s">
        <v>21</v>
      </c>
      <c r="L6344" t="s">
        <v>24279</v>
      </c>
      <c r="M6344">
        <v>0</v>
      </c>
    </row>
    <row r="6345" spans="1:13" x14ac:dyDescent="0.25">
      <c r="A6345" t="s">
        <v>16322</v>
      </c>
      <c r="B6345" t="s">
        <v>3034</v>
      </c>
      <c r="C6345" t="s">
        <v>33020</v>
      </c>
      <c r="D6345" t="s">
        <v>33026</v>
      </c>
      <c r="E6345" t="s">
        <v>33027</v>
      </c>
      <c r="F6345" t="s">
        <v>47</v>
      </c>
      <c r="G6345" t="s">
        <v>33023</v>
      </c>
      <c r="H6345" t="s">
        <v>33024</v>
      </c>
      <c r="I6345" t="s">
        <v>33028</v>
      </c>
      <c r="J6345" t="s">
        <v>21</v>
      </c>
      <c r="L6345" t="s">
        <v>24279</v>
      </c>
      <c r="M6345">
        <v>0</v>
      </c>
    </row>
    <row r="6346" spans="1:13" x14ac:dyDescent="0.25">
      <c r="A6346" t="s">
        <v>16322</v>
      </c>
      <c r="B6346" t="s">
        <v>3034</v>
      </c>
      <c r="C6346" t="s">
        <v>33020</v>
      </c>
      <c r="D6346" t="s">
        <v>33029</v>
      </c>
      <c r="E6346" t="s">
        <v>33030</v>
      </c>
      <c r="F6346" t="s">
        <v>47</v>
      </c>
      <c r="G6346" t="s">
        <v>33023</v>
      </c>
      <c r="H6346" t="s">
        <v>33024</v>
      </c>
      <c r="I6346" t="s">
        <v>33031</v>
      </c>
      <c r="J6346" t="s">
        <v>21</v>
      </c>
      <c r="L6346" t="s">
        <v>24279</v>
      </c>
      <c r="M6346">
        <v>0</v>
      </c>
    </row>
    <row r="6347" spans="1:13" x14ac:dyDescent="0.25">
      <c r="A6347" t="s">
        <v>16322</v>
      </c>
      <c r="B6347" t="s">
        <v>3034</v>
      </c>
      <c r="C6347" t="s">
        <v>33032</v>
      </c>
      <c r="D6347" t="s">
        <v>33033</v>
      </c>
      <c r="E6347" t="s">
        <v>33034</v>
      </c>
      <c r="F6347" t="s">
        <v>47</v>
      </c>
      <c r="G6347" t="s">
        <v>33035</v>
      </c>
      <c r="H6347" t="s">
        <v>33036</v>
      </c>
      <c r="I6347" t="s">
        <v>33037</v>
      </c>
      <c r="J6347" t="s">
        <v>21</v>
      </c>
      <c r="L6347" t="s">
        <v>24279</v>
      </c>
      <c r="M6347">
        <v>0</v>
      </c>
    </row>
    <row r="6348" spans="1:13" x14ac:dyDescent="0.25">
      <c r="A6348" t="s">
        <v>16322</v>
      </c>
      <c r="B6348" t="s">
        <v>3034</v>
      </c>
      <c r="C6348" t="s">
        <v>33032</v>
      </c>
      <c r="D6348" t="s">
        <v>33038</v>
      </c>
      <c r="E6348" t="s">
        <v>33039</v>
      </c>
      <c r="F6348" t="s">
        <v>47</v>
      </c>
      <c r="G6348" t="s">
        <v>33040</v>
      </c>
      <c r="H6348" t="s">
        <v>33036</v>
      </c>
      <c r="I6348" t="e">
        <f>-RnMjEpFr90</f>
        <v>#NAME?</v>
      </c>
      <c r="J6348" t="s">
        <v>21</v>
      </c>
      <c r="L6348" t="s">
        <v>24279</v>
      </c>
      <c r="M6348">
        <v>0</v>
      </c>
    </row>
    <row r="6349" spans="1:13" x14ac:dyDescent="0.25">
      <c r="A6349" t="s">
        <v>16322</v>
      </c>
      <c r="B6349" t="s">
        <v>3034</v>
      </c>
      <c r="C6349" t="s">
        <v>33032</v>
      </c>
      <c r="D6349" t="s">
        <v>33041</v>
      </c>
      <c r="E6349" t="s">
        <v>33042</v>
      </c>
      <c r="F6349" t="s">
        <v>47</v>
      </c>
      <c r="G6349" t="s">
        <v>33040</v>
      </c>
      <c r="H6349" t="s">
        <v>33036</v>
      </c>
      <c r="I6349" t="s">
        <v>33043</v>
      </c>
      <c r="J6349" t="s">
        <v>21</v>
      </c>
      <c r="L6349" t="s">
        <v>24279</v>
      </c>
      <c r="M6349">
        <v>0</v>
      </c>
    </row>
    <row r="6350" spans="1:13" x14ac:dyDescent="0.25">
      <c r="A6350" t="s">
        <v>16322</v>
      </c>
      <c r="B6350" t="s">
        <v>3034</v>
      </c>
      <c r="C6350" t="s">
        <v>33032</v>
      </c>
      <c r="D6350" t="s">
        <v>33044</v>
      </c>
      <c r="E6350" t="s">
        <v>33045</v>
      </c>
      <c r="F6350" t="s">
        <v>47</v>
      </c>
      <c r="G6350" t="s">
        <v>33040</v>
      </c>
      <c r="H6350" t="s">
        <v>33036</v>
      </c>
      <c r="I6350" t="s">
        <v>33046</v>
      </c>
      <c r="J6350" t="s">
        <v>21</v>
      </c>
      <c r="L6350" t="s">
        <v>24279</v>
      </c>
      <c r="M6350">
        <v>0</v>
      </c>
    </row>
    <row r="6351" spans="1:13" x14ac:dyDescent="0.25">
      <c r="A6351" t="s">
        <v>16322</v>
      </c>
      <c r="B6351" t="s">
        <v>3034</v>
      </c>
      <c r="C6351" t="s">
        <v>33047</v>
      </c>
      <c r="D6351" t="s">
        <v>33048</v>
      </c>
      <c r="E6351" t="s">
        <v>33049</v>
      </c>
      <c r="F6351" t="s">
        <v>47</v>
      </c>
      <c r="G6351" t="s">
        <v>33050</v>
      </c>
      <c r="H6351" t="s">
        <v>32772</v>
      </c>
      <c r="I6351" t="s">
        <v>33051</v>
      </c>
      <c r="J6351" t="s">
        <v>21</v>
      </c>
      <c r="L6351" t="s">
        <v>24279</v>
      </c>
      <c r="M6351">
        <v>0</v>
      </c>
    </row>
    <row r="6352" spans="1:13" x14ac:dyDescent="0.25">
      <c r="A6352" t="s">
        <v>16322</v>
      </c>
      <c r="B6352" t="s">
        <v>3034</v>
      </c>
      <c r="C6352" t="s">
        <v>33052</v>
      </c>
      <c r="D6352" t="s">
        <v>33053</v>
      </c>
      <c r="E6352" t="s">
        <v>33054</v>
      </c>
      <c r="F6352" t="s">
        <v>47</v>
      </c>
      <c r="G6352" t="s">
        <v>33050</v>
      </c>
      <c r="H6352" t="s">
        <v>32772</v>
      </c>
      <c r="I6352" t="s">
        <v>33055</v>
      </c>
      <c r="J6352" t="s">
        <v>21</v>
      </c>
      <c r="L6352" t="s">
        <v>24279</v>
      </c>
      <c r="M6352">
        <v>0</v>
      </c>
    </row>
    <row r="6353" spans="1:13" x14ac:dyDescent="0.25">
      <c r="A6353" t="s">
        <v>16322</v>
      </c>
      <c r="B6353" t="s">
        <v>3034</v>
      </c>
      <c r="C6353" t="s">
        <v>33056</v>
      </c>
      <c r="D6353" t="s">
        <v>33057</v>
      </c>
      <c r="E6353" t="s">
        <v>33058</v>
      </c>
      <c r="F6353" t="s">
        <v>47</v>
      </c>
      <c r="G6353" t="s">
        <v>32257</v>
      </c>
      <c r="H6353" t="s">
        <v>33059</v>
      </c>
      <c r="I6353" t="s">
        <v>33060</v>
      </c>
      <c r="J6353" t="s">
        <v>21</v>
      </c>
      <c r="L6353" t="s">
        <v>24279</v>
      </c>
      <c r="M6353">
        <v>0</v>
      </c>
    </row>
    <row r="6354" spans="1:13" x14ac:dyDescent="0.25">
      <c r="A6354" t="s">
        <v>16322</v>
      </c>
      <c r="B6354" t="s">
        <v>3034</v>
      </c>
      <c r="C6354" t="s">
        <v>33061</v>
      </c>
      <c r="D6354" t="s">
        <v>33062</v>
      </c>
      <c r="E6354" t="s">
        <v>33063</v>
      </c>
      <c r="F6354" t="s">
        <v>47</v>
      </c>
      <c r="G6354" t="s">
        <v>32257</v>
      </c>
      <c r="H6354" t="s">
        <v>33064</v>
      </c>
      <c r="I6354" t="s">
        <v>33065</v>
      </c>
      <c r="J6354" t="s">
        <v>21</v>
      </c>
      <c r="L6354" t="s">
        <v>24279</v>
      </c>
      <c r="M6354">
        <v>0</v>
      </c>
    </row>
    <row r="6355" spans="1:13" x14ac:dyDescent="0.25">
      <c r="A6355" t="s">
        <v>16322</v>
      </c>
      <c r="B6355" t="s">
        <v>3034</v>
      </c>
      <c r="C6355" t="s">
        <v>33066</v>
      </c>
      <c r="D6355" t="s">
        <v>33067</v>
      </c>
      <c r="E6355" t="s">
        <v>33068</v>
      </c>
      <c r="F6355" t="s">
        <v>47</v>
      </c>
      <c r="G6355" t="s">
        <v>33069</v>
      </c>
      <c r="H6355" t="s">
        <v>33070</v>
      </c>
      <c r="I6355" t="s">
        <v>33071</v>
      </c>
      <c r="J6355" t="s">
        <v>21</v>
      </c>
      <c r="L6355" t="s">
        <v>24279</v>
      </c>
      <c r="M6355">
        <v>0</v>
      </c>
    </row>
    <row r="6356" spans="1:13" x14ac:dyDescent="0.25">
      <c r="A6356" t="s">
        <v>16322</v>
      </c>
      <c r="B6356" t="s">
        <v>3034</v>
      </c>
      <c r="C6356" t="s">
        <v>33072</v>
      </c>
      <c r="D6356" t="s">
        <v>33073</v>
      </c>
      <c r="E6356" t="s">
        <v>33074</v>
      </c>
      <c r="F6356" t="s">
        <v>47</v>
      </c>
      <c r="G6356" t="s">
        <v>33069</v>
      </c>
      <c r="H6356" t="s">
        <v>33070</v>
      </c>
      <c r="I6356" t="s">
        <v>33075</v>
      </c>
      <c r="J6356" t="s">
        <v>21</v>
      </c>
      <c r="L6356" t="s">
        <v>24279</v>
      </c>
      <c r="M6356">
        <v>0</v>
      </c>
    </row>
    <row r="6357" spans="1:13" x14ac:dyDescent="0.25">
      <c r="A6357" t="s">
        <v>16322</v>
      </c>
      <c r="B6357" t="s">
        <v>3034</v>
      </c>
      <c r="C6357" t="s">
        <v>33076</v>
      </c>
      <c r="D6357" t="s">
        <v>33077</v>
      </c>
      <c r="E6357" t="s">
        <v>33078</v>
      </c>
      <c r="F6357" t="s">
        <v>47</v>
      </c>
      <c r="G6357" t="s">
        <v>33079</v>
      </c>
      <c r="H6357" t="s">
        <v>32258</v>
      </c>
      <c r="I6357" t="s">
        <v>33080</v>
      </c>
      <c r="J6357" t="s">
        <v>21</v>
      </c>
      <c r="L6357" t="s">
        <v>24279</v>
      </c>
      <c r="M6357">
        <v>0</v>
      </c>
    </row>
    <row r="6358" spans="1:13" x14ac:dyDescent="0.25">
      <c r="A6358" t="s">
        <v>16322</v>
      </c>
      <c r="B6358" t="s">
        <v>3034</v>
      </c>
      <c r="C6358" t="s">
        <v>33081</v>
      </c>
      <c r="D6358" t="s">
        <v>33082</v>
      </c>
      <c r="E6358" t="s">
        <v>33083</v>
      </c>
      <c r="F6358" t="s">
        <v>47</v>
      </c>
      <c r="G6358" t="s">
        <v>33084</v>
      </c>
      <c r="H6358" t="s">
        <v>33085</v>
      </c>
      <c r="I6358" t="s">
        <v>33086</v>
      </c>
      <c r="J6358" t="s">
        <v>21</v>
      </c>
      <c r="L6358" t="s">
        <v>24279</v>
      </c>
      <c r="M6358">
        <v>0</v>
      </c>
    </row>
    <row r="6359" spans="1:13" x14ac:dyDescent="0.25">
      <c r="A6359" t="s">
        <v>16322</v>
      </c>
      <c r="B6359" t="s">
        <v>3034</v>
      </c>
      <c r="C6359" t="s">
        <v>33081</v>
      </c>
      <c r="D6359" t="s">
        <v>33087</v>
      </c>
      <c r="E6359" t="s">
        <v>33088</v>
      </c>
      <c r="F6359" t="s">
        <v>47</v>
      </c>
      <c r="G6359" t="s">
        <v>33084</v>
      </c>
      <c r="H6359" t="s">
        <v>33085</v>
      </c>
      <c r="I6359" t="s">
        <v>33089</v>
      </c>
      <c r="J6359" t="s">
        <v>21</v>
      </c>
      <c r="L6359" t="s">
        <v>24279</v>
      </c>
      <c r="M6359">
        <v>0</v>
      </c>
    </row>
    <row r="6360" spans="1:13" x14ac:dyDescent="0.25">
      <c r="A6360" t="s">
        <v>16322</v>
      </c>
      <c r="B6360" t="s">
        <v>3034</v>
      </c>
      <c r="C6360" t="s">
        <v>33090</v>
      </c>
      <c r="D6360" t="s">
        <v>33091</v>
      </c>
      <c r="E6360" t="s">
        <v>33092</v>
      </c>
      <c r="F6360" t="s">
        <v>47</v>
      </c>
      <c r="G6360" t="s">
        <v>33093</v>
      </c>
      <c r="H6360" t="s">
        <v>33094</v>
      </c>
      <c r="I6360" t="s">
        <v>33095</v>
      </c>
      <c r="J6360" t="s">
        <v>21</v>
      </c>
      <c r="L6360" t="s">
        <v>24279</v>
      </c>
      <c r="M6360">
        <v>0</v>
      </c>
    </row>
    <row r="6361" spans="1:13" x14ac:dyDescent="0.25">
      <c r="A6361" t="s">
        <v>16322</v>
      </c>
      <c r="B6361" t="s">
        <v>3034</v>
      </c>
      <c r="C6361" t="s">
        <v>33096</v>
      </c>
      <c r="D6361" t="s">
        <v>33097</v>
      </c>
      <c r="E6361" t="s">
        <v>33098</v>
      </c>
      <c r="F6361" t="s">
        <v>47</v>
      </c>
      <c r="G6361" t="s">
        <v>32257</v>
      </c>
      <c r="H6361" t="s">
        <v>33099</v>
      </c>
      <c r="I6361" t="s">
        <v>33100</v>
      </c>
      <c r="J6361" t="s">
        <v>21</v>
      </c>
      <c r="L6361" t="s">
        <v>24279</v>
      </c>
      <c r="M6361">
        <v>0</v>
      </c>
    </row>
    <row r="6362" spans="1:13" x14ac:dyDescent="0.25">
      <c r="A6362" t="s">
        <v>16322</v>
      </c>
      <c r="B6362" t="s">
        <v>3034</v>
      </c>
      <c r="C6362" t="s">
        <v>33101</v>
      </c>
      <c r="D6362" t="s">
        <v>33102</v>
      </c>
      <c r="E6362" t="s">
        <v>33103</v>
      </c>
      <c r="F6362" t="s">
        <v>47</v>
      </c>
      <c r="G6362" t="s">
        <v>33104</v>
      </c>
      <c r="H6362" t="s">
        <v>4121</v>
      </c>
      <c r="I6362" t="s">
        <v>33105</v>
      </c>
      <c r="J6362" t="s">
        <v>21</v>
      </c>
      <c r="L6362" t="s">
        <v>24279</v>
      </c>
      <c r="M6362">
        <v>0</v>
      </c>
    </row>
    <row r="6363" spans="1:13" x14ac:dyDescent="0.25">
      <c r="A6363" t="s">
        <v>16322</v>
      </c>
      <c r="B6363" t="s">
        <v>3034</v>
      </c>
      <c r="C6363" t="s">
        <v>33106</v>
      </c>
      <c r="D6363" t="s">
        <v>33107</v>
      </c>
      <c r="E6363" t="s">
        <v>33108</v>
      </c>
      <c r="F6363" t="s">
        <v>47</v>
      </c>
      <c r="G6363" t="s">
        <v>33109</v>
      </c>
      <c r="H6363" t="s">
        <v>33110</v>
      </c>
      <c r="I6363" t="s">
        <v>33111</v>
      </c>
      <c r="J6363" t="s">
        <v>21</v>
      </c>
      <c r="L6363" t="s">
        <v>24279</v>
      </c>
      <c r="M6363">
        <v>0</v>
      </c>
    </row>
    <row r="6364" spans="1:13" x14ac:dyDescent="0.25">
      <c r="A6364" t="s">
        <v>16322</v>
      </c>
      <c r="B6364" t="s">
        <v>3034</v>
      </c>
      <c r="C6364" t="s">
        <v>33112</v>
      </c>
      <c r="D6364" t="s">
        <v>33113</v>
      </c>
      <c r="E6364" t="s">
        <v>33114</v>
      </c>
      <c r="F6364" t="s">
        <v>47</v>
      </c>
      <c r="G6364" t="s">
        <v>33115</v>
      </c>
      <c r="H6364" t="s">
        <v>33116</v>
      </c>
      <c r="I6364" t="s">
        <v>33117</v>
      </c>
      <c r="J6364" t="s">
        <v>21</v>
      </c>
      <c r="L6364" t="s">
        <v>24279</v>
      </c>
      <c r="M6364">
        <v>0</v>
      </c>
    </row>
    <row r="6365" spans="1:13" x14ac:dyDescent="0.25">
      <c r="A6365" t="s">
        <v>16322</v>
      </c>
      <c r="B6365" t="s">
        <v>3034</v>
      </c>
      <c r="C6365" t="s">
        <v>33112</v>
      </c>
      <c r="D6365" t="s">
        <v>33118</v>
      </c>
      <c r="E6365" t="s">
        <v>33119</v>
      </c>
      <c r="F6365" t="s">
        <v>47</v>
      </c>
      <c r="G6365" t="s">
        <v>33115</v>
      </c>
      <c r="H6365" t="s">
        <v>33116</v>
      </c>
      <c r="I6365" t="s">
        <v>33120</v>
      </c>
      <c r="J6365" t="s">
        <v>21</v>
      </c>
      <c r="L6365" t="s">
        <v>24279</v>
      </c>
      <c r="M6365">
        <v>0</v>
      </c>
    </row>
    <row r="6366" spans="1:13" x14ac:dyDescent="0.25">
      <c r="A6366" t="s">
        <v>16322</v>
      </c>
      <c r="B6366" t="s">
        <v>3034</v>
      </c>
      <c r="C6366" t="s">
        <v>33121</v>
      </c>
      <c r="D6366" t="s">
        <v>33122</v>
      </c>
      <c r="E6366" t="s">
        <v>33123</v>
      </c>
      <c r="F6366" t="s">
        <v>47</v>
      </c>
      <c r="G6366" t="s">
        <v>33124</v>
      </c>
      <c r="H6366" t="s">
        <v>33125</v>
      </c>
      <c r="I6366" t="s">
        <v>33126</v>
      </c>
      <c r="J6366" t="s">
        <v>21</v>
      </c>
      <c r="L6366" t="s">
        <v>24279</v>
      </c>
      <c r="M6366">
        <v>0</v>
      </c>
    </row>
    <row r="6367" spans="1:13" x14ac:dyDescent="0.25">
      <c r="A6367" t="s">
        <v>16322</v>
      </c>
      <c r="B6367" t="s">
        <v>3034</v>
      </c>
      <c r="C6367" t="s">
        <v>33127</v>
      </c>
      <c r="D6367" t="s">
        <v>33128</v>
      </c>
      <c r="E6367" t="s">
        <v>33129</v>
      </c>
      <c r="F6367" t="s">
        <v>47</v>
      </c>
      <c r="G6367" t="s">
        <v>33130</v>
      </c>
      <c r="H6367" t="s">
        <v>33131</v>
      </c>
      <c r="I6367" t="s">
        <v>33132</v>
      </c>
      <c r="J6367" t="s">
        <v>21</v>
      </c>
      <c r="L6367" t="s">
        <v>24279</v>
      </c>
      <c r="M6367">
        <v>0</v>
      </c>
    </row>
    <row r="6368" spans="1:13" x14ac:dyDescent="0.25">
      <c r="A6368" t="s">
        <v>16322</v>
      </c>
      <c r="B6368" t="s">
        <v>3034</v>
      </c>
      <c r="C6368" t="s">
        <v>33133</v>
      </c>
      <c r="D6368" t="s">
        <v>33134</v>
      </c>
      <c r="E6368" t="s">
        <v>33135</v>
      </c>
      <c r="F6368" t="s">
        <v>47</v>
      </c>
      <c r="G6368" t="s">
        <v>33136</v>
      </c>
      <c r="I6368" t="s">
        <v>33137</v>
      </c>
      <c r="J6368" t="s">
        <v>21</v>
      </c>
      <c r="L6368" t="s">
        <v>24279</v>
      </c>
      <c r="M6368">
        <v>0</v>
      </c>
    </row>
    <row r="6369" spans="1:13" x14ac:dyDescent="0.25">
      <c r="A6369" t="s">
        <v>16322</v>
      </c>
      <c r="B6369" t="s">
        <v>3034</v>
      </c>
      <c r="C6369" t="s">
        <v>33138</v>
      </c>
      <c r="D6369" t="s">
        <v>33139</v>
      </c>
      <c r="E6369" t="s">
        <v>33140</v>
      </c>
      <c r="F6369" t="s">
        <v>47</v>
      </c>
      <c r="G6369" t="s">
        <v>33141</v>
      </c>
      <c r="I6369" t="s">
        <v>33142</v>
      </c>
      <c r="J6369" t="s">
        <v>21</v>
      </c>
      <c r="L6369" t="s">
        <v>24279</v>
      </c>
      <c r="M6369">
        <v>0</v>
      </c>
    </row>
    <row r="6370" spans="1:13" x14ac:dyDescent="0.25">
      <c r="A6370" t="s">
        <v>16322</v>
      </c>
      <c r="B6370" t="s">
        <v>3034</v>
      </c>
      <c r="C6370" t="s">
        <v>33143</v>
      </c>
      <c r="D6370" t="s">
        <v>33144</v>
      </c>
      <c r="E6370" t="s">
        <v>33145</v>
      </c>
      <c r="F6370" t="s">
        <v>47</v>
      </c>
      <c r="G6370" t="s">
        <v>33146</v>
      </c>
      <c r="I6370" t="s">
        <v>33147</v>
      </c>
      <c r="J6370" t="s">
        <v>21</v>
      </c>
      <c r="L6370" t="s">
        <v>24279</v>
      </c>
      <c r="M6370">
        <v>0</v>
      </c>
    </row>
    <row r="6371" spans="1:13" x14ac:dyDescent="0.25">
      <c r="A6371" t="s">
        <v>16322</v>
      </c>
      <c r="B6371" t="s">
        <v>3034</v>
      </c>
      <c r="C6371" t="s">
        <v>33148</v>
      </c>
      <c r="D6371" t="s">
        <v>33149</v>
      </c>
      <c r="E6371" t="s">
        <v>33150</v>
      </c>
      <c r="F6371" t="s">
        <v>47</v>
      </c>
      <c r="G6371" t="s">
        <v>33151</v>
      </c>
      <c r="I6371" t="s">
        <v>33152</v>
      </c>
      <c r="J6371" t="s">
        <v>21</v>
      </c>
      <c r="L6371" t="s">
        <v>24279</v>
      </c>
      <c r="M6371">
        <v>0</v>
      </c>
    </row>
    <row r="6372" spans="1:13" x14ac:dyDescent="0.25">
      <c r="A6372" t="s">
        <v>16322</v>
      </c>
      <c r="B6372" t="s">
        <v>3034</v>
      </c>
      <c r="C6372" t="s">
        <v>33153</v>
      </c>
      <c r="D6372" t="s">
        <v>33154</v>
      </c>
      <c r="E6372" t="s">
        <v>33155</v>
      </c>
      <c r="F6372" t="s">
        <v>47</v>
      </c>
      <c r="G6372" t="s">
        <v>33156</v>
      </c>
      <c r="I6372" t="s">
        <v>33157</v>
      </c>
      <c r="J6372" t="s">
        <v>21</v>
      </c>
      <c r="L6372" t="s">
        <v>24279</v>
      </c>
      <c r="M6372">
        <v>0</v>
      </c>
    </row>
    <row r="6373" spans="1:13" x14ac:dyDescent="0.25">
      <c r="A6373" t="s">
        <v>16322</v>
      </c>
      <c r="B6373" t="s">
        <v>3034</v>
      </c>
      <c r="C6373" t="s">
        <v>33158</v>
      </c>
      <c r="D6373" t="s">
        <v>33159</v>
      </c>
      <c r="E6373" t="s">
        <v>33160</v>
      </c>
      <c r="F6373" t="s">
        <v>47</v>
      </c>
      <c r="G6373" t="s">
        <v>33161</v>
      </c>
      <c r="H6373" t="s">
        <v>33162</v>
      </c>
      <c r="I6373" t="s">
        <v>33163</v>
      </c>
      <c r="J6373" t="s">
        <v>21</v>
      </c>
      <c r="L6373" t="s">
        <v>24279</v>
      </c>
      <c r="M6373">
        <v>0</v>
      </c>
    </row>
    <row r="6374" spans="1:13" x14ac:dyDescent="0.25">
      <c r="A6374" t="s">
        <v>16322</v>
      </c>
      <c r="B6374" t="s">
        <v>3034</v>
      </c>
      <c r="C6374" t="s">
        <v>33164</v>
      </c>
      <c r="D6374" t="s">
        <v>33165</v>
      </c>
      <c r="E6374" t="s">
        <v>33166</v>
      </c>
      <c r="F6374" t="s">
        <v>47</v>
      </c>
      <c r="G6374" t="s">
        <v>33167</v>
      </c>
      <c r="H6374" t="s">
        <v>33168</v>
      </c>
      <c r="I6374" t="s">
        <v>33169</v>
      </c>
      <c r="J6374" t="s">
        <v>21</v>
      </c>
      <c r="L6374" t="s">
        <v>24279</v>
      </c>
      <c r="M6374">
        <v>0</v>
      </c>
    </row>
    <row r="6375" spans="1:13" x14ac:dyDescent="0.25">
      <c r="A6375" t="s">
        <v>16322</v>
      </c>
      <c r="B6375" t="s">
        <v>3034</v>
      </c>
      <c r="C6375" t="s">
        <v>33170</v>
      </c>
      <c r="D6375" t="s">
        <v>33171</v>
      </c>
      <c r="E6375" t="s">
        <v>33172</v>
      </c>
      <c r="F6375" t="s">
        <v>47</v>
      </c>
      <c r="G6375" t="s">
        <v>33173</v>
      </c>
      <c r="I6375" t="s">
        <v>33174</v>
      </c>
      <c r="J6375" t="s">
        <v>21</v>
      </c>
      <c r="L6375" t="s">
        <v>24279</v>
      </c>
      <c r="M6375">
        <v>0</v>
      </c>
    </row>
    <row r="6376" spans="1:13" x14ac:dyDescent="0.25">
      <c r="A6376" t="s">
        <v>16322</v>
      </c>
      <c r="B6376" t="s">
        <v>3034</v>
      </c>
      <c r="C6376" t="s">
        <v>33175</v>
      </c>
      <c r="D6376" t="s">
        <v>33176</v>
      </c>
      <c r="E6376" t="s">
        <v>33177</v>
      </c>
      <c r="F6376" t="s">
        <v>47</v>
      </c>
      <c r="G6376" t="s">
        <v>33178</v>
      </c>
      <c r="H6376" t="s">
        <v>33179</v>
      </c>
      <c r="I6376" t="s">
        <v>33180</v>
      </c>
      <c r="J6376" t="s">
        <v>21</v>
      </c>
      <c r="L6376" t="s">
        <v>24279</v>
      </c>
      <c r="M6376">
        <v>0</v>
      </c>
    </row>
    <row r="6377" spans="1:13" x14ac:dyDescent="0.25">
      <c r="A6377" t="s">
        <v>16322</v>
      </c>
      <c r="B6377" t="s">
        <v>3034</v>
      </c>
      <c r="C6377" t="s">
        <v>33181</v>
      </c>
      <c r="D6377" t="s">
        <v>33182</v>
      </c>
      <c r="E6377" t="s">
        <v>33183</v>
      </c>
      <c r="F6377" t="s">
        <v>47</v>
      </c>
      <c r="G6377" t="s">
        <v>33184</v>
      </c>
      <c r="I6377" t="s">
        <v>33185</v>
      </c>
      <c r="J6377" t="s">
        <v>21</v>
      </c>
      <c r="L6377" t="s">
        <v>24279</v>
      </c>
      <c r="M6377">
        <v>0</v>
      </c>
    </row>
    <row r="6378" spans="1:13" x14ac:dyDescent="0.25">
      <c r="A6378" t="s">
        <v>16322</v>
      </c>
      <c r="B6378" t="s">
        <v>3034</v>
      </c>
      <c r="C6378" t="s">
        <v>33186</v>
      </c>
      <c r="D6378" t="s">
        <v>33187</v>
      </c>
      <c r="E6378" t="s">
        <v>33188</v>
      </c>
      <c r="F6378" t="s">
        <v>47</v>
      </c>
      <c r="G6378" t="s">
        <v>33189</v>
      </c>
      <c r="I6378" t="s">
        <v>33190</v>
      </c>
      <c r="J6378" t="s">
        <v>21</v>
      </c>
      <c r="L6378" t="s">
        <v>24279</v>
      </c>
      <c r="M6378">
        <v>0</v>
      </c>
    </row>
    <row r="6379" spans="1:13" x14ac:dyDescent="0.25">
      <c r="A6379" t="s">
        <v>16322</v>
      </c>
      <c r="B6379" t="s">
        <v>3034</v>
      </c>
      <c r="C6379" t="s">
        <v>33191</v>
      </c>
      <c r="D6379" t="s">
        <v>33192</v>
      </c>
      <c r="E6379" t="s">
        <v>33193</v>
      </c>
      <c r="F6379" t="s">
        <v>47</v>
      </c>
      <c r="G6379" t="s">
        <v>33194</v>
      </c>
      <c r="H6379" t="s">
        <v>33195</v>
      </c>
      <c r="I6379" t="s">
        <v>33196</v>
      </c>
      <c r="J6379" t="s">
        <v>21</v>
      </c>
      <c r="L6379" t="s">
        <v>24279</v>
      </c>
      <c r="M6379">
        <v>0</v>
      </c>
    </row>
    <row r="6380" spans="1:13" x14ac:dyDescent="0.25">
      <c r="A6380" t="s">
        <v>16322</v>
      </c>
      <c r="B6380" t="s">
        <v>3034</v>
      </c>
      <c r="C6380" t="s">
        <v>33197</v>
      </c>
      <c r="D6380" t="s">
        <v>33198</v>
      </c>
      <c r="E6380" t="s">
        <v>33199</v>
      </c>
      <c r="F6380" t="s">
        <v>47</v>
      </c>
      <c r="G6380" t="s">
        <v>33200</v>
      </c>
      <c r="H6380" t="s">
        <v>33201</v>
      </c>
      <c r="I6380" t="s">
        <v>33202</v>
      </c>
      <c r="J6380" t="s">
        <v>21</v>
      </c>
      <c r="L6380" t="s">
        <v>24279</v>
      </c>
      <c r="M6380">
        <v>0</v>
      </c>
    </row>
    <row r="6381" spans="1:13" x14ac:dyDescent="0.25">
      <c r="A6381" t="s">
        <v>16322</v>
      </c>
      <c r="B6381" t="s">
        <v>3034</v>
      </c>
      <c r="C6381" t="s">
        <v>33203</v>
      </c>
      <c r="D6381" t="s">
        <v>33204</v>
      </c>
      <c r="E6381" t="s">
        <v>33205</v>
      </c>
      <c r="F6381" t="s">
        <v>47</v>
      </c>
      <c r="G6381" t="s">
        <v>33206</v>
      </c>
      <c r="H6381" t="s">
        <v>33207</v>
      </c>
      <c r="I6381" t="s">
        <v>33208</v>
      </c>
      <c r="J6381" t="s">
        <v>21</v>
      </c>
      <c r="L6381" t="s">
        <v>24279</v>
      </c>
      <c r="M6381">
        <v>0</v>
      </c>
    </row>
    <row r="6382" spans="1:13" x14ac:dyDescent="0.25">
      <c r="A6382" t="s">
        <v>16322</v>
      </c>
      <c r="B6382" t="s">
        <v>3034</v>
      </c>
      <c r="C6382" t="s">
        <v>33209</v>
      </c>
      <c r="D6382" t="s">
        <v>33210</v>
      </c>
      <c r="E6382" t="s">
        <v>33211</v>
      </c>
      <c r="F6382" t="s">
        <v>47</v>
      </c>
      <c r="G6382" t="s">
        <v>33212</v>
      </c>
      <c r="H6382" t="s">
        <v>33213</v>
      </c>
      <c r="I6382" t="s">
        <v>33214</v>
      </c>
      <c r="J6382" t="s">
        <v>21</v>
      </c>
      <c r="L6382" t="s">
        <v>24279</v>
      </c>
      <c r="M6382">
        <v>0</v>
      </c>
    </row>
    <row r="6383" spans="1:13" x14ac:dyDescent="0.25">
      <c r="A6383" t="s">
        <v>16322</v>
      </c>
      <c r="B6383" t="s">
        <v>3034</v>
      </c>
      <c r="C6383" t="s">
        <v>33215</v>
      </c>
      <c r="D6383" t="s">
        <v>33216</v>
      </c>
      <c r="E6383" t="s">
        <v>33217</v>
      </c>
      <c r="F6383" t="s">
        <v>47</v>
      </c>
      <c r="G6383" t="s">
        <v>33218</v>
      </c>
      <c r="H6383" t="s">
        <v>33219</v>
      </c>
      <c r="I6383" t="s">
        <v>33220</v>
      </c>
      <c r="J6383" t="s">
        <v>21</v>
      </c>
      <c r="L6383" t="s">
        <v>24279</v>
      </c>
      <c r="M6383">
        <v>0</v>
      </c>
    </row>
    <row r="6384" spans="1:13" x14ac:dyDescent="0.25">
      <c r="A6384" t="s">
        <v>16322</v>
      </c>
      <c r="B6384" t="s">
        <v>3034</v>
      </c>
      <c r="C6384" t="s">
        <v>33221</v>
      </c>
      <c r="D6384" t="s">
        <v>33222</v>
      </c>
      <c r="E6384" t="s">
        <v>33223</v>
      </c>
      <c r="F6384" t="s">
        <v>47</v>
      </c>
      <c r="G6384" t="s">
        <v>33224</v>
      </c>
      <c r="H6384" t="s">
        <v>33225</v>
      </c>
      <c r="I6384" t="s">
        <v>33226</v>
      </c>
      <c r="J6384" t="s">
        <v>21</v>
      </c>
      <c r="L6384" t="s">
        <v>24279</v>
      </c>
      <c r="M6384">
        <v>0</v>
      </c>
    </row>
    <row r="6385" spans="1:13" x14ac:dyDescent="0.25">
      <c r="A6385" t="s">
        <v>16322</v>
      </c>
      <c r="B6385" t="s">
        <v>3034</v>
      </c>
      <c r="C6385" t="s">
        <v>33227</v>
      </c>
      <c r="D6385" t="s">
        <v>33228</v>
      </c>
      <c r="E6385" t="s">
        <v>33229</v>
      </c>
      <c r="F6385" t="s">
        <v>47</v>
      </c>
      <c r="G6385" t="s">
        <v>33224</v>
      </c>
      <c r="H6385" t="s">
        <v>33225</v>
      </c>
      <c r="I6385" t="s">
        <v>33230</v>
      </c>
      <c r="J6385" t="s">
        <v>21</v>
      </c>
      <c r="L6385" t="s">
        <v>24279</v>
      </c>
      <c r="M6385">
        <v>0</v>
      </c>
    </row>
    <row r="6386" spans="1:13" x14ac:dyDescent="0.25">
      <c r="A6386" t="s">
        <v>16322</v>
      </c>
      <c r="B6386" t="s">
        <v>3034</v>
      </c>
      <c r="C6386" t="s">
        <v>33231</v>
      </c>
      <c r="D6386" t="s">
        <v>33232</v>
      </c>
      <c r="E6386" t="s">
        <v>33233</v>
      </c>
      <c r="F6386" t="s">
        <v>47</v>
      </c>
      <c r="G6386" t="s">
        <v>33224</v>
      </c>
      <c r="H6386" t="s">
        <v>33225</v>
      </c>
      <c r="I6386" t="s">
        <v>33234</v>
      </c>
      <c r="J6386" t="s">
        <v>21</v>
      </c>
      <c r="L6386" t="s">
        <v>24279</v>
      </c>
      <c r="M6386">
        <v>0</v>
      </c>
    </row>
    <row r="6387" spans="1:13" x14ac:dyDescent="0.25">
      <c r="A6387" t="s">
        <v>16322</v>
      </c>
      <c r="B6387" t="s">
        <v>3034</v>
      </c>
      <c r="C6387" t="s">
        <v>33235</v>
      </c>
      <c r="D6387" t="s">
        <v>33236</v>
      </c>
      <c r="E6387" t="s">
        <v>33237</v>
      </c>
      <c r="F6387" t="s">
        <v>47</v>
      </c>
      <c r="G6387" t="s">
        <v>33238</v>
      </c>
      <c r="H6387" t="s">
        <v>33239</v>
      </c>
      <c r="I6387" t="s">
        <v>33240</v>
      </c>
      <c r="J6387" t="s">
        <v>21</v>
      </c>
      <c r="L6387" t="s">
        <v>24279</v>
      </c>
      <c r="M6387">
        <v>0</v>
      </c>
    </row>
    <row r="6388" spans="1:13" x14ac:dyDescent="0.25">
      <c r="A6388" t="s">
        <v>16322</v>
      </c>
      <c r="B6388" t="s">
        <v>3034</v>
      </c>
      <c r="C6388" t="s">
        <v>33241</v>
      </c>
      <c r="D6388" t="s">
        <v>33242</v>
      </c>
      <c r="E6388" t="s">
        <v>33243</v>
      </c>
      <c r="F6388" t="s">
        <v>47</v>
      </c>
      <c r="G6388" t="s">
        <v>33244</v>
      </c>
      <c r="H6388" t="s">
        <v>33245</v>
      </c>
      <c r="I6388" t="s">
        <v>33246</v>
      </c>
      <c r="J6388" t="s">
        <v>21</v>
      </c>
      <c r="L6388" t="s">
        <v>24279</v>
      </c>
      <c r="M6388">
        <v>0</v>
      </c>
    </row>
    <row r="6389" spans="1:13" x14ac:dyDescent="0.25">
      <c r="A6389" t="s">
        <v>16322</v>
      </c>
      <c r="B6389" t="s">
        <v>3034</v>
      </c>
      <c r="C6389" t="s">
        <v>33247</v>
      </c>
      <c r="D6389" t="s">
        <v>33248</v>
      </c>
      <c r="E6389" t="s">
        <v>33249</v>
      </c>
      <c r="F6389" t="s">
        <v>47</v>
      </c>
      <c r="G6389" t="s">
        <v>33250</v>
      </c>
      <c r="H6389" t="s">
        <v>33251</v>
      </c>
      <c r="I6389" t="s">
        <v>33252</v>
      </c>
      <c r="J6389" t="s">
        <v>21</v>
      </c>
      <c r="L6389" t="s">
        <v>24279</v>
      </c>
      <c r="M6389">
        <v>0</v>
      </c>
    </row>
    <row r="6390" spans="1:13" x14ac:dyDescent="0.25">
      <c r="A6390" t="s">
        <v>16322</v>
      </c>
      <c r="B6390" t="s">
        <v>3034</v>
      </c>
      <c r="C6390" t="s">
        <v>33253</v>
      </c>
      <c r="D6390" t="s">
        <v>33254</v>
      </c>
      <c r="E6390" t="s">
        <v>33255</v>
      </c>
      <c r="F6390" t="s">
        <v>47</v>
      </c>
      <c r="G6390" t="s">
        <v>33250</v>
      </c>
      <c r="H6390" t="s">
        <v>33251</v>
      </c>
      <c r="I6390" t="s">
        <v>33256</v>
      </c>
      <c r="J6390" t="s">
        <v>21</v>
      </c>
      <c r="L6390" t="s">
        <v>24279</v>
      </c>
      <c r="M6390">
        <v>0</v>
      </c>
    </row>
    <row r="6391" spans="1:13" x14ac:dyDescent="0.25">
      <c r="A6391" t="s">
        <v>16322</v>
      </c>
      <c r="B6391" t="s">
        <v>3034</v>
      </c>
      <c r="C6391" t="s">
        <v>33257</v>
      </c>
      <c r="D6391" t="s">
        <v>33258</v>
      </c>
      <c r="E6391" t="s">
        <v>33259</v>
      </c>
      <c r="F6391" t="s">
        <v>47</v>
      </c>
      <c r="G6391" t="s">
        <v>33260</v>
      </c>
      <c r="H6391" t="s">
        <v>4121</v>
      </c>
      <c r="I6391" t="s">
        <v>33261</v>
      </c>
      <c r="J6391" t="s">
        <v>21</v>
      </c>
      <c r="L6391" t="s">
        <v>24279</v>
      </c>
      <c r="M6391">
        <v>0</v>
      </c>
    </row>
    <row r="6392" spans="1:13" x14ac:dyDescent="0.25">
      <c r="A6392" t="s">
        <v>16322</v>
      </c>
      <c r="B6392" t="s">
        <v>3034</v>
      </c>
      <c r="C6392" t="s">
        <v>33262</v>
      </c>
      <c r="D6392" t="s">
        <v>33263</v>
      </c>
      <c r="E6392" t="s">
        <v>33264</v>
      </c>
      <c r="F6392" t="s">
        <v>47</v>
      </c>
      <c r="G6392" t="s">
        <v>33260</v>
      </c>
      <c r="H6392" t="s">
        <v>4121</v>
      </c>
      <c r="I6392" t="s">
        <v>33265</v>
      </c>
      <c r="J6392" t="s">
        <v>21</v>
      </c>
      <c r="L6392" t="s">
        <v>24279</v>
      </c>
      <c r="M6392">
        <v>0</v>
      </c>
    </row>
    <row r="6393" spans="1:13" x14ac:dyDescent="0.25">
      <c r="A6393" t="s">
        <v>16322</v>
      </c>
      <c r="B6393" t="s">
        <v>3034</v>
      </c>
      <c r="C6393" t="s">
        <v>33266</v>
      </c>
      <c r="D6393" t="s">
        <v>33267</v>
      </c>
      <c r="E6393" t="s">
        <v>33268</v>
      </c>
      <c r="F6393" t="s">
        <v>47</v>
      </c>
      <c r="G6393" t="s">
        <v>33269</v>
      </c>
      <c r="H6393" t="s">
        <v>33270</v>
      </c>
      <c r="I6393" t="s">
        <v>33271</v>
      </c>
      <c r="J6393" t="s">
        <v>21</v>
      </c>
      <c r="L6393" t="s">
        <v>24279</v>
      </c>
      <c r="M6393">
        <v>0</v>
      </c>
    </row>
    <row r="6394" spans="1:13" x14ac:dyDescent="0.25">
      <c r="A6394" t="s">
        <v>16322</v>
      </c>
      <c r="B6394" t="s">
        <v>3034</v>
      </c>
      <c r="C6394" t="s">
        <v>33272</v>
      </c>
      <c r="D6394" t="s">
        <v>33273</v>
      </c>
      <c r="E6394" t="s">
        <v>33274</v>
      </c>
      <c r="F6394" t="s">
        <v>47</v>
      </c>
      <c r="G6394" t="s">
        <v>33275</v>
      </c>
      <c r="H6394" t="s">
        <v>33276</v>
      </c>
      <c r="I6394" t="s">
        <v>33277</v>
      </c>
      <c r="J6394" t="s">
        <v>21</v>
      </c>
      <c r="L6394" t="s">
        <v>24279</v>
      </c>
      <c r="M6394">
        <v>0</v>
      </c>
    </row>
    <row r="6395" spans="1:13" x14ac:dyDescent="0.25">
      <c r="A6395" t="s">
        <v>16322</v>
      </c>
      <c r="B6395" t="s">
        <v>3034</v>
      </c>
      <c r="C6395" t="s">
        <v>33278</v>
      </c>
      <c r="D6395" t="s">
        <v>33279</v>
      </c>
      <c r="E6395" t="s">
        <v>33280</v>
      </c>
      <c r="F6395" t="s">
        <v>47</v>
      </c>
      <c r="G6395" t="s">
        <v>33281</v>
      </c>
      <c r="H6395" t="s">
        <v>33276</v>
      </c>
      <c r="I6395" t="s">
        <v>33282</v>
      </c>
      <c r="J6395" t="s">
        <v>21</v>
      </c>
      <c r="L6395" t="s">
        <v>24279</v>
      </c>
      <c r="M6395">
        <v>0</v>
      </c>
    </row>
    <row r="6396" spans="1:13" x14ac:dyDescent="0.25">
      <c r="A6396" t="s">
        <v>16322</v>
      </c>
      <c r="B6396" t="s">
        <v>3034</v>
      </c>
      <c r="C6396" t="s">
        <v>33283</v>
      </c>
      <c r="D6396" t="s">
        <v>33284</v>
      </c>
      <c r="E6396" t="s">
        <v>33285</v>
      </c>
      <c r="F6396" t="s">
        <v>47</v>
      </c>
      <c r="G6396" t="s">
        <v>33260</v>
      </c>
      <c r="H6396" t="s">
        <v>4121</v>
      </c>
      <c r="I6396" t="s">
        <v>33286</v>
      </c>
      <c r="J6396" t="s">
        <v>21</v>
      </c>
      <c r="L6396" t="s">
        <v>24279</v>
      </c>
      <c r="M6396">
        <v>0</v>
      </c>
    </row>
    <row r="6397" spans="1:13" x14ac:dyDescent="0.25">
      <c r="A6397" t="s">
        <v>16322</v>
      </c>
      <c r="B6397" t="s">
        <v>3034</v>
      </c>
      <c r="C6397" t="s">
        <v>33287</v>
      </c>
      <c r="D6397" t="s">
        <v>33288</v>
      </c>
      <c r="E6397" t="s">
        <v>33289</v>
      </c>
      <c r="F6397" t="s">
        <v>47</v>
      </c>
      <c r="G6397" t="s">
        <v>33290</v>
      </c>
      <c r="H6397" t="s">
        <v>33291</v>
      </c>
      <c r="I6397" t="s">
        <v>33292</v>
      </c>
      <c r="J6397" t="s">
        <v>21</v>
      </c>
      <c r="L6397" t="s">
        <v>24279</v>
      </c>
      <c r="M6397">
        <v>0</v>
      </c>
    </row>
    <row r="6398" spans="1:13" x14ac:dyDescent="0.25">
      <c r="A6398" t="s">
        <v>16322</v>
      </c>
      <c r="B6398" t="s">
        <v>3034</v>
      </c>
      <c r="C6398" t="s">
        <v>33293</v>
      </c>
      <c r="D6398" t="s">
        <v>33294</v>
      </c>
      <c r="E6398" t="s">
        <v>33295</v>
      </c>
      <c r="F6398" t="s">
        <v>47</v>
      </c>
      <c r="G6398" t="s">
        <v>33296</v>
      </c>
      <c r="H6398" t="s">
        <v>33297</v>
      </c>
      <c r="I6398" t="s">
        <v>33298</v>
      </c>
      <c r="J6398" t="s">
        <v>21</v>
      </c>
      <c r="L6398" t="s">
        <v>24279</v>
      </c>
      <c r="M6398">
        <v>0</v>
      </c>
    </row>
    <row r="6399" spans="1:13" x14ac:dyDescent="0.25">
      <c r="A6399" t="s">
        <v>16322</v>
      </c>
      <c r="B6399" t="s">
        <v>3034</v>
      </c>
      <c r="C6399" t="s">
        <v>33299</v>
      </c>
      <c r="D6399" t="s">
        <v>33300</v>
      </c>
      <c r="E6399" t="s">
        <v>33301</v>
      </c>
      <c r="F6399" t="s">
        <v>47</v>
      </c>
      <c r="G6399" t="s">
        <v>33302</v>
      </c>
      <c r="H6399" t="s">
        <v>33303</v>
      </c>
      <c r="I6399" t="s">
        <v>33304</v>
      </c>
      <c r="J6399" t="s">
        <v>21</v>
      </c>
      <c r="L6399" t="s">
        <v>24279</v>
      </c>
      <c r="M6399">
        <v>0</v>
      </c>
    </row>
    <row r="6400" spans="1:13" x14ac:dyDescent="0.25">
      <c r="A6400" t="s">
        <v>16322</v>
      </c>
      <c r="B6400" t="s">
        <v>3034</v>
      </c>
      <c r="C6400" t="s">
        <v>33305</v>
      </c>
      <c r="D6400" t="s">
        <v>33306</v>
      </c>
      <c r="E6400" t="s">
        <v>33307</v>
      </c>
      <c r="F6400" t="s">
        <v>47</v>
      </c>
      <c r="G6400" t="s">
        <v>33302</v>
      </c>
      <c r="H6400" t="s">
        <v>33303</v>
      </c>
      <c r="I6400" t="s">
        <v>33308</v>
      </c>
      <c r="J6400" t="s">
        <v>21</v>
      </c>
      <c r="L6400" t="s">
        <v>24279</v>
      </c>
      <c r="M6400">
        <v>0</v>
      </c>
    </row>
    <row r="6401" spans="1:13" x14ac:dyDescent="0.25">
      <c r="A6401" t="s">
        <v>16322</v>
      </c>
      <c r="B6401" t="s">
        <v>3034</v>
      </c>
      <c r="C6401" t="s">
        <v>33309</v>
      </c>
      <c r="D6401" t="s">
        <v>33310</v>
      </c>
      <c r="E6401" t="s">
        <v>33311</v>
      </c>
      <c r="F6401" t="s">
        <v>47</v>
      </c>
      <c r="G6401" t="s">
        <v>33302</v>
      </c>
      <c r="H6401" t="s">
        <v>33312</v>
      </c>
      <c r="I6401" t="s">
        <v>33313</v>
      </c>
      <c r="J6401" t="s">
        <v>21</v>
      </c>
      <c r="L6401" t="s">
        <v>24279</v>
      </c>
      <c r="M6401">
        <v>0</v>
      </c>
    </row>
    <row r="6402" spans="1:13" x14ac:dyDescent="0.25">
      <c r="A6402" t="s">
        <v>16322</v>
      </c>
      <c r="B6402" t="s">
        <v>3034</v>
      </c>
      <c r="C6402" t="s">
        <v>33314</v>
      </c>
      <c r="D6402" t="s">
        <v>33315</v>
      </c>
      <c r="E6402" t="s">
        <v>33316</v>
      </c>
      <c r="F6402" t="s">
        <v>47</v>
      </c>
      <c r="G6402" t="s">
        <v>33302</v>
      </c>
      <c r="H6402" t="s">
        <v>33303</v>
      </c>
      <c r="I6402" t="s">
        <v>33317</v>
      </c>
      <c r="J6402" t="s">
        <v>21</v>
      </c>
      <c r="L6402" t="s">
        <v>24279</v>
      </c>
      <c r="M6402">
        <v>0</v>
      </c>
    </row>
    <row r="6403" spans="1:13" x14ac:dyDescent="0.25">
      <c r="A6403" t="s">
        <v>16322</v>
      </c>
      <c r="B6403" t="s">
        <v>3034</v>
      </c>
      <c r="C6403" t="s">
        <v>33318</v>
      </c>
      <c r="D6403" t="s">
        <v>33319</v>
      </c>
      <c r="E6403" t="s">
        <v>33320</v>
      </c>
      <c r="F6403" t="s">
        <v>47</v>
      </c>
      <c r="G6403" t="s">
        <v>33321</v>
      </c>
      <c r="H6403" t="s">
        <v>33322</v>
      </c>
      <c r="I6403" t="s">
        <v>33323</v>
      </c>
      <c r="J6403" t="s">
        <v>21</v>
      </c>
      <c r="L6403" t="s">
        <v>24279</v>
      </c>
      <c r="M6403">
        <v>0</v>
      </c>
    </row>
    <row r="6404" spans="1:13" x14ac:dyDescent="0.25">
      <c r="A6404" t="s">
        <v>16322</v>
      </c>
      <c r="B6404" t="s">
        <v>3034</v>
      </c>
      <c r="C6404" t="s">
        <v>33318</v>
      </c>
      <c r="D6404" t="s">
        <v>33324</v>
      </c>
      <c r="E6404" t="s">
        <v>33325</v>
      </c>
      <c r="F6404" t="s">
        <v>47</v>
      </c>
      <c r="G6404" t="s">
        <v>33321</v>
      </c>
      <c r="H6404" t="s">
        <v>33322</v>
      </c>
      <c r="I6404" t="e">
        <f>-P8K3Ts1sNI</f>
        <v>#NAME?</v>
      </c>
      <c r="J6404" t="s">
        <v>21</v>
      </c>
      <c r="L6404" t="s">
        <v>24279</v>
      </c>
      <c r="M6404">
        <v>0</v>
      </c>
    </row>
    <row r="6405" spans="1:13" x14ac:dyDescent="0.25">
      <c r="A6405" t="s">
        <v>16322</v>
      </c>
      <c r="B6405" t="s">
        <v>3034</v>
      </c>
      <c r="C6405" t="s">
        <v>33326</v>
      </c>
      <c r="D6405" t="s">
        <v>33327</v>
      </c>
      <c r="E6405" t="s">
        <v>33328</v>
      </c>
      <c r="F6405" t="s">
        <v>47</v>
      </c>
      <c r="G6405" t="s">
        <v>33329</v>
      </c>
      <c r="H6405" t="s">
        <v>33330</v>
      </c>
      <c r="I6405" t="s">
        <v>33331</v>
      </c>
      <c r="J6405" t="s">
        <v>21</v>
      </c>
      <c r="L6405" t="s">
        <v>24279</v>
      </c>
      <c r="M6405">
        <v>0</v>
      </c>
    </row>
    <row r="6406" spans="1:13" x14ac:dyDescent="0.25">
      <c r="A6406" t="s">
        <v>16322</v>
      </c>
      <c r="B6406" t="s">
        <v>3034</v>
      </c>
      <c r="C6406" t="s">
        <v>33326</v>
      </c>
      <c r="D6406" t="s">
        <v>33332</v>
      </c>
      <c r="E6406" t="s">
        <v>33333</v>
      </c>
      <c r="F6406" t="s">
        <v>47</v>
      </c>
      <c r="G6406" t="s">
        <v>33329</v>
      </c>
      <c r="H6406" t="s">
        <v>33330</v>
      </c>
      <c r="I6406" t="s">
        <v>33334</v>
      </c>
      <c r="J6406" t="s">
        <v>21</v>
      </c>
      <c r="L6406" t="s">
        <v>24279</v>
      </c>
      <c r="M6406">
        <v>0</v>
      </c>
    </row>
    <row r="6407" spans="1:13" x14ac:dyDescent="0.25">
      <c r="A6407" t="s">
        <v>16322</v>
      </c>
      <c r="B6407" t="s">
        <v>3034</v>
      </c>
      <c r="C6407" t="s">
        <v>33335</v>
      </c>
      <c r="D6407" t="s">
        <v>33336</v>
      </c>
      <c r="E6407" t="s">
        <v>33337</v>
      </c>
      <c r="F6407" t="s">
        <v>47</v>
      </c>
      <c r="G6407" t="s">
        <v>33338</v>
      </c>
      <c r="H6407" t="s">
        <v>33339</v>
      </c>
      <c r="I6407" t="s">
        <v>33340</v>
      </c>
      <c r="J6407" t="s">
        <v>21</v>
      </c>
      <c r="L6407" t="s">
        <v>24279</v>
      </c>
      <c r="M6407">
        <v>0</v>
      </c>
    </row>
    <row r="6408" spans="1:13" x14ac:dyDescent="0.25">
      <c r="A6408" t="s">
        <v>16322</v>
      </c>
      <c r="B6408" t="s">
        <v>3034</v>
      </c>
      <c r="C6408" t="s">
        <v>33335</v>
      </c>
      <c r="D6408" t="s">
        <v>33341</v>
      </c>
      <c r="E6408" t="s">
        <v>33342</v>
      </c>
      <c r="F6408" t="s">
        <v>47</v>
      </c>
      <c r="G6408" t="s">
        <v>33338</v>
      </c>
      <c r="H6408" t="s">
        <v>33339</v>
      </c>
      <c r="I6408" t="s">
        <v>33343</v>
      </c>
      <c r="J6408" t="s">
        <v>21</v>
      </c>
      <c r="L6408" t="s">
        <v>24279</v>
      </c>
      <c r="M6408">
        <v>0</v>
      </c>
    </row>
    <row r="6409" spans="1:13" x14ac:dyDescent="0.25">
      <c r="A6409" t="s">
        <v>16322</v>
      </c>
      <c r="B6409" t="s">
        <v>3034</v>
      </c>
      <c r="C6409" t="s">
        <v>33344</v>
      </c>
      <c r="D6409" t="s">
        <v>33345</v>
      </c>
      <c r="E6409" t="s">
        <v>33346</v>
      </c>
      <c r="F6409" t="s">
        <v>47</v>
      </c>
      <c r="G6409" t="s">
        <v>33347</v>
      </c>
      <c r="H6409" t="s">
        <v>33348</v>
      </c>
      <c r="I6409" t="s">
        <v>33349</v>
      </c>
      <c r="J6409" t="s">
        <v>21</v>
      </c>
      <c r="L6409" t="s">
        <v>24279</v>
      </c>
      <c r="M6409">
        <v>0</v>
      </c>
    </row>
    <row r="6410" spans="1:13" x14ac:dyDescent="0.25">
      <c r="A6410" t="s">
        <v>16322</v>
      </c>
      <c r="B6410" t="s">
        <v>3034</v>
      </c>
      <c r="C6410" t="s">
        <v>33344</v>
      </c>
      <c r="D6410" t="s">
        <v>33350</v>
      </c>
      <c r="E6410" t="s">
        <v>33351</v>
      </c>
      <c r="F6410" t="s">
        <v>47</v>
      </c>
      <c r="G6410" t="s">
        <v>33347</v>
      </c>
      <c r="H6410" t="s">
        <v>33348</v>
      </c>
      <c r="I6410" t="s">
        <v>33352</v>
      </c>
      <c r="J6410" t="s">
        <v>21</v>
      </c>
      <c r="L6410" t="s">
        <v>24279</v>
      </c>
      <c r="M6410">
        <v>0</v>
      </c>
    </row>
    <row r="6411" spans="1:13" x14ac:dyDescent="0.25">
      <c r="A6411" t="s">
        <v>16322</v>
      </c>
      <c r="B6411" t="s">
        <v>3034</v>
      </c>
      <c r="C6411" t="s">
        <v>33344</v>
      </c>
      <c r="D6411" t="s">
        <v>33353</v>
      </c>
      <c r="E6411" t="s">
        <v>33354</v>
      </c>
      <c r="F6411" t="s">
        <v>47</v>
      </c>
      <c r="G6411" t="s">
        <v>33347</v>
      </c>
      <c r="H6411" t="s">
        <v>33348</v>
      </c>
      <c r="I6411" t="s">
        <v>33355</v>
      </c>
      <c r="J6411" t="s">
        <v>21</v>
      </c>
      <c r="L6411" t="s">
        <v>24279</v>
      </c>
      <c r="M6411">
        <v>0</v>
      </c>
    </row>
    <row r="6412" spans="1:13" x14ac:dyDescent="0.25">
      <c r="A6412" t="s">
        <v>16322</v>
      </c>
      <c r="B6412" t="s">
        <v>3034</v>
      </c>
      <c r="C6412" t="s">
        <v>33356</v>
      </c>
      <c r="D6412" t="s">
        <v>33357</v>
      </c>
      <c r="E6412" t="s">
        <v>33358</v>
      </c>
      <c r="F6412" t="s">
        <v>47</v>
      </c>
      <c r="G6412" t="s">
        <v>33359</v>
      </c>
      <c r="H6412" t="s">
        <v>33360</v>
      </c>
      <c r="I6412" t="s">
        <v>33361</v>
      </c>
      <c r="J6412" t="s">
        <v>21</v>
      </c>
      <c r="L6412" t="s">
        <v>24279</v>
      </c>
      <c r="M6412">
        <v>0</v>
      </c>
    </row>
    <row r="6413" spans="1:13" x14ac:dyDescent="0.25">
      <c r="A6413" t="s">
        <v>16322</v>
      </c>
      <c r="B6413" t="s">
        <v>3034</v>
      </c>
      <c r="C6413" t="s">
        <v>33356</v>
      </c>
      <c r="D6413" t="s">
        <v>33362</v>
      </c>
      <c r="E6413" t="s">
        <v>33363</v>
      </c>
      <c r="F6413" t="s">
        <v>47</v>
      </c>
      <c r="G6413" t="s">
        <v>33359</v>
      </c>
      <c r="H6413" t="s">
        <v>33360</v>
      </c>
      <c r="I6413" t="s">
        <v>33364</v>
      </c>
      <c r="J6413" t="s">
        <v>21</v>
      </c>
      <c r="L6413" t="s">
        <v>24279</v>
      </c>
      <c r="M6413">
        <v>0</v>
      </c>
    </row>
    <row r="6414" spans="1:13" x14ac:dyDescent="0.25">
      <c r="A6414" t="s">
        <v>16322</v>
      </c>
      <c r="B6414" t="s">
        <v>3034</v>
      </c>
      <c r="C6414" t="s">
        <v>33356</v>
      </c>
      <c r="D6414" t="s">
        <v>33365</v>
      </c>
      <c r="E6414" t="s">
        <v>33366</v>
      </c>
      <c r="F6414" t="s">
        <v>47</v>
      </c>
      <c r="G6414" t="s">
        <v>33367</v>
      </c>
      <c r="H6414" t="s">
        <v>33368</v>
      </c>
      <c r="I6414" t="s">
        <v>33369</v>
      </c>
      <c r="J6414" t="s">
        <v>21</v>
      </c>
      <c r="L6414" t="s">
        <v>24279</v>
      </c>
      <c r="M6414">
        <v>0</v>
      </c>
    </row>
    <row r="6415" spans="1:13" x14ac:dyDescent="0.25">
      <c r="A6415" t="s">
        <v>16322</v>
      </c>
      <c r="B6415" t="s">
        <v>3034</v>
      </c>
      <c r="C6415" t="s">
        <v>33370</v>
      </c>
      <c r="D6415" t="s">
        <v>33371</v>
      </c>
      <c r="E6415" t="s">
        <v>33372</v>
      </c>
      <c r="F6415" t="s">
        <v>47</v>
      </c>
      <c r="G6415" t="s">
        <v>33373</v>
      </c>
      <c r="H6415" t="s">
        <v>33374</v>
      </c>
      <c r="I6415" t="s">
        <v>33375</v>
      </c>
      <c r="J6415" t="s">
        <v>21</v>
      </c>
      <c r="L6415" t="s">
        <v>24279</v>
      </c>
      <c r="M6415">
        <v>0</v>
      </c>
    </row>
    <row r="6416" spans="1:13" x14ac:dyDescent="0.25">
      <c r="A6416" t="s">
        <v>16322</v>
      </c>
      <c r="B6416" t="s">
        <v>3034</v>
      </c>
      <c r="C6416" t="s">
        <v>33376</v>
      </c>
      <c r="D6416" t="s">
        <v>33377</v>
      </c>
      <c r="E6416" t="s">
        <v>33378</v>
      </c>
      <c r="F6416" t="s">
        <v>47</v>
      </c>
      <c r="G6416" t="s">
        <v>33379</v>
      </c>
      <c r="H6416" t="s">
        <v>33380</v>
      </c>
      <c r="I6416" t="s">
        <v>33381</v>
      </c>
      <c r="J6416" t="s">
        <v>21</v>
      </c>
      <c r="L6416" t="s">
        <v>24279</v>
      </c>
      <c r="M6416">
        <v>0</v>
      </c>
    </row>
    <row r="6417" spans="1:13" x14ac:dyDescent="0.25">
      <c r="A6417" t="s">
        <v>16322</v>
      </c>
      <c r="B6417" t="s">
        <v>3034</v>
      </c>
      <c r="C6417" t="s">
        <v>33382</v>
      </c>
      <c r="D6417" t="s">
        <v>33383</v>
      </c>
      <c r="E6417" t="s">
        <v>33384</v>
      </c>
      <c r="F6417" t="s">
        <v>47</v>
      </c>
      <c r="G6417" t="s">
        <v>33385</v>
      </c>
      <c r="H6417" t="s">
        <v>33380</v>
      </c>
      <c r="I6417" t="e">
        <f>-XCPGmf4ubk</f>
        <v>#NAME?</v>
      </c>
      <c r="J6417" t="s">
        <v>21</v>
      </c>
      <c r="L6417" t="s">
        <v>24279</v>
      </c>
      <c r="M6417">
        <v>0</v>
      </c>
    </row>
    <row r="6418" spans="1:13" x14ac:dyDescent="0.25">
      <c r="A6418" t="s">
        <v>16322</v>
      </c>
      <c r="B6418" t="s">
        <v>3034</v>
      </c>
      <c r="C6418" t="s">
        <v>33386</v>
      </c>
      <c r="D6418" t="s">
        <v>33387</v>
      </c>
      <c r="E6418" t="s">
        <v>33388</v>
      </c>
      <c r="F6418" t="s">
        <v>47</v>
      </c>
      <c r="G6418" t="s">
        <v>33389</v>
      </c>
      <c r="H6418" t="s">
        <v>33390</v>
      </c>
      <c r="I6418" t="s">
        <v>33391</v>
      </c>
      <c r="J6418" t="s">
        <v>21</v>
      </c>
      <c r="L6418" t="s">
        <v>24279</v>
      </c>
      <c r="M6418">
        <v>0</v>
      </c>
    </row>
    <row r="6419" spans="1:13" x14ac:dyDescent="0.25">
      <c r="A6419" t="s">
        <v>16322</v>
      </c>
      <c r="B6419" t="s">
        <v>3034</v>
      </c>
      <c r="C6419" t="s">
        <v>33392</v>
      </c>
      <c r="D6419" t="s">
        <v>33393</v>
      </c>
      <c r="E6419" t="s">
        <v>33394</v>
      </c>
      <c r="F6419" t="s">
        <v>47</v>
      </c>
      <c r="G6419" t="s">
        <v>33389</v>
      </c>
      <c r="H6419" t="s">
        <v>33390</v>
      </c>
      <c r="I6419" t="s">
        <v>33395</v>
      </c>
      <c r="J6419" t="s">
        <v>21</v>
      </c>
      <c r="L6419" t="s">
        <v>24279</v>
      </c>
      <c r="M6419">
        <v>0</v>
      </c>
    </row>
    <row r="6420" spans="1:13" x14ac:dyDescent="0.25">
      <c r="A6420" t="s">
        <v>16322</v>
      </c>
      <c r="B6420" t="s">
        <v>3034</v>
      </c>
      <c r="C6420" t="s">
        <v>33396</v>
      </c>
      <c r="D6420" t="s">
        <v>33397</v>
      </c>
      <c r="E6420" t="s">
        <v>33398</v>
      </c>
      <c r="F6420" t="s">
        <v>47</v>
      </c>
      <c r="G6420" t="s">
        <v>33399</v>
      </c>
      <c r="H6420" t="s">
        <v>33400</v>
      </c>
      <c r="I6420" t="s">
        <v>33401</v>
      </c>
      <c r="J6420" t="s">
        <v>21</v>
      </c>
      <c r="L6420" t="s">
        <v>24279</v>
      </c>
      <c r="M6420">
        <v>0</v>
      </c>
    </row>
    <row r="6421" spans="1:13" x14ac:dyDescent="0.25">
      <c r="A6421" t="s">
        <v>16322</v>
      </c>
      <c r="B6421" t="s">
        <v>3034</v>
      </c>
      <c r="C6421" t="s">
        <v>33402</v>
      </c>
      <c r="D6421" t="s">
        <v>33403</v>
      </c>
      <c r="E6421" t="s">
        <v>33404</v>
      </c>
      <c r="F6421" t="s">
        <v>47</v>
      </c>
      <c r="G6421" t="s">
        <v>33405</v>
      </c>
      <c r="H6421" t="s">
        <v>4121</v>
      </c>
      <c r="I6421" t="s">
        <v>33406</v>
      </c>
      <c r="J6421" t="s">
        <v>21</v>
      </c>
      <c r="L6421" t="s">
        <v>24279</v>
      </c>
      <c r="M6421">
        <v>0</v>
      </c>
    </row>
    <row r="6422" spans="1:13" x14ac:dyDescent="0.25">
      <c r="A6422" t="s">
        <v>16322</v>
      </c>
      <c r="B6422" t="s">
        <v>3034</v>
      </c>
      <c r="C6422" t="s">
        <v>33407</v>
      </c>
      <c r="D6422" t="s">
        <v>33408</v>
      </c>
      <c r="E6422" t="s">
        <v>33409</v>
      </c>
      <c r="F6422" t="s">
        <v>47</v>
      </c>
      <c r="G6422" t="s">
        <v>33410</v>
      </c>
      <c r="H6422" t="s">
        <v>33411</v>
      </c>
      <c r="I6422" t="s">
        <v>33412</v>
      </c>
      <c r="J6422" t="s">
        <v>21</v>
      </c>
      <c r="L6422" t="s">
        <v>24279</v>
      </c>
      <c r="M6422">
        <v>0</v>
      </c>
    </row>
    <row r="6423" spans="1:13" x14ac:dyDescent="0.25">
      <c r="A6423" t="s">
        <v>16322</v>
      </c>
      <c r="B6423" t="s">
        <v>3034</v>
      </c>
      <c r="C6423" t="s">
        <v>33413</v>
      </c>
      <c r="D6423" t="s">
        <v>33414</v>
      </c>
      <c r="E6423" t="s">
        <v>33415</v>
      </c>
      <c r="F6423" t="s">
        <v>47</v>
      </c>
      <c r="G6423" t="s">
        <v>33410</v>
      </c>
      <c r="H6423" t="s">
        <v>33416</v>
      </c>
      <c r="I6423" t="s">
        <v>33417</v>
      </c>
      <c r="J6423" t="s">
        <v>21</v>
      </c>
      <c r="L6423" t="s">
        <v>24279</v>
      </c>
      <c r="M6423">
        <v>0</v>
      </c>
    </row>
    <row r="6424" spans="1:13" x14ac:dyDescent="0.25">
      <c r="A6424" t="s">
        <v>16322</v>
      </c>
      <c r="B6424" t="s">
        <v>3034</v>
      </c>
      <c r="C6424" t="s">
        <v>33418</v>
      </c>
      <c r="D6424" t="s">
        <v>33419</v>
      </c>
      <c r="E6424" t="s">
        <v>33420</v>
      </c>
      <c r="F6424" t="s">
        <v>47</v>
      </c>
      <c r="G6424" t="s">
        <v>33410</v>
      </c>
      <c r="H6424" t="s">
        <v>33421</v>
      </c>
      <c r="I6424" t="s">
        <v>33422</v>
      </c>
      <c r="J6424" t="s">
        <v>21</v>
      </c>
      <c r="L6424" t="s">
        <v>24279</v>
      </c>
      <c r="M6424">
        <v>0</v>
      </c>
    </row>
    <row r="6425" spans="1:13" x14ac:dyDescent="0.25">
      <c r="A6425" t="s">
        <v>16322</v>
      </c>
      <c r="B6425" t="s">
        <v>3034</v>
      </c>
      <c r="C6425" t="s">
        <v>33423</v>
      </c>
      <c r="D6425" t="s">
        <v>33424</v>
      </c>
      <c r="E6425" t="s">
        <v>33425</v>
      </c>
      <c r="F6425" t="s">
        <v>47</v>
      </c>
      <c r="G6425" t="s">
        <v>33410</v>
      </c>
      <c r="H6425" t="s">
        <v>33426</v>
      </c>
      <c r="I6425" t="s">
        <v>33427</v>
      </c>
      <c r="J6425" t="s">
        <v>21</v>
      </c>
      <c r="L6425" t="s">
        <v>24279</v>
      </c>
      <c r="M6425">
        <v>0</v>
      </c>
    </row>
    <row r="6426" spans="1:13" x14ac:dyDescent="0.25">
      <c r="A6426" t="s">
        <v>16322</v>
      </c>
      <c r="B6426" t="s">
        <v>3034</v>
      </c>
      <c r="C6426" t="s">
        <v>33428</v>
      </c>
      <c r="D6426" t="s">
        <v>33429</v>
      </c>
      <c r="E6426" t="s">
        <v>33430</v>
      </c>
      <c r="F6426" t="s">
        <v>47</v>
      </c>
      <c r="G6426" t="s">
        <v>33410</v>
      </c>
      <c r="H6426" t="s">
        <v>33431</v>
      </c>
      <c r="I6426" t="s">
        <v>33432</v>
      </c>
      <c r="J6426" t="s">
        <v>21</v>
      </c>
      <c r="L6426" t="s">
        <v>24279</v>
      </c>
      <c r="M6426">
        <v>0</v>
      </c>
    </row>
    <row r="6427" spans="1:13" x14ac:dyDescent="0.25">
      <c r="A6427" t="s">
        <v>16322</v>
      </c>
      <c r="B6427" t="s">
        <v>3034</v>
      </c>
      <c r="C6427" t="s">
        <v>33433</v>
      </c>
      <c r="D6427" t="s">
        <v>33434</v>
      </c>
      <c r="E6427" t="s">
        <v>33435</v>
      </c>
      <c r="F6427" t="s">
        <v>47</v>
      </c>
      <c r="G6427" t="s">
        <v>33410</v>
      </c>
      <c r="H6427" t="s">
        <v>33436</v>
      </c>
      <c r="I6427" t="s">
        <v>33437</v>
      </c>
      <c r="J6427" t="s">
        <v>21</v>
      </c>
      <c r="L6427" t="s">
        <v>24279</v>
      </c>
      <c r="M6427">
        <v>0</v>
      </c>
    </row>
    <row r="6428" spans="1:13" x14ac:dyDescent="0.25">
      <c r="A6428" t="s">
        <v>16322</v>
      </c>
      <c r="B6428" t="s">
        <v>3034</v>
      </c>
      <c r="C6428" t="s">
        <v>33438</v>
      </c>
      <c r="D6428" t="s">
        <v>33439</v>
      </c>
      <c r="E6428" t="s">
        <v>33440</v>
      </c>
      <c r="F6428" t="s">
        <v>47</v>
      </c>
      <c r="G6428" t="s">
        <v>33441</v>
      </c>
      <c r="I6428" t="s">
        <v>33442</v>
      </c>
      <c r="J6428" t="s">
        <v>21</v>
      </c>
      <c r="L6428" t="s">
        <v>24279</v>
      </c>
      <c r="M6428">
        <v>0</v>
      </c>
    </row>
    <row r="6429" spans="1:13" x14ac:dyDescent="0.25">
      <c r="A6429" t="s">
        <v>16322</v>
      </c>
      <c r="B6429" t="s">
        <v>3034</v>
      </c>
      <c r="C6429" t="s">
        <v>33443</v>
      </c>
      <c r="D6429" t="s">
        <v>33444</v>
      </c>
      <c r="E6429" t="s">
        <v>33445</v>
      </c>
      <c r="F6429" t="s">
        <v>47</v>
      </c>
      <c r="G6429" t="s">
        <v>33446</v>
      </c>
      <c r="H6429" t="s">
        <v>33447</v>
      </c>
      <c r="I6429" t="s">
        <v>33448</v>
      </c>
      <c r="J6429" t="s">
        <v>21</v>
      </c>
      <c r="L6429" t="s">
        <v>24279</v>
      </c>
      <c r="M6429">
        <v>0</v>
      </c>
    </row>
    <row r="6430" spans="1:13" x14ac:dyDescent="0.25">
      <c r="A6430" t="s">
        <v>16322</v>
      </c>
      <c r="B6430" t="s">
        <v>3034</v>
      </c>
      <c r="C6430" t="s">
        <v>33449</v>
      </c>
      <c r="D6430" t="s">
        <v>33450</v>
      </c>
      <c r="E6430" t="s">
        <v>33451</v>
      </c>
      <c r="F6430" t="s">
        <v>47</v>
      </c>
      <c r="G6430" t="s">
        <v>33452</v>
      </c>
      <c r="H6430" t="s">
        <v>33453</v>
      </c>
      <c r="I6430" t="s">
        <v>33454</v>
      </c>
      <c r="J6430" t="s">
        <v>21</v>
      </c>
      <c r="L6430" t="s">
        <v>24279</v>
      </c>
      <c r="M6430">
        <v>0</v>
      </c>
    </row>
    <row r="6431" spans="1:13" x14ac:dyDescent="0.25">
      <c r="A6431" t="s">
        <v>16322</v>
      </c>
      <c r="B6431" t="s">
        <v>3034</v>
      </c>
      <c r="C6431" t="s">
        <v>33455</v>
      </c>
      <c r="D6431" t="s">
        <v>33456</v>
      </c>
      <c r="E6431" t="s">
        <v>33457</v>
      </c>
      <c r="F6431" t="s">
        <v>47</v>
      </c>
      <c r="G6431" t="s">
        <v>33452</v>
      </c>
      <c r="H6431" t="s">
        <v>33453</v>
      </c>
      <c r="I6431" t="s">
        <v>33458</v>
      </c>
      <c r="J6431" t="s">
        <v>21</v>
      </c>
      <c r="L6431" t="s">
        <v>24279</v>
      </c>
      <c r="M6431">
        <v>0</v>
      </c>
    </row>
    <row r="6432" spans="1:13" x14ac:dyDescent="0.25">
      <c r="A6432" t="s">
        <v>16322</v>
      </c>
      <c r="B6432" t="s">
        <v>3034</v>
      </c>
      <c r="C6432" t="s">
        <v>33459</v>
      </c>
      <c r="D6432" t="s">
        <v>33460</v>
      </c>
      <c r="E6432" t="s">
        <v>33461</v>
      </c>
      <c r="F6432" t="s">
        <v>47</v>
      </c>
      <c r="G6432" t="s">
        <v>33462</v>
      </c>
      <c r="H6432" t="s">
        <v>33463</v>
      </c>
      <c r="I6432" t="s">
        <v>33464</v>
      </c>
      <c r="J6432" t="s">
        <v>21</v>
      </c>
      <c r="L6432" t="s">
        <v>24279</v>
      </c>
      <c r="M6432">
        <v>0</v>
      </c>
    </row>
    <row r="6433" spans="1:13" x14ac:dyDescent="0.25">
      <c r="A6433" t="s">
        <v>16322</v>
      </c>
      <c r="B6433" t="s">
        <v>3034</v>
      </c>
      <c r="C6433" t="s">
        <v>33465</v>
      </c>
      <c r="D6433" t="s">
        <v>33466</v>
      </c>
      <c r="E6433" t="s">
        <v>33467</v>
      </c>
      <c r="F6433" t="s">
        <v>47</v>
      </c>
      <c r="G6433" t="s">
        <v>33462</v>
      </c>
      <c r="H6433" t="s">
        <v>33463</v>
      </c>
      <c r="I6433" t="s">
        <v>33468</v>
      </c>
      <c r="J6433" t="s">
        <v>21</v>
      </c>
      <c r="L6433" t="s">
        <v>24279</v>
      </c>
      <c r="M6433">
        <v>0</v>
      </c>
    </row>
    <row r="6434" spans="1:13" x14ac:dyDescent="0.25">
      <c r="A6434" t="s">
        <v>16322</v>
      </c>
      <c r="B6434" t="s">
        <v>3034</v>
      </c>
      <c r="C6434" t="s">
        <v>33469</v>
      </c>
      <c r="D6434" t="s">
        <v>33470</v>
      </c>
      <c r="E6434" t="s">
        <v>33471</v>
      </c>
      <c r="F6434" t="s">
        <v>47</v>
      </c>
      <c r="G6434" t="s">
        <v>33472</v>
      </c>
      <c r="H6434" t="s">
        <v>33473</v>
      </c>
      <c r="I6434" t="s">
        <v>33474</v>
      </c>
      <c r="J6434" t="s">
        <v>21</v>
      </c>
      <c r="L6434" t="s">
        <v>24279</v>
      </c>
      <c r="M6434">
        <v>0</v>
      </c>
    </row>
    <row r="6435" spans="1:13" x14ac:dyDescent="0.25">
      <c r="A6435" t="s">
        <v>16322</v>
      </c>
      <c r="B6435" t="s">
        <v>3034</v>
      </c>
      <c r="C6435" t="s">
        <v>33475</v>
      </c>
      <c r="D6435" t="s">
        <v>33476</v>
      </c>
      <c r="E6435" t="s">
        <v>33477</v>
      </c>
      <c r="F6435" t="s">
        <v>47</v>
      </c>
      <c r="G6435" t="s">
        <v>33478</v>
      </c>
      <c r="H6435" t="s">
        <v>4121</v>
      </c>
      <c r="I6435" t="s">
        <v>33479</v>
      </c>
      <c r="J6435" t="s">
        <v>21</v>
      </c>
      <c r="L6435" t="s">
        <v>24279</v>
      </c>
      <c r="M6435">
        <v>0</v>
      </c>
    </row>
    <row r="6436" spans="1:13" x14ac:dyDescent="0.25">
      <c r="A6436" t="s">
        <v>16322</v>
      </c>
      <c r="B6436" t="s">
        <v>3034</v>
      </c>
      <c r="C6436" t="s">
        <v>33480</v>
      </c>
      <c r="D6436" t="s">
        <v>33481</v>
      </c>
      <c r="E6436" t="s">
        <v>33482</v>
      </c>
      <c r="F6436" t="s">
        <v>47</v>
      </c>
      <c r="G6436" t="s">
        <v>33478</v>
      </c>
      <c r="H6436" t="s">
        <v>4121</v>
      </c>
      <c r="I6436" t="s">
        <v>33483</v>
      </c>
      <c r="J6436" t="s">
        <v>21</v>
      </c>
      <c r="L6436" t="s">
        <v>24279</v>
      </c>
      <c r="M6436">
        <v>0</v>
      </c>
    </row>
    <row r="6437" spans="1:13" x14ac:dyDescent="0.25">
      <c r="A6437" t="s">
        <v>16322</v>
      </c>
      <c r="B6437" t="s">
        <v>3034</v>
      </c>
      <c r="C6437" t="s">
        <v>33484</v>
      </c>
      <c r="D6437" t="s">
        <v>33485</v>
      </c>
      <c r="E6437" t="s">
        <v>33486</v>
      </c>
      <c r="F6437" t="s">
        <v>47</v>
      </c>
      <c r="G6437" t="s">
        <v>33487</v>
      </c>
      <c r="H6437" t="s">
        <v>4121</v>
      </c>
      <c r="I6437" t="s">
        <v>33488</v>
      </c>
      <c r="J6437" t="s">
        <v>21</v>
      </c>
      <c r="L6437" t="s">
        <v>24279</v>
      </c>
      <c r="M6437">
        <v>0</v>
      </c>
    </row>
    <row r="6438" spans="1:13" x14ac:dyDescent="0.25">
      <c r="A6438" t="s">
        <v>16322</v>
      </c>
      <c r="B6438" t="s">
        <v>3034</v>
      </c>
      <c r="C6438" t="s">
        <v>33489</v>
      </c>
      <c r="D6438" t="s">
        <v>33490</v>
      </c>
      <c r="E6438" t="s">
        <v>33491</v>
      </c>
      <c r="F6438" t="s">
        <v>47</v>
      </c>
      <c r="G6438" t="s">
        <v>33492</v>
      </c>
      <c r="H6438" t="s">
        <v>4121</v>
      </c>
      <c r="I6438" t="s">
        <v>33493</v>
      </c>
      <c r="J6438" t="s">
        <v>21</v>
      </c>
      <c r="L6438" t="s">
        <v>24279</v>
      </c>
      <c r="M6438">
        <v>0</v>
      </c>
    </row>
    <row r="6439" spans="1:13" x14ac:dyDescent="0.25">
      <c r="A6439" t="s">
        <v>16322</v>
      </c>
      <c r="B6439" t="s">
        <v>3034</v>
      </c>
      <c r="C6439" t="s">
        <v>33494</v>
      </c>
      <c r="D6439" t="s">
        <v>33495</v>
      </c>
      <c r="E6439" t="s">
        <v>33496</v>
      </c>
      <c r="F6439" t="s">
        <v>47</v>
      </c>
      <c r="G6439" t="s">
        <v>33497</v>
      </c>
      <c r="H6439" t="s">
        <v>4121</v>
      </c>
      <c r="I6439" t="s">
        <v>33498</v>
      </c>
      <c r="J6439" t="s">
        <v>21</v>
      </c>
      <c r="L6439" t="s">
        <v>24279</v>
      </c>
      <c r="M6439">
        <v>0</v>
      </c>
    </row>
    <row r="6440" spans="1:13" x14ac:dyDescent="0.25">
      <c r="A6440" t="s">
        <v>16322</v>
      </c>
      <c r="B6440" t="s">
        <v>3034</v>
      </c>
      <c r="C6440" t="s">
        <v>33499</v>
      </c>
      <c r="D6440" t="s">
        <v>33500</v>
      </c>
      <c r="E6440" t="s">
        <v>33501</v>
      </c>
      <c r="F6440" t="s">
        <v>47</v>
      </c>
      <c r="G6440" t="s">
        <v>33497</v>
      </c>
      <c r="H6440" t="s">
        <v>4121</v>
      </c>
      <c r="I6440" t="s">
        <v>33502</v>
      </c>
      <c r="J6440" t="s">
        <v>21</v>
      </c>
      <c r="L6440" t="s">
        <v>24279</v>
      </c>
      <c r="M6440">
        <v>0</v>
      </c>
    </row>
    <row r="6441" spans="1:13" x14ac:dyDescent="0.25">
      <c r="A6441" t="s">
        <v>16322</v>
      </c>
      <c r="B6441" t="s">
        <v>3034</v>
      </c>
      <c r="C6441" t="s">
        <v>33503</v>
      </c>
      <c r="D6441" t="s">
        <v>33504</v>
      </c>
      <c r="E6441" t="s">
        <v>33505</v>
      </c>
      <c r="F6441" t="s">
        <v>47</v>
      </c>
      <c r="G6441" t="s">
        <v>33506</v>
      </c>
      <c r="H6441" t="s">
        <v>4121</v>
      </c>
      <c r="I6441" t="s">
        <v>33507</v>
      </c>
      <c r="J6441" t="s">
        <v>21</v>
      </c>
      <c r="L6441" t="s">
        <v>24279</v>
      </c>
      <c r="M6441">
        <v>0</v>
      </c>
    </row>
    <row r="6442" spans="1:13" x14ac:dyDescent="0.25">
      <c r="A6442" t="s">
        <v>16322</v>
      </c>
      <c r="B6442" t="s">
        <v>3034</v>
      </c>
      <c r="C6442" t="s">
        <v>33508</v>
      </c>
      <c r="D6442" t="s">
        <v>33509</v>
      </c>
      <c r="E6442" t="s">
        <v>33510</v>
      </c>
      <c r="F6442" t="s">
        <v>47</v>
      </c>
      <c r="G6442" t="s">
        <v>33511</v>
      </c>
      <c r="H6442" t="s">
        <v>4121</v>
      </c>
      <c r="I6442" t="s">
        <v>33512</v>
      </c>
      <c r="J6442" t="s">
        <v>21</v>
      </c>
      <c r="L6442" t="s">
        <v>24279</v>
      </c>
      <c r="M6442">
        <v>0</v>
      </c>
    </row>
    <row r="6443" spans="1:13" x14ac:dyDescent="0.25">
      <c r="A6443" t="s">
        <v>16322</v>
      </c>
      <c r="B6443" t="s">
        <v>3034</v>
      </c>
      <c r="C6443" t="s">
        <v>33513</v>
      </c>
      <c r="D6443" t="s">
        <v>33514</v>
      </c>
      <c r="E6443" t="s">
        <v>33515</v>
      </c>
      <c r="F6443" t="s">
        <v>47</v>
      </c>
      <c r="G6443" t="s">
        <v>33506</v>
      </c>
      <c r="H6443" t="s">
        <v>4121</v>
      </c>
      <c r="I6443" t="s">
        <v>33516</v>
      </c>
      <c r="J6443" t="s">
        <v>21</v>
      </c>
      <c r="L6443" t="s">
        <v>24279</v>
      </c>
      <c r="M6443">
        <v>0</v>
      </c>
    </row>
    <row r="6444" spans="1:13" x14ac:dyDescent="0.25">
      <c r="A6444" t="s">
        <v>16322</v>
      </c>
      <c r="B6444" t="s">
        <v>3034</v>
      </c>
      <c r="C6444" t="s">
        <v>33517</v>
      </c>
      <c r="D6444" t="s">
        <v>33518</v>
      </c>
      <c r="E6444" t="s">
        <v>33519</v>
      </c>
      <c r="F6444" t="s">
        <v>47</v>
      </c>
      <c r="G6444" t="s">
        <v>33492</v>
      </c>
      <c r="H6444" t="s">
        <v>4121</v>
      </c>
      <c r="I6444" t="s">
        <v>33520</v>
      </c>
      <c r="J6444" t="s">
        <v>21</v>
      </c>
      <c r="L6444" t="s">
        <v>24279</v>
      </c>
      <c r="M6444">
        <v>0</v>
      </c>
    </row>
    <row r="6445" spans="1:13" x14ac:dyDescent="0.25">
      <c r="A6445" t="s">
        <v>16322</v>
      </c>
      <c r="B6445" t="s">
        <v>3034</v>
      </c>
      <c r="C6445" t="s">
        <v>33521</v>
      </c>
      <c r="D6445" t="s">
        <v>33522</v>
      </c>
      <c r="E6445" t="s">
        <v>33523</v>
      </c>
      <c r="F6445" t="s">
        <v>47</v>
      </c>
      <c r="G6445" t="s">
        <v>33524</v>
      </c>
      <c r="H6445" t="s">
        <v>4121</v>
      </c>
      <c r="I6445" t="s">
        <v>33525</v>
      </c>
      <c r="J6445" t="s">
        <v>21</v>
      </c>
      <c r="L6445" t="s">
        <v>24279</v>
      </c>
      <c r="M6445">
        <v>0</v>
      </c>
    </row>
    <row r="6446" spans="1:13" x14ac:dyDescent="0.25">
      <c r="A6446" t="s">
        <v>16322</v>
      </c>
      <c r="B6446" t="s">
        <v>3034</v>
      </c>
      <c r="C6446" t="s">
        <v>33526</v>
      </c>
      <c r="D6446" t="s">
        <v>33527</v>
      </c>
      <c r="E6446" t="s">
        <v>33528</v>
      </c>
      <c r="F6446" t="s">
        <v>47</v>
      </c>
      <c r="G6446" t="s">
        <v>33529</v>
      </c>
      <c r="H6446" t="s">
        <v>4121</v>
      </c>
      <c r="I6446" t="s">
        <v>33530</v>
      </c>
      <c r="J6446" t="s">
        <v>21</v>
      </c>
      <c r="L6446" t="s">
        <v>24279</v>
      </c>
      <c r="M6446">
        <v>0</v>
      </c>
    </row>
    <row r="6447" spans="1:13" x14ac:dyDescent="0.25">
      <c r="A6447" t="s">
        <v>16322</v>
      </c>
      <c r="B6447" t="s">
        <v>3034</v>
      </c>
      <c r="C6447" t="s">
        <v>33531</v>
      </c>
      <c r="D6447" t="s">
        <v>33532</v>
      </c>
      <c r="E6447" t="s">
        <v>33533</v>
      </c>
      <c r="F6447" t="s">
        <v>47</v>
      </c>
      <c r="G6447" t="s">
        <v>33534</v>
      </c>
      <c r="H6447" t="s">
        <v>4121</v>
      </c>
      <c r="I6447" t="s">
        <v>33535</v>
      </c>
      <c r="J6447" t="s">
        <v>21</v>
      </c>
      <c r="L6447" t="s">
        <v>24279</v>
      </c>
      <c r="M6447">
        <v>0</v>
      </c>
    </row>
    <row r="6448" spans="1:13" x14ac:dyDescent="0.25">
      <c r="A6448" t="s">
        <v>16322</v>
      </c>
      <c r="B6448" t="s">
        <v>3034</v>
      </c>
      <c r="C6448" t="s">
        <v>33536</v>
      </c>
      <c r="D6448" t="s">
        <v>33537</v>
      </c>
      <c r="E6448" t="s">
        <v>33538</v>
      </c>
      <c r="F6448" t="s">
        <v>47</v>
      </c>
      <c r="G6448" t="s">
        <v>33539</v>
      </c>
      <c r="H6448" t="s">
        <v>33540</v>
      </c>
      <c r="I6448" t="s">
        <v>33541</v>
      </c>
      <c r="J6448" t="s">
        <v>21</v>
      </c>
      <c r="L6448" t="s">
        <v>24279</v>
      </c>
      <c r="M6448">
        <v>0</v>
      </c>
    </row>
    <row r="6449" spans="1:13" x14ac:dyDescent="0.25">
      <c r="A6449" t="s">
        <v>16322</v>
      </c>
      <c r="B6449" t="s">
        <v>3034</v>
      </c>
      <c r="C6449" t="s">
        <v>33542</v>
      </c>
      <c r="D6449" t="s">
        <v>33543</v>
      </c>
      <c r="E6449" t="s">
        <v>33544</v>
      </c>
      <c r="F6449" t="s">
        <v>47</v>
      </c>
      <c r="G6449" t="s">
        <v>33545</v>
      </c>
      <c r="I6449" t="s">
        <v>33546</v>
      </c>
      <c r="J6449" t="s">
        <v>21</v>
      </c>
      <c r="L6449" t="s">
        <v>24279</v>
      </c>
      <c r="M6449">
        <v>0</v>
      </c>
    </row>
    <row r="6450" spans="1:13" x14ac:dyDescent="0.25">
      <c r="A6450" t="s">
        <v>16322</v>
      </c>
      <c r="B6450" t="s">
        <v>3034</v>
      </c>
      <c r="C6450" t="s">
        <v>33547</v>
      </c>
      <c r="D6450" t="s">
        <v>33548</v>
      </c>
      <c r="E6450" t="s">
        <v>33549</v>
      </c>
      <c r="F6450" t="s">
        <v>47</v>
      </c>
      <c r="G6450" t="s">
        <v>33545</v>
      </c>
      <c r="I6450" t="s">
        <v>33550</v>
      </c>
      <c r="J6450" t="s">
        <v>21</v>
      </c>
      <c r="L6450" t="s">
        <v>24279</v>
      </c>
      <c r="M6450">
        <v>0</v>
      </c>
    </row>
    <row r="6451" spans="1:13" x14ac:dyDescent="0.25">
      <c r="A6451" t="s">
        <v>16322</v>
      </c>
      <c r="B6451" t="s">
        <v>3034</v>
      </c>
      <c r="C6451" t="s">
        <v>33551</v>
      </c>
      <c r="D6451" t="s">
        <v>33552</v>
      </c>
      <c r="E6451" t="s">
        <v>33553</v>
      </c>
      <c r="F6451" t="s">
        <v>47</v>
      </c>
      <c r="G6451" t="s">
        <v>33554</v>
      </c>
      <c r="I6451" t="s">
        <v>33555</v>
      </c>
      <c r="J6451" t="s">
        <v>21</v>
      </c>
      <c r="L6451" t="s">
        <v>24279</v>
      </c>
      <c r="M6451">
        <v>0</v>
      </c>
    </row>
    <row r="6452" spans="1:13" x14ac:dyDescent="0.25">
      <c r="A6452" t="s">
        <v>16322</v>
      </c>
      <c r="B6452" t="s">
        <v>3034</v>
      </c>
      <c r="C6452" t="s">
        <v>33556</v>
      </c>
      <c r="D6452" t="s">
        <v>33557</v>
      </c>
      <c r="E6452" t="s">
        <v>33558</v>
      </c>
      <c r="F6452" t="s">
        <v>47</v>
      </c>
      <c r="G6452" t="s">
        <v>33554</v>
      </c>
      <c r="I6452" t="s">
        <v>33559</v>
      </c>
      <c r="J6452" t="s">
        <v>21</v>
      </c>
      <c r="L6452" t="s">
        <v>24279</v>
      </c>
      <c r="M6452">
        <v>0</v>
      </c>
    </row>
    <row r="6453" spans="1:13" x14ac:dyDescent="0.25">
      <c r="A6453" t="s">
        <v>16322</v>
      </c>
      <c r="B6453" t="s">
        <v>3034</v>
      </c>
      <c r="C6453" t="s">
        <v>33560</v>
      </c>
      <c r="D6453" t="s">
        <v>33561</v>
      </c>
      <c r="E6453" t="s">
        <v>33562</v>
      </c>
      <c r="F6453" t="s">
        <v>47</v>
      </c>
      <c r="G6453" t="s">
        <v>33563</v>
      </c>
      <c r="H6453" t="s">
        <v>33564</v>
      </c>
      <c r="I6453" t="s">
        <v>33565</v>
      </c>
      <c r="J6453" t="s">
        <v>21</v>
      </c>
      <c r="L6453" t="s">
        <v>24279</v>
      </c>
      <c r="M6453">
        <v>0</v>
      </c>
    </row>
    <row r="6454" spans="1:13" x14ac:dyDescent="0.25">
      <c r="A6454" t="s">
        <v>16322</v>
      </c>
      <c r="B6454" t="s">
        <v>3034</v>
      </c>
      <c r="C6454" t="s">
        <v>33566</v>
      </c>
      <c r="D6454" t="s">
        <v>33567</v>
      </c>
      <c r="E6454" t="s">
        <v>33568</v>
      </c>
      <c r="F6454" t="s">
        <v>47</v>
      </c>
      <c r="G6454" t="s">
        <v>33569</v>
      </c>
      <c r="H6454" t="s">
        <v>33570</v>
      </c>
      <c r="I6454" t="s">
        <v>33571</v>
      </c>
      <c r="J6454" t="s">
        <v>21</v>
      </c>
      <c r="L6454" t="s">
        <v>24279</v>
      </c>
      <c r="M6454">
        <v>0</v>
      </c>
    </row>
    <row r="6455" spans="1:13" x14ac:dyDescent="0.25">
      <c r="A6455" t="s">
        <v>16322</v>
      </c>
      <c r="B6455" t="s">
        <v>3034</v>
      </c>
      <c r="C6455" t="s">
        <v>33572</v>
      </c>
      <c r="D6455" t="s">
        <v>33573</v>
      </c>
      <c r="E6455" t="s">
        <v>33574</v>
      </c>
      <c r="F6455" t="s">
        <v>47</v>
      </c>
      <c r="G6455" t="s">
        <v>33575</v>
      </c>
      <c r="I6455" t="s">
        <v>33576</v>
      </c>
      <c r="J6455" t="s">
        <v>21</v>
      </c>
      <c r="L6455" t="s">
        <v>24279</v>
      </c>
      <c r="M6455">
        <v>0</v>
      </c>
    </row>
    <row r="6456" spans="1:13" x14ac:dyDescent="0.25">
      <c r="A6456" t="s">
        <v>16322</v>
      </c>
      <c r="B6456" t="s">
        <v>3034</v>
      </c>
      <c r="C6456" t="s">
        <v>33577</v>
      </c>
      <c r="D6456" t="s">
        <v>33578</v>
      </c>
      <c r="E6456" t="s">
        <v>33579</v>
      </c>
      <c r="F6456" t="s">
        <v>47</v>
      </c>
      <c r="G6456" t="s">
        <v>33580</v>
      </c>
      <c r="H6456" t="s">
        <v>4121</v>
      </c>
      <c r="I6456" t="s">
        <v>33581</v>
      </c>
      <c r="J6456" t="s">
        <v>21</v>
      </c>
      <c r="L6456" t="s">
        <v>24279</v>
      </c>
      <c r="M6456">
        <v>0</v>
      </c>
    </row>
    <row r="6457" spans="1:13" x14ac:dyDescent="0.25">
      <c r="A6457" t="s">
        <v>16322</v>
      </c>
      <c r="B6457" t="s">
        <v>3034</v>
      </c>
      <c r="C6457" t="s">
        <v>33582</v>
      </c>
      <c r="D6457" t="s">
        <v>33583</v>
      </c>
      <c r="E6457" t="s">
        <v>33584</v>
      </c>
      <c r="F6457" t="s">
        <v>47</v>
      </c>
      <c r="G6457" t="s">
        <v>33580</v>
      </c>
      <c r="H6457" t="s">
        <v>4121</v>
      </c>
      <c r="I6457" t="s">
        <v>33585</v>
      </c>
      <c r="J6457" t="s">
        <v>21</v>
      </c>
      <c r="L6457" t="s">
        <v>24279</v>
      </c>
      <c r="M6457">
        <v>0</v>
      </c>
    </row>
    <row r="6458" spans="1:13" x14ac:dyDescent="0.25">
      <c r="A6458" t="s">
        <v>16322</v>
      </c>
      <c r="B6458" t="s">
        <v>3034</v>
      </c>
      <c r="C6458" t="s">
        <v>33586</v>
      </c>
      <c r="D6458" t="s">
        <v>33587</v>
      </c>
      <c r="E6458" t="s">
        <v>33588</v>
      </c>
      <c r="F6458" t="s">
        <v>47</v>
      </c>
      <c r="G6458" t="s">
        <v>33589</v>
      </c>
      <c r="I6458" t="s">
        <v>33590</v>
      </c>
      <c r="J6458" t="s">
        <v>21</v>
      </c>
      <c r="L6458" t="s">
        <v>24279</v>
      </c>
      <c r="M6458">
        <v>0</v>
      </c>
    </row>
    <row r="6459" spans="1:13" x14ac:dyDescent="0.25">
      <c r="A6459" t="s">
        <v>16322</v>
      </c>
      <c r="B6459" t="s">
        <v>3034</v>
      </c>
      <c r="C6459" t="s">
        <v>33591</v>
      </c>
      <c r="D6459" t="s">
        <v>33592</v>
      </c>
      <c r="E6459" t="s">
        <v>33593</v>
      </c>
      <c r="F6459" t="s">
        <v>47</v>
      </c>
      <c r="G6459" t="s">
        <v>33594</v>
      </c>
      <c r="I6459" t="s">
        <v>33595</v>
      </c>
      <c r="J6459" t="s">
        <v>21</v>
      </c>
      <c r="L6459" t="s">
        <v>24279</v>
      </c>
      <c r="M6459">
        <v>0</v>
      </c>
    </row>
    <row r="6460" spans="1:13" x14ac:dyDescent="0.25">
      <c r="A6460" t="s">
        <v>16322</v>
      </c>
      <c r="B6460" t="s">
        <v>3034</v>
      </c>
      <c r="C6460" t="s">
        <v>33596</v>
      </c>
      <c r="D6460" t="s">
        <v>33597</v>
      </c>
      <c r="E6460" t="s">
        <v>33598</v>
      </c>
      <c r="F6460" t="s">
        <v>47</v>
      </c>
      <c r="G6460" t="s">
        <v>33599</v>
      </c>
      <c r="I6460" t="s">
        <v>33600</v>
      </c>
      <c r="J6460" t="s">
        <v>21</v>
      </c>
      <c r="L6460" t="s">
        <v>24279</v>
      </c>
      <c r="M6460">
        <v>0</v>
      </c>
    </row>
    <row r="6461" spans="1:13" x14ac:dyDescent="0.25">
      <c r="A6461" t="s">
        <v>16322</v>
      </c>
      <c r="B6461" t="s">
        <v>3034</v>
      </c>
      <c r="C6461" t="s">
        <v>33601</v>
      </c>
      <c r="D6461" t="s">
        <v>33602</v>
      </c>
      <c r="E6461" t="s">
        <v>33603</v>
      </c>
      <c r="F6461" t="s">
        <v>47</v>
      </c>
      <c r="G6461" t="s">
        <v>33604</v>
      </c>
      <c r="I6461" t="s">
        <v>33605</v>
      </c>
      <c r="J6461" t="s">
        <v>21</v>
      </c>
      <c r="L6461" t="s">
        <v>24279</v>
      </c>
      <c r="M6461">
        <v>0</v>
      </c>
    </row>
    <row r="6462" spans="1:13" x14ac:dyDescent="0.25">
      <c r="A6462" t="s">
        <v>16322</v>
      </c>
      <c r="B6462" t="s">
        <v>3034</v>
      </c>
      <c r="C6462" t="s">
        <v>33606</v>
      </c>
      <c r="D6462" t="s">
        <v>33607</v>
      </c>
      <c r="E6462" t="s">
        <v>33608</v>
      </c>
      <c r="F6462" t="s">
        <v>47</v>
      </c>
      <c r="G6462" t="s">
        <v>33609</v>
      </c>
      <c r="H6462" t="s">
        <v>33610</v>
      </c>
      <c r="I6462" t="s">
        <v>33611</v>
      </c>
      <c r="J6462" t="s">
        <v>21</v>
      </c>
      <c r="L6462" t="s">
        <v>24279</v>
      </c>
      <c r="M6462">
        <v>0</v>
      </c>
    </row>
    <row r="6463" spans="1:13" x14ac:dyDescent="0.25">
      <c r="A6463" t="s">
        <v>16322</v>
      </c>
      <c r="B6463" t="s">
        <v>3034</v>
      </c>
      <c r="C6463" t="s">
        <v>33612</v>
      </c>
      <c r="D6463" t="s">
        <v>33613</v>
      </c>
      <c r="E6463" t="s">
        <v>33614</v>
      </c>
      <c r="F6463" t="s">
        <v>47</v>
      </c>
      <c r="G6463" t="s">
        <v>33615</v>
      </c>
      <c r="H6463" t="s">
        <v>33610</v>
      </c>
      <c r="I6463" t="s">
        <v>33616</v>
      </c>
      <c r="J6463" t="s">
        <v>21</v>
      </c>
      <c r="L6463" t="s">
        <v>24279</v>
      </c>
      <c r="M6463">
        <v>0</v>
      </c>
    </row>
    <row r="6464" spans="1:13" x14ac:dyDescent="0.25">
      <c r="A6464" t="s">
        <v>16322</v>
      </c>
      <c r="B6464" t="s">
        <v>3034</v>
      </c>
      <c r="C6464" t="s">
        <v>33617</v>
      </c>
      <c r="D6464" t="s">
        <v>33618</v>
      </c>
      <c r="E6464" t="s">
        <v>33619</v>
      </c>
      <c r="F6464" t="s">
        <v>47</v>
      </c>
      <c r="G6464" t="s">
        <v>33620</v>
      </c>
      <c r="I6464" t="s">
        <v>33621</v>
      </c>
      <c r="J6464" t="s">
        <v>21</v>
      </c>
      <c r="L6464" t="s">
        <v>24279</v>
      </c>
      <c r="M6464">
        <v>0</v>
      </c>
    </row>
    <row r="6465" spans="1:13" x14ac:dyDescent="0.25">
      <c r="A6465" t="s">
        <v>16322</v>
      </c>
      <c r="B6465" t="s">
        <v>3034</v>
      </c>
      <c r="C6465" t="s">
        <v>33622</v>
      </c>
      <c r="D6465" t="s">
        <v>33623</v>
      </c>
      <c r="E6465" t="s">
        <v>33624</v>
      </c>
      <c r="F6465" t="s">
        <v>47</v>
      </c>
      <c r="G6465" t="s">
        <v>33625</v>
      </c>
      <c r="I6465" t="s">
        <v>33626</v>
      </c>
      <c r="J6465" t="s">
        <v>21</v>
      </c>
      <c r="L6465" t="s">
        <v>24279</v>
      </c>
      <c r="M6465">
        <v>0</v>
      </c>
    </row>
    <row r="6466" spans="1:13" x14ac:dyDescent="0.25">
      <c r="A6466" t="s">
        <v>16322</v>
      </c>
      <c r="B6466" t="s">
        <v>3034</v>
      </c>
      <c r="C6466" t="s">
        <v>33627</v>
      </c>
      <c r="D6466" t="s">
        <v>33628</v>
      </c>
      <c r="E6466" t="s">
        <v>33629</v>
      </c>
      <c r="F6466" t="s">
        <v>47</v>
      </c>
      <c r="G6466" t="s">
        <v>33630</v>
      </c>
      <c r="I6466" t="s">
        <v>33631</v>
      </c>
      <c r="J6466" t="s">
        <v>21</v>
      </c>
      <c r="L6466" t="s">
        <v>24279</v>
      </c>
      <c r="M6466">
        <v>0</v>
      </c>
    </row>
    <row r="6467" spans="1:13" x14ac:dyDescent="0.25">
      <c r="A6467" t="s">
        <v>16322</v>
      </c>
      <c r="B6467" t="s">
        <v>3034</v>
      </c>
      <c r="C6467" t="s">
        <v>33632</v>
      </c>
      <c r="D6467" t="s">
        <v>33633</v>
      </c>
      <c r="E6467" t="s">
        <v>33634</v>
      </c>
      <c r="F6467" t="s">
        <v>47</v>
      </c>
      <c r="G6467" t="s">
        <v>33630</v>
      </c>
      <c r="I6467" t="s">
        <v>33635</v>
      </c>
      <c r="J6467" t="s">
        <v>21</v>
      </c>
      <c r="L6467" t="s">
        <v>24279</v>
      </c>
      <c r="M6467">
        <v>0</v>
      </c>
    </row>
    <row r="6468" spans="1:13" x14ac:dyDescent="0.25">
      <c r="A6468" t="s">
        <v>16322</v>
      </c>
      <c r="B6468" t="s">
        <v>3034</v>
      </c>
      <c r="C6468" t="s">
        <v>33636</v>
      </c>
      <c r="D6468" t="s">
        <v>33637</v>
      </c>
      <c r="E6468" t="s">
        <v>33638</v>
      </c>
      <c r="F6468" t="s">
        <v>47</v>
      </c>
      <c r="G6468" t="s">
        <v>33639</v>
      </c>
      <c r="I6468" t="s">
        <v>33640</v>
      </c>
      <c r="J6468" t="s">
        <v>21</v>
      </c>
      <c r="L6468" t="s">
        <v>24279</v>
      </c>
      <c r="M6468">
        <v>0</v>
      </c>
    </row>
    <row r="6469" spans="1:13" x14ac:dyDescent="0.25">
      <c r="A6469" t="s">
        <v>16322</v>
      </c>
      <c r="B6469" t="s">
        <v>3034</v>
      </c>
      <c r="C6469" t="s">
        <v>33641</v>
      </c>
      <c r="D6469" t="s">
        <v>33642</v>
      </c>
      <c r="E6469" t="s">
        <v>33643</v>
      </c>
      <c r="F6469" t="s">
        <v>47</v>
      </c>
      <c r="G6469" t="s">
        <v>33644</v>
      </c>
      <c r="I6469" t="s">
        <v>33645</v>
      </c>
      <c r="J6469" t="s">
        <v>21</v>
      </c>
      <c r="L6469" t="s">
        <v>24279</v>
      </c>
      <c r="M6469">
        <v>0</v>
      </c>
    </row>
    <row r="6470" spans="1:13" x14ac:dyDescent="0.25">
      <c r="A6470" t="s">
        <v>16322</v>
      </c>
      <c r="B6470" t="s">
        <v>3034</v>
      </c>
      <c r="C6470" t="s">
        <v>33646</v>
      </c>
      <c r="D6470" t="s">
        <v>33647</v>
      </c>
      <c r="E6470" t="s">
        <v>33648</v>
      </c>
      <c r="F6470" t="s">
        <v>47</v>
      </c>
      <c r="G6470" t="s">
        <v>33649</v>
      </c>
      <c r="I6470" t="s">
        <v>33650</v>
      </c>
      <c r="J6470" t="s">
        <v>21</v>
      </c>
      <c r="L6470" t="s">
        <v>24279</v>
      </c>
      <c r="M6470">
        <v>0</v>
      </c>
    </row>
    <row r="6471" spans="1:13" x14ac:dyDescent="0.25">
      <c r="A6471" t="s">
        <v>16322</v>
      </c>
      <c r="B6471" t="s">
        <v>3034</v>
      </c>
      <c r="C6471" t="s">
        <v>33651</v>
      </c>
      <c r="D6471" t="s">
        <v>33652</v>
      </c>
      <c r="E6471" t="s">
        <v>33653</v>
      </c>
      <c r="F6471" t="s">
        <v>47</v>
      </c>
      <c r="G6471" t="s">
        <v>33654</v>
      </c>
      <c r="I6471" t="s">
        <v>33655</v>
      </c>
      <c r="J6471" t="s">
        <v>21</v>
      </c>
      <c r="L6471" t="s">
        <v>24279</v>
      </c>
      <c r="M6471">
        <v>0</v>
      </c>
    </row>
    <row r="6472" spans="1:13" x14ac:dyDescent="0.25">
      <c r="A6472" t="s">
        <v>16322</v>
      </c>
      <c r="B6472" t="s">
        <v>3034</v>
      </c>
      <c r="C6472" t="s">
        <v>33656</v>
      </c>
      <c r="D6472" t="s">
        <v>33657</v>
      </c>
      <c r="E6472" t="s">
        <v>33658</v>
      </c>
      <c r="F6472" t="s">
        <v>47</v>
      </c>
      <c r="G6472" t="s">
        <v>33659</v>
      </c>
      <c r="I6472" t="s">
        <v>33660</v>
      </c>
      <c r="J6472" t="s">
        <v>21</v>
      </c>
      <c r="L6472" t="s">
        <v>24279</v>
      </c>
      <c r="M6472">
        <v>0</v>
      </c>
    </row>
    <row r="6473" spans="1:13" x14ac:dyDescent="0.25">
      <c r="A6473" t="s">
        <v>16322</v>
      </c>
      <c r="B6473" t="s">
        <v>3034</v>
      </c>
      <c r="C6473" t="s">
        <v>33661</v>
      </c>
      <c r="D6473" t="s">
        <v>33662</v>
      </c>
      <c r="E6473" t="s">
        <v>33663</v>
      </c>
      <c r="F6473" t="s">
        <v>47</v>
      </c>
      <c r="G6473" t="s">
        <v>33659</v>
      </c>
      <c r="I6473" t="s">
        <v>33664</v>
      </c>
      <c r="J6473" t="s">
        <v>21</v>
      </c>
      <c r="L6473" t="s">
        <v>24279</v>
      </c>
      <c r="M6473">
        <v>0</v>
      </c>
    </row>
    <row r="6474" spans="1:13" x14ac:dyDescent="0.25">
      <c r="A6474" t="s">
        <v>16322</v>
      </c>
      <c r="B6474" t="s">
        <v>3034</v>
      </c>
      <c r="C6474" t="s">
        <v>33665</v>
      </c>
      <c r="D6474" t="s">
        <v>33666</v>
      </c>
      <c r="E6474" t="s">
        <v>33667</v>
      </c>
      <c r="F6474" t="s">
        <v>47</v>
      </c>
      <c r="G6474" t="s">
        <v>33668</v>
      </c>
      <c r="I6474" t="s">
        <v>33669</v>
      </c>
      <c r="J6474" t="s">
        <v>21</v>
      </c>
      <c r="L6474" t="s">
        <v>24279</v>
      </c>
      <c r="M6474">
        <v>0</v>
      </c>
    </row>
    <row r="6475" spans="1:13" x14ac:dyDescent="0.25">
      <c r="A6475" t="s">
        <v>16322</v>
      </c>
      <c r="B6475" t="s">
        <v>3034</v>
      </c>
      <c r="C6475" t="s">
        <v>33670</v>
      </c>
      <c r="D6475" t="s">
        <v>33671</v>
      </c>
      <c r="E6475" t="s">
        <v>33672</v>
      </c>
      <c r="F6475" t="s">
        <v>47</v>
      </c>
      <c r="G6475" t="s">
        <v>33673</v>
      </c>
      <c r="I6475" t="s">
        <v>33674</v>
      </c>
      <c r="J6475" t="s">
        <v>21</v>
      </c>
      <c r="L6475" t="s">
        <v>24279</v>
      </c>
      <c r="M6475">
        <v>0</v>
      </c>
    </row>
    <row r="6476" spans="1:13" x14ac:dyDescent="0.25">
      <c r="A6476" t="s">
        <v>16322</v>
      </c>
      <c r="B6476" t="s">
        <v>3034</v>
      </c>
      <c r="C6476" t="s">
        <v>33675</v>
      </c>
      <c r="D6476" t="s">
        <v>33676</v>
      </c>
      <c r="E6476" t="s">
        <v>33677</v>
      </c>
      <c r="F6476" t="s">
        <v>47</v>
      </c>
      <c r="G6476" t="s">
        <v>33678</v>
      </c>
      <c r="I6476" t="s">
        <v>33679</v>
      </c>
      <c r="J6476" t="s">
        <v>21</v>
      </c>
      <c r="L6476" t="s">
        <v>24279</v>
      </c>
      <c r="M6476">
        <v>0</v>
      </c>
    </row>
    <row r="6477" spans="1:13" x14ac:dyDescent="0.25">
      <c r="A6477" t="s">
        <v>16322</v>
      </c>
      <c r="B6477" t="s">
        <v>3034</v>
      </c>
      <c r="C6477" t="s">
        <v>33680</v>
      </c>
      <c r="D6477" t="s">
        <v>33681</v>
      </c>
      <c r="E6477" t="s">
        <v>33682</v>
      </c>
      <c r="F6477" t="s">
        <v>47</v>
      </c>
      <c r="G6477" t="s">
        <v>33683</v>
      </c>
      <c r="I6477" t="s">
        <v>33684</v>
      </c>
      <c r="J6477" t="s">
        <v>21</v>
      </c>
      <c r="L6477" t="s">
        <v>24279</v>
      </c>
      <c r="M6477">
        <v>0</v>
      </c>
    </row>
    <row r="6478" spans="1:13" x14ac:dyDescent="0.25">
      <c r="A6478" t="s">
        <v>16322</v>
      </c>
      <c r="B6478" t="s">
        <v>3034</v>
      </c>
      <c r="C6478" t="s">
        <v>33685</v>
      </c>
      <c r="D6478" t="s">
        <v>33686</v>
      </c>
      <c r="E6478" t="s">
        <v>33687</v>
      </c>
      <c r="F6478" t="s">
        <v>47</v>
      </c>
      <c r="G6478" t="s">
        <v>33688</v>
      </c>
      <c r="I6478" t="s">
        <v>33689</v>
      </c>
      <c r="J6478" t="s">
        <v>21</v>
      </c>
      <c r="L6478" t="s">
        <v>24279</v>
      </c>
      <c r="M6478">
        <v>0</v>
      </c>
    </row>
    <row r="6479" spans="1:13" x14ac:dyDescent="0.25">
      <c r="A6479" t="s">
        <v>16322</v>
      </c>
      <c r="B6479" t="s">
        <v>3034</v>
      </c>
      <c r="C6479" t="s">
        <v>33690</v>
      </c>
      <c r="D6479" t="s">
        <v>33691</v>
      </c>
      <c r="E6479" t="s">
        <v>33692</v>
      </c>
      <c r="F6479" t="s">
        <v>47</v>
      </c>
      <c r="G6479" t="s">
        <v>33688</v>
      </c>
      <c r="I6479" t="s">
        <v>33693</v>
      </c>
      <c r="J6479" t="s">
        <v>21</v>
      </c>
      <c r="L6479" t="s">
        <v>24279</v>
      </c>
      <c r="M6479">
        <v>0</v>
      </c>
    </row>
    <row r="6480" spans="1:13" x14ac:dyDescent="0.25">
      <c r="A6480" t="s">
        <v>16322</v>
      </c>
      <c r="B6480" t="s">
        <v>3034</v>
      </c>
      <c r="C6480" t="s">
        <v>33694</v>
      </c>
      <c r="D6480" t="s">
        <v>33695</v>
      </c>
      <c r="E6480" t="s">
        <v>33696</v>
      </c>
      <c r="F6480" t="s">
        <v>47</v>
      </c>
      <c r="G6480" t="s">
        <v>33688</v>
      </c>
      <c r="I6480" t="s">
        <v>33697</v>
      </c>
      <c r="J6480" t="s">
        <v>21</v>
      </c>
      <c r="L6480" t="s">
        <v>24279</v>
      </c>
      <c r="M6480">
        <v>0</v>
      </c>
    </row>
    <row r="6481" spans="1:13" x14ac:dyDescent="0.25">
      <c r="A6481" t="s">
        <v>16322</v>
      </c>
      <c r="B6481" t="s">
        <v>3034</v>
      </c>
      <c r="C6481" t="s">
        <v>33698</v>
      </c>
      <c r="D6481" t="s">
        <v>33699</v>
      </c>
      <c r="E6481" t="s">
        <v>33700</v>
      </c>
      <c r="F6481" t="s">
        <v>47</v>
      </c>
      <c r="G6481" t="s">
        <v>33688</v>
      </c>
      <c r="I6481" t="s">
        <v>33701</v>
      </c>
      <c r="J6481" t="s">
        <v>21</v>
      </c>
      <c r="L6481" t="s">
        <v>24279</v>
      </c>
      <c r="M6481">
        <v>0</v>
      </c>
    </row>
    <row r="6482" spans="1:13" x14ac:dyDescent="0.25">
      <c r="A6482" t="s">
        <v>16322</v>
      </c>
      <c r="B6482" t="s">
        <v>3034</v>
      </c>
      <c r="C6482" t="s">
        <v>33702</v>
      </c>
      <c r="D6482" t="s">
        <v>33703</v>
      </c>
      <c r="E6482" t="s">
        <v>33704</v>
      </c>
      <c r="F6482" t="s">
        <v>47</v>
      </c>
      <c r="G6482" t="s">
        <v>33705</v>
      </c>
      <c r="H6482" t="s">
        <v>33706</v>
      </c>
      <c r="I6482" t="s">
        <v>33707</v>
      </c>
      <c r="J6482" t="s">
        <v>21</v>
      </c>
      <c r="L6482" t="s">
        <v>24279</v>
      </c>
      <c r="M6482">
        <v>0</v>
      </c>
    </row>
    <row r="6483" spans="1:13" x14ac:dyDescent="0.25">
      <c r="A6483" t="s">
        <v>16322</v>
      </c>
      <c r="B6483" t="s">
        <v>3034</v>
      </c>
      <c r="C6483" t="s">
        <v>33708</v>
      </c>
      <c r="D6483" t="s">
        <v>33709</v>
      </c>
      <c r="E6483" t="s">
        <v>33710</v>
      </c>
      <c r="F6483" t="s">
        <v>47</v>
      </c>
      <c r="G6483" t="s">
        <v>33711</v>
      </c>
      <c r="H6483" t="s">
        <v>33706</v>
      </c>
      <c r="I6483" t="s">
        <v>33712</v>
      </c>
      <c r="J6483" t="s">
        <v>21</v>
      </c>
      <c r="L6483" t="s">
        <v>24279</v>
      </c>
      <c r="M6483">
        <v>0</v>
      </c>
    </row>
    <row r="6484" spans="1:13" x14ac:dyDescent="0.25">
      <c r="A6484" t="s">
        <v>16322</v>
      </c>
      <c r="B6484" t="s">
        <v>3034</v>
      </c>
      <c r="C6484" t="s">
        <v>33713</v>
      </c>
      <c r="D6484" t="s">
        <v>33714</v>
      </c>
      <c r="E6484" t="s">
        <v>33715</v>
      </c>
      <c r="F6484" t="s">
        <v>47</v>
      </c>
      <c r="G6484" t="s">
        <v>33716</v>
      </c>
      <c r="I6484" t="s">
        <v>33717</v>
      </c>
      <c r="J6484" t="s">
        <v>21</v>
      </c>
      <c r="L6484" t="s">
        <v>24279</v>
      </c>
      <c r="M6484">
        <v>0</v>
      </c>
    </row>
    <row r="6485" spans="1:13" x14ac:dyDescent="0.25">
      <c r="A6485" t="s">
        <v>16322</v>
      </c>
      <c r="B6485" t="s">
        <v>3034</v>
      </c>
      <c r="C6485" t="s">
        <v>33718</v>
      </c>
      <c r="D6485" t="s">
        <v>33719</v>
      </c>
      <c r="E6485" t="s">
        <v>33720</v>
      </c>
      <c r="F6485" t="s">
        <v>47</v>
      </c>
      <c r="G6485" t="s">
        <v>33716</v>
      </c>
      <c r="I6485" t="s">
        <v>33721</v>
      </c>
      <c r="J6485" t="s">
        <v>21</v>
      </c>
      <c r="L6485" t="s">
        <v>24279</v>
      </c>
      <c r="M6485">
        <v>0</v>
      </c>
    </row>
    <row r="6486" spans="1:13" x14ac:dyDescent="0.25">
      <c r="A6486" t="s">
        <v>16322</v>
      </c>
      <c r="B6486" t="s">
        <v>3034</v>
      </c>
      <c r="C6486" t="s">
        <v>33722</v>
      </c>
      <c r="D6486" t="s">
        <v>33723</v>
      </c>
      <c r="E6486" t="s">
        <v>33724</v>
      </c>
      <c r="F6486" t="s">
        <v>47</v>
      </c>
      <c r="G6486" t="s">
        <v>33725</v>
      </c>
      <c r="I6486" t="s">
        <v>33726</v>
      </c>
      <c r="J6486" t="s">
        <v>21</v>
      </c>
      <c r="L6486" t="s">
        <v>24279</v>
      </c>
      <c r="M6486">
        <v>0</v>
      </c>
    </row>
    <row r="6487" spans="1:13" x14ac:dyDescent="0.25">
      <c r="A6487" t="s">
        <v>16322</v>
      </c>
      <c r="B6487" t="s">
        <v>3034</v>
      </c>
      <c r="C6487" t="s">
        <v>33727</v>
      </c>
      <c r="D6487" t="s">
        <v>33728</v>
      </c>
      <c r="E6487" t="s">
        <v>33729</v>
      </c>
      <c r="F6487" t="s">
        <v>47</v>
      </c>
      <c r="G6487" t="s">
        <v>33725</v>
      </c>
      <c r="I6487" t="s">
        <v>33730</v>
      </c>
      <c r="J6487" t="s">
        <v>21</v>
      </c>
      <c r="L6487" t="s">
        <v>24279</v>
      </c>
      <c r="M6487">
        <v>0</v>
      </c>
    </row>
    <row r="6488" spans="1:13" x14ac:dyDescent="0.25">
      <c r="A6488" t="s">
        <v>16322</v>
      </c>
      <c r="B6488" t="s">
        <v>3034</v>
      </c>
      <c r="C6488" t="s">
        <v>33731</v>
      </c>
      <c r="D6488" t="s">
        <v>33732</v>
      </c>
      <c r="E6488" t="s">
        <v>33733</v>
      </c>
      <c r="F6488" t="s">
        <v>47</v>
      </c>
      <c r="G6488" t="s">
        <v>33725</v>
      </c>
      <c r="I6488" t="s">
        <v>33734</v>
      </c>
      <c r="J6488" t="s">
        <v>21</v>
      </c>
      <c r="L6488" t="s">
        <v>24279</v>
      </c>
      <c r="M6488">
        <v>0</v>
      </c>
    </row>
    <row r="6489" spans="1:13" x14ac:dyDescent="0.25">
      <c r="A6489" t="s">
        <v>16322</v>
      </c>
      <c r="B6489" t="s">
        <v>3034</v>
      </c>
      <c r="C6489" t="s">
        <v>33735</v>
      </c>
      <c r="D6489" t="s">
        <v>33736</v>
      </c>
      <c r="E6489" t="s">
        <v>33737</v>
      </c>
      <c r="F6489" t="s">
        <v>47</v>
      </c>
      <c r="G6489" t="s">
        <v>33725</v>
      </c>
      <c r="I6489" t="s">
        <v>33738</v>
      </c>
      <c r="J6489" t="s">
        <v>21</v>
      </c>
      <c r="L6489" t="s">
        <v>24279</v>
      </c>
      <c r="M6489">
        <v>0</v>
      </c>
    </row>
    <row r="6490" spans="1:13" x14ac:dyDescent="0.25">
      <c r="A6490" t="s">
        <v>16322</v>
      </c>
      <c r="B6490" t="s">
        <v>3034</v>
      </c>
      <c r="C6490" t="s">
        <v>33739</v>
      </c>
      <c r="D6490" t="s">
        <v>33740</v>
      </c>
      <c r="E6490" t="s">
        <v>33741</v>
      </c>
      <c r="F6490" t="s">
        <v>47</v>
      </c>
      <c r="G6490" t="s">
        <v>33725</v>
      </c>
      <c r="I6490" t="s">
        <v>33742</v>
      </c>
      <c r="J6490" t="s">
        <v>21</v>
      </c>
      <c r="L6490" t="s">
        <v>24279</v>
      </c>
      <c r="M6490">
        <v>0</v>
      </c>
    </row>
    <row r="6491" spans="1:13" x14ac:dyDescent="0.25">
      <c r="A6491" t="s">
        <v>16322</v>
      </c>
      <c r="B6491" t="s">
        <v>3034</v>
      </c>
      <c r="C6491" t="s">
        <v>33743</v>
      </c>
      <c r="D6491" t="s">
        <v>33744</v>
      </c>
      <c r="E6491" t="s">
        <v>33745</v>
      </c>
      <c r="F6491" t="s">
        <v>47</v>
      </c>
      <c r="G6491" t="s">
        <v>33746</v>
      </c>
      <c r="I6491" t="s">
        <v>33747</v>
      </c>
      <c r="J6491" t="s">
        <v>21</v>
      </c>
      <c r="L6491" t="s">
        <v>24279</v>
      </c>
      <c r="M6491">
        <v>0</v>
      </c>
    </row>
    <row r="6492" spans="1:13" x14ac:dyDescent="0.25">
      <c r="A6492" t="s">
        <v>16322</v>
      </c>
      <c r="B6492" t="s">
        <v>3034</v>
      </c>
      <c r="C6492" t="s">
        <v>33743</v>
      </c>
      <c r="D6492" t="s">
        <v>33748</v>
      </c>
      <c r="E6492" t="s">
        <v>33749</v>
      </c>
      <c r="F6492" t="s">
        <v>47</v>
      </c>
      <c r="G6492" t="s">
        <v>33750</v>
      </c>
      <c r="I6492" t="s">
        <v>33751</v>
      </c>
      <c r="J6492" t="s">
        <v>21</v>
      </c>
      <c r="L6492" t="s">
        <v>24279</v>
      </c>
      <c r="M6492">
        <v>0</v>
      </c>
    </row>
    <row r="6493" spans="1:13" x14ac:dyDescent="0.25">
      <c r="A6493" t="s">
        <v>16322</v>
      </c>
      <c r="B6493" t="s">
        <v>3034</v>
      </c>
      <c r="C6493" t="s">
        <v>33752</v>
      </c>
      <c r="D6493" t="s">
        <v>33753</v>
      </c>
      <c r="E6493" t="s">
        <v>33754</v>
      </c>
      <c r="F6493" t="s">
        <v>47</v>
      </c>
      <c r="G6493" t="s">
        <v>33755</v>
      </c>
      <c r="I6493" t="s">
        <v>33756</v>
      </c>
      <c r="J6493" t="s">
        <v>21</v>
      </c>
      <c r="L6493" t="s">
        <v>24279</v>
      </c>
      <c r="M6493">
        <v>0</v>
      </c>
    </row>
    <row r="6494" spans="1:13" x14ac:dyDescent="0.25">
      <c r="A6494" t="s">
        <v>16322</v>
      </c>
      <c r="B6494" t="s">
        <v>3034</v>
      </c>
      <c r="C6494" t="s">
        <v>33752</v>
      </c>
      <c r="D6494" t="s">
        <v>33757</v>
      </c>
      <c r="E6494" t="s">
        <v>33758</v>
      </c>
      <c r="F6494" t="s">
        <v>47</v>
      </c>
      <c r="G6494" t="s">
        <v>33755</v>
      </c>
      <c r="I6494" t="s">
        <v>33759</v>
      </c>
      <c r="J6494" t="s">
        <v>21</v>
      </c>
      <c r="L6494" t="s">
        <v>24279</v>
      </c>
      <c r="M6494">
        <v>0</v>
      </c>
    </row>
    <row r="6495" spans="1:13" x14ac:dyDescent="0.25">
      <c r="A6495" t="s">
        <v>16322</v>
      </c>
      <c r="B6495" t="s">
        <v>3034</v>
      </c>
      <c r="C6495" t="s">
        <v>33760</v>
      </c>
      <c r="D6495" t="s">
        <v>33761</v>
      </c>
      <c r="E6495" t="s">
        <v>33762</v>
      </c>
      <c r="F6495" t="s">
        <v>47</v>
      </c>
      <c r="G6495" t="s">
        <v>33763</v>
      </c>
      <c r="I6495" t="s">
        <v>33764</v>
      </c>
      <c r="J6495" t="s">
        <v>21</v>
      </c>
      <c r="L6495" t="s">
        <v>24279</v>
      </c>
      <c r="M6495">
        <v>0</v>
      </c>
    </row>
    <row r="6496" spans="1:13" x14ac:dyDescent="0.25">
      <c r="A6496" t="s">
        <v>16322</v>
      </c>
      <c r="B6496" t="s">
        <v>3034</v>
      </c>
      <c r="C6496" t="s">
        <v>33765</v>
      </c>
      <c r="D6496" t="s">
        <v>33766</v>
      </c>
      <c r="E6496" t="s">
        <v>33767</v>
      </c>
      <c r="F6496" t="s">
        <v>47</v>
      </c>
      <c r="G6496" t="s">
        <v>33768</v>
      </c>
      <c r="I6496" t="s">
        <v>33769</v>
      </c>
      <c r="J6496" t="s">
        <v>21</v>
      </c>
      <c r="L6496" t="s">
        <v>24279</v>
      </c>
      <c r="M6496">
        <v>0</v>
      </c>
    </row>
    <row r="6497" spans="1:13" x14ac:dyDescent="0.25">
      <c r="A6497" t="s">
        <v>16322</v>
      </c>
      <c r="B6497" t="s">
        <v>3034</v>
      </c>
      <c r="C6497" t="s">
        <v>33770</v>
      </c>
      <c r="D6497" t="s">
        <v>33771</v>
      </c>
      <c r="E6497" t="s">
        <v>33772</v>
      </c>
      <c r="F6497" t="s">
        <v>47</v>
      </c>
      <c r="G6497" t="s">
        <v>33768</v>
      </c>
      <c r="I6497" t="s">
        <v>33773</v>
      </c>
      <c r="J6497" t="s">
        <v>21</v>
      </c>
      <c r="L6497" t="s">
        <v>24279</v>
      </c>
      <c r="M6497">
        <v>0</v>
      </c>
    </row>
    <row r="6498" spans="1:13" x14ac:dyDescent="0.25">
      <c r="A6498" t="s">
        <v>16322</v>
      </c>
      <c r="B6498" t="s">
        <v>3034</v>
      </c>
      <c r="C6498" t="s">
        <v>33774</v>
      </c>
      <c r="D6498" t="s">
        <v>33775</v>
      </c>
      <c r="E6498" t="s">
        <v>33776</v>
      </c>
      <c r="F6498" t="s">
        <v>47</v>
      </c>
      <c r="G6498" t="s">
        <v>33777</v>
      </c>
      <c r="I6498" t="s">
        <v>33778</v>
      </c>
      <c r="J6498" t="s">
        <v>21</v>
      </c>
      <c r="L6498" t="s">
        <v>24279</v>
      </c>
      <c r="M6498">
        <v>0</v>
      </c>
    </row>
    <row r="6499" spans="1:13" x14ac:dyDescent="0.25">
      <c r="A6499" t="s">
        <v>16322</v>
      </c>
      <c r="B6499" t="s">
        <v>3034</v>
      </c>
      <c r="C6499" t="s">
        <v>33779</v>
      </c>
      <c r="D6499" t="s">
        <v>33780</v>
      </c>
      <c r="E6499" t="s">
        <v>33781</v>
      </c>
      <c r="F6499" t="s">
        <v>47</v>
      </c>
      <c r="G6499" t="s">
        <v>33782</v>
      </c>
      <c r="I6499" t="s">
        <v>33783</v>
      </c>
      <c r="J6499" t="s">
        <v>21</v>
      </c>
      <c r="L6499" t="s">
        <v>24279</v>
      </c>
      <c r="M6499">
        <v>0</v>
      </c>
    </row>
    <row r="6500" spans="1:13" x14ac:dyDescent="0.25">
      <c r="A6500" t="s">
        <v>16322</v>
      </c>
      <c r="B6500" t="s">
        <v>3034</v>
      </c>
      <c r="C6500" t="s">
        <v>33784</v>
      </c>
      <c r="D6500" t="s">
        <v>33785</v>
      </c>
      <c r="E6500" t="s">
        <v>33786</v>
      </c>
      <c r="F6500" t="s">
        <v>47</v>
      </c>
      <c r="G6500" t="s">
        <v>33787</v>
      </c>
      <c r="I6500" t="s">
        <v>33788</v>
      </c>
      <c r="J6500" t="s">
        <v>21</v>
      </c>
      <c r="L6500" t="s">
        <v>24279</v>
      </c>
      <c r="M6500">
        <v>0</v>
      </c>
    </row>
    <row r="6501" spans="1:13" x14ac:dyDescent="0.25">
      <c r="A6501" t="s">
        <v>16322</v>
      </c>
      <c r="B6501" t="s">
        <v>3034</v>
      </c>
      <c r="C6501" t="s">
        <v>33789</v>
      </c>
      <c r="D6501" t="s">
        <v>33790</v>
      </c>
      <c r="E6501" t="s">
        <v>33791</v>
      </c>
      <c r="F6501" t="s">
        <v>47</v>
      </c>
      <c r="G6501" t="s">
        <v>33792</v>
      </c>
      <c r="I6501" t="s">
        <v>33793</v>
      </c>
      <c r="J6501" t="s">
        <v>21</v>
      </c>
      <c r="L6501" t="s">
        <v>24279</v>
      </c>
      <c r="M6501">
        <v>0</v>
      </c>
    </row>
    <row r="6502" spans="1:13" x14ac:dyDescent="0.25">
      <c r="A6502" t="s">
        <v>16322</v>
      </c>
      <c r="B6502" t="s">
        <v>3034</v>
      </c>
      <c r="C6502" t="s">
        <v>33794</v>
      </c>
      <c r="D6502" t="s">
        <v>33795</v>
      </c>
      <c r="E6502" t="s">
        <v>33796</v>
      </c>
      <c r="F6502" t="s">
        <v>47</v>
      </c>
      <c r="G6502" t="s">
        <v>33797</v>
      </c>
      <c r="I6502" t="s">
        <v>33798</v>
      </c>
      <c r="J6502" t="s">
        <v>21</v>
      </c>
      <c r="L6502" t="s">
        <v>24279</v>
      </c>
      <c r="M6502">
        <v>0</v>
      </c>
    </row>
    <row r="6503" spans="1:13" x14ac:dyDescent="0.25">
      <c r="A6503" t="s">
        <v>16322</v>
      </c>
      <c r="B6503" t="s">
        <v>3034</v>
      </c>
      <c r="C6503" t="s">
        <v>33799</v>
      </c>
      <c r="D6503" t="s">
        <v>33800</v>
      </c>
      <c r="E6503" t="s">
        <v>33801</v>
      </c>
      <c r="F6503" t="s">
        <v>47</v>
      </c>
      <c r="G6503" t="s">
        <v>33802</v>
      </c>
      <c r="I6503" t="s">
        <v>33803</v>
      </c>
      <c r="J6503" t="s">
        <v>21</v>
      </c>
      <c r="L6503" t="s">
        <v>24279</v>
      </c>
      <c r="M6503">
        <v>0</v>
      </c>
    </row>
    <row r="6504" spans="1:13" x14ac:dyDescent="0.25">
      <c r="A6504" t="s">
        <v>16322</v>
      </c>
      <c r="B6504" t="s">
        <v>3034</v>
      </c>
      <c r="C6504" t="s">
        <v>33804</v>
      </c>
      <c r="D6504" t="s">
        <v>33805</v>
      </c>
      <c r="E6504" t="s">
        <v>33806</v>
      </c>
      <c r="F6504" t="s">
        <v>47</v>
      </c>
      <c r="G6504" t="s">
        <v>32257</v>
      </c>
      <c r="H6504" t="s">
        <v>33807</v>
      </c>
      <c r="I6504" t="s">
        <v>33808</v>
      </c>
      <c r="J6504" t="s">
        <v>21</v>
      </c>
      <c r="L6504" t="s">
        <v>24279</v>
      </c>
      <c r="M6504">
        <v>0</v>
      </c>
    </row>
    <row r="6505" spans="1:13" x14ac:dyDescent="0.25">
      <c r="A6505" t="s">
        <v>16322</v>
      </c>
      <c r="B6505" t="s">
        <v>3034</v>
      </c>
      <c r="C6505" t="s">
        <v>33804</v>
      </c>
      <c r="D6505" t="s">
        <v>33809</v>
      </c>
      <c r="E6505" t="s">
        <v>33810</v>
      </c>
      <c r="F6505" t="s">
        <v>47</v>
      </c>
      <c r="G6505" t="s">
        <v>32257</v>
      </c>
      <c r="H6505" t="s">
        <v>32224</v>
      </c>
      <c r="I6505" t="s">
        <v>33811</v>
      </c>
      <c r="J6505" t="s">
        <v>21</v>
      </c>
      <c r="L6505" t="s">
        <v>24279</v>
      </c>
      <c r="M6505">
        <v>0</v>
      </c>
    </row>
    <row r="6506" spans="1:13" x14ac:dyDescent="0.25">
      <c r="A6506" t="s">
        <v>16322</v>
      </c>
      <c r="B6506" t="s">
        <v>3034</v>
      </c>
      <c r="C6506" t="s">
        <v>33812</v>
      </c>
      <c r="D6506" t="s">
        <v>33813</v>
      </c>
      <c r="E6506" t="s">
        <v>33814</v>
      </c>
      <c r="F6506" t="s">
        <v>47</v>
      </c>
      <c r="G6506" t="s">
        <v>33815</v>
      </c>
      <c r="H6506" t="s">
        <v>33816</v>
      </c>
      <c r="I6506" t="s">
        <v>33817</v>
      </c>
      <c r="J6506" t="s">
        <v>21</v>
      </c>
      <c r="L6506" t="s">
        <v>24279</v>
      </c>
      <c r="M6506">
        <v>0</v>
      </c>
    </row>
    <row r="6507" spans="1:13" x14ac:dyDescent="0.25">
      <c r="A6507" t="s">
        <v>16322</v>
      </c>
      <c r="B6507" t="s">
        <v>3034</v>
      </c>
      <c r="C6507" t="s">
        <v>33818</v>
      </c>
      <c r="D6507" t="s">
        <v>33819</v>
      </c>
      <c r="E6507" t="s">
        <v>33820</v>
      </c>
      <c r="F6507" t="s">
        <v>47</v>
      </c>
      <c r="G6507" t="s">
        <v>33815</v>
      </c>
      <c r="H6507" t="s">
        <v>33816</v>
      </c>
      <c r="I6507" t="s">
        <v>33821</v>
      </c>
      <c r="J6507" t="s">
        <v>21</v>
      </c>
      <c r="L6507" t="s">
        <v>24279</v>
      </c>
      <c r="M6507">
        <v>0</v>
      </c>
    </row>
    <row r="6508" spans="1:13" x14ac:dyDescent="0.25">
      <c r="A6508" t="s">
        <v>16322</v>
      </c>
      <c r="B6508" t="s">
        <v>3034</v>
      </c>
      <c r="C6508" t="s">
        <v>33822</v>
      </c>
      <c r="D6508" t="s">
        <v>33823</v>
      </c>
      <c r="E6508" t="s">
        <v>33824</v>
      </c>
      <c r="F6508" t="s">
        <v>47</v>
      </c>
      <c r="G6508" t="s">
        <v>33825</v>
      </c>
      <c r="H6508" t="s">
        <v>32494</v>
      </c>
      <c r="I6508" t="s">
        <v>33826</v>
      </c>
      <c r="J6508" t="s">
        <v>21</v>
      </c>
      <c r="L6508" t="s">
        <v>24279</v>
      </c>
      <c r="M6508">
        <v>0</v>
      </c>
    </row>
    <row r="6509" spans="1:13" x14ac:dyDescent="0.25">
      <c r="A6509" t="s">
        <v>16322</v>
      </c>
      <c r="B6509" t="s">
        <v>3034</v>
      </c>
      <c r="C6509" t="s">
        <v>33827</v>
      </c>
      <c r="D6509" t="s">
        <v>33828</v>
      </c>
      <c r="E6509" t="s">
        <v>33829</v>
      </c>
      <c r="F6509" t="s">
        <v>47</v>
      </c>
      <c r="G6509" t="s">
        <v>33830</v>
      </c>
      <c r="H6509" t="s">
        <v>33831</v>
      </c>
      <c r="I6509" t="s">
        <v>33832</v>
      </c>
      <c r="J6509" t="s">
        <v>21</v>
      </c>
      <c r="L6509" t="s">
        <v>24279</v>
      </c>
      <c r="M6509">
        <v>0</v>
      </c>
    </row>
    <row r="6510" spans="1:13" x14ac:dyDescent="0.25">
      <c r="A6510" t="s">
        <v>16322</v>
      </c>
      <c r="B6510" t="s">
        <v>3034</v>
      </c>
      <c r="C6510" t="s">
        <v>33833</v>
      </c>
      <c r="D6510" t="s">
        <v>33834</v>
      </c>
      <c r="E6510" t="s">
        <v>33835</v>
      </c>
      <c r="F6510" t="s">
        <v>47</v>
      </c>
      <c r="G6510" t="s">
        <v>33836</v>
      </c>
      <c r="H6510" t="s">
        <v>33837</v>
      </c>
      <c r="I6510" t="s">
        <v>33838</v>
      </c>
      <c r="J6510" t="s">
        <v>21</v>
      </c>
      <c r="L6510" t="s">
        <v>24279</v>
      </c>
      <c r="M6510">
        <v>0</v>
      </c>
    </row>
    <row r="6511" spans="1:13" x14ac:dyDescent="0.25">
      <c r="A6511" t="s">
        <v>16322</v>
      </c>
      <c r="B6511" t="s">
        <v>3034</v>
      </c>
      <c r="C6511" t="s">
        <v>33839</v>
      </c>
      <c r="D6511" t="s">
        <v>33840</v>
      </c>
      <c r="E6511" t="s">
        <v>33841</v>
      </c>
      <c r="F6511" t="s">
        <v>47</v>
      </c>
      <c r="G6511" t="s">
        <v>33842</v>
      </c>
      <c r="H6511" t="s">
        <v>33843</v>
      </c>
      <c r="I6511" t="s">
        <v>33844</v>
      </c>
      <c r="J6511" t="s">
        <v>21</v>
      </c>
      <c r="L6511" t="s">
        <v>24279</v>
      </c>
      <c r="M6511">
        <v>0</v>
      </c>
    </row>
    <row r="6512" spans="1:13" x14ac:dyDescent="0.25">
      <c r="A6512" t="s">
        <v>16322</v>
      </c>
      <c r="B6512" t="s">
        <v>3034</v>
      </c>
      <c r="C6512" t="s">
        <v>33845</v>
      </c>
      <c r="D6512" t="s">
        <v>33846</v>
      </c>
      <c r="E6512" t="s">
        <v>33847</v>
      </c>
      <c r="F6512" t="s">
        <v>47</v>
      </c>
      <c r="G6512" t="s">
        <v>33848</v>
      </c>
      <c r="H6512" t="s">
        <v>33849</v>
      </c>
      <c r="I6512" t="s">
        <v>33850</v>
      </c>
      <c r="J6512" t="s">
        <v>21</v>
      </c>
      <c r="L6512" t="s">
        <v>24279</v>
      </c>
      <c r="M6512">
        <v>0</v>
      </c>
    </row>
    <row r="6513" spans="1:13" x14ac:dyDescent="0.25">
      <c r="A6513" t="s">
        <v>16322</v>
      </c>
      <c r="B6513" t="s">
        <v>3034</v>
      </c>
      <c r="C6513" t="s">
        <v>33851</v>
      </c>
      <c r="D6513" t="s">
        <v>33852</v>
      </c>
      <c r="E6513" t="s">
        <v>33853</v>
      </c>
      <c r="F6513" t="s">
        <v>47</v>
      </c>
      <c r="G6513" t="s">
        <v>33854</v>
      </c>
      <c r="H6513" t="s">
        <v>33855</v>
      </c>
      <c r="I6513" t="s">
        <v>33856</v>
      </c>
      <c r="J6513" t="s">
        <v>21</v>
      </c>
      <c r="L6513" t="s">
        <v>24279</v>
      </c>
      <c r="M6513">
        <v>0</v>
      </c>
    </row>
    <row r="6514" spans="1:13" x14ac:dyDescent="0.25">
      <c r="A6514" t="s">
        <v>16322</v>
      </c>
      <c r="B6514" t="s">
        <v>3034</v>
      </c>
      <c r="C6514" t="s">
        <v>33857</v>
      </c>
      <c r="D6514" t="s">
        <v>33858</v>
      </c>
      <c r="E6514" t="s">
        <v>33859</v>
      </c>
      <c r="F6514" t="s">
        <v>47</v>
      </c>
      <c r="G6514" t="s">
        <v>33860</v>
      </c>
      <c r="H6514" t="s">
        <v>33855</v>
      </c>
      <c r="I6514" t="s">
        <v>33861</v>
      </c>
      <c r="J6514" t="s">
        <v>21</v>
      </c>
      <c r="L6514" t="s">
        <v>24279</v>
      </c>
      <c r="M6514">
        <v>0</v>
      </c>
    </row>
    <row r="6515" spans="1:13" x14ac:dyDescent="0.25">
      <c r="A6515" t="s">
        <v>16322</v>
      </c>
      <c r="B6515" t="s">
        <v>3034</v>
      </c>
      <c r="C6515" t="s">
        <v>33862</v>
      </c>
      <c r="D6515" t="s">
        <v>33863</v>
      </c>
      <c r="E6515" t="s">
        <v>33864</v>
      </c>
      <c r="F6515" t="s">
        <v>47</v>
      </c>
      <c r="G6515" t="s">
        <v>33865</v>
      </c>
      <c r="H6515" t="s">
        <v>33837</v>
      </c>
      <c r="I6515" t="s">
        <v>33866</v>
      </c>
      <c r="J6515" t="s">
        <v>21</v>
      </c>
      <c r="L6515" t="s">
        <v>24279</v>
      </c>
      <c r="M6515">
        <v>0</v>
      </c>
    </row>
    <row r="6516" spans="1:13" x14ac:dyDescent="0.25">
      <c r="A6516" t="s">
        <v>16322</v>
      </c>
      <c r="B6516" t="s">
        <v>3034</v>
      </c>
      <c r="C6516" t="s">
        <v>33867</v>
      </c>
      <c r="D6516" t="s">
        <v>33868</v>
      </c>
      <c r="E6516" t="s">
        <v>33869</v>
      </c>
      <c r="F6516" t="s">
        <v>47</v>
      </c>
      <c r="G6516" t="s">
        <v>33870</v>
      </c>
      <c r="H6516" t="s">
        <v>33871</v>
      </c>
      <c r="I6516" t="s">
        <v>33872</v>
      </c>
      <c r="J6516" t="s">
        <v>21</v>
      </c>
      <c r="L6516" t="s">
        <v>24279</v>
      </c>
      <c r="M6516">
        <v>0</v>
      </c>
    </row>
    <row r="6517" spans="1:13" x14ac:dyDescent="0.25">
      <c r="A6517" t="s">
        <v>16322</v>
      </c>
      <c r="B6517" t="s">
        <v>3034</v>
      </c>
      <c r="C6517" t="s">
        <v>33873</v>
      </c>
      <c r="D6517" t="s">
        <v>33874</v>
      </c>
      <c r="E6517" t="s">
        <v>33875</v>
      </c>
      <c r="F6517" t="s">
        <v>47</v>
      </c>
      <c r="G6517" t="s">
        <v>33876</v>
      </c>
      <c r="H6517" t="s">
        <v>33877</v>
      </c>
      <c r="I6517" t="s">
        <v>33878</v>
      </c>
      <c r="J6517" t="s">
        <v>21</v>
      </c>
      <c r="L6517" t="s">
        <v>24279</v>
      </c>
      <c r="M6517">
        <v>0</v>
      </c>
    </row>
    <row r="6518" spans="1:13" x14ac:dyDescent="0.25">
      <c r="A6518" t="s">
        <v>16322</v>
      </c>
      <c r="B6518" t="s">
        <v>3034</v>
      </c>
      <c r="C6518" t="s">
        <v>33879</v>
      </c>
      <c r="D6518" t="s">
        <v>33880</v>
      </c>
      <c r="E6518" t="s">
        <v>33881</v>
      </c>
      <c r="F6518" t="s">
        <v>47</v>
      </c>
      <c r="G6518" t="s">
        <v>33882</v>
      </c>
      <c r="H6518" t="s">
        <v>33883</v>
      </c>
      <c r="I6518" t="s">
        <v>33884</v>
      </c>
      <c r="J6518" t="s">
        <v>21</v>
      </c>
      <c r="L6518" t="s">
        <v>24279</v>
      </c>
      <c r="M6518">
        <v>0</v>
      </c>
    </row>
    <row r="6519" spans="1:13" x14ac:dyDescent="0.25">
      <c r="A6519" t="s">
        <v>16322</v>
      </c>
      <c r="B6519" t="s">
        <v>3034</v>
      </c>
      <c r="C6519" t="s">
        <v>33885</v>
      </c>
      <c r="D6519" t="s">
        <v>33886</v>
      </c>
      <c r="E6519" t="s">
        <v>33887</v>
      </c>
      <c r="F6519" t="s">
        <v>47</v>
      </c>
      <c r="G6519" t="s">
        <v>33888</v>
      </c>
      <c r="H6519" t="s">
        <v>33889</v>
      </c>
      <c r="I6519" t="s">
        <v>33890</v>
      </c>
      <c r="J6519" t="s">
        <v>21</v>
      </c>
      <c r="L6519" t="s">
        <v>24279</v>
      </c>
      <c r="M6519">
        <v>0</v>
      </c>
    </row>
    <row r="6520" spans="1:13" x14ac:dyDescent="0.25">
      <c r="A6520" t="s">
        <v>16322</v>
      </c>
      <c r="B6520" t="s">
        <v>3034</v>
      </c>
      <c r="C6520" t="s">
        <v>33891</v>
      </c>
      <c r="D6520" t="s">
        <v>33892</v>
      </c>
      <c r="E6520" t="s">
        <v>33893</v>
      </c>
      <c r="F6520" t="s">
        <v>47</v>
      </c>
      <c r="G6520" t="s">
        <v>33894</v>
      </c>
      <c r="H6520" t="s">
        <v>33895</v>
      </c>
      <c r="I6520" t="s">
        <v>33896</v>
      </c>
      <c r="J6520" t="s">
        <v>21</v>
      </c>
      <c r="L6520" t="s">
        <v>24279</v>
      </c>
      <c r="M6520">
        <v>0</v>
      </c>
    </row>
    <row r="6521" spans="1:13" x14ac:dyDescent="0.25">
      <c r="A6521" t="s">
        <v>16322</v>
      </c>
      <c r="B6521" t="s">
        <v>3034</v>
      </c>
      <c r="C6521" t="s">
        <v>33897</v>
      </c>
      <c r="D6521" t="s">
        <v>33898</v>
      </c>
      <c r="E6521" t="s">
        <v>33899</v>
      </c>
      <c r="F6521" t="s">
        <v>47</v>
      </c>
      <c r="G6521" t="s">
        <v>33900</v>
      </c>
      <c r="H6521" t="s">
        <v>33901</v>
      </c>
      <c r="I6521" t="s">
        <v>33902</v>
      </c>
      <c r="J6521" t="s">
        <v>21</v>
      </c>
      <c r="L6521" t="s">
        <v>24279</v>
      </c>
      <c r="M6521">
        <v>0</v>
      </c>
    </row>
    <row r="6522" spans="1:13" x14ac:dyDescent="0.25">
      <c r="A6522" t="s">
        <v>16322</v>
      </c>
      <c r="B6522" t="s">
        <v>3034</v>
      </c>
      <c r="C6522" t="s">
        <v>33903</v>
      </c>
      <c r="D6522" t="s">
        <v>33904</v>
      </c>
      <c r="E6522" t="s">
        <v>33905</v>
      </c>
      <c r="F6522" t="s">
        <v>47</v>
      </c>
      <c r="G6522" t="s">
        <v>33906</v>
      </c>
      <c r="H6522" t="s">
        <v>33889</v>
      </c>
      <c r="I6522" t="s">
        <v>33907</v>
      </c>
      <c r="J6522" t="s">
        <v>21</v>
      </c>
      <c r="L6522" t="s">
        <v>24279</v>
      </c>
      <c r="M6522">
        <v>0</v>
      </c>
    </row>
    <row r="6523" spans="1:13" x14ac:dyDescent="0.25">
      <c r="A6523" t="s">
        <v>16322</v>
      </c>
      <c r="B6523" t="s">
        <v>3034</v>
      </c>
      <c r="C6523" t="s">
        <v>33908</v>
      </c>
      <c r="D6523" t="s">
        <v>33909</v>
      </c>
      <c r="E6523" t="s">
        <v>33910</v>
      </c>
      <c r="F6523" t="s">
        <v>47</v>
      </c>
      <c r="G6523" t="s">
        <v>33911</v>
      </c>
      <c r="H6523" t="s">
        <v>33889</v>
      </c>
      <c r="I6523" t="s">
        <v>33912</v>
      </c>
      <c r="J6523" t="s">
        <v>21</v>
      </c>
      <c r="L6523" t="s">
        <v>24279</v>
      </c>
      <c r="M6523">
        <v>0</v>
      </c>
    </row>
    <row r="6524" spans="1:13" x14ac:dyDescent="0.25">
      <c r="A6524" t="s">
        <v>16322</v>
      </c>
      <c r="B6524" t="s">
        <v>3034</v>
      </c>
      <c r="C6524" t="s">
        <v>33913</v>
      </c>
      <c r="D6524" t="s">
        <v>33914</v>
      </c>
      <c r="E6524" t="s">
        <v>33915</v>
      </c>
      <c r="F6524" t="s">
        <v>47</v>
      </c>
      <c r="G6524" t="s">
        <v>33916</v>
      </c>
      <c r="H6524" t="s">
        <v>33849</v>
      </c>
      <c r="I6524" t="s">
        <v>33917</v>
      </c>
      <c r="J6524" t="s">
        <v>21</v>
      </c>
      <c r="L6524" t="s">
        <v>24279</v>
      </c>
      <c r="M6524">
        <v>0</v>
      </c>
    </row>
    <row r="6525" spans="1:13" x14ac:dyDescent="0.25">
      <c r="A6525" t="s">
        <v>16322</v>
      </c>
      <c r="B6525" t="s">
        <v>3034</v>
      </c>
      <c r="C6525" t="s">
        <v>33918</v>
      </c>
      <c r="D6525" t="s">
        <v>33919</v>
      </c>
      <c r="E6525" t="s">
        <v>33920</v>
      </c>
      <c r="F6525" t="s">
        <v>47</v>
      </c>
      <c r="G6525" t="s">
        <v>33921</v>
      </c>
      <c r="H6525" t="s">
        <v>33849</v>
      </c>
      <c r="I6525" t="s">
        <v>33922</v>
      </c>
      <c r="J6525" t="s">
        <v>21</v>
      </c>
      <c r="L6525" t="s">
        <v>24279</v>
      </c>
      <c r="M6525">
        <v>0</v>
      </c>
    </row>
    <row r="6526" spans="1:13" x14ac:dyDescent="0.25">
      <c r="A6526" t="s">
        <v>16322</v>
      </c>
      <c r="B6526" t="s">
        <v>3034</v>
      </c>
      <c r="C6526" t="s">
        <v>33923</v>
      </c>
      <c r="D6526" t="s">
        <v>33924</v>
      </c>
      <c r="E6526" t="s">
        <v>33925</v>
      </c>
      <c r="F6526" t="s">
        <v>47</v>
      </c>
      <c r="G6526" t="s">
        <v>33926</v>
      </c>
      <c r="H6526" t="s">
        <v>33927</v>
      </c>
      <c r="I6526" t="s">
        <v>33928</v>
      </c>
      <c r="J6526" t="s">
        <v>21</v>
      </c>
      <c r="L6526" t="s">
        <v>24279</v>
      </c>
      <c r="M6526">
        <v>0</v>
      </c>
    </row>
    <row r="6527" spans="1:13" x14ac:dyDescent="0.25">
      <c r="A6527" t="s">
        <v>16322</v>
      </c>
      <c r="B6527" t="s">
        <v>3034</v>
      </c>
      <c r="C6527" t="s">
        <v>33929</v>
      </c>
      <c r="D6527" t="s">
        <v>33930</v>
      </c>
      <c r="E6527" t="s">
        <v>33931</v>
      </c>
      <c r="F6527" t="s">
        <v>47</v>
      </c>
      <c r="G6527" t="s">
        <v>33932</v>
      </c>
      <c r="H6527" t="s">
        <v>33933</v>
      </c>
      <c r="I6527" t="s">
        <v>33934</v>
      </c>
      <c r="J6527" t="s">
        <v>21</v>
      </c>
      <c r="L6527" t="s">
        <v>24279</v>
      </c>
      <c r="M6527">
        <v>0</v>
      </c>
    </row>
    <row r="6528" spans="1:13" x14ac:dyDescent="0.25">
      <c r="A6528" t="s">
        <v>16322</v>
      </c>
      <c r="B6528" t="s">
        <v>3034</v>
      </c>
      <c r="C6528" t="s">
        <v>33935</v>
      </c>
      <c r="D6528" t="s">
        <v>33936</v>
      </c>
      <c r="E6528" t="s">
        <v>33937</v>
      </c>
      <c r="F6528" t="s">
        <v>47</v>
      </c>
      <c r="G6528" t="s">
        <v>33938</v>
      </c>
      <c r="H6528" t="s">
        <v>33939</v>
      </c>
      <c r="I6528" t="s">
        <v>33940</v>
      </c>
      <c r="J6528" t="s">
        <v>21</v>
      </c>
      <c r="L6528" t="s">
        <v>24279</v>
      </c>
      <c r="M6528">
        <v>0</v>
      </c>
    </row>
    <row r="6529" spans="1:13" x14ac:dyDescent="0.25">
      <c r="A6529" t="s">
        <v>16322</v>
      </c>
      <c r="B6529" t="s">
        <v>3034</v>
      </c>
      <c r="C6529" t="s">
        <v>33941</v>
      </c>
      <c r="D6529" t="s">
        <v>33942</v>
      </c>
      <c r="E6529" t="s">
        <v>33943</v>
      </c>
      <c r="F6529" t="s">
        <v>47</v>
      </c>
      <c r="G6529" t="s">
        <v>33944</v>
      </c>
      <c r="H6529" t="s">
        <v>33945</v>
      </c>
      <c r="I6529" t="s">
        <v>33946</v>
      </c>
      <c r="J6529" t="s">
        <v>21</v>
      </c>
      <c r="L6529" t="s">
        <v>24279</v>
      </c>
      <c r="M6529">
        <v>0</v>
      </c>
    </row>
    <row r="6530" spans="1:13" x14ac:dyDescent="0.25">
      <c r="A6530" t="s">
        <v>16322</v>
      </c>
      <c r="B6530" t="s">
        <v>3034</v>
      </c>
      <c r="C6530" t="s">
        <v>33947</v>
      </c>
      <c r="D6530" t="s">
        <v>33948</v>
      </c>
      <c r="E6530" t="s">
        <v>33949</v>
      </c>
      <c r="F6530" t="s">
        <v>47</v>
      </c>
      <c r="G6530" t="s">
        <v>33950</v>
      </c>
      <c r="H6530" t="s">
        <v>33951</v>
      </c>
      <c r="I6530" t="e">
        <f>-tmar5VDwy4</f>
        <v>#NAME?</v>
      </c>
      <c r="J6530" t="s">
        <v>21</v>
      </c>
      <c r="L6530" t="s">
        <v>24279</v>
      </c>
      <c r="M6530">
        <v>0</v>
      </c>
    </row>
    <row r="6531" spans="1:13" x14ac:dyDescent="0.25">
      <c r="A6531" t="s">
        <v>16322</v>
      </c>
      <c r="B6531" t="s">
        <v>3034</v>
      </c>
      <c r="C6531" t="s">
        <v>33952</v>
      </c>
      <c r="D6531" t="s">
        <v>33953</v>
      </c>
      <c r="E6531" t="s">
        <v>33954</v>
      </c>
      <c r="F6531" t="s">
        <v>47</v>
      </c>
      <c r="G6531" t="s">
        <v>33955</v>
      </c>
      <c r="H6531" t="s">
        <v>33956</v>
      </c>
      <c r="I6531" t="s">
        <v>33957</v>
      </c>
      <c r="J6531" t="s">
        <v>21</v>
      </c>
      <c r="L6531" t="s">
        <v>24279</v>
      </c>
      <c r="M6531">
        <v>0</v>
      </c>
    </row>
    <row r="6532" spans="1:13" x14ac:dyDescent="0.25">
      <c r="A6532" t="s">
        <v>16322</v>
      </c>
      <c r="B6532" t="s">
        <v>3034</v>
      </c>
      <c r="C6532" t="s">
        <v>33958</v>
      </c>
      <c r="D6532" t="s">
        <v>33959</v>
      </c>
      <c r="E6532" t="s">
        <v>33960</v>
      </c>
      <c r="F6532" t="s">
        <v>47</v>
      </c>
      <c r="G6532" t="s">
        <v>33961</v>
      </c>
      <c r="H6532" t="s">
        <v>33962</v>
      </c>
      <c r="I6532" t="s">
        <v>33963</v>
      </c>
      <c r="J6532" t="s">
        <v>21</v>
      </c>
      <c r="L6532" t="s">
        <v>24279</v>
      </c>
      <c r="M6532">
        <v>0</v>
      </c>
    </row>
    <row r="6533" spans="1:13" x14ac:dyDescent="0.25">
      <c r="A6533" t="s">
        <v>16322</v>
      </c>
      <c r="B6533" t="s">
        <v>3034</v>
      </c>
      <c r="C6533" t="s">
        <v>33964</v>
      </c>
      <c r="D6533" t="s">
        <v>33965</v>
      </c>
      <c r="E6533" t="s">
        <v>33966</v>
      </c>
      <c r="F6533" t="s">
        <v>47</v>
      </c>
      <c r="G6533" t="s">
        <v>33967</v>
      </c>
      <c r="H6533" t="s">
        <v>33883</v>
      </c>
      <c r="I6533" t="s">
        <v>33968</v>
      </c>
      <c r="J6533" t="s">
        <v>21</v>
      </c>
      <c r="L6533" t="s">
        <v>24279</v>
      </c>
      <c r="M6533">
        <v>0</v>
      </c>
    </row>
    <row r="6534" spans="1:13" x14ac:dyDescent="0.25">
      <c r="A6534" t="s">
        <v>16322</v>
      </c>
      <c r="B6534" t="s">
        <v>3034</v>
      </c>
      <c r="C6534" t="s">
        <v>33969</v>
      </c>
      <c r="D6534" t="s">
        <v>33970</v>
      </c>
      <c r="E6534" t="s">
        <v>33971</v>
      </c>
      <c r="F6534" t="s">
        <v>47</v>
      </c>
      <c r="G6534" t="s">
        <v>33972</v>
      </c>
      <c r="H6534" t="s">
        <v>33973</v>
      </c>
      <c r="I6534" t="s">
        <v>33974</v>
      </c>
      <c r="J6534" t="s">
        <v>21</v>
      </c>
      <c r="L6534" t="s">
        <v>24279</v>
      </c>
      <c r="M6534">
        <v>0</v>
      </c>
    </row>
    <row r="6535" spans="1:13" x14ac:dyDescent="0.25">
      <c r="A6535" t="s">
        <v>16322</v>
      </c>
      <c r="B6535" t="s">
        <v>3034</v>
      </c>
      <c r="C6535" t="s">
        <v>33975</v>
      </c>
      <c r="D6535" t="s">
        <v>33976</v>
      </c>
      <c r="E6535" t="s">
        <v>33977</v>
      </c>
      <c r="F6535" t="s">
        <v>47</v>
      </c>
      <c r="G6535" t="s">
        <v>33978</v>
      </c>
      <c r="H6535" t="s">
        <v>33945</v>
      </c>
      <c r="I6535" t="s">
        <v>33979</v>
      </c>
      <c r="J6535" t="s">
        <v>21</v>
      </c>
      <c r="L6535" t="s">
        <v>24279</v>
      </c>
      <c r="M6535">
        <v>0</v>
      </c>
    </row>
    <row r="6536" spans="1:13" x14ac:dyDescent="0.25">
      <c r="A6536" t="s">
        <v>16322</v>
      </c>
      <c r="B6536" t="s">
        <v>3034</v>
      </c>
      <c r="C6536" t="s">
        <v>33980</v>
      </c>
      <c r="D6536" t="s">
        <v>33981</v>
      </c>
      <c r="E6536" t="s">
        <v>33982</v>
      </c>
      <c r="F6536" t="s">
        <v>47</v>
      </c>
      <c r="G6536" t="s">
        <v>33983</v>
      </c>
      <c r="H6536" t="s">
        <v>33855</v>
      </c>
      <c r="I6536" t="s">
        <v>33984</v>
      </c>
      <c r="J6536" t="s">
        <v>21</v>
      </c>
      <c r="L6536" t="s">
        <v>24279</v>
      </c>
      <c r="M6536">
        <v>0</v>
      </c>
    </row>
    <row r="6537" spans="1:13" x14ac:dyDescent="0.25">
      <c r="A6537" t="s">
        <v>16322</v>
      </c>
      <c r="B6537" t="s">
        <v>3034</v>
      </c>
      <c r="C6537" t="s">
        <v>33985</v>
      </c>
      <c r="D6537" t="s">
        <v>33986</v>
      </c>
      <c r="E6537" t="s">
        <v>33987</v>
      </c>
      <c r="F6537" t="s">
        <v>47</v>
      </c>
      <c r="G6537" t="s">
        <v>33988</v>
      </c>
      <c r="H6537" t="s">
        <v>33849</v>
      </c>
      <c r="I6537" t="s">
        <v>33989</v>
      </c>
      <c r="J6537" t="s">
        <v>21</v>
      </c>
      <c r="L6537" t="s">
        <v>24279</v>
      </c>
      <c r="M6537">
        <v>0</v>
      </c>
    </row>
    <row r="6538" spans="1:13" x14ac:dyDescent="0.25">
      <c r="A6538" t="s">
        <v>16322</v>
      </c>
      <c r="B6538" t="s">
        <v>3034</v>
      </c>
      <c r="C6538" t="s">
        <v>33990</v>
      </c>
      <c r="D6538" t="s">
        <v>33991</v>
      </c>
      <c r="E6538" t="s">
        <v>33992</v>
      </c>
      <c r="F6538" t="s">
        <v>47</v>
      </c>
      <c r="G6538" t="s">
        <v>33993</v>
      </c>
      <c r="H6538" t="s">
        <v>33939</v>
      </c>
      <c r="I6538" t="s">
        <v>33994</v>
      </c>
      <c r="J6538" t="s">
        <v>21</v>
      </c>
      <c r="L6538" t="s">
        <v>24279</v>
      </c>
      <c r="M6538">
        <v>0</v>
      </c>
    </row>
    <row r="6539" spans="1:13" x14ac:dyDescent="0.25">
      <c r="A6539" t="s">
        <v>16322</v>
      </c>
      <c r="B6539" t="s">
        <v>3034</v>
      </c>
      <c r="C6539" t="s">
        <v>33995</v>
      </c>
      <c r="D6539" t="s">
        <v>33996</v>
      </c>
      <c r="E6539" t="s">
        <v>33997</v>
      </c>
      <c r="F6539" t="s">
        <v>47</v>
      </c>
      <c r="G6539" t="s">
        <v>33998</v>
      </c>
      <c r="H6539" t="s">
        <v>33849</v>
      </c>
      <c r="I6539" t="s">
        <v>33999</v>
      </c>
      <c r="J6539" t="s">
        <v>21</v>
      </c>
      <c r="L6539" t="s">
        <v>24279</v>
      </c>
      <c r="M6539">
        <v>0</v>
      </c>
    </row>
    <row r="6540" spans="1:13" x14ac:dyDescent="0.25">
      <c r="A6540" t="s">
        <v>16322</v>
      </c>
      <c r="B6540" t="s">
        <v>3034</v>
      </c>
      <c r="C6540" t="s">
        <v>34000</v>
      </c>
      <c r="D6540" t="s">
        <v>34001</v>
      </c>
      <c r="E6540" t="s">
        <v>34002</v>
      </c>
      <c r="F6540" t="s">
        <v>47</v>
      </c>
      <c r="G6540" t="s">
        <v>34003</v>
      </c>
      <c r="H6540" t="s">
        <v>34004</v>
      </c>
      <c r="I6540" t="e">
        <f>-eLnyzw_F5s</f>
        <v>#NAME?</v>
      </c>
      <c r="J6540" t="s">
        <v>21</v>
      </c>
      <c r="L6540" t="s">
        <v>24279</v>
      </c>
      <c r="M6540">
        <v>0</v>
      </c>
    </row>
    <row r="6541" spans="1:13" x14ac:dyDescent="0.25">
      <c r="A6541" t="s">
        <v>16322</v>
      </c>
      <c r="B6541" t="s">
        <v>3034</v>
      </c>
      <c r="C6541" t="s">
        <v>34005</v>
      </c>
      <c r="D6541" t="s">
        <v>34006</v>
      </c>
      <c r="E6541" t="s">
        <v>34007</v>
      </c>
      <c r="F6541" t="s">
        <v>47</v>
      </c>
      <c r="G6541" t="s">
        <v>34008</v>
      </c>
      <c r="H6541" t="s">
        <v>33843</v>
      </c>
      <c r="I6541" t="s">
        <v>34009</v>
      </c>
      <c r="J6541" t="s">
        <v>21</v>
      </c>
      <c r="L6541" t="s">
        <v>24279</v>
      </c>
      <c r="M6541">
        <v>0</v>
      </c>
    </row>
    <row r="6542" spans="1:13" x14ac:dyDescent="0.25">
      <c r="A6542" t="s">
        <v>16322</v>
      </c>
      <c r="B6542" t="s">
        <v>3034</v>
      </c>
      <c r="C6542" t="s">
        <v>34010</v>
      </c>
      <c r="D6542" t="s">
        <v>34011</v>
      </c>
      <c r="E6542" t="s">
        <v>34012</v>
      </c>
      <c r="F6542" t="s">
        <v>47</v>
      </c>
      <c r="G6542" t="s">
        <v>34013</v>
      </c>
      <c r="H6542" t="s">
        <v>34014</v>
      </c>
      <c r="I6542" t="s">
        <v>34015</v>
      </c>
      <c r="J6542" t="s">
        <v>21</v>
      </c>
      <c r="L6542" t="s">
        <v>24279</v>
      </c>
      <c r="M6542">
        <v>0</v>
      </c>
    </row>
    <row r="6543" spans="1:13" x14ac:dyDescent="0.25">
      <c r="A6543" t="s">
        <v>16322</v>
      </c>
      <c r="B6543" t="s">
        <v>3034</v>
      </c>
      <c r="C6543" t="s">
        <v>34016</v>
      </c>
      <c r="D6543" t="s">
        <v>34017</v>
      </c>
      <c r="E6543" t="s">
        <v>34018</v>
      </c>
      <c r="F6543" t="s">
        <v>47</v>
      </c>
      <c r="G6543" t="s">
        <v>34019</v>
      </c>
      <c r="H6543" t="s">
        <v>34020</v>
      </c>
      <c r="I6543" t="s">
        <v>34021</v>
      </c>
      <c r="J6543" t="s">
        <v>21</v>
      </c>
      <c r="L6543" t="s">
        <v>24279</v>
      </c>
      <c r="M6543">
        <v>0</v>
      </c>
    </row>
    <row r="6544" spans="1:13" x14ac:dyDescent="0.25">
      <c r="A6544" t="s">
        <v>16322</v>
      </c>
      <c r="B6544" t="s">
        <v>3034</v>
      </c>
      <c r="C6544" t="s">
        <v>34022</v>
      </c>
      <c r="D6544" t="s">
        <v>34023</v>
      </c>
      <c r="E6544" t="s">
        <v>34024</v>
      </c>
      <c r="F6544" t="s">
        <v>47</v>
      </c>
      <c r="G6544" t="s">
        <v>34025</v>
      </c>
      <c r="H6544" t="s">
        <v>33374</v>
      </c>
      <c r="I6544" t="s">
        <v>34026</v>
      </c>
      <c r="J6544" t="s">
        <v>21</v>
      </c>
      <c r="L6544" t="s">
        <v>24279</v>
      </c>
      <c r="M6544">
        <v>0</v>
      </c>
    </row>
    <row r="6545" spans="1:13" x14ac:dyDescent="0.25">
      <c r="A6545" t="s">
        <v>16322</v>
      </c>
      <c r="B6545" t="s">
        <v>3034</v>
      </c>
      <c r="C6545" t="s">
        <v>34027</v>
      </c>
      <c r="D6545" t="s">
        <v>34028</v>
      </c>
      <c r="E6545" t="s">
        <v>34029</v>
      </c>
      <c r="F6545" t="s">
        <v>47</v>
      </c>
      <c r="G6545" t="s">
        <v>34030</v>
      </c>
      <c r="H6545" t="s">
        <v>34031</v>
      </c>
      <c r="I6545" t="s">
        <v>34032</v>
      </c>
      <c r="J6545" t="s">
        <v>21</v>
      </c>
      <c r="L6545" t="s">
        <v>24279</v>
      </c>
      <c r="M6545">
        <v>0</v>
      </c>
    </row>
    <row r="6546" spans="1:13" x14ac:dyDescent="0.25">
      <c r="A6546" t="s">
        <v>16322</v>
      </c>
      <c r="B6546" t="s">
        <v>3034</v>
      </c>
      <c r="C6546" t="s">
        <v>34033</v>
      </c>
      <c r="D6546" t="s">
        <v>34034</v>
      </c>
      <c r="E6546" t="s">
        <v>34035</v>
      </c>
      <c r="F6546" t="s">
        <v>47</v>
      </c>
      <c r="G6546" t="s">
        <v>34036</v>
      </c>
      <c r="H6546" t="s">
        <v>33855</v>
      </c>
      <c r="I6546" t="s">
        <v>34037</v>
      </c>
      <c r="J6546" t="s">
        <v>21</v>
      </c>
      <c r="L6546" t="s">
        <v>24279</v>
      </c>
      <c r="M6546">
        <v>0</v>
      </c>
    </row>
    <row r="6547" spans="1:13" x14ac:dyDescent="0.25">
      <c r="A6547" t="s">
        <v>16322</v>
      </c>
      <c r="B6547" t="s">
        <v>3034</v>
      </c>
      <c r="C6547" t="s">
        <v>34038</v>
      </c>
      <c r="D6547" t="s">
        <v>34039</v>
      </c>
      <c r="E6547" t="s">
        <v>34040</v>
      </c>
      <c r="F6547" t="s">
        <v>47</v>
      </c>
      <c r="G6547" t="s">
        <v>34041</v>
      </c>
      <c r="H6547" t="s">
        <v>34042</v>
      </c>
      <c r="I6547" t="s">
        <v>34043</v>
      </c>
      <c r="J6547" t="s">
        <v>21</v>
      </c>
      <c r="L6547" t="s">
        <v>24279</v>
      </c>
      <c r="M6547">
        <v>0</v>
      </c>
    </row>
    <row r="6548" spans="1:13" x14ac:dyDescent="0.25">
      <c r="A6548" t="s">
        <v>16322</v>
      </c>
      <c r="B6548" t="s">
        <v>3034</v>
      </c>
      <c r="C6548" t="s">
        <v>34044</v>
      </c>
      <c r="D6548" t="s">
        <v>34045</v>
      </c>
      <c r="E6548" t="s">
        <v>34046</v>
      </c>
      <c r="F6548" t="s">
        <v>47</v>
      </c>
      <c r="G6548" t="s">
        <v>34047</v>
      </c>
      <c r="H6548" t="s">
        <v>33901</v>
      </c>
      <c r="I6548" t="s">
        <v>34048</v>
      </c>
      <c r="J6548" t="s">
        <v>21</v>
      </c>
      <c r="L6548" t="s">
        <v>24279</v>
      </c>
      <c r="M6548">
        <v>0</v>
      </c>
    </row>
    <row r="6549" spans="1:13" x14ac:dyDescent="0.25">
      <c r="A6549" t="s">
        <v>16322</v>
      </c>
      <c r="B6549" t="s">
        <v>3034</v>
      </c>
      <c r="C6549" t="s">
        <v>34049</v>
      </c>
      <c r="D6549" t="s">
        <v>34050</v>
      </c>
      <c r="E6549" t="s">
        <v>34051</v>
      </c>
      <c r="F6549" t="s">
        <v>47</v>
      </c>
      <c r="G6549" t="s">
        <v>34052</v>
      </c>
      <c r="H6549" t="s">
        <v>34053</v>
      </c>
      <c r="I6549" t="s">
        <v>34054</v>
      </c>
      <c r="J6549" t="s">
        <v>21</v>
      </c>
      <c r="L6549" t="s">
        <v>24279</v>
      </c>
      <c r="M6549">
        <v>0</v>
      </c>
    </row>
    <row r="6550" spans="1:13" x14ac:dyDescent="0.25">
      <c r="A6550" t="s">
        <v>16322</v>
      </c>
      <c r="B6550" t="s">
        <v>3034</v>
      </c>
      <c r="C6550" t="s">
        <v>34055</v>
      </c>
      <c r="D6550" t="s">
        <v>34056</v>
      </c>
      <c r="E6550" t="s">
        <v>34057</v>
      </c>
      <c r="F6550" t="s">
        <v>47</v>
      </c>
      <c r="G6550" t="s">
        <v>34058</v>
      </c>
      <c r="H6550" t="s">
        <v>34059</v>
      </c>
      <c r="I6550" t="s">
        <v>34060</v>
      </c>
      <c r="J6550" t="s">
        <v>21</v>
      </c>
      <c r="L6550" t="s">
        <v>24279</v>
      </c>
      <c r="M6550">
        <v>0</v>
      </c>
    </row>
    <row r="6551" spans="1:13" x14ac:dyDescent="0.25">
      <c r="A6551" t="s">
        <v>16322</v>
      </c>
      <c r="B6551" t="s">
        <v>3034</v>
      </c>
      <c r="C6551" t="s">
        <v>34061</v>
      </c>
      <c r="D6551" t="s">
        <v>34062</v>
      </c>
      <c r="E6551" t="s">
        <v>34063</v>
      </c>
      <c r="F6551" t="s">
        <v>47</v>
      </c>
      <c r="G6551" t="s">
        <v>34064</v>
      </c>
      <c r="H6551" t="s">
        <v>34065</v>
      </c>
      <c r="I6551" t="s">
        <v>34066</v>
      </c>
      <c r="J6551" t="s">
        <v>21</v>
      </c>
      <c r="L6551" t="s">
        <v>24279</v>
      </c>
      <c r="M6551">
        <v>0</v>
      </c>
    </row>
    <row r="6552" spans="1:13" x14ac:dyDescent="0.25">
      <c r="A6552" t="s">
        <v>16322</v>
      </c>
      <c r="B6552" t="s">
        <v>3034</v>
      </c>
      <c r="C6552" t="s">
        <v>34067</v>
      </c>
      <c r="D6552" t="s">
        <v>34068</v>
      </c>
      <c r="E6552" t="s">
        <v>34069</v>
      </c>
      <c r="F6552" t="s">
        <v>47</v>
      </c>
      <c r="G6552" t="s">
        <v>34070</v>
      </c>
      <c r="H6552" t="s">
        <v>33374</v>
      </c>
      <c r="I6552" t="s">
        <v>34071</v>
      </c>
      <c r="J6552" t="s">
        <v>21</v>
      </c>
      <c r="L6552" t="s">
        <v>24279</v>
      </c>
      <c r="M6552">
        <v>0</v>
      </c>
    </row>
    <row r="6553" spans="1:13" x14ac:dyDescent="0.25">
      <c r="A6553" t="s">
        <v>16322</v>
      </c>
      <c r="B6553" t="s">
        <v>3034</v>
      </c>
      <c r="C6553" t="s">
        <v>34072</v>
      </c>
      <c r="D6553" t="s">
        <v>34073</v>
      </c>
      <c r="E6553" t="s">
        <v>34074</v>
      </c>
      <c r="F6553" t="s">
        <v>47</v>
      </c>
      <c r="G6553" t="s">
        <v>34075</v>
      </c>
      <c r="H6553" t="s">
        <v>34004</v>
      </c>
      <c r="I6553" t="s">
        <v>34076</v>
      </c>
      <c r="J6553" t="s">
        <v>21</v>
      </c>
      <c r="L6553" t="s">
        <v>24279</v>
      </c>
      <c r="M6553">
        <v>0</v>
      </c>
    </row>
    <row r="6554" spans="1:13" x14ac:dyDescent="0.25">
      <c r="A6554" t="s">
        <v>16322</v>
      </c>
      <c r="B6554" t="s">
        <v>3034</v>
      </c>
      <c r="C6554" t="s">
        <v>34077</v>
      </c>
      <c r="D6554" t="s">
        <v>34078</v>
      </c>
      <c r="E6554" t="s">
        <v>34079</v>
      </c>
      <c r="F6554" t="s">
        <v>47</v>
      </c>
      <c r="G6554" t="s">
        <v>34080</v>
      </c>
      <c r="H6554" t="s">
        <v>33951</v>
      </c>
      <c r="I6554" t="s">
        <v>34081</v>
      </c>
      <c r="J6554" t="s">
        <v>21</v>
      </c>
      <c r="L6554" t="s">
        <v>24279</v>
      </c>
      <c r="M6554">
        <v>0</v>
      </c>
    </row>
    <row r="6555" spans="1:13" x14ac:dyDescent="0.25">
      <c r="A6555" t="s">
        <v>16322</v>
      </c>
      <c r="B6555" t="s">
        <v>3034</v>
      </c>
      <c r="C6555" t="s">
        <v>34082</v>
      </c>
      <c r="D6555" t="s">
        <v>34083</v>
      </c>
      <c r="E6555" t="s">
        <v>34084</v>
      </c>
      <c r="F6555" t="s">
        <v>47</v>
      </c>
      <c r="G6555" t="s">
        <v>34085</v>
      </c>
      <c r="H6555" t="s">
        <v>34086</v>
      </c>
      <c r="I6555" t="s">
        <v>34087</v>
      </c>
      <c r="J6555" t="s">
        <v>21</v>
      </c>
      <c r="L6555" t="s">
        <v>24279</v>
      </c>
      <c r="M6555">
        <v>0</v>
      </c>
    </row>
    <row r="6556" spans="1:13" x14ac:dyDescent="0.25">
      <c r="A6556" t="s">
        <v>16322</v>
      </c>
      <c r="B6556" t="s">
        <v>3034</v>
      </c>
      <c r="C6556" t="s">
        <v>34088</v>
      </c>
      <c r="D6556" t="s">
        <v>34089</v>
      </c>
      <c r="E6556" t="s">
        <v>34090</v>
      </c>
      <c r="F6556" t="s">
        <v>47</v>
      </c>
      <c r="G6556" t="s">
        <v>34091</v>
      </c>
      <c r="H6556" t="s">
        <v>34059</v>
      </c>
      <c r="I6556" t="s">
        <v>34092</v>
      </c>
      <c r="J6556" t="s">
        <v>21</v>
      </c>
      <c r="L6556" t="s">
        <v>24279</v>
      </c>
      <c r="M6556">
        <v>0</v>
      </c>
    </row>
    <row r="6557" spans="1:13" x14ac:dyDescent="0.25">
      <c r="A6557" t="s">
        <v>16322</v>
      </c>
      <c r="B6557" t="s">
        <v>3034</v>
      </c>
      <c r="C6557" t="s">
        <v>34093</v>
      </c>
      <c r="D6557" t="s">
        <v>34094</v>
      </c>
      <c r="E6557" t="s">
        <v>34095</v>
      </c>
      <c r="F6557" t="s">
        <v>47</v>
      </c>
      <c r="G6557" t="s">
        <v>34096</v>
      </c>
      <c r="H6557" t="s">
        <v>34097</v>
      </c>
      <c r="I6557" t="s">
        <v>34098</v>
      </c>
      <c r="J6557" t="s">
        <v>21</v>
      </c>
      <c r="L6557" t="s">
        <v>24279</v>
      </c>
      <c r="M6557">
        <v>0</v>
      </c>
    </row>
    <row r="6558" spans="1:13" x14ac:dyDescent="0.25">
      <c r="A6558" t="s">
        <v>16322</v>
      </c>
      <c r="B6558" t="s">
        <v>3034</v>
      </c>
      <c r="C6558" t="s">
        <v>34099</v>
      </c>
      <c r="D6558" t="s">
        <v>34100</v>
      </c>
      <c r="E6558" t="s">
        <v>34101</v>
      </c>
      <c r="F6558" t="s">
        <v>47</v>
      </c>
      <c r="G6558" t="s">
        <v>34102</v>
      </c>
      <c r="H6558" t="s">
        <v>33877</v>
      </c>
      <c r="I6558" t="s">
        <v>34103</v>
      </c>
      <c r="J6558" t="s">
        <v>21</v>
      </c>
      <c r="L6558" t="s">
        <v>24279</v>
      </c>
      <c r="M6558">
        <v>0</v>
      </c>
    </row>
    <row r="6559" spans="1:13" x14ac:dyDescent="0.25">
      <c r="A6559" t="s">
        <v>16322</v>
      </c>
      <c r="B6559" t="s">
        <v>3034</v>
      </c>
      <c r="C6559" t="s">
        <v>34104</v>
      </c>
      <c r="D6559" t="s">
        <v>34105</v>
      </c>
      <c r="E6559" t="s">
        <v>34106</v>
      </c>
      <c r="F6559" t="s">
        <v>47</v>
      </c>
      <c r="G6559" t="s">
        <v>34107</v>
      </c>
      <c r="H6559" t="s">
        <v>33889</v>
      </c>
      <c r="I6559" t="s">
        <v>34108</v>
      </c>
      <c r="J6559" t="s">
        <v>21</v>
      </c>
      <c r="L6559" t="s">
        <v>24279</v>
      </c>
      <c r="M6559">
        <v>0</v>
      </c>
    </row>
    <row r="6560" spans="1:13" x14ac:dyDescent="0.25">
      <c r="A6560" t="s">
        <v>16322</v>
      </c>
      <c r="B6560" t="s">
        <v>3034</v>
      </c>
      <c r="C6560" t="s">
        <v>34109</v>
      </c>
      <c r="D6560" t="s">
        <v>34110</v>
      </c>
      <c r="E6560" t="s">
        <v>34111</v>
      </c>
      <c r="F6560" t="s">
        <v>47</v>
      </c>
      <c r="G6560" t="s">
        <v>34112</v>
      </c>
      <c r="H6560" t="s">
        <v>33951</v>
      </c>
      <c r="I6560" t="s">
        <v>34113</v>
      </c>
      <c r="J6560" t="s">
        <v>21</v>
      </c>
      <c r="L6560" t="s">
        <v>24279</v>
      </c>
      <c r="M6560">
        <v>0</v>
      </c>
    </row>
    <row r="6561" spans="1:13" x14ac:dyDescent="0.25">
      <c r="A6561" t="s">
        <v>16322</v>
      </c>
      <c r="B6561" t="s">
        <v>3034</v>
      </c>
      <c r="C6561" t="s">
        <v>34114</v>
      </c>
      <c r="D6561" t="s">
        <v>34115</v>
      </c>
      <c r="E6561" t="s">
        <v>34116</v>
      </c>
      <c r="F6561" t="s">
        <v>47</v>
      </c>
      <c r="G6561" t="s">
        <v>34117</v>
      </c>
      <c r="H6561" t="s">
        <v>33945</v>
      </c>
      <c r="I6561" t="s">
        <v>34118</v>
      </c>
      <c r="J6561" t="s">
        <v>21</v>
      </c>
      <c r="L6561" t="s">
        <v>24279</v>
      </c>
      <c r="M6561">
        <v>0</v>
      </c>
    </row>
    <row r="6562" spans="1:13" x14ac:dyDescent="0.25">
      <c r="A6562" t="s">
        <v>16322</v>
      </c>
      <c r="B6562" t="s">
        <v>3034</v>
      </c>
      <c r="C6562" t="s">
        <v>34119</v>
      </c>
      <c r="D6562" t="s">
        <v>34120</v>
      </c>
      <c r="E6562" t="s">
        <v>34121</v>
      </c>
      <c r="F6562" t="s">
        <v>47</v>
      </c>
      <c r="G6562" t="s">
        <v>34122</v>
      </c>
      <c r="H6562" t="s">
        <v>34097</v>
      </c>
      <c r="I6562" t="s">
        <v>34123</v>
      </c>
      <c r="J6562" t="s">
        <v>21</v>
      </c>
      <c r="L6562" t="s">
        <v>24279</v>
      </c>
      <c r="M6562">
        <v>0</v>
      </c>
    </row>
    <row r="6563" spans="1:13" x14ac:dyDescent="0.25">
      <c r="A6563" t="s">
        <v>16322</v>
      </c>
      <c r="B6563" t="s">
        <v>3034</v>
      </c>
      <c r="C6563" t="s">
        <v>34124</v>
      </c>
      <c r="D6563" t="s">
        <v>34125</v>
      </c>
      <c r="E6563" t="s">
        <v>34126</v>
      </c>
      <c r="F6563" t="s">
        <v>47</v>
      </c>
      <c r="G6563" t="s">
        <v>34127</v>
      </c>
      <c r="H6563" t="s">
        <v>34128</v>
      </c>
      <c r="I6563" t="s">
        <v>34129</v>
      </c>
      <c r="J6563" t="s">
        <v>21</v>
      </c>
      <c r="L6563" t="s">
        <v>24279</v>
      </c>
      <c r="M6563">
        <v>0</v>
      </c>
    </row>
    <row r="6564" spans="1:13" x14ac:dyDescent="0.25">
      <c r="A6564" t="s">
        <v>16322</v>
      </c>
      <c r="B6564" t="s">
        <v>3034</v>
      </c>
      <c r="C6564" t="s">
        <v>34130</v>
      </c>
      <c r="D6564" t="s">
        <v>34131</v>
      </c>
      <c r="E6564" t="s">
        <v>34132</v>
      </c>
      <c r="F6564" t="s">
        <v>47</v>
      </c>
      <c r="G6564" t="s">
        <v>34133</v>
      </c>
      <c r="H6564" t="s">
        <v>34134</v>
      </c>
      <c r="I6564" t="s">
        <v>34135</v>
      </c>
      <c r="J6564" t="s">
        <v>21</v>
      </c>
      <c r="L6564" t="s">
        <v>24279</v>
      </c>
      <c r="M6564">
        <v>0</v>
      </c>
    </row>
    <row r="6565" spans="1:13" x14ac:dyDescent="0.25">
      <c r="A6565" t="s">
        <v>16322</v>
      </c>
      <c r="B6565" t="s">
        <v>3034</v>
      </c>
      <c r="C6565" t="s">
        <v>34136</v>
      </c>
      <c r="D6565" t="s">
        <v>34137</v>
      </c>
      <c r="E6565" t="s">
        <v>34138</v>
      </c>
      <c r="F6565" t="s">
        <v>47</v>
      </c>
      <c r="G6565" t="s">
        <v>34133</v>
      </c>
      <c r="H6565" t="s">
        <v>34134</v>
      </c>
      <c r="I6565" t="s">
        <v>34139</v>
      </c>
      <c r="J6565" t="s">
        <v>21</v>
      </c>
      <c r="L6565" t="s">
        <v>24279</v>
      </c>
      <c r="M6565">
        <v>0</v>
      </c>
    </row>
    <row r="6566" spans="1:13" x14ac:dyDescent="0.25">
      <c r="A6566" t="s">
        <v>16322</v>
      </c>
      <c r="B6566" t="s">
        <v>3034</v>
      </c>
      <c r="C6566" t="s">
        <v>34140</v>
      </c>
      <c r="D6566" t="s">
        <v>34141</v>
      </c>
      <c r="E6566" t="s">
        <v>34142</v>
      </c>
      <c r="F6566" t="s">
        <v>47</v>
      </c>
      <c r="G6566" t="s">
        <v>34143</v>
      </c>
      <c r="H6566" t="s">
        <v>32596</v>
      </c>
      <c r="I6566" t="s">
        <v>34144</v>
      </c>
      <c r="J6566" t="s">
        <v>21</v>
      </c>
      <c r="L6566" t="s">
        <v>24279</v>
      </c>
      <c r="M6566">
        <v>0</v>
      </c>
    </row>
    <row r="6567" spans="1:13" x14ac:dyDescent="0.25">
      <c r="A6567" t="s">
        <v>16322</v>
      </c>
      <c r="B6567" t="s">
        <v>3034</v>
      </c>
      <c r="C6567" t="s">
        <v>34145</v>
      </c>
      <c r="D6567" t="s">
        <v>34146</v>
      </c>
      <c r="E6567" t="s">
        <v>34147</v>
      </c>
      <c r="F6567" t="s">
        <v>47</v>
      </c>
      <c r="G6567" t="s">
        <v>34148</v>
      </c>
      <c r="I6567" t="s">
        <v>34149</v>
      </c>
      <c r="J6567" t="s">
        <v>21</v>
      </c>
      <c r="L6567" t="s">
        <v>24279</v>
      </c>
      <c r="M6567">
        <v>0</v>
      </c>
    </row>
    <row r="6568" spans="1:13" x14ac:dyDescent="0.25">
      <c r="A6568" t="s">
        <v>16322</v>
      </c>
      <c r="B6568" t="s">
        <v>3034</v>
      </c>
      <c r="C6568" t="s">
        <v>34150</v>
      </c>
      <c r="D6568" t="s">
        <v>34151</v>
      </c>
      <c r="E6568" t="s">
        <v>34152</v>
      </c>
      <c r="F6568" t="s">
        <v>47</v>
      </c>
      <c r="G6568" t="s">
        <v>34148</v>
      </c>
      <c r="I6568" t="s">
        <v>34153</v>
      </c>
      <c r="J6568" t="s">
        <v>21</v>
      </c>
      <c r="L6568" t="s">
        <v>24279</v>
      </c>
      <c r="M6568">
        <v>0</v>
      </c>
    </row>
    <row r="6569" spans="1:13" x14ac:dyDescent="0.25">
      <c r="A6569" t="s">
        <v>16322</v>
      </c>
      <c r="B6569" t="s">
        <v>3034</v>
      </c>
      <c r="C6569" t="s">
        <v>34154</v>
      </c>
      <c r="D6569" t="s">
        <v>34155</v>
      </c>
      <c r="E6569" t="s">
        <v>34156</v>
      </c>
      <c r="F6569" t="s">
        <v>47</v>
      </c>
      <c r="G6569" t="s">
        <v>34148</v>
      </c>
      <c r="I6569" t="s">
        <v>34157</v>
      </c>
      <c r="J6569" t="s">
        <v>21</v>
      </c>
      <c r="L6569" t="s">
        <v>24279</v>
      </c>
      <c r="M6569">
        <v>0</v>
      </c>
    </row>
    <row r="6570" spans="1:13" x14ac:dyDescent="0.25">
      <c r="A6570" t="s">
        <v>16322</v>
      </c>
      <c r="B6570" t="s">
        <v>3034</v>
      </c>
      <c r="C6570" t="s">
        <v>34158</v>
      </c>
      <c r="D6570" t="s">
        <v>34159</v>
      </c>
      <c r="E6570" t="s">
        <v>34160</v>
      </c>
      <c r="F6570" t="s">
        <v>47</v>
      </c>
      <c r="G6570" t="s">
        <v>34161</v>
      </c>
      <c r="H6570" t="s">
        <v>17747</v>
      </c>
      <c r="I6570" t="s">
        <v>34162</v>
      </c>
      <c r="J6570" t="s">
        <v>21</v>
      </c>
      <c r="L6570" t="s">
        <v>24279</v>
      </c>
      <c r="M6570">
        <v>0</v>
      </c>
    </row>
    <row r="6571" spans="1:13" x14ac:dyDescent="0.25">
      <c r="A6571" t="s">
        <v>16322</v>
      </c>
      <c r="B6571" t="s">
        <v>3034</v>
      </c>
      <c r="C6571" t="s">
        <v>34163</v>
      </c>
      <c r="D6571" t="s">
        <v>34164</v>
      </c>
      <c r="E6571" t="s">
        <v>34165</v>
      </c>
      <c r="F6571" t="s">
        <v>47</v>
      </c>
      <c r="G6571" t="s">
        <v>34161</v>
      </c>
      <c r="H6571" t="s">
        <v>17747</v>
      </c>
      <c r="I6571" t="s">
        <v>34166</v>
      </c>
      <c r="J6571" t="s">
        <v>21</v>
      </c>
      <c r="L6571" t="s">
        <v>24279</v>
      </c>
      <c r="M6571">
        <v>0</v>
      </c>
    </row>
    <row r="6572" spans="1:13" x14ac:dyDescent="0.25">
      <c r="A6572" t="s">
        <v>16322</v>
      </c>
      <c r="B6572" t="s">
        <v>3034</v>
      </c>
      <c r="C6572" t="s">
        <v>34167</v>
      </c>
      <c r="D6572" t="s">
        <v>34168</v>
      </c>
      <c r="E6572" t="s">
        <v>34169</v>
      </c>
      <c r="F6572" t="s">
        <v>47</v>
      </c>
      <c r="G6572" t="s">
        <v>34170</v>
      </c>
      <c r="H6572" t="s">
        <v>32596</v>
      </c>
      <c r="I6572" t="s">
        <v>34171</v>
      </c>
      <c r="J6572" t="s">
        <v>21</v>
      </c>
      <c r="L6572" t="s">
        <v>24279</v>
      </c>
      <c r="M6572">
        <v>0</v>
      </c>
    </row>
    <row r="6573" spans="1:13" x14ac:dyDescent="0.25">
      <c r="A6573" t="s">
        <v>16322</v>
      </c>
      <c r="B6573" t="s">
        <v>3034</v>
      </c>
      <c r="C6573" t="s">
        <v>34172</v>
      </c>
      <c r="D6573" t="s">
        <v>34173</v>
      </c>
      <c r="E6573" t="s">
        <v>34174</v>
      </c>
      <c r="F6573" t="s">
        <v>47</v>
      </c>
      <c r="G6573" t="s">
        <v>34175</v>
      </c>
      <c r="H6573" t="s">
        <v>34176</v>
      </c>
      <c r="I6573" t="s">
        <v>34177</v>
      </c>
      <c r="J6573" t="s">
        <v>21</v>
      </c>
      <c r="L6573" t="s">
        <v>24279</v>
      </c>
      <c r="M6573">
        <v>0</v>
      </c>
    </row>
    <row r="6574" spans="1:13" x14ac:dyDescent="0.25">
      <c r="A6574" t="s">
        <v>16322</v>
      </c>
      <c r="B6574" t="s">
        <v>3034</v>
      </c>
      <c r="C6574" t="s">
        <v>34178</v>
      </c>
      <c r="D6574" t="s">
        <v>34179</v>
      </c>
      <c r="E6574" t="s">
        <v>34180</v>
      </c>
      <c r="F6574" t="s">
        <v>47</v>
      </c>
      <c r="G6574" t="s">
        <v>34181</v>
      </c>
      <c r="H6574" t="s">
        <v>34182</v>
      </c>
      <c r="I6574" t="e">
        <f>-KH46nUG9lg</f>
        <v>#NAME?</v>
      </c>
      <c r="J6574" t="s">
        <v>21</v>
      </c>
      <c r="L6574" t="s">
        <v>24279</v>
      </c>
      <c r="M6574">
        <v>0</v>
      </c>
    </row>
    <row r="6575" spans="1:13" x14ac:dyDescent="0.25">
      <c r="A6575" t="s">
        <v>16322</v>
      </c>
      <c r="B6575" t="s">
        <v>3034</v>
      </c>
      <c r="C6575" t="s">
        <v>34183</v>
      </c>
      <c r="D6575" t="s">
        <v>34184</v>
      </c>
      <c r="E6575" t="s">
        <v>34185</v>
      </c>
      <c r="F6575" t="s">
        <v>47</v>
      </c>
      <c r="G6575" t="s">
        <v>34181</v>
      </c>
      <c r="H6575" t="s">
        <v>34182</v>
      </c>
      <c r="I6575" t="s">
        <v>34186</v>
      </c>
      <c r="J6575" t="s">
        <v>21</v>
      </c>
      <c r="L6575" t="s">
        <v>24279</v>
      </c>
      <c r="M6575">
        <v>0</v>
      </c>
    </row>
    <row r="6576" spans="1:13" x14ac:dyDescent="0.25">
      <c r="A6576" t="s">
        <v>16322</v>
      </c>
      <c r="B6576" t="s">
        <v>3034</v>
      </c>
      <c r="C6576" t="s">
        <v>34187</v>
      </c>
      <c r="D6576" t="s">
        <v>34188</v>
      </c>
      <c r="E6576" t="s">
        <v>34189</v>
      </c>
      <c r="F6576" t="s">
        <v>47</v>
      </c>
      <c r="G6576" t="s">
        <v>34181</v>
      </c>
      <c r="H6576" t="s">
        <v>34182</v>
      </c>
      <c r="I6576" t="s">
        <v>34190</v>
      </c>
      <c r="J6576" t="s">
        <v>21</v>
      </c>
      <c r="L6576" t="s">
        <v>24279</v>
      </c>
      <c r="M6576">
        <v>0</v>
      </c>
    </row>
    <row r="6577" spans="1:13" x14ac:dyDescent="0.25">
      <c r="A6577" t="s">
        <v>16322</v>
      </c>
      <c r="B6577" t="s">
        <v>3034</v>
      </c>
      <c r="C6577" t="s">
        <v>34191</v>
      </c>
      <c r="D6577" t="s">
        <v>34192</v>
      </c>
      <c r="E6577" t="s">
        <v>34193</v>
      </c>
      <c r="F6577" t="s">
        <v>47</v>
      </c>
      <c r="G6577" t="s">
        <v>34194</v>
      </c>
      <c r="H6577" t="s">
        <v>34195</v>
      </c>
      <c r="I6577" t="e">
        <f>-I4kDPZKaq4</f>
        <v>#NAME?</v>
      </c>
      <c r="J6577" t="s">
        <v>21</v>
      </c>
      <c r="L6577" t="s">
        <v>24279</v>
      </c>
      <c r="M6577">
        <v>0</v>
      </c>
    </row>
    <row r="6578" spans="1:13" x14ac:dyDescent="0.25">
      <c r="A6578" t="s">
        <v>16322</v>
      </c>
      <c r="B6578" t="s">
        <v>3034</v>
      </c>
      <c r="C6578" t="s">
        <v>34196</v>
      </c>
      <c r="D6578" t="s">
        <v>34197</v>
      </c>
      <c r="E6578" t="s">
        <v>34198</v>
      </c>
      <c r="F6578" t="s">
        <v>47</v>
      </c>
      <c r="G6578" t="s">
        <v>34199</v>
      </c>
      <c r="H6578" t="s">
        <v>34200</v>
      </c>
      <c r="I6578" t="s">
        <v>34201</v>
      </c>
      <c r="J6578" t="s">
        <v>21</v>
      </c>
      <c r="L6578" t="s">
        <v>24279</v>
      </c>
      <c r="M6578">
        <v>0</v>
      </c>
    </row>
    <row r="6579" spans="1:13" x14ac:dyDescent="0.25">
      <c r="A6579" t="s">
        <v>16322</v>
      </c>
      <c r="B6579" t="s">
        <v>3034</v>
      </c>
      <c r="C6579" t="s">
        <v>34202</v>
      </c>
      <c r="D6579" t="s">
        <v>34203</v>
      </c>
      <c r="E6579" t="s">
        <v>34204</v>
      </c>
      <c r="F6579" t="s">
        <v>47</v>
      </c>
      <c r="G6579" t="s">
        <v>34205</v>
      </c>
      <c r="H6579" t="s">
        <v>34206</v>
      </c>
      <c r="I6579" t="s">
        <v>34207</v>
      </c>
      <c r="J6579" t="s">
        <v>21</v>
      </c>
      <c r="L6579" t="s">
        <v>24279</v>
      </c>
      <c r="M6579">
        <v>0</v>
      </c>
    </row>
    <row r="6580" spans="1:13" x14ac:dyDescent="0.25">
      <c r="A6580" t="s">
        <v>16322</v>
      </c>
      <c r="B6580" t="s">
        <v>3034</v>
      </c>
      <c r="C6580" t="s">
        <v>34208</v>
      </c>
      <c r="D6580" t="s">
        <v>34209</v>
      </c>
      <c r="E6580" t="s">
        <v>34210</v>
      </c>
      <c r="F6580" t="s">
        <v>47</v>
      </c>
      <c r="G6580" t="s">
        <v>34211</v>
      </c>
      <c r="H6580" t="s">
        <v>34212</v>
      </c>
      <c r="I6580" t="s">
        <v>34213</v>
      </c>
      <c r="J6580" t="s">
        <v>21</v>
      </c>
      <c r="L6580" t="s">
        <v>24279</v>
      </c>
      <c r="M6580">
        <v>0</v>
      </c>
    </row>
    <row r="6581" spans="1:13" x14ac:dyDescent="0.25">
      <c r="A6581" t="s">
        <v>16322</v>
      </c>
      <c r="B6581" t="s">
        <v>3034</v>
      </c>
      <c r="C6581" t="s">
        <v>34214</v>
      </c>
      <c r="D6581" t="s">
        <v>34215</v>
      </c>
      <c r="E6581" t="s">
        <v>34216</v>
      </c>
      <c r="F6581" t="s">
        <v>47</v>
      </c>
      <c r="G6581" t="s">
        <v>34217</v>
      </c>
      <c r="H6581" t="s">
        <v>34218</v>
      </c>
      <c r="I6581" t="s">
        <v>34219</v>
      </c>
      <c r="J6581" t="s">
        <v>21</v>
      </c>
      <c r="L6581" t="s">
        <v>24279</v>
      </c>
      <c r="M6581">
        <v>0</v>
      </c>
    </row>
    <row r="6582" spans="1:13" x14ac:dyDescent="0.25">
      <c r="A6582" t="s">
        <v>16322</v>
      </c>
      <c r="B6582" t="s">
        <v>3034</v>
      </c>
      <c r="C6582" t="s">
        <v>34220</v>
      </c>
      <c r="D6582" t="s">
        <v>34221</v>
      </c>
      <c r="E6582" t="s">
        <v>34222</v>
      </c>
      <c r="F6582" t="s">
        <v>47</v>
      </c>
      <c r="G6582" t="s">
        <v>34223</v>
      </c>
      <c r="H6582" t="s">
        <v>34224</v>
      </c>
      <c r="I6582" t="s">
        <v>34225</v>
      </c>
      <c r="J6582" t="s">
        <v>21</v>
      </c>
      <c r="L6582" t="s">
        <v>24279</v>
      </c>
      <c r="M6582">
        <v>0</v>
      </c>
    </row>
    <row r="6583" spans="1:13" x14ac:dyDescent="0.25">
      <c r="A6583" t="s">
        <v>16322</v>
      </c>
      <c r="B6583" t="s">
        <v>3034</v>
      </c>
      <c r="C6583" t="s">
        <v>34226</v>
      </c>
      <c r="D6583" t="s">
        <v>34227</v>
      </c>
      <c r="E6583" t="s">
        <v>34228</v>
      </c>
      <c r="F6583" t="s">
        <v>47</v>
      </c>
      <c r="G6583" t="s">
        <v>34205</v>
      </c>
      <c r="H6583" t="s">
        <v>34229</v>
      </c>
      <c r="I6583" t="s">
        <v>34230</v>
      </c>
      <c r="J6583" t="s">
        <v>21</v>
      </c>
      <c r="L6583" t="s">
        <v>24279</v>
      </c>
      <c r="M6583">
        <v>0</v>
      </c>
    </row>
    <row r="6584" spans="1:13" x14ac:dyDescent="0.25">
      <c r="A6584" t="s">
        <v>16322</v>
      </c>
      <c r="B6584" t="s">
        <v>3034</v>
      </c>
      <c r="C6584" t="s">
        <v>34231</v>
      </c>
      <c r="D6584" t="s">
        <v>34232</v>
      </c>
      <c r="E6584" t="s">
        <v>34233</v>
      </c>
      <c r="F6584" t="s">
        <v>47</v>
      </c>
      <c r="G6584" t="s">
        <v>34234</v>
      </c>
      <c r="H6584" t="s">
        <v>34235</v>
      </c>
      <c r="I6584" t="s">
        <v>34236</v>
      </c>
      <c r="J6584" t="s">
        <v>21</v>
      </c>
      <c r="L6584" t="s">
        <v>24279</v>
      </c>
      <c r="M6584">
        <v>0</v>
      </c>
    </row>
    <row r="6585" spans="1:13" x14ac:dyDescent="0.25">
      <c r="A6585" t="s">
        <v>16322</v>
      </c>
      <c r="B6585" t="s">
        <v>3034</v>
      </c>
      <c r="C6585" t="s">
        <v>34237</v>
      </c>
      <c r="D6585" t="s">
        <v>34238</v>
      </c>
      <c r="E6585" t="s">
        <v>34239</v>
      </c>
      <c r="F6585" t="s">
        <v>47</v>
      </c>
      <c r="G6585" t="s">
        <v>34240</v>
      </c>
      <c r="H6585" t="s">
        <v>34241</v>
      </c>
      <c r="I6585" t="e">
        <f>-IRJyapiV7Q</f>
        <v>#NAME?</v>
      </c>
      <c r="J6585" t="s">
        <v>21</v>
      </c>
      <c r="L6585" t="s">
        <v>24279</v>
      </c>
      <c r="M6585">
        <v>0</v>
      </c>
    </row>
    <row r="6586" spans="1:13" x14ac:dyDescent="0.25">
      <c r="A6586" t="s">
        <v>16322</v>
      </c>
      <c r="B6586" t="s">
        <v>3034</v>
      </c>
      <c r="C6586" t="s">
        <v>34242</v>
      </c>
      <c r="D6586" t="s">
        <v>34243</v>
      </c>
      <c r="E6586" t="s">
        <v>34244</v>
      </c>
      <c r="F6586" t="s">
        <v>47</v>
      </c>
      <c r="G6586" t="s">
        <v>34211</v>
      </c>
      <c r="H6586" t="s">
        <v>34245</v>
      </c>
      <c r="I6586" t="s">
        <v>34246</v>
      </c>
      <c r="J6586" t="s">
        <v>21</v>
      </c>
      <c r="L6586" t="s">
        <v>24279</v>
      </c>
      <c r="M6586">
        <v>0</v>
      </c>
    </row>
    <row r="6587" spans="1:13" x14ac:dyDescent="0.25">
      <c r="A6587" t="s">
        <v>16322</v>
      </c>
      <c r="B6587" t="s">
        <v>3034</v>
      </c>
      <c r="C6587" t="s">
        <v>34247</v>
      </c>
      <c r="D6587" t="s">
        <v>34248</v>
      </c>
      <c r="E6587" t="s">
        <v>34249</v>
      </c>
      <c r="F6587" t="s">
        <v>47</v>
      </c>
      <c r="G6587" t="s">
        <v>34250</v>
      </c>
      <c r="H6587" t="s">
        <v>34251</v>
      </c>
      <c r="I6587" t="s">
        <v>34252</v>
      </c>
      <c r="J6587" t="s">
        <v>21</v>
      </c>
      <c r="L6587" t="s">
        <v>24279</v>
      </c>
      <c r="M6587">
        <v>0</v>
      </c>
    </row>
    <row r="6588" spans="1:13" x14ac:dyDescent="0.25">
      <c r="A6588" t="s">
        <v>16322</v>
      </c>
      <c r="B6588" t="s">
        <v>3034</v>
      </c>
      <c r="C6588" t="s">
        <v>34253</v>
      </c>
      <c r="D6588" t="s">
        <v>34254</v>
      </c>
      <c r="E6588" t="s">
        <v>34255</v>
      </c>
      <c r="F6588" t="s">
        <v>47</v>
      </c>
      <c r="G6588" t="s">
        <v>34256</v>
      </c>
      <c r="H6588" t="s">
        <v>34257</v>
      </c>
      <c r="I6588" t="s">
        <v>34258</v>
      </c>
      <c r="J6588" t="s">
        <v>21</v>
      </c>
      <c r="L6588" t="s">
        <v>24279</v>
      </c>
      <c r="M6588">
        <v>0</v>
      </c>
    </row>
    <row r="6589" spans="1:13" x14ac:dyDescent="0.25">
      <c r="A6589" t="s">
        <v>16322</v>
      </c>
      <c r="B6589" t="s">
        <v>3034</v>
      </c>
      <c r="C6589" t="s">
        <v>34259</v>
      </c>
      <c r="D6589" t="s">
        <v>34260</v>
      </c>
      <c r="E6589" t="s">
        <v>34261</v>
      </c>
      <c r="F6589" t="s">
        <v>47</v>
      </c>
      <c r="G6589" t="s">
        <v>34262</v>
      </c>
      <c r="H6589" t="s">
        <v>34263</v>
      </c>
      <c r="I6589" t="s">
        <v>34264</v>
      </c>
      <c r="J6589" t="s">
        <v>21</v>
      </c>
      <c r="L6589" t="s">
        <v>24279</v>
      </c>
      <c r="M6589">
        <v>0</v>
      </c>
    </row>
    <row r="6590" spans="1:13" x14ac:dyDescent="0.25">
      <c r="A6590" t="s">
        <v>16322</v>
      </c>
      <c r="B6590" t="s">
        <v>3034</v>
      </c>
      <c r="C6590" t="s">
        <v>34265</v>
      </c>
      <c r="D6590" t="s">
        <v>34266</v>
      </c>
      <c r="E6590" t="s">
        <v>34267</v>
      </c>
      <c r="F6590" t="s">
        <v>47</v>
      </c>
      <c r="G6590" t="s">
        <v>34240</v>
      </c>
      <c r="H6590" t="s">
        <v>34268</v>
      </c>
      <c r="I6590" t="s">
        <v>34269</v>
      </c>
      <c r="J6590" t="s">
        <v>21</v>
      </c>
      <c r="L6590" t="s">
        <v>24279</v>
      </c>
      <c r="M6590">
        <v>0</v>
      </c>
    </row>
    <row r="6591" spans="1:13" x14ac:dyDescent="0.25">
      <c r="A6591" t="s">
        <v>16322</v>
      </c>
      <c r="B6591" t="s">
        <v>3034</v>
      </c>
      <c r="C6591" t="s">
        <v>34270</v>
      </c>
      <c r="D6591" t="s">
        <v>34271</v>
      </c>
      <c r="E6591" t="s">
        <v>34272</v>
      </c>
      <c r="F6591" t="s">
        <v>47</v>
      </c>
      <c r="G6591" t="s">
        <v>34273</v>
      </c>
      <c r="H6591" t="s">
        <v>34274</v>
      </c>
      <c r="I6591" t="s">
        <v>34275</v>
      </c>
      <c r="J6591" t="s">
        <v>21</v>
      </c>
      <c r="L6591" t="s">
        <v>24279</v>
      </c>
      <c r="M6591">
        <v>0</v>
      </c>
    </row>
    <row r="6592" spans="1:13" x14ac:dyDescent="0.25">
      <c r="A6592" t="s">
        <v>16322</v>
      </c>
      <c r="B6592" t="s">
        <v>3034</v>
      </c>
      <c r="C6592" t="s">
        <v>34276</v>
      </c>
      <c r="D6592" t="s">
        <v>34277</v>
      </c>
      <c r="E6592" t="s">
        <v>34278</v>
      </c>
      <c r="F6592" t="s">
        <v>47</v>
      </c>
      <c r="G6592" t="s">
        <v>34279</v>
      </c>
      <c r="H6592" t="s">
        <v>34280</v>
      </c>
      <c r="I6592" t="s">
        <v>34281</v>
      </c>
      <c r="J6592" t="s">
        <v>21</v>
      </c>
      <c r="L6592" t="s">
        <v>24279</v>
      </c>
      <c r="M6592">
        <v>0</v>
      </c>
    </row>
    <row r="6593" spans="1:13" x14ac:dyDescent="0.25">
      <c r="A6593" t="s">
        <v>16322</v>
      </c>
      <c r="B6593" t="s">
        <v>3034</v>
      </c>
      <c r="C6593" t="s">
        <v>34282</v>
      </c>
      <c r="D6593" t="s">
        <v>34283</v>
      </c>
      <c r="E6593" t="s">
        <v>34284</v>
      </c>
      <c r="F6593" t="s">
        <v>47</v>
      </c>
      <c r="G6593" t="s">
        <v>34285</v>
      </c>
      <c r="H6593" t="s">
        <v>34286</v>
      </c>
      <c r="I6593" t="s">
        <v>34287</v>
      </c>
      <c r="J6593" t="s">
        <v>21</v>
      </c>
      <c r="L6593" t="s">
        <v>24279</v>
      </c>
      <c r="M6593">
        <v>0</v>
      </c>
    </row>
    <row r="6594" spans="1:13" x14ac:dyDescent="0.25">
      <c r="A6594" t="s">
        <v>16322</v>
      </c>
      <c r="B6594" t="s">
        <v>3034</v>
      </c>
      <c r="C6594" t="s">
        <v>34288</v>
      </c>
      <c r="D6594" t="s">
        <v>34289</v>
      </c>
      <c r="E6594" t="s">
        <v>34290</v>
      </c>
      <c r="F6594" t="s">
        <v>47</v>
      </c>
      <c r="G6594" t="s">
        <v>34285</v>
      </c>
      <c r="H6594" t="s">
        <v>34291</v>
      </c>
      <c r="I6594" t="s">
        <v>34292</v>
      </c>
      <c r="J6594" t="s">
        <v>21</v>
      </c>
      <c r="L6594" t="s">
        <v>24279</v>
      </c>
      <c r="M6594">
        <v>0</v>
      </c>
    </row>
    <row r="6595" spans="1:13" x14ac:dyDescent="0.25">
      <c r="A6595" t="s">
        <v>16322</v>
      </c>
      <c r="B6595" t="s">
        <v>3034</v>
      </c>
      <c r="C6595" t="s">
        <v>34293</v>
      </c>
      <c r="D6595" t="s">
        <v>34294</v>
      </c>
      <c r="E6595" t="s">
        <v>34295</v>
      </c>
      <c r="F6595" t="s">
        <v>47</v>
      </c>
      <c r="G6595" t="s">
        <v>34262</v>
      </c>
      <c r="H6595" t="s">
        <v>34296</v>
      </c>
      <c r="I6595" t="s">
        <v>34297</v>
      </c>
      <c r="J6595" t="s">
        <v>21</v>
      </c>
      <c r="L6595" t="s">
        <v>24279</v>
      </c>
      <c r="M6595">
        <v>0</v>
      </c>
    </row>
    <row r="6596" spans="1:13" x14ac:dyDescent="0.25">
      <c r="A6596" t="s">
        <v>16322</v>
      </c>
      <c r="B6596" t="s">
        <v>3034</v>
      </c>
      <c r="C6596" t="s">
        <v>34298</v>
      </c>
      <c r="D6596" t="s">
        <v>34299</v>
      </c>
      <c r="E6596" t="s">
        <v>34300</v>
      </c>
      <c r="F6596" t="s">
        <v>47</v>
      </c>
      <c r="G6596" t="s">
        <v>34301</v>
      </c>
      <c r="H6596" t="s">
        <v>34302</v>
      </c>
      <c r="I6596" t="s">
        <v>34303</v>
      </c>
      <c r="J6596" t="s">
        <v>21</v>
      </c>
      <c r="L6596" t="s">
        <v>24279</v>
      </c>
      <c r="M6596">
        <v>0</v>
      </c>
    </row>
    <row r="6597" spans="1:13" x14ac:dyDescent="0.25">
      <c r="A6597" t="s">
        <v>16322</v>
      </c>
      <c r="B6597" t="s">
        <v>3034</v>
      </c>
      <c r="C6597" t="s">
        <v>34304</v>
      </c>
      <c r="D6597" t="s">
        <v>34305</v>
      </c>
      <c r="E6597" t="s">
        <v>34306</v>
      </c>
      <c r="F6597" t="s">
        <v>47</v>
      </c>
      <c r="G6597" t="s">
        <v>34256</v>
      </c>
      <c r="H6597" t="s">
        <v>34307</v>
      </c>
      <c r="I6597" t="s">
        <v>34308</v>
      </c>
      <c r="J6597" t="s">
        <v>21</v>
      </c>
      <c r="L6597" t="s">
        <v>24279</v>
      </c>
      <c r="M6597">
        <v>0</v>
      </c>
    </row>
    <row r="6598" spans="1:13" x14ac:dyDescent="0.25">
      <c r="A6598" t="s">
        <v>16322</v>
      </c>
      <c r="B6598" t="s">
        <v>3034</v>
      </c>
      <c r="C6598" t="s">
        <v>34309</v>
      </c>
      <c r="D6598" t="s">
        <v>34310</v>
      </c>
      <c r="E6598" t="s">
        <v>34311</v>
      </c>
      <c r="F6598" t="s">
        <v>47</v>
      </c>
      <c r="G6598" t="s">
        <v>34312</v>
      </c>
      <c r="H6598" t="s">
        <v>34313</v>
      </c>
      <c r="I6598" t="s">
        <v>34314</v>
      </c>
      <c r="J6598" t="s">
        <v>21</v>
      </c>
      <c r="L6598" t="s">
        <v>24279</v>
      </c>
      <c r="M6598">
        <v>0</v>
      </c>
    </row>
    <row r="6599" spans="1:13" x14ac:dyDescent="0.25">
      <c r="A6599" t="s">
        <v>16322</v>
      </c>
      <c r="B6599" t="s">
        <v>3034</v>
      </c>
      <c r="C6599" t="s">
        <v>34315</v>
      </c>
      <c r="D6599" t="s">
        <v>34316</v>
      </c>
      <c r="E6599" t="s">
        <v>34317</v>
      </c>
      <c r="F6599" t="s">
        <v>47</v>
      </c>
      <c r="G6599" t="s">
        <v>34312</v>
      </c>
      <c r="H6599" t="s">
        <v>34313</v>
      </c>
      <c r="I6599" t="s">
        <v>34318</v>
      </c>
      <c r="J6599" t="s">
        <v>21</v>
      </c>
      <c r="L6599" t="s">
        <v>24279</v>
      </c>
      <c r="M6599">
        <v>0</v>
      </c>
    </row>
    <row r="6600" spans="1:13" x14ac:dyDescent="0.25">
      <c r="A6600" t="s">
        <v>16322</v>
      </c>
      <c r="B6600" t="s">
        <v>3034</v>
      </c>
      <c r="C6600" t="s">
        <v>34319</v>
      </c>
      <c r="D6600" t="s">
        <v>34320</v>
      </c>
      <c r="E6600" t="s">
        <v>34321</v>
      </c>
      <c r="F6600" t="s">
        <v>47</v>
      </c>
      <c r="G6600" t="s">
        <v>34240</v>
      </c>
      <c r="H6600" t="s">
        <v>34322</v>
      </c>
      <c r="I6600" t="s">
        <v>34323</v>
      </c>
      <c r="J6600" t="s">
        <v>21</v>
      </c>
      <c r="L6600" t="s">
        <v>24279</v>
      </c>
      <c r="M6600">
        <v>0</v>
      </c>
    </row>
    <row r="6601" spans="1:13" x14ac:dyDescent="0.25">
      <c r="A6601" t="s">
        <v>16322</v>
      </c>
      <c r="B6601" t="s">
        <v>3034</v>
      </c>
      <c r="C6601" t="s">
        <v>34324</v>
      </c>
      <c r="D6601" t="s">
        <v>34325</v>
      </c>
      <c r="E6601" t="s">
        <v>34326</v>
      </c>
      <c r="F6601" t="s">
        <v>47</v>
      </c>
      <c r="G6601" t="s">
        <v>34279</v>
      </c>
      <c r="H6601" t="s">
        <v>34327</v>
      </c>
      <c r="I6601" t="s">
        <v>34328</v>
      </c>
      <c r="J6601" t="s">
        <v>21</v>
      </c>
      <c r="L6601" t="s">
        <v>24279</v>
      </c>
      <c r="M6601">
        <v>0</v>
      </c>
    </row>
    <row r="6602" spans="1:13" x14ac:dyDescent="0.25">
      <c r="A6602" t="s">
        <v>16322</v>
      </c>
      <c r="B6602" t="s">
        <v>3034</v>
      </c>
      <c r="C6602" t="s">
        <v>34329</v>
      </c>
      <c r="D6602" t="s">
        <v>34330</v>
      </c>
      <c r="E6602" t="s">
        <v>34331</v>
      </c>
      <c r="F6602" t="s">
        <v>47</v>
      </c>
      <c r="G6602" t="s">
        <v>34312</v>
      </c>
      <c r="H6602" t="s">
        <v>34313</v>
      </c>
      <c r="I6602" t="s">
        <v>34332</v>
      </c>
      <c r="J6602" t="s">
        <v>21</v>
      </c>
      <c r="L6602" t="s">
        <v>24279</v>
      </c>
      <c r="M6602">
        <v>0</v>
      </c>
    </row>
    <row r="6603" spans="1:13" x14ac:dyDescent="0.25">
      <c r="A6603" t="s">
        <v>16322</v>
      </c>
      <c r="B6603" t="s">
        <v>3034</v>
      </c>
      <c r="C6603" t="s">
        <v>34333</v>
      </c>
      <c r="D6603" t="s">
        <v>34334</v>
      </c>
      <c r="E6603" t="s">
        <v>34335</v>
      </c>
      <c r="F6603" t="s">
        <v>47</v>
      </c>
      <c r="G6603" t="s">
        <v>34312</v>
      </c>
      <c r="H6603" t="s">
        <v>34313</v>
      </c>
      <c r="I6603" t="s">
        <v>34336</v>
      </c>
      <c r="J6603" t="s">
        <v>21</v>
      </c>
      <c r="L6603" t="s">
        <v>24279</v>
      </c>
      <c r="M6603">
        <v>0</v>
      </c>
    </row>
    <row r="6604" spans="1:13" x14ac:dyDescent="0.25">
      <c r="A6604" t="s">
        <v>16322</v>
      </c>
      <c r="B6604" t="s">
        <v>3034</v>
      </c>
      <c r="C6604" t="s">
        <v>34337</v>
      </c>
      <c r="D6604" t="s">
        <v>34338</v>
      </c>
      <c r="E6604" t="s">
        <v>34339</v>
      </c>
      <c r="F6604" t="s">
        <v>47</v>
      </c>
      <c r="G6604" t="s">
        <v>34340</v>
      </c>
      <c r="H6604" t="s">
        <v>34341</v>
      </c>
      <c r="I6604" t="s">
        <v>34342</v>
      </c>
      <c r="J6604" t="s">
        <v>21</v>
      </c>
      <c r="L6604" t="s">
        <v>24279</v>
      </c>
      <c r="M6604">
        <v>0</v>
      </c>
    </row>
    <row r="6605" spans="1:13" x14ac:dyDescent="0.25">
      <c r="A6605" t="s">
        <v>16322</v>
      </c>
      <c r="B6605" t="s">
        <v>3034</v>
      </c>
      <c r="C6605" t="s">
        <v>34343</v>
      </c>
      <c r="D6605" t="s">
        <v>34344</v>
      </c>
      <c r="E6605" t="s">
        <v>34345</v>
      </c>
      <c r="F6605" t="s">
        <v>47</v>
      </c>
      <c r="G6605" t="s">
        <v>34340</v>
      </c>
      <c r="H6605" t="s">
        <v>34341</v>
      </c>
      <c r="I6605" t="s">
        <v>34346</v>
      </c>
      <c r="J6605" t="s">
        <v>21</v>
      </c>
      <c r="L6605" t="s">
        <v>24279</v>
      </c>
      <c r="M6605">
        <v>0</v>
      </c>
    </row>
    <row r="6606" spans="1:13" x14ac:dyDescent="0.25">
      <c r="A6606" t="s">
        <v>16322</v>
      </c>
      <c r="B6606" t="s">
        <v>3034</v>
      </c>
      <c r="C6606" t="s">
        <v>34347</v>
      </c>
      <c r="D6606" t="s">
        <v>34348</v>
      </c>
      <c r="E6606" t="s">
        <v>34349</v>
      </c>
      <c r="F6606" t="s">
        <v>47</v>
      </c>
      <c r="G6606" t="s">
        <v>34211</v>
      </c>
      <c r="H6606" t="s">
        <v>34350</v>
      </c>
      <c r="I6606" t="s">
        <v>34351</v>
      </c>
      <c r="J6606" t="s">
        <v>21</v>
      </c>
      <c r="L6606" t="s">
        <v>24279</v>
      </c>
      <c r="M6606">
        <v>0</v>
      </c>
    </row>
    <row r="6607" spans="1:13" x14ac:dyDescent="0.25">
      <c r="A6607" t="s">
        <v>16322</v>
      </c>
      <c r="B6607" t="s">
        <v>3034</v>
      </c>
      <c r="C6607" t="s">
        <v>34352</v>
      </c>
      <c r="D6607" t="s">
        <v>34353</v>
      </c>
      <c r="E6607" t="s">
        <v>34354</v>
      </c>
      <c r="F6607" t="s">
        <v>47</v>
      </c>
      <c r="G6607" t="s">
        <v>34355</v>
      </c>
      <c r="H6607" t="s">
        <v>34356</v>
      </c>
      <c r="I6607" t="s">
        <v>34357</v>
      </c>
      <c r="J6607" t="s">
        <v>21</v>
      </c>
      <c r="L6607" t="s">
        <v>24279</v>
      </c>
      <c r="M6607">
        <v>0</v>
      </c>
    </row>
    <row r="6608" spans="1:13" x14ac:dyDescent="0.25">
      <c r="A6608" t="s">
        <v>16322</v>
      </c>
      <c r="B6608" t="s">
        <v>3034</v>
      </c>
      <c r="C6608" t="s">
        <v>34358</v>
      </c>
      <c r="D6608" t="s">
        <v>34359</v>
      </c>
      <c r="E6608" t="s">
        <v>34360</v>
      </c>
      <c r="F6608" t="s">
        <v>47</v>
      </c>
      <c r="G6608" t="s">
        <v>34355</v>
      </c>
      <c r="H6608" t="s">
        <v>34361</v>
      </c>
      <c r="I6608" t="s">
        <v>34362</v>
      </c>
      <c r="J6608" t="s">
        <v>21</v>
      </c>
      <c r="L6608" t="s">
        <v>24279</v>
      </c>
      <c r="M6608">
        <v>0</v>
      </c>
    </row>
    <row r="6609" spans="1:13" x14ac:dyDescent="0.25">
      <c r="A6609" t="s">
        <v>16322</v>
      </c>
      <c r="B6609" t="s">
        <v>3034</v>
      </c>
      <c r="C6609" t="s">
        <v>34363</v>
      </c>
      <c r="D6609" t="s">
        <v>34364</v>
      </c>
      <c r="E6609" t="s">
        <v>34365</v>
      </c>
      <c r="F6609" t="s">
        <v>47</v>
      </c>
      <c r="G6609" t="s">
        <v>34366</v>
      </c>
      <c r="H6609" t="s">
        <v>34367</v>
      </c>
      <c r="I6609" t="s">
        <v>34368</v>
      </c>
      <c r="J6609" t="s">
        <v>21</v>
      </c>
      <c r="L6609" t="s">
        <v>24279</v>
      </c>
      <c r="M6609">
        <v>0</v>
      </c>
    </row>
    <row r="6610" spans="1:13" x14ac:dyDescent="0.25">
      <c r="A6610" t="s">
        <v>16322</v>
      </c>
      <c r="B6610" t="s">
        <v>3034</v>
      </c>
      <c r="C6610" t="s">
        <v>34369</v>
      </c>
      <c r="D6610" t="s">
        <v>34370</v>
      </c>
      <c r="E6610" t="s">
        <v>34371</v>
      </c>
      <c r="F6610" t="s">
        <v>47</v>
      </c>
      <c r="G6610" t="s">
        <v>34372</v>
      </c>
      <c r="H6610" t="s">
        <v>34373</v>
      </c>
      <c r="I6610" t="s">
        <v>34374</v>
      </c>
      <c r="J6610" t="s">
        <v>21</v>
      </c>
      <c r="L6610" t="s">
        <v>24279</v>
      </c>
      <c r="M6610">
        <v>0</v>
      </c>
    </row>
    <row r="6611" spans="1:13" x14ac:dyDescent="0.25">
      <c r="A6611" t="s">
        <v>16322</v>
      </c>
      <c r="B6611" t="s">
        <v>3034</v>
      </c>
      <c r="C6611" t="s">
        <v>34375</v>
      </c>
      <c r="D6611" t="s">
        <v>34376</v>
      </c>
      <c r="E6611" t="s">
        <v>34377</v>
      </c>
      <c r="F6611" t="s">
        <v>47</v>
      </c>
      <c r="G6611" t="s">
        <v>34378</v>
      </c>
      <c r="H6611" t="s">
        <v>34379</v>
      </c>
      <c r="I6611" t="s">
        <v>34380</v>
      </c>
      <c r="J6611" t="s">
        <v>21</v>
      </c>
      <c r="L6611" t="s">
        <v>24279</v>
      </c>
      <c r="M6611">
        <v>0</v>
      </c>
    </row>
    <row r="6612" spans="1:13" x14ac:dyDescent="0.25">
      <c r="A6612" t="s">
        <v>16322</v>
      </c>
      <c r="B6612" t="s">
        <v>3034</v>
      </c>
      <c r="C6612" t="s">
        <v>34381</v>
      </c>
      <c r="D6612" t="s">
        <v>34382</v>
      </c>
      <c r="E6612" t="s">
        <v>34383</v>
      </c>
      <c r="F6612" t="s">
        <v>47</v>
      </c>
      <c r="G6612" t="s">
        <v>34378</v>
      </c>
      <c r="H6612" t="s">
        <v>34379</v>
      </c>
      <c r="I6612" t="s">
        <v>34384</v>
      </c>
      <c r="J6612" t="s">
        <v>21</v>
      </c>
      <c r="L6612" t="s">
        <v>24279</v>
      </c>
      <c r="M6612">
        <v>0</v>
      </c>
    </row>
    <row r="6613" spans="1:13" x14ac:dyDescent="0.25">
      <c r="A6613" t="s">
        <v>16322</v>
      </c>
      <c r="B6613" t="s">
        <v>3034</v>
      </c>
      <c r="C6613" t="s">
        <v>34385</v>
      </c>
      <c r="D6613" t="s">
        <v>34386</v>
      </c>
      <c r="E6613" t="s">
        <v>34387</v>
      </c>
      <c r="F6613" t="s">
        <v>47</v>
      </c>
      <c r="G6613" t="s">
        <v>34388</v>
      </c>
      <c r="H6613" t="s">
        <v>34389</v>
      </c>
      <c r="I6613" t="s">
        <v>34390</v>
      </c>
      <c r="J6613" t="s">
        <v>21</v>
      </c>
      <c r="L6613" t="s">
        <v>24279</v>
      </c>
      <c r="M6613">
        <v>0</v>
      </c>
    </row>
    <row r="6614" spans="1:13" x14ac:dyDescent="0.25">
      <c r="A6614" t="s">
        <v>16322</v>
      </c>
      <c r="B6614" t="s">
        <v>3034</v>
      </c>
      <c r="C6614" t="s">
        <v>34391</v>
      </c>
      <c r="D6614" t="s">
        <v>34392</v>
      </c>
      <c r="E6614" t="s">
        <v>34393</v>
      </c>
      <c r="F6614" t="s">
        <v>47</v>
      </c>
      <c r="G6614" t="s">
        <v>34388</v>
      </c>
      <c r="H6614" t="s">
        <v>34394</v>
      </c>
      <c r="I6614" t="s">
        <v>34395</v>
      </c>
      <c r="J6614" t="s">
        <v>21</v>
      </c>
      <c r="L6614" t="s">
        <v>24279</v>
      </c>
      <c r="M6614">
        <v>0</v>
      </c>
    </row>
    <row r="6615" spans="1:13" x14ac:dyDescent="0.25">
      <c r="A6615" t="s">
        <v>16322</v>
      </c>
      <c r="B6615" t="s">
        <v>3034</v>
      </c>
      <c r="C6615" t="s">
        <v>34396</v>
      </c>
      <c r="D6615" t="s">
        <v>34397</v>
      </c>
      <c r="E6615" t="s">
        <v>34398</v>
      </c>
      <c r="F6615" t="s">
        <v>47</v>
      </c>
      <c r="G6615" t="s">
        <v>34399</v>
      </c>
      <c r="H6615" t="s">
        <v>34400</v>
      </c>
      <c r="I6615" t="s">
        <v>34401</v>
      </c>
      <c r="J6615" t="s">
        <v>21</v>
      </c>
      <c r="L6615" t="s">
        <v>24279</v>
      </c>
      <c r="M6615">
        <v>0</v>
      </c>
    </row>
    <row r="6616" spans="1:13" x14ac:dyDescent="0.25">
      <c r="A6616" t="s">
        <v>16322</v>
      </c>
      <c r="B6616" t="s">
        <v>3034</v>
      </c>
      <c r="C6616" t="s">
        <v>34402</v>
      </c>
      <c r="D6616" t="s">
        <v>34403</v>
      </c>
      <c r="E6616" t="s">
        <v>34404</v>
      </c>
      <c r="F6616" t="s">
        <v>47</v>
      </c>
      <c r="G6616" t="s">
        <v>34399</v>
      </c>
      <c r="H6616" t="s">
        <v>34405</v>
      </c>
      <c r="I6616" t="s">
        <v>34406</v>
      </c>
      <c r="J6616" t="s">
        <v>21</v>
      </c>
      <c r="L6616" t="s">
        <v>24279</v>
      </c>
      <c r="M6616">
        <v>0</v>
      </c>
    </row>
    <row r="6617" spans="1:13" x14ac:dyDescent="0.25">
      <c r="A6617" t="s">
        <v>16322</v>
      </c>
      <c r="B6617" t="s">
        <v>3034</v>
      </c>
      <c r="C6617" t="s">
        <v>34407</v>
      </c>
      <c r="D6617" t="s">
        <v>34408</v>
      </c>
      <c r="E6617" t="s">
        <v>34409</v>
      </c>
      <c r="F6617" t="s">
        <v>47</v>
      </c>
      <c r="G6617" t="s">
        <v>34399</v>
      </c>
      <c r="H6617" t="s">
        <v>34410</v>
      </c>
      <c r="I6617" t="s">
        <v>34411</v>
      </c>
      <c r="J6617" t="s">
        <v>21</v>
      </c>
      <c r="L6617" t="s">
        <v>24279</v>
      </c>
      <c r="M6617">
        <v>0</v>
      </c>
    </row>
    <row r="6618" spans="1:13" x14ac:dyDescent="0.25">
      <c r="A6618" t="s">
        <v>16322</v>
      </c>
      <c r="B6618" t="s">
        <v>3034</v>
      </c>
      <c r="C6618" t="s">
        <v>34412</v>
      </c>
      <c r="D6618" t="s">
        <v>34413</v>
      </c>
      <c r="E6618" t="s">
        <v>34414</v>
      </c>
      <c r="F6618" t="s">
        <v>47</v>
      </c>
      <c r="G6618" t="s">
        <v>34415</v>
      </c>
      <c r="H6618" t="s">
        <v>34416</v>
      </c>
      <c r="I6618" t="s">
        <v>34417</v>
      </c>
      <c r="J6618" t="s">
        <v>21</v>
      </c>
      <c r="L6618" t="s">
        <v>24279</v>
      </c>
      <c r="M6618">
        <v>0</v>
      </c>
    </row>
    <row r="6619" spans="1:13" x14ac:dyDescent="0.25">
      <c r="A6619" t="s">
        <v>16322</v>
      </c>
      <c r="B6619" t="s">
        <v>3034</v>
      </c>
      <c r="C6619" t="s">
        <v>34418</v>
      </c>
      <c r="D6619" t="s">
        <v>34419</v>
      </c>
      <c r="E6619" t="s">
        <v>34420</v>
      </c>
      <c r="F6619" t="s">
        <v>47</v>
      </c>
      <c r="G6619" t="s">
        <v>34415</v>
      </c>
      <c r="H6619" t="s">
        <v>34416</v>
      </c>
      <c r="I6619" t="s">
        <v>34421</v>
      </c>
      <c r="J6619" t="s">
        <v>21</v>
      </c>
      <c r="L6619" t="s">
        <v>24279</v>
      </c>
      <c r="M6619">
        <v>0</v>
      </c>
    </row>
    <row r="6620" spans="1:13" x14ac:dyDescent="0.25">
      <c r="A6620" t="s">
        <v>16322</v>
      </c>
      <c r="B6620" t="s">
        <v>3034</v>
      </c>
      <c r="C6620" t="s">
        <v>34422</v>
      </c>
      <c r="D6620" t="s">
        <v>34423</v>
      </c>
      <c r="E6620" t="s">
        <v>34424</v>
      </c>
      <c r="F6620" t="s">
        <v>47</v>
      </c>
      <c r="G6620" t="s">
        <v>34425</v>
      </c>
      <c r="H6620" t="s">
        <v>34426</v>
      </c>
      <c r="I6620" t="s">
        <v>34427</v>
      </c>
      <c r="J6620" t="s">
        <v>21</v>
      </c>
      <c r="L6620" t="s">
        <v>24279</v>
      </c>
      <c r="M6620">
        <v>0</v>
      </c>
    </row>
    <row r="6621" spans="1:13" x14ac:dyDescent="0.25">
      <c r="A6621" t="s">
        <v>16322</v>
      </c>
      <c r="B6621" t="s">
        <v>3034</v>
      </c>
      <c r="C6621" t="s">
        <v>34428</v>
      </c>
      <c r="D6621" t="s">
        <v>34429</v>
      </c>
      <c r="E6621" t="s">
        <v>34430</v>
      </c>
      <c r="F6621" t="s">
        <v>47</v>
      </c>
      <c r="G6621" t="s">
        <v>34425</v>
      </c>
      <c r="H6621" t="s">
        <v>34431</v>
      </c>
      <c r="I6621" t="s">
        <v>34432</v>
      </c>
      <c r="J6621" t="s">
        <v>21</v>
      </c>
      <c r="L6621" t="s">
        <v>24279</v>
      </c>
      <c r="M6621">
        <v>0</v>
      </c>
    </row>
    <row r="6622" spans="1:13" x14ac:dyDescent="0.25">
      <c r="A6622" t="s">
        <v>16322</v>
      </c>
      <c r="B6622" t="s">
        <v>3034</v>
      </c>
      <c r="C6622" t="s">
        <v>34433</v>
      </c>
      <c r="D6622" t="s">
        <v>34434</v>
      </c>
      <c r="E6622" t="s">
        <v>34435</v>
      </c>
      <c r="F6622" t="s">
        <v>47</v>
      </c>
      <c r="G6622" t="s">
        <v>34436</v>
      </c>
      <c r="H6622" t="s">
        <v>34437</v>
      </c>
      <c r="I6622" t="s">
        <v>34438</v>
      </c>
      <c r="J6622" t="s">
        <v>21</v>
      </c>
      <c r="L6622" t="s">
        <v>24279</v>
      </c>
      <c r="M6622">
        <v>0</v>
      </c>
    </row>
    <row r="6623" spans="1:13" x14ac:dyDescent="0.25">
      <c r="A6623" t="s">
        <v>16322</v>
      </c>
      <c r="B6623" t="s">
        <v>3034</v>
      </c>
      <c r="C6623" t="s">
        <v>34439</v>
      </c>
      <c r="D6623" t="s">
        <v>34440</v>
      </c>
      <c r="E6623" t="s">
        <v>34441</v>
      </c>
      <c r="F6623" t="s">
        <v>47</v>
      </c>
      <c r="G6623" t="s">
        <v>34436</v>
      </c>
      <c r="H6623" t="s">
        <v>34437</v>
      </c>
      <c r="I6623" t="s">
        <v>34442</v>
      </c>
      <c r="J6623" t="s">
        <v>21</v>
      </c>
      <c r="L6623" t="s">
        <v>24279</v>
      </c>
      <c r="M6623">
        <v>0</v>
      </c>
    </row>
    <row r="6624" spans="1:13" x14ac:dyDescent="0.25">
      <c r="A6624" t="s">
        <v>16322</v>
      </c>
      <c r="B6624" t="s">
        <v>3034</v>
      </c>
      <c r="C6624" t="s">
        <v>34443</v>
      </c>
      <c r="D6624" t="s">
        <v>34444</v>
      </c>
      <c r="E6624" t="s">
        <v>34445</v>
      </c>
      <c r="F6624" t="s">
        <v>47</v>
      </c>
      <c r="G6624" t="s">
        <v>34446</v>
      </c>
      <c r="H6624" t="s">
        <v>34447</v>
      </c>
      <c r="I6624" t="s">
        <v>34448</v>
      </c>
      <c r="J6624" t="s">
        <v>21</v>
      </c>
      <c r="L6624" t="s">
        <v>24279</v>
      </c>
      <c r="M6624">
        <v>0</v>
      </c>
    </row>
    <row r="6625" spans="1:13" x14ac:dyDescent="0.25">
      <c r="A6625" t="s">
        <v>16322</v>
      </c>
      <c r="B6625" t="s">
        <v>3034</v>
      </c>
      <c r="C6625" t="s">
        <v>34449</v>
      </c>
      <c r="D6625" t="s">
        <v>34450</v>
      </c>
      <c r="E6625" t="s">
        <v>34451</v>
      </c>
      <c r="F6625" t="s">
        <v>47</v>
      </c>
      <c r="G6625" t="s">
        <v>34436</v>
      </c>
      <c r="H6625" t="s">
        <v>34452</v>
      </c>
      <c r="I6625" t="s">
        <v>34453</v>
      </c>
      <c r="J6625" t="s">
        <v>21</v>
      </c>
      <c r="L6625" t="s">
        <v>24279</v>
      </c>
      <c r="M6625">
        <v>0</v>
      </c>
    </row>
    <row r="6626" spans="1:13" x14ac:dyDescent="0.25">
      <c r="A6626" t="s">
        <v>16322</v>
      </c>
      <c r="B6626" t="s">
        <v>3034</v>
      </c>
      <c r="C6626" t="s">
        <v>34454</v>
      </c>
      <c r="D6626" t="s">
        <v>34455</v>
      </c>
      <c r="E6626" t="s">
        <v>34456</v>
      </c>
      <c r="F6626" t="s">
        <v>47</v>
      </c>
      <c r="G6626" t="s">
        <v>34436</v>
      </c>
      <c r="H6626" t="s">
        <v>34457</v>
      </c>
      <c r="I6626" t="s">
        <v>34458</v>
      </c>
      <c r="J6626" t="s">
        <v>21</v>
      </c>
      <c r="L6626" t="s">
        <v>24279</v>
      </c>
      <c r="M6626">
        <v>0</v>
      </c>
    </row>
    <row r="6627" spans="1:13" x14ac:dyDescent="0.25">
      <c r="A6627" t="s">
        <v>16322</v>
      </c>
      <c r="B6627" t="s">
        <v>3034</v>
      </c>
      <c r="C6627" t="s">
        <v>34459</v>
      </c>
      <c r="D6627" t="s">
        <v>34460</v>
      </c>
      <c r="E6627" t="s">
        <v>34461</v>
      </c>
      <c r="F6627" t="s">
        <v>47</v>
      </c>
      <c r="G6627" t="s">
        <v>34462</v>
      </c>
      <c r="H6627" t="s">
        <v>34463</v>
      </c>
      <c r="I6627" t="s">
        <v>34464</v>
      </c>
      <c r="J6627" t="s">
        <v>21</v>
      </c>
      <c r="L6627" t="s">
        <v>24279</v>
      </c>
      <c r="M6627">
        <v>0</v>
      </c>
    </row>
    <row r="6628" spans="1:13" x14ac:dyDescent="0.25">
      <c r="A6628" t="s">
        <v>16322</v>
      </c>
      <c r="B6628" t="s">
        <v>3034</v>
      </c>
      <c r="C6628" t="s">
        <v>34465</v>
      </c>
      <c r="D6628" t="s">
        <v>34466</v>
      </c>
      <c r="E6628" t="s">
        <v>34467</v>
      </c>
      <c r="F6628" t="s">
        <v>47</v>
      </c>
      <c r="G6628" t="s">
        <v>32128</v>
      </c>
      <c r="H6628" t="s">
        <v>32596</v>
      </c>
      <c r="I6628" t="s">
        <v>34468</v>
      </c>
      <c r="J6628" t="s">
        <v>21</v>
      </c>
      <c r="L6628" t="s">
        <v>24279</v>
      </c>
      <c r="M6628">
        <v>0</v>
      </c>
    </row>
    <row r="6629" spans="1:13" x14ac:dyDescent="0.25">
      <c r="A6629" t="s">
        <v>16322</v>
      </c>
      <c r="B6629" t="s">
        <v>3034</v>
      </c>
      <c r="C6629" t="s">
        <v>34469</v>
      </c>
      <c r="D6629" t="s">
        <v>34470</v>
      </c>
      <c r="E6629" t="s">
        <v>34471</v>
      </c>
      <c r="F6629" t="s">
        <v>47</v>
      </c>
      <c r="G6629" t="s">
        <v>34472</v>
      </c>
      <c r="H6629" t="s">
        <v>32224</v>
      </c>
      <c r="I6629" t="s">
        <v>34473</v>
      </c>
      <c r="J6629" t="s">
        <v>21</v>
      </c>
      <c r="L6629" t="s">
        <v>24279</v>
      </c>
      <c r="M6629">
        <v>0</v>
      </c>
    </row>
    <row r="6630" spans="1:13" x14ac:dyDescent="0.25">
      <c r="A6630" t="s">
        <v>16322</v>
      </c>
      <c r="B6630" t="s">
        <v>3034</v>
      </c>
      <c r="C6630" t="s">
        <v>34474</v>
      </c>
      <c r="D6630" t="s">
        <v>34475</v>
      </c>
      <c r="E6630" t="s">
        <v>34476</v>
      </c>
      <c r="F6630" t="s">
        <v>47</v>
      </c>
      <c r="G6630" t="s">
        <v>34477</v>
      </c>
      <c r="I6630" t="s">
        <v>34478</v>
      </c>
      <c r="J6630" t="s">
        <v>21</v>
      </c>
      <c r="L6630" t="s">
        <v>24279</v>
      </c>
      <c r="M6630">
        <v>0</v>
      </c>
    </row>
    <row r="6631" spans="1:13" x14ac:dyDescent="0.25">
      <c r="A6631" t="s">
        <v>16322</v>
      </c>
      <c r="B6631" t="s">
        <v>3034</v>
      </c>
      <c r="C6631" t="s">
        <v>34479</v>
      </c>
      <c r="D6631" t="s">
        <v>34480</v>
      </c>
      <c r="E6631" t="s">
        <v>34481</v>
      </c>
      <c r="F6631" t="s">
        <v>47</v>
      </c>
      <c r="G6631" t="s">
        <v>34482</v>
      </c>
      <c r="I6631" t="s">
        <v>34483</v>
      </c>
      <c r="J6631" t="s">
        <v>21</v>
      </c>
      <c r="L6631" t="s">
        <v>24279</v>
      </c>
      <c r="M6631">
        <v>0</v>
      </c>
    </row>
    <row r="6632" spans="1:13" x14ac:dyDescent="0.25">
      <c r="A6632" t="s">
        <v>16322</v>
      </c>
      <c r="B6632" t="s">
        <v>3034</v>
      </c>
      <c r="C6632" t="s">
        <v>33138</v>
      </c>
      <c r="D6632" t="s">
        <v>34484</v>
      </c>
      <c r="E6632" t="s">
        <v>34485</v>
      </c>
      <c r="F6632" t="s">
        <v>47</v>
      </c>
      <c r="G6632" t="s">
        <v>34486</v>
      </c>
      <c r="I6632" t="s">
        <v>34487</v>
      </c>
      <c r="J6632" t="s">
        <v>21</v>
      </c>
      <c r="L6632" t="s">
        <v>24279</v>
      </c>
      <c r="M6632">
        <v>0</v>
      </c>
    </row>
    <row r="6633" spans="1:13" x14ac:dyDescent="0.25">
      <c r="A6633" t="s">
        <v>16322</v>
      </c>
      <c r="B6633" t="s">
        <v>3034</v>
      </c>
      <c r="C6633" t="s">
        <v>34488</v>
      </c>
      <c r="D6633" t="s">
        <v>34489</v>
      </c>
      <c r="E6633" t="s">
        <v>34490</v>
      </c>
      <c r="F6633" t="s">
        <v>47</v>
      </c>
      <c r="G6633" t="s">
        <v>34491</v>
      </c>
      <c r="H6633" t="s">
        <v>34492</v>
      </c>
      <c r="I6633" t="s">
        <v>34493</v>
      </c>
      <c r="J6633" t="s">
        <v>21</v>
      </c>
      <c r="L6633" t="s">
        <v>24279</v>
      </c>
      <c r="M6633">
        <v>0</v>
      </c>
    </row>
    <row r="6634" spans="1:13" x14ac:dyDescent="0.25">
      <c r="A6634" t="s">
        <v>16322</v>
      </c>
      <c r="B6634" t="s">
        <v>3034</v>
      </c>
      <c r="C6634" t="s">
        <v>34494</v>
      </c>
      <c r="D6634" t="s">
        <v>34495</v>
      </c>
      <c r="E6634" t="s">
        <v>34496</v>
      </c>
      <c r="F6634" t="s">
        <v>47</v>
      </c>
      <c r="G6634" t="s">
        <v>34497</v>
      </c>
      <c r="H6634" t="s">
        <v>34498</v>
      </c>
      <c r="I6634" t="s">
        <v>34499</v>
      </c>
      <c r="J6634" t="s">
        <v>21</v>
      </c>
      <c r="L6634" t="s">
        <v>24279</v>
      </c>
      <c r="M6634">
        <v>0</v>
      </c>
    </row>
    <row r="6635" spans="1:13" x14ac:dyDescent="0.25">
      <c r="A6635" t="s">
        <v>16322</v>
      </c>
      <c r="B6635" t="s">
        <v>3034</v>
      </c>
      <c r="C6635" t="s">
        <v>34500</v>
      </c>
      <c r="D6635" t="s">
        <v>34501</v>
      </c>
      <c r="E6635" t="s">
        <v>34502</v>
      </c>
      <c r="F6635" t="s">
        <v>47</v>
      </c>
      <c r="G6635" t="s">
        <v>32128</v>
      </c>
      <c r="I6635" t="s">
        <v>34503</v>
      </c>
      <c r="J6635" t="s">
        <v>21</v>
      </c>
      <c r="L6635" t="s">
        <v>24279</v>
      </c>
      <c r="M6635">
        <v>0</v>
      </c>
    </row>
    <row r="6636" spans="1:13" x14ac:dyDescent="0.25">
      <c r="A6636" t="s">
        <v>16322</v>
      </c>
      <c r="B6636" t="s">
        <v>3034</v>
      </c>
      <c r="C6636" t="s">
        <v>34504</v>
      </c>
      <c r="D6636" t="s">
        <v>34505</v>
      </c>
      <c r="E6636" t="s">
        <v>34506</v>
      </c>
      <c r="F6636" t="s">
        <v>47</v>
      </c>
      <c r="G6636" t="s">
        <v>32128</v>
      </c>
      <c r="I6636" t="e">
        <f>-GBuodD1dPk</f>
        <v>#NAME?</v>
      </c>
      <c r="J6636" t="s">
        <v>21</v>
      </c>
      <c r="L6636" t="s">
        <v>24279</v>
      </c>
      <c r="M6636">
        <v>0</v>
      </c>
    </row>
    <row r="6637" spans="1:13" x14ac:dyDescent="0.25">
      <c r="A6637" t="s">
        <v>16322</v>
      </c>
      <c r="B6637" t="s">
        <v>3034</v>
      </c>
      <c r="C6637" t="s">
        <v>34507</v>
      </c>
      <c r="D6637" t="s">
        <v>34508</v>
      </c>
      <c r="E6637" t="s">
        <v>34509</v>
      </c>
      <c r="F6637" t="s">
        <v>47</v>
      </c>
      <c r="G6637" t="s">
        <v>32128</v>
      </c>
      <c r="I6637" t="s">
        <v>34510</v>
      </c>
      <c r="J6637" t="s">
        <v>21</v>
      </c>
      <c r="L6637" t="s">
        <v>24279</v>
      </c>
      <c r="M6637">
        <v>0</v>
      </c>
    </row>
    <row r="6638" spans="1:13" x14ac:dyDescent="0.25">
      <c r="A6638" t="s">
        <v>16322</v>
      </c>
      <c r="B6638" t="s">
        <v>3034</v>
      </c>
      <c r="C6638" t="s">
        <v>34511</v>
      </c>
      <c r="D6638" t="s">
        <v>34512</v>
      </c>
      <c r="E6638" t="s">
        <v>34513</v>
      </c>
      <c r="F6638" t="s">
        <v>47</v>
      </c>
      <c r="G6638" t="s">
        <v>34514</v>
      </c>
      <c r="H6638" t="s">
        <v>32494</v>
      </c>
      <c r="I6638" t="s">
        <v>34515</v>
      </c>
      <c r="J6638" t="s">
        <v>21</v>
      </c>
      <c r="L6638" t="s">
        <v>24279</v>
      </c>
      <c r="M6638">
        <v>0</v>
      </c>
    </row>
    <row r="6639" spans="1:13" x14ac:dyDescent="0.25">
      <c r="A6639" t="s">
        <v>16322</v>
      </c>
      <c r="B6639" t="s">
        <v>3034</v>
      </c>
      <c r="C6639" t="s">
        <v>34516</v>
      </c>
      <c r="D6639" t="s">
        <v>34517</v>
      </c>
      <c r="E6639" t="s">
        <v>34518</v>
      </c>
      <c r="F6639" t="s">
        <v>47</v>
      </c>
      <c r="G6639" t="s">
        <v>34514</v>
      </c>
      <c r="H6639" t="s">
        <v>32494</v>
      </c>
      <c r="I6639" t="s">
        <v>34519</v>
      </c>
      <c r="J6639" t="s">
        <v>21</v>
      </c>
      <c r="L6639" t="s">
        <v>24279</v>
      </c>
      <c r="M6639">
        <v>0</v>
      </c>
    </row>
    <row r="6640" spans="1:13" x14ac:dyDescent="0.25">
      <c r="A6640" t="s">
        <v>16322</v>
      </c>
      <c r="B6640" t="s">
        <v>3034</v>
      </c>
      <c r="C6640" t="s">
        <v>34520</v>
      </c>
      <c r="D6640" t="s">
        <v>34521</v>
      </c>
      <c r="E6640" t="s">
        <v>34522</v>
      </c>
      <c r="F6640" t="s">
        <v>47</v>
      </c>
      <c r="G6640" t="s">
        <v>34523</v>
      </c>
      <c r="H6640" t="s">
        <v>34524</v>
      </c>
      <c r="I6640" t="s">
        <v>34525</v>
      </c>
      <c r="J6640" t="s">
        <v>21</v>
      </c>
      <c r="L6640" t="s">
        <v>24279</v>
      </c>
      <c r="M6640">
        <v>0</v>
      </c>
    </row>
    <row r="6641" spans="1:13" x14ac:dyDescent="0.25">
      <c r="A6641" t="s">
        <v>16322</v>
      </c>
      <c r="B6641" t="s">
        <v>3034</v>
      </c>
      <c r="C6641" t="s">
        <v>34526</v>
      </c>
      <c r="D6641" t="s">
        <v>34527</v>
      </c>
      <c r="E6641" t="s">
        <v>34528</v>
      </c>
      <c r="F6641" t="s">
        <v>47</v>
      </c>
      <c r="G6641" t="s">
        <v>34529</v>
      </c>
      <c r="I6641" t="s">
        <v>34530</v>
      </c>
      <c r="J6641" t="s">
        <v>21</v>
      </c>
      <c r="L6641" t="s">
        <v>24279</v>
      </c>
      <c r="M6641">
        <v>0</v>
      </c>
    </row>
    <row r="6642" spans="1:13" x14ac:dyDescent="0.25">
      <c r="A6642" t="s">
        <v>16322</v>
      </c>
      <c r="B6642" t="s">
        <v>3034</v>
      </c>
      <c r="C6642" t="s">
        <v>34531</v>
      </c>
      <c r="D6642" t="s">
        <v>34532</v>
      </c>
      <c r="E6642" t="s">
        <v>34533</v>
      </c>
      <c r="F6642" t="s">
        <v>47</v>
      </c>
      <c r="G6642" t="s">
        <v>34529</v>
      </c>
      <c r="I6642" t="s">
        <v>34534</v>
      </c>
      <c r="J6642" t="s">
        <v>21</v>
      </c>
      <c r="L6642" t="s">
        <v>24279</v>
      </c>
      <c r="M6642">
        <v>0</v>
      </c>
    </row>
    <row r="6643" spans="1:13" x14ac:dyDescent="0.25">
      <c r="A6643" t="s">
        <v>16322</v>
      </c>
      <c r="B6643" t="s">
        <v>3034</v>
      </c>
      <c r="C6643" t="s">
        <v>34535</v>
      </c>
      <c r="D6643" t="s">
        <v>34536</v>
      </c>
      <c r="E6643" t="s">
        <v>34537</v>
      </c>
      <c r="F6643" t="s">
        <v>47</v>
      </c>
      <c r="G6643" t="s">
        <v>34529</v>
      </c>
      <c r="I6643" t="s">
        <v>34538</v>
      </c>
      <c r="J6643" t="s">
        <v>21</v>
      </c>
      <c r="L6643" t="s">
        <v>24279</v>
      </c>
      <c r="M6643">
        <v>0</v>
      </c>
    </row>
    <row r="6644" spans="1:13" x14ac:dyDescent="0.25">
      <c r="A6644" t="s">
        <v>16322</v>
      </c>
      <c r="B6644" t="s">
        <v>3034</v>
      </c>
      <c r="C6644" t="s">
        <v>34539</v>
      </c>
      <c r="D6644" t="s">
        <v>34540</v>
      </c>
      <c r="E6644" t="s">
        <v>34541</v>
      </c>
      <c r="F6644" t="s">
        <v>47</v>
      </c>
      <c r="G6644" t="s">
        <v>34529</v>
      </c>
      <c r="I6644" t="s">
        <v>34542</v>
      </c>
      <c r="J6644" t="s">
        <v>21</v>
      </c>
      <c r="L6644" t="s">
        <v>24279</v>
      </c>
      <c r="M6644">
        <v>0</v>
      </c>
    </row>
    <row r="6645" spans="1:13" x14ac:dyDescent="0.25">
      <c r="A6645" t="s">
        <v>16322</v>
      </c>
      <c r="B6645" t="s">
        <v>3034</v>
      </c>
      <c r="C6645" t="s">
        <v>34543</v>
      </c>
      <c r="D6645" t="s">
        <v>34544</v>
      </c>
      <c r="E6645" t="s">
        <v>34545</v>
      </c>
      <c r="F6645" t="s">
        <v>47</v>
      </c>
      <c r="G6645" t="s">
        <v>34529</v>
      </c>
      <c r="I6645" t="s">
        <v>34546</v>
      </c>
      <c r="J6645" t="s">
        <v>21</v>
      </c>
      <c r="L6645" t="s">
        <v>24279</v>
      </c>
      <c r="M6645">
        <v>0</v>
      </c>
    </row>
    <row r="6646" spans="1:13" x14ac:dyDescent="0.25">
      <c r="A6646" t="s">
        <v>16322</v>
      </c>
      <c r="B6646" t="s">
        <v>3034</v>
      </c>
      <c r="C6646" t="s">
        <v>34547</v>
      </c>
      <c r="D6646" t="s">
        <v>34548</v>
      </c>
      <c r="E6646" t="s">
        <v>34549</v>
      </c>
      <c r="F6646" t="s">
        <v>47</v>
      </c>
      <c r="G6646" t="s">
        <v>34550</v>
      </c>
      <c r="H6646" t="s">
        <v>32224</v>
      </c>
      <c r="I6646" t="s">
        <v>34551</v>
      </c>
      <c r="J6646" t="s">
        <v>21</v>
      </c>
      <c r="L6646" t="s">
        <v>24279</v>
      </c>
      <c r="M6646">
        <v>0</v>
      </c>
    </row>
    <row r="6647" spans="1:13" x14ac:dyDescent="0.25">
      <c r="A6647" t="s">
        <v>16322</v>
      </c>
      <c r="B6647" t="s">
        <v>3034</v>
      </c>
      <c r="C6647" t="s">
        <v>34552</v>
      </c>
      <c r="D6647" t="s">
        <v>34553</v>
      </c>
      <c r="E6647" t="s">
        <v>34554</v>
      </c>
      <c r="F6647" t="s">
        <v>47</v>
      </c>
      <c r="G6647" t="s">
        <v>34555</v>
      </c>
      <c r="H6647" t="s">
        <v>32224</v>
      </c>
      <c r="I6647" t="s">
        <v>34556</v>
      </c>
      <c r="J6647" t="s">
        <v>21</v>
      </c>
      <c r="L6647" t="s">
        <v>24279</v>
      </c>
      <c r="M6647">
        <v>0</v>
      </c>
    </row>
    <row r="6648" spans="1:13" x14ac:dyDescent="0.25">
      <c r="A6648" t="s">
        <v>16322</v>
      </c>
      <c r="B6648" t="s">
        <v>3034</v>
      </c>
      <c r="C6648" t="s">
        <v>34557</v>
      </c>
      <c r="D6648" t="s">
        <v>34558</v>
      </c>
      <c r="E6648" t="s">
        <v>34559</v>
      </c>
      <c r="F6648" t="s">
        <v>47</v>
      </c>
      <c r="G6648" t="s">
        <v>34555</v>
      </c>
      <c r="H6648" t="s">
        <v>32224</v>
      </c>
      <c r="I6648" t="s">
        <v>34560</v>
      </c>
      <c r="J6648" t="s">
        <v>21</v>
      </c>
      <c r="L6648" t="s">
        <v>24279</v>
      </c>
      <c r="M6648">
        <v>0</v>
      </c>
    </row>
    <row r="6649" spans="1:13" x14ac:dyDescent="0.25">
      <c r="A6649" t="s">
        <v>16322</v>
      </c>
      <c r="B6649" t="s">
        <v>3034</v>
      </c>
      <c r="C6649" t="s">
        <v>34561</v>
      </c>
      <c r="D6649" t="s">
        <v>34562</v>
      </c>
      <c r="E6649" t="s">
        <v>34563</v>
      </c>
      <c r="F6649" t="s">
        <v>47</v>
      </c>
      <c r="G6649" t="s">
        <v>34564</v>
      </c>
      <c r="H6649" t="s">
        <v>34565</v>
      </c>
      <c r="I6649" t="s">
        <v>34566</v>
      </c>
      <c r="J6649" t="s">
        <v>21</v>
      </c>
      <c r="L6649" t="s">
        <v>24279</v>
      </c>
      <c r="M6649">
        <v>0</v>
      </c>
    </row>
    <row r="6650" spans="1:13" x14ac:dyDescent="0.25">
      <c r="A6650" t="s">
        <v>16322</v>
      </c>
      <c r="B6650" t="s">
        <v>3034</v>
      </c>
      <c r="C6650" t="s">
        <v>34567</v>
      </c>
      <c r="D6650" t="s">
        <v>34568</v>
      </c>
      <c r="E6650" t="s">
        <v>34569</v>
      </c>
      <c r="F6650" t="s">
        <v>47</v>
      </c>
      <c r="G6650" t="s">
        <v>34570</v>
      </c>
      <c r="H6650" t="s">
        <v>34571</v>
      </c>
      <c r="I6650" t="s">
        <v>34572</v>
      </c>
      <c r="J6650" t="s">
        <v>21</v>
      </c>
      <c r="L6650" t="s">
        <v>24279</v>
      </c>
      <c r="M6650">
        <v>0</v>
      </c>
    </row>
    <row r="6651" spans="1:13" x14ac:dyDescent="0.25">
      <c r="A6651" t="s">
        <v>16322</v>
      </c>
      <c r="B6651" t="s">
        <v>3034</v>
      </c>
      <c r="C6651" t="s">
        <v>34573</v>
      </c>
      <c r="D6651" t="s">
        <v>34574</v>
      </c>
      <c r="E6651" t="s">
        <v>34575</v>
      </c>
      <c r="F6651" t="s">
        <v>47</v>
      </c>
      <c r="G6651" t="s">
        <v>34576</v>
      </c>
      <c r="H6651" t="s">
        <v>34577</v>
      </c>
      <c r="I6651" t="s">
        <v>34578</v>
      </c>
      <c r="J6651" t="s">
        <v>21</v>
      </c>
      <c r="L6651" t="s">
        <v>24279</v>
      </c>
      <c r="M6651">
        <v>0</v>
      </c>
    </row>
    <row r="6652" spans="1:13" x14ac:dyDescent="0.25">
      <c r="A6652" t="s">
        <v>16322</v>
      </c>
      <c r="B6652" t="s">
        <v>3034</v>
      </c>
      <c r="C6652" t="s">
        <v>34579</v>
      </c>
      <c r="D6652" t="s">
        <v>34580</v>
      </c>
      <c r="E6652" t="s">
        <v>34581</v>
      </c>
      <c r="F6652" t="s">
        <v>47</v>
      </c>
      <c r="G6652" t="s">
        <v>34576</v>
      </c>
      <c r="H6652" t="s">
        <v>34577</v>
      </c>
      <c r="I6652" t="s">
        <v>34582</v>
      </c>
      <c r="J6652" t="s">
        <v>21</v>
      </c>
      <c r="L6652" t="s">
        <v>24279</v>
      </c>
      <c r="M6652">
        <v>0</v>
      </c>
    </row>
    <row r="6653" spans="1:13" x14ac:dyDescent="0.25">
      <c r="A6653" t="s">
        <v>16322</v>
      </c>
      <c r="B6653" t="s">
        <v>3034</v>
      </c>
      <c r="C6653" t="s">
        <v>34583</v>
      </c>
      <c r="D6653" t="s">
        <v>34584</v>
      </c>
      <c r="E6653" t="s">
        <v>34585</v>
      </c>
      <c r="F6653" t="s">
        <v>47</v>
      </c>
      <c r="G6653" t="s">
        <v>34586</v>
      </c>
      <c r="H6653" t="s">
        <v>34587</v>
      </c>
      <c r="I6653" t="s">
        <v>34588</v>
      </c>
      <c r="J6653" t="s">
        <v>21</v>
      </c>
      <c r="L6653" t="s">
        <v>24279</v>
      </c>
      <c r="M6653">
        <v>0</v>
      </c>
    </row>
    <row r="6654" spans="1:13" x14ac:dyDescent="0.25">
      <c r="A6654" t="s">
        <v>16322</v>
      </c>
      <c r="B6654" t="s">
        <v>3034</v>
      </c>
      <c r="C6654" t="s">
        <v>34589</v>
      </c>
      <c r="D6654" t="s">
        <v>34590</v>
      </c>
      <c r="E6654" t="s">
        <v>34591</v>
      </c>
      <c r="F6654" t="s">
        <v>47</v>
      </c>
      <c r="G6654" t="s">
        <v>34586</v>
      </c>
      <c r="H6654" t="s">
        <v>34592</v>
      </c>
      <c r="I6654" t="s">
        <v>34593</v>
      </c>
      <c r="J6654" t="s">
        <v>21</v>
      </c>
      <c r="L6654" t="s">
        <v>24279</v>
      </c>
      <c r="M6654">
        <v>0</v>
      </c>
    </row>
    <row r="6655" spans="1:13" x14ac:dyDescent="0.25">
      <c r="A6655" t="s">
        <v>16322</v>
      </c>
      <c r="B6655" t="s">
        <v>3034</v>
      </c>
      <c r="C6655" t="s">
        <v>34594</v>
      </c>
      <c r="D6655" t="s">
        <v>34595</v>
      </c>
      <c r="E6655" t="s">
        <v>34596</v>
      </c>
      <c r="F6655" t="s">
        <v>47</v>
      </c>
      <c r="G6655" t="s">
        <v>34576</v>
      </c>
      <c r="H6655" t="s">
        <v>34577</v>
      </c>
      <c r="I6655" t="s">
        <v>34597</v>
      </c>
      <c r="J6655" t="s">
        <v>21</v>
      </c>
      <c r="L6655" t="s">
        <v>24279</v>
      </c>
      <c r="M6655">
        <v>0</v>
      </c>
    </row>
    <row r="6656" spans="1:13" x14ac:dyDescent="0.25">
      <c r="A6656" t="s">
        <v>16322</v>
      </c>
      <c r="B6656" t="s">
        <v>3034</v>
      </c>
      <c r="C6656" t="s">
        <v>34598</v>
      </c>
      <c r="D6656" t="s">
        <v>34599</v>
      </c>
      <c r="E6656" t="s">
        <v>34600</v>
      </c>
      <c r="F6656" t="s">
        <v>47</v>
      </c>
      <c r="G6656" t="s">
        <v>34576</v>
      </c>
      <c r="H6656" t="s">
        <v>34577</v>
      </c>
      <c r="I6656" t="s">
        <v>34601</v>
      </c>
      <c r="J6656" t="s">
        <v>21</v>
      </c>
      <c r="L6656" t="s">
        <v>24279</v>
      </c>
      <c r="M6656">
        <v>0</v>
      </c>
    </row>
    <row r="6657" spans="1:13" x14ac:dyDescent="0.25">
      <c r="A6657" t="s">
        <v>16322</v>
      </c>
      <c r="B6657" t="s">
        <v>3034</v>
      </c>
      <c r="C6657" t="s">
        <v>34602</v>
      </c>
      <c r="D6657" t="s">
        <v>34603</v>
      </c>
      <c r="E6657" t="s">
        <v>34604</v>
      </c>
      <c r="F6657" t="s">
        <v>47</v>
      </c>
      <c r="G6657" t="s">
        <v>34605</v>
      </c>
      <c r="H6657" t="s">
        <v>34606</v>
      </c>
      <c r="I6657" t="s">
        <v>34607</v>
      </c>
      <c r="J6657" t="s">
        <v>21</v>
      </c>
      <c r="L6657" t="s">
        <v>24279</v>
      </c>
      <c r="M6657">
        <v>0</v>
      </c>
    </row>
    <row r="6658" spans="1:13" x14ac:dyDescent="0.25">
      <c r="A6658" t="s">
        <v>16322</v>
      </c>
      <c r="B6658" t="s">
        <v>3034</v>
      </c>
      <c r="C6658" t="s">
        <v>34608</v>
      </c>
      <c r="D6658" t="s">
        <v>34609</v>
      </c>
      <c r="E6658" t="s">
        <v>34610</v>
      </c>
      <c r="F6658" t="s">
        <v>47</v>
      </c>
      <c r="G6658" t="s">
        <v>34570</v>
      </c>
      <c r="H6658" t="s">
        <v>34611</v>
      </c>
      <c r="I6658" t="s">
        <v>34612</v>
      </c>
      <c r="J6658" t="s">
        <v>21</v>
      </c>
      <c r="L6658" t="s">
        <v>24279</v>
      </c>
      <c r="M6658">
        <v>0</v>
      </c>
    </row>
    <row r="6659" spans="1:13" x14ac:dyDescent="0.25">
      <c r="A6659" t="s">
        <v>16322</v>
      </c>
      <c r="B6659" t="s">
        <v>3034</v>
      </c>
      <c r="C6659" t="s">
        <v>34613</v>
      </c>
      <c r="D6659" t="s">
        <v>34614</v>
      </c>
      <c r="E6659" t="s">
        <v>34615</v>
      </c>
      <c r="F6659" t="s">
        <v>47</v>
      </c>
      <c r="G6659" t="s">
        <v>34616</v>
      </c>
      <c r="H6659" t="s">
        <v>32494</v>
      </c>
      <c r="I6659" t="s">
        <v>34617</v>
      </c>
      <c r="J6659" t="s">
        <v>21</v>
      </c>
      <c r="L6659" t="s">
        <v>24279</v>
      </c>
      <c r="M6659">
        <v>0</v>
      </c>
    </row>
    <row r="6660" spans="1:13" x14ac:dyDescent="0.25">
      <c r="A6660" t="s">
        <v>16322</v>
      </c>
      <c r="B6660" t="s">
        <v>3034</v>
      </c>
      <c r="C6660" t="s">
        <v>34618</v>
      </c>
      <c r="D6660" t="s">
        <v>34619</v>
      </c>
      <c r="E6660" t="s">
        <v>34620</v>
      </c>
      <c r="F6660" t="s">
        <v>47</v>
      </c>
      <c r="G6660" t="s">
        <v>34616</v>
      </c>
      <c r="H6660" t="s">
        <v>32494</v>
      </c>
      <c r="I6660" t="s">
        <v>34621</v>
      </c>
      <c r="J6660" t="s">
        <v>21</v>
      </c>
      <c r="L6660" t="s">
        <v>24279</v>
      </c>
      <c r="M6660">
        <v>0</v>
      </c>
    </row>
    <row r="6661" spans="1:13" x14ac:dyDescent="0.25">
      <c r="A6661" t="s">
        <v>16322</v>
      </c>
      <c r="B6661" t="s">
        <v>3034</v>
      </c>
      <c r="C6661" t="s">
        <v>34622</v>
      </c>
      <c r="D6661" t="s">
        <v>34623</v>
      </c>
      <c r="E6661" t="s">
        <v>34624</v>
      </c>
      <c r="F6661" t="s">
        <v>47</v>
      </c>
      <c r="G6661" t="s">
        <v>34625</v>
      </c>
      <c r="H6661" t="s">
        <v>34626</v>
      </c>
      <c r="I6661" t="s">
        <v>34627</v>
      </c>
      <c r="J6661" t="s">
        <v>21</v>
      </c>
      <c r="L6661" t="s">
        <v>24279</v>
      </c>
      <c r="M6661">
        <v>0</v>
      </c>
    </row>
    <row r="6662" spans="1:13" x14ac:dyDescent="0.25">
      <c r="A6662" t="s">
        <v>16322</v>
      </c>
      <c r="B6662" t="s">
        <v>3034</v>
      </c>
      <c r="C6662" t="s">
        <v>34628</v>
      </c>
      <c r="D6662" t="s">
        <v>34629</v>
      </c>
      <c r="E6662" t="s">
        <v>34630</v>
      </c>
      <c r="F6662" t="s">
        <v>47</v>
      </c>
      <c r="G6662" t="s">
        <v>34631</v>
      </c>
      <c r="H6662" t="s">
        <v>34632</v>
      </c>
      <c r="I6662" t="s">
        <v>34633</v>
      </c>
      <c r="J6662" t="s">
        <v>21</v>
      </c>
      <c r="L6662" t="s">
        <v>24279</v>
      </c>
      <c r="M6662">
        <v>0</v>
      </c>
    </row>
    <row r="6663" spans="1:13" x14ac:dyDescent="0.25">
      <c r="A6663" t="s">
        <v>16322</v>
      </c>
      <c r="B6663" t="s">
        <v>3034</v>
      </c>
      <c r="C6663" t="s">
        <v>34634</v>
      </c>
      <c r="D6663" t="s">
        <v>34635</v>
      </c>
      <c r="E6663" t="s">
        <v>34636</v>
      </c>
      <c r="F6663" t="s">
        <v>47</v>
      </c>
      <c r="G6663" t="s">
        <v>32128</v>
      </c>
      <c r="H6663" t="s">
        <v>34637</v>
      </c>
      <c r="I6663" t="s">
        <v>34638</v>
      </c>
      <c r="J6663" t="s">
        <v>21</v>
      </c>
      <c r="L6663" t="s">
        <v>24279</v>
      </c>
      <c r="M6663">
        <v>0</v>
      </c>
    </row>
    <row r="6664" spans="1:13" x14ac:dyDescent="0.25">
      <c r="A6664" t="s">
        <v>16322</v>
      </c>
      <c r="B6664" t="s">
        <v>3034</v>
      </c>
      <c r="C6664" t="s">
        <v>34639</v>
      </c>
      <c r="D6664" t="s">
        <v>34640</v>
      </c>
      <c r="E6664" t="s">
        <v>34641</v>
      </c>
      <c r="F6664" t="s">
        <v>47</v>
      </c>
      <c r="G6664" t="s">
        <v>32257</v>
      </c>
      <c r="H6664" t="s">
        <v>32494</v>
      </c>
      <c r="I6664" t="s">
        <v>34642</v>
      </c>
      <c r="J6664" t="s">
        <v>21</v>
      </c>
      <c r="L6664" t="s">
        <v>24279</v>
      </c>
      <c r="M6664">
        <v>0</v>
      </c>
    </row>
    <row r="6665" spans="1:13" x14ac:dyDescent="0.25">
      <c r="A6665" t="s">
        <v>16322</v>
      </c>
      <c r="B6665" t="s">
        <v>3034</v>
      </c>
      <c r="C6665" t="s">
        <v>34643</v>
      </c>
      <c r="D6665" t="s">
        <v>34644</v>
      </c>
      <c r="E6665" t="s">
        <v>34645</v>
      </c>
      <c r="F6665" t="s">
        <v>47</v>
      </c>
      <c r="G6665" t="s">
        <v>34646</v>
      </c>
      <c r="H6665" t="s">
        <v>34647</v>
      </c>
      <c r="I6665" t="s">
        <v>34648</v>
      </c>
      <c r="J6665" t="s">
        <v>21</v>
      </c>
      <c r="L6665" t="s">
        <v>24279</v>
      </c>
      <c r="M6665">
        <v>0</v>
      </c>
    </row>
    <row r="6666" spans="1:13" x14ac:dyDescent="0.25">
      <c r="A6666" t="s">
        <v>16322</v>
      </c>
      <c r="B6666" t="s">
        <v>3034</v>
      </c>
      <c r="C6666" t="s">
        <v>34649</v>
      </c>
      <c r="D6666" t="s">
        <v>34650</v>
      </c>
      <c r="E6666" t="s">
        <v>34651</v>
      </c>
      <c r="F6666" t="s">
        <v>47</v>
      </c>
      <c r="G6666" t="s">
        <v>34652</v>
      </c>
      <c r="H6666" t="s">
        <v>32596</v>
      </c>
      <c r="I6666" t="s">
        <v>34653</v>
      </c>
      <c r="J6666" t="s">
        <v>21</v>
      </c>
      <c r="L6666" t="s">
        <v>24279</v>
      </c>
      <c r="M6666">
        <v>0</v>
      </c>
    </row>
    <row r="6667" spans="1:13" x14ac:dyDescent="0.25">
      <c r="A6667" t="s">
        <v>16322</v>
      </c>
      <c r="B6667" t="s">
        <v>3034</v>
      </c>
      <c r="C6667" t="s">
        <v>34654</v>
      </c>
      <c r="D6667" t="s">
        <v>34655</v>
      </c>
      <c r="E6667" t="s">
        <v>34656</v>
      </c>
      <c r="F6667" t="s">
        <v>47</v>
      </c>
      <c r="G6667" t="s">
        <v>34657</v>
      </c>
      <c r="H6667" t="s">
        <v>32224</v>
      </c>
      <c r="I6667" t="s">
        <v>34658</v>
      </c>
      <c r="J6667" t="s">
        <v>21</v>
      </c>
      <c r="L6667" t="s">
        <v>24279</v>
      </c>
      <c r="M6667">
        <v>0</v>
      </c>
    </row>
    <row r="6668" spans="1:13" x14ac:dyDescent="0.25">
      <c r="A6668" t="s">
        <v>16322</v>
      </c>
      <c r="B6668" t="s">
        <v>3034</v>
      </c>
      <c r="C6668" t="s">
        <v>34659</v>
      </c>
      <c r="D6668" t="s">
        <v>34660</v>
      </c>
      <c r="E6668" t="s">
        <v>34661</v>
      </c>
      <c r="F6668" t="s">
        <v>47</v>
      </c>
      <c r="G6668" t="s">
        <v>34657</v>
      </c>
      <c r="H6668" t="s">
        <v>32224</v>
      </c>
      <c r="I6668" t="s">
        <v>34662</v>
      </c>
      <c r="J6668" t="s">
        <v>21</v>
      </c>
      <c r="L6668" t="s">
        <v>24279</v>
      </c>
      <c r="M6668">
        <v>0</v>
      </c>
    </row>
    <row r="6669" spans="1:13" x14ac:dyDescent="0.25">
      <c r="A6669" t="s">
        <v>16322</v>
      </c>
      <c r="B6669" t="s">
        <v>3034</v>
      </c>
      <c r="C6669" t="s">
        <v>34663</v>
      </c>
      <c r="D6669" t="s">
        <v>34664</v>
      </c>
      <c r="E6669" t="s">
        <v>34665</v>
      </c>
      <c r="F6669" t="s">
        <v>47</v>
      </c>
      <c r="G6669" t="s">
        <v>34666</v>
      </c>
      <c r="H6669" t="s">
        <v>34667</v>
      </c>
      <c r="I6669" t="s">
        <v>34668</v>
      </c>
      <c r="J6669" t="s">
        <v>21</v>
      </c>
      <c r="L6669" t="s">
        <v>24279</v>
      </c>
      <c r="M6669">
        <v>0</v>
      </c>
    </row>
    <row r="6670" spans="1:13" x14ac:dyDescent="0.25">
      <c r="A6670" t="s">
        <v>16322</v>
      </c>
      <c r="B6670" t="s">
        <v>3034</v>
      </c>
      <c r="C6670" t="s">
        <v>34669</v>
      </c>
      <c r="D6670" t="s">
        <v>34670</v>
      </c>
      <c r="E6670" t="s">
        <v>34671</v>
      </c>
      <c r="F6670" t="s">
        <v>47</v>
      </c>
      <c r="G6670" t="s">
        <v>34672</v>
      </c>
      <c r="H6670" t="s">
        <v>34667</v>
      </c>
      <c r="I6670" t="s">
        <v>34673</v>
      </c>
      <c r="J6670" t="s">
        <v>21</v>
      </c>
      <c r="L6670" t="s">
        <v>24279</v>
      </c>
      <c r="M6670">
        <v>0</v>
      </c>
    </row>
    <row r="6671" spans="1:13" x14ac:dyDescent="0.25">
      <c r="A6671" t="s">
        <v>16322</v>
      </c>
      <c r="B6671" t="s">
        <v>3034</v>
      </c>
      <c r="C6671" t="s">
        <v>34674</v>
      </c>
      <c r="D6671" t="s">
        <v>34675</v>
      </c>
      <c r="E6671" t="s">
        <v>34676</v>
      </c>
      <c r="F6671" t="s">
        <v>47</v>
      </c>
      <c r="G6671" t="s">
        <v>34677</v>
      </c>
      <c r="H6671" t="s">
        <v>34667</v>
      </c>
      <c r="I6671" t="s">
        <v>34678</v>
      </c>
      <c r="J6671" t="s">
        <v>21</v>
      </c>
      <c r="L6671" t="s">
        <v>24279</v>
      </c>
      <c r="M6671">
        <v>0</v>
      </c>
    </row>
    <row r="6672" spans="1:13" x14ac:dyDescent="0.25">
      <c r="A6672" t="s">
        <v>16322</v>
      </c>
      <c r="B6672" t="s">
        <v>3034</v>
      </c>
      <c r="C6672" t="s">
        <v>34679</v>
      </c>
      <c r="D6672" t="s">
        <v>34680</v>
      </c>
      <c r="E6672" t="s">
        <v>34681</v>
      </c>
      <c r="F6672" t="s">
        <v>47</v>
      </c>
      <c r="G6672" t="s">
        <v>34682</v>
      </c>
      <c r="H6672" t="s">
        <v>34683</v>
      </c>
      <c r="I6672" t="s">
        <v>34684</v>
      </c>
      <c r="J6672" t="s">
        <v>21</v>
      </c>
      <c r="L6672" t="s">
        <v>24279</v>
      </c>
      <c r="M6672">
        <v>0</v>
      </c>
    </row>
    <row r="6673" spans="1:13" x14ac:dyDescent="0.25">
      <c r="A6673" t="s">
        <v>16322</v>
      </c>
      <c r="B6673" t="s">
        <v>3034</v>
      </c>
      <c r="C6673" t="s">
        <v>34685</v>
      </c>
      <c r="D6673" t="s">
        <v>34686</v>
      </c>
      <c r="E6673" t="s">
        <v>34687</v>
      </c>
      <c r="F6673" t="s">
        <v>47</v>
      </c>
      <c r="G6673" t="s">
        <v>34688</v>
      </c>
      <c r="H6673" t="s">
        <v>32494</v>
      </c>
      <c r="I6673" t="s">
        <v>34689</v>
      </c>
      <c r="J6673" t="s">
        <v>21</v>
      </c>
      <c r="L6673" t="s">
        <v>24279</v>
      </c>
      <c r="M6673">
        <v>0</v>
      </c>
    </row>
    <row r="6674" spans="1:13" x14ac:dyDescent="0.25">
      <c r="A6674" t="s">
        <v>16322</v>
      </c>
      <c r="B6674" t="s">
        <v>3034</v>
      </c>
      <c r="C6674" t="s">
        <v>34690</v>
      </c>
      <c r="D6674" t="s">
        <v>34691</v>
      </c>
      <c r="E6674" t="s">
        <v>34692</v>
      </c>
      <c r="F6674" t="s">
        <v>47</v>
      </c>
      <c r="G6674" t="s">
        <v>34693</v>
      </c>
      <c r="H6674" t="s">
        <v>32494</v>
      </c>
      <c r="I6674" t="s">
        <v>34694</v>
      </c>
      <c r="J6674" t="s">
        <v>21</v>
      </c>
      <c r="L6674" t="s">
        <v>24279</v>
      </c>
      <c r="M6674">
        <v>0</v>
      </c>
    </row>
    <row r="6675" spans="1:13" x14ac:dyDescent="0.25">
      <c r="A6675" t="s">
        <v>16322</v>
      </c>
      <c r="B6675" t="s">
        <v>3034</v>
      </c>
      <c r="C6675" t="s">
        <v>34695</v>
      </c>
      <c r="D6675" t="s">
        <v>34696</v>
      </c>
      <c r="E6675" t="s">
        <v>34697</v>
      </c>
      <c r="F6675" t="s">
        <v>47</v>
      </c>
      <c r="G6675" t="s">
        <v>34698</v>
      </c>
      <c r="H6675" t="s">
        <v>32494</v>
      </c>
      <c r="I6675" t="s">
        <v>34699</v>
      </c>
      <c r="J6675" t="s">
        <v>21</v>
      </c>
      <c r="L6675" t="s">
        <v>24279</v>
      </c>
      <c r="M6675">
        <v>0</v>
      </c>
    </row>
    <row r="6676" spans="1:13" x14ac:dyDescent="0.25">
      <c r="A6676" t="s">
        <v>16322</v>
      </c>
      <c r="B6676" t="s">
        <v>3034</v>
      </c>
      <c r="C6676" t="s">
        <v>34700</v>
      </c>
      <c r="D6676" t="s">
        <v>34701</v>
      </c>
      <c r="E6676" t="s">
        <v>34702</v>
      </c>
      <c r="F6676" t="s">
        <v>47</v>
      </c>
      <c r="G6676" t="s">
        <v>34703</v>
      </c>
      <c r="H6676" t="s">
        <v>34667</v>
      </c>
      <c r="I6676" t="s">
        <v>34704</v>
      </c>
      <c r="J6676" t="s">
        <v>21</v>
      </c>
      <c r="L6676" t="s">
        <v>24279</v>
      </c>
      <c r="M6676">
        <v>0</v>
      </c>
    </row>
    <row r="6677" spans="1:13" x14ac:dyDescent="0.25">
      <c r="A6677" t="s">
        <v>16322</v>
      </c>
      <c r="B6677" t="s">
        <v>3034</v>
      </c>
      <c r="C6677" t="s">
        <v>34705</v>
      </c>
      <c r="D6677" t="s">
        <v>34706</v>
      </c>
      <c r="E6677" t="s">
        <v>34707</v>
      </c>
      <c r="F6677" t="s">
        <v>47</v>
      </c>
      <c r="G6677" t="s">
        <v>34708</v>
      </c>
      <c r="H6677" t="s">
        <v>34667</v>
      </c>
      <c r="I6677" t="s">
        <v>34709</v>
      </c>
      <c r="J6677" t="s">
        <v>21</v>
      </c>
      <c r="L6677" t="s">
        <v>24279</v>
      </c>
      <c r="M6677">
        <v>0</v>
      </c>
    </row>
    <row r="6678" spans="1:13" x14ac:dyDescent="0.25">
      <c r="A6678" t="s">
        <v>16322</v>
      </c>
      <c r="B6678" t="s">
        <v>3034</v>
      </c>
      <c r="C6678" t="s">
        <v>34710</v>
      </c>
      <c r="D6678" t="s">
        <v>34711</v>
      </c>
      <c r="E6678" t="s">
        <v>34712</v>
      </c>
      <c r="F6678" t="s">
        <v>47</v>
      </c>
      <c r="G6678" t="s">
        <v>34713</v>
      </c>
      <c r="H6678" t="s">
        <v>34667</v>
      </c>
      <c r="I6678" t="s">
        <v>34714</v>
      </c>
      <c r="J6678" t="s">
        <v>21</v>
      </c>
      <c r="L6678" t="s">
        <v>24279</v>
      </c>
      <c r="M6678">
        <v>0</v>
      </c>
    </row>
    <row r="6679" spans="1:13" x14ac:dyDescent="0.25">
      <c r="A6679" t="s">
        <v>16322</v>
      </c>
      <c r="B6679" t="s">
        <v>3034</v>
      </c>
      <c r="C6679" t="s">
        <v>34715</v>
      </c>
      <c r="D6679" t="s">
        <v>34716</v>
      </c>
      <c r="E6679" t="s">
        <v>34717</v>
      </c>
      <c r="F6679" t="s">
        <v>47</v>
      </c>
      <c r="G6679" t="s">
        <v>34718</v>
      </c>
      <c r="H6679" t="s">
        <v>34667</v>
      </c>
      <c r="I6679" t="s">
        <v>34719</v>
      </c>
      <c r="J6679" t="s">
        <v>21</v>
      </c>
      <c r="L6679" t="s">
        <v>24279</v>
      </c>
      <c r="M6679">
        <v>0</v>
      </c>
    </row>
    <row r="6680" spans="1:13" x14ac:dyDescent="0.25">
      <c r="A6680" t="s">
        <v>16322</v>
      </c>
      <c r="B6680" t="s">
        <v>3034</v>
      </c>
      <c r="C6680" t="s">
        <v>34720</v>
      </c>
      <c r="D6680" t="s">
        <v>34721</v>
      </c>
      <c r="E6680" t="s">
        <v>34722</v>
      </c>
      <c r="F6680" t="s">
        <v>47</v>
      </c>
      <c r="G6680" t="s">
        <v>34723</v>
      </c>
      <c r="H6680" t="s">
        <v>34724</v>
      </c>
      <c r="I6680" t="s">
        <v>34725</v>
      </c>
      <c r="J6680" t="s">
        <v>21</v>
      </c>
      <c r="L6680" t="s">
        <v>24279</v>
      </c>
      <c r="M6680">
        <v>0</v>
      </c>
    </row>
    <row r="6681" spans="1:13" x14ac:dyDescent="0.25">
      <c r="A6681" t="s">
        <v>16322</v>
      </c>
      <c r="B6681" t="s">
        <v>3034</v>
      </c>
      <c r="C6681" t="s">
        <v>34726</v>
      </c>
      <c r="D6681" t="s">
        <v>34727</v>
      </c>
      <c r="E6681" t="s">
        <v>34728</v>
      </c>
      <c r="F6681" t="s">
        <v>47</v>
      </c>
      <c r="G6681" t="s">
        <v>34729</v>
      </c>
      <c r="H6681" t="s">
        <v>34667</v>
      </c>
      <c r="I6681" t="s">
        <v>34730</v>
      </c>
      <c r="J6681" t="s">
        <v>21</v>
      </c>
      <c r="L6681" t="s">
        <v>24279</v>
      </c>
      <c r="M6681">
        <v>0</v>
      </c>
    </row>
    <row r="6682" spans="1:13" x14ac:dyDescent="0.25">
      <c r="A6682" t="s">
        <v>16322</v>
      </c>
      <c r="B6682" t="s">
        <v>3034</v>
      </c>
      <c r="C6682" t="s">
        <v>34731</v>
      </c>
      <c r="D6682" t="s">
        <v>34732</v>
      </c>
      <c r="E6682" t="s">
        <v>34733</v>
      </c>
      <c r="F6682" t="s">
        <v>47</v>
      </c>
      <c r="G6682" t="s">
        <v>34734</v>
      </c>
      <c r="H6682" t="s">
        <v>34667</v>
      </c>
      <c r="I6682" t="s">
        <v>34735</v>
      </c>
      <c r="J6682" t="s">
        <v>21</v>
      </c>
      <c r="L6682" t="s">
        <v>24279</v>
      </c>
      <c r="M6682">
        <v>0</v>
      </c>
    </row>
    <row r="6683" spans="1:13" x14ac:dyDescent="0.25">
      <c r="A6683" t="s">
        <v>16322</v>
      </c>
      <c r="B6683" t="s">
        <v>3034</v>
      </c>
      <c r="C6683" t="s">
        <v>34736</v>
      </c>
      <c r="D6683" t="s">
        <v>34737</v>
      </c>
      <c r="E6683" t="s">
        <v>34738</v>
      </c>
      <c r="F6683" t="s">
        <v>47</v>
      </c>
      <c r="G6683" t="s">
        <v>34739</v>
      </c>
      <c r="H6683" t="s">
        <v>34667</v>
      </c>
      <c r="I6683" t="s">
        <v>34740</v>
      </c>
      <c r="J6683" t="s">
        <v>21</v>
      </c>
      <c r="L6683" t="s">
        <v>24279</v>
      </c>
      <c r="M6683">
        <v>0</v>
      </c>
    </row>
    <row r="6684" spans="1:13" x14ac:dyDescent="0.25">
      <c r="A6684" t="s">
        <v>16322</v>
      </c>
      <c r="B6684" t="s">
        <v>3034</v>
      </c>
      <c r="C6684" t="s">
        <v>34741</v>
      </c>
      <c r="D6684" t="s">
        <v>34742</v>
      </c>
      <c r="E6684" t="s">
        <v>34743</v>
      </c>
      <c r="F6684" t="s">
        <v>47</v>
      </c>
      <c r="G6684" t="s">
        <v>34744</v>
      </c>
      <c r="H6684" t="s">
        <v>34667</v>
      </c>
      <c r="I6684" t="s">
        <v>34745</v>
      </c>
      <c r="J6684" t="s">
        <v>21</v>
      </c>
      <c r="L6684" t="s">
        <v>24279</v>
      </c>
      <c r="M6684">
        <v>0</v>
      </c>
    </row>
    <row r="6685" spans="1:13" x14ac:dyDescent="0.25">
      <c r="A6685" t="s">
        <v>16322</v>
      </c>
      <c r="B6685" t="s">
        <v>3034</v>
      </c>
      <c r="C6685" t="s">
        <v>34746</v>
      </c>
      <c r="D6685" t="s">
        <v>34747</v>
      </c>
      <c r="E6685" t="s">
        <v>34748</v>
      </c>
      <c r="F6685" t="s">
        <v>47</v>
      </c>
      <c r="G6685" t="s">
        <v>34749</v>
      </c>
      <c r="H6685" t="s">
        <v>34667</v>
      </c>
      <c r="I6685" t="s">
        <v>34750</v>
      </c>
      <c r="J6685" t="s">
        <v>21</v>
      </c>
      <c r="L6685" t="s">
        <v>24279</v>
      </c>
      <c r="M6685">
        <v>0</v>
      </c>
    </row>
    <row r="6686" spans="1:13" x14ac:dyDescent="0.25">
      <c r="A6686" t="s">
        <v>16322</v>
      </c>
      <c r="B6686" t="s">
        <v>3034</v>
      </c>
      <c r="C6686" t="s">
        <v>34751</v>
      </c>
      <c r="D6686" t="s">
        <v>34752</v>
      </c>
      <c r="E6686" t="s">
        <v>34753</v>
      </c>
      <c r="F6686" t="s">
        <v>47</v>
      </c>
      <c r="G6686" t="s">
        <v>34754</v>
      </c>
      <c r="H6686" t="s">
        <v>34667</v>
      </c>
      <c r="I6686" t="s">
        <v>34755</v>
      </c>
      <c r="J6686" t="s">
        <v>21</v>
      </c>
      <c r="L6686" t="s">
        <v>24279</v>
      </c>
      <c r="M6686">
        <v>0</v>
      </c>
    </row>
    <row r="6687" spans="1:13" x14ac:dyDescent="0.25">
      <c r="A6687" t="s">
        <v>16322</v>
      </c>
      <c r="B6687" t="s">
        <v>3034</v>
      </c>
      <c r="C6687" t="s">
        <v>34756</v>
      </c>
      <c r="D6687" t="s">
        <v>34757</v>
      </c>
      <c r="E6687" t="s">
        <v>34758</v>
      </c>
      <c r="F6687" t="s">
        <v>47</v>
      </c>
      <c r="G6687" t="s">
        <v>34759</v>
      </c>
      <c r="H6687" t="s">
        <v>34667</v>
      </c>
      <c r="I6687" t="s">
        <v>34760</v>
      </c>
      <c r="J6687" t="s">
        <v>21</v>
      </c>
      <c r="L6687" t="s">
        <v>24279</v>
      </c>
      <c r="M6687">
        <v>0</v>
      </c>
    </row>
    <row r="6688" spans="1:13" x14ac:dyDescent="0.25">
      <c r="A6688" t="s">
        <v>16322</v>
      </c>
      <c r="B6688" t="s">
        <v>3034</v>
      </c>
      <c r="C6688" t="s">
        <v>34761</v>
      </c>
      <c r="D6688" t="s">
        <v>34762</v>
      </c>
      <c r="E6688" t="s">
        <v>34763</v>
      </c>
      <c r="F6688" t="s">
        <v>47</v>
      </c>
      <c r="G6688" t="s">
        <v>34764</v>
      </c>
      <c r="H6688" t="s">
        <v>34667</v>
      </c>
      <c r="I6688" t="s">
        <v>34765</v>
      </c>
      <c r="J6688" t="s">
        <v>21</v>
      </c>
      <c r="L6688" t="s">
        <v>24279</v>
      </c>
      <c r="M6688">
        <v>0</v>
      </c>
    </row>
    <row r="6689" spans="1:13" x14ac:dyDescent="0.25">
      <c r="A6689" t="s">
        <v>16322</v>
      </c>
      <c r="B6689" t="s">
        <v>3034</v>
      </c>
      <c r="C6689" t="s">
        <v>34766</v>
      </c>
      <c r="D6689" t="s">
        <v>34767</v>
      </c>
      <c r="E6689" t="s">
        <v>34768</v>
      </c>
      <c r="F6689" t="s">
        <v>47</v>
      </c>
      <c r="G6689" t="s">
        <v>34769</v>
      </c>
      <c r="H6689" t="s">
        <v>34667</v>
      </c>
      <c r="I6689" t="s">
        <v>34770</v>
      </c>
      <c r="J6689" t="s">
        <v>21</v>
      </c>
      <c r="L6689" t="s">
        <v>24279</v>
      </c>
      <c r="M6689">
        <v>0</v>
      </c>
    </row>
    <row r="6690" spans="1:13" x14ac:dyDescent="0.25">
      <c r="A6690" t="s">
        <v>16322</v>
      </c>
      <c r="B6690" t="s">
        <v>3034</v>
      </c>
      <c r="C6690" t="s">
        <v>34771</v>
      </c>
      <c r="D6690" t="s">
        <v>34772</v>
      </c>
      <c r="E6690" t="s">
        <v>34773</v>
      </c>
      <c r="F6690" t="s">
        <v>47</v>
      </c>
      <c r="G6690" t="s">
        <v>34774</v>
      </c>
      <c r="H6690" t="s">
        <v>34667</v>
      </c>
      <c r="I6690" t="s">
        <v>34775</v>
      </c>
      <c r="J6690" t="s">
        <v>21</v>
      </c>
      <c r="L6690" t="s">
        <v>24279</v>
      </c>
      <c r="M6690">
        <v>0</v>
      </c>
    </row>
    <row r="6691" spans="1:13" x14ac:dyDescent="0.25">
      <c r="A6691" t="s">
        <v>16322</v>
      </c>
      <c r="B6691" t="s">
        <v>3034</v>
      </c>
      <c r="C6691" t="s">
        <v>34776</v>
      </c>
      <c r="D6691" t="s">
        <v>34777</v>
      </c>
      <c r="E6691" t="s">
        <v>34778</v>
      </c>
      <c r="F6691" t="s">
        <v>47</v>
      </c>
      <c r="G6691" t="s">
        <v>34779</v>
      </c>
      <c r="H6691" t="s">
        <v>34780</v>
      </c>
      <c r="I6691" t="s">
        <v>34781</v>
      </c>
      <c r="J6691" t="s">
        <v>21</v>
      </c>
      <c r="L6691" t="s">
        <v>24279</v>
      </c>
      <c r="M6691">
        <v>0</v>
      </c>
    </row>
    <row r="6692" spans="1:13" x14ac:dyDescent="0.25">
      <c r="A6692" t="s">
        <v>16322</v>
      </c>
      <c r="B6692" t="s">
        <v>3034</v>
      </c>
      <c r="C6692" t="s">
        <v>34782</v>
      </c>
      <c r="D6692" t="s">
        <v>34783</v>
      </c>
      <c r="E6692" t="s">
        <v>34784</v>
      </c>
      <c r="F6692" t="s">
        <v>47</v>
      </c>
      <c r="G6692" t="s">
        <v>34785</v>
      </c>
      <c r="H6692" t="s">
        <v>34786</v>
      </c>
      <c r="I6692" t="s">
        <v>34787</v>
      </c>
      <c r="J6692" t="s">
        <v>21</v>
      </c>
      <c r="L6692" t="s">
        <v>24279</v>
      </c>
      <c r="M6692">
        <v>0</v>
      </c>
    </row>
    <row r="6693" spans="1:13" x14ac:dyDescent="0.25">
      <c r="A6693" t="s">
        <v>16322</v>
      </c>
      <c r="B6693" t="s">
        <v>3034</v>
      </c>
      <c r="C6693" t="s">
        <v>34788</v>
      </c>
      <c r="D6693" t="s">
        <v>34789</v>
      </c>
      <c r="E6693" t="s">
        <v>34790</v>
      </c>
      <c r="F6693" t="s">
        <v>47</v>
      </c>
      <c r="G6693" t="s">
        <v>34791</v>
      </c>
      <c r="H6693" t="s">
        <v>34792</v>
      </c>
      <c r="I6693" t="s">
        <v>34793</v>
      </c>
      <c r="J6693" t="s">
        <v>21</v>
      </c>
      <c r="L6693" t="s">
        <v>24279</v>
      </c>
      <c r="M6693">
        <v>0</v>
      </c>
    </row>
    <row r="6694" spans="1:13" x14ac:dyDescent="0.25">
      <c r="A6694" t="s">
        <v>16322</v>
      </c>
      <c r="B6694" t="s">
        <v>3034</v>
      </c>
      <c r="C6694" t="s">
        <v>34794</v>
      </c>
      <c r="D6694" t="s">
        <v>34795</v>
      </c>
      <c r="E6694" t="s">
        <v>34796</v>
      </c>
      <c r="F6694" t="s">
        <v>47</v>
      </c>
      <c r="G6694" t="s">
        <v>34797</v>
      </c>
      <c r="H6694" t="s">
        <v>34798</v>
      </c>
      <c r="I6694" t="s">
        <v>34799</v>
      </c>
      <c r="J6694" t="s">
        <v>21</v>
      </c>
      <c r="L6694" t="s">
        <v>24279</v>
      </c>
      <c r="M6694">
        <v>0</v>
      </c>
    </row>
    <row r="6695" spans="1:13" x14ac:dyDescent="0.25">
      <c r="A6695" t="s">
        <v>16322</v>
      </c>
      <c r="B6695" t="s">
        <v>3034</v>
      </c>
      <c r="C6695" t="s">
        <v>34800</v>
      </c>
      <c r="D6695" t="s">
        <v>34801</v>
      </c>
      <c r="E6695" t="s">
        <v>34802</v>
      </c>
      <c r="F6695" t="s">
        <v>47</v>
      </c>
      <c r="G6695" t="s">
        <v>34803</v>
      </c>
      <c r="H6695" t="s">
        <v>34804</v>
      </c>
      <c r="I6695" t="s">
        <v>34805</v>
      </c>
      <c r="J6695" t="s">
        <v>21</v>
      </c>
      <c r="L6695" t="s">
        <v>24279</v>
      </c>
      <c r="M6695">
        <v>0</v>
      </c>
    </row>
    <row r="6696" spans="1:13" x14ac:dyDescent="0.25">
      <c r="A6696" t="s">
        <v>16322</v>
      </c>
      <c r="B6696" t="s">
        <v>3034</v>
      </c>
      <c r="C6696" t="s">
        <v>34806</v>
      </c>
      <c r="D6696" t="s">
        <v>34807</v>
      </c>
      <c r="E6696" t="s">
        <v>34808</v>
      </c>
      <c r="F6696" t="s">
        <v>47</v>
      </c>
      <c r="G6696" t="s">
        <v>34809</v>
      </c>
      <c r="I6696" t="s">
        <v>34810</v>
      </c>
      <c r="J6696" t="s">
        <v>21</v>
      </c>
      <c r="L6696" t="s">
        <v>24279</v>
      </c>
      <c r="M6696">
        <v>0</v>
      </c>
    </row>
    <row r="6697" spans="1:13" x14ac:dyDescent="0.25">
      <c r="A6697" t="s">
        <v>16322</v>
      </c>
      <c r="B6697" t="s">
        <v>3034</v>
      </c>
      <c r="C6697" t="s">
        <v>34811</v>
      </c>
      <c r="D6697" t="s">
        <v>34812</v>
      </c>
      <c r="E6697" t="s">
        <v>34813</v>
      </c>
      <c r="F6697" t="s">
        <v>47</v>
      </c>
      <c r="G6697" t="s">
        <v>34814</v>
      </c>
      <c r="I6697" t="s">
        <v>34815</v>
      </c>
      <c r="J6697" t="s">
        <v>21</v>
      </c>
      <c r="L6697" t="s">
        <v>24279</v>
      </c>
      <c r="M6697">
        <v>0</v>
      </c>
    </row>
    <row r="6698" spans="1:13" x14ac:dyDescent="0.25">
      <c r="A6698" t="s">
        <v>16322</v>
      </c>
      <c r="B6698" t="s">
        <v>3034</v>
      </c>
      <c r="C6698" t="s">
        <v>34816</v>
      </c>
      <c r="D6698" t="s">
        <v>34817</v>
      </c>
      <c r="E6698" t="s">
        <v>34818</v>
      </c>
      <c r="F6698" t="s">
        <v>47</v>
      </c>
      <c r="G6698" t="s">
        <v>34819</v>
      </c>
      <c r="I6698" t="s">
        <v>34820</v>
      </c>
      <c r="J6698" t="s">
        <v>21</v>
      </c>
      <c r="L6698" t="s">
        <v>24279</v>
      </c>
      <c r="M6698">
        <v>0</v>
      </c>
    </row>
    <row r="6699" spans="1:13" x14ac:dyDescent="0.25">
      <c r="A6699" t="s">
        <v>16322</v>
      </c>
      <c r="B6699" t="s">
        <v>3034</v>
      </c>
      <c r="C6699" t="s">
        <v>34821</v>
      </c>
      <c r="D6699" t="s">
        <v>34822</v>
      </c>
      <c r="E6699" t="s">
        <v>34823</v>
      </c>
      <c r="F6699" t="s">
        <v>47</v>
      </c>
      <c r="G6699" t="s">
        <v>34824</v>
      </c>
      <c r="H6699" t="s">
        <v>34825</v>
      </c>
      <c r="I6699" t="s">
        <v>34826</v>
      </c>
      <c r="J6699" t="s">
        <v>21</v>
      </c>
      <c r="L6699" t="s">
        <v>24279</v>
      </c>
      <c r="M6699">
        <v>0</v>
      </c>
    </row>
    <row r="6700" spans="1:13" x14ac:dyDescent="0.25">
      <c r="A6700" t="s">
        <v>16322</v>
      </c>
      <c r="B6700" t="s">
        <v>3034</v>
      </c>
      <c r="C6700" t="s">
        <v>34827</v>
      </c>
      <c r="D6700" t="s">
        <v>34828</v>
      </c>
      <c r="E6700" t="s">
        <v>34829</v>
      </c>
      <c r="F6700" t="s">
        <v>47</v>
      </c>
      <c r="G6700" t="s">
        <v>34830</v>
      </c>
      <c r="H6700" t="s">
        <v>34831</v>
      </c>
      <c r="I6700" t="s">
        <v>34832</v>
      </c>
      <c r="J6700" t="s">
        <v>21</v>
      </c>
      <c r="L6700" t="s">
        <v>24279</v>
      </c>
      <c r="M6700">
        <v>0</v>
      </c>
    </row>
    <row r="6701" spans="1:13" x14ac:dyDescent="0.25">
      <c r="A6701" t="s">
        <v>16322</v>
      </c>
      <c r="B6701" t="s">
        <v>3034</v>
      </c>
      <c r="C6701" t="s">
        <v>34833</v>
      </c>
      <c r="D6701" t="s">
        <v>34834</v>
      </c>
      <c r="E6701" t="s">
        <v>34835</v>
      </c>
      <c r="F6701" t="s">
        <v>47</v>
      </c>
      <c r="G6701" t="s">
        <v>34836</v>
      </c>
      <c r="H6701" t="s">
        <v>34837</v>
      </c>
      <c r="I6701" t="s">
        <v>34838</v>
      </c>
      <c r="J6701" t="s">
        <v>21</v>
      </c>
      <c r="L6701" t="s">
        <v>24279</v>
      </c>
      <c r="M6701">
        <v>0</v>
      </c>
    </row>
    <row r="6702" spans="1:13" x14ac:dyDescent="0.25">
      <c r="A6702" t="s">
        <v>16322</v>
      </c>
      <c r="B6702" t="s">
        <v>3034</v>
      </c>
      <c r="C6702" t="s">
        <v>34839</v>
      </c>
      <c r="D6702" t="s">
        <v>34840</v>
      </c>
      <c r="E6702" t="s">
        <v>34841</v>
      </c>
      <c r="F6702" t="s">
        <v>47</v>
      </c>
      <c r="G6702" t="s">
        <v>34842</v>
      </c>
      <c r="H6702" t="s">
        <v>34843</v>
      </c>
      <c r="I6702" t="s">
        <v>34844</v>
      </c>
      <c r="J6702" t="s">
        <v>21</v>
      </c>
      <c r="L6702" t="s">
        <v>24279</v>
      </c>
      <c r="M6702">
        <v>0</v>
      </c>
    </row>
    <row r="6703" spans="1:13" x14ac:dyDescent="0.25">
      <c r="A6703" t="s">
        <v>16322</v>
      </c>
      <c r="B6703" t="s">
        <v>3034</v>
      </c>
      <c r="C6703" t="s">
        <v>34845</v>
      </c>
      <c r="D6703" t="s">
        <v>34846</v>
      </c>
      <c r="E6703" t="s">
        <v>34847</v>
      </c>
      <c r="F6703" t="s">
        <v>47</v>
      </c>
      <c r="H6703" t="s">
        <v>34848</v>
      </c>
      <c r="I6703" t="s">
        <v>34849</v>
      </c>
      <c r="J6703" t="s">
        <v>21</v>
      </c>
      <c r="L6703" t="s">
        <v>24279</v>
      </c>
      <c r="M6703">
        <v>0</v>
      </c>
    </row>
    <row r="6704" spans="1:13" x14ac:dyDescent="0.25">
      <c r="A6704" t="s">
        <v>16322</v>
      </c>
      <c r="B6704" t="s">
        <v>3034</v>
      </c>
      <c r="C6704" t="s">
        <v>34850</v>
      </c>
      <c r="D6704" t="s">
        <v>34851</v>
      </c>
      <c r="E6704" t="s">
        <v>34852</v>
      </c>
      <c r="F6704" t="s">
        <v>47</v>
      </c>
      <c r="H6704" t="s">
        <v>34853</v>
      </c>
      <c r="I6704" t="s">
        <v>34854</v>
      </c>
      <c r="J6704" t="s">
        <v>21</v>
      </c>
      <c r="L6704" t="s">
        <v>24279</v>
      </c>
      <c r="M6704">
        <v>0</v>
      </c>
    </row>
    <row r="6705" spans="1:13" x14ac:dyDescent="0.25">
      <c r="A6705" t="s">
        <v>16322</v>
      </c>
      <c r="B6705" t="s">
        <v>3034</v>
      </c>
      <c r="C6705" t="s">
        <v>34855</v>
      </c>
      <c r="D6705" t="s">
        <v>34856</v>
      </c>
      <c r="E6705" t="s">
        <v>34857</v>
      </c>
      <c r="F6705" t="s">
        <v>47</v>
      </c>
      <c r="G6705" t="s">
        <v>34858</v>
      </c>
      <c r="H6705">
        <v>4</v>
      </c>
      <c r="I6705" t="s">
        <v>34859</v>
      </c>
      <c r="J6705" t="s">
        <v>21</v>
      </c>
      <c r="L6705" t="s">
        <v>24279</v>
      </c>
      <c r="M6705">
        <v>0</v>
      </c>
    </row>
    <row r="6706" spans="1:13" x14ac:dyDescent="0.25">
      <c r="A6706" t="s">
        <v>16322</v>
      </c>
      <c r="B6706" t="s">
        <v>3034</v>
      </c>
      <c r="C6706" t="s">
        <v>34860</v>
      </c>
      <c r="D6706" t="s">
        <v>34861</v>
      </c>
      <c r="E6706" t="s">
        <v>34862</v>
      </c>
      <c r="F6706" t="s">
        <v>47</v>
      </c>
      <c r="G6706" t="s">
        <v>34863</v>
      </c>
      <c r="H6706">
        <v>2</v>
      </c>
      <c r="I6706" t="s">
        <v>34864</v>
      </c>
      <c r="J6706" t="s">
        <v>21</v>
      </c>
      <c r="L6706" t="s">
        <v>24279</v>
      </c>
      <c r="M6706">
        <v>0</v>
      </c>
    </row>
    <row r="6707" spans="1:13" x14ac:dyDescent="0.25">
      <c r="A6707" t="s">
        <v>16322</v>
      </c>
      <c r="B6707" t="s">
        <v>3034</v>
      </c>
      <c r="C6707" t="s">
        <v>34865</v>
      </c>
      <c r="D6707" t="s">
        <v>34866</v>
      </c>
      <c r="E6707" t="s">
        <v>34867</v>
      </c>
      <c r="F6707" t="s">
        <v>47</v>
      </c>
      <c r="G6707" t="s">
        <v>34868</v>
      </c>
      <c r="H6707">
        <v>1</v>
      </c>
      <c r="I6707" t="s">
        <v>34869</v>
      </c>
      <c r="J6707" t="s">
        <v>21</v>
      </c>
      <c r="L6707" t="s">
        <v>24279</v>
      </c>
      <c r="M6707">
        <v>0</v>
      </c>
    </row>
    <row r="6708" spans="1:13" x14ac:dyDescent="0.25">
      <c r="A6708" t="s">
        <v>16322</v>
      </c>
      <c r="B6708" t="s">
        <v>3034</v>
      </c>
      <c r="C6708" t="s">
        <v>34870</v>
      </c>
      <c r="D6708" t="s">
        <v>34871</v>
      </c>
      <c r="E6708" t="s">
        <v>34872</v>
      </c>
      <c r="F6708" t="s">
        <v>47</v>
      </c>
      <c r="G6708" t="s">
        <v>34873</v>
      </c>
      <c r="H6708">
        <v>3</v>
      </c>
      <c r="I6708" t="s">
        <v>34874</v>
      </c>
      <c r="J6708" t="s">
        <v>21</v>
      </c>
      <c r="L6708" t="s">
        <v>24279</v>
      </c>
      <c r="M6708">
        <v>0</v>
      </c>
    </row>
    <row r="6709" spans="1:13" x14ac:dyDescent="0.25">
      <c r="A6709" t="s">
        <v>16322</v>
      </c>
      <c r="B6709" t="s">
        <v>3034</v>
      </c>
      <c r="C6709" t="s">
        <v>34875</v>
      </c>
      <c r="D6709" t="s">
        <v>34876</v>
      </c>
      <c r="E6709" t="s">
        <v>34877</v>
      </c>
      <c r="F6709" t="s">
        <v>47</v>
      </c>
      <c r="G6709" t="s">
        <v>34878</v>
      </c>
      <c r="H6709" t="s">
        <v>34879</v>
      </c>
      <c r="I6709" t="s">
        <v>34880</v>
      </c>
      <c r="J6709" t="s">
        <v>21</v>
      </c>
      <c r="L6709" t="s">
        <v>24279</v>
      </c>
      <c r="M6709">
        <v>0</v>
      </c>
    </row>
    <row r="6710" spans="1:13" x14ac:dyDescent="0.25">
      <c r="A6710" t="s">
        <v>16322</v>
      </c>
      <c r="B6710" t="s">
        <v>3034</v>
      </c>
      <c r="C6710" t="s">
        <v>34881</v>
      </c>
      <c r="D6710" t="s">
        <v>34882</v>
      </c>
      <c r="E6710" t="s">
        <v>34883</v>
      </c>
      <c r="F6710" t="s">
        <v>47</v>
      </c>
      <c r="G6710" t="s">
        <v>34884</v>
      </c>
      <c r="H6710" t="s">
        <v>34885</v>
      </c>
      <c r="I6710" t="s">
        <v>34886</v>
      </c>
      <c r="J6710" t="s">
        <v>21</v>
      </c>
      <c r="L6710" t="s">
        <v>24279</v>
      </c>
      <c r="M6710">
        <v>0</v>
      </c>
    </row>
    <row r="6711" spans="1:13" x14ac:dyDescent="0.25">
      <c r="A6711" t="s">
        <v>16322</v>
      </c>
      <c r="B6711" t="s">
        <v>3034</v>
      </c>
      <c r="C6711" t="s">
        <v>34887</v>
      </c>
      <c r="D6711" t="s">
        <v>34888</v>
      </c>
      <c r="E6711" t="s">
        <v>34889</v>
      </c>
      <c r="F6711" t="s">
        <v>47</v>
      </c>
      <c r="G6711" t="s">
        <v>34890</v>
      </c>
      <c r="H6711">
        <v>4</v>
      </c>
      <c r="I6711" t="s">
        <v>34891</v>
      </c>
      <c r="J6711" t="s">
        <v>21</v>
      </c>
      <c r="L6711" t="s">
        <v>24279</v>
      </c>
      <c r="M6711">
        <v>0</v>
      </c>
    </row>
    <row r="6712" spans="1:13" x14ac:dyDescent="0.25">
      <c r="A6712" t="s">
        <v>16322</v>
      </c>
      <c r="B6712" t="s">
        <v>3034</v>
      </c>
      <c r="C6712" t="s">
        <v>34892</v>
      </c>
      <c r="D6712" t="s">
        <v>34893</v>
      </c>
      <c r="E6712" t="s">
        <v>34894</v>
      </c>
      <c r="F6712" t="s">
        <v>47</v>
      </c>
      <c r="G6712" t="s">
        <v>34890</v>
      </c>
      <c r="H6712">
        <v>3</v>
      </c>
      <c r="I6712" t="s">
        <v>34895</v>
      </c>
      <c r="J6712" t="s">
        <v>21</v>
      </c>
      <c r="L6712" t="s">
        <v>24279</v>
      </c>
      <c r="M6712">
        <v>0</v>
      </c>
    </row>
    <row r="6713" spans="1:13" x14ac:dyDescent="0.25">
      <c r="A6713" t="s">
        <v>16322</v>
      </c>
      <c r="B6713" t="s">
        <v>3034</v>
      </c>
      <c r="C6713" t="s">
        <v>34896</v>
      </c>
      <c r="D6713" t="s">
        <v>34897</v>
      </c>
      <c r="E6713" t="s">
        <v>34898</v>
      </c>
      <c r="F6713" t="s">
        <v>47</v>
      </c>
      <c r="G6713" t="s">
        <v>34890</v>
      </c>
      <c r="H6713">
        <v>2</v>
      </c>
      <c r="I6713" t="s">
        <v>34899</v>
      </c>
      <c r="J6713" t="s">
        <v>21</v>
      </c>
      <c r="L6713" t="s">
        <v>24279</v>
      </c>
      <c r="M6713">
        <v>0</v>
      </c>
    </row>
    <row r="6714" spans="1:13" x14ac:dyDescent="0.25">
      <c r="A6714" t="s">
        <v>16322</v>
      </c>
      <c r="B6714" t="s">
        <v>3034</v>
      </c>
      <c r="C6714" t="s">
        <v>34900</v>
      </c>
      <c r="D6714" t="s">
        <v>34901</v>
      </c>
      <c r="E6714" t="s">
        <v>34902</v>
      </c>
      <c r="F6714" t="s">
        <v>47</v>
      </c>
      <c r="G6714" t="s">
        <v>34890</v>
      </c>
      <c r="H6714">
        <v>1</v>
      </c>
      <c r="I6714" t="s">
        <v>34903</v>
      </c>
      <c r="J6714" t="s">
        <v>21</v>
      </c>
      <c r="L6714" t="s">
        <v>24279</v>
      </c>
      <c r="M6714">
        <v>0</v>
      </c>
    </row>
    <row r="6715" spans="1:13" x14ac:dyDescent="0.25">
      <c r="A6715" t="s">
        <v>16322</v>
      </c>
      <c r="B6715" t="s">
        <v>3034</v>
      </c>
      <c r="C6715" t="s">
        <v>34904</v>
      </c>
      <c r="D6715" t="s">
        <v>34905</v>
      </c>
      <c r="E6715" t="s">
        <v>34906</v>
      </c>
      <c r="F6715" t="s">
        <v>47</v>
      </c>
      <c r="G6715" t="s">
        <v>34907</v>
      </c>
      <c r="H6715" t="s">
        <v>34908</v>
      </c>
      <c r="I6715" t="s">
        <v>34909</v>
      </c>
      <c r="J6715" t="s">
        <v>21</v>
      </c>
      <c r="L6715" t="s">
        <v>24279</v>
      </c>
      <c r="M6715">
        <v>0</v>
      </c>
    </row>
    <row r="6716" spans="1:13" x14ac:dyDescent="0.25">
      <c r="A6716" t="s">
        <v>16322</v>
      </c>
      <c r="B6716" t="s">
        <v>3034</v>
      </c>
      <c r="C6716" t="s">
        <v>34910</v>
      </c>
      <c r="D6716" t="s">
        <v>34911</v>
      </c>
      <c r="E6716" t="s">
        <v>34912</v>
      </c>
      <c r="F6716" t="s">
        <v>47</v>
      </c>
      <c r="G6716" t="s">
        <v>34913</v>
      </c>
      <c r="H6716" t="s">
        <v>34914</v>
      </c>
      <c r="I6716" t="s">
        <v>34915</v>
      </c>
      <c r="J6716" t="s">
        <v>21</v>
      </c>
      <c r="L6716" t="s">
        <v>24279</v>
      </c>
      <c r="M6716">
        <v>0</v>
      </c>
    </row>
    <row r="6717" spans="1:13" x14ac:dyDescent="0.25">
      <c r="A6717" t="s">
        <v>16322</v>
      </c>
      <c r="B6717" t="s">
        <v>3034</v>
      </c>
      <c r="C6717" t="s">
        <v>34916</v>
      </c>
      <c r="D6717" t="s">
        <v>34917</v>
      </c>
      <c r="E6717" t="s">
        <v>34918</v>
      </c>
      <c r="F6717" t="s">
        <v>47</v>
      </c>
      <c r="G6717" t="s">
        <v>34919</v>
      </c>
      <c r="H6717" t="s">
        <v>34920</v>
      </c>
      <c r="I6717" t="s">
        <v>34921</v>
      </c>
      <c r="J6717" t="s">
        <v>21</v>
      </c>
      <c r="L6717" t="s">
        <v>24279</v>
      </c>
      <c r="M6717">
        <v>0</v>
      </c>
    </row>
    <row r="6718" spans="1:13" x14ac:dyDescent="0.25">
      <c r="A6718" t="s">
        <v>16322</v>
      </c>
      <c r="B6718" t="s">
        <v>3034</v>
      </c>
      <c r="C6718" t="s">
        <v>34922</v>
      </c>
      <c r="D6718" t="s">
        <v>34923</v>
      </c>
      <c r="E6718" t="s">
        <v>34924</v>
      </c>
      <c r="F6718" t="s">
        <v>47</v>
      </c>
      <c r="G6718" t="s">
        <v>34925</v>
      </c>
      <c r="H6718" t="s">
        <v>34926</v>
      </c>
      <c r="I6718" t="s">
        <v>34927</v>
      </c>
      <c r="J6718" t="s">
        <v>21</v>
      </c>
      <c r="L6718" t="s">
        <v>24279</v>
      </c>
      <c r="M6718">
        <v>0</v>
      </c>
    </row>
    <row r="6719" spans="1:13" x14ac:dyDescent="0.25">
      <c r="A6719" t="s">
        <v>16322</v>
      </c>
      <c r="B6719" t="s">
        <v>3034</v>
      </c>
      <c r="C6719" t="s">
        <v>34928</v>
      </c>
      <c r="D6719" t="s">
        <v>34929</v>
      </c>
      <c r="E6719" t="s">
        <v>34930</v>
      </c>
      <c r="F6719" t="s">
        <v>47</v>
      </c>
      <c r="G6719" t="s">
        <v>34931</v>
      </c>
      <c r="H6719" t="s">
        <v>34932</v>
      </c>
      <c r="I6719" t="s">
        <v>34933</v>
      </c>
      <c r="J6719" t="s">
        <v>21</v>
      </c>
      <c r="L6719" t="s">
        <v>24279</v>
      </c>
      <c r="M6719">
        <v>0</v>
      </c>
    </row>
    <row r="6720" spans="1:13" x14ac:dyDescent="0.25">
      <c r="A6720" t="s">
        <v>16322</v>
      </c>
      <c r="B6720" t="s">
        <v>3034</v>
      </c>
      <c r="C6720" t="s">
        <v>34934</v>
      </c>
      <c r="D6720" t="s">
        <v>34935</v>
      </c>
      <c r="E6720" t="s">
        <v>34936</v>
      </c>
      <c r="F6720" t="s">
        <v>47</v>
      </c>
      <c r="G6720" t="s">
        <v>34937</v>
      </c>
      <c r="H6720" t="s">
        <v>34938</v>
      </c>
      <c r="I6720" t="s">
        <v>34939</v>
      </c>
      <c r="J6720" t="s">
        <v>21</v>
      </c>
      <c r="L6720" t="s">
        <v>24279</v>
      </c>
      <c r="M6720">
        <v>0</v>
      </c>
    </row>
    <row r="6721" spans="1:13" x14ac:dyDescent="0.25">
      <c r="A6721" t="s">
        <v>16322</v>
      </c>
      <c r="B6721" t="s">
        <v>3034</v>
      </c>
      <c r="C6721" t="s">
        <v>34940</v>
      </c>
      <c r="D6721" t="s">
        <v>34941</v>
      </c>
      <c r="E6721" t="s">
        <v>34942</v>
      </c>
      <c r="F6721" t="s">
        <v>47</v>
      </c>
      <c r="G6721" t="s">
        <v>34943</v>
      </c>
      <c r="H6721" t="s">
        <v>34944</v>
      </c>
      <c r="I6721" t="s">
        <v>34945</v>
      </c>
      <c r="J6721" t="s">
        <v>21</v>
      </c>
      <c r="L6721" t="s">
        <v>24279</v>
      </c>
      <c r="M6721">
        <v>0</v>
      </c>
    </row>
    <row r="6722" spans="1:13" x14ac:dyDescent="0.25">
      <c r="A6722" t="s">
        <v>16322</v>
      </c>
      <c r="B6722" t="s">
        <v>3034</v>
      </c>
      <c r="C6722" t="s">
        <v>34946</v>
      </c>
      <c r="D6722" t="s">
        <v>34947</v>
      </c>
      <c r="E6722" t="s">
        <v>34948</v>
      </c>
      <c r="F6722" t="s">
        <v>47</v>
      </c>
      <c r="G6722" t="s">
        <v>34949</v>
      </c>
      <c r="H6722" t="s">
        <v>34950</v>
      </c>
      <c r="I6722" t="s">
        <v>34951</v>
      </c>
      <c r="J6722" t="s">
        <v>21</v>
      </c>
      <c r="L6722" t="s">
        <v>24279</v>
      </c>
      <c r="M6722">
        <v>0</v>
      </c>
    </row>
    <row r="6723" spans="1:13" x14ac:dyDescent="0.25">
      <c r="A6723" t="s">
        <v>16322</v>
      </c>
      <c r="B6723" t="s">
        <v>3034</v>
      </c>
      <c r="C6723" t="s">
        <v>34952</v>
      </c>
      <c r="D6723" t="s">
        <v>34953</v>
      </c>
      <c r="E6723" t="s">
        <v>34954</v>
      </c>
      <c r="F6723" t="s">
        <v>47</v>
      </c>
      <c r="G6723" t="s">
        <v>34955</v>
      </c>
      <c r="H6723" t="s">
        <v>34956</v>
      </c>
      <c r="I6723" t="s">
        <v>34957</v>
      </c>
      <c r="J6723" t="s">
        <v>21</v>
      </c>
      <c r="L6723" t="s">
        <v>24279</v>
      </c>
      <c r="M6723">
        <v>0</v>
      </c>
    </row>
    <row r="6724" spans="1:13" x14ac:dyDescent="0.25">
      <c r="A6724" t="s">
        <v>16322</v>
      </c>
      <c r="B6724" t="s">
        <v>3034</v>
      </c>
      <c r="C6724" t="s">
        <v>34958</v>
      </c>
      <c r="D6724" t="s">
        <v>34959</v>
      </c>
      <c r="E6724" t="s">
        <v>34960</v>
      </c>
      <c r="F6724" t="s">
        <v>47</v>
      </c>
      <c r="G6724" t="s">
        <v>34961</v>
      </c>
      <c r="H6724" t="s">
        <v>34962</v>
      </c>
      <c r="I6724" t="s">
        <v>34963</v>
      </c>
      <c r="J6724" t="s">
        <v>21</v>
      </c>
      <c r="L6724" t="s">
        <v>24279</v>
      </c>
      <c r="M6724">
        <v>0</v>
      </c>
    </row>
    <row r="6725" spans="1:13" x14ac:dyDescent="0.25">
      <c r="A6725" t="s">
        <v>16322</v>
      </c>
      <c r="B6725" t="s">
        <v>3034</v>
      </c>
      <c r="C6725" t="s">
        <v>34964</v>
      </c>
      <c r="D6725" t="s">
        <v>34965</v>
      </c>
      <c r="E6725" t="s">
        <v>34966</v>
      </c>
      <c r="F6725" t="s">
        <v>47</v>
      </c>
      <c r="G6725" t="s">
        <v>34967</v>
      </c>
      <c r="H6725" t="s">
        <v>34968</v>
      </c>
      <c r="I6725" t="s">
        <v>34969</v>
      </c>
      <c r="J6725" t="s">
        <v>21</v>
      </c>
      <c r="L6725" t="s">
        <v>24279</v>
      </c>
      <c r="M6725">
        <v>0</v>
      </c>
    </row>
    <row r="6726" spans="1:13" x14ac:dyDescent="0.25">
      <c r="A6726" t="s">
        <v>16322</v>
      </c>
      <c r="B6726" t="s">
        <v>3034</v>
      </c>
      <c r="C6726" t="s">
        <v>34970</v>
      </c>
      <c r="D6726" t="s">
        <v>34971</v>
      </c>
      <c r="E6726" t="s">
        <v>34972</v>
      </c>
      <c r="F6726" t="s">
        <v>47</v>
      </c>
      <c r="G6726" t="s">
        <v>34967</v>
      </c>
      <c r="H6726" t="s">
        <v>34973</v>
      </c>
      <c r="I6726" t="s">
        <v>34974</v>
      </c>
      <c r="J6726" t="s">
        <v>21</v>
      </c>
      <c r="L6726" t="s">
        <v>24279</v>
      </c>
      <c r="M6726">
        <v>0</v>
      </c>
    </row>
    <row r="6727" spans="1:13" x14ac:dyDescent="0.25">
      <c r="A6727" t="s">
        <v>16322</v>
      </c>
      <c r="B6727" t="s">
        <v>3034</v>
      </c>
      <c r="C6727" t="s">
        <v>34975</v>
      </c>
      <c r="D6727" t="s">
        <v>34976</v>
      </c>
      <c r="E6727" t="s">
        <v>34977</v>
      </c>
      <c r="F6727" t="s">
        <v>47</v>
      </c>
      <c r="G6727" t="s">
        <v>34967</v>
      </c>
      <c r="H6727" t="s">
        <v>34978</v>
      </c>
      <c r="I6727" t="s">
        <v>34979</v>
      </c>
      <c r="J6727" t="s">
        <v>21</v>
      </c>
      <c r="L6727" t="s">
        <v>24279</v>
      </c>
      <c r="M6727">
        <v>0</v>
      </c>
    </row>
    <row r="6728" spans="1:13" x14ac:dyDescent="0.25">
      <c r="A6728" t="s">
        <v>16322</v>
      </c>
      <c r="B6728" t="s">
        <v>3034</v>
      </c>
      <c r="C6728" t="s">
        <v>34980</v>
      </c>
      <c r="D6728" t="s">
        <v>34981</v>
      </c>
      <c r="E6728" t="s">
        <v>34982</v>
      </c>
      <c r="F6728" t="s">
        <v>47</v>
      </c>
      <c r="G6728" t="s">
        <v>34967</v>
      </c>
      <c r="H6728" t="s">
        <v>34983</v>
      </c>
      <c r="I6728" t="s">
        <v>34984</v>
      </c>
      <c r="J6728" t="s">
        <v>21</v>
      </c>
      <c r="L6728" t="s">
        <v>24279</v>
      </c>
      <c r="M6728">
        <v>0</v>
      </c>
    </row>
    <row r="6729" spans="1:13" x14ac:dyDescent="0.25">
      <c r="A6729" t="s">
        <v>16322</v>
      </c>
      <c r="B6729" t="s">
        <v>3034</v>
      </c>
      <c r="C6729" t="s">
        <v>34985</v>
      </c>
      <c r="D6729" t="s">
        <v>34986</v>
      </c>
      <c r="E6729" t="s">
        <v>34987</v>
      </c>
      <c r="F6729" t="s">
        <v>47</v>
      </c>
      <c r="G6729" t="s">
        <v>34967</v>
      </c>
      <c r="H6729" t="s">
        <v>34988</v>
      </c>
      <c r="I6729" t="s">
        <v>34989</v>
      </c>
      <c r="J6729" t="s">
        <v>21</v>
      </c>
      <c r="L6729" t="s">
        <v>24279</v>
      </c>
      <c r="M6729">
        <v>0</v>
      </c>
    </row>
    <row r="6730" spans="1:13" x14ac:dyDescent="0.25">
      <c r="A6730" t="s">
        <v>16322</v>
      </c>
      <c r="B6730" t="s">
        <v>3034</v>
      </c>
      <c r="C6730" t="s">
        <v>34990</v>
      </c>
      <c r="D6730" t="s">
        <v>34991</v>
      </c>
      <c r="E6730" t="s">
        <v>34992</v>
      </c>
      <c r="F6730" t="s">
        <v>47</v>
      </c>
      <c r="G6730" t="s">
        <v>34967</v>
      </c>
      <c r="H6730" t="s">
        <v>34993</v>
      </c>
      <c r="I6730" t="s">
        <v>34994</v>
      </c>
      <c r="J6730" t="s">
        <v>21</v>
      </c>
      <c r="L6730" t="s">
        <v>24279</v>
      </c>
      <c r="M6730">
        <v>0</v>
      </c>
    </row>
    <row r="6731" spans="1:13" x14ac:dyDescent="0.25">
      <c r="A6731" t="s">
        <v>16322</v>
      </c>
      <c r="B6731" t="s">
        <v>3034</v>
      </c>
      <c r="C6731" t="s">
        <v>34995</v>
      </c>
      <c r="D6731" t="s">
        <v>34996</v>
      </c>
      <c r="E6731" t="s">
        <v>34997</v>
      </c>
      <c r="F6731" t="s">
        <v>47</v>
      </c>
      <c r="G6731" t="s">
        <v>34967</v>
      </c>
      <c r="H6731" t="s">
        <v>34998</v>
      </c>
      <c r="I6731" t="s">
        <v>34999</v>
      </c>
      <c r="J6731" t="s">
        <v>21</v>
      </c>
      <c r="L6731" t="s">
        <v>24279</v>
      </c>
      <c r="M6731">
        <v>0</v>
      </c>
    </row>
    <row r="6732" spans="1:13" x14ac:dyDescent="0.25">
      <c r="A6732" t="s">
        <v>16322</v>
      </c>
      <c r="B6732" t="s">
        <v>3034</v>
      </c>
      <c r="C6732" t="s">
        <v>35000</v>
      </c>
      <c r="D6732" t="s">
        <v>35001</v>
      </c>
      <c r="E6732" t="s">
        <v>35002</v>
      </c>
      <c r="F6732" t="s">
        <v>47</v>
      </c>
      <c r="G6732" t="s">
        <v>34967</v>
      </c>
      <c r="H6732" t="s">
        <v>35003</v>
      </c>
      <c r="I6732" t="s">
        <v>35004</v>
      </c>
      <c r="J6732" t="s">
        <v>21</v>
      </c>
      <c r="L6732" t="s">
        <v>24279</v>
      </c>
      <c r="M6732">
        <v>0</v>
      </c>
    </row>
    <row r="6733" spans="1:13" x14ac:dyDescent="0.25">
      <c r="A6733" t="s">
        <v>16322</v>
      </c>
      <c r="B6733" t="s">
        <v>3034</v>
      </c>
      <c r="C6733" t="s">
        <v>35005</v>
      </c>
      <c r="D6733" t="s">
        <v>35006</v>
      </c>
      <c r="E6733" t="s">
        <v>35007</v>
      </c>
      <c r="F6733" t="s">
        <v>47</v>
      </c>
      <c r="G6733" t="s">
        <v>34967</v>
      </c>
      <c r="H6733" t="s">
        <v>35008</v>
      </c>
      <c r="I6733" t="s">
        <v>35009</v>
      </c>
      <c r="J6733" t="s">
        <v>21</v>
      </c>
      <c r="L6733" t="s">
        <v>24279</v>
      </c>
      <c r="M6733">
        <v>0</v>
      </c>
    </row>
    <row r="6734" spans="1:13" x14ac:dyDescent="0.25">
      <c r="A6734" t="s">
        <v>16322</v>
      </c>
      <c r="B6734" t="s">
        <v>3034</v>
      </c>
      <c r="C6734" t="s">
        <v>35010</v>
      </c>
      <c r="D6734" t="s">
        <v>35011</v>
      </c>
      <c r="E6734" t="s">
        <v>35012</v>
      </c>
      <c r="F6734" t="s">
        <v>47</v>
      </c>
      <c r="G6734" t="s">
        <v>34967</v>
      </c>
      <c r="H6734" t="s">
        <v>35013</v>
      </c>
      <c r="I6734" t="s">
        <v>35014</v>
      </c>
      <c r="J6734" t="s">
        <v>21</v>
      </c>
      <c r="L6734" t="s">
        <v>24279</v>
      </c>
      <c r="M6734">
        <v>0</v>
      </c>
    </row>
    <row r="6735" spans="1:13" x14ac:dyDescent="0.25">
      <c r="A6735" t="s">
        <v>16322</v>
      </c>
      <c r="B6735" t="s">
        <v>3034</v>
      </c>
      <c r="C6735" t="s">
        <v>35015</v>
      </c>
      <c r="D6735" t="s">
        <v>35016</v>
      </c>
      <c r="E6735" t="s">
        <v>35017</v>
      </c>
      <c r="F6735" t="s">
        <v>47</v>
      </c>
      <c r="G6735" t="s">
        <v>34967</v>
      </c>
      <c r="H6735" t="s">
        <v>35018</v>
      </c>
      <c r="I6735" t="s">
        <v>35019</v>
      </c>
      <c r="J6735" t="s">
        <v>21</v>
      </c>
      <c r="L6735" t="s">
        <v>24279</v>
      </c>
      <c r="M6735">
        <v>0</v>
      </c>
    </row>
    <row r="6736" spans="1:13" x14ac:dyDescent="0.25">
      <c r="A6736" t="s">
        <v>16322</v>
      </c>
      <c r="B6736" t="s">
        <v>3034</v>
      </c>
      <c r="C6736" t="s">
        <v>35020</v>
      </c>
      <c r="D6736" t="s">
        <v>35021</v>
      </c>
      <c r="E6736" t="s">
        <v>35022</v>
      </c>
      <c r="F6736" t="s">
        <v>47</v>
      </c>
      <c r="G6736" t="s">
        <v>34967</v>
      </c>
      <c r="H6736" t="s">
        <v>35023</v>
      </c>
      <c r="I6736" t="s">
        <v>35024</v>
      </c>
      <c r="J6736" t="s">
        <v>21</v>
      </c>
      <c r="L6736" t="s">
        <v>24279</v>
      </c>
      <c r="M6736">
        <v>0</v>
      </c>
    </row>
    <row r="6737" spans="1:13" x14ac:dyDescent="0.25">
      <c r="A6737" t="s">
        <v>16322</v>
      </c>
      <c r="B6737" t="s">
        <v>3034</v>
      </c>
      <c r="C6737" t="s">
        <v>35025</v>
      </c>
      <c r="D6737" t="s">
        <v>35026</v>
      </c>
      <c r="E6737" t="s">
        <v>35027</v>
      </c>
      <c r="F6737" t="s">
        <v>47</v>
      </c>
      <c r="G6737" t="s">
        <v>34967</v>
      </c>
      <c r="H6737" t="s">
        <v>35028</v>
      </c>
      <c r="I6737" t="s">
        <v>35029</v>
      </c>
      <c r="J6737" t="s">
        <v>21</v>
      </c>
      <c r="L6737" t="s">
        <v>24279</v>
      </c>
      <c r="M6737">
        <v>0</v>
      </c>
    </row>
    <row r="6738" spans="1:13" x14ac:dyDescent="0.25">
      <c r="A6738" t="s">
        <v>16322</v>
      </c>
      <c r="B6738" t="s">
        <v>3034</v>
      </c>
      <c r="C6738" t="s">
        <v>35030</v>
      </c>
      <c r="D6738" t="s">
        <v>35031</v>
      </c>
      <c r="E6738" t="s">
        <v>35032</v>
      </c>
      <c r="F6738" t="s">
        <v>47</v>
      </c>
      <c r="G6738" t="s">
        <v>34967</v>
      </c>
      <c r="H6738" t="s">
        <v>35033</v>
      </c>
      <c r="I6738" t="s">
        <v>35034</v>
      </c>
      <c r="J6738" t="s">
        <v>21</v>
      </c>
      <c r="L6738" t="s">
        <v>24279</v>
      </c>
      <c r="M6738">
        <v>0</v>
      </c>
    </row>
    <row r="6739" spans="1:13" x14ac:dyDescent="0.25">
      <c r="A6739" t="s">
        <v>16322</v>
      </c>
      <c r="B6739" t="s">
        <v>3034</v>
      </c>
      <c r="C6739" t="s">
        <v>35035</v>
      </c>
      <c r="D6739" t="s">
        <v>35036</v>
      </c>
      <c r="E6739" t="s">
        <v>35037</v>
      </c>
      <c r="F6739" t="s">
        <v>47</v>
      </c>
      <c r="G6739" t="s">
        <v>34967</v>
      </c>
      <c r="H6739" t="s">
        <v>35038</v>
      </c>
      <c r="I6739" t="s">
        <v>35039</v>
      </c>
      <c r="J6739" t="s">
        <v>21</v>
      </c>
      <c r="L6739" t="s">
        <v>24279</v>
      </c>
      <c r="M6739">
        <v>0</v>
      </c>
    </row>
    <row r="6740" spans="1:13" x14ac:dyDescent="0.25">
      <c r="A6740" t="s">
        <v>16322</v>
      </c>
      <c r="B6740" t="s">
        <v>3034</v>
      </c>
      <c r="C6740" t="s">
        <v>35040</v>
      </c>
      <c r="D6740" t="s">
        <v>35041</v>
      </c>
      <c r="E6740" t="s">
        <v>35042</v>
      </c>
      <c r="F6740" t="s">
        <v>47</v>
      </c>
      <c r="G6740" t="s">
        <v>34967</v>
      </c>
      <c r="H6740" t="s">
        <v>35043</v>
      </c>
      <c r="I6740" t="s">
        <v>35044</v>
      </c>
      <c r="J6740" t="s">
        <v>21</v>
      </c>
      <c r="L6740" t="s">
        <v>24279</v>
      </c>
      <c r="M6740">
        <v>0</v>
      </c>
    </row>
    <row r="6741" spans="1:13" x14ac:dyDescent="0.25">
      <c r="A6741" t="s">
        <v>16322</v>
      </c>
      <c r="B6741" t="s">
        <v>3034</v>
      </c>
      <c r="C6741" t="s">
        <v>35045</v>
      </c>
      <c r="D6741" t="s">
        <v>35046</v>
      </c>
      <c r="E6741" t="s">
        <v>35047</v>
      </c>
      <c r="F6741" t="s">
        <v>47</v>
      </c>
      <c r="G6741" t="s">
        <v>34967</v>
      </c>
      <c r="H6741" t="s">
        <v>35048</v>
      </c>
      <c r="I6741" t="s">
        <v>35049</v>
      </c>
      <c r="J6741" t="s">
        <v>21</v>
      </c>
      <c r="L6741" t="s">
        <v>24279</v>
      </c>
      <c r="M6741">
        <v>0</v>
      </c>
    </row>
    <row r="6742" spans="1:13" x14ac:dyDescent="0.25">
      <c r="A6742" t="s">
        <v>16322</v>
      </c>
      <c r="B6742" t="s">
        <v>3034</v>
      </c>
      <c r="C6742" t="s">
        <v>35050</v>
      </c>
      <c r="D6742" t="s">
        <v>35051</v>
      </c>
      <c r="E6742" t="s">
        <v>35052</v>
      </c>
      <c r="F6742" t="s">
        <v>47</v>
      </c>
      <c r="G6742" t="s">
        <v>34967</v>
      </c>
      <c r="H6742" t="s">
        <v>35053</v>
      </c>
      <c r="I6742" t="s">
        <v>35054</v>
      </c>
      <c r="J6742" t="s">
        <v>21</v>
      </c>
      <c r="L6742" t="s">
        <v>24279</v>
      </c>
      <c r="M6742">
        <v>0</v>
      </c>
    </row>
    <row r="6743" spans="1:13" x14ac:dyDescent="0.25">
      <c r="A6743" t="s">
        <v>16322</v>
      </c>
      <c r="B6743" t="s">
        <v>3034</v>
      </c>
      <c r="C6743" t="s">
        <v>35055</v>
      </c>
      <c r="D6743" t="s">
        <v>35056</v>
      </c>
      <c r="E6743" t="s">
        <v>35057</v>
      </c>
      <c r="F6743" t="s">
        <v>47</v>
      </c>
      <c r="G6743" t="s">
        <v>35058</v>
      </c>
      <c r="H6743" t="s">
        <v>35059</v>
      </c>
      <c r="I6743" t="s">
        <v>35060</v>
      </c>
      <c r="J6743" t="s">
        <v>21</v>
      </c>
      <c r="L6743" t="s">
        <v>24279</v>
      </c>
      <c r="M6743">
        <v>0</v>
      </c>
    </row>
    <row r="6744" spans="1:13" x14ac:dyDescent="0.25">
      <c r="A6744" t="s">
        <v>16322</v>
      </c>
      <c r="B6744" t="s">
        <v>3034</v>
      </c>
      <c r="C6744" t="s">
        <v>35061</v>
      </c>
      <c r="D6744" t="s">
        <v>35062</v>
      </c>
      <c r="E6744" t="s">
        <v>35063</v>
      </c>
      <c r="F6744" t="s">
        <v>47</v>
      </c>
      <c r="G6744" t="s">
        <v>35064</v>
      </c>
      <c r="H6744" t="s">
        <v>35065</v>
      </c>
      <c r="I6744" t="s">
        <v>35066</v>
      </c>
      <c r="J6744" t="s">
        <v>21</v>
      </c>
      <c r="L6744" t="s">
        <v>24279</v>
      </c>
      <c r="M6744">
        <v>0</v>
      </c>
    </row>
    <row r="6745" spans="1:13" x14ac:dyDescent="0.25">
      <c r="A6745" t="s">
        <v>16322</v>
      </c>
      <c r="B6745" t="s">
        <v>3034</v>
      </c>
      <c r="C6745" t="s">
        <v>35067</v>
      </c>
      <c r="D6745" t="s">
        <v>35068</v>
      </c>
      <c r="E6745" t="s">
        <v>35069</v>
      </c>
      <c r="F6745" t="s">
        <v>47</v>
      </c>
      <c r="G6745" t="s">
        <v>35070</v>
      </c>
      <c r="H6745" t="s">
        <v>35071</v>
      </c>
      <c r="I6745" t="s">
        <v>35072</v>
      </c>
      <c r="J6745" t="s">
        <v>21</v>
      </c>
      <c r="L6745" t="s">
        <v>24279</v>
      </c>
      <c r="M6745">
        <v>0</v>
      </c>
    </row>
    <row r="6746" spans="1:13" x14ac:dyDescent="0.25">
      <c r="A6746" t="s">
        <v>16322</v>
      </c>
      <c r="B6746" t="s">
        <v>3034</v>
      </c>
      <c r="C6746" t="s">
        <v>35073</v>
      </c>
      <c r="D6746" t="s">
        <v>35074</v>
      </c>
      <c r="E6746" t="s">
        <v>35075</v>
      </c>
      <c r="F6746" t="s">
        <v>47</v>
      </c>
      <c r="G6746" t="s">
        <v>35076</v>
      </c>
      <c r="I6746" t="s">
        <v>35077</v>
      </c>
      <c r="J6746" t="s">
        <v>21</v>
      </c>
      <c r="L6746" t="s">
        <v>24279</v>
      </c>
      <c r="M6746">
        <v>0</v>
      </c>
    </row>
    <row r="6747" spans="1:13" x14ac:dyDescent="0.25">
      <c r="A6747" t="s">
        <v>16322</v>
      </c>
      <c r="B6747" t="s">
        <v>3034</v>
      </c>
      <c r="C6747" t="s">
        <v>35078</v>
      </c>
      <c r="D6747" t="s">
        <v>35079</v>
      </c>
      <c r="E6747" t="s">
        <v>35080</v>
      </c>
      <c r="F6747" t="s">
        <v>47</v>
      </c>
      <c r="G6747" t="s">
        <v>35081</v>
      </c>
      <c r="I6747" t="s">
        <v>35082</v>
      </c>
      <c r="J6747" t="s">
        <v>21</v>
      </c>
      <c r="L6747" t="s">
        <v>24279</v>
      </c>
      <c r="M6747">
        <v>0</v>
      </c>
    </row>
    <row r="6748" spans="1:13" x14ac:dyDescent="0.25">
      <c r="A6748" t="s">
        <v>16322</v>
      </c>
      <c r="B6748" t="s">
        <v>3034</v>
      </c>
      <c r="C6748" t="s">
        <v>35083</v>
      </c>
      <c r="D6748" t="s">
        <v>35084</v>
      </c>
      <c r="E6748" t="s">
        <v>35085</v>
      </c>
      <c r="F6748" t="s">
        <v>47</v>
      </c>
      <c r="G6748" t="s">
        <v>35086</v>
      </c>
      <c r="H6748" t="s">
        <v>35087</v>
      </c>
      <c r="I6748" t="s">
        <v>35088</v>
      </c>
      <c r="J6748" t="s">
        <v>21</v>
      </c>
      <c r="L6748" t="s">
        <v>24279</v>
      </c>
      <c r="M6748">
        <v>0</v>
      </c>
    </row>
    <row r="6749" spans="1:13" x14ac:dyDescent="0.25">
      <c r="A6749" t="s">
        <v>16322</v>
      </c>
      <c r="B6749" t="s">
        <v>3034</v>
      </c>
      <c r="C6749" t="s">
        <v>35089</v>
      </c>
      <c r="D6749" t="s">
        <v>35090</v>
      </c>
      <c r="E6749" t="s">
        <v>35091</v>
      </c>
      <c r="F6749" t="s">
        <v>47</v>
      </c>
      <c r="G6749" t="s">
        <v>35092</v>
      </c>
      <c r="H6749" t="s">
        <v>35093</v>
      </c>
      <c r="I6749" t="s">
        <v>35094</v>
      </c>
      <c r="J6749" t="s">
        <v>21</v>
      </c>
      <c r="L6749" t="s">
        <v>24279</v>
      </c>
      <c r="M6749">
        <v>0</v>
      </c>
    </row>
    <row r="6750" spans="1:13" x14ac:dyDescent="0.25">
      <c r="A6750" t="s">
        <v>16322</v>
      </c>
      <c r="B6750" t="s">
        <v>3034</v>
      </c>
      <c r="C6750" t="s">
        <v>35095</v>
      </c>
      <c r="D6750" t="s">
        <v>35096</v>
      </c>
      <c r="E6750" t="s">
        <v>35097</v>
      </c>
      <c r="F6750" t="s">
        <v>47</v>
      </c>
      <c r="G6750" t="s">
        <v>35098</v>
      </c>
      <c r="H6750" t="s">
        <v>35099</v>
      </c>
      <c r="I6750" t="s">
        <v>35100</v>
      </c>
      <c r="J6750" t="s">
        <v>21</v>
      </c>
      <c r="L6750" t="s">
        <v>24279</v>
      </c>
      <c r="M6750">
        <v>0</v>
      </c>
    </row>
    <row r="6751" spans="1:13" x14ac:dyDescent="0.25">
      <c r="A6751" t="s">
        <v>16322</v>
      </c>
      <c r="B6751" t="s">
        <v>3034</v>
      </c>
      <c r="C6751" t="s">
        <v>35101</v>
      </c>
      <c r="D6751" t="s">
        <v>35102</v>
      </c>
      <c r="E6751" t="s">
        <v>35103</v>
      </c>
      <c r="F6751" t="s">
        <v>47</v>
      </c>
      <c r="G6751" t="s">
        <v>35098</v>
      </c>
      <c r="H6751" t="s">
        <v>35099</v>
      </c>
      <c r="I6751" t="s">
        <v>35104</v>
      </c>
      <c r="J6751" t="s">
        <v>21</v>
      </c>
      <c r="L6751" t="s">
        <v>24279</v>
      </c>
      <c r="M6751">
        <v>0</v>
      </c>
    </row>
    <row r="6752" spans="1:13" x14ac:dyDescent="0.25">
      <c r="A6752" t="s">
        <v>16322</v>
      </c>
      <c r="B6752" t="s">
        <v>3034</v>
      </c>
      <c r="C6752" t="s">
        <v>35105</v>
      </c>
      <c r="D6752" t="s">
        <v>35106</v>
      </c>
      <c r="E6752" t="s">
        <v>35107</v>
      </c>
      <c r="F6752" t="s">
        <v>47</v>
      </c>
      <c r="H6752" t="s">
        <v>35108</v>
      </c>
      <c r="I6752" t="s">
        <v>35109</v>
      </c>
      <c r="J6752" t="s">
        <v>21</v>
      </c>
      <c r="L6752" t="s">
        <v>24279</v>
      </c>
      <c r="M6752">
        <v>0</v>
      </c>
    </row>
    <row r="6753" spans="1:13" x14ac:dyDescent="0.25">
      <c r="A6753" t="s">
        <v>16322</v>
      </c>
      <c r="B6753" t="s">
        <v>3034</v>
      </c>
      <c r="C6753" t="s">
        <v>35110</v>
      </c>
      <c r="D6753" t="s">
        <v>35111</v>
      </c>
      <c r="E6753" t="s">
        <v>35112</v>
      </c>
      <c r="F6753" t="s">
        <v>47</v>
      </c>
      <c r="H6753" t="s">
        <v>35108</v>
      </c>
      <c r="I6753" t="s">
        <v>35113</v>
      </c>
      <c r="J6753" t="s">
        <v>21</v>
      </c>
      <c r="L6753" t="s">
        <v>24279</v>
      </c>
      <c r="M6753">
        <v>0</v>
      </c>
    </row>
    <row r="6754" spans="1:13" x14ac:dyDescent="0.25">
      <c r="A6754" t="s">
        <v>16322</v>
      </c>
      <c r="B6754" t="s">
        <v>3034</v>
      </c>
      <c r="C6754" t="s">
        <v>35114</v>
      </c>
      <c r="D6754" t="s">
        <v>35115</v>
      </c>
      <c r="E6754" t="s">
        <v>35116</v>
      </c>
      <c r="F6754" t="s">
        <v>47</v>
      </c>
      <c r="H6754" t="s">
        <v>35108</v>
      </c>
      <c r="I6754" t="s">
        <v>35117</v>
      </c>
      <c r="J6754" t="s">
        <v>21</v>
      </c>
      <c r="L6754" t="s">
        <v>24279</v>
      </c>
      <c r="M6754">
        <v>0</v>
      </c>
    </row>
    <row r="6755" spans="1:13" x14ac:dyDescent="0.25">
      <c r="A6755" t="s">
        <v>16322</v>
      </c>
      <c r="B6755" t="s">
        <v>3034</v>
      </c>
      <c r="C6755" t="s">
        <v>35118</v>
      </c>
      <c r="D6755" t="s">
        <v>35119</v>
      </c>
      <c r="E6755" t="s">
        <v>35120</v>
      </c>
      <c r="F6755" t="s">
        <v>47</v>
      </c>
      <c r="H6755" t="s">
        <v>35108</v>
      </c>
      <c r="I6755" t="s">
        <v>35121</v>
      </c>
      <c r="J6755" t="s">
        <v>21</v>
      </c>
      <c r="L6755" t="s">
        <v>24279</v>
      </c>
      <c r="M6755">
        <v>0</v>
      </c>
    </row>
    <row r="6756" spans="1:13" x14ac:dyDescent="0.25">
      <c r="A6756" t="s">
        <v>16322</v>
      </c>
      <c r="B6756" t="s">
        <v>3034</v>
      </c>
      <c r="C6756" t="s">
        <v>35122</v>
      </c>
      <c r="D6756" t="s">
        <v>35123</v>
      </c>
      <c r="E6756" t="s">
        <v>35124</v>
      </c>
      <c r="F6756" t="s">
        <v>47</v>
      </c>
      <c r="H6756" t="s">
        <v>35108</v>
      </c>
      <c r="I6756" t="e">
        <f>-A49DZw8ueg</f>
        <v>#NAME?</v>
      </c>
      <c r="J6756" t="s">
        <v>21</v>
      </c>
      <c r="L6756" t="s">
        <v>24279</v>
      </c>
      <c r="M6756">
        <v>0</v>
      </c>
    </row>
    <row r="6757" spans="1:13" x14ac:dyDescent="0.25">
      <c r="A6757" t="s">
        <v>16322</v>
      </c>
      <c r="B6757" t="s">
        <v>3034</v>
      </c>
      <c r="C6757" t="s">
        <v>35125</v>
      </c>
      <c r="D6757" t="s">
        <v>35126</v>
      </c>
      <c r="E6757" t="s">
        <v>35127</v>
      </c>
      <c r="F6757" t="s">
        <v>47</v>
      </c>
      <c r="H6757" t="s">
        <v>35108</v>
      </c>
      <c r="I6757" t="s">
        <v>35128</v>
      </c>
      <c r="J6757" t="s">
        <v>21</v>
      </c>
      <c r="L6757" t="s">
        <v>24279</v>
      </c>
      <c r="M6757">
        <v>0</v>
      </c>
    </row>
    <row r="6758" spans="1:13" x14ac:dyDescent="0.25">
      <c r="A6758" t="s">
        <v>16322</v>
      </c>
      <c r="B6758" t="s">
        <v>3034</v>
      </c>
      <c r="C6758" t="s">
        <v>35129</v>
      </c>
      <c r="D6758" t="s">
        <v>35130</v>
      </c>
      <c r="E6758" t="s">
        <v>35131</v>
      </c>
      <c r="F6758" t="s">
        <v>47</v>
      </c>
      <c r="H6758" t="s">
        <v>35108</v>
      </c>
      <c r="I6758" t="s">
        <v>35132</v>
      </c>
      <c r="J6758" t="s">
        <v>21</v>
      </c>
      <c r="L6758" t="s">
        <v>24279</v>
      </c>
      <c r="M6758">
        <v>0</v>
      </c>
    </row>
    <row r="6759" spans="1:13" x14ac:dyDescent="0.25">
      <c r="A6759" t="s">
        <v>16322</v>
      </c>
      <c r="B6759" t="s">
        <v>3034</v>
      </c>
      <c r="C6759" t="s">
        <v>35133</v>
      </c>
      <c r="D6759" t="s">
        <v>35134</v>
      </c>
      <c r="E6759" t="s">
        <v>35135</v>
      </c>
      <c r="F6759" t="s">
        <v>47</v>
      </c>
      <c r="H6759" t="s">
        <v>35136</v>
      </c>
      <c r="I6759" t="s">
        <v>35137</v>
      </c>
      <c r="J6759" t="s">
        <v>21</v>
      </c>
      <c r="L6759" t="s">
        <v>24279</v>
      </c>
      <c r="M6759">
        <v>0</v>
      </c>
    </row>
    <row r="6760" spans="1:13" x14ac:dyDescent="0.25">
      <c r="A6760" t="s">
        <v>16322</v>
      </c>
      <c r="B6760" t="s">
        <v>3034</v>
      </c>
      <c r="C6760" t="s">
        <v>35138</v>
      </c>
      <c r="D6760" t="s">
        <v>35139</v>
      </c>
      <c r="E6760" t="s">
        <v>35140</v>
      </c>
      <c r="F6760" t="s">
        <v>47</v>
      </c>
      <c r="H6760" t="s">
        <v>35141</v>
      </c>
      <c r="I6760" t="s">
        <v>35142</v>
      </c>
      <c r="J6760" t="s">
        <v>21</v>
      </c>
      <c r="L6760" t="s">
        <v>24279</v>
      </c>
      <c r="M6760">
        <v>0</v>
      </c>
    </row>
    <row r="6761" spans="1:13" x14ac:dyDescent="0.25">
      <c r="A6761" t="s">
        <v>16322</v>
      </c>
      <c r="B6761" t="s">
        <v>3034</v>
      </c>
      <c r="C6761" t="s">
        <v>35143</v>
      </c>
      <c r="D6761" t="s">
        <v>35144</v>
      </c>
      <c r="E6761" t="s">
        <v>35145</v>
      </c>
      <c r="F6761" t="s">
        <v>47</v>
      </c>
      <c r="H6761" t="s">
        <v>35146</v>
      </c>
      <c r="I6761" t="s">
        <v>35147</v>
      </c>
      <c r="J6761" t="s">
        <v>21</v>
      </c>
      <c r="L6761" t="s">
        <v>24279</v>
      </c>
      <c r="M6761">
        <v>0</v>
      </c>
    </row>
    <row r="6762" spans="1:13" x14ac:dyDescent="0.25">
      <c r="A6762" t="s">
        <v>16322</v>
      </c>
      <c r="B6762" t="s">
        <v>3034</v>
      </c>
      <c r="C6762" t="s">
        <v>35148</v>
      </c>
      <c r="D6762" t="s">
        <v>35149</v>
      </c>
      <c r="E6762" t="s">
        <v>35150</v>
      </c>
      <c r="F6762" t="s">
        <v>47</v>
      </c>
      <c r="H6762" t="s">
        <v>35151</v>
      </c>
      <c r="I6762" t="s">
        <v>35152</v>
      </c>
      <c r="J6762" t="s">
        <v>21</v>
      </c>
      <c r="L6762" t="s">
        <v>24279</v>
      </c>
      <c r="M6762">
        <v>0</v>
      </c>
    </row>
    <row r="6763" spans="1:13" x14ac:dyDescent="0.25">
      <c r="A6763" t="s">
        <v>16322</v>
      </c>
      <c r="B6763" t="s">
        <v>3034</v>
      </c>
      <c r="C6763" t="s">
        <v>35153</v>
      </c>
      <c r="D6763" t="s">
        <v>35154</v>
      </c>
      <c r="E6763" t="s">
        <v>35155</v>
      </c>
      <c r="F6763" t="s">
        <v>47</v>
      </c>
      <c r="G6763" t="s">
        <v>35156</v>
      </c>
      <c r="H6763" t="s">
        <v>35157</v>
      </c>
      <c r="I6763" t="s">
        <v>35158</v>
      </c>
      <c r="J6763" t="s">
        <v>21</v>
      </c>
      <c r="L6763" t="s">
        <v>24279</v>
      </c>
      <c r="M6763">
        <v>0</v>
      </c>
    </row>
    <row r="6764" spans="1:13" x14ac:dyDescent="0.25">
      <c r="A6764" t="s">
        <v>16322</v>
      </c>
      <c r="B6764" t="s">
        <v>3034</v>
      </c>
      <c r="C6764" t="s">
        <v>35159</v>
      </c>
      <c r="D6764" t="s">
        <v>35160</v>
      </c>
      <c r="E6764" t="s">
        <v>35161</v>
      </c>
      <c r="F6764" t="s">
        <v>47</v>
      </c>
      <c r="H6764" t="s">
        <v>35162</v>
      </c>
      <c r="I6764" t="s">
        <v>35163</v>
      </c>
      <c r="J6764" t="s">
        <v>21</v>
      </c>
      <c r="L6764" t="s">
        <v>24279</v>
      </c>
      <c r="M6764">
        <v>0</v>
      </c>
    </row>
    <row r="6765" spans="1:13" x14ac:dyDescent="0.25">
      <c r="A6765" t="s">
        <v>16322</v>
      </c>
      <c r="B6765" t="s">
        <v>3034</v>
      </c>
      <c r="C6765" t="s">
        <v>35164</v>
      </c>
      <c r="D6765" t="s">
        <v>35165</v>
      </c>
      <c r="E6765" t="s">
        <v>35166</v>
      </c>
      <c r="F6765" t="s">
        <v>47</v>
      </c>
      <c r="H6765" t="s">
        <v>35162</v>
      </c>
      <c r="I6765" t="s">
        <v>35167</v>
      </c>
      <c r="J6765" t="s">
        <v>21</v>
      </c>
      <c r="L6765" t="s">
        <v>24279</v>
      </c>
      <c r="M6765">
        <v>0</v>
      </c>
    </row>
    <row r="6766" spans="1:13" x14ac:dyDescent="0.25">
      <c r="A6766" t="s">
        <v>16322</v>
      </c>
      <c r="B6766" t="s">
        <v>3034</v>
      </c>
      <c r="C6766" t="s">
        <v>35168</v>
      </c>
      <c r="D6766" t="s">
        <v>35169</v>
      </c>
      <c r="E6766" t="s">
        <v>35170</v>
      </c>
      <c r="F6766" t="s">
        <v>47</v>
      </c>
      <c r="H6766" t="s">
        <v>35162</v>
      </c>
      <c r="I6766" t="s">
        <v>35171</v>
      </c>
      <c r="J6766" t="s">
        <v>21</v>
      </c>
      <c r="L6766" t="s">
        <v>24279</v>
      </c>
      <c r="M6766">
        <v>0</v>
      </c>
    </row>
    <row r="6767" spans="1:13" x14ac:dyDescent="0.25">
      <c r="A6767" t="s">
        <v>16322</v>
      </c>
      <c r="B6767" t="s">
        <v>3034</v>
      </c>
      <c r="C6767" t="s">
        <v>35172</v>
      </c>
      <c r="D6767" t="s">
        <v>35173</v>
      </c>
      <c r="E6767" t="s">
        <v>35174</v>
      </c>
      <c r="F6767" t="s">
        <v>47</v>
      </c>
      <c r="H6767" t="s">
        <v>35162</v>
      </c>
      <c r="I6767" t="s">
        <v>35175</v>
      </c>
      <c r="J6767" t="s">
        <v>21</v>
      </c>
      <c r="L6767" t="s">
        <v>24279</v>
      </c>
      <c r="M6767">
        <v>0</v>
      </c>
    </row>
    <row r="6768" spans="1:13" x14ac:dyDescent="0.25">
      <c r="A6768" t="s">
        <v>16322</v>
      </c>
      <c r="B6768" t="s">
        <v>3034</v>
      </c>
      <c r="C6768" t="s">
        <v>35176</v>
      </c>
      <c r="D6768" t="s">
        <v>35177</v>
      </c>
      <c r="E6768" t="s">
        <v>35178</v>
      </c>
      <c r="F6768" t="s">
        <v>47</v>
      </c>
      <c r="H6768" t="s">
        <v>35162</v>
      </c>
      <c r="I6768" t="s">
        <v>35179</v>
      </c>
      <c r="J6768" t="s">
        <v>21</v>
      </c>
      <c r="L6768" t="s">
        <v>24279</v>
      </c>
      <c r="M6768">
        <v>0</v>
      </c>
    </row>
    <row r="6769" spans="1:13" x14ac:dyDescent="0.25">
      <c r="A6769" t="s">
        <v>16322</v>
      </c>
      <c r="B6769" t="s">
        <v>3034</v>
      </c>
      <c r="C6769" t="s">
        <v>35180</v>
      </c>
      <c r="D6769" t="s">
        <v>35181</v>
      </c>
      <c r="E6769" t="s">
        <v>35182</v>
      </c>
      <c r="F6769" t="s">
        <v>47</v>
      </c>
      <c r="H6769" t="s">
        <v>35162</v>
      </c>
      <c r="I6769" t="s">
        <v>35183</v>
      </c>
      <c r="J6769" t="s">
        <v>21</v>
      </c>
      <c r="L6769" t="s">
        <v>24279</v>
      </c>
      <c r="M6769">
        <v>0</v>
      </c>
    </row>
    <row r="6770" spans="1:13" x14ac:dyDescent="0.25">
      <c r="A6770" t="s">
        <v>16322</v>
      </c>
      <c r="B6770" t="s">
        <v>3034</v>
      </c>
      <c r="C6770" t="s">
        <v>35184</v>
      </c>
      <c r="D6770" t="s">
        <v>35185</v>
      </c>
      <c r="E6770" t="s">
        <v>35186</v>
      </c>
      <c r="F6770" t="s">
        <v>47</v>
      </c>
      <c r="H6770" t="s">
        <v>35162</v>
      </c>
      <c r="I6770" t="s">
        <v>35187</v>
      </c>
      <c r="J6770" t="s">
        <v>21</v>
      </c>
      <c r="L6770" t="s">
        <v>24279</v>
      </c>
      <c r="M6770">
        <v>0</v>
      </c>
    </row>
    <row r="6771" spans="1:13" x14ac:dyDescent="0.25">
      <c r="A6771" t="s">
        <v>16322</v>
      </c>
      <c r="B6771" t="s">
        <v>3034</v>
      </c>
      <c r="C6771" t="s">
        <v>35188</v>
      </c>
      <c r="D6771" t="s">
        <v>35189</v>
      </c>
      <c r="E6771" t="s">
        <v>35190</v>
      </c>
      <c r="F6771" t="s">
        <v>47</v>
      </c>
      <c r="G6771" t="s">
        <v>35191</v>
      </c>
      <c r="H6771" t="s">
        <v>35192</v>
      </c>
      <c r="I6771" t="s">
        <v>35193</v>
      </c>
      <c r="J6771" t="s">
        <v>21</v>
      </c>
      <c r="L6771" t="s">
        <v>24279</v>
      </c>
      <c r="M6771">
        <v>0</v>
      </c>
    </row>
    <row r="6772" spans="1:13" x14ac:dyDescent="0.25">
      <c r="A6772" t="s">
        <v>16322</v>
      </c>
      <c r="B6772" t="s">
        <v>3034</v>
      </c>
      <c r="C6772" t="s">
        <v>35194</v>
      </c>
      <c r="D6772" t="s">
        <v>35195</v>
      </c>
      <c r="E6772" t="s">
        <v>35196</v>
      </c>
      <c r="F6772" t="s">
        <v>47</v>
      </c>
      <c r="G6772" t="s">
        <v>35197</v>
      </c>
      <c r="H6772" t="s">
        <v>33374</v>
      </c>
      <c r="I6772" t="s">
        <v>35198</v>
      </c>
      <c r="J6772" t="s">
        <v>21</v>
      </c>
      <c r="L6772" t="s">
        <v>24279</v>
      </c>
      <c r="M6772">
        <v>0</v>
      </c>
    </row>
    <row r="6773" spans="1:13" x14ac:dyDescent="0.25">
      <c r="A6773" t="s">
        <v>16322</v>
      </c>
      <c r="B6773" t="s">
        <v>3034</v>
      </c>
      <c r="C6773" t="s">
        <v>35199</v>
      </c>
      <c r="D6773" t="s">
        <v>35200</v>
      </c>
      <c r="E6773" t="s">
        <v>35201</v>
      </c>
      <c r="F6773" t="s">
        <v>47</v>
      </c>
      <c r="G6773" t="s">
        <v>35202</v>
      </c>
      <c r="H6773" t="s">
        <v>33374</v>
      </c>
      <c r="I6773" t="s">
        <v>35203</v>
      </c>
      <c r="J6773" t="s">
        <v>21</v>
      </c>
      <c r="L6773" t="s">
        <v>24279</v>
      </c>
      <c r="M6773">
        <v>0</v>
      </c>
    </row>
    <row r="6774" spans="1:13" x14ac:dyDescent="0.25">
      <c r="A6774" t="s">
        <v>16322</v>
      </c>
      <c r="B6774" t="s">
        <v>3034</v>
      </c>
      <c r="C6774" t="s">
        <v>35204</v>
      </c>
      <c r="D6774" t="s">
        <v>35205</v>
      </c>
      <c r="E6774" t="s">
        <v>35206</v>
      </c>
      <c r="F6774" t="s">
        <v>47</v>
      </c>
      <c r="G6774" t="s">
        <v>35207</v>
      </c>
      <c r="H6774" t="s">
        <v>33374</v>
      </c>
      <c r="I6774" t="s">
        <v>35208</v>
      </c>
      <c r="J6774" t="s">
        <v>21</v>
      </c>
      <c r="L6774" t="s">
        <v>24279</v>
      </c>
      <c r="M6774">
        <v>0</v>
      </c>
    </row>
    <row r="6775" spans="1:13" x14ac:dyDescent="0.25">
      <c r="A6775" t="s">
        <v>16322</v>
      </c>
      <c r="B6775" t="s">
        <v>3034</v>
      </c>
      <c r="C6775" t="s">
        <v>35209</v>
      </c>
      <c r="D6775" t="s">
        <v>35210</v>
      </c>
      <c r="E6775" t="s">
        <v>35211</v>
      </c>
      <c r="F6775" t="s">
        <v>47</v>
      </c>
      <c r="G6775" t="s">
        <v>35212</v>
      </c>
      <c r="H6775" t="s">
        <v>33374</v>
      </c>
      <c r="I6775" t="s">
        <v>35213</v>
      </c>
      <c r="J6775" t="s">
        <v>21</v>
      </c>
      <c r="L6775" t="s">
        <v>24279</v>
      </c>
      <c r="M6775">
        <v>0</v>
      </c>
    </row>
    <row r="6776" spans="1:13" x14ac:dyDescent="0.25">
      <c r="A6776" t="s">
        <v>16322</v>
      </c>
      <c r="B6776" t="s">
        <v>3034</v>
      </c>
      <c r="C6776" t="s">
        <v>35214</v>
      </c>
      <c r="D6776" t="s">
        <v>35215</v>
      </c>
      <c r="E6776" t="s">
        <v>35216</v>
      </c>
      <c r="F6776" t="s">
        <v>47</v>
      </c>
      <c r="G6776" t="s">
        <v>35217</v>
      </c>
      <c r="H6776" t="s">
        <v>33374</v>
      </c>
      <c r="I6776" t="s">
        <v>35218</v>
      </c>
      <c r="J6776" t="s">
        <v>21</v>
      </c>
      <c r="L6776" t="s">
        <v>24279</v>
      </c>
      <c r="M6776">
        <v>0</v>
      </c>
    </row>
    <row r="6777" spans="1:13" x14ac:dyDescent="0.25">
      <c r="A6777" t="s">
        <v>16322</v>
      </c>
      <c r="B6777" t="s">
        <v>3034</v>
      </c>
      <c r="C6777" t="s">
        <v>35219</v>
      </c>
      <c r="D6777" t="s">
        <v>35220</v>
      </c>
      <c r="E6777" t="s">
        <v>35221</v>
      </c>
      <c r="F6777" t="s">
        <v>47</v>
      </c>
      <c r="G6777" t="s">
        <v>35222</v>
      </c>
      <c r="H6777" t="s">
        <v>33374</v>
      </c>
      <c r="I6777" t="s">
        <v>35223</v>
      </c>
      <c r="J6777" t="s">
        <v>21</v>
      </c>
      <c r="L6777" t="s">
        <v>24279</v>
      </c>
      <c r="M6777">
        <v>0</v>
      </c>
    </row>
    <row r="6778" spans="1:13" x14ac:dyDescent="0.25">
      <c r="A6778" t="s">
        <v>16322</v>
      </c>
      <c r="B6778" t="s">
        <v>3034</v>
      </c>
      <c r="C6778" t="s">
        <v>35224</v>
      </c>
      <c r="D6778" t="s">
        <v>35225</v>
      </c>
      <c r="E6778" t="s">
        <v>35226</v>
      </c>
      <c r="F6778" t="s">
        <v>47</v>
      </c>
      <c r="G6778" t="s">
        <v>35227</v>
      </c>
      <c r="H6778" t="s">
        <v>33374</v>
      </c>
      <c r="I6778" t="s">
        <v>35228</v>
      </c>
      <c r="J6778" t="s">
        <v>21</v>
      </c>
      <c r="L6778" t="s">
        <v>24279</v>
      </c>
      <c r="M6778">
        <v>0</v>
      </c>
    </row>
    <row r="6779" spans="1:13" x14ac:dyDescent="0.25">
      <c r="A6779" t="s">
        <v>16322</v>
      </c>
      <c r="B6779" t="s">
        <v>3034</v>
      </c>
      <c r="C6779" t="s">
        <v>35229</v>
      </c>
      <c r="D6779" t="s">
        <v>35230</v>
      </c>
      <c r="E6779" t="s">
        <v>35231</v>
      </c>
      <c r="F6779" t="s">
        <v>47</v>
      </c>
      <c r="G6779" t="s">
        <v>35232</v>
      </c>
      <c r="H6779" t="s">
        <v>33374</v>
      </c>
      <c r="I6779" t="s">
        <v>35233</v>
      </c>
      <c r="J6779" t="s">
        <v>21</v>
      </c>
      <c r="L6779" t="s">
        <v>24279</v>
      </c>
      <c r="M6779">
        <v>0</v>
      </c>
    </row>
    <row r="6780" spans="1:13" x14ac:dyDescent="0.25">
      <c r="A6780" t="s">
        <v>16322</v>
      </c>
      <c r="B6780" t="s">
        <v>3034</v>
      </c>
      <c r="C6780" t="s">
        <v>35234</v>
      </c>
      <c r="D6780" t="s">
        <v>35235</v>
      </c>
      <c r="E6780" t="s">
        <v>35236</v>
      </c>
      <c r="F6780" t="s">
        <v>47</v>
      </c>
      <c r="G6780" t="s">
        <v>35237</v>
      </c>
      <c r="H6780" t="s">
        <v>33374</v>
      </c>
      <c r="I6780" t="s">
        <v>35238</v>
      </c>
      <c r="J6780" t="s">
        <v>21</v>
      </c>
      <c r="L6780" t="s">
        <v>24279</v>
      </c>
      <c r="M6780">
        <v>0</v>
      </c>
    </row>
    <row r="6781" spans="1:13" x14ac:dyDescent="0.25">
      <c r="A6781" t="s">
        <v>16322</v>
      </c>
      <c r="B6781" t="s">
        <v>3034</v>
      </c>
      <c r="C6781" t="s">
        <v>35239</v>
      </c>
      <c r="D6781" t="s">
        <v>35240</v>
      </c>
      <c r="E6781" t="s">
        <v>35241</v>
      </c>
      <c r="F6781" t="s">
        <v>47</v>
      </c>
      <c r="G6781" t="s">
        <v>35242</v>
      </c>
      <c r="H6781" t="s">
        <v>33374</v>
      </c>
      <c r="I6781" t="s">
        <v>35243</v>
      </c>
      <c r="J6781" t="s">
        <v>21</v>
      </c>
      <c r="L6781" t="s">
        <v>24279</v>
      </c>
      <c r="M6781">
        <v>0</v>
      </c>
    </row>
    <row r="6782" spans="1:13" x14ac:dyDescent="0.25">
      <c r="A6782" t="s">
        <v>16322</v>
      </c>
      <c r="B6782" t="s">
        <v>3034</v>
      </c>
      <c r="C6782" t="s">
        <v>35244</v>
      </c>
      <c r="D6782" t="s">
        <v>35245</v>
      </c>
      <c r="E6782" t="s">
        <v>35246</v>
      </c>
      <c r="F6782" t="s">
        <v>47</v>
      </c>
      <c r="G6782" t="s">
        <v>35247</v>
      </c>
      <c r="H6782" t="s">
        <v>33374</v>
      </c>
      <c r="I6782" t="s">
        <v>35248</v>
      </c>
      <c r="J6782" t="s">
        <v>21</v>
      </c>
      <c r="L6782" t="s">
        <v>24279</v>
      </c>
      <c r="M6782">
        <v>0</v>
      </c>
    </row>
    <row r="6783" spans="1:13" x14ac:dyDescent="0.25">
      <c r="A6783" t="s">
        <v>16322</v>
      </c>
      <c r="B6783" t="s">
        <v>3034</v>
      </c>
      <c r="C6783" t="s">
        <v>35249</v>
      </c>
      <c r="D6783" t="s">
        <v>35250</v>
      </c>
      <c r="E6783" t="s">
        <v>35251</v>
      </c>
      <c r="F6783" t="s">
        <v>47</v>
      </c>
      <c r="G6783" t="s">
        <v>35252</v>
      </c>
      <c r="H6783" t="s">
        <v>33374</v>
      </c>
      <c r="I6783" t="s">
        <v>35253</v>
      </c>
      <c r="J6783" t="s">
        <v>21</v>
      </c>
      <c r="L6783" t="s">
        <v>24279</v>
      </c>
      <c r="M6783">
        <v>0</v>
      </c>
    </row>
    <row r="6784" spans="1:13" x14ac:dyDescent="0.25">
      <c r="A6784" t="s">
        <v>16322</v>
      </c>
      <c r="B6784" t="s">
        <v>3034</v>
      </c>
      <c r="C6784" t="s">
        <v>35254</v>
      </c>
      <c r="D6784" t="s">
        <v>35255</v>
      </c>
      <c r="E6784" t="s">
        <v>35256</v>
      </c>
      <c r="F6784" t="s">
        <v>47</v>
      </c>
      <c r="G6784" t="s">
        <v>35257</v>
      </c>
      <c r="H6784" t="s">
        <v>4121</v>
      </c>
      <c r="I6784" t="s">
        <v>35258</v>
      </c>
      <c r="J6784" t="s">
        <v>21</v>
      </c>
      <c r="L6784" t="s">
        <v>24279</v>
      </c>
      <c r="M6784">
        <v>0</v>
      </c>
    </row>
    <row r="6785" spans="1:13" x14ac:dyDescent="0.25">
      <c r="A6785" t="s">
        <v>16322</v>
      </c>
      <c r="B6785" t="s">
        <v>3034</v>
      </c>
      <c r="C6785" t="s">
        <v>35259</v>
      </c>
      <c r="D6785" t="s">
        <v>35260</v>
      </c>
      <c r="E6785" t="s">
        <v>35261</v>
      </c>
      <c r="F6785" t="s">
        <v>47</v>
      </c>
      <c r="G6785" t="s">
        <v>35262</v>
      </c>
      <c r="H6785" t="s">
        <v>4121</v>
      </c>
      <c r="I6785" t="s">
        <v>35263</v>
      </c>
      <c r="J6785" t="s">
        <v>21</v>
      </c>
      <c r="L6785" t="s">
        <v>24279</v>
      </c>
      <c r="M6785">
        <v>0</v>
      </c>
    </row>
    <row r="6786" spans="1:13" x14ac:dyDescent="0.25">
      <c r="A6786" t="s">
        <v>16322</v>
      </c>
      <c r="B6786" t="s">
        <v>3034</v>
      </c>
      <c r="C6786" t="s">
        <v>35264</v>
      </c>
      <c r="D6786" t="s">
        <v>35265</v>
      </c>
      <c r="E6786" t="s">
        <v>35266</v>
      </c>
      <c r="F6786" t="s">
        <v>47</v>
      </c>
      <c r="H6786" t="s">
        <v>35267</v>
      </c>
      <c r="I6786" t="s">
        <v>35268</v>
      </c>
      <c r="J6786" t="s">
        <v>21</v>
      </c>
      <c r="L6786" t="s">
        <v>24279</v>
      </c>
      <c r="M6786">
        <v>0</v>
      </c>
    </row>
    <row r="6787" spans="1:13" x14ac:dyDescent="0.25">
      <c r="A6787" t="s">
        <v>16322</v>
      </c>
      <c r="B6787" t="s">
        <v>3034</v>
      </c>
      <c r="C6787" t="s">
        <v>35269</v>
      </c>
      <c r="D6787" t="s">
        <v>35270</v>
      </c>
      <c r="E6787" t="s">
        <v>35271</v>
      </c>
      <c r="F6787" t="s">
        <v>47</v>
      </c>
      <c r="H6787" t="s">
        <v>35272</v>
      </c>
      <c r="I6787" t="s">
        <v>35273</v>
      </c>
      <c r="J6787" t="s">
        <v>21</v>
      </c>
      <c r="L6787" t="s">
        <v>24279</v>
      </c>
      <c r="M6787">
        <v>0</v>
      </c>
    </row>
    <row r="6788" spans="1:13" x14ac:dyDescent="0.25">
      <c r="A6788" t="s">
        <v>16322</v>
      </c>
      <c r="B6788" t="s">
        <v>3034</v>
      </c>
      <c r="C6788" t="s">
        <v>35274</v>
      </c>
      <c r="D6788" t="s">
        <v>35275</v>
      </c>
      <c r="E6788" t="s">
        <v>35276</v>
      </c>
      <c r="F6788" t="s">
        <v>47</v>
      </c>
      <c r="H6788" t="s">
        <v>35277</v>
      </c>
      <c r="I6788" t="s">
        <v>35278</v>
      </c>
      <c r="J6788" t="s">
        <v>21</v>
      </c>
      <c r="L6788" t="s">
        <v>24279</v>
      </c>
      <c r="M6788">
        <v>0</v>
      </c>
    </row>
    <row r="6789" spans="1:13" x14ac:dyDescent="0.25">
      <c r="A6789" t="s">
        <v>16322</v>
      </c>
      <c r="B6789" t="s">
        <v>3034</v>
      </c>
      <c r="C6789" t="s">
        <v>35279</v>
      </c>
      <c r="D6789" t="s">
        <v>35280</v>
      </c>
      <c r="E6789" t="s">
        <v>35281</v>
      </c>
      <c r="F6789" t="s">
        <v>47</v>
      </c>
      <c r="G6789" t="s">
        <v>35282</v>
      </c>
      <c r="H6789" t="s">
        <v>35283</v>
      </c>
      <c r="I6789" t="s">
        <v>35284</v>
      </c>
      <c r="J6789" t="s">
        <v>21</v>
      </c>
      <c r="L6789" t="s">
        <v>24279</v>
      </c>
      <c r="M6789">
        <v>0</v>
      </c>
    </row>
    <row r="6790" spans="1:13" x14ac:dyDescent="0.25">
      <c r="A6790" t="s">
        <v>16322</v>
      </c>
      <c r="B6790" t="s">
        <v>3034</v>
      </c>
      <c r="C6790" t="s">
        <v>35285</v>
      </c>
      <c r="D6790" t="s">
        <v>35286</v>
      </c>
      <c r="E6790" t="s">
        <v>35287</v>
      </c>
      <c r="F6790" t="s">
        <v>47</v>
      </c>
      <c r="H6790" t="s">
        <v>35288</v>
      </c>
      <c r="I6790" t="s">
        <v>35289</v>
      </c>
      <c r="J6790" t="s">
        <v>21</v>
      </c>
      <c r="L6790" t="s">
        <v>24279</v>
      </c>
      <c r="M6790">
        <v>0</v>
      </c>
    </row>
    <row r="6791" spans="1:13" x14ac:dyDescent="0.25">
      <c r="A6791" t="s">
        <v>16322</v>
      </c>
      <c r="B6791" t="s">
        <v>3034</v>
      </c>
      <c r="C6791" t="s">
        <v>35290</v>
      </c>
      <c r="D6791" t="s">
        <v>35291</v>
      </c>
      <c r="E6791" t="s">
        <v>35292</v>
      </c>
      <c r="F6791" t="s">
        <v>47</v>
      </c>
      <c r="H6791" t="s">
        <v>35293</v>
      </c>
      <c r="I6791" t="s">
        <v>35294</v>
      </c>
      <c r="J6791" t="s">
        <v>21</v>
      </c>
      <c r="L6791" t="s">
        <v>24279</v>
      </c>
      <c r="M6791">
        <v>0</v>
      </c>
    </row>
    <row r="6792" spans="1:13" x14ac:dyDescent="0.25">
      <c r="A6792" t="s">
        <v>16322</v>
      </c>
      <c r="B6792" t="s">
        <v>3034</v>
      </c>
      <c r="C6792" t="s">
        <v>35295</v>
      </c>
      <c r="D6792" t="s">
        <v>35296</v>
      </c>
      <c r="E6792" t="s">
        <v>35297</v>
      </c>
      <c r="F6792" t="s">
        <v>47</v>
      </c>
      <c r="H6792" t="s">
        <v>35298</v>
      </c>
      <c r="I6792" t="s">
        <v>35299</v>
      </c>
      <c r="J6792" t="s">
        <v>21</v>
      </c>
      <c r="L6792" t="s">
        <v>24279</v>
      </c>
      <c r="M6792">
        <v>0</v>
      </c>
    </row>
    <row r="6793" spans="1:13" x14ac:dyDescent="0.25">
      <c r="A6793" t="s">
        <v>16322</v>
      </c>
      <c r="B6793" t="s">
        <v>3034</v>
      </c>
      <c r="C6793" t="s">
        <v>35300</v>
      </c>
      <c r="D6793" t="s">
        <v>35301</v>
      </c>
      <c r="E6793" t="s">
        <v>35302</v>
      </c>
      <c r="F6793" t="s">
        <v>47</v>
      </c>
      <c r="H6793" t="s">
        <v>35303</v>
      </c>
      <c r="I6793" t="s">
        <v>35304</v>
      </c>
      <c r="J6793" t="s">
        <v>21</v>
      </c>
      <c r="L6793" t="s">
        <v>24279</v>
      </c>
      <c r="M6793">
        <v>0</v>
      </c>
    </row>
    <row r="6794" spans="1:13" x14ac:dyDescent="0.25">
      <c r="A6794" t="s">
        <v>16322</v>
      </c>
      <c r="B6794" t="s">
        <v>3034</v>
      </c>
      <c r="C6794" t="s">
        <v>35305</v>
      </c>
      <c r="D6794" t="s">
        <v>35306</v>
      </c>
      <c r="E6794" t="s">
        <v>35307</v>
      </c>
      <c r="F6794" t="s">
        <v>47</v>
      </c>
      <c r="H6794" t="s">
        <v>35308</v>
      </c>
      <c r="I6794" t="s">
        <v>35309</v>
      </c>
      <c r="J6794" t="s">
        <v>21</v>
      </c>
      <c r="L6794" t="s">
        <v>24279</v>
      </c>
      <c r="M6794">
        <v>0</v>
      </c>
    </row>
    <row r="6795" spans="1:13" x14ac:dyDescent="0.25">
      <c r="A6795" t="s">
        <v>16322</v>
      </c>
      <c r="B6795" t="s">
        <v>3034</v>
      </c>
      <c r="C6795" t="s">
        <v>35310</v>
      </c>
      <c r="D6795" t="s">
        <v>35311</v>
      </c>
      <c r="E6795" t="s">
        <v>35312</v>
      </c>
      <c r="F6795" t="s">
        <v>47</v>
      </c>
      <c r="H6795" t="s">
        <v>35313</v>
      </c>
      <c r="I6795" t="s">
        <v>35314</v>
      </c>
      <c r="J6795" t="s">
        <v>21</v>
      </c>
      <c r="L6795" t="s">
        <v>24279</v>
      </c>
      <c r="M6795">
        <v>0</v>
      </c>
    </row>
    <row r="6796" spans="1:13" x14ac:dyDescent="0.25">
      <c r="A6796" t="s">
        <v>16322</v>
      </c>
      <c r="B6796" t="s">
        <v>3034</v>
      </c>
      <c r="C6796" t="s">
        <v>35315</v>
      </c>
      <c r="D6796" t="s">
        <v>35316</v>
      </c>
      <c r="E6796" t="s">
        <v>35317</v>
      </c>
      <c r="F6796" t="s">
        <v>47</v>
      </c>
      <c r="H6796" t="s">
        <v>35293</v>
      </c>
      <c r="I6796" t="s">
        <v>35318</v>
      </c>
      <c r="J6796" t="s">
        <v>21</v>
      </c>
      <c r="L6796" t="s">
        <v>24279</v>
      </c>
      <c r="M6796">
        <v>0</v>
      </c>
    </row>
    <row r="6797" spans="1:13" x14ac:dyDescent="0.25">
      <c r="A6797" t="s">
        <v>16322</v>
      </c>
      <c r="B6797" t="s">
        <v>3034</v>
      </c>
      <c r="C6797" t="s">
        <v>35319</v>
      </c>
      <c r="D6797" t="s">
        <v>35320</v>
      </c>
      <c r="E6797" t="s">
        <v>35321</v>
      </c>
      <c r="F6797" t="s">
        <v>47</v>
      </c>
      <c r="H6797" t="s">
        <v>35293</v>
      </c>
      <c r="I6797" t="s">
        <v>35322</v>
      </c>
      <c r="J6797" t="s">
        <v>21</v>
      </c>
      <c r="L6797" t="s">
        <v>24279</v>
      </c>
      <c r="M6797">
        <v>0</v>
      </c>
    </row>
    <row r="6798" spans="1:13" x14ac:dyDescent="0.25">
      <c r="A6798" t="s">
        <v>16322</v>
      </c>
      <c r="B6798" t="s">
        <v>3034</v>
      </c>
      <c r="C6798" t="s">
        <v>35323</v>
      </c>
      <c r="D6798" t="s">
        <v>35324</v>
      </c>
      <c r="E6798" t="s">
        <v>35325</v>
      </c>
      <c r="F6798" t="s">
        <v>47</v>
      </c>
      <c r="H6798" t="s">
        <v>35293</v>
      </c>
      <c r="I6798" t="s">
        <v>35326</v>
      </c>
      <c r="J6798" t="s">
        <v>21</v>
      </c>
      <c r="L6798" t="s">
        <v>24279</v>
      </c>
      <c r="M6798">
        <v>0</v>
      </c>
    </row>
    <row r="6799" spans="1:13" x14ac:dyDescent="0.25">
      <c r="A6799" t="s">
        <v>16322</v>
      </c>
      <c r="B6799" t="s">
        <v>3034</v>
      </c>
      <c r="C6799" t="s">
        <v>35327</v>
      </c>
      <c r="D6799" t="s">
        <v>35328</v>
      </c>
      <c r="E6799" t="s">
        <v>35329</v>
      </c>
      <c r="F6799" t="s">
        <v>47</v>
      </c>
      <c r="H6799" t="s">
        <v>35293</v>
      </c>
      <c r="I6799" t="s">
        <v>35330</v>
      </c>
      <c r="J6799" t="s">
        <v>21</v>
      </c>
      <c r="L6799" t="s">
        <v>24279</v>
      </c>
      <c r="M6799">
        <v>0</v>
      </c>
    </row>
    <row r="6800" spans="1:13" x14ac:dyDescent="0.25">
      <c r="A6800" t="s">
        <v>16322</v>
      </c>
      <c r="B6800" t="s">
        <v>3034</v>
      </c>
      <c r="C6800" t="s">
        <v>35331</v>
      </c>
      <c r="D6800" t="s">
        <v>35332</v>
      </c>
      <c r="E6800" t="s">
        <v>35333</v>
      </c>
      <c r="F6800" t="s">
        <v>47</v>
      </c>
      <c r="H6800" t="s">
        <v>35293</v>
      </c>
      <c r="I6800" t="s">
        <v>35334</v>
      </c>
      <c r="J6800" t="s">
        <v>21</v>
      </c>
      <c r="L6800" t="s">
        <v>24279</v>
      </c>
      <c r="M6800">
        <v>0</v>
      </c>
    </row>
    <row r="6801" spans="1:13" x14ac:dyDescent="0.25">
      <c r="A6801" t="s">
        <v>16322</v>
      </c>
      <c r="B6801" t="s">
        <v>3034</v>
      </c>
      <c r="C6801" t="s">
        <v>35335</v>
      </c>
      <c r="D6801" t="s">
        <v>35336</v>
      </c>
      <c r="E6801" t="s">
        <v>35337</v>
      </c>
      <c r="F6801" t="s">
        <v>47</v>
      </c>
      <c r="H6801" t="s">
        <v>35293</v>
      </c>
      <c r="I6801" t="s">
        <v>35338</v>
      </c>
      <c r="J6801" t="s">
        <v>21</v>
      </c>
      <c r="L6801" t="s">
        <v>24279</v>
      </c>
      <c r="M6801">
        <v>0</v>
      </c>
    </row>
    <row r="6802" spans="1:13" x14ac:dyDescent="0.25">
      <c r="A6802" t="s">
        <v>16322</v>
      </c>
      <c r="B6802" t="s">
        <v>3034</v>
      </c>
      <c r="C6802" t="s">
        <v>35339</v>
      </c>
      <c r="D6802" t="s">
        <v>35340</v>
      </c>
      <c r="E6802" t="s">
        <v>35341</v>
      </c>
      <c r="F6802" t="s">
        <v>47</v>
      </c>
      <c r="H6802" t="s">
        <v>35342</v>
      </c>
      <c r="I6802" t="s">
        <v>35343</v>
      </c>
      <c r="J6802" t="s">
        <v>21</v>
      </c>
      <c r="L6802" t="s">
        <v>24279</v>
      </c>
      <c r="M6802">
        <v>0</v>
      </c>
    </row>
    <row r="6803" spans="1:13" x14ac:dyDescent="0.25">
      <c r="A6803" t="s">
        <v>16322</v>
      </c>
      <c r="B6803" t="s">
        <v>3034</v>
      </c>
      <c r="C6803" t="s">
        <v>35344</v>
      </c>
      <c r="D6803" t="s">
        <v>35345</v>
      </c>
      <c r="E6803" t="s">
        <v>35346</v>
      </c>
      <c r="F6803" t="s">
        <v>47</v>
      </c>
      <c r="G6803" t="s">
        <v>35347</v>
      </c>
      <c r="H6803" t="s">
        <v>35348</v>
      </c>
      <c r="I6803" t="s">
        <v>35349</v>
      </c>
      <c r="J6803" t="s">
        <v>21</v>
      </c>
      <c r="L6803" t="s">
        <v>24279</v>
      </c>
      <c r="M6803">
        <v>0</v>
      </c>
    </row>
    <row r="6804" spans="1:13" x14ac:dyDescent="0.25">
      <c r="A6804" t="s">
        <v>16322</v>
      </c>
      <c r="B6804" t="s">
        <v>3034</v>
      </c>
      <c r="C6804" t="s">
        <v>35350</v>
      </c>
      <c r="D6804" t="s">
        <v>35351</v>
      </c>
      <c r="E6804" t="s">
        <v>35352</v>
      </c>
      <c r="F6804" t="s">
        <v>47</v>
      </c>
      <c r="G6804" t="s">
        <v>35353</v>
      </c>
      <c r="H6804" t="s">
        <v>33889</v>
      </c>
      <c r="I6804" t="s">
        <v>35354</v>
      </c>
      <c r="J6804" t="s">
        <v>21</v>
      </c>
      <c r="L6804" t="s">
        <v>24279</v>
      </c>
      <c r="M6804">
        <v>0</v>
      </c>
    </row>
    <row r="6805" spans="1:13" x14ac:dyDescent="0.25">
      <c r="A6805" t="s">
        <v>16322</v>
      </c>
      <c r="B6805" t="s">
        <v>3034</v>
      </c>
      <c r="C6805" t="s">
        <v>35355</v>
      </c>
      <c r="D6805" t="s">
        <v>35356</v>
      </c>
      <c r="E6805" t="s">
        <v>35357</v>
      </c>
      <c r="F6805" t="s">
        <v>47</v>
      </c>
      <c r="G6805" t="s">
        <v>35358</v>
      </c>
      <c r="H6805" t="s">
        <v>33939</v>
      </c>
      <c r="I6805" t="s">
        <v>35359</v>
      </c>
      <c r="J6805" t="s">
        <v>21</v>
      </c>
      <c r="L6805" t="s">
        <v>24279</v>
      </c>
      <c r="M6805">
        <v>0</v>
      </c>
    </row>
    <row r="6806" spans="1:13" x14ac:dyDescent="0.25">
      <c r="A6806" t="s">
        <v>16322</v>
      </c>
      <c r="B6806" t="s">
        <v>3034</v>
      </c>
      <c r="C6806" t="s">
        <v>35360</v>
      </c>
      <c r="D6806" t="s">
        <v>35361</v>
      </c>
      <c r="E6806" t="s">
        <v>35362</v>
      </c>
      <c r="F6806" t="s">
        <v>47</v>
      </c>
      <c r="G6806" t="s">
        <v>35363</v>
      </c>
      <c r="H6806" t="s">
        <v>33939</v>
      </c>
      <c r="I6806" t="s">
        <v>35364</v>
      </c>
      <c r="J6806" t="s">
        <v>21</v>
      </c>
      <c r="L6806" t="s">
        <v>24279</v>
      </c>
      <c r="M6806">
        <v>0</v>
      </c>
    </row>
    <row r="6807" spans="1:13" x14ac:dyDescent="0.25">
      <c r="A6807" t="s">
        <v>16322</v>
      </c>
      <c r="B6807" t="s">
        <v>3034</v>
      </c>
      <c r="C6807" t="s">
        <v>35365</v>
      </c>
      <c r="D6807" t="s">
        <v>35366</v>
      </c>
      <c r="E6807" t="s">
        <v>35367</v>
      </c>
      <c r="F6807" t="s">
        <v>47</v>
      </c>
      <c r="G6807" t="s">
        <v>35368</v>
      </c>
      <c r="H6807" t="s">
        <v>33939</v>
      </c>
      <c r="I6807" t="s">
        <v>35369</v>
      </c>
      <c r="J6807" t="s">
        <v>21</v>
      </c>
      <c r="L6807" t="s">
        <v>24279</v>
      </c>
      <c r="M6807">
        <v>0</v>
      </c>
    </row>
    <row r="6808" spans="1:13" x14ac:dyDescent="0.25">
      <c r="A6808" t="s">
        <v>16322</v>
      </c>
      <c r="B6808" t="s">
        <v>3034</v>
      </c>
      <c r="C6808" t="s">
        <v>35370</v>
      </c>
      <c r="D6808" t="s">
        <v>35371</v>
      </c>
      <c r="E6808" t="s">
        <v>35372</v>
      </c>
      <c r="F6808" t="s">
        <v>47</v>
      </c>
      <c r="G6808" t="s">
        <v>35373</v>
      </c>
      <c r="H6808" t="s">
        <v>35374</v>
      </c>
      <c r="I6808" t="s">
        <v>35375</v>
      </c>
      <c r="J6808" t="s">
        <v>21</v>
      </c>
      <c r="L6808" t="s">
        <v>24279</v>
      </c>
      <c r="M6808">
        <v>0</v>
      </c>
    </row>
    <row r="6809" spans="1:13" x14ac:dyDescent="0.25">
      <c r="A6809" t="s">
        <v>16322</v>
      </c>
      <c r="B6809" t="s">
        <v>3034</v>
      </c>
      <c r="C6809" t="s">
        <v>35376</v>
      </c>
      <c r="D6809" t="s">
        <v>35377</v>
      </c>
      <c r="E6809" t="s">
        <v>35378</v>
      </c>
      <c r="F6809" t="s">
        <v>47</v>
      </c>
      <c r="G6809" t="s">
        <v>35379</v>
      </c>
      <c r="H6809" t="s">
        <v>35380</v>
      </c>
      <c r="I6809" t="s">
        <v>35381</v>
      </c>
      <c r="J6809" t="s">
        <v>21</v>
      </c>
      <c r="L6809" t="s">
        <v>24279</v>
      </c>
      <c r="M6809">
        <v>0</v>
      </c>
    </row>
    <row r="6810" spans="1:13" x14ac:dyDescent="0.25">
      <c r="A6810" t="s">
        <v>16322</v>
      </c>
      <c r="B6810" t="s">
        <v>3034</v>
      </c>
      <c r="C6810" t="s">
        <v>35382</v>
      </c>
      <c r="D6810" t="s">
        <v>35383</v>
      </c>
      <c r="E6810" t="s">
        <v>35384</v>
      </c>
      <c r="F6810" t="s">
        <v>47</v>
      </c>
      <c r="G6810" t="s">
        <v>35385</v>
      </c>
      <c r="H6810" t="s">
        <v>35386</v>
      </c>
      <c r="I6810" t="s">
        <v>35387</v>
      </c>
      <c r="J6810" t="s">
        <v>21</v>
      </c>
      <c r="L6810" t="s">
        <v>24279</v>
      </c>
      <c r="M6810">
        <v>0</v>
      </c>
    </row>
    <row r="6811" spans="1:13" x14ac:dyDescent="0.25">
      <c r="A6811" t="s">
        <v>16322</v>
      </c>
      <c r="B6811" t="s">
        <v>3034</v>
      </c>
      <c r="C6811" t="s">
        <v>35388</v>
      </c>
      <c r="D6811" t="s">
        <v>35389</v>
      </c>
      <c r="E6811" t="s">
        <v>35390</v>
      </c>
      <c r="F6811" t="s">
        <v>47</v>
      </c>
      <c r="G6811" t="s">
        <v>35391</v>
      </c>
      <c r="H6811" t="s">
        <v>35392</v>
      </c>
      <c r="I6811" t="s">
        <v>35393</v>
      </c>
      <c r="J6811" t="s">
        <v>21</v>
      </c>
      <c r="L6811" t="s">
        <v>24279</v>
      </c>
      <c r="M6811">
        <v>0</v>
      </c>
    </row>
    <row r="6812" spans="1:13" x14ac:dyDescent="0.25">
      <c r="A6812" t="s">
        <v>16322</v>
      </c>
      <c r="B6812" t="s">
        <v>3034</v>
      </c>
      <c r="C6812" t="s">
        <v>35394</v>
      </c>
      <c r="D6812" t="s">
        <v>35395</v>
      </c>
      <c r="E6812" t="s">
        <v>35396</v>
      </c>
      <c r="F6812" t="s">
        <v>47</v>
      </c>
      <c r="G6812" t="s">
        <v>35397</v>
      </c>
      <c r="H6812" t="s">
        <v>33939</v>
      </c>
      <c r="I6812" t="s">
        <v>35398</v>
      </c>
      <c r="J6812" t="s">
        <v>21</v>
      </c>
      <c r="L6812" t="s">
        <v>24279</v>
      </c>
      <c r="M6812">
        <v>0</v>
      </c>
    </row>
    <row r="6813" spans="1:13" x14ac:dyDescent="0.25">
      <c r="A6813" t="s">
        <v>16322</v>
      </c>
      <c r="B6813" t="s">
        <v>3034</v>
      </c>
      <c r="C6813" t="s">
        <v>35399</v>
      </c>
      <c r="D6813" t="s">
        <v>35400</v>
      </c>
      <c r="E6813" t="s">
        <v>35401</v>
      </c>
      <c r="F6813" t="s">
        <v>47</v>
      </c>
      <c r="G6813" t="s">
        <v>35202</v>
      </c>
      <c r="H6813" t="s">
        <v>33889</v>
      </c>
      <c r="I6813" t="s">
        <v>35402</v>
      </c>
      <c r="J6813" t="s">
        <v>21</v>
      </c>
      <c r="L6813" t="s">
        <v>24279</v>
      </c>
      <c r="M6813">
        <v>0</v>
      </c>
    </row>
    <row r="6814" spans="1:13" x14ac:dyDescent="0.25">
      <c r="A6814" t="s">
        <v>16322</v>
      </c>
      <c r="B6814" t="s">
        <v>3034</v>
      </c>
      <c r="C6814" t="s">
        <v>35403</v>
      </c>
      <c r="D6814" t="s">
        <v>35404</v>
      </c>
      <c r="E6814" t="s">
        <v>35405</v>
      </c>
      <c r="F6814" t="s">
        <v>47</v>
      </c>
      <c r="G6814" t="s">
        <v>35406</v>
      </c>
      <c r="H6814" t="s">
        <v>35407</v>
      </c>
      <c r="I6814" t="s">
        <v>35408</v>
      </c>
      <c r="J6814" t="s">
        <v>21</v>
      </c>
      <c r="L6814" t="s">
        <v>24279</v>
      </c>
      <c r="M6814">
        <v>0</v>
      </c>
    </row>
    <row r="6815" spans="1:13" x14ac:dyDescent="0.25">
      <c r="A6815" t="s">
        <v>16322</v>
      </c>
      <c r="B6815" t="s">
        <v>3034</v>
      </c>
      <c r="C6815" t="s">
        <v>35409</v>
      </c>
      <c r="D6815" t="s">
        <v>35410</v>
      </c>
      <c r="E6815" t="s">
        <v>35411</v>
      </c>
      <c r="F6815" t="s">
        <v>47</v>
      </c>
      <c r="G6815" t="s">
        <v>35412</v>
      </c>
      <c r="H6815" t="s">
        <v>35413</v>
      </c>
      <c r="I6815" t="s">
        <v>35414</v>
      </c>
      <c r="J6815" t="s">
        <v>21</v>
      </c>
      <c r="L6815" t="s">
        <v>24279</v>
      </c>
      <c r="M6815">
        <v>0</v>
      </c>
    </row>
    <row r="6816" spans="1:13" x14ac:dyDescent="0.25">
      <c r="A6816" t="s">
        <v>16322</v>
      </c>
      <c r="B6816" t="s">
        <v>3034</v>
      </c>
      <c r="C6816" t="s">
        <v>35415</v>
      </c>
      <c r="D6816" t="s">
        <v>35416</v>
      </c>
      <c r="E6816" t="s">
        <v>35417</v>
      </c>
      <c r="F6816" t="s">
        <v>47</v>
      </c>
      <c r="G6816" t="s">
        <v>35418</v>
      </c>
      <c r="H6816" t="s">
        <v>35419</v>
      </c>
      <c r="I6816" t="s">
        <v>35420</v>
      </c>
      <c r="J6816" t="s">
        <v>21</v>
      </c>
      <c r="L6816" t="s">
        <v>24279</v>
      </c>
      <c r="M6816">
        <v>0</v>
      </c>
    </row>
    <row r="6817" spans="1:13" x14ac:dyDescent="0.25">
      <c r="A6817" t="s">
        <v>16322</v>
      </c>
      <c r="B6817" t="s">
        <v>3034</v>
      </c>
      <c r="C6817" t="s">
        <v>35421</v>
      </c>
      <c r="D6817" t="s">
        <v>35422</v>
      </c>
      <c r="E6817" t="s">
        <v>35423</v>
      </c>
      <c r="F6817" t="s">
        <v>47</v>
      </c>
      <c r="G6817" t="s">
        <v>35424</v>
      </c>
      <c r="H6817" t="s">
        <v>33855</v>
      </c>
      <c r="I6817" t="s">
        <v>35425</v>
      </c>
      <c r="J6817" t="s">
        <v>21</v>
      </c>
      <c r="L6817" t="s">
        <v>24279</v>
      </c>
      <c r="M6817">
        <v>0</v>
      </c>
    </row>
    <row r="6818" spans="1:13" x14ac:dyDescent="0.25">
      <c r="A6818" t="s">
        <v>16322</v>
      </c>
      <c r="B6818" t="s">
        <v>3034</v>
      </c>
      <c r="C6818" t="s">
        <v>35426</v>
      </c>
      <c r="D6818" t="s">
        <v>35427</v>
      </c>
      <c r="E6818" t="s">
        <v>35428</v>
      </c>
      <c r="F6818" t="s">
        <v>47</v>
      </c>
      <c r="G6818" t="s">
        <v>35429</v>
      </c>
      <c r="H6818" t="s">
        <v>35430</v>
      </c>
      <c r="I6818" t="s">
        <v>35431</v>
      </c>
      <c r="J6818" t="s">
        <v>21</v>
      </c>
      <c r="L6818" t="s">
        <v>24279</v>
      </c>
      <c r="M6818">
        <v>0</v>
      </c>
    </row>
    <row r="6819" spans="1:13" x14ac:dyDescent="0.25">
      <c r="A6819" t="s">
        <v>16322</v>
      </c>
      <c r="B6819" t="s">
        <v>3034</v>
      </c>
      <c r="C6819" t="s">
        <v>35432</v>
      </c>
      <c r="D6819" t="s">
        <v>35433</v>
      </c>
      <c r="E6819" t="s">
        <v>35434</v>
      </c>
      <c r="F6819" t="s">
        <v>47</v>
      </c>
      <c r="G6819" t="s">
        <v>35435</v>
      </c>
      <c r="H6819" t="s">
        <v>35419</v>
      </c>
      <c r="I6819" t="s">
        <v>35436</v>
      </c>
      <c r="J6819" t="s">
        <v>21</v>
      </c>
      <c r="L6819" t="s">
        <v>24279</v>
      </c>
      <c r="M6819">
        <v>0</v>
      </c>
    </row>
    <row r="6820" spans="1:13" x14ac:dyDescent="0.25">
      <c r="A6820" t="s">
        <v>16322</v>
      </c>
      <c r="B6820" t="s">
        <v>3034</v>
      </c>
      <c r="C6820" t="s">
        <v>35437</v>
      </c>
      <c r="D6820" t="s">
        <v>35438</v>
      </c>
      <c r="E6820" t="s">
        <v>35439</v>
      </c>
      <c r="F6820" t="s">
        <v>47</v>
      </c>
      <c r="G6820" t="s">
        <v>35440</v>
      </c>
      <c r="H6820" t="s">
        <v>35441</v>
      </c>
      <c r="I6820" t="s">
        <v>35442</v>
      </c>
      <c r="J6820" t="s">
        <v>21</v>
      </c>
      <c r="L6820" t="s">
        <v>24279</v>
      </c>
      <c r="M6820">
        <v>0</v>
      </c>
    </row>
    <row r="6821" spans="1:13" x14ac:dyDescent="0.25">
      <c r="A6821" t="s">
        <v>16322</v>
      </c>
      <c r="B6821" t="s">
        <v>3034</v>
      </c>
      <c r="C6821" t="s">
        <v>35443</v>
      </c>
      <c r="D6821" t="s">
        <v>35444</v>
      </c>
      <c r="E6821" t="s">
        <v>35445</v>
      </c>
      <c r="F6821" t="s">
        <v>47</v>
      </c>
      <c r="G6821" t="s">
        <v>35446</v>
      </c>
      <c r="H6821" t="s">
        <v>35447</v>
      </c>
      <c r="I6821" t="s">
        <v>35448</v>
      </c>
      <c r="J6821" t="s">
        <v>21</v>
      </c>
      <c r="L6821" t="s">
        <v>24279</v>
      </c>
      <c r="M6821">
        <v>0</v>
      </c>
    </row>
    <row r="6822" spans="1:13" x14ac:dyDescent="0.25">
      <c r="A6822" t="s">
        <v>16322</v>
      </c>
      <c r="B6822" t="s">
        <v>3034</v>
      </c>
      <c r="C6822" t="s">
        <v>35449</v>
      </c>
      <c r="D6822" t="s">
        <v>35450</v>
      </c>
      <c r="E6822" t="s">
        <v>35451</v>
      </c>
      <c r="F6822" t="s">
        <v>47</v>
      </c>
      <c r="G6822" t="s">
        <v>35452</v>
      </c>
      <c r="H6822" t="s">
        <v>35453</v>
      </c>
      <c r="I6822" t="s">
        <v>35454</v>
      </c>
      <c r="J6822" t="s">
        <v>21</v>
      </c>
      <c r="L6822" t="s">
        <v>24279</v>
      </c>
      <c r="M6822">
        <v>0</v>
      </c>
    </row>
    <row r="6823" spans="1:13" x14ac:dyDescent="0.25">
      <c r="A6823" t="s">
        <v>16322</v>
      </c>
      <c r="B6823" t="s">
        <v>3034</v>
      </c>
      <c r="C6823" t="s">
        <v>35455</v>
      </c>
      <c r="D6823" t="s">
        <v>35456</v>
      </c>
      <c r="E6823" t="s">
        <v>35457</v>
      </c>
      <c r="F6823" t="s">
        <v>47</v>
      </c>
      <c r="G6823" t="s">
        <v>35458</v>
      </c>
      <c r="H6823" t="s">
        <v>35459</v>
      </c>
      <c r="I6823" t="s">
        <v>35460</v>
      </c>
      <c r="J6823" t="s">
        <v>21</v>
      </c>
      <c r="L6823" t="s">
        <v>24279</v>
      </c>
      <c r="M6823">
        <v>0</v>
      </c>
    </row>
    <row r="6824" spans="1:13" x14ac:dyDescent="0.25">
      <c r="A6824" t="s">
        <v>16322</v>
      </c>
      <c r="B6824" t="s">
        <v>3034</v>
      </c>
      <c r="C6824" t="s">
        <v>35461</v>
      </c>
      <c r="D6824" t="s">
        <v>35462</v>
      </c>
      <c r="E6824" t="s">
        <v>35463</v>
      </c>
      <c r="F6824" t="s">
        <v>47</v>
      </c>
      <c r="G6824" t="s">
        <v>35464</v>
      </c>
      <c r="H6824" t="s">
        <v>35419</v>
      </c>
      <c r="I6824" t="s">
        <v>35465</v>
      </c>
      <c r="J6824" t="s">
        <v>21</v>
      </c>
      <c r="L6824" t="s">
        <v>24279</v>
      </c>
      <c r="M6824">
        <v>0</v>
      </c>
    </row>
    <row r="6825" spans="1:13" x14ac:dyDescent="0.25">
      <c r="A6825" t="s">
        <v>16322</v>
      </c>
      <c r="B6825" t="s">
        <v>3034</v>
      </c>
      <c r="C6825" t="s">
        <v>35466</v>
      </c>
      <c r="D6825" t="s">
        <v>35467</v>
      </c>
      <c r="E6825" t="s">
        <v>35468</v>
      </c>
      <c r="F6825" t="s">
        <v>47</v>
      </c>
      <c r="G6825" t="s">
        <v>35469</v>
      </c>
      <c r="H6825" t="s">
        <v>35470</v>
      </c>
      <c r="I6825" t="s">
        <v>35471</v>
      </c>
      <c r="J6825" t="s">
        <v>21</v>
      </c>
      <c r="L6825" t="s">
        <v>24279</v>
      </c>
      <c r="M6825">
        <v>0</v>
      </c>
    </row>
    <row r="6826" spans="1:13" x14ac:dyDescent="0.25">
      <c r="A6826" t="s">
        <v>16322</v>
      </c>
      <c r="B6826" t="s">
        <v>3034</v>
      </c>
      <c r="C6826" t="s">
        <v>35472</v>
      </c>
      <c r="D6826" t="s">
        <v>35473</v>
      </c>
      <c r="E6826" t="s">
        <v>35474</v>
      </c>
      <c r="F6826" t="s">
        <v>47</v>
      </c>
      <c r="G6826" t="s">
        <v>35475</v>
      </c>
      <c r="H6826" t="s">
        <v>35419</v>
      </c>
      <c r="I6826" t="s">
        <v>35476</v>
      </c>
      <c r="J6826" t="s">
        <v>21</v>
      </c>
      <c r="L6826" t="s">
        <v>24279</v>
      </c>
      <c r="M6826">
        <v>0</v>
      </c>
    </row>
    <row r="6827" spans="1:13" x14ac:dyDescent="0.25">
      <c r="A6827" t="s">
        <v>16322</v>
      </c>
      <c r="B6827" t="s">
        <v>3034</v>
      </c>
      <c r="C6827" t="s">
        <v>35477</v>
      </c>
      <c r="D6827" t="s">
        <v>35478</v>
      </c>
      <c r="E6827" t="s">
        <v>35479</v>
      </c>
      <c r="F6827" t="s">
        <v>47</v>
      </c>
      <c r="G6827" t="s">
        <v>35480</v>
      </c>
      <c r="H6827" t="s">
        <v>35481</v>
      </c>
      <c r="I6827" t="s">
        <v>35482</v>
      </c>
      <c r="J6827" t="s">
        <v>21</v>
      </c>
      <c r="L6827" t="s">
        <v>24279</v>
      </c>
      <c r="M6827">
        <v>0</v>
      </c>
    </row>
    <row r="6828" spans="1:13" x14ac:dyDescent="0.25">
      <c r="A6828" t="s">
        <v>16322</v>
      </c>
      <c r="B6828" t="s">
        <v>3034</v>
      </c>
      <c r="C6828" t="s">
        <v>35483</v>
      </c>
      <c r="D6828" t="s">
        <v>35484</v>
      </c>
      <c r="E6828" t="s">
        <v>35485</v>
      </c>
      <c r="F6828" t="s">
        <v>47</v>
      </c>
      <c r="G6828" t="s">
        <v>35486</v>
      </c>
      <c r="H6828" t="s">
        <v>35487</v>
      </c>
      <c r="I6828" t="s">
        <v>35488</v>
      </c>
      <c r="J6828" t="s">
        <v>21</v>
      </c>
      <c r="L6828" t="s">
        <v>24279</v>
      </c>
      <c r="M6828">
        <v>0</v>
      </c>
    </row>
    <row r="6829" spans="1:13" x14ac:dyDescent="0.25">
      <c r="A6829" t="s">
        <v>16322</v>
      </c>
      <c r="B6829" t="s">
        <v>3034</v>
      </c>
      <c r="C6829" t="s">
        <v>35489</v>
      </c>
      <c r="D6829" t="s">
        <v>35490</v>
      </c>
      <c r="E6829" t="s">
        <v>35491</v>
      </c>
      <c r="F6829" t="s">
        <v>47</v>
      </c>
      <c r="G6829" t="s">
        <v>35492</v>
      </c>
      <c r="H6829" t="s">
        <v>35493</v>
      </c>
      <c r="I6829" t="s">
        <v>35494</v>
      </c>
      <c r="J6829" t="s">
        <v>21</v>
      </c>
      <c r="L6829" t="s">
        <v>24279</v>
      </c>
      <c r="M6829">
        <v>0</v>
      </c>
    </row>
    <row r="6830" spans="1:13" x14ac:dyDescent="0.25">
      <c r="A6830" t="s">
        <v>16322</v>
      </c>
      <c r="B6830" t="s">
        <v>3034</v>
      </c>
      <c r="C6830" t="s">
        <v>35495</v>
      </c>
      <c r="D6830" t="s">
        <v>35496</v>
      </c>
      <c r="E6830" t="s">
        <v>35497</v>
      </c>
      <c r="F6830" t="s">
        <v>47</v>
      </c>
      <c r="G6830" t="s">
        <v>35498</v>
      </c>
      <c r="H6830" t="s">
        <v>35499</v>
      </c>
      <c r="I6830" t="s">
        <v>35500</v>
      </c>
      <c r="J6830" t="s">
        <v>21</v>
      </c>
      <c r="L6830" t="s">
        <v>24279</v>
      </c>
      <c r="M6830">
        <v>0</v>
      </c>
    </row>
    <row r="6831" spans="1:13" x14ac:dyDescent="0.25">
      <c r="A6831" t="s">
        <v>16322</v>
      </c>
      <c r="B6831" t="s">
        <v>3034</v>
      </c>
      <c r="C6831" t="s">
        <v>35501</v>
      </c>
      <c r="D6831" t="s">
        <v>35502</v>
      </c>
      <c r="E6831" t="s">
        <v>35503</v>
      </c>
      <c r="F6831" t="s">
        <v>47</v>
      </c>
      <c r="G6831" t="s">
        <v>35504</v>
      </c>
      <c r="H6831" t="s">
        <v>35505</v>
      </c>
      <c r="I6831" t="s">
        <v>35506</v>
      </c>
      <c r="J6831" t="s">
        <v>21</v>
      </c>
      <c r="L6831" t="s">
        <v>24279</v>
      </c>
      <c r="M6831">
        <v>0</v>
      </c>
    </row>
    <row r="6832" spans="1:13" x14ac:dyDescent="0.25">
      <c r="A6832" t="s">
        <v>16322</v>
      </c>
      <c r="B6832" t="s">
        <v>3034</v>
      </c>
      <c r="C6832" t="s">
        <v>35507</v>
      </c>
      <c r="D6832" t="s">
        <v>35508</v>
      </c>
      <c r="E6832" t="s">
        <v>35509</v>
      </c>
      <c r="F6832" t="s">
        <v>47</v>
      </c>
      <c r="G6832" t="s">
        <v>35510</v>
      </c>
      <c r="H6832" t="s">
        <v>35511</v>
      </c>
      <c r="I6832" t="s">
        <v>35512</v>
      </c>
      <c r="J6832" t="s">
        <v>21</v>
      </c>
      <c r="L6832" t="s">
        <v>24279</v>
      </c>
      <c r="M6832">
        <v>0</v>
      </c>
    </row>
    <row r="6833" spans="1:13" x14ac:dyDescent="0.25">
      <c r="A6833" t="s">
        <v>16322</v>
      </c>
      <c r="B6833" t="s">
        <v>3034</v>
      </c>
      <c r="C6833" t="s">
        <v>35513</v>
      </c>
      <c r="D6833" t="s">
        <v>35514</v>
      </c>
      <c r="E6833" t="s">
        <v>35515</v>
      </c>
      <c r="F6833" t="s">
        <v>47</v>
      </c>
      <c r="G6833" t="s">
        <v>35516</v>
      </c>
      <c r="H6833" t="s">
        <v>35517</v>
      </c>
      <c r="I6833" t="s">
        <v>35518</v>
      </c>
      <c r="J6833" t="s">
        <v>21</v>
      </c>
      <c r="L6833" t="s">
        <v>24279</v>
      </c>
      <c r="M6833">
        <v>0</v>
      </c>
    </row>
    <row r="6834" spans="1:13" x14ac:dyDescent="0.25">
      <c r="A6834" t="s">
        <v>16322</v>
      </c>
      <c r="B6834" t="s">
        <v>3034</v>
      </c>
      <c r="C6834" t="s">
        <v>35519</v>
      </c>
      <c r="D6834" t="s">
        <v>35520</v>
      </c>
      <c r="E6834" t="s">
        <v>35521</v>
      </c>
      <c r="F6834" t="s">
        <v>47</v>
      </c>
      <c r="G6834" t="s">
        <v>35522</v>
      </c>
      <c r="H6834" t="s">
        <v>35523</v>
      </c>
      <c r="I6834" t="s">
        <v>35524</v>
      </c>
      <c r="J6834" t="s">
        <v>21</v>
      </c>
      <c r="L6834" t="s">
        <v>24279</v>
      </c>
      <c r="M6834">
        <v>0</v>
      </c>
    </row>
    <row r="6835" spans="1:13" x14ac:dyDescent="0.25">
      <c r="A6835" t="s">
        <v>16322</v>
      </c>
      <c r="B6835" t="s">
        <v>3034</v>
      </c>
      <c r="C6835" t="s">
        <v>35525</v>
      </c>
      <c r="D6835" t="s">
        <v>35526</v>
      </c>
      <c r="E6835" t="s">
        <v>35527</v>
      </c>
      <c r="F6835" t="s">
        <v>47</v>
      </c>
      <c r="G6835" t="s">
        <v>35528</v>
      </c>
      <c r="H6835" t="s">
        <v>35529</v>
      </c>
      <c r="I6835" t="s">
        <v>35530</v>
      </c>
      <c r="J6835" t="s">
        <v>21</v>
      </c>
      <c r="L6835" t="s">
        <v>24279</v>
      </c>
      <c r="M6835">
        <v>0</v>
      </c>
    </row>
    <row r="6836" spans="1:13" x14ac:dyDescent="0.25">
      <c r="A6836" t="s">
        <v>16322</v>
      </c>
      <c r="B6836" t="s">
        <v>3034</v>
      </c>
      <c r="C6836" t="s">
        <v>35531</v>
      </c>
      <c r="D6836" t="s">
        <v>35532</v>
      </c>
      <c r="E6836" t="s">
        <v>35533</v>
      </c>
      <c r="F6836" t="s">
        <v>47</v>
      </c>
      <c r="G6836" t="s">
        <v>35534</v>
      </c>
      <c r="H6836" t="s">
        <v>35535</v>
      </c>
      <c r="I6836" t="s">
        <v>35536</v>
      </c>
      <c r="J6836" t="s">
        <v>21</v>
      </c>
      <c r="L6836" t="s">
        <v>24279</v>
      </c>
      <c r="M6836">
        <v>0</v>
      </c>
    </row>
    <row r="6837" spans="1:13" x14ac:dyDescent="0.25">
      <c r="A6837" t="s">
        <v>16322</v>
      </c>
      <c r="B6837" t="s">
        <v>3034</v>
      </c>
      <c r="C6837" t="s">
        <v>35537</v>
      </c>
      <c r="D6837" t="s">
        <v>35538</v>
      </c>
      <c r="E6837" t="s">
        <v>35539</v>
      </c>
      <c r="F6837" t="s">
        <v>47</v>
      </c>
      <c r="G6837" t="s">
        <v>35540</v>
      </c>
      <c r="H6837" t="s">
        <v>35541</v>
      </c>
      <c r="I6837" t="s">
        <v>35542</v>
      </c>
      <c r="J6837" t="s">
        <v>21</v>
      </c>
      <c r="L6837" t="s">
        <v>24279</v>
      </c>
      <c r="M6837">
        <v>0</v>
      </c>
    </row>
    <row r="6838" spans="1:13" x14ac:dyDescent="0.25">
      <c r="A6838" t="s">
        <v>16322</v>
      </c>
      <c r="B6838" t="s">
        <v>3034</v>
      </c>
      <c r="C6838" t="s">
        <v>35543</v>
      </c>
      <c r="D6838" t="s">
        <v>35544</v>
      </c>
      <c r="E6838" t="s">
        <v>35545</v>
      </c>
      <c r="F6838" t="s">
        <v>47</v>
      </c>
      <c r="G6838" t="s">
        <v>35546</v>
      </c>
      <c r="H6838" t="s">
        <v>35547</v>
      </c>
      <c r="I6838" t="s">
        <v>35548</v>
      </c>
      <c r="J6838" t="s">
        <v>21</v>
      </c>
      <c r="L6838" t="s">
        <v>24279</v>
      </c>
      <c r="M6838">
        <v>0</v>
      </c>
    </row>
    <row r="6839" spans="1:13" x14ac:dyDescent="0.25">
      <c r="A6839" t="s">
        <v>16322</v>
      </c>
      <c r="B6839" t="s">
        <v>3034</v>
      </c>
      <c r="C6839" t="s">
        <v>35549</v>
      </c>
      <c r="D6839" t="s">
        <v>35550</v>
      </c>
      <c r="E6839" t="s">
        <v>35551</v>
      </c>
      <c r="F6839" t="s">
        <v>47</v>
      </c>
      <c r="G6839" t="s">
        <v>35552</v>
      </c>
      <c r="H6839" t="s">
        <v>35553</v>
      </c>
      <c r="I6839" t="s">
        <v>35554</v>
      </c>
      <c r="J6839" t="s">
        <v>21</v>
      </c>
      <c r="L6839" t="s">
        <v>24279</v>
      </c>
      <c r="M6839">
        <v>0</v>
      </c>
    </row>
    <row r="6840" spans="1:13" x14ac:dyDescent="0.25">
      <c r="A6840" t="s">
        <v>16322</v>
      </c>
      <c r="B6840" t="s">
        <v>3034</v>
      </c>
      <c r="C6840" t="s">
        <v>35555</v>
      </c>
      <c r="D6840" t="s">
        <v>35556</v>
      </c>
      <c r="E6840" t="s">
        <v>35557</v>
      </c>
      <c r="F6840" t="s">
        <v>47</v>
      </c>
      <c r="G6840" t="s">
        <v>35558</v>
      </c>
      <c r="H6840" t="s">
        <v>35559</v>
      </c>
      <c r="I6840" t="s">
        <v>35560</v>
      </c>
      <c r="J6840" t="s">
        <v>21</v>
      </c>
      <c r="L6840" t="s">
        <v>24279</v>
      </c>
      <c r="M6840">
        <v>0</v>
      </c>
    </row>
    <row r="6841" spans="1:13" x14ac:dyDescent="0.25">
      <c r="A6841" t="s">
        <v>16322</v>
      </c>
      <c r="B6841" t="s">
        <v>3034</v>
      </c>
      <c r="C6841" t="s">
        <v>35561</v>
      </c>
      <c r="D6841" t="s">
        <v>35562</v>
      </c>
      <c r="E6841" t="s">
        <v>35563</v>
      </c>
      <c r="F6841" t="s">
        <v>47</v>
      </c>
      <c r="G6841" t="s">
        <v>35564</v>
      </c>
      <c r="H6841" t="s">
        <v>35565</v>
      </c>
      <c r="I6841" t="s">
        <v>35566</v>
      </c>
      <c r="J6841" t="s">
        <v>21</v>
      </c>
      <c r="L6841" t="s">
        <v>24279</v>
      </c>
      <c r="M6841">
        <v>0</v>
      </c>
    </row>
    <row r="6842" spans="1:13" x14ac:dyDescent="0.25">
      <c r="A6842" t="s">
        <v>16322</v>
      </c>
      <c r="B6842" t="s">
        <v>3034</v>
      </c>
      <c r="C6842" t="s">
        <v>35567</v>
      </c>
      <c r="D6842" t="s">
        <v>35568</v>
      </c>
      <c r="E6842" t="s">
        <v>35569</v>
      </c>
      <c r="F6842" t="s">
        <v>47</v>
      </c>
      <c r="G6842" t="s">
        <v>35570</v>
      </c>
      <c r="H6842" t="s">
        <v>35374</v>
      </c>
      <c r="I6842" t="s">
        <v>35571</v>
      </c>
      <c r="J6842" t="s">
        <v>21</v>
      </c>
      <c r="L6842" t="s">
        <v>24279</v>
      </c>
      <c r="M6842">
        <v>0</v>
      </c>
    </row>
    <row r="6843" spans="1:13" x14ac:dyDescent="0.25">
      <c r="A6843" t="s">
        <v>16322</v>
      </c>
      <c r="B6843" t="s">
        <v>3034</v>
      </c>
      <c r="C6843" t="s">
        <v>35572</v>
      </c>
      <c r="D6843" t="s">
        <v>35573</v>
      </c>
      <c r="E6843" t="s">
        <v>35574</v>
      </c>
      <c r="F6843" t="s">
        <v>47</v>
      </c>
      <c r="G6843" t="s">
        <v>35575</v>
      </c>
      <c r="H6843" t="s">
        <v>35374</v>
      </c>
      <c r="I6843" t="s">
        <v>35576</v>
      </c>
      <c r="J6843" t="s">
        <v>21</v>
      </c>
      <c r="L6843" t="s">
        <v>24279</v>
      </c>
      <c r="M6843">
        <v>0</v>
      </c>
    </row>
    <row r="6844" spans="1:13" x14ac:dyDescent="0.25">
      <c r="A6844" t="s">
        <v>16322</v>
      </c>
      <c r="B6844" t="s">
        <v>3034</v>
      </c>
      <c r="C6844" t="s">
        <v>35577</v>
      </c>
      <c r="D6844" t="s">
        <v>35578</v>
      </c>
      <c r="E6844" t="s">
        <v>35579</v>
      </c>
      <c r="F6844" t="s">
        <v>47</v>
      </c>
      <c r="G6844" t="s">
        <v>35580</v>
      </c>
      <c r="H6844" t="s">
        <v>35374</v>
      </c>
      <c r="I6844" t="s">
        <v>35581</v>
      </c>
      <c r="J6844" t="s">
        <v>21</v>
      </c>
      <c r="L6844" t="s">
        <v>24279</v>
      </c>
      <c r="M6844">
        <v>0</v>
      </c>
    </row>
    <row r="6845" spans="1:13" x14ac:dyDescent="0.25">
      <c r="A6845" t="s">
        <v>16322</v>
      </c>
      <c r="B6845" t="s">
        <v>3034</v>
      </c>
      <c r="C6845" t="s">
        <v>35582</v>
      </c>
      <c r="D6845" t="s">
        <v>35583</v>
      </c>
      <c r="E6845" t="s">
        <v>35584</v>
      </c>
      <c r="F6845" t="s">
        <v>47</v>
      </c>
      <c r="G6845" t="s">
        <v>35585</v>
      </c>
      <c r="H6845" t="s">
        <v>35374</v>
      </c>
      <c r="I6845" t="s">
        <v>35586</v>
      </c>
      <c r="J6845" t="s">
        <v>21</v>
      </c>
      <c r="L6845" t="s">
        <v>24279</v>
      </c>
      <c r="M6845">
        <v>0</v>
      </c>
    </row>
    <row r="6846" spans="1:13" x14ac:dyDescent="0.25">
      <c r="A6846" t="s">
        <v>16322</v>
      </c>
      <c r="B6846" t="s">
        <v>3034</v>
      </c>
      <c r="C6846" t="s">
        <v>35587</v>
      </c>
      <c r="D6846" t="s">
        <v>35588</v>
      </c>
      <c r="E6846" t="s">
        <v>35589</v>
      </c>
      <c r="F6846" t="s">
        <v>47</v>
      </c>
      <c r="G6846" t="s">
        <v>35590</v>
      </c>
      <c r="H6846" t="s">
        <v>35591</v>
      </c>
      <c r="I6846" t="s">
        <v>35592</v>
      </c>
      <c r="J6846" t="s">
        <v>21</v>
      </c>
      <c r="L6846" t="s">
        <v>24279</v>
      </c>
      <c r="M6846">
        <v>0</v>
      </c>
    </row>
    <row r="6847" spans="1:13" x14ac:dyDescent="0.25">
      <c r="A6847" t="s">
        <v>16322</v>
      </c>
      <c r="B6847" t="s">
        <v>3034</v>
      </c>
      <c r="C6847" t="s">
        <v>35593</v>
      </c>
      <c r="D6847" t="s">
        <v>35594</v>
      </c>
      <c r="E6847" t="s">
        <v>35595</v>
      </c>
      <c r="F6847" t="s">
        <v>47</v>
      </c>
      <c r="G6847" t="s">
        <v>35596</v>
      </c>
      <c r="H6847" t="s">
        <v>35374</v>
      </c>
      <c r="I6847" t="s">
        <v>35597</v>
      </c>
      <c r="J6847" t="s">
        <v>21</v>
      </c>
      <c r="L6847" t="s">
        <v>24279</v>
      </c>
      <c r="M6847">
        <v>0</v>
      </c>
    </row>
    <row r="6848" spans="1:13" x14ac:dyDescent="0.25">
      <c r="A6848" t="s">
        <v>16322</v>
      </c>
      <c r="B6848" t="s">
        <v>3034</v>
      </c>
      <c r="C6848" t="s">
        <v>35598</v>
      </c>
      <c r="D6848" t="s">
        <v>35599</v>
      </c>
      <c r="E6848" t="s">
        <v>35600</v>
      </c>
      <c r="F6848" t="s">
        <v>47</v>
      </c>
      <c r="G6848" t="s">
        <v>35601</v>
      </c>
      <c r="H6848" t="s">
        <v>35374</v>
      </c>
      <c r="I6848" t="s">
        <v>35602</v>
      </c>
      <c r="J6848" t="s">
        <v>21</v>
      </c>
      <c r="L6848" t="s">
        <v>24279</v>
      </c>
      <c r="M6848">
        <v>0</v>
      </c>
    </row>
    <row r="6849" spans="1:13" x14ac:dyDescent="0.25">
      <c r="A6849" t="s">
        <v>16322</v>
      </c>
      <c r="B6849" t="s">
        <v>3034</v>
      </c>
      <c r="C6849" t="s">
        <v>35603</v>
      </c>
      <c r="D6849" t="s">
        <v>35604</v>
      </c>
      <c r="E6849" t="s">
        <v>35605</v>
      </c>
      <c r="F6849" t="s">
        <v>47</v>
      </c>
      <c r="G6849" t="s">
        <v>35606</v>
      </c>
      <c r="H6849" t="s">
        <v>35374</v>
      </c>
      <c r="I6849" t="s">
        <v>35607</v>
      </c>
      <c r="J6849" t="s">
        <v>21</v>
      </c>
      <c r="L6849" t="s">
        <v>24279</v>
      </c>
      <c r="M6849">
        <v>0</v>
      </c>
    </row>
    <row r="6850" spans="1:13" x14ac:dyDescent="0.25">
      <c r="A6850" t="s">
        <v>16322</v>
      </c>
      <c r="B6850" t="s">
        <v>3034</v>
      </c>
      <c r="C6850" t="s">
        <v>35608</v>
      </c>
      <c r="D6850" t="s">
        <v>35609</v>
      </c>
      <c r="E6850" t="s">
        <v>35610</v>
      </c>
      <c r="F6850" t="s">
        <v>47</v>
      </c>
      <c r="G6850" t="s">
        <v>35611</v>
      </c>
      <c r="H6850" t="s">
        <v>35374</v>
      </c>
      <c r="I6850" t="s">
        <v>35612</v>
      </c>
      <c r="J6850" t="s">
        <v>21</v>
      </c>
      <c r="L6850" t="s">
        <v>24279</v>
      </c>
      <c r="M6850">
        <v>0</v>
      </c>
    </row>
    <row r="6851" spans="1:13" x14ac:dyDescent="0.25">
      <c r="A6851" t="s">
        <v>16322</v>
      </c>
      <c r="B6851" t="s">
        <v>3034</v>
      </c>
      <c r="C6851" t="s">
        <v>35613</v>
      </c>
      <c r="D6851" t="s">
        <v>35614</v>
      </c>
      <c r="E6851" t="s">
        <v>35615</v>
      </c>
      <c r="F6851" t="s">
        <v>47</v>
      </c>
      <c r="G6851" t="s">
        <v>35616</v>
      </c>
      <c r="H6851" t="s">
        <v>35374</v>
      </c>
      <c r="I6851" t="s">
        <v>35617</v>
      </c>
      <c r="J6851" t="s">
        <v>21</v>
      </c>
      <c r="L6851" t="s">
        <v>24279</v>
      </c>
      <c r="M6851">
        <v>0</v>
      </c>
    </row>
    <row r="6852" spans="1:13" x14ac:dyDescent="0.25">
      <c r="A6852" t="s">
        <v>16322</v>
      </c>
      <c r="B6852" t="s">
        <v>3034</v>
      </c>
      <c r="C6852" t="s">
        <v>35618</v>
      </c>
      <c r="D6852" t="s">
        <v>35619</v>
      </c>
      <c r="E6852" t="s">
        <v>35620</v>
      </c>
      <c r="F6852" t="s">
        <v>47</v>
      </c>
      <c r="G6852" t="s">
        <v>35616</v>
      </c>
      <c r="H6852" t="s">
        <v>35374</v>
      </c>
      <c r="I6852" t="s">
        <v>35621</v>
      </c>
      <c r="J6852" t="s">
        <v>21</v>
      </c>
      <c r="L6852" t="s">
        <v>24279</v>
      </c>
      <c r="M6852">
        <v>0</v>
      </c>
    </row>
    <row r="6853" spans="1:13" x14ac:dyDescent="0.25">
      <c r="A6853" t="s">
        <v>16322</v>
      </c>
      <c r="B6853" t="s">
        <v>3034</v>
      </c>
      <c r="C6853" t="s">
        <v>35622</v>
      </c>
      <c r="D6853" t="s">
        <v>35623</v>
      </c>
      <c r="E6853" t="s">
        <v>35624</v>
      </c>
      <c r="F6853" t="s">
        <v>47</v>
      </c>
      <c r="G6853" t="s">
        <v>35625</v>
      </c>
      <c r="H6853" t="s">
        <v>35374</v>
      </c>
      <c r="I6853" t="s">
        <v>35626</v>
      </c>
      <c r="J6853" t="s">
        <v>21</v>
      </c>
      <c r="L6853" t="s">
        <v>24279</v>
      </c>
      <c r="M6853">
        <v>0</v>
      </c>
    </row>
    <row r="6854" spans="1:13" x14ac:dyDescent="0.25">
      <c r="A6854" t="s">
        <v>16322</v>
      </c>
      <c r="B6854" t="s">
        <v>3034</v>
      </c>
      <c r="C6854" t="s">
        <v>35627</v>
      </c>
      <c r="D6854" t="s">
        <v>35628</v>
      </c>
      <c r="E6854" t="s">
        <v>35629</v>
      </c>
      <c r="F6854" t="s">
        <v>47</v>
      </c>
      <c r="G6854" t="s">
        <v>35630</v>
      </c>
      <c r="H6854" t="s">
        <v>35374</v>
      </c>
      <c r="I6854" t="s">
        <v>35631</v>
      </c>
      <c r="J6854" t="s">
        <v>21</v>
      </c>
      <c r="L6854" t="s">
        <v>24279</v>
      </c>
      <c r="M6854">
        <v>0</v>
      </c>
    </row>
    <row r="6855" spans="1:13" x14ac:dyDescent="0.25">
      <c r="A6855" t="s">
        <v>16322</v>
      </c>
      <c r="B6855" t="s">
        <v>3034</v>
      </c>
      <c r="C6855" t="s">
        <v>35632</v>
      </c>
      <c r="D6855" t="s">
        <v>35633</v>
      </c>
      <c r="E6855" t="s">
        <v>35634</v>
      </c>
      <c r="F6855" t="s">
        <v>47</v>
      </c>
      <c r="G6855" t="s">
        <v>35630</v>
      </c>
      <c r="H6855" t="s">
        <v>35374</v>
      </c>
      <c r="I6855" t="s">
        <v>35635</v>
      </c>
      <c r="J6855" t="s">
        <v>21</v>
      </c>
      <c r="L6855" t="s">
        <v>24279</v>
      </c>
      <c r="M6855">
        <v>0</v>
      </c>
    </row>
    <row r="6856" spans="1:13" x14ac:dyDescent="0.25">
      <c r="A6856" t="s">
        <v>16322</v>
      </c>
      <c r="B6856" t="s">
        <v>3034</v>
      </c>
      <c r="C6856" t="s">
        <v>35636</v>
      </c>
      <c r="D6856" t="s">
        <v>35637</v>
      </c>
      <c r="E6856" t="s">
        <v>35638</v>
      </c>
      <c r="F6856" t="s">
        <v>47</v>
      </c>
      <c r="G6856" t="s">
        <v>35639</v>
      </c>
      <c r="H6856" t="s">
        <v>35374</v>
      </c>
      <c r="I6856" t="e">
        <f>-BQfzHHPgSY</f>
        <v>#NAME?</v>
      </c>
      <c r="J6856" t="s">
        <v>21</v>
      </c>
      <c r="L6856" t="s">
        <v>24279</v>
      </c>
      <c r="M6856">
        <v>0</v>
      </c>
    </row>
    <row r="6857" spans="1:13" x14ac:dyDescent="0.25">
      <c r="A6857" t="s">
        <v>16322</v>
      </c>
      <c r="B6857" t="s">
        <v>3034</v>
      </c>
      <c r="C6857" t="s">
        <v>35640</v>
      </c>
      <c r="D6857" t="s">
        <v>35641</v>
      </c>
      <c r="E6857" t="s">
        <v>35642</v>
      </c>
      <c r="F6857" t="s">
        <v>47</v>
      </c>
      <c r="G6857" t="s">
        <v>35643</v>
      </c>
      <c r="H6857" t="s">
        <v>35374</v>
      </c>
      <c r="I6857" t="s">
        <v>35644</v>
      </c>
      <c r="J6857" t="s">
        <v>21</v>
      </c>
      <c r="L6857" t="s">
        <v>24279</v>
      </c>
      <c r="M6857">
        <v>0</v>
      </c>
    </row>
    <row r="6858" spans="1:13" x14ac:dyDescent="0.25">
      <c r="A6858" t="s">
        <v>16322</v>
      </c>
      <c r="B6858" t="s">
        <v>3034</v>
      </c>
      <c r="C6858" t="s">
        <v>35645</v>
      </c>
      <c r="D6858" t="s">
        <v>35646</v>
      </c>
      <c r="E6858" t="s">
        <v>35647</v>
      </c>
      <c r="F6858" t="s">
        <v>47</v>
      </c>
      <c r="G6858" t="s">
        <v>35648</v>
      </c>
      <c r="H6858" t="s">
        <v>35374</v>
      </c>
      <c r="I6858" t="s">
        <v>35649</v>
      </c>
      <c r="J6858" t="s">
        <v>21</v>
      </c>
      <c r="L6858" t="s">
        <v>24279</v>
      </c>
      <c r="M6858">
        <v>0</v>
      </c>
    </row>
    <row r="6859" spans="1:13" x14ac:dyDescent="0.25">
      <c r="A6859" t="s">
        <v>16322</v>
      </c>
      <c r="B6859" t="s">
        <v>3034</v>
      </c>
      <c r="C6859" t="s">
        <v>35650</v>
      </c>
      <c r="D6859" t="s">
        <v>35651</v>
      </c>
      <c r="E6859" t="s">
        <v>35652</v>
      </c>
      <c r="F6859" t="s">
        <v>47</v>
      </c>
      <c r="G6859" t="s">
        <v>35653</v>
      </c>
      <c r="H6859" t="s">
        <v>35374</v>
      </c>
      <c r="I6859" t="s">
        <v>35654</v>
      </c>
      <c r="J6859" t="s">
        <v>21</v>
      </c>
      <c r="L6859" t="s">
        <v>24279</v>
      </c>
      <c r="M6859">
        <v>0</v>
      </c>
    </row>
    <row r="6860" spans="1:13" x14ac:dyDescent="0.25">
      <c r="A6860" t="s">
        <v>16322</v>
      </c>
      <c r="B6860" t="s">
        <v>3034</v>
      </c>
      <c r="C6860" t="s">
        <v>35655</v>
      </c>
      <c r="D6860" t="s">
        <v>35656</v>
      </c>
      <c r="E6860" t="s">
        <v>35657</v>
      </c>
      <c r="F6860" t="s">
        <v>47</v>
      </c>
      <c r="G6860" t="s">
        <v>35658</v>
      </c>
      <c r="H6860" t="s">
        <v>35374</v>
      </c>
      <c r="I6860" t="s">
        <v>35659</v>
      </c>
      <c r="J6860" t="s">
        <v>21</v>
      </c>
      <c r="L6860" t="s">
        <v>24279</v>
      </c>
      <c r="M6860">
        <v>0</v>
      </c>
    </row>
    <row r="6861" spans="1:13" x14ac:dyDescent="0.25">
      <c r="A6861" t="s">
        <v>35660</v>
      </c>
      <c r="B6861" t="s">
        <v>35661</v>
      </c>
      <c r="C6861" t="s">
        <v>35662</v>
      </c>
      <c r="D6861" t="s">
        <v>35663</v>
      </c>
      <c r="E6861" t="s">
        <v>35664</v>
      </c>
      <c r="F6861" t="s">
        <v>47</v>
      </c>
      <c r="H6861" t="s">
        <v>35665</v>
      </c>
      <c r="I6861" t="s">
        <v>35666</v>
      </c>
      <c r="J6861" t="s">
        <v>35667</v>
      </c>
      <c r="L6861" t="s">
        <v>22</v>
      </c>
      <c r="M6861">
        <v>0</v>
      </c>
    </row>
    <row r="6862" spans="1:13" x14ac:dyDescent="0.25">
      <c r="A6862" t="s">
        <v>35660</v>
      </c>
      <c r="B6862" t="s">
        <v>35661</v>
      </c>
      <c r="C6862" t="s">
        <v>35668</v>
      </c>
      <c r="D6862" t="s">
        <v>35669</v>
      </c>
      <c r="E6862" t="s">
        <v>35670</v>
      </c>
      <c r="F6862" t="s">
        <v>47</v>
      </c>
      <c r="H6862" t="s">
        <v>35665</v>
      </c>
      <c r="I6862" t="s">
        <v>35671</v>
      </c>
      <c r="J6862" t="s">
        <v>35667</v>
      </c>
      <c r="L6862" t="s">
        <v>22</v>
      </c>
      <c r="M6862">
        <v>0</v>
      </c>
    </row>
    <row r="6863" spans="1:13" x14ac:dyDescent="0.25">
      <c r="A6863" t="s">
        <v>35660</v>
      </c>
      <c r="B6863" t="s">
        <v>35661</v>
      </c>
      <c r="C6863" t="s">
        <v>35672</v>
      </c>
      <c r="D6863" t="s">
        <v>35673</v>
      </c>
      <c r="E6863" t="s">
        <v>35674</v>
      </c>
      <c r="F6863" t="s">
        <v>47</v>
      </c>
      <c r="H6863" t="s">
        <v>35665</v>
      </c>
      <c r="I6863" t="s">
        <v>35675</v>
      </c>
      <c r="J6863" t="s">
        <v>35667</v>
      </c>
      <c r="L6863" t="s">
        <v>22</v>
      </c>
      <c r="M6863">
        <v>0</v>
      </c>
    </row>
    <row r="6864" spans="1:13" x14ac:dyDescent="0.25">
      <c r="A6864" t="s">
        <v>35660</v>
      </c>
      <c r="B6864" t="s">
        <v>35661</v>
      </c>
      <c r="C6864" t="s">
        <v>35676</v>
      </c>
      <c r="D6864" t="s">
        <v>35677</v>
      </c>
      <c r="E6864" t="s">
        <v>35678</v>
      </c>
      <c r="F6864" t="s">
        <v>47</v>
      </c>
      <c r="H6864" t="s">
        <v>35665</v>
      </c>
      <c r="I6864" t="s">
        <v>35679</v>
      </c>
      <c r="J6864" t="s">
        <v>35667</v>
      </c>
      <c r="L6864" t="s">
        <v>22</v>
      </c>
      <c r="M6864">
        <v>0</v>
      </c>
    </row>
    <row r="6865" spans="1:13" x14ac:dyDescent="0.25">
      <c r="A6865" t="s">
        <v>35660</v>
      </c>
      <c r="B6865" t="s">
        <v>35661</v>
      </c>
      <c r="C6865" t="s">
        <v>35680</v>
      </c>
      <c r="D6865" t="s">
        <v>35681</v>
      </c>
      <c r="E6865" t="s">
        <v>35682</v>
      </c>
      <c r="F6865" t="s">
        <v>47</v>
      </c>
      <c r="H6865" t="s">
        <v>35665</v>
      </c>
      <c r="I6865" t="s">
        <v>35683</v>
      </c>
      <c r="J6865" t="s">
        <v>35667</v>
      </c>
      <c r="L6865" t="s">
        <v>22</v>
      </c>
      <c r="M6865">
        <v>0</v>
      </c>
    </row>
    <row r="6866" spans="1:13" x14ac:dyDescent="0.25">
      <c r="A6866" t="s">
        <v>35660</v>
      </c>
      <c r="B6866" t="s">
        <v>35661</v>
      </c>
      <c r="C6866" t="s">
        <v>35684</v>
      </c>
      <c r="D6866" t="s">
        <v>35685</v>
      </c>
      <c r="E6866" t="s">
        <v>35686</v>
      </c>
      <c r="F6866" t="s">
        <v>47</v>
      </c>
      <c r="H6866" t="s">
        <v>35665</v>
      </c>
      <c r="I6866" t="s">
        <v>35687</v>
      </c>
      <c r="J6866" t="s">
        <v>35667</v>
      </c>
      <c r="L6866" t="s">
        <v>22</v>
      </c>
      <c r="M6866">
        <v>0</v>
      </c>
    </row>
    <row r="6867" spans="1:13" x14ac:dyDescent="0.25">
      <c r="A6867" t="s">
        <v>35660</v>
      </c>
      <c r="B6867" t="s">
        <v>35661</v>
      </c>
      <c r="C6867" t="s">
        <v>35688</v>
      </c>
      <c r="D6867" t="s">
        <v>35689</v>
      </c>
      <c r="E6867" t="s">
        <v>35690</v>
      </c>
      <c r="F6867" t="s">
        <v>47</v>
      </c>
      <c r="H6867" t="s">
        <v>35665</v>
      </c>
      <c r="I6867" t="s">
        <v>35691</v>
      </c>
      <c r="J6867" t="s">
        <v>35667</v>
      </c>
      <c r="L6867" t="s">
        <v>22</v>
      </c>
      <c r="M6867">
        <v>0</v>
      </c>
    </row>
    <row r="6868" spans="1:13" x14ac:dyDescent="0.25">
      <c r="A6868" t="s">
        <v>35660</v>
      </c>
      <c r="B6868" t="s">
        <v>35661</v>
      </c>
      <c r="C6868" t="s">
        <v>35692</v>
      </c>
      <c r="D6868" t="s">
        <v>35693</v>
      </c>
      <c r="E6868" t="s">
        <v>35694</v>
      </c>
      <c r="F6868" t="s">
        <v>47</v>
      </c>
      <c r="H6868" t="s">
        <v>35665</v>
      </c>
      <c r="I6868" t="s">
        <v>35695</v>
      </c>
      <c r="J6868" t="s">
        <v>35667</v>
      </c>
      <c r="L6868" t="s">
        <v>22</v>
      </c>
      <c r="M6868">
        <v>0</v>
      </c>
    </row>
    <row r="6869" spans="1:13" x14ac:dyDescent="0.25">
      <c r="A6869" t="s">
        <v>35660</v>
      </c>
      <c r="B6869" t="s">
        <v>35661</v>
      </c>
      <c r="C6869" t="s">
        <v>35696</v>
      </c>
      <c r="D6869" t="s">
        <v>35697</v>
      </c>
      <c r="E6869" t="s">
        <v>35698</v>
      </c>
      <c r="F6869" t="s">
        <v>47</v>
      </c>
      <c r="H6869" t="s">
        <v>35665</v>
      </c>
      <c r="I6869" t="s">
        <v>35699</v>
      </c>
      <c r="J6869" t="s">
        <v>35667</v>
      </c>
      <c r="L6869" t="s">
        <v>22</v>
      </c>
      <c r="M6869">
        <v>0</v>
      </c>
    </row>
    <row r="6870" spans="1:13" x14ac:dyDescent="0.25">
      <c r="A6870" t="s">
        <v>35660</v>
      </c>
      <c r="B6870" t="s">
        <v>35661</v>
      </c>
      <c r="C6870" t="s">
        <v>35700</v>
      </c>
      <c r="D6870" t="s">
        <v>35701</v>
      </c>
      <c r="E6870" t="s">
        <v>35702</v>
      </c>
      <c r="F6870" t="s">
        <v>47</v>
      </c>
      <c r="H6870" t="s">
        <v>35665</v>
      </c>
      <c r="I6870" t="s">
        <v>35703</v>
      </c>
      <c r="J6870" t="s">
        <v>35667</v>
      </c>
      <c r="L6870" t="s">
        <v>22</v>
      </c>
      <c r="M6870">
        <v>0</v>
      </c>
    </row>
    <row r="6871" spans="1:13" x14ac:dyDescent="0.25">
      <c r="A6871" t="s">
        <v>35660</v>
      </c>
      <c r="B6871" t="s">
        <v>35661</v>
      </c>
      <c r="C6871" t="s">
        <v>35704</v>
      </c>
      <c r="D6871" t="s">
        <v>35705</v>
      </c>
      <c r="E6871" t="s">
        <v>35706</v>
      </c>
      <c r="F6871" t="s">
        <v>47</v>
      </c>
      <c r="H6871" t="s">
        <v>35665</v>
      </c>
      <c r="I6871" t="s">
        <v>35707</v>
      </c>
      <c r="J6871" t="s">
        <v>35667</v>
      </c>
      <c r="L6871" t="s">
        <v>22</v>
      </c>
      <c r="M6871">
        <v>0</v>
      </c>
    </row>
    <row r="6872" spans="1:13" x14ac:dyDescent="0.25">
      <c r="A6872" t="s">
        <v>35660</v>
      </c>
      <c r="B6872" t="s">
        <v>35661</v>
      </c>
      <c r="C6872" t="s">
        <v>35708</v>
      </c>
      <c r="D6872" t="s">
        <v>35709</v>
      </c>
      <c r="E6872" t="s">
        <v>35710</v>
      </c>
      <c r="F6872" t="s">
        <v>47</v>
      </c>
      <c r="H6872" t="s">
        <v>35665</v>
      </c>
      <c r="I6872" t="s">
        <v>35711</v>
      </c>
      <c r="J6872" t="s">
        <v>35667</v>
      </c>
      <c r="L6872" t="s">
        <v>22</v>
      </c>
      <c r="M6872">
        <v>0</v>
      </c>
    </row>
    <row r="6873" spans="1:13" x14ac:dyDescent="0.25">
      <c r="A6873" t="s">
        <v>35660</v>
      </c>
      <c r="B6873" t="s">
        <v>35661</v>
      </c>
      <c r="C6873" t="s">
        <v>35712</v>
      </c>
      <c r="D6873" t="s">
        <v>35713</v>
      </c>
      <c r="E6873" t="s">
        <v>35714</v>
      </c>
      <c r="F6873" t="s">
        <v>47</v>
      </c>
      <c r="H6873" t="s">
        <v>35665</v>
      </c>
      <c r="I6873" t="s">
        <v>35715</v>
      </c>
      <c r="J6873" t="s">
        <v>35667</v>
      </c>
      <c r="L6873" t="s">
        <v>22</v>
      </c>
      <c r="M6873">
        <v>0</v>
      </c>
    </row>
    <row r="6874" spans="1:13" x14ac:dyDescent="0.25">
      <c r="A6874" t="s">
        <v>35660</v>
      </c>
      <c r="B6874" t="s">
        <v>35661</v>
      </c>
      <c r="C6874" t="s">
        <v>35716</v>
      </c>
      <c r="D6874" t="s">
        <v>35717</v>
      </c>
      <c r="E6874" t="s">
        <v>35718</v>
      </c>
      <c r="F6874" t="s">
        <v>47</v>
      </c>
      <c r="H6874" t="s">
        <v>35665</v>
      </c>
      <c r="I6874" t="s">
        <v>35719</v>
      </c>
      <c r="J6874" t="s">
        <v>35667</v>
      </c>
      <c r="L6874" t="s">
        <v>22</v>
      </c>
      <c r="M6874">
        <v>0</v>
      </c>
    </row>
    <row r="6875" spans="1:13" x14ac:dyDescent="0.25">
      <c r="A6875" t="s">
        <v>35660</v>
      </c>
      <c r="B6875" t="s">
        <v>35661</v>
      </c>
      <c r="C6875" t="s">
        <v>35720</v>
      </c>
      <c r="D6875" t="s">
        <v>35721</v>
      </c>
      <c r="E6875" t="s">
        <v>35722</v>
      </c>
      <c r="F6875" t="s">
        <v>47</v>
      </c>
      <c r="H6875" t="s">
        <v>35665</v>
      </c>
      <c r="I6875" t="s">
        <v>35723</v>
      </c>
      <c r="J6875" t="s">
        <v>35667</v>
      </c>
      <c r="L6875" t="s">
        <v>22</v>
      </c>
      <c r="M6875">
        <v>0</v>
      </c>
    </row>
    <row r="6876" spans="1:13" x14ac:dyDescent="0.25">
      <c r="A6876" t="s">
        <v>35660</v>
      </c>
      <c r="B6876" t="s">
        <v>35661</v>
      </c>
      <c r="C6876" t="s">
        <v>35724</v>
      </c>
      <c r="D6876" t="s">
        <v>35725</v>
      </c>
      <c r="E6876" t="s">
        <v>35726</v>
      </c>
      <c r="F6876" t="s">
        <v>47</v>
      </c>
      <c r="H6876" t="s">
        <v>35665</v>
      </c>
      <c r="I6876" t="s">
        <v>35727</v>
      </c>
      <c r="J6876" t="s">
        <v>35667</v>
      </c>
      <c r="L6876" t="s">
        <v>22</v>
      </c>
      <c r="M6876">
        <v>0</v>
      </c>
    </row>
    <row r="6877" spans="1:13" x14ac:dyDescent="0.25">
      <c r="A6877" t="s">
        <v>35660</v>
      </c>
      <c r="B6877" t="s">
        <v>35661</v>
      </c>
      <c r="C6877" t="s">
        <v>35728</v>
      </c>
      <c r="D6877" t="s">
        <v>35729</v>
      </c>
      <c r="E6877" t="s">
        <v>35730</v>
      </c>
      <c r="F6877" t="s">
        <v>47</v>
      </c>
      <c r="H6877" t="s">
        <v>35665</v>
      </c>
      <c r="I6877" t="s">
        <v>35731</v>
      </c>
      <c r="J6877" t="s">
        <v>35667</v>
      </c>
      <c r="L6877" t="s">
        <v>22</v>
      </c>
      <c r="M6877">
        <v>0</v>
      </c>
    </row>
    <row r="6878" spans="1:13" x14ac:dyDescent="0.25">
      <c r="A6878" t="s">
        <v>35660</v>
      </c>
      <c r="B6878" t="s">
        <v>35661</v>
      </c>
      <c r="C6878" t="s">
        <v>35732</v>
      </c>
      <c r="D6878" t="s">
        <v>35733</v>
      </c>
      <c r="E6878" t="s">
        <v>35734</v>
      </c>
      <c r="F6878" t="s">
        <v>47</v>
      </c>
      <c r="H6878" t="s">
        <v>35665</v>
      </c>
      <c r="I6878" t="s">
        <v>35735</v>
      </c>
      <c r="J6878" t="s">
        <v>35667</v>
      </c>
      <c r="L6878" t="s">
        <v>22</v>
      </c>
      <c r="M6878">
        <v>0</v>
      </c>
    </row>
    <row r="6879" spans="1:13" x14ac:dyDescent="0.25">
      <c r="A6879" t="s">
        <v>35660</v>
      </c>
      <c r="B6879" t="s">
        <v>35661</v>
      </c>
      <c r="C6879" t="s">
        <v>35736</v>
      </c>
      <c r="D6879" t="s">
        <v>35737</v>
      </c>
      <c r="E6879" t="s">
        <v>35738</v>
      </c>
      <c r="F6879" t="s">
        <v>47</v>
      </c>
      <c r="H6879" t="s">
        <v>35665</v>
      </c>
      <c r="I6879" t="s">
        <v>35739</v>
      </c>
      <c r="J6879" t="s">
        <v>35667</v>
      </c>
      <c r="L6879" t="s">
        <v>22</v>
      </c>
      <c r="M6879">
        <v>0</v>
      </c>
    </row>
    <row r="6880" spans="1:13" x14ac:dyDescent="0.25">
      <c r="A6880" t="s">
        <v>35660</v>
      </c>
      <c r="B6880" t="s">
        <v>35661</v>
      </c>
      <c r="C6880" t="s">
        <v>35740</v>
      </c>
      <c r="D6880" t="s">
        <v>35741</v>
      </c>
      <c r="E6880" t="s">
        <v>35742</v>
      </c>
      <c r="F6880" t="s">
        <v>47</v>
      </c>
      <c r="H6880" t="s">
        <v>35665</v>
      </c>
      <c r="I6880" t="s">
        <v>35743</v>
      </c>
      <c r="J6880" t="s">
        <v>35667</v>
      </c>
      <c r="L6880" t="s">
        <v>22</v>
      </c>
      <c r="M6880">
        <v>0</v>
      </c>
    </row>
    <row r="6881" spans="1:13" x14ac:dyDescent="0.25">
      <c r="A6881" t="s">
        <v>35660</v>
      </c>
      <c r="B6881" t="s">
        <v>35661</v>
      </c>
      <c r="C6881" t="s">
        <v>35744</v>
      </c>
      <c r="D6881" t="s">
        <v>35745</v>
      </c>
      <c r="E6881" t="s">
        <v>35746</v>
      </c>
      <c r="F6881" t="s">
        <v>47</v>
      </c>
      <c r="H6881" t="s">
        <v>35665</v>
      </c>
      <c r="I6881" t="s">
        <v>35747</v>
      </c>
      <c r="J6881" t="s">
        <v>35667</v>
      </c>
      <c r="L6881" t="s">
        <v>22</v>
      </c>
      <c r="M6881">
        <v>0</v>
      </c>
    </row>
    <row r="6882" spans="1:13" x14ac:dyDescent="0.25">
      <c r="A6882" t="s">
        <v>35660</v>
      </c>
      <c r="B6882" t="s">
        <v>35661</v>
      </c>
      <c r="C6882" t="s">
        <v>35748</v>
      </c>
      <c r="D6882" t="s">
        <v>35749</v>
      </c>
      <c r="E6882" t="s">
        <v>35750</v>
      </c>
      <c r="F6882" t="s">
        <v>47</v>
      </c>
      <c r="H6882" t="s">
        <v>35665</v>
      </c>
      <c r="I6882" t="s">
        <v>35751</v>
      </c>
      <c r="J6882" t="s">
        <v>35667</v>
      </c>
      <c r="L6882" t="s">
        <v>22</v>
      </c>
      <c r="M6882">
        <v>0</v>
      </c>
    </row>
    <row r="6883" spans="1:13" x14ac:dyDescent="0.25">
      <c r="A6883" t="s">
        <v>35660</v>
      </c>
      <c r="B6883" t="s">
        <v>35661</v>
      </c>
      <c r="C6883" t="s">
        <v>35752</v>
      </c>
      <c r="D6883" t="s">
        <v>35753</v>
      </c>
      <c r="E6883" t="s">
        <v>35754</v>
      </c>
      <c r="F6883" t="s">
        <v>47</v>
      </c>
      <c r="H6883" t="s">
        <v>35665</v>
      </c>
      <c r="I6883" t="s">
        <v>35755</v>
      </c>
      <c r="J6883" t="s">
        <v>35667</v>
      </c>
      <c r="L6883" t="s">
        <v>22</v>
      </c>
      <c r="M6883">
        <v>0</v>
      </c>
    </row>
    <row r="6884" spans="1:13" x14ac:dyDescent="0.25">
      <c r="A6884" t="s">
        <v>35660</v>
      </c>
      <c r="B6884" t="s">
        <v>35661</v>
      </c>
      <c r="C6884" t="s">
        <v>35756</v>
      </c>
      <c r="D6884" t="s">
        <v>35757</v>
      </c>
      <c r="E6884" t="s">
        <v>35758</v>
      </c>
      <c r="F6884" t="s">
        <v>47</v>
      </c>
      <c r="H6884" t="s">
        <v>35665</v>
      </c>
      <c r="I6884" t="s">
        <v>35759</v>
      </c>
      <c r="J6884" t="s">
        <v>35667</v>
      </c>
      <c r="L6884" t="s">
        <v>22</v>
      </c>
      <c r="M6884">
        <v>0</v>
      </c>
    </row>
    <row r="6885" spans="1:13" x14ac:dyDescent="0.25">
      <c r="A6885" t="s">
        <v>35660</v>
      </c>
      <c r="B6885" t="s">
        <v>35661</v>
      </c>
      <c r="C6885" t="s">
        <v>35760</v>
      </c>
      <c r="D6885" t="s">
        <v>35761</v>
      </c>
      <c r="E6885" t="s">
        <v>35762</v>
      </c>
      <c r="F6885" t="s">
        <v>47</v>
      </c>
      <c r="H6885" t="s">
        <v>35665</v>
      </c>
      <c r="I6885" t="s">
        <v>35763</v>
      </c>
      <c r="J6885" t="s">
        <v>35667</v>
      </c>
      <c r="L6885" t="s">
        <v>22</v>
      </c>
      <c r="M6885">
        <v>0</v>
      </c>
    </row>
    <row r="6886" spans="1:13" x14ac:dyDescent="0.25">
      <c r="A6886" t="s">
        <v>35660</v>
      </c>
      <c r="B6886" t="s">
        <v>35661</v>
      </c>
      <c r="C6886" t="s">
        <v>35764</v>
      </c>
      <c r="D6886" t="s">
        <v>35765</v>
      </c>
      <c r="E6886" t="s">
        <v>35766</v>
      </c>
      <c r="F6886" t="s">
        <v>47</v>
      </c>
      <c r="H6886" t="s">
        <v>35665</v>
      </c>
      <c r="I6886" t="s">
        <v>35767</v>
      </c>
      <c r="J6886" t="s">
        <v>35667</v>
      </c>
      <c r="L6886" t="s">
        <v>22</v>
      </c>
      <c r="M6886">
        <v>0</v>
      </c>
    </row>
    <row r="6887" spans="1:13" x14ac:dyDescent="0.25">
      <c r="A6887" t="s">
        <v>35660</v>
      </c>
      <c r="B6887" t="s">
        <v>35661</v>
      </c>
      <c r="C6887" t="s">
        <v>35768</v>
      </c>
      <c r="D6887" t="s">
        <v>35769</v>
      </c>
      <c r="E6887" t="s">
        <v>35770</v>
      </c>
      <c r="F6887" t="s">
        <v>47</v>
      </c>
      <c r="H6887" t="s">
        <v>35665</v>
      </c>
      <c r="I6887" t="s">
        <v>35771</v>
      </c>
      <c r="J6887" t="s">
        <v>35667</v>
      </c>
      <c r="L6887" t="s">
        <v>22</v>
      </c>
      <c r="M6887">
        <v>0</v>
      </c>
    </row>
    <row r="6888" spans="1:13" x14ac:dyDescent="0.25">
      <c r="A6888" t="s">
        <v>35660</v>
      </c>
      <c r="B6888" t="s">
        <v>35661</v>
      </c>
      <c r="C6888" t="s">
        <v>35772</v>
      </c>
      <c r="D6888" t="s">
        <v>35773</v>
      </c>
      <c r="E6888" t="s">
        <v>35774</v>
      </c>
      <c r="F6888" t="s">
        <v>47</v>
      </c>
      <c r="H6888" t="s">
        <v>35665</v>
      </c>
      <c r="I6888" t="s">
        <v>35775</v>
      </c>
      <c r="J6888" t="s">
        <v>35667</v>
      </c>
      <c r="L6888" t="s">
        <v>22</v>
      </c>
      <c r="M6888">
        <v>0</v>
      </c>
    </row>
    <row r="6889" spans="1:13" x14ac:dyDescent="0.25">
      <c r="A6889" t="s">
        <v>35660</v>
      </c>
      <c r="B6889" t="s">
        <v>35661</v>
      </c>
      <c r="C6889" t="s">
        <v>35776</v>
      </c>
      <c r="D6889" t="s">
        <v>35777</v>
      </c>
      <c r="E6889" t="s">
        <v>35778</v>
      </c>
      <c r="F6889" t="s">
        <v>47</v>
      </c>
      <c r="H6889" t="s">
        <v>35665</v>
      </c>
      <c r="I6889" t="s">
        <v>35779</v>
      </c>
      <c r="J6889" t="s">
        <v>35667</v>
      </c>
      <c r="L6889" t="s">
        <v>22</v>
      </c>
      <c r="M6889">
        <v>0</v>
      </c>
    </row>
    <row r="6890" spans="1:13" x14ac:dyDescent="0.25">
      <c r="A6890" t="s">
        <v>35660</v>
      </c>
      <c r="B6890" t="s">
        <v>35661</v>
      </c>
      <c r="C6890" t="s">
        <v>35780</v>
      </c>
      <c r="D6890" t="s">
        <v>35781</v>
      </c>
      <c r="E6890" t="s">
        <v>35782</v>
      </c>
      <c r="F6890" t="s">
        <v>47</v>
      </c>
      <c r="H6890" t="s">
        <v>35665</v>
      </c>
      <c r="I6890" t="s">
        <v>35783</v>
      </c>
      <c r="J6890" t="s">
        <v>35667</v>
      </c>
      <c r="L6890" t="s">
        <v>22</v>
      </c>
      <c r="M6890">
        <v>0</v>
      </c>
    </row>
    <row r="6891" spans="1:13" x14ac:dyDescent="0.25">
      <c r="A6891" t="s">
        <v>35660</v>
      </c>
      <c r="B6891" t="s">
        <v>35661</v>
      </c>
      <c r="C6891" t="s">
        <v>35784</v>
      </c>
      <c r="D6891" t="s">
        <v>35785</v>
      </c>
      <c r="E6891" t="s">
        <v>35786</v>
      </c>
      <c r="F6891" t="s">
        <v>47</v>
      </c>
      <c r="H6891" t="s">
        <v>35665</v>
      </c>
      <c r="I6891" t="s">
        <v>35787</v>
      </c>
      <c r="J6891" t="s">
        <v>35667</v>
      </c>
      <c r="L6891" t="s">
        <v>22</v>
      </c>
      <c r="M6891">
        <v>0</v>
      </c>
    </row>
    <row r="6892" spans="1:13" x14ac:dyDescent="0.25">
      <c r="A6892" t="s">
        <v>35660</v>
      </c>
      <c r="B6892" t="s">
        <v>35661</v>
      </c>
      <c r="C6892" t="s">
        <v>35788</v>
      </c>
      <c r="D6892" t="s">
        <v>35789</v>
      </c>
      <c r="E6892" t="s">
        <v>35790</v>
      </c>
      <c r="F6892" t="s">
        <v>47</v>
      </c>
      <c r="H6892" t="s">
        <v>35665</v>
      </c>
      <c r="I6892" t="s">
        <v>35791</v>
      </c>
      <c r="J6892" t="s">
        <v>35667</v>
      </c>
      <c r="L6892" t="s">
        <v>22</v>
      </c>
      <c r="M6892">
        <v>0</v>
      </c>
    </row>
    <row r="6893" spans="1:13" x14ac:dyDescent="0.25">
      <c r="A6893" t="s">
        <v>35660</v>
      </c>
      <c r="B6893" t="s">
        <v>35661</v>
      </c>
      <c r="C6893" t="s">
        <v>35792</v>
      </c>
      <c r="D6893" t="s">
        <v>35793</v>
      </c>
      <c r="E6893" t="s">
        <v>35794</v>
      </c>
      <c r="F6893" t="s">
        <v>47</v>
      </c>
      <c r="H6893" t="s">
        <v>35665</v>
      </c>
      <c r="I6893" t="s">
        <v>35795</v>
      </c>
      <c r="J6893" t="s">
        <v>35667</v>
      </c>
      <c r="L6893" t="s">
        <v>22</v>
      </c>
      <c r="M6893">
        <v>0</v>
      </c>
    </row>
    <row r="6894" spans="1:13" x14ac:dyDescent="0.25">
      <c r="A6894" t="s">
        <v>35660</v>
      </c>
      <c r="B6894" t="s">
        <v>35661</v>
      </c>
      <c r="C6894" t="s">
        <v>35796</v>
      </c>
      <c r="D6894" t="s">
        <v>35797</v>
      </c>
      <c r="E6894" t="s">
        <v>35798</v>
      </c>
      <c r="F6894" t="s">
        <v>47</v>
      </c>
      <c r="H6894" t="s">
        <v>35665</v>
      </c>
      <c r="I6894" t="s">
        <v>35799</v>
      </c>
      <c r="J6894" t="s">
        <v>35667</v>
      </c>
      <c r="L6894" t="s">
        <v>22</v>
      </c>
      <c r="M6894">
        <v>0</v>
      </c>
    </row>
    <row r="6895" spans="1:13" x14ac:dyDescent="0.25">
      <c r="A6895" t="s">
        <v>35660</v>
      </c>
      <c r="B6895" t="s">
        <v>35661</v>
      </c>
      <c r="C6895" t="s">
        <v>35800</v>
      </c>
      <c r="D6895" t="s">
        <v>35801</v>
      </c>
      <c r="E6895" t="s">
        <v>35802</v>
      </c>
      <c r="F6895" t="s">
        <v>47</v>
      </c>
      <c r="H6895" t="s">
        <v>35665</v>
      </c>
      <c r="I6895" t="s">
        <v>35803</v>
      </c>
      <c r="J6895" t="s">
        <v>35667</v>
      </c>
      <c r="L6895" t="s">
        <v>22</v>
      </c>
      <c r="M6895">
        <v>0</v>
      </c>
    </row>
    <row r="6896" spans="1:13" x14ac:dyDescent="0.25">
      <c r="A6896" t="s">
        <v>35660</v>
      </c>
      <c r="B6896" t="s">
        <v>35661</v>
      </c>
      <c r="C6896" t="s">
        <v>35804</v>
      </c>
      <c r="D6896" t="s">
        <v>35805</v>
      </c>
      <c r="E6896" t="s">
        <v>35806</v>
      </c>
      <c r="F6896" t="s">
        <v>47</v>
      </c>
      <c r="H6896" t="s">
        <v>35665</v>
      </c>
      <c r="I6896" t="s">
        <v>35807</v>
      </c>
      <c r="J6896" t="s">
        <v>35667</v>
      </c>
      <c r="L6896" t="s">
        <v>22</v>
      </c>
      <c r="M6896">
        <v>0</v>
      </c>
    </row>
    <row r="6897" spans="1:13" x14ac:dyDescent="0.25">
      <c r="A6897" t="s">
        <v>35660</v>
      </c>
      <c r="B6897" t="s">
        <v>35661</v>
      </c>
      <c r="C6897" t="s">
        <v>35808</v>
      </c>
      <c r="D6897" t="s">
        <v>35809</v>
      </c>
      <c r="E6897" t="s">
        <v>35810</v>
      </c>
      <c r="F6897" t="s">
        <v>47</v>
      </c>
      <c r="H6897" t="s">
        <v>35665</v>
      </c>
      <c r="I6897" t="s">
        <v>35811</v>
      </c>
      <c r="J6897" t="s">
        <v>35667</v>
      </c>
      <c r="L6897" t="s">
        <v>22</v>
      </c>
      <c r="M6897">
        <v>0</v>
      </c>
    </row>
    <row r="6898" spans="1:13" x14ac:dyDescent="0.25">
      <c r="A6898" t="s">
        <v>35660</v>
      </c>
      <c r="B6898" t="s">
        <v>35661</v>
      </c>
      <c r="C6898" t="s">
        <v>35812</v>
      </c>
      <c r="D6898" t="s">
        <v>35813</v>
      </c>
      <c r="E6898" t="s">
        <v>35814</v>
      </c>
      <c r="F6898" t="s">
        <v>47</v>
      </c>
      <c r="H6898" t="s">
        <v>35665</v>
      </c>
      <c r="I6898" t="s">
        <v>35815</v>
      </c>
      <c r="J6898" t="s">
        <v>35667</v>
      </c>
      <c r="L6898" t="s">
        <v>22</v>
      </c>
      <c r="M6898">
        <v>0</v>
      </c>
    </row>
    <row r="6899" spans="1:13" x14ac:dyDescent="0.25">
      <c r="A6899" t="s">
        <v>35660</v>
      </c>
      <c r="B6899" t="s">
        <v>35661</v>
      </c>
      <c r="C6899" t="s">
        <v>35816</v>
      </c>
      <c r="D6899" t="s">
        <v>35817</v>
      </c>
      <c r="E6899" t="s">
        <v>35818</v>
      </c>
      <c r="F6899" t="s">
        <v>47</v>
      </c>
      <c r="H6899" t="s">
        <v>35665</v>
      </c>
      <c r="I6899" t="s">
        <v>35819</v>
      </c>
      <c r="J6899" t="s">
        <v>35667</v>
      </c>
      <c r="L6899" t="s">
        <v>22</v>
      </c>
      <c r="M6899">
        <v>0</v>
      </c>
    </row>
    <row r="6900" spans="1:13" x14ac:dyDescent="0.25">
      <c r="A6900" t="s">
        <v>35660</v>
      </c>
      <c r="B6900" t="s">
        <v>35661</v>
      </c>
      <c r="C6900" t="s">
        <v>35820</v>
      </c>
      <c r="D6900" t="s">
        <v>35821</v>
      </c>
      <c r="E6900" t="s">
        <v>35822</v>
      </c>
      <c r="F6900" t="s">
        <v>47</v>
      </c>
      <c r="H6900" t="s">
        <v>35665</v>
      </c>
      <c r="I6900" t="s">
        <v>35823</v>
      </c>
      <c r="J6900" t="s">
        <v>35667</v>
      </c>
      <c r="L6900" t="s">
        <v>22</v>
      </c>
      <c r="M6900">
        <v>0</v>
      </c>
    </row>
    <row r="6901" spans="1:13" x14ac:dyDescent="0.25">
      <c r="A6901" t="s">
        <v>35660</v>
      </c>
      <c r="B6901" t="s">
        <v>35661</v>
      </c>
      <c r="C6901" t="s">
        <v>35824</v>
      </c>
      <c r="D6901" t="s">
        <v>35825</v>
      </c>
      <c r="E6901" t="s">
        <v>35826</v>
      </c>
      <c r="F6901" t="s">
        <v>47</v>
      </c>
      <c r="H6901" t="s">
        <v>35665</v>
      </c>
      <c r="I6901" t="s">
        <v>35827</v>
      </c>
      <c r="J6901" t="s">
        <v>35667</v>
      </c>
      <c r="L6901" t="s">
        <v>22</v>
      </c>
      <c r="M6901">
        <v>0</v>
      </c>
    </row>
    <row r="6902" spans="1:13" x14ac:dyDescent="0.25">
      <c r="A6902" t="s">
        <v>35660</v>
      </c>
      <c r="B6902" t="s">
        <v>35661</v>
      </c>
      <c r="C6902" t="s">
        <v>35828</v>
      </c>
      <c r="D6902" t="s">
        <v>35829</v>
      </c>
      <c r="E6902" t="s">
        <v>35830</v>
      </c>
      <c r="F6902" t="s">
        <v>47</v>
      </c>
      <c r="H6902" t="s">
        <v>35665</v>
      </c>
      <c r="I6902" t="s">
        <v>35831</v>
      </c>
      <c r="J6902" t="s">
        <v>35667</v>
      </c>
      <c r="L6902" t="s">
        <v>22</v>
      </c>
      <c r="M6902">
        <v>0</v>
      </c>
    </row>
    <row r="6903" spans="1:13" x14ac:dyDescent="0.25">
      <c r="A6903" t="s">
        <v>35660</v>
      </c>
      <c r="B6903" t="s">
        <v>35661</v>
      </c>
      <c r="C6903" t="s">
        <v>35832</v>
      </c>
      <c r="D6903" t="s">
        <v>35833</v>
      </c>
      <c r="E6903" t="s">
        <v>35834</v>
      </c>
      <c r="F6903" t="s">
        <v>47</v>
      </c>
      <c r="H6903" t="s">
        <v>35665</v>
      </c>
      <c r="I6903" t="s">
        <v>35835</v>
      </c>
      <c r="J6903" t="s">
        <v>35667</v>
      </c>
      <c r="L6903" t="s">
        <v>22</v>
      </c>
      <c r="M6903">
        <v>0</v>
      </c>
    </row>
    <row r="6904" spans="1:13" x14ac:dyDescent="0.25">
      <c r="A6904" t="s">
        <v>35660</v>
      </c>
      <c r="B6904" t="s">
        <v>35661</v>
      </c>
      <c r="C6904" t="s">
        <v>35836</v>
      </c>
      <c r="D6904" t="s">
        <v>35837</v>
      </c>
      <c r="E6904" t="s">
        <v>35838</v>
      </c>
      <c r="F6904" t="s">
        <v>18</v>
      </c>
      <c r="H6904" t="s">
        <v>35665</v>
      </c>
      <c r="I6904" t="s">
        <v>35839</v>
      </c>
      <c r="J6904" t="s">
        <v>35667</v>
      </c>
      <c r="L6904" t="s">
        <v>22</v>
      </c>
      <c r="M6904">
        <v>0</v>
      </c>
    </row>
    <row r="6905" spans="1:13" x14ac:dyDescent="0.25">
      <c r="A6905" t="s">
        <v>35660</v>
      </c>
      <c r="B6905" t="s">
        <v>35661</v>
      </c>
      <c r="C6905" t="s">
        <v>35840</v>
      </c>
      <c r="D6905" t="s">
        <v>35841</v>
      </c>
      <c r="E6905" t="s">
        <v>35842</v>
      </c>
      <c r="F6905" t="s">
        <v>47</v>
      </c>
      <c r="H6905" t="s">
        <v>35665</v>
      </c>
      <c r="I6905" t="s">
        <v>35843</v>
      </c>
      <c r="J6905" t="s">
        <v>35667</v>
      </c>
      <c r="L6905" t="s">
        <v>22</v>
      </c>
      <c r="M6905">
        <v>0</v>
      </c>
    </row>
    <row r="6906" spans="1:13" x14ac:dyDescent="0.25">
      <c r="A6906" t="s">
        <v>35660</v>
      </c>
      <c r="B6906" t="s">
        <v>35661</v>
      </c>
      <c r="C6906" t="s">
        <v>35804</v>
      </c>
      <c r="D6906" t="s">
        <v>35844</v>
      </c>
      <c r="E6906" t="s">
        <v>35845</v>
      </c>
      <c r="F6906" t="s">
        <v>47</v>
      </c>
      <c r="H6906" t="s">
        <v>35665</v>
      </c>
      <c r="I6906" t="s">
        <v>35846</v>
      </c>
      <c r="J6906" t="s">
        <v>35667</v>
      </c>
      <c r="L6906" t="s">
        <v>22</v>
      </c>
      <c r="M6906">
        <v>0</v>
      </c>
    </row>
    <row r="6907" spans="1:13" x14ac:dyDescent="0.25">
      <c r="A6907" t="s">
        <v>35660</v>
      </c>
      <c r="B6907" t="s">
        <v>35661</v>
      </c>
      <c r="C6907" t="s">
        <v>35847</v>
      </c>
      <c r="D6907" t="s">
        <v>35848</v>
      </c>
      <c r="E6907" t="s">
        <v>35849</v>
      </c>
      <c r="F6907" t="s">
        <v>47</v>
      </c>
      <c r="H6907" t="s">
        <v>35665</v>
      </c>
      <c r="I6907" t="s">
        <v>35850</v>
      </c>
      <c r="J6907" t="s">
        <v>35667</v>
      </c>
      <c r="L6907" t="s">
        <v>22</v>
      </c>
      <c r="M6907">
        <v>0</v>
      </c>
    </row>
    <row r="6908" spans="1:13" x14ac:dyDescent="0.25">
      <c r="A6908" t="s">
        <v>35660</v>
      </c>
      <c r="B6908" t="s">
        <v>35661</v>
      </c>
      <c r="C6908" t="s">
        <v>35851</v>
      </c>
      <c r="D6908" t="s">
        <v>35852</v>
      </c>
      <c r="E6908" t="s">
        <v>35853</v>
      </c>
      <c r="F6908" t="s">
        <v>47</v>
      </c>
      <c r="H6908" t="s">
        <v>35665</v>
      </c>
      <c r="I6908" t="s">
        <v>35854</v>
      </c>
      <c r="J6908" t="s">
        <v>35667</v>
      </c>
      <c r="L6908" t="s">
        <v>22</v>
      </c>
      <c r="M6908">
        <v>0</v>
      </c>
    </row>
    <row r="6909" spans="1:13" x14ac:dyDescent="0.25">
      <c r="A6909" t="s">
        <v>35660</v>
      </c>
      <c r="B6909" t="s">
        <v>35661</v>
      </c>
      <c r="C6909" t="s">
        <v>35855</v>
      </c>
      <c r="D6909" t="s">
        <v>35856</v>
      </c>
      <c r="E6909" t="s">
        <v>35857</v>
      </c>
      <c r="F6909" t="s">
        <v>47</v>
      </c>
      <c r="H6909" t="s">
        <v>35665</v>
      </c>
      <c r="I6909" t="s">
        <v>35858</v>
      </c>
      <c r="J6909" t="s">
        <v>35667</v>
      </c>
      <c r="L6909" t="s">
        <v>22</v>
      </c>
      <c r="M6909">
        <v>0</v>
      </c>
    </row>
    <row r="6910" spans="1:13" x14ac:dyDescent="0.25">
      <c r="A6910" t="s">
        <v>35660</v>
      </c>
      <c r="B6910" t="s">
        <v>35661</v>
      </c>
      <c r="C6910" t="s">
        <v>35859</v>
      </c>
      <c r="D6910" t="s">
        <v>35860</v>
      </c>
      <c r="E6910" t="s">
        <v>35861</v>
      </c>
      <c r="F6910" t="s">
        <v>47</v>
      </c>
      <c r="H6910" t="s">
        <v>35665</v>
      </c>
      <c r="I6910" t="s">
        <v>35862</v>
      </c>
      <c r="J6910" t="s">
        <v>35667</v>
      </c>
      <c r="L6910" t="s">
        <v>22</v>
      </c>
      <c r="M6910">
        <v>0</v>
      </c>
    </row>
    <row r="6911" spans="1:13" x14ac:dyDescent="0.25">
      <c r="A6911" t="s">
        <v>35660</v>
      </c>
      <c r="B6911" t="s">
        <v>35661</v>
      </c>
      <c r="C6911" t="s">
        <v>35863</v>
      </c>
      <c r="D6911" t="s">
        <v>35864</v>
      </c>
      <c r="E6911" t="s">
        <v>35865</v>
      </c>
      <c r="F6911" t="s">
        <v>47</v>
      </c>
      <c r="H6911" t="s">
        <v>35665</v>
      </c>
      <c r="I6911" t="s">
        <v>35866</v>
      </c>
      <c r="J6911" t="s">
        <v>35667</v>
      </c>
      <c r="L6911" t="s">
        <v>22</v>
      </c>
      <c r="M6911">
        <v>0</v>
      </c>
    </row>
    <row r="6912" spans="1:13" x14ac:dyDescent="0.25">
      <c r="A6912" t="s">
        <v>35660</v>
      </c>
      <c r="B6912" t="s">
        <v>35661</v>
      </c>
      <c r="C6912" t="s">
        <v>35867</v>
      </c>
      <c r="D6912" t="s">
        <v>35868</v>
      </c>
      <c r="E6912" t="s">
        <v>35869</v>
      </c>
      <c r="F6912" t="s">
        <v>47</v>
      </c>
      <c r="H6912" t="s">
        <v>35665</v>
      </c>
      <c r="I6912" t="s">
        <v>35870</v>
      </c>
      <c r="J6912" t="s">
        <v>35667</v>
      </c>
      <c r="L6912" t="s">
        <v>22</v>
      </c>
      <c r="M6912">
        <v>0</v>
      </c>
    </row>
    <row r="6913" spans="1:13" x14ac:dyDescent="0.25">
      <c r="A6913" t="s">
        <v>35660</v>
      </c>
      <c r="B6913" t="s">
        <v>35661</v>
      </c>
      <c r="C6913" t="s">
        <v>35871</v>
      </c>
      <c r="D6913" t="s">
        <v>35872</v>
      </c>
      <c r="E6913" t="s">
        <v>35873</v>
      </c>
      <c r="F6913" t="s">
        <v>47</v>
      </c>
      <c r="H6913" t="s">
        <v>35665</v>
      </c>
      <c r="I6913" t="s">
        <v>35874</v>
      </c>
      <c r="J6913" t="s">
        <v>35667</v>
      </c>
      <c r="L6913" t="s">
        <v>22</v>
      </c>
      <c r="M6913">
        <v>0</v>
      </c>
    </row>
    <row r="6914" spans="1:13" x14ac:dyDescent="0.25">
      <c r="A6914" t="s">
        <v>35660</v>
      </c>
      <c r="B6914" t="s">
        <v>35661</v>
      </c>
      <c r="C6914" t="s">
        <v>35875</v>
      </c>
      <c r="D6914" t="s">
        <v>35876</v>
      </c>
      <c r="E6914" t="s">
        <v>35877</v>
      </c>
      <c r="F6914" t="s">
        <v>47</v>
      </c>
      <c r="H6914" t="s">
        <v>35665</v>
      </c>
      <c r="I6914" t="s">
        <v>35878</v>
      </c>
      <c r="J6914" t="s">
        <v>35667</v>
      </c>
      <c r="L6914" t="s">
        <v>22</v>
      </c>
      <c r="M6914">
        <v>0</v>
      </c>
    </row>
    <row r="6915" spans="1:13" x14ac:dyDescent="0.25">
      <c r="A6915" t="s">
        <v>35660</v>
      </c>
      <c r="B6915" t="s">
        <v>35661</v>
      </c>
      <c r="C6915" t="s">
        <v>35879</v>
      </c>
      <c r="D6915" t="s">
        <v>35880</v>
      </c>
      <c r="E6915" t="s">
        <v>35881</v>
      </c>
      <c r="F6915" t="s">
        <v>47</v>
      </c>
      <c r="H6915" t="s">
        <v>35665</v>
      </c>
      <c r="I6915" t="s">
        <v>35882</v>
      </c>
      <c r="J6915" t="s">
        <v>35667</v>
      </c>
      <c r="L6915" t="s">
        <v>22</v>
      </c>
      <c r="M6915">
        <v>0</v>
      </c>
    </row>
    <row r="6916" spans="1:13" x14ac:dyDescent="0.25">
      <c r="A6916" t="s">
        <v>35660</v>
      </c>
      <c r="B6916" t="s">
        <v>35661</v>
      </c>
      <c r="C6916" t="s">
        <v>35883</v>
      </c>
      <c r="D6916" t="s">
        <v>35884</v>
      </c>
      <c r="E6916" t="s">
        <v>35885</v>
      </c>
      <c r="F6916" t="s">
        <v>47</v>
      </c>
      <c r="H6916" t="s">
        <v>35665</v>
      </c>
      <c r="I6916" t="s">
        <v>35886</v>
      </c>
      <c r="J6916" t="s">
        <v>35667</v>
      </c>
      <c r="L6916" t="s">
        <v>22</v>
      </c>
      <c r="M6916">
        <v>0</v>
      </c>
    </row>
    <row r="6917" spans="1:13" x14ac:dyDescent="0.25">
      <c r="A6917" t="s">
        <v>35660</v>
      </c>
      <c r="B6917" t="s">
        <v>35661</v>
      </c>
      <c r="C6917" t="s">
        <v>35887</v>
      </c>
      <c r="D6917" t="s">
        <v>35888</v>
      </c>
      <c r="E6917" t="s">
        <v>35889</v>
      </c>
      <c r="F6917" t="s">
        <v>47</v>
      </c>
      <c r="H6917" t="s">
        <v>35665</v>
      </c>
      <c r="I6917" t="s">
        <v>35890</v>
      </c>
      <c r="J6917" t="s">
        <v>35667</v>
      </c>
      <c r="L6917" t="s">
        <v>22</v>
      </c>
      <c r="M6917">
        <v>0</v>
      </c>
    </row>
    <row r="6918" spans="1:13" x14ac:dyDescent="0.25">
      <c r="A6918" t="s">
        <v>35660</v>
      </c>
      <c r="B6918" t="s">
        <v>35661</v>
      </c>
      <c r="C6918" t="s">
        <v>35891</v>
      </c>
      <c r="D6918" t="s">
        <v>35892</v>
      </c>
      <c r="E6918" t="s">
        <v>35893</v>
      </c>
      <c r="F6918" t="s">
        <v>47</v>
      </c>
      <c r="H6918" t="s">
        <v>35665</v>
      </c>
      <c r="I6918" t="s">
        <v>35894</v>
      </c>
      <c r="J6918" t="s">
        <v>35667</v>
      </c>
      <c r="L6918" t="s">
        <v>22</v>
      </c>
      <c r="M6918">
        <v>0</v>
      </c>
    </row>
    <row r="6919" spans="1:13" x14ac:dyDescent="0.25">
      <c r="A6919" t="s">
        <v>35660</v>
      </c>
      <c r="B6919" t="s">
        <v>35661</v>
      </c>
      <c r="C6919" t="s">
        <v>35895</v>
      </c>
      <c r="D6919" t="s">
        <v>35896</v>
      </c>
      <c r="E6919" t="s">
        <v>35897</v>
      </c>
      <c r="F6919" t="s">
        <v>47</v>
      </c>
      <c r="H6919" t="s">
        <v>35665</v>
      </c>
      <c r="I6919" t="s">
        <v>35898</v>
      </c>
      <c r="J6919" t="s">
        <v>35667</v>
      </c>
      <c r="L6919" t="s">
        <v>22</v>
      </c>
      <c r="M6919">
        <v>0</v>
      </c>
    </row>
    <row r="6920" spans="1:13" x14ac:dyDescent="0.25">
      <c r="A6920" t="s">
        <v>35660</v>
      </c>
      <c r="B6920" t="s">
        <v>35661</v>
      </c>
      <c r="C6920" t="s">
        <v>35899</v>
      </c>
      <c r="D6920" t="s">
        <v>35900</v>
      </c>
      <c r="E6920" t="s">
        <v>35901</v>
      </c>
      <c r="F6920" t="s">
        <v>47</v>
      </c>
      <c r="H6920" t="s">
        <v>35665</v>
      </c>
      <c r="I6920" t="s">
        <v>35902</v>
      </c>
      <c r="J6920" t="s">
        <v>35667</v>
      </c>
      <c r="L6920" t="s">
        <v>22</v>
      </c>
      <c r="M6920">
        <v>0</v>
      </c>
    </row>
    <row r="6921" spans="1:13" x14ac:dyDescent="0.25">
      <c r="A6921" t="s">
        <v>35660</v>
      </c>
      <c r="B6921" t="s">
        <v>35661</v>
      </c>
      <c r="C6921" t="s">
        <v>35903</v>
      </c>
      <c r="D6921" t="s">
        <v>35904</v>
      </c>
      <c r="E6921" t="s">
        <v>35905</v>
      </c>
      <c r="F6921" t="s">
        <v>47</v>
      </c>
      <c r="H6921" t="s">
        <v>35665</v>
      </c>
      <c r="I6921" t="s">
        <v>35906</v>
      </c>
      <c r="J6921" t="s">
        <v>35667</v>
      </c>
      <c r="L6921" t="s">
        <v>22</v>
      </c>
      <c r="M6921">
        <v>0</v>
      </c>
    </row>
    <row r="6922" spans="1:13" x14ac:dyDescent="0.25">
      <c r="A6922" t="s">
        <v>35660</v>
      </c>
      <c r="B6922" t="s">
        <v>35661</v>
      </c>
      <c r="C6922" t="s">
        <v>35907</v>
      </c>
      <c r="D6922" t="s">
        <v>35908</v>
      </c>
      <c r="E6922" t="s">
        <v>35909</v>
      </c>
      <c r="F6922" t="s">
        <v>47</v>
      </c>
      <c r="H6922" t="s">
        <v>35665</v>
      </c>
      <c r="I6922" t="s">
        <v>35910</v>
      </c>
      <c r="J6922" t="s">
        <v>35667</v>
      </c>
      <c r="L6922" t="s">
        <v>22</v>
      </c>
      <c r="M6922">
        <v>0</v>
      </c>
    </row>
    <row r="6923" spans="1:13" x14ac:dyDescent="0.25">
      <c r="A6923" t="s">
        <v>35660</v>
      </c>
      <c r="B6923" t="s">
        <v>35661</v>
      </c>
      <c r="C6923" t="s">
        <v>35911</v>
      </c>
      <c r="D6923" t="s">
        <v>35912</v>
      </c>
      <c r="E6923" t="s">
        <v>35913</v>
      </c>
      <c r="F6923" t="s">
        <v>47</v>
      </c>
      <c r="H6923" t="s">
        <v>35665</v>
      </c>
      <c r="I6923" t="s">
        <v>35914</v>
      </c>
      <c r="J6923" t="s">
        <v>35667</v>
      </c>
      <c r="L6923" t="s">
        <v>22</v>
      </c>
      <c r="M6923">
        <v>0</v>
      </c>
    </row>
    <row r="6924" spans="1:13" x14ac:dyDescent="0.25">
      <c r="A6924" t="s">
        <v>35660</v>
      </c>
      <c r="B6924" t="s">
        <v>35661</v>
      </c>
      <c r="C6924" t="s">
        <v>35915</v>
      </c>
      <c r="D6924" t="s">
        <v>35916</v>
      </c>
      <c r="E6924" t="s">
        <v>35917</v>
      </c>
      <c r="F6924" t="s">
        <v>47</v>
      </c>
      <c r="H6924" t="s">
        <v>35665</v>
      </c>
      <c r="I6924" t="s">
        <v>35918</v>
      </c>
      <c r="J6924" t="s">
        <v>35667</v>
      </c>
      <c r="L6924" t="s">
        <v>22</v>
      </c>
      <c r="M6924">
        <v>0</v>
      </c>
    </row>
    <row r="6925" spans="1:13" x14ac:dyDescent="0.25">
      <c r="A6925" t="s">
        <v>35660</v>
      </c>
      <c r="B6925" t="s">
        <v>35661</v>
      </c>
      <c r="C6925" t="s">
        <v>35919</v>
      </c>
      <c r="D6925" t="s">
        <v>35920</v>
      </c>
      <c r="E6925" t="s">
        <v>35921</v>
      </c>
      <c r="F6925" t="s">
        <v>47</v>
      </c>
      <c r="H6925" t="s">
        <v>35665</v>
      </c>
      <c r="I6925" t="s">
        <v>35922</v>
      </c>
      <c r="J6925" t="s">
        <v>35667</v>
      </c>
      <c r="L6925" t="s">
        <v>22</v>
      </c>
      <c r="M6925">
        <v>0</v>
      </c>
    </row>
    <row r="6926" spans="1:13" x14ac:dyDescent="0.25">
      <c r="A6926" t="s">
        <v>35660</v>
      </c>
      <c r="B6926" t="s">
        <v>35661</v>
      </c>
      <c r="C6926" t="s">
        <v>35923</v>
      </c>
      <c r="D6926" t="s">
        <v>35924</v>
      </c>
      <c r="E6926" t="s">
        <v>35925</v>
      </c>
      <c r="F6926" t="s">
        <v>47</v>
      </c>
      <c r="H6926" t="s">
        <v>35665</v>
      </c>
      <c r="I6926" t="s">
        <v>35926</v>
      </c>
      <c r="J6926" t="s">
        <v>35667</v>
      </c>
      <c r="L6926" t="s">
        <v>22</v>
      </c>
      <c r="M6926">
        <v>0</v>
      </c>
    </row>
    <row r="6927" spans="1:13" x14ac:dyDescent="0.25">
      <c r="A6927" t="s">
        <v>35660</v>
      </c>
      <c r="B6927" t="s">
        <v>35661</v>
      </c>
      <c r="C6927" t="s">
        <v>35927</v>
      </c>
      <c r="D6927" t="s">
        <v>35928</v>
      </c>
      <c r="E6927" t="s">
        <v>35929</v>
      </c>
      <c r="F6927" t="s">
        <v>47</v>
      </c>
      <c r="H6927" t="s">
        <v>35665</v>
      </c>
      <c r="I6927" t="s">
        <v>35930</v>
      </c>
      <c r="J6927" t="s">
        <v>35667</v>
      </c>
      <c r="L6927" t="s">
        <v>22</v>
      </c>
      <c r="M6927">
        <v>0</v>
      </c>
    </row>
    <row r="6928" spans="1:13" x14ac:dyDescent="0.25">
      <c r="A6928" t="s">
        <v>35660</v>
      </c>
      <c r="B6928" t="s">
        <v>35661</v>
      </c>
      <c r="C6928" t="s">
        <v>35931</v>
      </c>
      <c r="D6928" t="s">
        <v>35932</v>
      </c>
      <c r="E6928" t="s">
        <v>35933</v>
      </c>
      <c r="F6928" t="s">
        <v>47</v>
      </c>
      <c r="H6928" t="s">
        <v>35665</v>
      </c>
      <c r="I6928" t="s">
        <v>35934</v>
      </c>
      <c r="J6928" t="s">
        <v>35667</v>
      </c>
      <c r="L6928" t="s">
        <v>22</v>
      </c>
      <c r="M6928">
        <v>0</v>
      </c>
    </row>
    <row r="6929" spans="1:13" x14ac:dyDescent="0.25">
      <c r="A6929" t="s">
        <v>35660</v>
      </c>
      <c r="B6929" t="s">
        <v>35661</v>
      </c>
      <c r="C6929" t="s">
        <v>35935</v>
      </c>
      <c r="D6929" t="s">
        <v>35936</v>
      </c>
      <c r="E6929" t="s">
        <v>35937</v>
      </c>
      <c r="F6929" t="s">
        <v>47</v>
      </c>
      <c r="H6929" t="s">
        <v>35665</v>
      </c>
      <c r="I6929" t="s">
        <v>35938</v>
      </c>
      <c r="J6929" t="s">
        <v>35667</v>
      </c>
      <c r="L6929" t="s">
        <v>22</v>
      </c>
      <c r="M6929">
        <v>0</v>
      </c>
    </row>
    <row r="6930" spans="1:13" x14ac:dyDescent="0.25">
      <c r="A6930" t="s">
        <v>35660</v>
      </c>
      <c r="B6930" t="s">
        <v>35661</v>
      </c>
      <c r="C6930" t="s">
        <v>35939</v>
      </c>
      <c r="D6930" t="s">
        <v>35940</v>
      </c>
      <c r="E6930" t="s">
        <v>35941</v>
      </c>
      <c r="F6930" t="s">
        <v>47</v>
      </c>
      <c r="H6930" t="s">
        <v>35665</v>
      </c>
      <c r="I6930" t="s">
        <v>35942</v>
      </c>
      <c r="J6930" t="s">
        <v>35667</v>
      </c>
      <c r="L6930" t="s">
        <v>22</v>
      </c>
      <c r="M6930">
        <v>0</v>
      </c>
    </row>
    <row r="6931" spans="1:13" x14ac:dyDescent="0.25">
      <c r="A6931" t="s">
        <v>35660</v>
      </c>
      <c r="B6931" t="s">
        <v>35661</v>
      </c>
      <c r="C6931" t="s">
        <v>35943</v>
      </c>
      <c r="D6931" t="s">
        <v>35944</v>
      </c>
      <c r="E6931" t="s">
        <v>35945</v>
      </c>
      <c r="F6931" t="s">
        <v>47</v>
      </c>
      <c r="H6931" t="s">
        <v>35665</v>
      </c>
      <c r="I6931" t="s">
        <v>35946</v>
      </c>
      <c r="J6931" t="s">
        <v>35667</v>
      </c>
      <c r="L6931" t="s">
        <v>22</v>
      </c>
      <c r="M6931">
        <v>0</v>
      </c>
    </row>
    <row r="6932" spans="1:13" x14ac:dyDescent="0.25">
      <c r="A6932" t="s">
        <v>35660</v>
      </c>
      <c r="B6932" t="s">
        <v>35661</v>
      </c>
      <c r="C6932" t="s">
        <v>35947</v>
      </c>
      <c r="D6932" t="s">
        <v>35948</v>
      </c>
      <c r="E6932" t="s">
        <v>35949</v>
      </c>
      <c r="F6932" t="s">
        <v>47</v>
      </c>
      <c r="H6932" t="s">
        <v>35665</v>
      </c>
      <c r="I6932" t="s">
        <v>35950</v>
      </c>
      <c r="J6932" t="s">
        <v>35667</v>
      </c>
      <c r="L6932" t="s">
        <v>22</v>
      </c>
      <c r="M6932">
        <v>0</v>
      </c>
    </row>
    <row r="6933" spans="1:13" x14ac:dyDescent="0.25">
      <c r="A6933" t="s">
        <v>35660</v>
      </c>
      <c r="B6933" t="s">
        <v>35661</v>
      </c>
      <c r="C6933" t="s">
        <v>35951</v>
      </c>
      <c r="D6933" t="s">
        <v>35952</v>
      </c>
      <c r="E6933" t="s">
        <v>35953</v>
      </c>
      <c r="F6933" t="s">
        <v>47</v>
      </c>
      <c r="H6933" t="s">
        <v>35665</v>
      </c>
      <c r="I6933" t="s">
        <v>35954</v>
      </c>
      <c r="J6933" t="s">
        <v>35667</v>
      </c>
      <c r="L6933" t="s">
        <v>22</v>
      </c>
      <c r="M6933">
        <v>0</v>
      </c>
    </row>
    <row r="6934" spans="1:13" x14ac:dyDescent="0.25">
      <c r="A6934" t="s">
        <v>35660</v>
      </c>
      <c r="B6934" t="s">
        <v>35661</v>
      </c>
      <c r="C6934" t="s">
        <v>35955</v>
      </c>
      <c r="D6934" t="s">
        <v>35956</v>
      </c>
      <c r="E6934" t="s">
        <v>35957</v>
      </c>
      <c r="F6934" t="s">
        <v>47</v>
      </c>
      <c r="H6934" t="s">
        <v>35665</v>
      </c>
      <c r="I6934" t="s">
        <v>35958</v>
      </c>
      <c r="J6934" t="s">
        <v>35667</v>
      </c>
      <c r="L6934" t="s">
        <v>22</v>
      </c>
      <c r="M6934">
        <v>0</v>
      </c>
    </row>
    <row r="6935" spans="1:13" x14ac:dyDescent="0.25">
      <c r="A6935" t="s">
        <v>35660</v>
      </c>
      <c r="B6935" t="s">
        <v>35661</v>
      </c>
      <c r="C6935" t="s">
        <v>35959</v>
      </c>
      <c r="D6935" t="s">
        <v>35960</v>
      </c>
      <c r="E6935" t="s">
        <v>35961</v>
      </c>
      <c r="F6935" t="s">
        <v>47</v>
      </c>
      <c r="H6935" t="s">
        <v>35665</v>
      </c>
      <c r="I6935" t="s">
        <v>35962</v>
      </c>
      <c r="J6935" t="s">
        <v>35667</v>
      </c>
      <c r="L6935" t="s">
        <v>22</v>
      </c>
      <c r="M6935">
        <v>0</v>
      </c>
    </row>
    <row r="6936" spans="1:13" x14ac:dyDescent="0.25">
      <c r="A6936" t="s">
        <v>35660</v>
      </c>
      <c r="B6936" t="s">
        <v>35661</v>
      </c>
      <c r="C6936" t="s">
        <v>35752</v>
      </c>
      <c r="D6936" t="s">
        <v>35963</v>
      </c>
      <c r="E6936" t="s">
        <v>35964</v>
      </c>
      <c r="F6936" t="s">
        <v>47</v>
      </c>
      <c r="H6936" t="s">
        <v>35665</v>
      </c>
      <c r="I6936" t="s">
        <v>35965</v>
      </c>
      <c r="J6936" t="s">
        <v>35667</v>
      </c>
      <c r="L6936" t="s">
        <v>22</v>
      </c>
      <c r="M6936">
        <v>0</v>
      </c>
    </row>
    <row r="6937" spans="1:13" x14ac:dyDescent="0.25">
      <c r="A6937" t="s">
        <v>35660</v>
      </c>
      <c r="B6937" t="s">
        <v>35661</v>
      </c>
      <c r="C6937" t="s">
        <v>35966</v>
      </c>
      <c r="D6937" t="s">
        <v>35967</v>
      </c>
      <c r="E6937" t="s">
        <v>35968</v>
      </c>
      <c r="F6937" t="s">
        <v>47</v>
      </c>
      <c r="H6937" t="s">
        <v>35665</v>
      </c>
      <c r="I6937" t="s">
        <v>35969</v>
      </c>
      <c r="J6937" t="s">
        <v>35667</v>
      </c>
      <c r="L6937" t="s">
        <v>22</v>
      </c>
      <c r="M6937">
        <v>0</v>
      </c>
    </row>
    <row r="6938" spans="1:13" x14ac:dyDescent="0.25">
      <c r="A6938" t="s">
        <v>35660</v>
      </c>
      <c r="B6938" t="s">
        <v>35661</v>
      </c>
      <c r="C6938" t="s">
        <v>35970</v>
      </c>
      <c r="D6938" t="s">
        <v>35971</v>
      </c>
      <c r="E6938" t="s">
        <v>35972</v>
      </c>
      <c r="F6938" t="s">
        <v>47</v>
      </c>
      <c r="H6938" t="s">
        <v>35665</v>
      </c>
      <c r="I6938" t="e">
        <f>-qms9xt3sbQ</f>
        <v>#NAME?</v>
      </c>
      <c r="J6938" t="s">
        <v>35667</v>
      </c>
      <c r="L6938" t="s">
        <v>22</v>
      </c>
      <c r="M6938">
        <v>0</v>
      </c>
    </row>
    <row r="6939" spans="1:13" x14ac:dyDescent="0.25">
      <c r="A6939" t="s">
        <v>35660</v>
      </c>
      <c r="B6939" t="s">
        <v>35661</v>
      </c>
      <c r="C6939" t="s">
        <v>35973</v>
      </c>
      <c r="D6939" t="s">
        <v>35974</v>
      </c>
      <c r="E6939" t="s">
        <v>35975</v>
      </c>
      <c r="F6939" t="s">
        <v>47</v>
      </c>
      <c r="H6939" t="s">
        <v>35665</v>
      </c>
      <c r="I6939" t="s">
        <v>35976</v>
      </c>
      <c r="J6939" t="s">
        <v>35667</v>
      </c>
      <c r="L6939" t="s">
        <v>22</v>
      </c>
      <c r="M6939">
        <v>0</v>
      </c>
    </row>
    <row r="6940" spans="1:13" x14ac:dyDescent="0.25">
      <c r="A6940" t="s">
        <v>35660</v>
      </c>
      <c r="B6940" t="s">
        <v>35661</v>
      </c>
      <c r="C6940" t="s">
        <v>35977</v>
      </c>
      <c r="D6940" t="s">
        <v>35978</v>
      </c>
      <c r="E6940" t="s">
        <v>35979</v>
      </c>
      <c r="F6940" t="s">
        <v>47</v>
      </c>
      <c r="H6940" t="s">
        <v>35665</v>
      </c>
      <c r="I6940" t="s">
        <v>35980</v>
      </c>
      <c r="J6940" t="s">
        <v>35667</v>
      </c>
      <c r="L6940" t="s">
        <v>22</v>
      </c>
      <c r="M6940">
        <v>0</v>
      </c>
    </row>
    <row r="6941" spans="1:13" x14ac:dyDescent="0.25">
      <c r="A6941" t="s">
        <v>35660</v>
      </c>
      <c r="B6941" t="s">
        <v>35661</v>
      </c>
      <c r="C6941" t="s">
        <v>35981</v>
      </c>
      <c r="D6941" t="s">
        <v>35982</v>
      </c>
      <c r="E6941" t="s">
        <v>35983</v>
      </c>
      <c r="F6941" t="s">
        <v>47</v>
      </c>
      <c r="H6941" t="s">
        <v>35665</v>
      </c>
      <c r="I6941" t="s">
        <v>35984</v>
      </c>
      <c r="J6941" t="s">
        <v>35667</v>
      </c>
      <c r="L6941" t="s">
        <v>22</v>
      </c>
      <c r="M6941">
        <v>0</v>
      </c>
    </row>
    <row r="6942" spans="1:13" x14ac:dyDescent="0.25">
      <c r="A6942" t="s">
        <v>35660</v>
      </c>
      <c r="B6942" t="s">
        <v>35661</v>
      </c>
      <c r="C6942" t="s">
        <v>35985</v>
      </c>
      <c r="D6942" t="s">
        <v>35986</v>
      </c>
      <c r="E6942" t="s">
        <v>35987</v>
      </c>
      <c r="F6942" t="s">
        <v>47</v>
      </c>
      <c r="H6942" t="s">
        <v>35665</v>
      </c>
      <c r="I6942" t="s">
        <v>35988</v>
      </c>
      <c r="J6942" t="s">
        <v>35667</v>
      </c>
      <c r="L6942" t="s">
        <v>22</v>
      </c>
      <c r="M6942">
        <v>0</v>
      </c>
    </row>
    <row r="6943" spans="1:13" x14ac:dyDescent="0.25">
      <c r="A6943" t="s">
        <v>35660</v>
      </c>
      <c r="B6943" t="s">
        <v>35661</v>
      </c>
      <c r="C6943" t="s">
        <v>35989</v>
      </c>
      <c r="D6943" t="s">
        <v>35990</v>
      </c>
      <c r="E6943" t="s">
        <v>35991</v>
      </c>
      <c r="F6943" t="s">
        <v>47</v>
      </c>
      <c r="H6943" t="s">
        <v>35665</v>
      </c>
      <c r="I6943" t="s">
        <v>35992</v>
      </c>
      <c r="J6943" t="s">
        <v>35667</v>
      </c>
      <c r="L6943" t="s">
        <v>22</v>
      </c>
      <c r="M6943">
        <v>0</v>
      </c>
    </row>
    <row r="6944" spans="1:13" x14ac:dyDescent="0.25">
      <c r="A6944" t="s">
        <v>35660</v>
      </c>
      <c r="B6944" t="s">
        <v>35661</v>
      </c>
      <c r="C6944" t="s">
        <v>35851</v>
      </c>
      <c r="D6944" t="s">
        <v>35993</v>
      </c>
      <c r="E6944" t="s">
        <v>35994</v>
      </c>
      <c r="F6944" t="s">
        <v>47</v>
      </c>
      <c r="H6944" t="s">
        <v>35665</v>
      </c>
      <c r="I6944" t="s">
        <v>35995</v>
      </c>
      <c r="J6944" t="s">
        <v>35667</v>
      </c>
      <c r="L6944" t="s">
        <v>22</v>
      </c>
      <c r="M6944">
        <v>0</v>
      </c>
    </row>
    <row r="6945" spans="1:13" x14ac:dyDescent="0.25">
      <c r="A6945" t="s">
        <v>35660</v>
      </c>
      <c r="B6945" t="s">
        <v>35661</v>
      </c>
      <c r="C6945" t="s">
        <v>35996</v>
      </c>
      <c r="D6945" t="s">
        <v>35997</v>
      </c>
      <c r="E6945" t="s">
        <v>35998</v>
      </c>
      <c r="F6945" t="s">
        <v>47</v>
      </c>
      <c r="H6945" t="s">
        <v>35665</v>
      </c>
      <c r="I6945" t="s">
        <v>35999</v>
      </c>
      <c r="J6945" t="s">
        <v>35667</v>
      </c>
      <c r="L6945" t="s">
        <v>22</v>
      </c>
      <c r="M6945">
        <v>0</v>
      </c>
    </row>
    <row r="6946" spans="1:13" x14ac:dyDescent="0.25">
      <c r="A6946" t="s">
        <v>35660</v>
      </c>
      <c r="B6946" t="s">
        <v>35661</v>
      </c>
      <c r="C6946" t="s">
        <v>36000</v>
      </c>
      <c r="D6946" t="s">
        <v>36001</v>
      </c>
      <c r="E6946" t="s">
        <v>36002</v>
      </c>
      <c r="F6946" t="s">
        <v>47</v>
      </c>
      <c r="H6946" t="s">
        <v>35665</v>
      </c>
      <c r="I6946" t="s">
        <v>36003</v>
      </c>
      <c r="J6946" t="s">
        <v>35667</v>
      </c>
      <c r="L6946" t="s">
        <v>22</v>
      </c>
      <c r="M6946">
        <v>0</v>
      </c>
    </row>
    <row r="6947" spans="1:13" x14ac:dyDescent="0.25">
      <c r="A6947" t="s">
        <v>35660</v>
      </c>
      <c r="B6947" t="s">
        <v>35661</v>
      </c>
      <c r="C6947" t="s">
        <v>36004</v>
      </c>
      <c r="D6947" t="s">
        <v>36005</v>
      </c>
      <c r="E6947" t="s">
        <v>36006</v>
      </c>
      <c r="F6947" t="s">
        <v>47</v>
      </c>
      <c r="H6947" t="s">
        <v>35665</v>
      </c>
      <c r="I6947" t="s">
        <v>36007</v>
      </c>
      <c r="J6947" t="s">
        <v>35667</v>
      </c>
      <c r="L6947" t="s">
        <v>22</v>
      </c>
      <c r="M6947">
        <v>0</v>
      </c>
    </row>
    <row r="6948" spans="1:13" x14ac:dyDescent="0.25">
      <c r="A6948" t="s">
        <v>35660</v>
      </c>
      <c r="B6948" t="s">
        <v>35661</v>
      </c>
      <c r="C6948" t="s">
        <v>36008</v>
      </c>
      <c r="D6948" t="s">
        <v>36009</v>
      </c>
      <c r="E6948" t="s">
        <v>36010</v>
      </c>
      <c r="F6948" t="s">
        <v>47</v>
      </c>
      <c r="H6948" t="s">
        <v>35665</v>
      </c>
      <c r="I6948" t="s">
        <v>36011</v>
      </c>
      <c r="J6948" t="s">
        <v>35667</v>
      </c>
      <c r="L6948" t="s">
        <v>22</v>
      </c>
      <c r="M6948">
        <v>0</v>
      </c>
    </row>
    <row r="6949" spans="1:13" x14ac:dyDescent="0.25">
      <c r="A6949" t="s">
        <v>35660</v>
      </c>
      <c r="B6949" t="s">
        <v>35661</v>
      </c>
      <c r="C6949" t="s">
        <v>36012</v>
      </c>
      <c r="D6949" t="s">
        <v>36013</v>
      </c>
      <c r="E6949" t="s">
        <v>36014</v>
      </c>
      <c r="F6949" t="s">
        <v>47</v>
      </c>
      <c r="H6949" t="s">
        <v>35665</v>
      </c>
      <c r="I6949" t="s">
        <v>36015</v>
      </c>
      <c r="J6949" t="s">
        <v>35667</v>
      </c>
      <c r="L6949" t="s">
        <v>22</v>
      </c>
      <c r="M6949">
        <v>0</v>
      </c>
    </row>
    <row r="6950" spans="1:13" x14ac:dyDescent="0.25">
      <c r="A6950" t="s">
        <v>35660</v>
      </c>
      <c r="B6950" t="s">
        <v>35661</v>
      </c>
      <c r="C6950" t="s">
        <v>36016</v>
      </c>
      <c r="D6950" t="s">
        <v>36017</v>
      </c>
      <c r="E6950" t="s">
        <v>36018</v>
      </c>
      <c r="F6950" t="s">
        <v>47</v>
      </c>
      <c r="H6950" t="s">
        <v>35665</v>
      </c>
      <c r="I6950" t="s">
        <v>36019</v>
      </c>
      <c r="J6950" t="s">
        <v>35667</v>
      </c>
      <c r="L6950" t="s">
        <v>22</v>
      </c>
      <c r="M6950">
        <v>0</v>
      </c>
    </row>
    <row r="6951" spans="1:13" x14ac:dyDescent="0.25">
      <c r="A6951" t="s">
        <v>35660</v>
      </c>
      <c r="B6951" t="s">
        <v>35661</v>
      </c>
      <c r="C6951" t="s">
        <v>36020</v>
      </c>
      <c r="D6951" t="s">
        <v>36021</v>
      </c>
      <c r="E6951" t="s">
        <v>36022</v>
      </c>
      <c r="F6951" t="s">
        <v>47</v>
      </c>
      <c r="H6951" t="s">
        <v>35665</v>
      </c>
      <c r="I6951" t="s">
        <v>36023</v>
      </c>
      <c r="J6951" t="s">
        <v>35667</v>
      </c>
      <c r="L6951" t="s">
        <v>22</v>
      </c>
      <c r="M6951">
        <v>0</v>
      </c>
    </row>
    <row r="6952" spans="1:13" x14ac:dyDescent="0.25">
      <c r="A6952" t="s">
        <v>35660</v>
      </c>
      <c r="B6952" t="s">
        <v>35661</v>
      </c>
      <c r="C6952" t="s">
        <v>36024</v>
      </c>
      <c r="D6952" t="s">
        <v>36025</v>
      </c>
      <c r="E6952" t="s">
        <v>36026</v>
      </c>
      <c r="F6952" t="s">
        <v>47</v>
      </c>
      <c r="H6952" t="s">
        <v>35665</v>
      </c>
      <c r="I6952" t="s">
        <v>36027</v>
      </c>
      <c r="J6952" t="s">
        <v>35667</v>
      </c>
      <c r="L6952" t="s">
        <v>22</v>
      </c>
      <c r="M6952">
        <v>0</v>
      </c>
    </row>
    <row r="6953" spans="1:13" x14ac:dyDescent="0.25">
      <c r="A6953" t="s">
        <v>35660</v>
      </c>
      <c r="B6953" t="s">
        <v>35661</v>
      </c>
      <c r="C6953" t="s">
        <v>36028</v>
      </c>
      <c r="D6953" t="s">
        <v>36029</v>
      </c>
      <c r="E6953" t="s">
        <v>36030</v>
      </c>
      <c r="F6953" t="s">
        <v>47</v>
      </c>
      <c r="H6953" t="s">
        <v>35665</v>
      </c>
      <c r="I6953" t="s">
        <v>36031</v>
      </c>
      <c r="J6953" t="s">
        <v>35667</v>
      </c>
      <c r="L6953" t="s">
        <v>22</v>
      </c>
      <c r="M6953">
        <v>0</v>
      </c>
    </row>
    <row r="6954" spans="1:13" x14ac:dyDescent="0.25">
      <c r="A6954" t="s">
        <v>35660</v>
      </c>
      <c r="B6954" t="s">
        <v>35661</v>
      </c>
      <c r="C6954" t="s">
        <v>36032</v>
      </c>
      <c r="D6954" t="s">
        <v>36033</v>
      </c>
      <c r="E6954" t="s">
        <v>36034</v>
      </c>
      <c r="F6954" t="s">
        <v>47</v>
      </c>
      <c r="H6954" t="s">
        <v>35665</v>
      </c>
      <c r="I6954" t="s">
        <v>36035</v>
      </c>
      <c r="J6954" t="s">
        <v>35667</v>
      </c>
      <c r="L6954" t="s">
        <v>22</v>
      </c>
      <c r="M6954">
        <v>0</v>
      </c>
    </row>
    <row r="6955" spans="1:13" x14ac:dyDescent="0.25">
      <c r="A6955" t="s">
        <v>35660</v>
      </c>
      <c r="B6955" t="s">
        <v>35661</v>
      </c>
      <c r="C6955" t="s">
        <v>36036</v>
      </c>
      <c r="D6955" t="s">
        <v>36037</v>
      </c>
      <c r="E6955" t="s">
        <v>36038</v>
      </c>
      <c r="F6955" t="s">
        <v>47</v>
      </c>
      <c r="H6955" t="s">
        <v>35665</v>
      </c>
      <c r="I6955" t="s">
        <v>36039</v>
      </c>
      <c r="J6955" t="s">
        <v>35667</v>
      </c>
      <c r="L6955" t="s">
        <v>22</v>
      </c>
      <c r="M6955">
        <v>0</v>
      </c>
    </row>
    <row r="6956" spans="1:13" x14ac:dyDescent="0.25">
      <c r="A6956" t="s">
        <v>35660</v>
      </c>
      <c r="B6956" t="s">
        <v>35661</v>
      </c>
      <c r="C6956" t="s">
        <v>36040</v>
      </c>
      <c r="D6956" t="s">
        <v>36041</v>
      </c>
      <c r="E6956" t="s">
        <v>36042</v>
      </c>
      <c r="F6956" t="s">
        <v>47</v>
      </c>
      <c r="H6956" t="s">
        <v>35665</v>
      </c>
      <c r="I6956" t="s">
        <v>36043</v>
      </c>
      <c r="J6956" t="s">
        <v>35667</v>
      </c>
      <c r="L6956" t="s">
        <v>22</v>
      </c>
      <c r="M6956">
        <v>0</v>
      </c>
    </row>
    <row r="6957" spans="1:13" x14ac:dyDescent="0.25">
      <c r="A6957" t="s">
        <v>35660</v>
      </c>
      <c r="B6957" t="s">
        <v>35661</v>
      </c>
      <c r="C6957" t="s">
        <v>36044</v>
      </c>
      <c r="D6957" t="s">
        <v>36045</v>
      </c>
      <c r="E6957" t="s">
        <v>36046</v>
      </c>
      <c r="F6957" t="s">
        <v>47</v>
      </c>
      <c r="H6957" t="s">
        <v>35665</v>
      </c>
      <c r="I6957" t="s">
        <v>36047</v>
      </c>
      <c r="J6957" t="s">
        <v>35667</v>
      </c>
      <c r="L6957" t="s">
        <v>22</v>
      </c>
      <c r="M6957">
        <v>0</v>
      </c>
    </row>
    <row r="6958" spans="1:13" x14ac:dyDescent="0.25">
      <c r="A6958" t="s">
        <v>35660</v>
      </c>
      <c r="B6958" t="s">
        <v>35661</v>
      </c>
      <c r="C6958" t="s">
        <v>36048</v>
      </c>
      <c r="D6958" t="s">
        <v>36049</v>
      </c>
      <c r="E6958" t="s">
        <v>36050</v>
      </c>
      <c r="F6958" t="s">
        <v>47</v>
      </c>
      <c r="H6958" t="s">
        <v>35665</v>
      </c>
      <c r="I6958" t="s">
        <v>36051</v>
      </c>
      <c r="J6958" t="s">
        <v>35667</v>
      </c>
      <c r="L6958" t="s">
        <v>22</v>
      </c>
      <c r="M6958">
        <v>0</v>
      </c>
    </row>
    <row r="6959" spans="1:13" x14ac:dyDescent="0.25">
      <c r="A6959" t="s">
        <v>35660</v>
      </c>
      <c r="B6959" t="s">
        <v>35661</v>
      </c>
      <c r="C6959" t="s">
        <v>36052</v>
      </c>
      <c r="D6959" t="s">
        <v>36053</v>
      </c>
      <c r="E6959" t="s">
        <v>36054</v>
      </c>
      <c r="F6959" t="s">
        <v>47</v>
      </c>
      <c r="H6959" t="s">
        <v>35665</v>
      </c>
      <c r="I6959" t="s">
        <v>36055</v>
      </c>
      <c r="J6959" t="s">
        <v>35667</v>
      </c>
      <c r="L6959" t="s">
        <v>22</v>
      </c>
      <c r="M6959">
        <v>0</v>
      </c>
    </row>
    <row r="6960" spans="1:13" x14ac:dyDescent="0.25">
      <c r="A6960" t="s">
        <v>35660</v>
      </c>
      <c r="B6960" t="s">
        <v>35661</v>
      </c>
      <c r="C6960" t="s">
        <v>36056</v>
      </c>
      <c r="D6960" t="s">
        <v>36057</v>
      </c>
      <c r="E6960" t="s">
        <v>36058</v>
      </c>
      <c r="F6960" t="s">
        <v>47</v>
      </c>
      <c r="H6960" t="s">
        <v>35665</v>
      </c>
      <c r="I6960" t="s">
        <v>36059</v>
      </c>
      <c r="J6960" t="s">
        <v>35667</v>
      </c>
      <c r="L6960" t="s">
        <v>22</v>
      </c>
      <c r="M6960">
        <v>0</v>
      </c>
    </row>
    <row r="6961" spans="1:13" x14ac:dyDescent="0.25">
      <c r="A6961" t="s">
        <v>35660</v>
      </c>
      <c r="B6961" t="s">
        <v>35661</v>
      </c>
      <c r="C6961" t="s">
        <v>36060</v>
      </c>
      <c r="D6961" t="s">
        <v>36061</v>
      </c>
      <c r="E6961" t="s">
        <v>36062</v>
      </c>
      <c r="F6961" t="s">
        <v>47</v>
      </c>
      <c r="H6961" t="s">
        <v>35665</v>
      </c>
      <c r="I6961" t="s">
        <v>36063</v>
      </c>
      <c r="J6961" t="s">
        <v>35667</v>
      </c>
      <c r="L6961" t="s">
        <v>22</v>
      </c>
      <c r="M6961">
        <v>0</v>
      </c>
    </row>
    <row r="6962" spans="1:13" x14ac:dyDescent="0.25">
      <c r="A6962" t="s">
        <v>35660</v>
      </c>
      <c r="B6962" t="s">
        <v>35661</v>
      </c>
      <c r="C6962" t="s">
        <v>36064</v>
      </c>
      <c r="D6962" t="s">
        <v>36065</v>
      </c>
      <c r="E6962" t="s">
        <v>36066</v>
      </c>
      <c r="F6962" t="s">
        <v>47</v>
      </c>
      <c r="H6962" t="s">
        <v>35665</v>
      </c>
      <c r="I6962" t="s">
        <v>36067</v>
      </c>
      <c r="J6962" t="s">
        <v>35667</v>
      </c>
      <c r="L6962" t="s">
        <v>22</v>
      </c>
      <c r="M6962">
        <v>0</v>
      </c>
    </row>
    <row r="6963" spans="1:13" x14ac:dyDescent="0.25">
      <c r="A6963" t="s">
        <v>35660</v>
      </c>
      <c r="B6963" t="s">
        <v>35661</v>
      </c>
      <c r="C6963" t="s">
        <v>36068</v>
      </c>
      <c r="D6963" t="s">
        <v>36069</v>
      </c>
      <c r="E6963" t="s">
        <v>36070</v>
      </c>
      <c r="F6963" t="s">
        <v>47</v>
      </c>
      <c r="H6963" t="s">
        <v>35665</v>
      </c>
      <c r="I6963" t="s">
        <v>36071</v>
      </c>
      <c r="J6963" t="s">
        <v>35667</v>
      </c>
      <c r="L6963" t="s">
        <v>22</v>
      </c>
      <c r="M6963">
        <v>0</v>
      </c>
    </row>
    <row r="6964" spans="1:13" x14ac:dyDescent="0.25">
      <c r="A6964" t="s">
        <v>36072</v>
      </c>
      <c r="B6964" t="s">
        <v>36073</v>
      </c>
      <c r="C6964" t="s">
        <v>36074</v>
      </c>
      <c r="D6964" t="s">
        <v>36075</v>
      </c>
      <c r="E6964" t="s">
        <v>36076</v>
      </c>
      <c r="F6964" t="s">
        <v>18</v>
      </c>
      <c r="H6964" t="s">
        <v>36077</v>
      </c>
      <c r="I6964" t="s">
        <v>36078</v>
      </c>
      <c r="J6964" t="s">
        <v>21</v>
      </c>
      <c r="L6964" t="s">
        <v>22</v>
      </c>
      <c r="M6964">
        <v>5</v>
      </c>
    </row>
    <row r="6965" spans="1:13" x14ac:dyDescent="0.25">
      <c r="A6965" t="s">
        <v>36072</v>
      </c>
      <c r="B6965" t="s">
        <v>36073</v>
      </c>
      <c r="C6965" t="s">
        <v>36079</v>
      </c>
      <c r="D6965" t="s">
        <v>36080</v>
      </c>
      <c r="E6965" t="s">
        <v>36081</v>
      </c>
      <c r="F6965" t="s">
        <v>18</v>
      </c>
      <c r="H6965" t="s">
        <v>36077</v>
      </c>
      <c r="I6965" t="s">
        <v>36082</v>
      </c>
      <c r="J6965" t="s">
        <v>21</v>
      </c>
      <c r="L6965" t="s">
        <v>22</v>
      </c>
      <c r="M6965">
        <v>5</v>
      </c>
    </row>
    <row r="6966" spans="1:13" x14ac:dyDescent="0.25">
      <c r="A6966" t="s">
        <v>36083</v>
      </c>
      <c r="B6966" t="s">
        <v>36084</v>
      </c>
      <c r="C6966" t="s">
        <v>36085</v>
      </c>
      <c r="D6966" t="s">
        <v>36086</v>
      </c>
      <c r="E6966" t="s">
        <v>36087</v>
      </c>
      <c r="F6966" t="s">
        <v>47</v>
      </c>
      <c r="H6966" t="s">
        <v>36088</v>
      </c>
      <c r="I6966" t="s">
        <v>36089</v>
      </c>
      <c r="J6966" t="s">
        <v>35667</v>
      </c>
      <c r="L6966" t="s">
        <v>22</v>
      </c>
      <c r="M6966">
        <v>0</v>
      </c>
    </row>
    <row r="6967" spans="1:13" x14ac:dyDescent="0.25">
      <c r="A6967" t="s">
        <v>36083</v>
      </c>
      <c r="B6967" t="s">
        <v>36084</v>
      </c>
      <c r="C6967" t="s">
        <v>36090</v>
      </c>
      <c r="D6967" t="s">
        <v>36091</v>
      </c>
      <c r="E6967" t="s">
        <v>36092</v>
      </c>
      <c r="F6967" t="s">
        <v>47</v>
      </c>
      <c r="H6967" t="s">
        <v>36088</v>
      </c>
      <c r="I6967" t="s">
        <v>36093</v>
      </c>
      <c r="J6967" t="s">
        <v>35667</v>
      </c>
      <c r="L6967" t="s">
        <v>22</v>
      </c>
      <c r="M6967">
        <v>0</v>
      </c>
    </row>
    <row r="6968" spans="1:13" x14ac:dyDescent="0.25">
      <c r="A6968" t="s">
        <v>36083</v>
      </c>
      <c r="B6968" t="s">
        <v>36084</v>
      </c>
      <c r="C6968" t="s">
        <v>36094</v>
      </c>
      <c r="D6968" t="s">
        <v>36095</v>
      </c>
      <c r="E6968" t="s">
        <v>36096</v>
      </c>
      <c r="F6968" t="s">
        <v>47</v>
      </c>
      <c r="H6968" t="s">
        <v>36088</v>
      </c>
      <c r="I6968" t="s">
        <v>36097</v>
      </c>
      <c r="J6968" t="s">
        <v>35667</v>
      </c>
      <c r="L6968" t="s">
        <v>22</v>
      </c>
      <c r="M6968">
        <v>0</v>
      </c>
    </row>
    <row r="6969" spans="1:13" x14ac:dyDescent="0.25">
      <c r="A6969" t="s">
        <v>36083</v>
      </c>
      <c r="B6969" t="s">
        <v>36084</v>
      </c>
      <c r="C6969" t="s">
        <v>36098</v>
      </c>
      <c r="D6969" t="s">
        <v>36099</v>
      </c>
      <c r="E6969" t="s">
        <v>36100</v>
      </c>
      <c r="F6969" t="s">
        <v>47</v>
      </c>
      <c r="H6969" t="s">
        <v>36088</v>
      </c>
      <c r="I6969" t="s">
        <v>36101</v>
      </c>
      <c r="J6969" t="s">
        <v>35667</v>
      </c>
      <c r="L6969" t="s">
        <v>22</v>
      </c>
      <c r="M6969">
        <v>0</v>
      </c>
    </row>
    <row r="6970" spans="1:13" x14ac:dyDescent="0.25">
      <c r="A6970" t="s">
        <v>36083</v>
      </c>
      <c r="B6970" t="s">
        <v>36084</v>
      </c>
      <c r="C6970" t="s">
        <v>36102</v>
      </c>
      <c r="D6970" t="s">
        <v>36103</v>
      </c>
      <c r="E6970" t="s">
        <v>36104</v>
      </c>
      <c r="F6970" t="s">
        <v>47</v>
      </c>
      <c r="H6970" t="s">
        <v>36088</v>
      </c>
      <c r="I6970" t="s">
        <v>36105</v>
      </c>
      <c r="J6970" t="s">
        <v>35667</v>
      </c>
      <c r="L6970" t="s">
        <v>22</v>
      </c>
      <c r="M6970">
        <v>0</v>
      </c>
    </row>
    <row r="6971" spans="1:13" x14ac:dyDescent="0.25">
      <c r="A6971" t="s">
        <v>36083</v>
      </c>
      <c r="B6971" t="s">
        <v>36084</v>
      </c>
      <c r="C6971" t="s">
        <v>36106</v>
      </c>
      <c r="D6971" t="s">
        <v>36107</v>
      </c>
      <c r="E6971" t="s">
        <v>36108</v>
      </c>
      <c r="F6971" t="s">
        <v>47</v>
      </c>
      <c r="H6971" t="s">
        <v>36088</v>
      </c>
      <c r="I6971" t="s">
        <v>36109</v>
      </c>
      <c r="J6971" t="s">
        <v>35667</v>
      </c>
      <c r="L6971" t="s">
        <v>22</v>
      </c>
      <c r="M6971">
        <v>0</v>
      </c>
    </row>
    <row r="6972" spans="1:13" x14ac:dyDescent="0.25">
      <c r="A6972" t="s">
        <v>36083</v>
      </c>
      <c r="B6972" t="s">
        <v>36084</v>
      </c>
      <c r="C6972" t="s">
        <v>36110</v>
      </c>
      <c r="D6972" t="s">
        <v>36111</v>
      </c>
      <c r="E6972" t="s">
        <v>36112</v>
      </c>
      <c r="F6972" t="s">
        <v>47</v>
      </c>
      <c r="H6972" t="s">
        <v>36088</v>
      </c>
      <c r="I6972" t="s">
        <v>36113</v>
      </c>
      <c r="J6972" t="s">
        <v>35667</v>
      </c>
      <c r="L6972" t="s">
        <v>22</v>
      </c>
      <c r="M6972">
        <v>0</v>
      </c>
    </row>
    <row r="6973" spans="1:13" x14ac:dyDescent="0.25">
      <c r="A6973" t="s">
        <v>36083</v>
      </c>
      <c r="B6973" t="s">
        <v>36084</v>
      </c>
      <c r="C6973" t="s">
        <v>36114</v>
      </c>
      <c r="D6973" t="s">
        <v>36115</v>
      </c>
      <c r="E6973" t="s">
        <v>36116</v>
      </c>
      <c r="F6973" t="s">
        <v>47</v>
      </c>
      <c r="H6973" t="s">
        <v>36088</v>
      </c>
      <c r="I6973" t="s">
        <v>36117</v>
      </c>
      <c r="J6973" t="s">
        <v>35667</v>
      </c>
      <c r="L6973" t="s">
        <v>22</v>
      </c>
      <c r="M6973">
        <v>0</v>
      </c>
    </row>
    <row r="6974" spans="1:13" x14ac:dyDescent="0.25">
      <c r="A6974" t="s">
        <v>36083</v>
      </c>
      <c r="B6974" t="s">
        <v>36084</v>
      </c>
      <c r="C6974" t="s">
        <v>36118</v>
      </c>
      <c r="D6974" t="s">
        <v>36119</v>
      </c>
      <c r="E6974" t="s">
        <v>36120</v>
      </c>
      <c r="F6974" t="s">
        <v>47</v>
      </c>
      <c r="H6974" t="s">
        <v>36088</v>
      </c>
      <c r="I6974" t="s">
        <v>36121</v>
      </c>
      <c r="J6974" t="s">
        <v>35667</v>
      </c>
      <c r="L6974" t="s">
        <v>22</v>
      </c>
      <c r="M6974">
        <v>0</v>
      </c>
    </row>
    <row r="6975" spans="1:13" x14ac:dyDescent="0.25">
      <c r="A6975" t="s">
        <v>36083</v>
      </c>
      <c r="B6975" t="s">
        <v>36084</v>
      </c>
      <c r="C6975" t="s">
        <v>36122</v>
      </c>
      <c r="D6975" t="s">
        <v>36123</v>
      </c>
      <c r="E6975" t="s">
        <v>36124</v>
      </c>
      <c r="F6975" t="s">
        <v>47</v>
      </c>
      <c r="H6975" t="s">
        <v>36088</v>
      </c>
      <c r="I6975" t="s">
        <v>36125</v>
      </c>
      <c r="J6975" t="s">
        <v>35667</v>
      </c>
      <c r="L6975" t="s">
        <v>22</v>
      </c>
      <c r="M6975">
        <v>0</v>
      </c>
    </row>
    <row r="6976" spans="1:13" x14ac:dyDescent="0.25">
      <c r="A6976" t="s">
        <v>36083</v>
      </c>
      <c r="B6976" t="s">
        <v>36084</v>
      </c>
      <c r="C6976" t="s">
        <v>36126</v>
      </c>
      <c r="D6976" t="s">
        <v>36127</v>
      </c>
      <c r="E6976" t="s">
        <v>36128</v>
      </c>
      <c r="F6976" t="s">
        <v>47</v>
      </c>
      <c r="H6976" t="s">
        <v>36088</v>
      </c>
      <c r="I6976" t="s">
        <v>36129</v>
      </c>
      <c r="J6976" t="s">
        <v>35667</v>
      </c>
      <c r="L6976" t="s">
        <v>22</v>
      </c>
      <c r="M6976">
        <v>0</v>
      </c>
    </row>
    <row r="6977" spans="1:13" x14ac:dyDescent="0.25">
      <c r="A6977" t="s">
        <v>36083</v>
      </c>
      <c r="B6977" t="s">
        <v>36084</v>
      </c>
      <c r="C6977" t="s">
        <v>36130</v>
      </c>
      <c r="D6977" t="s">
        <v>36131</v>
      </c>
      <c r="E6977" t="s">
        <v>36132</v>
      </c>
      <c r="F6977" t="s">
        <v>47</v>
      </c>
      <c r="H6977" t="s">
        <v>36088</v>
      </c>
      <c r="I6977" t="s">
        <v>36133</v>
      </c>
      <c r="J6977" t="s">
        <v>35667</v>
      </c>
      <c r="L6977" t="s">
        <v>22</v>
      </c>
      <c r="M6977">
        <v>0</v>
      </c>
    </row>
    <row r="6978" spans="1:13" x14ac:dyDescent="0.25">
      <c r="A6978" t="s">
        <v>36083</v>
      </c>
      <c r="B6978" t="s">
        <v>36084</v>
      </c>
      <c r="C6978" t="s">
        <v>36134</v>
      </c>
      <c r="D6978" t="s">
        <v>36135</v>
      </c>
      <c r="E6978" t="s">
        <v>36136</v>
      </c>
      <c r="F6978" t="s">
        <v>47</v>
      </c>
      <c r="H6978" t="s">
        <v>36088</v>
      </c>
      <c r="I6978" t="s">
        <v>36137</v>
      </c>
      <c r="J6978" t="s">
        <v>35667</v>
      </c>
      <c r="L6978" t="s">
        <v>22</v>
      </c>
      <c r="M6978">
        <v>0</v>
      </c>
    </row>
    <row r="6979" spans="1:13" x14ac:dyDescent="0.25">
      <c r="A6979" t="s">
        <v>36083</v>
      </c>
      <c r="B6979" t="s">
        <v>36084</v>
      </c>
      <c r="C6979" t="s">
        <v>36138</v>
      </c>
      <c r="D6979" t="s">
        <v>36139</v>
      </c>
      <c r="E6979" t="s">
        <v>36140</v>
      </c>
      <c r="F6979" t="s">
        <v>47</v>
      </c>
      <c r="H6979" t="s">
        <v>36088</v>
      </c>
      <c r="I6979" t="s">
        <v>36141</v>
      </c>
      <c r="J6979" t="s">
        <v>35667</v>
      </c>
      <c r="L6979" t="s">
        <v>22</v>
      </c>
      <c r="M6979">
        <v>0</v>
      </c>
    </row>
    <row r="6980" spans="1:13" x14ac:dyDescent="0.25">
      <c r="A6980" t="s">
        <v>36083</v>
      </c>
      <c r="B6980" t="s">
        <v>36084</v>
      </c>
      <c r="C6980" t="s">
        <v>36142</v>
      </c>
      <c r="D6980" t="s">
        <v>36143</v>
      </c>
      <c r="E6980" t="s">
        <v>36144</v>
      </c>
      <c r="F6980" t="s">
        <v>47</v>
      </c>
      <c r="H6980" t="s">
        <v>36088</v>
      </c>
      <c r="I6980" t="s">
        <v>36145</v>
      </c>
      <c r="J6980" t="s">
        <v>35667</v>
      </c>
      <c r="L6980" t="s">
        <v>22</v>
      </c>
      <c r="M6980">
        <v>0</v>
      </c>
    </row>
    <row r="6981" spans="1:13" x14ac:dyDescent="0.25">
      <c r="A6981" t="s">
        <v>36083</v>
      </c>
      <c r="B6981" t="s">
        <v>36084</v>
      </c>
      <c r="C6981" t="s">
        <v>36146</v>
      </c>
      <c r="D6981" t="s">
        <v>36147</v>
      </c>
      <c r="E6981" t="s">
        <v>36148</v>
      </c>
      <c r="F6981" t="s">
        <v>47</v>
      </c>
      <c r="H6981" t="s">
        <v>36088</v>
      </c>
      <c r="I6981" t="s">
        <v>36149</v>
      </c>
      <c r="J6981" t="s">
        <v>35667</v>
      </c>
      <c r="L6981" t="s">
        <v>22</v>
      </c>
      <c r="M6981">
        <v>0</v>
      </c>
    </row>
    <row r="6982" spans="1:13" x14ac:dyDescent="0.25">
      <c r="A6982" t="s">
        <v>36083</v>
      </c>
      <c r="B6982" t="s">
        <v>36084</v>
      </c>
      <c r="C6982" t="s">
        <v>36150</v>
      </c>
      <c r="D6982" t="s">
        <v>36151</v>
      </c>
      <c r="E6982" t="s">
        <v>36152</v>
      </c>
      <c r="F6982" t="s">
        <v>47</v>
      </c>
      <c r="H6982" t="s">
        <v>36088</v>
      </c>
      <c r="I6982" t="s">
        <v>36153</v>
      </c>
      <c r="J6982" t="s">
        <v>35667</v>
      </c>
      <c r="L6982" t="s">
        <v>22</v>
      </c>
      <c r="M6982">
        <v>0</v>
      </c>
    </row>
    <row r="6983" spans="1:13" x14ac:dyDescent="0.25">
      <c r="A6983" t="s">
        <v>36083</v>
      </c>
      <c r="B6983" t="s">
        <v>36084</v>
      </c>
      <c r="C6983" t="s">
        <v>36154</v>
      </c>
      <c r="D6983" t="s">
        <v>36155</v>
      </c>
      <c r="E6983" t="s">
        <v>36156</v>
      </c>
      <c r="F6983" t="s">
        <v>47</v>
      </c>
      <c r="H6983" t="s">
        <v>36088</v>
      </c>
      <c r="I6983" t="s">
        <v>36157</v>
      </c>
      <c r="J6983" t="s">
        <v>35667</v>
      </c>
      <c r="L6983" t="s">
        <v>22</v>
      </c>
      <c r="M6983">
        <v>0</v>
      </c>
    </row>
    <row r="6984" spans="1:13" x14ac:dyDescent="0.25">
      <c r="A6984" t="s">
        <v>36083</v>
      </c>
      <c r="B6984" t="s">
        <v>36084</v>
      </c>
      <c r="C6984" t="s">
        <v>36158</v>
      </c>
      <c r="D6984" t="s">
        <v>36159</v>
      </c>
      <c r="E6984" t="s">
        <v>36160</v>
      </c>
      <c r="F6984" t="s">
        <v>47</v>
      </c>
      <c r="H6984" t="s">
        <v>36088</v>
      </c>
      <c r="I6984" t="s">
        <v>36161</v>
      </c>
      <c r="J6984" t="s">
        <v>35667</v>
      </c>
      <c r="L6984" t="s">
        <v>22</v>
      </c>
      <c r="M6984">
        <v>0</v>
      </c>
    </row>
    <row r="6985" spans="1:13" x14ac:dyDescent="0.25">
      <c r="A6985" t="s">
        <v>36083</v>
      </c>
      <c r="B6985" t="s">
        <v>36084</v>
      </c>
      <c r="C6985" t="s">
        <v>36162</v>
      </c>
      <c r="D6985" t="s">
        <v>36163</v>
      </c>
      <c r="E6985" t="s">
        <v>36164</v>
      </c>
      <c r="F6985" t="s">
        <v>47</v>
      </c>
      <c r="H6985" t="s">
        <v>36088</v>
      </c>
      <c r="I6985" t="s">
        <v>36165</v>
      </c>
      <c r="J6985" t="s">
        <v>35667</v>
      </c>
      <c r="L6985" t="s">
        <v>22</v>
      </c>
      <c r="M6985">
        <v>0</v>
      </c>
    </row>
    <row r="6986" spans="1:13" x14ac:dyDescent="0.25">
      <c r="A6986" t="s">
        <v>36083</v>
      </c>
      <c r="B6986" t="s">
        <v>36084</v>
      </c>
      <c r="C6986" t="s">
        <v>36166</v>
      </c>
      <c r="D6986" t="s">
        <v>36167</v>
      </c>
      <c r="E6986" t="s">
        <v>36168</v>
      </c>
      <c r="F6986" t="s">
        <v>47</v>
      </c>
      <c r="H6986" t="s">
        <v>36088</v>
      </c>
      <c r="I6986" t="s">
        <v>36169</v>
      </c>
      <c r="J6986" t="s">
        <v>35667</v>
      </c>
      <c r="L6986" t="s">
        <v>22</v>
      </c>
      <c r="M6986">
        <v>0</v>
      </c>
    </row>
    <row r="6987" spans="1:13" x14ac:dyDescent="0.25">
      <c r="A6987" t="s">
        <v>36083</v>
      </c>
      <c r="B6987" t="s">
        <v>36084</v>
      </c>
      <c r="C6987" t="s">
        <v>36170</v>
      </c>
      <c r="D6987" t="s">
        <v>36171</v>
      </c>
      <c r="E6987" t="s">
        <v>36172</v>
      </c>
      <c r="F6987" t="s">
        <v>47</v>
      </c>
      <c r="H6987" t="s">
        <v>36088</v>
      </c>
      <c r="I6987" t="s">
        <v>36173</v>
      </c>
      <c r="J6987" t="s">
        <v>35667</v>
      </c>
      <c r="L6987" t="s">
        <v>22</v>
      </c>
      <c r="M6987">
        <v>0</v>
      </c>
    </row>
    <row r="6988" spans="1:13" x14ac:dyDescent="0.25">
      <c r="A6988" t="s">
        <v>36083</v>
      </c>
      <c r="B6988" t="s">
        <v>36084</v>
      </c>
      <c r="C6988" t="s">
        <v>36174</v>
      </c>
      <c r="D6988" t="s">
        <v>36175</v>
      </c>
      <c r="E6988" t="s">
        <v>36176</v>
      </c>
      <c r="F6988" t="s">
        <v>47</v>
      </c>
      <c r="H6988" t="s">
        <v>36088</v>
      </c>
      <c r="I6988" t="s">
        <v>36177</v>
      </c>
      <c r="J6988" t="s">
        <v>35667</v>
      </c>
      <c r="L6988" t="s">
        <v>22</v>
      </c>
      <c r="M6988">
        <v>0</v>
      </c>
    </row>
    <row r="6989" spans="1:13" x14ac:dyDescent="0.25">
      <c r="A6989" t="s">
        <v>36083</v>
      </c>
      <c r="B6989" t="s">
        <v>36084</v>
      </c>
      <c r="C6989" t="s">
        <v>36178</v>
      </c>
      <c r="D6989" t="s">
        <v>36179</v>
      </c>
      <c r="E6989" t="s">
        <v>36180</v>
      </c>
      <c r="F6989" t="s">
        <v>47</v>
      </c>
      <c r="H6989" t="s">
        <v>36088</v>
      </c>
      <c r="I6989" t="s">
        <v>36181</v>
      </c>
      <c r="J6989" t="s">
        <v>35667</v>
      </c>
      <c r="L6989" t="s">
        <v>22</v>
      </c>
      <c r="M6989">
        <v>0</v>
      </c>
    </row>
    <row r="6990" spans="1:13" x14ac:dyDescent="0.25">
      <c r="A6990" t="s">
        <v>36083</v>
      </c>
      <c r="B6990" t="s">
        <v>36084</v>
      </c>
      <c r="C6990" t="s">
        <v>36182</v>
      </c>
      <c r="D6990" t="s">
        <v>36183</v>
      </c>
      <c r="E6990" t="s">
        <v>36184</v>
      </c>
      <c r="F6990" t="s">
        <v>47</v>
      </c>
      <c r="H6990" t="s">
        <v>36088</v>
      </c>
      <c r="I6990" t="s">
        <v>36185</v>
      </c>
      <c r="J6990" t="s">
        <v>35667</v>
      </c>
      <c r="L6990" t="s">
        <v>22</v>
      </c>
      <c r="M6990">
        <v>0</v>
      </c>
    </row>
    <row r="6991" spans="1:13" x14ac:dyDescent="0.25">
      <c r="A6991" t="s">
        <v>36083</v>
      </c>
      <c r="B6991" t="s">
        <v>36084</v>
      </c>
      <c r="C6991" t="s">
        <v>36186</v>
      </c>
      <c r="D6991" t="s">
        <v>36187</v>
      </c>
      <c r="E6991" t="s">
        <v>36188</v>
      </c>
      <c r="F6991" t="s">
        <v>47</v>
      </c>
      <c r="H6991" t="s">
        <v>36088</v>
      </c>
      <c r="I6991" t="s">
        <v>36189</v>
      </c>
      <c r="J6991" t="s">
        <v>35667</v>
      </c>
      <c r="L6991" t="s">
        <v>22</v>
      </c>
      <c r="M6991">
        <v>0</v>
      </c>
    </row>
    <row r="6992" spans="1:13" x14ac:dyDescent="0.25">
      <c r="A6992" t="s">
        <v>36083</v>
      </c>
      <c r="B6992" t="s">
        <v>36084</v>
      </c>
      <c r="C6992" t="s">
        <v>36190</v>
      </c>
      <c r="D6992" t="s">
        <v>36191</v>
      </c>
      <c r="E6992" t="s">
        <v>36192</v>
      </c>
      <c r="F6992" t="s">
        <v>47</v>
      </c>
      <c r="H6992" t="s">
        <v>36088</v>
      </c>
      <c r="I6992" t="s">
        <v>36193</v>
      </c>
      <c r="J6992" t="s">
        <v>35667</v>
      </c>
      <c r="L6992" t="s">
        <v>22</v>
      </c>
      <c r="M6992">
        <v>0</v>
      </c>
    </row>
    <row r="6993" spans="1:13" x14ac:dyDescent="0.25">
      <c r="A6993" t="s">
        <v>36083</v>
      </c>
      <c r="B6993" t="s">
        <v>36084</v>
      </c>
      <c r="C6993" t="s">
        <v>36194</v>
      </c>
      <c r="D6993" t="s">
        <v>36195</v>
      </c>
      <c r="E6993" t="s">
        <v>36196</v>
      </c>
      <c r="F6993" t="s">
        <v>47</v>
      </c>
      <c r="H6993" t="s">
        <v>36088</v>
      </c>
      <c r="I6993" t="s">
        <v>36197</v>
      </c>
      <c r="J6993" t="s">
        <v>35667</v>
      </c>
      <c r="L6993" t="s">
        <v>22</v>
      </c>
      <c r="M6993">
        <v>0</v>
      </c>
    </row>
    <row r="6994" spans="1:13" x14ac:dyDescent="0.25">
      <c r="A6994" t="s">
        <v>36083</v>
      </c>
      <c r="B6994" t="s">
        <v>36084</v>
      </c>
      <c r="C6994" t="s">
        <v>36198</v>
      </c>
      <c r="D6994" t="s">
        <v>36199</v>
      </c>
      <c r="E6994" t="s">
        <v>36200</v>
      </c>
      <c r="F6994" t="s">
        <v>47</v>
      </c>
      <c r="H6994" t="s">
        <v>36088</v>
      </c>
      <c r="I6994" t="s">
        <v>36201</v>
      </c>
      <c r="J6994" t="s">
        <v>35667</v>
      </c>
      <c r="L6994" t="s">
        <v>22</v>
      </c>
      <c r="M6994">
        <v>0</v>
      </c>
    </row>
    <row r="6995" spans="1:13" x14ac:dyDescent="0.25">
      <c r="A6995" t="s">
        <v>36083</v>
      </c>
      <c r="B6995" t="s">
        <v>36084</v>
      </c>
      <c r="C6995" t="s">
        <v>36202</v>
      </c>
      <c r="D6995" t="s">
        <v>36203</v>
      </c>
      <c r="E6995" t="s">
        <v>36204</v>
      </c>
      <c r="F6995" t="s">
        <v>47</v>
      </c>
      <c r="H6995" t="s">
        <v>36088</v>
      </c>
      <c r="I6995" t="s">
        <v>36205</v>
      </c>
      <c r="J6995" t="s">
        <v>35667</v>
      </c>
      <c r="L6995" t="s">
        <v>22</v>
      </c>
      <c r="M6995">
        <v>0</v>
      </c>
    </row>
    <row r="6996" spans="1:13" x14ac:dyDescent="0.25">
      <c r="A6996" t="s">
        <v>36083</v>
      </c>
      <c r="B6996" t="s">
        <v>36084</v>
      </c>
      <c r="C6996" t="s">
        <v>36206</v>
      </c>
      <c r="D6996" t="s">
        <v>36207</v>
      </c>
      <c r="E6996" t="s">
        <v>36208</v>
      </c>
      <c r="F6996" t="s">
        <v>47</v>
      </c>
      <c r="H6996" t="s">
        <v>36088</v>
      </c>
      <c r="I6996" t="s">
        <v>36209</v>
      </c>
      <c r="J6996" t="s">
        <v>35667</v>
      </c>
      <c r="L6996" t="s">
        <v>22</v>
      </c>
      <c r="M6996">
        <v>0</v>
      </c>
    </row>
    <row r="6997" spans="1:13" x14ac:dyDescent="0.25">
      <c r="A6997" t="s">
        <v>36083</v>
      </c>
      <c r="B6997" t="s">
        <v>36084</v>
      </c>
      <c r="C6997" t="s">
        <v>36210</v>
      </c>
      <c r="D6997" t="s">
        <v>36211</v>
      </c>
      <c r="E6997" t="s">
        <v>36212</v>
      </c>
      <c r="F6997" t="s">
        <v>47</v>
      </c>
      <c r="H6997" t="s">
        <v>36088</v>
      </c>
      <c r="I6997" t="s">
        <v>36213</v>
      </c>
      <c r="J6997" t="s">
        <v>35667</v>
      </c>
      <c r="L6997" t="s">
        <v>22</v>
      </c>
      <c r="M6997">
        <v>0</v>
      </c>
    </row>
    <row r="6998" spans="1:13" x14ac:dyDescent="0.25">
      <c r="A6998" t="s">
        <v>36083</v>
      </c>
      <c r="B6998" t="s">
        <v>36084</v>
      </c>
      <c r="C6998" t="s">
        <v>36214</v>
      </c>
      <c r="D6998" t="s">
        <v>36215</v>
      </c>
      <c r="E6998" t="s">
        <v>36216</v>
      </c>
      <c r="F6998" t="s">
        <v>47</v>
      </c>
      <c r="H6998" t="s">
        <v>36088</v>
      </c>
      <c r="I6998" t="s">
        <v>36217</v>
      </c>
      <c r="J6998" t="s">
        <v>35667</v>
      </c>
      <c r="L6998" t="s">
        <v>22</v>
      </c>
      <c r="M6998">
        <v>0</v>
      </c>
    </row>
    <row r="6999" spans="1:13" x14ac:dyDescent="0.25">
      <c r="A6999" t="s">
        <v>36083</v>
      </c>
      <c r="B6999" t="s">
        <v>36084</v>
      </c>
      <c r="C6999" t="s">
        <v>36218</v>
      </c>
      <c r="D6999" t="s">
        <v>36219</v>
      </c>
      <c r="E6999" t="s">
        <v>36220</v>
      </c>
      <c r="F6999" t="s">
        <v>47</v>
      </c>
      <c r="H6999" t="s">
        <v>36088</v>
      </c>
      <c r="I6999" t="s">
        <v>36221</v>
      </c>
      <c r="J6999" t="s">
        <v>35667</v>
      </c>
      <c r="L6999" t="s">
        <v>22</v>
      </c>
      <c r="M6999">
        <v>0</v>
      </c>
    </row>
    <row r="7000" spans="1:13" x14ac:dyDescent="0.25">
      <c r="A7000" t="s">
        <v>36083</v>
      </c>
      <c r="B7000" t="s">
        <v>36084</v>
      </c>
      <c r="C7000" t="s">
        <v>36222</v>
      </c>
      <c r="D7000" t="s">
        <v>36223</v>
      </c>
      <c r="E7000" t="s">
        <v>36224</v>
      </c>
      <c r="F7000" t="s">
        <v>47</v>
      </c>
      <c r="H7000" t="s">
        <v>36088</v>
      </c>
      <c r="I7000" t="s">
        <v>36225</v>
      </c>
      <c r="J7000" t="s">
        <v>35667</v>
      </c>
      <c r="L7000" t="s">
        <v>22</v>
      </c>
      <c r="M7000">
        <v>0</v>
      </c>
    </row>
    <row r="7001" spans="1:13" x14ac:dyDescent="0.25">
      <c r="A7001" t="s">
        <v>36083</v>
      </c>
      <c r="B7001" t="s">
        <v>36084</v>
      </c>
      <c r="C7001" t="s">
        <v>36226</v>
      </c>
      <c r="D7001" t="s">
        <v>36227</v>
      </c>
      <c r="E7001" t="s">
        <v>36228</v>
      </c>
      <c r="F7001" t="s">
        <v>47</v>
      </c>
      <c r="H7001" t="s">
        <v>36088</v>
      </c>
      <c r="I7001" t="s">
        <v>36229</v>
      </c>
      <c r="J7001" t="s">
        <v>35667</v>
      </c>
      <c r="L7001" t="s">
        <v>22</v>
      </c>
      <c r="M7001">
        <v>0</v>
      </c>
    </row>
    <row r="7002" spans="1:13" x14ac:dyDescent="0.25">
      <c r="A7002" t="s">
        <v>36083</v>
      </c>
      <c r="B7002" t="s">
        <v>36084</v>
      </c>
      <c r="C7002" t="s">
        <v>36230</v>
      </c>
      <c r="D7002" t="s">
        <v>36231</v>
      </c>
      <c r="E7002" t="s">
        <v>36232</v>
      </c>
      <c r="F7002" t="s">
        <v>47</v>
      </c>
      <c r="H7002" t="s">
        <v>36088</v>
      </c>
      <c r="I7002" t="s">
        <v>36233</v>
      </c>
      <c r="J7002" t="s">
        <v>35667</v>
      </c>
      <c r="L7002" t="s">
        <v>22</v>
      </c>
      <c r="M7002">
        <v>0</v>
      </c>
    </row>
    <row r="7003" spans="1:13" x14ac:dyDescent="0.25">
      <c r="A7003" t="s">
        <v>36083</v>
      </c>
      <c r="B7003" t="s">
        <v>36084</v>
      </c>
      <c r="C7003" t="s">
        <v>36234</v>
      </c>
      <c r="D7003" t="s">
        <v>36235</v>
      </c>
      <c r="E7003" t="s">
        <v>36236</v>
      </c>
      <c r="F7003" t="s">
        <v>47</v>
      </c>
      <c r="H7003" t="s">
        <v>36088</v>
      </c>
      <c r="I7003" t="s">
        <v>36237</v>
      </c>
      <c r="J7003" t="s">
        <v>35667</v>
      </c>
      <c r="L7003" t="s">
        <v>22</v>
      </c>
      <c r="M7003">
        <v>0</v>
      </c>
    </row>
    <row r="7004" spans="1:13" x14ac:dyDescent="0.25">
      <c r="A7004" t="s">
        <v>36083</v>
      </c>
      <c r="B7004" t="s">
        <v>36084</v>
      </c>
      <c r="C7004" t="s">
        <v>36238</v>
      </c>
      <c r="D7004" t="s">
        <v>36239</v>
      </c>
      <c r="E7004" t="s">
        <v>36240</v>
      </c>
      <c r="F7004" t="s">
        <v>47</v>
      </c>
      <c r="H7004" t="s">
        <v>36088</v>
      </c>
      <c r="I7004" t="s">
        <v>36241</v>
      </c>
      <c r="J7004" t="s">
        <v>35667</v>
      </c>
      <c r="L7004" t="s">
        <v>22</v>
      </c>
      <c r="M7004">
        <v>0</v>
      </c>
    </row>
    <row r="7005" spans="1:13" x14ac:dyDescent="0.25">
      <c r="A7005" t="s">
        <v>36083</v>
      </c>
      <c r="B7005" t="s">
        <v>36084</v>
      </c>
      <c r="C7005" t="s">
        <v>36242</v>
      </c>
      <c r="D7005" t="s">
        <v>36243</v>
      </c>
      <c r="E7005" t="s">
        <v>36244</v>
      </c>
      <c r="F7005" t="s">
        <v>47</v>
      </c>
      <c r="H7005" t="s">
        <v>36088</v>
      </c>
      <c r="I7005" t="s">
        <v>36245</v>
      </c>
      <c r="J7005" t="s">
        <v>35667</v>
      </c>
      <c r="L7005" t="s">
        <v>22</v>
      </c>
      <c r="M7005">
        <v>0</v>
      </c>
    </row>
    <row r="7006" spans="1:13" x14ac:dyDescent="0.25">
      <c r="A7006" t="s">
        <v>36083</v>
      </c>
      <c r="B7006" t="s">
        <v>36084</v>
      </c>
      <c r="C7006" t="s">
        <v>36246</v>
      </c>
      <c r="D7006" t="s">
        <v>36247</v>
      </c>
      <c r="E7006" t="s">
        <v>36248</v>
      </c>
      <c r="F7006" t="s">
        <v>47</v>
      </c>
      <c r="H7006" t="s">
        <v>36088</v>
      </c>
      <c r="I7006" t="s">
        <v>36249</v>
      </c>
      <c r="J7006" t="s">
        <v>35667</v>
      </c>
      <c r="L7006" t="s">
        <v>22</v>
      </c>
      <c r="M7006">
        <v>0</v>
      </c>
    </row>
    <row r="7007" spans="1:13" x14ac:dyDescent="0.25">
      <c r="A7007" t="s">
        <v>36083</v>
      </c>
      <c r="B7007" t="s">
        <v>36084</v>
      </c>
      <c r="C7007" t="s">
        <v>36250</v>
      </c>
      <c r="D7007" t="s">
        <v>36251</v>
      </c>
      <c r="E7007" t="s">
        <v>36252</v>
      </c>
      <c r="F7007" t="s">
        <v>47</v>
      </c>
      <c r="H7007" t="s">
        <v>36088</v>
      </c>
      <c r="I7007" t="s">
        <v>36253</v>
      </c>
      <c r="J7007" t="s">
        <v>35667</v>
      </c>
      <c r="L7007" t="s">
        <v>22</v>
      </c>
      <c r="M7007">
        <v>0</v>
      </c>
    </row>
    <row r="7008" spans="1:13" x14ac:dyDescent="0.25">
      <c r="A7008" t="s">
        <v>36083</v>
      </c>
      <c r="B7008" t="s">
        <v>36084</v>
      </c>
      <c r="C7008" t="s">
        <v>36254</v>
      </c>
      <c r="D7008" t="s">
        <v>36255</v>
      </c>
      <c r="E7008" t="s">
        <v>36256</v>
      </c>
      <c r="F7008" t="s">
        <v>47</v>
      </c>
      <c r="H7008" t="s">
        <v>36088</v>
      </c>
      <c r="I7008" t="s">
        <v>36257</v>
      </c>
      <c r="J7008" t="s">
        <v>35667</v>
      </c>
      <c r="L7008" t="s">
        <v>22</v>
      </c>
      <c r="M7008">
        <v>0</v>
      </c>
    </row>
    <row r="7009" spans="1:13" x14ac:dyDescent="0.25">
      <c r="A7009" t="s">
        <v>36083</v>
      </c>
      <c r="B7009" t="s">
        <v>36084</v>
      </c>
      <c r="C7009" t="s">
        <v>36258</v>
      </c>
      <c r="D7009" t="s">
        <v>36259</v>
      </c>
      <c r="E7009" t="s">
        <v>36260</v>
      </c>
      <c r="F7009" t="s">
        <v>47</v>
      </c>
      <c r="H7009" t="s">
        <v>36088</v>
      </c>
      <c r="I7009" t="s">
        <v>36261</v>
      </c>
      <c r="J7009" t="s">
        <v>35667</v>
      </c>
      <c r="L7009" t="s">
        <v>22</v>
      </c>
      <c r="M7009">
        <v>0</v>
      </c>
    </row>
    <row r="7010" spans="1:13" x14ac:dyDescent="0.25">
      <c r="A7010" t="s">
        <v>36083</v>
      </c>
      <c r="B7010" t="s">
        <v>36084</v>
      </c>
      <c r="C7010" t="s">
        <v>36262</v>
      </c>
      <c r="D7010" t="s">
        <v>36263</v>
      </c>
      <c r="E7010" t="s">
        <v>36264</v>
      </c>
      <c r="F7010" t="s">
        <v>47</v>
      </c>
      <c r="H7010" t="s">
        <v>36088</v>
      </c>
      <c r="I7010" t="s">
        <v>36265</v>
      </c>
      <c r="J7010" t="s">
        <v>35667</v>
      </c>
      <c r="L7010" t="s">
        <v>22</v>
      </c>
      <c r="M7010">
        <v>0</v>
      </c>
    </row>
    <row r="7011" spans="1:13" x14ac:dyDescent="0.25">
      <c r="A7011" t="s">
        <v>36083</v>
      </c>
      <c r="B7011" t="s">
        <v>36084</v>
      </c>
      <c r="C7011" t="s">
        <v>36266</v>
      </c>
      <c r="D7011" t="s">
        <v>36267</v>
      </c>
      <c r="E7011" t="s">
        <v>36268</v>
      </c>
      <c r="F7011" t="s">
        <v>47</v>
      </c>
      <c r="H7011" t="s">
        <v>36088</v>
      </c>
      <c r="I7011" t="s">
        <v>36269</v>
      </c>
      <c r="J7011" t="s">
        <v>35667</v>
      </c>
      <c r="L7011" t="s">
        <v>22</v>
      </c>
      <c r="M7011">
        <v>0</v>
      </c>
    </row>
    <row r="7012" spans="1:13" x14ac:dyDescent="0.25">
      <c r="A7012" t="s">
        <v>36083</v>
      </c>
      <c r="B7012" t="s">
        <v>36084</v>
      </c>
      <c r="C7012" t="s">
        <v>36270</v>
      </c>
      <c r="D7012" t="s">
        <v>36271</v>
      </c>
      <c r="E7012" t="s">
        <v>36272</v>
      </c>
      <c r="F7012" t="s">
        <v>47</v>
      </c>
      <c r="H7012" t="s">
        <v>36088</v>
      </c>
      <c r="I7012" t="s">
        <v>36273</v>
      </c>
      <c r="J7012" t="s">
        <v>35667</v>
      </c>
      <c r="L7012" t="s">
        <v>22</v>
      </c>
      <c r="M7012">
        <v>0</v>
      </c>
    </row>
    <row r="7013" spans="1:13" x14ac:dyDescent="0.25">
      <c r="A7013" t="s">
        <v>36083</v>
      </c>
      <c r="B7013" t="s">
        <v>36084</v>
      </c>
      <c r="C7013" t="s">
        <v>36274</v>
      </c>
      <c r="D7013" t="s">
        <v>36275</v>
      </c>
      <c r="E7013" t="s">
        <v>36276</v>
      </c>
      <c r="F7013" t="s">
        <v>47</v>
      </c>
      <c r="H7013" t="s">
        <v>36088</v>
      </c>
      <c r="I7013" t="s">
        <v>36277</v>
      </c>
      <c r="J7013" t="s">
        <v>35667</v>
      </c>
      <c r="L7013" t="s">
        <v>22</v>
      </c>
      <c r="M7013">
        <v>0</v>
      </c>
    </row>
    <row r="7014" spans="1:13" x14ac:dyDescent="0.25">
      <c r="A7014" t="s">
        <v>36083</v>
      </c>
      <c r="B7014" t="s">
        <v>36084</v>
      </c>
      <c r="C7014" t="s">
        <v>36278</v>
      </c>
      <c r="D7014" t="s">
        <v>36279</v>
      </c>
      <c r="E7014" t="s">
        <v>36280</v>
      </c>
      <c r="F7014" t="s">
        <v>47</v>
      </c>
      <c r="H7014" t="s">
        <v>36088</v>
      </c>
      <c r="I7014" t="s">
        <v>36281</v>
      </c>
      <c r="J7014" t="s">
        <v>35667</v>
      </c>
      <c r="L7014" t="s">
        <v>22</v>
      </c>
      <c r="M7014">
        <v>0</v>
      </c>
    </row>
    <row r="7015" spans="1:13" x14ac:dyDescent="0.25">
      <c r="A7015" t="s">
        <v>36083</v>
      </c>
      <c r="B7015" t="s">
        <v>36084</v>
      </c>
      <c r="C7015" t="s">
        <v>36282</v>
      </c>
      <c r="D7015" t="s">
        <v>36283</v>
      </c>
      <c r="E7015" t="s">
        <v>36284</v>
      </c>
      <c r="F7015" t="s">
        <v>47</v>
      </c>
      <c r="H7015" t="s">
        <v>36088</v>
      </c>
      <c r="I7015" t="s">
        <v>36285</v>
      </c>
      <c r="J7015" t="s">
        <v>35667</v>
      </c>
      <c r="L7015" t="s">
        <v>22</v>
      </c>
      <c r="M7015">
        <v>0</v>
      </c>
    </row>
    <row r="7016" spans="1:13" x14ac:dyDescent="0.25">
      <c r="A7016" t="s">
        <v>36083</v>
      </c>
      <c r="B7016" t="s">
        <v>36084</v>
      </c>
      <c r="C7016" t="s">
        <v>36286</v>
      </c>
      <c r="D7016" t="s">
        <v>36287</v>
      </c>
      <c r="E7016" t="s">
        <v>36288</v>
      </c>
      <c r="F7016" t="s">
        <v>47</v>
      </c>
      <c r="H7016" t="s">
        <v>36088</v>
      </c>
      <c r="I7016" t="s">
        <v>36289</v>
      </c>
      <c r="J7016" t="s">
        <v>35667</v>
      </c>
      <c r="L7016" t="s">
        <v>22</v>
      </c>
      <c r="M7016">
        <v>0</v>
      </c>
    </row>
    <row r="7017" spans="1:13" x14ac:dyDescent="0.25">
      <c r="A7017" t="s">
        <v>36083</v>
      </c>
      <c r="B7017" t="s">
        <v>36084</v>
      </c>
      <c r="C7017" t="s">
        <v>36290</v>
      </c>
      <c r="D7017" t="s">
        <v>36291</v>
      </c>
      <c r="E7017" t="s">
        <v>36292</v>
      </c>
      <c r="F7017" t="s">
        <v>47</v>
      </c>
      <c r="H7017" t="s">
        <v>36088</v>
      </c>
      <c r="I7017" t="s">
        <v>36293</v>
      </c>
      <c r="J7017" t="s">
        <v>35667</v>
      </c>
      <c r="L7017" t="s">
        <v>22</v>
      </c>
      <c r="M7017">
        <v>0</v>
      </c>
    </row>
    <row r="7018" spans="1:13" x14ac:dyDescent="0.25">
      <c r="A7018" t="s">
        <v>36083</v>
      </c>
      <c r="B7018" t="s">
        <v>36084</v>
      </c>
      <c r="C7018" t="s">
        <v>36294</v>
      </c>
      <c r="D7018" t="s">
        <v>36295</v>
      </c>
      <c r="E7018" t="s">
        <v>36296</v>
      </c>
      <c r="F7018" t="s">
        <v>47</v>
      </c>
      <c r="H7018" t="s">
        <v>36088</v>
      </c>
      <c r="I7018" t="s">
        <v>36297</v>
      </c>
      <c r="J7018" t="s">
        <v>35667</v>
      </c>
      <c r="L7018" t="s">
        <v>22</v>
      </c>
      <c r="M7018">
        <v>0</v>
      </c>
    </row>
    <row r="7019" spans="1:13" x14ac:dyDescent="0.25">
      <c r="A7019" t="s">
        <v>36083</v>
      </c>
      <c r="B7019" t="s">
        <v>36084</v>
      </c>
      <c r="C7019" t="s">
        <v>36298</v>
      </c>
      <c r="D7019" t="s">
        <v>36299</v>
      </c>
      <c r="E7019" t="s">
        <v>36300</v>
      </c>
      <c r="F7019" t="s">
        <v>47</v>
      </c>
      <c r="H7019" t="s">
        <v>36088</v>
      </c>
      <c r="I7019" t="s">
        <v>36301</v>
      </c>
      <c r="J7019" t="s">
        <v>35667</v>
      </c>
      <c r="L7019" t="s">
        <v>22</v>
      </c>
      <c r="M7019">
        <v>0</v>
      </c>
    </row>
    <row r="7020" spans="1:13" x14ac:dyDescent="0.25">
      <c r="A7020" t="s">
        <v>36083</v>
      </c>
      <c r="B7020" t="s">
        <v>36084</v>
      </c>
      <c r="C7020" t="s">
        <v>36302</v>
      </c>
      <c r="D7020" t="s">
        <v>36303</v>
      </c>
      <c r="E7020" t="s">
        <v>36304</v>
      </c>
      <c r="F7020" t="s">
        <v>47</v>
      </c>
      <c r="H7020" t="s">
        <v>36088</v>
      </c>
      <c r="I7020" t="s">
        <v>36305</v>
      </c>
      <c r="J7020" t="s">
        <v>35667</v>
      </c>
      <c r="L7020" t="s">
        <v>22</v>
      </c>
      <c r="M7020">
        <v>0</v>
      </c>
    </row>
    <row r="7021" spans="1:13" x14ac:dyDescent="0.25">
      <c r="A7021" t="s">
        <v>36083</v>
      </c>
      <c r="B7021" t="s">
        <v>36084</v>
      </c>
      <c r="C7021" t="s">
        <v>36306</v>
      </c>
      <c r="D7021" t="s">
        <v>36307</v>
      </c>
      <c r="E7021" t="s">
        <v>36308</v>
      </c>
      <c r="F7021" t="s">
        <v>47</v>
      </c>
      <c r="H7021" t="s">
        <v>36088</v>
      </c>
      <c r="I7021" t="s">
        <v>36309</v>
      </c>
      <c r="J7021" t="s">
        <v>35667</v>
      </c>
      <c r="L7021" t="s">
        <v>22</v>
      </c>
      <c r="M7021">
        <v>0</v>
      </c>
    </row>
    <row r="7022" spans="1:13" x14ac:dyDescent="0.25">
      <c r="A7022" t="s">
        <v>36083</v>
      </c>
      <c r="B7022" t="s">
        <v>36084</v>
      </c>
      <c r="C7022" t="s">
        <v>36310</v>
      </c>
      <c r="D7022" t="s">
        <v>36311</v>
      </c>
      <c r="E7022" t="s">
        <v>36312</v>
      </c>
      <c r="F7022" t="s">
        <v>47</v>
      </c>
      <c r="H7022" t="s">
        <v>36088</v>
      </c>
      <c r="I7022" t="s">
        <v>36313</v>
      </c>
      <c r="J7022" t="s">
        <v>35667</v>
      </c>
      <c r="L7022" t="s">
        <v>22</v>
      </c>
      <c r="M7022">
        <v>0</v>
      </c>
    </row>
    <row r="7023" spans="1:13" x14ac:dyDescent="0.25">
      <c r="A7023" t="s">
        <v>36083</v>
      </c>
      <c r="B7023" t="s">
        <v>36084</v>
      </c>
      <c r="C7023" t="s">
        <v>36314</v>
      </c>
      <c r="D7023" t="s">
        <v>36315</v>
      </c>
      <c r="E7023" t="s">
        <v>36316</v>
      </c>
      <c r="F7023" t="s">
        <v>47</v>
      </c>
      <c r="H7023" t="s">
        <v>36088</v>
      </c>
      <c r="I7023" t="s">
        <v>36317</v>
      </c>
      <c r="J7023" t="s">
        <v>35667</v>
      </c>
      <c r="L7023" t="s">
        <v>22</v>
      </c>
      <c r="M7023">
        <v>0</v>
      </c>
    </row>
    <row r="7024" spans="1:13" x14ac:dyDescent="0.25">
      <c r="A7024" t="s">
        <v>36083</v>
      </c>
      <c r="B7024" t="s">
        <v>36084</v>
      </c>
      <c r="C7024" t="s">
        <v>36318</v>
      </c>
      <c r="D7024" t="s">
        <v>36319</v>
      </c>
      <c r="E7024" t="s">
        <v>36320</v>
      </c>
      <c r="F7024" t="s">
        <v>47</v>
      </c>
      <c r="H7024" t="s">
        <v>36088</v>
      </c>
      <c r="I7024" t="s">
        <v>36321</v>
      </c>
      <c r="J7024" t="s">
        <v>35667</v>
      </c>
      <c r="L7024" t="s">
        <v>22</v>
      </c>
      <c r="M7024">
        <v>0</v>
      </c>
    </row>
    <row r="7025" spans="1:13" x14ac:dyDescent="0.25">
      <c r="A7025" t="s">
        <v>36083</v>
      </c>
      <c r="B7025" t="s">
        <v>36084</v>
      </c>
      <c r="C7025" t="s">
        <v>36322</v>
      </c>
      <c r="D7025" t="s">
        <v>36323</v>
      </c>
      <c r="E7025" t="s">
        <v>36324</v>
      </c>
      <c r="F7025" t="s">
        <v>47</v>
      </c>
      <c r="H7025" t="s">
        <v>36088</v>
      </c>
      <c r="I7025" t="s">
        <v>36325</v>
      </c>
      <c r="J7025" t="s">
        <v>35667</v>
      </c>
      <c r="L7025" t="s">
        <v>22</v>
      </c>
      <c r="M7025">
        <v>0</v>
      </c>
    </row>
    <row r="7026" spans="1:13" x14ac:dyDescent="0.25">
      <c r="A7026" t="s">
        <v>36083</v>
      </c>
      <c r="B7026" t="s">
        <v>36084</v>
      </c>
      <c r="C7026" t="s">
        <v>36326</v>
      </c>
      <c r="D7026" t="s">
        <v>36327</v>
      </c>
      <c r="E7026" t="s">
        <v>36328</v>
      </c>
      <c r="F7026" t="s">
        <v>47</v>
      </c>
      <c r="H7026" t="s">
        <v>36088</v>
      </c>
      <c r="I7026" t="s">
        <v>36329</v>
      </c>
      <c r="J7026" t="s">
        <v>35667</v>
      </c>
      <c r="L7026" t="s">
        <v>22</v>
      </c>
      <c r="M7026">
        <v>0</v>
      </c>
    </row>
    <row r="7027" spans="1:13" x14ac:dyDescent="0.25">
      <c r="A7027" t="s">
        <v>36083</v>
      </c>
      <c r="B7027" t="s">
        <v>36084</v>
      </c>
      <c r="C7027" t="s">
        <v>36330</v>
      </c>
      <c r="D7027" t="s">
        <v>36331</v>
      </c>
      <c r="E7027" t="s">
        <v>36332</v>
      </c>
      <c r="F7027" t="s">
        <v>47</v>
      </c>
      <c r="H7027" t="s">
        <v>36088</v>
      </c>
      <c r="I7027" t="s">
        <v>36333</v>
      </c>
      <c r="J7027" t="s">
        <v>35667</v>
      </c>
      <c r="L7027" t="s">
        <v>22</v>
      </c>
      <c r="M7027">
        <v>0</v>
      </c>
    </row>
    <row r="7028" spans="1:13" x14ac:dyDescent="0.25">
      <c r="A7028" t="s">
        <v>36083</v>
      </c>
      <c r="B7028" t="s">
        <v>36084</v>
      </c>
      <c r="C7028" t="s">
        <v>36334</v>
      </c>
      <c r="D7028" t="s">
        <v>36335</v>
      </c>
      <c r="E7028" t="s">
        <v>36336</v>
      </c>
      <c r="F7028" t="s">
        <v>47</v>
      </c>
      <c r="H7028" t="s">
        <v>36088</v>
      </c>
      <c r="I7028" t="s">
        <v>36337</v>
      </c>
      <c r="J7028" t="s">
        <v>35667</v>
      </c>
      <c r="L7028" t="s">
        <v>22</v>
      </c>
      <c r="M7028">
        <v>0</v>
      </c>
    </row>
    <row r="7029" spans="1:13" x14ac:dyDescent="0.25">
      <c r="A7029" t="s">
        <v>36083</v>
      </c>
      <c r="B7029" t="s">
        <v>36084</v>
      </c>
      <c r="C7029" t="s">
        <v>36338</v>
      </c>
      <c r="D7029" t="s">
        <v>36339</v>
      </c>
      <c r="E7029" t="s">
        <v>36340</v>
      </c>
      <c r="F7029" t="s">
        <v>47</v>
      </c>
      <c r="H7029" t="s">
        <v>36088</v>
      </c>
      <c r="I7029" t="s">
        <v>36341</v>
      </c>
      <c r="J7029" t="s">
        <v>35667</v>
      </c>
      <c r="L7029" t="s">
        <v>22</v>
      </c>
      <c r="M7029">
        <v>0</v>
      </c>
    </row>
    <row r="7030" spans="1:13" x14ac:dyDescent="0.25">
      <c r="A7030" t="s">
        <v>36083</v>
      </c>
      <c r="B7030" t="s">
        <v>36084</v>
      </c>
      <c r="C7030" t="s">
        <v>36342</v>
      </c>
      <c r="D7030" t="s">
        <v>36343</v>
      </c>
      <c r="E7030" t="s">
        <v>36344</v>
      </c>
      <c r="F7030" t="s">
        <v>47</v>
      </c>
      <c r="H7030" t="s">
        <v>36088</v>
      </c>
      <c r="I7030" t="s">
        <v>36345</v>
      </c>
      <c r="J7030" t="s">
        <v>35667</v>
      </c>
      <c r="L7030" t="s">
        <v>22</v>
      </c>
      <c r="M7030">
        <v>0</v>
      </c>
    </row>
    <row r="7031" spans="1:13" x14ac:dyDescent="0.25">
      <c r="A7031" t="s">
        <v>36083</v>
      </c>
      <c r="B7031" t="s">
        <v>36084</v>
      </c>
      <c r="C7031" t="s">
        <v>36346</v>
      </c>
      <c r="D7031" t="s">
        <v>36347</v>
      </c>
      <c r="E7031" t="s">
        <v>36348</v>
      </c>
      <c r="F7031" t="s">
        <v>47</v>
      </c>
      <c r="H7031" t="s">
        <v>36088</v>
      </c>
      <c r="I7031" t="s">
        <v>36349</v>
      </c>
      <c r="J7031" t="s">
        <v>35667</v>
      </c>
      <c r="L7031" t="s">
        <v>22</v>
      </c>
      <c r="M7031">
        <v>0</v>
      </c>
    </row>
    <row r="7032" spans="1:13" x14ac:dyDescent="0.25">
      <c r="A7032" t="s">
        <v>36083</v>
      </c>
      <c r="B7032" t="s">
        <v>36084</v>
      </c>
      <c r="C7032" t="s">
        <v>36350</v>
      </c>
      <c r="D7032" t="s">
        <v>36351</v>
      </c>
      <c r="E7032" t="s">
        <v>36352</v>
      </c>
      <c r="F7032" t="s">
        <v>47</v>
      </c>
      <c r="H7032" t="s">
        <v>36088</v>
      </c>
      <c r="I7032" t="s">
        <v>36353</v>
      </c>
      <c r="J7032" t="s">
        <v>35667</v>
      </c>
      <c r="L7032" t="s">
        <v>22</v>
      </c>
      <c r="M7032">
        <v>0</v>
      </c>
    </row>
    <row r="7033" spans="1:13" x14ac:dyDescent="0.25">
      <c r="A7033" t="s">
        <v>36083</v>
      </c>
      <c r="B7033" t="s">
        <v>36084</v>
      </c>
      <c r="C7033" t="s">
        <v>36354</v>
      </c>
      <c r="D7033" t="s">
        <v>36355</v>
      </c>
      <c r="E7033" t="s">
        <v>36356</v>
      </c>
      <c r="F7033" t="s">
        <v>47</v>
      </c>
      <c r="H7033" t="s">
        <v>36088</v>
      </c>
      <c r="I7033" t="s">
        <v>36357</v>
      </c>
      <c r="J7033" t="s">
        <v>35667</v>
      </c>
      <c r="L7033" t="s">
        <v>22</v>
      </c>
      <c r="M7033">
        <v>0</v>
      </c>
    </row>
    <row r="7034" spans="1:13" x14ac:dyDescent="0.25">
      <c r="A7034" t="s">
        <v>36083</v>
      </c>
      <c r="B7034" t="s">
        <v>36084</v>
      </c>
      <c r="C7034" t="s">
        <v>36358</v>
      </c>
      <c r="D7034" t="s">
        <v>36359</v>
      </c>
      <c r="E7034" t="s">
        <v>36360</v>
      </c>
      <c r="F7034" t="s">
        <v>47</v>
      </c>
      <c r="H7034" t="s">
        <v>36088</v>
      </c>
      <c r="I7034" t="s">
        <v>36361</v>
      </c>
      <c r="J7034" t="s">
        <v>35667</v>
      </c>
      <c r="L7034" t="s">
        <v>22</v>
      </c>
      <c r="M7034">
        <v>0</v>
      </c>
    </row>
    <row r="7035" spans="1:13" x14ac:dyDescent="0.25">
      <c r="A7035" t="s">
        <v>36083</v>
      </c>
      <c r="B7035" t="s">
        <v>36084</v>
      </c>
      <c r="C7035" t="s">
        <v>36362</v>
      </c>
      <c r="D7035" t="s">
        <v>36363</v>
      </c>
      <c r="E7035" t="s">
        <v>36364</v>
      </c>
      <c r="F7035" t="s">
        <v>47</v>
      </c>
      <c r="H7035" t="s">
        <v>36088</v>
      </c>
      <c r="I7035" t="s">
        <v>36365</v>
      </c>
      <c r="J7035" t="s">
        <v>35667</v>
      </c>
      <c r="L7035" t="s">
        <v>22</v>
      </c>
      <c r="M7035">
        <v>0</v>
      </c>
    </row>
    <row r="7036" spans="1:13" x14ac:dyDescent="0.25">
      <c r="A7036" t="s">
        <v>36083</v>
      </c>
      <c r="B7036" t="s">
        <v>36084</v>
      </c>
      <c r="C7036" t="s">
        <v>36366</v>
      </c>
      <c r="D7036" t="s">
        <v>36367</v>
      </c>
      <c r="E7036" t="s">
        <v>36368</v>
      </c>
      <c r="F7036" t="s">
        <v>47</v>
      </c>
      <c r="H7036" t="s">
        <v>36088</v>
      </c>
      <c r="I7036" t="s">
        <v>36369</v>
      </c>
      <c r="J7036" t="s">
        <v>35667</v>
      </c>
      <c r="L7036" t="s">
        <v>22</v>
      </c>
      <c r="M7036">
        <v>0</v>
      </c>
    </row>
    <row r="7037" spans="1:13" x14ac:dyDescent="0.25">
      <c r="A7037" t="s">
        <v>36083</v>
      </c>
      <c r="B7037" t="s">
        <v>36084</v>
      </c>
      <c r="C7037" t="s">
        <v>36370</v>
      </c>
      <c r="D7037" t="s">
        <v>36371</v>
      </c>
      <c r="E7037" t="s">
        <v>36372</v>
      </c>
      <c r="F7037" t="s">
        <v>47</v>
      </c>
      <c r="H7037" t="s">
        <v>36088</v>
      </c>
      <c r="I7037" t="s">
        <v>36373</v>
      </c>
      <c r="J7037" t="s">
        <v>35667</v>
      </c>
      <c r="L7037" t="s">
        <v>22</v>
      </c>
      <c r="M7037">
        <v>0</v>
      </c>
    </row>
    <row r="7038" spans="1:13" x14ac:dyDescent="0.25">
      <c r="A7038" t="s">
        <v>36083</v>
      </c>
      <c r="B7038" t="s">
        <v>36084</v>
      </c>
      <c r="C7038" t="s">
        <v>36374</v>
      </c>
      <c r="D7038" t="s">
        <v>36375</v>
      </c>
      <c r="E7038" t="s">
        <v>36376</v>
      </c>
      <c r="F7038" t="s">
        <v>47</v>
      </c>
      <c r="H7038" t="s">
        <v>36088</v>
      </c>
      <c r="I7038" t="s">
        <v>36377</v>
      </c>
      <c r="J7038" t="s">
        <v>35667</v>
      </c>
      <c r="L7038" t="s">
        <v>22</v>
      </c>
      <c r="M7038">
        <v>0</v>
      </c>
    </row>
    <row r="7039" spans="1:13" x14ac:dyDescent="0.25">
      <c r="A7039" t="s">
        <v>36083</v>
      </c>
      <c r="B7039" t="s">
        <v>36084</v>
      </c>
      <c r="C7039" t="s">
        <v>36378</v>
      </c>
      <c r="D7039" t="s">
        <v>36379</v>
      </c>
      <c r="E7039" t="s">
        <v>36380</v>
      </c>
      <c r="F7039" t="s">
        <v>47</v>
      </c>
      <c r="H7039" t="s">
        <v>36088</v>
      </c>
      <c r="I7039" t="s">
        <v>36381</v>
      </c>
      <c r="J7039" t="s">
        <v>35667</v>
      </c>
      <c r="L7039" t="s">
        <v>22</v>
      </c>
      <c r="M7039">
        <v>0</v>
      </c>
    </row>
    <row r="7040" spans="1:13" x14ac:dyDescent="0.25">
      <c r="A7040" t="s">
        <v>36083</v>
      </c>
      <c r="B7040" t="s">
        <v>36084</v>
      </c>
      <c r="C7040" t="s">
        <v>36382</v>
      </c>
      <c r="D7040" t="s">
        <v>36383</v>
      </c>
      <c r="E7040" t="s">
        <v>36384</v>
      </c>
      <c r="F7040" t="s">
        <v>47</v>
      </c>
      <c r="H7040" t="s">
        <v>36088</v>
      </c>
      <c r="I7040" t="s">
        <v>36385</v>
      </c>
      <c r="J7040" t="s">
        <v>35667</v>
      </c>
      <c r="L7040" t="s">
        <v>22</v>
      </c>
      <c r="M7040">
        <v>0</v>
      </c>
    </row>
    <row r="7041" spans="1:12" x14ac:dyDescent="0.25">
      <c r="A7041" t="s">
        <v>36386</v>
      </c>
      <c r="B7041" t="s">
        <v>36387</v>
      </c>
      <c r="C7041" t="s">
        <v>36388</v>
      </c>
      <c r="D7041" t="s">
        <v>36389</v>
      </c>
      <c r="E7041" t="s">
        <v>36390</v>
      </c>
      <c r="F7041" t="s">
        <v>47</v>
      </c>
      <c r="H7041" t="s">
        <v>36088</v>
      </c>
      <c r="I7041" t="s">
        <v>36391</v>
      </c>
      <c r="J7041" t="s">
        <v>35667</v>
      </c>
      <c r="L7041" t="s">
        <v>22</v>
      </c>
    </row>
    <row r="7042" spans="1:12" x14ac:dyDescent="0.25">
      <c r="A7042" t="s">
        <v>36386</v>
      </c>
      <c r="B7042" t="s">
        <v>36387</v>
      </c>
      <c r="C7042" t="s">
        <v>36392</v>
      </c>
      <c r="D7042" t="s">
        <v>36393</v>
      </c>
      <c r="E7042" t="s">
        <v>36394</v>
      </c>
      <c r="F7042" t="s">
        <v>47</v>
      </c>
      <c r="H7042" t="s">
        <v>36088</v>
      </c>
      <c r="I7042" t="s">
        <v>36395</v>
      </c>
      <c r="J7042" t="s">
        <v>35667</v>
      </c>
      <c r="L7042" t="s">
        <v>22</v>
      </c>
    </row>
    <row r="7043" spans="1:12" x14ac:dyDescent="0.25">
      <c r="A7043" t="s">
        <v>36386</v>
      </c>
      <c r="B7043" t="s">
        <v>36387</v>
      </c>
      <c r="C7043" t="s">
        <v>36396</v>
      </c>
      <c r="D7043" t="s">
        <v>36397</v>
      </c>
      <c r="E7043" t="s">
        <v>36398</v>
      </c>
      <c r="F7043" t="s">
        <v>47</v>
      </c>
      <c r="H7043" t="s">
        <v>36088</v>
      </c>
      <c r="I7043" t="s">
        <v>36399</v>
      </c>
      <c r="J7043" t="s">
        <v>35667</v>
      </c>
      <c r="L7043" t="s">
        <v>22</v>
      </c>
    </row>
    <row r="7044" spans="1:12" x14ac:dyDescent="0.25">
      <c r="A7044" t="s">
        <v>36386</v>
      </c>
      <c r="B7044" t="s">
        <v>36387</v>
      </c>
      <c r="C7044" t="s">
        <v>36400</v>
      </c>
      <c r="D7044" t="s">
        <v>36401</v>
      </c>
      <c r="E7044" t="s">
        <v>36402</v>
      </c>
      <c r="F7044" t="s">
        <v>47</v>
      </c>
      <c r="H7044" t="s">
        <v>36088</v>
      </c>
      <c r="I7044" t="s">
        <v>36403</v>
      </c>
      <c r="J7044" t="s">
        <v>35667</v>
      </c>
      <c r="L7044" t="s">
        <v>22</v>
      </c>
    </row>
    <row r="7045" spans="1:12" x14ac:dyDescent="0.25">
      <c r="A7045" t="s">
        <v>36386</v>
      </c>
      <c r="B7045" t="s">
        <v>36387</v>
      </c>
      <c r="C7045" t="s">
        <v>36404</v>
      </c>
      <c r="D7045" t="s">
        <v>36405</v>
      </c>
      <c r="E7045" t="s">
        <v>36406</v>
      </c>
      <c r="F7045" t="s">
        <v>47</v>
      </c>
      <c r="H7045" t="s">
        <v>36088</v>
      </c>
      <c r="I7045" t="s">
        <v>36407</v>
      </c>
      <c r="J7045" t="s">
        <v>35667</v>
      </c>
      <c r="L7045" t="s">
        <v>22</v>
      </c>
    </row>
    <row r="7046" spans="1:12" x14ac:dyDescent="0.25">
      <c r="A7046" t="s">
        <v>36386</v>
      </c>
      <c r="B7046" t="s">
        <v>36387</v>
      </c>
      <c r="C7046" t="s">
        <v>36408</v>
      </c>
      <c r="D7046" t="s">
        <v>36409</v>
      </c>
      <c r="E7046" t="s">
        <v>36410</v>
      </c>
      <c r="F7046" t="s">
        <v>47</v>
      </c>
      <c r="H7046" t="s">
        <v>36088</v>
      </c>
      <c r="I7046" t="s">
        <v>36411</v>
      </c>
      <c r="J7046" t="s">
        <v>35667</v>
      </c>
      <c r="L7046" t="s">
        <v>22</v>
      </c>
    </row>
    <row r="7047" spans="1:12" x14ac:dyDescent="0.25">
      <c r="A7047" t="s">
        <v>36386</v>
      </c>
      <c r="B7047" t="s">
        <v>36387</v>
      </c>
      <c r="C7047" t="s">
        <v>36412</v>
      </c>
      <c r="D7047" t="s">
        <v>36413</v>
      </c>
      <c r="E7047" t="s">
        <v>36414</v>
      </c>
      <c r="F7047" t="s">
        <v>47</v>
      </c>
      <c r="H7047" t="s">
        <v>36088</v>
      </c>
      <c r="I7047" t="s">
        <v>36415</v>
      </c>
      <c r="J7047" t="s">
        <v>35667</v>
      </c>
      <c r="L7047" t="s">
        <v>22</v>
      </c>
    </row>
    <row r="7048" spans="1:12" x14ac:dyDescent="0.25">
      <c r="A7048" t="s">
        <v>36386</v>
      </c>
      <c r="B7048" t="s">
        <v>36387</v>
      </c>
      <c r="C7048" t="s">
        <v>36416</v>
      </c>
      <c r="D7048" t="s">
        <v>36417</v>
      </c>
      <c r="E7048" t="s">
        <v>36418</v>
      </c>
      <c r="F7048" t="s">
        <v>47</v>
      </c>
      <c r="H7048" t="s">
        <v>36088</v>
      </c>
      <c r="I7048" t="s">
        <v>36419</v>
      </c>
      <c r="J7048" t="s">
        <v>35667</v>
      </c>
      <c r="L7048" t="s">
        <v>22</v>
      </c>
    </row>
    <row r="7049" spans="1:12" x14ac:dyDescent="0.25">
      <c r="A7049" t="s">
        <v>36386</v>
      </c>
      <c r="B7049" t="s">
        <v>36387</v>
      </c>
      <c r="C7049" t="s">
        <v>36420</v>
      </c>
      <c r="D7049" t="s">
        <v>36421</v>
      </c>
      <c r="E7049" t="s">
        <v>36422</v>
      </c>
      <c r="F7049" t="s">
        <v>47</v>
      </c>
      <c r="H7049" t="s">
        <v>36088</v>
      </c>
      <c r="I7049" t="s">
        <v>36423</v>
      </c>
      <c r="J7049" t="s">
        <v>35667</v>
      </c>
      <c r="L7049" t="s">
        <v>22</v>
      </c>
    </row>
    <row r="7050" spans="1:12" x14ac:dyDescent="0.25">
      <c r="A7050" t="s">
        <v>36386</v>
      </c>
      <c r="B7050" t="s">
        <v>36387</v>
      </c>
      <c r="C7050" t="s">
        <v>36424</v>
      </c>
      <c r="D7050" t="s">
        <v>36425</v>
      </c>
      <c r="E7050" t="s">
        <v>36426</v>
      </c>
      <c r="F7050" t="s">
        <v>47</v>
      </c>
      <c r="H7050" t="s">
        <v>36088</v>
      </c>
      <c r="I7050" t="s">
        <v>36427</v>
      </c>
      <c r="J7050" t="s">
        <v>35667</v>
      </c>
      <c r="L7050" t="s">
        <v>22</v>
      </c>
    </row>
    <row r="7051" spans="1:12" x14ac:dyDescent="0.25">
      <c r="A7051" t="s">
        <v>36386</v>
      </c>
      <c r="B7051" t="s">
        <v>36387</v>
      </c>
      <c r="C7051" t="s">
        <v>36428</v>
      </c>
      <c r="D7051" t="s">
        <v>36429</v>
      </c>
      <c r="E7051" t="s">
        <v>36430</v>
      </c>
      <c r="F7051" t="s">
        <v>47</v>
      </c>
      <c r="H7051" t="s">
        <v>36088</v>
      </c>
      <c r="I7051" t="s">
        <v>36431</v>
      </c>
      <c r="J7051" t="s">
        <v>35667</v>
      </c>
      <c r="L7051" t="s">
        <v>22</v>
      </c>
    </row>
    <row r="7052" spans="1:12" x14ac:dyDescent="0.25">
      <c r="A7052" t="s">
        <v>36386</v>
      </c>
      <c r="B7052" t="s">
        <v>36387</v>
      </c>
      <c r="C7052" t="s">
        <v>36432</v>
      </c>
      <c r="D7052" t="s">
        <v>36433</v>
      </c>
      <c r="E7052" t="s">
        <v>36434</v>
      </c>
      <c r="F7052" t="s">
        <v>47</v>
      </c>
      <c r="H7052" t="s">
        <v>36088</v>
      </c>
      <c r="I7052" t="s">
        <v>36435</v>
      </c>
      <c r="J7052" t="s">
        <v>35667</v>
      </c>
      <c r="L7052" t="s">
        <v>22</v>
      </c>
    </row>
    <row r="7053" spans="1:12" x14ac:dyDescent="0.25">
      <c r="A7053" t="s">
        <v>36386</v>
      </c>
      <c r="B7053" t="s">
        <v>36387</v>
      </c>
      <c r="C7053" t="s">
        <v>36436</v>
      </c>
      <c r="D7053" t="s">
        <v>36437</v>
      </c>
      <c r="E7053" t="s">
        <v>36438</v>
      </c>
      <c r="F7053" t="s">
        <v>47</v>
      </c>
      <c r="H7053" t="s">
        <v>36088</v>
      </c>
      <c r="I7053" t="s">
        <v>36439</v>
      </c>
      <c r="J7053" t="s">
        <v>35667</v>
      </c>
      <c r="L7053" t="s">
        <v>22</v>
      </c>
    </row>
    <row r="7054" spans="1:12" x14ac:dyDescent="0.25">
      <c r="A7054" t="s">
        <v>36386</v>
      </c>
      <c r="B7054" t="s">
        <v>36387</v>
      </c>
      <c r="C7054" t="s">
        <v>36440</v>
      </c>
      <c r="D7054" t="s">
        <v>36441</v>
      </c>
      <c r="E7054" t="s">
        <v>36442</v>
      </c>
      <c r="F7054" t="s">
        <v>47</v>
      </c>
      <c r="H7054" t="s">
        <v>36088</v>
      </c>
      <c r="I7054" t="s">
        <v>36443</v>
      </c>
      <c r="J7054" t="s">
        <v>35667</v>
      </c>
      <c r="L7054" t="s">
        <v>22</v>
      </c>
    </row>
    <row r="7055" spans="1:12" x14ac:dyDescent="0.25">
      <c r="A7055" t="s">
        <v>36386</v>
      </c>
      <c r="B7055" t="s">
        <v>36387</v>
      </c>
      <c r="C7055" t="s">
        <v>36444</v>
      </c>
      <c r="D7055" t="s">
        <v>36445</v>
      </c>
      <c r="E7055" t="s">
        <v>36446</v>
      </c>
      <c r="F7055" t="s">
        <v>47</v>
      </c>
      <c r="H7055" t="s">
        <v>36088</v>
      </c>
      <c r="I7055" t="s">
        <v>36447</v>
      </c>
      <c r="J7055" t="s">
        <v>35667</v>
      </c>
      <c r="L7055" t="s">
        <v>22</v>
      </c>
    </row>
    <row r="7056" spans="1:12" x14ac:dyDescent="0.25">
      <c r="A7056" t="s">
        <v>36386</v>
      </c>
      <c r="B7056" t="s">
        <v>36387</v>
      </c>
      <c r="C7056" t="s">
        <v>36448</v>
      </c>
      <c r="D7056" t="s">
        <v>36449</v>
      </c>
      <c r="E7056" t="s">
        <v>36450</v>
      </c>
      <c r="F7056" t="s">
        <v>47</v>
      </c>
      <c r="H7056" t="s">
        <v>36088</v>
      </c>
      <c r="I7056" t="s">
        <v>36451</v>
      </c>
      <c r="J7056" t="s">
        <v>35667</v>
      </c>
      <c r="L7056" t="s">
        <v>22</v>
      </c>
    </row>
    <row r="7057" spans="1:12" x14ac:dyDescent="0.25">
      <c r="A7057" t="s">
        <v>36386</v>
      </c>
      <c r="B7057" t="s">
        <v>36387</v>
      </c>
      <c r="C7057" t="s">
        <v>36452</v>
      </c>
      <c r="D7057" t="s">
        <v>36453</v>
      </c>
      <c r="E7057" t="s">
        <v>36454</v>
      </c>
      <c r="F7057" t="s">
        <v>47</v>
      </c>
      <c r="H7057" t="s">
        <v>36088</v>
      </c>
      <c r="I7057" t="s">
        <v>36455</v>
      </c>
      <c r="J7057" t="s">
        <v>35667</v>
      </c>
      <c r="L7057" t="s">
        <v>22</v>
      </c>
    </row>
    <row r="7058" spans="1:12" x14ac:dyDescent="0.25">
      <c r="A7058" t="s">
        <v>36386</v>
      </c>
      <c r="B7058" t="s">
        <v>36387</v>
      </c>
      <c r="C7058" t="s">
        <v>36456</v>
      </c>
      <c r="D7058" t="s">
        <v>36457</v>
      </c>
      <c r="E7058" t="s">
        <v>36458</v>
      </c>
      <c r="F7058" t="s">
        <v>47</v>
      </c>
      <c r="H7058" t="s">
        <v>36088</v>
      </c>
      <c r="I7058" t="s">
        <v>36459</v>
      </c>
      <c r="J7058" t="s">
        <v>35667</v>
      </c>
      <c r="L7058" t="s">
        <v>22</v>
      </c>
    </row>
    <row r="7059" spans="1:12" x14ac:dyDescent="0.25">
      <c r="A7059" t="s">
        <v>36386</v>
      </c>
      <c r="B7059" t="s">
        <v>36387</v>
      </c>
      <c r="C7059" t="s">
        <v>36460</v>
      </c>
      <c r="D7059" t="s">
        <v>36461</v>
      </c>
      <c r="E7059" t="s">
        <v>36462</v>
      </c>
      <c r="F7059" t="s">
        <v>47</v>
      </c>
      <c r="H7059" t="s">
        <v>36088</v>
      </c>
      <c r="I7059" t="s">
        <v>36463</v>
      </c>
      <c r="J7059" t="s">
        <v>35667</v>
      </c>
      <c r="L7059" t="s">
        <v>22</v>
      </c>
    </row>
    <row r="7060" spans="1:12" x14ac:dyDescent="0.25">
      <c r="A7060" t="s">
        <v>36386</v>
      </c>
      <c r="B7060" t="s">
        <v>36387</v>
      </c>
      <c r="C7060" t="s">
        <v>36464</v>
      </c>
      <c r="D7060" t="s">
        <v>36465</v>
      </c>
      <c r="E7060" t="s">
        <v>36466</v>
      </c>
      <c r="F7060" t="s">
        <v>47</v>
      </c>
      <c r="H7060" t="s">
        <v>36088</v>
      </c>
      <c r="I7060" t="s">
        <v>36467</v>
      </c>
      <c r="J7060" t="s">
        <v>35667</v>
      </c>
      <c r="L7060" t="s">
        <v>22</v>
      </c>
    </row>
    <row r="7061" spans="1:12" x14ac:dyDescent="0.25">
      <c r="A7061" t="s">
        <v>36386</v>
      </c>
      <c r="B7061" t="s">
        <v>36387</v>
      </c>
      <c r="C7061" t="s">
        <v>36468</v>
      </c>
      <c r="D7061" t="s">
        <v>36469</v>
      </c>
      <c r="E7061" t="s">
        <v>36470</v>
      </c>
      <c r="F7061" t="s">
        <v>47</v>
      </c>
      <c r="H7061" t="s">
        <v>36088</v>
      </c>
      <c r="I7061" t="s">
        <v>36471</v>
      </c>
      <c r="J7061" t="s">
        <v>35667</v>
      </c>
      <c r="L7061" t="s">
        <v>22</v>
      </c>
    </row>
    <row r="7062" spans="1:12" x14ac:dyDescent="0.25">
      <c r="A7062" t="s">
        <v>36386</v>
      </c>
      <c r="B7062" t="s">
        <v>36387</v>
      </c>
      <c r="C7062" t="s">
        <v>36472</v>
      </c>
      <c r="D7062" t="s">
        <v>36473</v>
      </c>
      <c r="E7062" t="s">
        <v>36474</v>
      </c>
      <c r="F7062" t="s">
        <v>47</v>
      </c>
      <c r="H7062" t="s">
        <v>36088</v>
      </c>
      <c r="I7062" t="s">
        <v>36475</v>
      </c>
      <c r="J7062" t="s">
        <v>35667</v>
      </c>
      <c r="L7062" t="s">
        <v>22</v>
      </c>
    </row>
    <row r="7063" spans="1:12" x14ac:dyDescent="0.25">
      <c r="A7063" t="s">
        <v>36386</v>
      </c>
      <c r="B7063" t="s">
        <v>36387</v>
      </c>
      <c r="C7063" t="s">
        <v>36476</v>
      </c>
      <c r="D7063" t="s">
        <v>36477</v>
      </c>
      <c r="E7063" t="s">
        <v>36478</v>
      </c>
      <c r="F7063" t="s">
        <v>47</v>
      </c>
      <c r="H7063" t="s">
        <v>36088</v>
      </c>
      <c r="I7063" t="s">
        <v>36479</v>
      </c>
      <c r="J7063" t="s">
        <v>35667</v>
      </c>
      <c r="L7063" t="s">
        <v>22</v>
      </c>
    </row>
    <row r="7064" spans="1:12" x14ac:dyDescent="0.25">
      <c r="A7064" t="s">
        <v>36386</v>
      </c>
      <c r="B7064" t="s">
        <v>36387</v>
      </c>
      <c r="C7064" t="s">
        <v>36480</v>
      </c>
      <c r="D7064" t="s">
        <v>36481</v>
      </c>
      <c r="E7064" t="s">
        <v>36482</v>
      </c>
      <c r="F7064" t="s">
        <v>47</v>
      </c>
      <c r="H7064" t="s">
        <v>36088</v>
      </c>
      <c r="I7064" t="s">
        <v>36483</v>
      </c>
      <c r="J7064" t="s">
        <v>35667</v>
      </c>
      <c r="L7064" t="s">
        <v>22</v>
      </c>
    </row>
    <row r="7065" spans="1:12" x14ac:dyDescent="0.25">
      <c r="A7065" t="s">
        <v>36386</v>
      </c>
      <c r="B7065" t="s">
        <v>36387</v>
      </c>
      <c r="C7065" t="s">
        <v>36484</v>
      </c>
      <c r="D7065" t="s">
        <v>36485</v>
      </c>
      <c r="E7065" t="s">
        <v>36486</v>
      </c>
      <c r="F7065" t="s">
        <v>47</v>
      </c>
      <c r="H7065" t="s">
        <v>36088</v>
      </c>
      <c r="I7065" t="s">
        <v>36487</v>
      </c>
      <c r="J7065" t="s">
        <v>35667</v>
      </c>
      <c r="L7065" t="s">
        <v>22</v>
      </c>
    </row>
    <row r="7066" spans="1:12" x14ac:dyDescent="0.25">
      <c r="A7066" t="s">
        <v>36386</v>
      </c>
      <c r="B7066" t="s">
        <v>36387</v>
      </c>
      <c r="C7066" t="s">
        <v>36488</v>
      </c>
      <c r="D7066" t="s">
        <v>36489</v>
      </c>
      <c r="E7066" t="s">
        <v>36490</v>
      </c>
      <c r="F7066" t="s">
        <v>47</v>
      </c>
      <c r="H7066" t="s">
        <v>36088</v>
      </c>
      <c r="I7066" t="s">
        <v>36491</v>
      </c>
      <c r="J7066" t="s">
        <v>35667</v>
      </c>
      <c r="L7066" t="s">
        <v>22</v>
      </c>
    </row>
    <row r="7067" spans="1:12" x14ac:dyDescent="0.25">
      <c r="A7067" t="s">
        <v>36386</v>
      </c>
      <c r="B7067" t="s">
        <v>36387</v>
      </c>
      <c r="C7067" t="s">
        <v>36492</v>
      </c>
      <c r="D7067" t="s">
        <v>36493</v>
      </c>
      <c r="E7067" t="s">
        <v>36494</v>
      </c>
      <c r="F7067" t="s">
        <v>47</v>
      </c>
      <c r="H7067" t="s">
        <v>36088</v>
      </c>
      <c r="I7067" t="s">
        <v>36495</v>
      </c>
      <c r="J7067" t="s">
        <v>35667</v>
      </c>
      <c r="L7067" t="s">
        <v>22</v>
      </c>
    </row>
    <row r="7068" spans="1:12" x14ac:dyDescent="0.25">
      <c r="A7068" t="s">
        <v>36386</v>
      </c>
      <c r="B7068" t="s">
        <v>36387</v>
      </c>
      <c r="C7068" t="s">
        <v>36496</v>
      </c>
      <c r="D7068" t="s">
        <v>36497</v>
      </c>
      <c r="E7068" t="s">
        <v>36498</v>
      </c>
      <c r="F7068" t="s">
        <v>47</v>
      </c>
      <c r="H7068" t="s">
        <v>36088</v>
      </c>
      <c r="I7068" t="s">
        <v>36499</v>
      </c>
      <c r="J7068" t="s">
        <v>35667</v>
      </c>
      <c r="L7068" t="s">
        <v>22</v>
      </c>
    </row>
    <row r="7069" spans="1:12" x14ac:dyDescent="0.25">
      <c r="A7069" t="s">
        <v>36386</v>
      </c>
      <c r="B7069" t="s">
        <v>36387</v>
      </c>
      <c r="C7069" t="s">
        <v>36500</v>
      </c>
      <c r="D7069" t="s">
        <v>36501</v>
      </c>
      <c r="E7069" t="s">
        <v>36502</v>
      </c>
      <c r="F7069" t="s">
        <v>47</v>
      </c>
      <c r="H7069" t="s">
        <v>36088</v>
      </c>
      <c r="I7069" t="s">
        <v>36503</v>
      </c>
      <c r="J7069" t="s">
        <v>35667</v>
      </c>
      <c r="L7069" t="s">
        <v>22</v>
      </c>
    </row>
    <row r="7070" spans="1:12" x14ac:dyDescent="0.25">
      <c r="A7070" t="s">
        <v>36386</v>
      </c>
      <c r="B7070" t="s">
        <v>36387</v>
      </c>
      <c r="C7070" t="s">
        <v>36504</v>
      </c>
      <c r="D7070" t="s">
        <v>36505</v>
      </c>
      <c r="E7070" t="s">
        <v>36506</v>
      </c>
      <c r="F7070" t="s">
        <v>47</v>
      </c>
      <c r="H7070" t="s">
        <v>36088</v>
      </c>
      <c r="I7070" t="s">
        <v>36507</v>
      </c>
      <c r="J7070" t="s">
        <v>35667</v>
      </c>
      <c r="L7070" t="s">
        <v>22</v>
      </c>
    </row>
    <row r="7071" spans="1:12" x14ac:dyDescent="0.25">
      <c r="A7071" t="s">
        <v>36386</v>
      </c>
      <c r="B7071" t="s">
        <v>36387</v>
      </c>
      <c r="C7071" t="s">
        <v>36508</v>
      </c>
      <c r="D7071" t="s">
        <v>36509</v>
      </c>
      <c r="E7071" t="s">
        <v>36510</v>
      </c>
      <c r="F7071" t="s">
        <v>47</v>
      </c>
      <c r="H7071" t="s">
        <v>36088</v>
      </c>
      <c r="I7071" t="s">
        <v>36511</v>
      </c>
      <c r="J7071" t="s">
        <v>35667</v>
      </c>
      <c r="L7071" t="s">
        <v>22</v>
      </c>
    </row>
    <row r="7072" spans="1:12" x14ac:dyDescent="0.25">
      <c r="A7072" t="s">
        <v>36386</v>
      </c>
      <c r="B7072" t="s">
        <v>36387</v>
      </c>
      <c r="C7072" t="s">
        <v>36512</v>
      </c>
      <c r="D7072" t="s">
        <v>36513</v>
      </c>
      <c r="E7072" t="s">
        <v>36514</v>
      </c>
      <c r="F7072" t="s">
        <v>47</v>
      </c>
      <c r="H7072" t="s">
        <v>36088</v>
      </c>
      <c r="I7072" t="s">
        <v>36515</v>
      </c>
      <c r="J7072" t="s">
        <v>35667</v>
      </c>
      <c r="L7072" t="s">
        <v>22</v>
      </c>
    </row>
    <row r="7073" spans="1:12" x14ac:dyDescent="0.25">
      <c r="A7073" t="s">
        <v>36386</v>
      </c>
      <c r="B7073" t="s">
        <v>36387</v>
      </c>
      <c r="C7073" t="s">
        <v>36516</v>
      </c>
      <c r="D7073" t="s">
        <v>36517</v>
      </c>
      <c r="E7073" t="s">
        <v>36518</v>
      </c>
      <c r="F7073" t="s">
        <v>47</v>
      </c>
      <c r="H7073" t="s">
        <v>36088</v>
      </c>
      <c r="I7073" t="s">
        <v>36519</v>
      </c>
      <c r="J7073" t="s">
        <v>35667</v>
      </c>
      <c r="L7073" t="s">
        <v>22</v>
      </c>
    </row>
    <row r="7074" spans="1:12" x14ac:dyDescent="0.25">
      <c r="A7074" t="s">
        <v>36386</v>
      </c>
      <c r="B7074" t="s">
        <v>36387</v>
      </c>
      <c r="C7074" t="s">
        <v>36520</v>
      </c>
      <c r="D7074" t="s">
        <v>36521</v>
      </c>
      <c r="E7074" t="s">
        <v>36522</v>
      </c>
      <c r="F7074" t="s">
        <v>47</v>
      </c>
      <c r="H7074" t="s">
        <v>36088</v>
      </c>
      <c r="I7074" t="s">
        <v>36523</v>
      </c>
      <c r="J7074" t="s">
        <v>35667</v>
      </c>
      <c r="L7074" t="s">
        <v>22</v>
      </c>
    </row>
    <row r="7075" spans="1:12" x14ac:dyDescent="0.25">
      <c r="A7075" t="s">
        <v>36386</v>
      </c>
      <c r="B7075" t="s">
        <v>36387</v>
      </c>
      <c r="C7075" t="s">
        <v>36524</v>
      </c>
      <c r="D7075" t="s">
        <v>36525</v>
      </c>
      <c r="E7075" t="s">
        <v>36526</v>
      </c>
      <c r="F7075" t="s">
        <v>47</v>
      </c>
      <c r="H7075" t="s">
        <v>36088</v>
      </c>
      <c r="I7075" t="s">
        <v>36527</v>
      </c>
      <c r="J7075" t="s">
        <v>35667</v>
      </c>
      <c r="L7075" t="s">
        <v>22</v>
      </c>
    </row>
    <row r="7076" spans="1:12" x14ac:dyDescent="0.25">
      <c r="A7076" t="s">
        <v>36386</v>
      </c>
      <c r="B7076" t="s">
        <v>36387</v>
      </c>
      <c r="C7076" t="s">
        <v>36528</v>
      </c>
      <c r="D7076" t="s">
        <v>36529</v>
      </c>
      <c r="E7076" t="s">
        <v>36530</v>
      </c>
      <c r="F7076" t="s">
        <v>47</v>
      </c>
      <c r="H7076" t="s">
        <v>36088</v>
      </c>
      <c r="I7076" t="s">
        <v>36531</v>
      </c>
      <c r="J7076" t="s">
        <v>35667</v>
      </c>
      <c r="L7076" t="s">
        <v>22</v>
      </c>
    </row>
    <row r="7077" spans="1:12" x14ac:dyDescent="0.25">
      <c r="A7077" t="s">
        <v>36386</v>
      </c>
      <c r="B7077" t="s">
        <v>36387</v>
      </c>
      <c r="C7077" t="s">
        <v>36532</v>
      </c>
      <c r="D7077" t="s">
        <v>36533</v>
      </c>
      <c r="E7077" t="s">
        <v>36534</v>
      </c>
      <c r="F7077" t="s">
        <v>47</v>
      </c>
      <c r="H7077" t="s">
        <v>36088</v>
      </c>
      <c r="I7077" t="s">
        <v>36535</v>
      </c>
      <c r="J7077" t="s">
        <v>35667</v>
      </c>
      <c r="L7077" t="s">
        <v>22</v>
      </c>
    </row>
    <row r="7078" spans="1:12" x14ac:dyDescent="0.25">
      <c r="A7078" t="s">
        <v>36386</v>
      </c>
      <c r="B7078" t="s">
        <v>36387</v>
      </c>
      <c r="C7078" t="s">
        <v>36536</v>
      </c>
      <c r="D7078" t="s">
        <v>36537</v>
      </c>
      <c r="E7078" t="s">
        <v>36538</v>
      </c>
      <c r="F7078" t="s">
        <v>47</v>
      </c>
      <c r="H7078" t="s">
        <v>36088</v>
      </c>
      <c r="I7078" t="s">
        <v>36539</v>
      </c>
      <c r="J7078" t="s">
        <v>35667</v>
      </c>
      <c r="L7078" t="s">
        <v>22</v>
      </c>
    </row>
    <row r="7079" spans="1:12" x14ac:dyDescent="0.25">
      <c r="A7079" t="s">
        <v>36386</v>
      </c>
      <c r="B7079" t="s">
        <v>36387</v>
      </c>
      <c r="C7079" t="s">
        <v>36540</v>
      </c>
      <c r="D7079" t="s">
        <v>36541</v>
      </c>
      <c r="E7079" t="s">
        <v>36542</v>
      </c>
      <c r="F7079" t="s">
        <v>47</v>
      </c>
      <c r="H7079" t="s">
        <v>36088</v>
      </c>
      <c r="I7079" t="s">
        <v>36543</v>
      </c>
      <c r="J7079" t="s">
        <v>35667</v>
      </c>
      <c r="L7079" t="s">
        <v>22</v>
      </c>
    </row>
    <row r="7080" spans="1:12" x14ac:dyDescent="0.25">
      <c r="A7080" t="s">
        <v>36386</v>
      </c>
      <c r="B7080" t="s">
        <v>36387</v>
      </c>
      <c r="C7080" t="s">
        <v>36544</v>
      </c>
      <c r="D7080" t="s">
        <v>36545</v>
      </c>
      <c r="E7080" t="s">
        <v>36546</v>
      </c>
      <c r="F7080" t="s">
        <v>47</v>
      </c>
      <c r="H7080" t="s">
        <v>36088</v>
      </c>
      <c r="I7080" t="s">
        <v>36547</v>
      </c>
      <c r="J7080" t="s">
        <v>35667</v>
      </c>
      <c r="L7080" t="s">
        <v>22</v>
      </c>
    </row>
    <row r="7081" spans="1:12" x14ac:dyDescent="0.25">
      <c r="A7081" t="s">
        <v>36386</v>
      </c>
      <c r="B7081" t="s">
        <v>36387</v>
      </c>
      <c r="C7081" t="s">
        <v>36548</v>
      </c>
      <c r="D7081" t="s">
        <v>36549</v>
      </c>
      <c r="E7081" t="s">
        <v>36550</v>
      </c>
      <c r="F7081" t="s">
        <v>47</v>
      </c>
      <c r="H7081" t="s">
        <v>36088</v>
      </c>
      <c r="I7081" t="s">
        <v>36551</v>
      </c>
      <c r="J7081" t="s">
        <v>35667</v>
      </c>
      <c r="L7081" t="s">
        <v>22</v>
      </c>
    </row>
    <row r="7082" spans="1:12" x14ac:dyDescent="0.25">
      <c r="A7082" t="s">
        <v>36386</v>
      </c>
      <c r="B7082" t="s">
        <v>36387</v>
      </c>
      <c r="C7082" t="s">
        <v>36552</v>
      </c>
      <c r="D7082" t="s">
        <v>36553</v>
      </c>
      <c r="E7082" t="s">
        <v>36554</v>
      </c>
      <c r="F7082" t="s">
        <v>47</v>
      </c>
      <c r="H7082" t="s">
        <v>36088</v>
      </c>
      <c r="I7082" t="s">
        <v>36555</v>
      </c>
      <c r="J7082" t="s">
        <v>35667</v>
      </c>
      <c r="L7082" t="s">
        <v>22</v>
      </c>
    </row>
    <row r="7083" spans="1:12" x14ac:dyDescent="0.25">
      <c r="A7083" t="s">
        <v>36386</v>
      </c>
      <c r="B7083" t="s">
        <v>36387</v>
      </c>
      <c r="C7083" t="s">
        <v>36556</v>
      </c>
      <c r="D7083" t="s">
        <v>36557</v>
      </c>
      <c r="E7083" t="s">
        <v>36558</v>
      </c>
      <c r="F7083" t="s">
        <v>47</v>
      </c>
      <c r="H7083" t="s">
        <v>36088</v>
      </c>
      <c r="I7083" t="s">
        <v>36559</v>
      </c>
      <c r="J7083" t="s">
        <v>35667</v>
      </c>
      <c r="L7083" t="s">
        <v>22</v>
      </c>
    </row>
    <row r="7084" spans="1:12" x14ac:dyDescent="0.25">
      <c r="A7084" t="s">
        <v>36386</v>
      </c>
      <c r="B7084" t="s">
        <v>36387</v>
      </c>
      <c r="C7084" t="s">
        <v>36560</v>
      </c>
      <c r="D7084" t="s">
        <v>36561</v>
      </c>
      <c r="E7084" t="s">
        <v>36562</v>
      </c>
      <c r="F7084" t="s">
        <v>47</v>
      </c>
      <c r="H7084" t="s">
        <v>36088</v>
      </c>
      <c r="I7084" t="s">
        <v>36563</v>
      </c>
      <c r="J7084" t="s">
        <v>35667</v>
      </c>
      <c r="L7084" t="s">
        <v>22</v>
      </c>
    </row>
    <row r="7085" spans="1:12" x14ac:dyDescent="0.25">
      <c r="A7085" t="s">
        <v>36386</v>
      </c>
      <c r="B7085" t="s">
        <v>36387</v>
      </c>
      <c r="C7085" t="s">
        <v>36564</v>
      </c>
      <c r="D7085" t="s">
        <v>36565</v>
      </c>
      <c r="E7085" t="s">
        <v>36566</v>
      </c>
      <c r="F7085" t="s">
        <v>47</v>
      </c>
      <c r="H7085" t="s">
        <v>36088</v>
      </c>
      <c r="I7085" t="s">
        <v>36567</v>
      </c>
      <c r="J7085" t="s">
        <v>35667</v>
      </c>
      <c r="L7085" t="s">
        <v>22</v>
      </c>
    </row>
    <row r="7086" spans="1:12" x14ac:dyDescent="0.25">
      <c r="A7086" t="s">
        <v>36386</v>
      </c>
      <c r="B7086" t="s">
        <v>36387</v>
      </c>
      <c r="C7086" t="s">
        <v>36568</v>
      </c>
      <c r="D7086" t="s">
        <v>36569</v>
      </c>
      <c r="E7086" t="s">
        <v>36570</v>
      </c>
      <c r="F7086" t="s">
        <v>47</v>
      </c>
      <c r="H7086" t="s">
        <v>36088</v>
      </c>
      <c r="I7086" t="s">
        <v>36571</v>
      </c>
      <c r="J7086" t="s">
        <v>35667</v>
      </c>
      <c r="L7086" t="s">
        <v>22</v>
      </c>
    </row>
    <row r="7087" spans="1:12" x14ac:dyDescent="0.25">
      <c r="A7087" t="s">
        <v>36386</v>
      </c>
      <c r="B7087" t="s">
        <v>36387</v>
      </c>
      <c r="C7087" t="s">
        <v>36572</v>
      </c>
      <c r="D7087" t="s">
        <v>36573</v>
      </c>
      <c r="E7087" t="s">
        <v>36574</v>
      </c>
      <c r="F7087" t="s">
        <v>47</v>
      </c>
      <c r="H7087" t="s">
        <v>36088</v>
      </c>
      <c r="I7087" t="s">
        <v>36575</v>
      </c>
      <c r="J7087" t="s">
        <v>35667</v>
      </c>
      <c r="L7087" t="s">
        <v>22</v>
      </c>
    </row>
    <row r="7088" spans="1:12" x14ac:dyDescent="0.25">
      <c r="A7088" t="s">
        <v>36386</v>
      </c>
      <c r="B7088" t="s">
        <v>36387</v>
      </c>
      <c r="C7088" t="s">
        <v>36576</v>
      </c>
      <c r="D7088" t="s">
        <v>36577</v>
      </c>
      <c r="E7088" t="s">
        <v>36578</v>
      </c>
      <c r="F7088" t="s">
        <v>47</v>
      </c>
      <c r="H7088" t="s">
        <v>36088</v>
      </c>
      <c r="I7088" t="s">
        <v>36579</v>
      </c>
      <c r="J7088" t="s">
        <v>35667</v>
      </c>
      <c r="L7088" t="s">
        <v>22</v>
      </c>
    </row>
    <row r="7089" spans="1:12" x14ac:dyDescent="0.25">
      <c r="A7089" t="s">
        <v>36386</v>
      </c>
      <c r="B7089" t="s">
        <v>36387</v>
      </c>
      <c r="C7089" t="s">
        <v>36580</v>
      </c>
      <c r="D7089" t="s">
        <v>36581</v>
      </c>
      <c r="E7089" t="s">
        <v>36582</v>
      </c>
      <c r="F7089" t="s">
        <v>47</v>
      </c>
      <c r="H7089" t="s">
        <v>36088</v>
      </c>
      <c r="I7089" t="s">
        <v>36583</v>
      </c>
      <c r="J7089" t="s">
        <v>35667</v>
      </c>
      <c r="L7089" t="s">
        <v>22</v>
      </c>
    </row>
    <row r="7090" spans="1:12" x14ac:dyDescent="0.25">
      <c r="A7090" t="s">
        <v>36386</v>
      </c>
      <c r="B7090" t="s">
        <v>36387</v>
      </c>
      <c r="C7090" t="s">
        <v>36584</v>
      </c>
      <c r="D7090" t="s">
        <v>36585</v>
      </c>
      <c r="E7090" t="s">
        <v>36586</v>
      </c>
      <c r="F7090" t="s">
        <v>47</v>
      </c>
      <c r="H7090" t="s">
        <v>36088</v>
      </c>
      <c r="I7090" t="s">
        <v>36587</v>
      </c>
      <c r="J7090" t="s">
        <v>35667</v>
      </c>
      <c r="L7090" t="s">
        <v>22</v>
      </c>
    </row>
    <row r="7091" spans="1:12" x14ac:dyDescent="0.25">
      <c r="A7091" t="s">
        <v>36386</v>
      </c>
      <c r="B7091" t="s">
        <v>36387</v>
      </c>
      <c r="C7091" t="s">
        <v>36588</v>
      </c>
      <c r="D7091" t="s">
        <v>36589</v>
      </c>
      <c r="E7091" t="s">
        <v>36590</v>
      </c>
      <c r="F7091" t="s">
        <v>47</v>
      </c>
      <c r="H7091" t="s">
        <v>36088</v>
      </c>
      <c r="I7091" t="s">
        <v>36591</v>
      </c>
      <c r="J7091" t="s">
        <v>35667</v>
      </c>
      <c r="L7091" t="s">
        <v>22</v>
      </c>
    </row>
    <row r="7092" spans="1:12" x14ac:dyDescent="0.25">
      <c r="A7092" t="s">
        <v>36386</v>
      </c>
      <c r="B7092" t="s">
        <v>36387</v>
      </c>
      <c r="C7092" t="s">
        <v>36592</v>
      </c>
      <c r="D7092" t="s">
        <v>36593</v>
      </c>
      <c r="E7092" t="s">
        <v>36594</v>
      </c>
      <c r="F7092" t="s">
        <v>47</v>
      </c>
      <c r="H7092" t="s">
        <v>36088</v>
      </c>
      <c r="I7092" t="s">
        <v>36595</v>
      </c>
      <c r="J7092" t="s">
        <v>35667</v>
      </c>
      <c r="L7092" t="s">
        <v>22</v>
      </c>
    </row>
    <row r="7093" spans="1:12" x14ac:dyDescent="0.25">
      <c r="A7093" t="s">
        <v>36386</v>
      </c>
      <c r="B7093" t="s">
        <v>36387</v>
      </c>
      <c r="C7093" t="s">
        <v>36596</v>
      </c>
      <c r="D7093" t="s">
        <v>36597</v>
      </c>
      <c r="E7093" t="s">
        <v>36598</v>
      </c>
      <c r="F7093" t="s">
        <v>47</v>
      </c>
      <c r="H7093" t="s">
        <v>36088</v>
      </c>
      <c r="I7093" t="s">
        <v>36599</v>
      </c>
      <c r="J7093" t="s">
        <v>35667</v>
      </c>
      <c r="L7093" t="s">
        <v>22</v>
      </c>
    </row>
    <row r="7094" spans="1:12" x14ac:dyDescent="0.25">
      <c r="A7094" t="s">
        <v>36386</v>
      </c>
      <c r="B7094" t="s">
        <v>36387</v>
      </c>
      <c r="C7094" t="s">
        <v>36600</v>
      </c>
      <c r="D7094" t="s">
        <v>36601</v>
      </c>
      <c r="E7094" t="s">
        <v>36602</v>
      </c>
      <c r="F7094" t="s">
        <v>47</v>
      </c>
      <c r="H7094" t="s">
        <v>36088</v>
      </c>
      <c r="I7094" t="s">
        <v>36603</v>
      </c>
      <c r="J7094" t="s">
        <v>35667</v>
      </c>
      <c r="L7094" t="s">
        <v>22</v>
      </c>
    </row>
    <row r="7095" spans="1:12" x14ac:dyDescent="0.25">
      <c r="A7095" t="s">
        <v>36386</v>
      </c>
      <c r="B7095" t="s">
        <v>36387</v>
      </c>
      <c r="C7095" t="s">
        <v>36604</v>
      </c>
      <c r="D7095" t="s">
        <v>36605</v>
      </c>
      <c r="E7095" t="s">
        <v>36606</v>
      </c>
      <c r="F7095" t="s">
        <v>47</v>
      </c>
      <c r="H7095" t="s">
        <v>36088</v>
      </c>
      <c r="I7095" t="s">
        <v>36607</v>
      </c>
      <c r="J7095" t="s">
        <v>35667</v>
      </c>
      <c r="L7095" t="s">
        <v>22</v>
      </c>
    </row>
    <row r="7096" spans="1:12" x14ac:dyDescent="0.25">
      <c r="A7096" t="s">
        <v>36386</v>
      </c>
      <c r="B7096" t="s">
        <v>36387</v>
      </c>
      <c r="C7096" t="s">
        <v>36608</v>
      </c>
      <c r="D7096" t="s">
        <v>36609</v>
      </c>
      <c r="E7096" t="s">
        <v>36610</v>
      </c>
      <c r="F7096" t="s">
        <v>47</v>
      </c>
      <c r="H7096" t="s">
        <v>36088</v>
      </c>
      <c r="I7096" t="s">
        <v>36611</v>
      </c>
      <c r="J7096" t="s">
        <v>35667</v>
      </c>
      <c r="L7096" t="s">
        <v>22</v>
      </c>
    </row>
    <row r="7097" spans="1:12" x14ac:dyDescent="0.25">
      <c r="A7097" t="s">
        <v>36386</v>
      </c>
      <c r="B7097" t="s">
        <v>36387</v>
      </c>
      <c r="C7097" t="s">
        <v>36612</v>
      </c>
      <c r="D7097" t="s">
        <v>36613</v>
      </c>
      <c r="E7097" t="s">
        <v>36614</v>
      </c>
      <c r="F7097" t="s">
        <v>47</v>
      </c>
      <c r="H7097" t="s">
        <v>36088</v>
      </c>
      <c r="I7097" t="s">
        <v>36615</v>
      </c>
      <c r="J7097" t="s">
        <v>35667</v>
      </c>
      <c r="L7097" t="s">
        <v>22</v>
      </c>
    </row>
    <row r="7098" spans="1:12" x14ac:dyDescent="0.25">
      <c r="A7098" t="s">
        <v>36386</v>
      </c>
      <c r="B7098" t="s">
        <v>36387</v>
      </c>
      <c r="C7098" t="s">
        <v>36616</v>
      </c>
      <c r="D7098" t="s">
        <v>36617</v>
      </c>
      <c r="E7098" t="s">
        <v>36618</v>
      </c>
      <c r="F7098" t="s">
        <v>47</v>
      </c>
      <c r="H7098" t="s">
        <v>36088</v>
      </c>
      <c r="I7098" t="s">
        <v>36619</v>
      </c>
      <c r="J7098" t="s">
        <v>35667</v>
      </c>
      <c r="L7098" t="s">
        <v>22</v>
      </c>
    </row>
    <row r="7099" spans="1:12" x14ac:dyDescent="0.25">
      <c r="A7099" t="s">
        <v>36386</v>
      </c>
      <c r="B7099" t="s">
        <v>36387</v>
      </c>
      <c r="C7099" t="s">
        <v>36620</v>
      </c>
      <c r="D7099" t="s">
        <v>36621</v>
      </c>
      <c r="E7099" t="s">
        <v>36622</v>
      </c>
      <c r="F7099" t="s">
        <v>47</v>
      </c>
      <c r="H7099" t="s">
        <v>36088</v>
      </c>
      <c r="I7099" t="s">
        <v>36623</v>
      </c>
      <c r="J7099" t="s">
        <v>35667</v>
      </c>
      <c r="L7099" t="s">
        <v>22</v>
      </c>
    </row>
    <row r="7100" spans="1:12" x14ac:dyDescent="0.25">
      <c r="A7100" t="s">
        <v>36386</v>
      </c>
      <c r="B7100" t="s">
        <v>36387</v>
      </c>
      <c r="C7100" t="s">
        <v>36624</v>
      </c>
      <c r="D7100" t="s">
        <v>36625</v>
      </c>
      <c r="E7100" t="s">
        <v>36626</v>
      </c>
      <c r="F7100" t="s">
        <v>47</v>
      </c>
      <c r="H7100" t="s">
        <v>36088</v>
      </c>
      <c r="I7100" t="s">
        <v>36627</v>
      </c>
      <c r="J7100" t="s">
        <v>35667</v>
      </c>
      <c r="L7100" t="s">
        <v>22</v>
      </c>
    </row>
    <row r="7101" spans="1:12" x14ac:dyDescent="0.25">
      <c r="A7101" t="s">
        <v>36386</v>
      </c>
      <c r="B7101" t="s">
        <v>36387</v>
      </c>
      <c r="C7101" t="s">
        <v>36628</v>
      </c>
      <c r="D7101" t="s">
        <v>36629</v>
      </c>
      <c r="E7101" t="s">
        <v>36630</v>
      </c>
      <c r="F7101" t="s">
        <v>47</v>
      </c>
      <c r="H7101" t="s">
        <v>36088</v>
      </c>
      <c r="I7101" t="s">
        <v>36631</v>
      </c>
      <c r="J7101" t="s">
        <v>35667</v>
      </c>
      <c r="L7101" t="s">
        <v>22</v>
      </c>
    </row>
    <row r="7102" spans="1:12" x14ac:dyDescent="0.25">
      <c r="A7102" t="s">
        <v>36386</v>
      </c>
      <c r="B7102" t="s">
        <v>36387</v>
      </c>
      <c r="C7102" t="s">
        <v>36632</v>
      </c>
      <c r="D7102" t="s">
        <v>36633</v>
      </c>
      <c r="E7102" t="s">
        <v>36634</v>
      </c>
      <c r="F7102" t="s">
        <v>47</v>
      </c>
      <c r="H7102" t="s">
        <v>36088</v>
      </c>
      <c r="I7102" t="s">
        <v>36635</v>
      </c>
      <c r="J7102" t="s">
        <v>35667</v>
      </c>
      <c r="L7102" t="s">
        <v>22</v>
      </c>
    </row>
    <row r="7103" spans="1:12" x14ac:dyDescent="0.25">
      <c r="A7103" t="s">
        <v>36386</v>
      </c>
      <c r="B7103" t="s">
        <v>36387</v>
      </c>
      <c r="C7103" t="s">
        <v>36636</v>
      </c>
      <c r="D7103" t="s">
        <v>36637</v>
      </c>
      <c r="E7103" t="s">
        <v>36638</v>
      </c>
      <c r="F7103" t="s">
        <v>47</v>
      </c>
      <c r="H7103" t="s">
        <v>36088</v>
      </c>
      <c r="I7103" t="s">
        <v>36639</v>
      </c>
      <c r="J7103" t="s">
        <v>35667</v>
      </c>
      <c r="L7103" t="s">
        <v>22</v>
      </c>
    </row>
    <row r="7104" spans="1:12" x14ac:dyDescent="0.25">
      <c r="A7104" t="s">
        <v>36386</v>
      </c>
      <c r="B7104" t="s">
        <v>36387</v>
      </c>
      <c r="C7104" t="s">
        <v>36640</v>
      </c>
      <c r="D7104" t="s">
        <v>36641</v>
      </c>
      <c r="E7104" t="s">
        <v>36642</v>
      </c>
      <c r="F7104" t="s">
        <v>47</v>
      </c>
      <c r="H7104" t="s">
        <v>36088</v>
      </c>
      <c r="I7104" t="s">
        <v>36643</v>
      </c>
      <c r="J7104" t="s">
        <v>35667</v>
      </c>
      <c r="L7104" t="s">
        <v>22</v>
      </c>
    </row>
    <row r="7105" spans="1:12" x14ac:dyDescent="0.25">
      <c r="A7105" t="s">
        <v>36386</v>
      </c>
      <c r="B7105" t="s">
        <v>36387</v>
      </c>
      <c r="C7105" t="s">
        <v>36644</v>
      </c>
      <c r="D7105" t="s">
        <v>36645</v>
      </c>
      <c r="E7105" t="s">
        <v>36646</v>
      </c>
      <c r="F7105" t="s">
        <v>47</v>
      </c>
      <c r="H7105" t="s">
        <v>36088</v>
      </c>
      <c r="I7105" t="s">
        <v>36647</v>
      </c>
      <c r="J7105" t="s">
        <v>35667</v>
      </c>
      <c r="L7105" t="s">
        <v>22</v>
      </c>
    </row>
    <row r="7106" spans="1:12" x14ac:dyDescent="0.25">
      <c r="A7106" t="s">
        <v>36386</v>
      </c>
      <c r="B7106" t="s">
        <v>36387</v>
      </c>
      <c r="C7106" t="s">
        <v>36648</v>
      </c>
      <c r="D7106" t="s">
        <v>36649</v>
      </c>
      <c r="E7106" t="s">
        <v>36650</v>
      </c>
      <c r="F7106" t="s">
        <v>47</v>
      </c>
      <c r="H7106" t="s">
        <v>36088</v>
      </c>
      <c r="I7106" t="s">
        <v>36651</v>
      </c>
      <c r="J7106" t="s">
        <v>35667</v>
      </c>
      <c r="L7106" t="s">
        <v>22</v>
      </c>
    </row>
    <row r="7107" spans="1:12" x14ac:dyDescent="0.25">
      <c r="A7107" t="s">
        <v>36386</v>
      </c>
      <c r="B7107" t="s">
        <v>36387</v>
      </c>
      <c r="C7107" t="s">
        <v>36652</v>
      </c>
      <c r="D7107" t="s">
        <v>36653</v>
      </c>
      <c r="E7107" t="s">
        <v>36654</v>
      </c>
      <c r="F7107" t="s">
        <v>47</v>
      </c>
      <c r="H7107" t="s">
        <v>36088</v>
      </c>
      <c r="I7107" t="s">
        <v>36655</v>
      </c>
      <c r="J7107" t="s">
        <v>35667</v>
      </c>
      <c r="L7107" t="s">
        <v>22</v>
      </c>
    </row>
    <row r="7108" spans="1:12" x14ac:dyDescent="0.25">
      <c r="A7108" t="s">
        <v>36386</v>
      </c>
      <c r="B7108" t="s">
        <v>36387</v>
      </c>
      <c r="C7108" t="s">
        <v>36656</v>
      </c>
      <c r="D7108" t="s">
        <v>36657</v>
      </c>
      <c r="E7108" t="s">
        <v>36658</v>
      </c>
      <c r="F7108" t="s">
        <v>47</v>
      </c>
      <c r="H7108" t="s">
        <v>36088</v>
      </c>
      <c r="I7108" t="s">
        <v>36659</v>
      </c>
      <c r="J7108" t="s">
        <v>35667</v>
      </c>
      <c r="L7108" t="s">
        <v>22</v>
      </c>
    </row>
    <row r="7109" spans="1:12" x14ac:dyDescent="0.25">
      <c r="A7109" t="s">
        <v>36386</v>
      </c>
      <c r="B7109" t="s">
        <v>36387</v>
      </c>
      <c r="C7109" t="s">
        <v>36660</v>
      </c>
      <c r="D7109" t="s">
        <v>36661</v>
      </c>
      <c r="E7109" t="s">
        <v>36662</v>
      </c>
      <c r="F7109" t="s">
        <v>47</v>
      </c>
      <c r="H7109" t="s">
        <v>36088</v>
      </c>
      <c r="I7109" t="s">
        <v>36663</v>
      </c>
      <c r="J7109" t="s">
        <v>35667</v>
      </c>
      <c r="L7109" t="s">
        <v>22</v>
      </c>
    </row>
    <row r="7110" spans="1:12" x14ac:dyDescent="0.25">
      <c r="A7110" t="s">
        <v>36386</v>
      </c>
      <c r="B7110" t="s">
        <v>36387</v>
      </c>
      <c r="C7110" t="s">
        <v>36664</v>
      </c>
      <c r="D7110" t="s">
        <v>36665</v>
      </c>
      <c r="E7110" t="s">
        <v>36666</v>
      </c>
      <c r="F7110" t="s">
        <v>47</v>
      </c>
      <c r="H7110" t="s">
        <v>36088</v>
      </c>
      <c r="I7110" t="s">
        <v>36667</v>
      </c>
      <c r="J7110" t="s">
        <v>35667</v>
      </c>
      <c r="L7110" t="s">
        <v>22</v>
      </c>
    </row>
    <row r="7111" spans="1:12" x14ac:dyDescent="0.25">
      <c r="A7111" t="s">
        <v>36386</v>
      </c>
      <c r="B7111" t="s">
        <v>36387</v>
      </c>
      <c r="C7111" t="s">
        <v>36668</v>
      </c>
      <c r="D7111" t="s">
        <v>36669</v>
      </c>
      <c r="E7111" t="s">
        <v>36670</v>
      </c>
      <c r="F7111" t="s">
        <v>47</v>
      </c>
      <c r="H7111" t="s">
        <v>36088</v>
      </c>
      <c r="I7111" t="s">
        <v>36671</v>
      </c>
      <c r="J7111" t="s">
        <v>35667</v>
      </c>
      <c r="L7111" t="s">
        <v>22</v>
      </c>
    </row>
    <row r="7112" spans="1:12" x14ac:dyDescent="0.25">
      <c r="A7112" t="s">
        <v>36386</v>
      </c>
      <c r="B7112" t="s">
        <v>36387</v>
      </c>
      <c r="C7112" t="s">
        <v>36672</v>
      </c>
      <c r="D7112" t="s">
        <v>36673</v>
      </c>
      <c r="E7112" t="s">
        <v>36674</v>
      </c>
      <c r="F7112" t="s">
        <v>47</v>
      </c>
      <c r="H7112" t="s">
        <v>36088</v>
      </c>
      <c r="I7112" t="s">
        <v>36675</v>
      </c>
      <c r="J7112" t="s">
        <v>35667</v>
      </c>
      <c r="L7112" t="s">
        <v>22</v>
      </c>
    </row>
    <row r="7113" spans="1:12" x14ac:dyDescent="0.25">
      <c r="A7113" t="s">
        <v>36386</v>
      </c>
      <c r="B7113" t="s">
        <v>36387</v>
      </c>
      <c r="C7113" t="s">
        <v>36676</v>
      </c>
      <c r="D7113" t="s">
        <v>36677</v>
      </c>
      <c r="E7113" t="s">
        <v>36678</v>
      </c>
      <c r="F7113" t="s">
        <v>47</v>
      </c>
      <c r="H7113" t="s">
        <v>36088</v>
      </c>
      <c r="I7113" t="s">
        <v>36679</v>
      </c>
      <c r="J7113" t="s">
        <v>35667</v>
      </c>
      <c r="L7113" t="s">
        <v>22</v>
      </c>
    </row>
    <row r="7114" spans="1:12" x14ac:dyDescent="0.25">
      <c r="A7114" t="s">
        <v>36386</v>
      </c>
      <c r="B7114" t="s">
        <v>36387</v>
      </c>
      <c r="C7114" t="s">
        <v>36680</v>
      </c>
      <c r="D7114" t="s">
        <v>36681</v>
      </c>
      <c r="E7114" t="s">
        <v>36682</v>
      </c>
      <c r="F7114" t="s">
        <v>47</v>
      </c>
      <c r="H7114" t="s">
        <v>36088</v>
      </c>
      <c r="I7114" t="s">
        <v>36683</v>
      </c>
      <c r="J7114" t="s">
        <v>35667</v>
      </c>
      <c r="L7114" t="s">
        <v>22</v>
      </c>
    </row>
    <row r="7115" spans="1:12" x14ac:dyDescent="0.25">
      <c r="A7115" t="s">
        <v>36386</v>
      </c>
      <c r="B7115" t="s">
        <v>36387</v>
      </c>
      <c r="C7115" t="s">
        <v>36684</v>
      </c>
      <c r="D7115" t="s">
        <v>36685</v>
      </c>
      <c r="E7115" t="s">
        <v>36686</v>
      </c>
      <c r="F7115" t="s">
        <v>47</v>
      </c>
      <c r="H7115" t="s">
        <v>36088</v>
      </c>
      <c r="I7115" t="s">
        <v>36687</v>
      </c>
      <c r="J7115" t="s">
        <v>35667</v>
      </c>
      <c r="L7115" t="s">
        <v>22</v>
      </c>
    </row>
    <row r="7116" spans="1:12" x14ac:dyDescent="0.25">
      <c r="A7116" t="s">
        <v>36386</v>
      </c>
      <c r="B7116" t="s">
        <v>36387</v>
      </c>
      <c r="C7116" t="s">
        <v>36688</v>
      </c>
      <c r="D7116" t="s">
        <v>36689</v>
      </c>
      <c r="E7116" t="s">
        <v>36690</v>
      </c>
      <c r="F7116" t="s">
        <v>47</v>
      </c>
      <c r="H7116" t="s">
        <v>36088</v>
      </c>
      <c r="I7116" t="s">
        <v>36691</v>
      </c>
      <c r="J7116" t="s">
        <v>35667</v>
      </c>
      <c r="L7116" t="s">
        <v>22</v>
      </c>
    </row>
    <row r="7117" spans="1:12" x14ac:dyDescent="0.25">
      <c r="A7117" t="s">
        <v>36386</v>
      </c>
      <c r="B7117" t="s">
        <v>36387</v>
      </c>
      <c r="C7117" t="s">
        <v>36692</v>
      </c>
      <c r="D7117" t="s">
        <v>36693</v>
      </c>
      <c r="E7117" t="s">
        <v>36694</v>
      </c>
      <c r="F7117" t="s">
        <v>47</v>
      </c>
      <c r="H7117" t="s">
        <v>36088</v>
      </c>
      <c r="I7117" t="s">
        <v>36695</v>
      </c>
      <c r="J7117" t="s">
        <v>35667</v>
      </c>
      <c r="L7117" t="s">
        <v>22</v>
      </c>
    </row>
    <row r="7118" spans="1:12" x14ac:dyDescent="0.25">
      <c r="A7118" t="s">
        <v>36386</v>
      </c>
      <c r="B7118" t="s">
        <v>36387</v>
      </c>
      <c r="C7118" t="s">
        <v>36696</v>
      </c>
      <c r="D7118" t="s">
        <v>36697</v>
      </c>
      <c r="E7118" t="s">
        <v>36698</v>
      </c>
      <c r="F7118" t="s">
        <v>47</v>
      </c>
      <c r="H7118" t="s">
        <v>36088</v>
      </c>
      <c r="I7118" t="s">
        <v>36699</v>
      </c>
      <c r="J7118" t="s">
        <v>35667</v>
      </c>
      <c r="L7118" t="s">
        <v>22</v>
      </c>
    </row>
    <row r="7119" spans="1:12" x14ac:dyDescent="0.25">
      <c r="A7119" t="s">
        <v>36386</v>
      </c>
      <c r="B7119" t="s">
        <v>36387</v>
      </c>
      <c r="C7119" t="s">
        <v>36700</v>
      </c>
      <c r="D7119" t="s">
        <v>36701</v>
      </c>
      <c r="E7119" t="s">
        <v>36702</v>
      </c>
      <c r="F7119" t="s">
        <v>47</v>
      </c>
      <c r="H7119" t="s">
        <v>36088</v>
      </c>
      <c r="I7119" t="s">
        <v>36703</v>
      </c>
      <c r="J7119" t="s">
        <v>35667</v>
      </c>
      <c r="L7119" t="s">
        <v>22</v>
      </c>
    </row>
    <row r="7120" spans="1:12" x14ac:dyDescent="0.25">
      <c r="A7120" t="s">
        <v>36386</v>
      </c>
      <c r="B7120" t="s">
        <v>36387</v>
      </c>
      <c r="C7120" t="s">
        <v>36704</v>
      </c>
      <c r="D7120" t="s">
        <v>36705</v>
      </c>
      <c r="E7120" t="s">
        <v>36706</v>
      </c>
      <c r="F7120" t="s">
        <v>47</v>
      </c>
      <c r="H7120" t="s">
        <v>36088</v>
      </c>
      <c r="I7120" t="s">
        <v>36707</v>
      </c>
      <c r="J7120" t="s">
        <v>35667</v>
      </c>
      <c r="L7120" t="s">
        <v>22</v>
      </c>
    </row>
    <row r="7121" spans="1:12" x14ac:dyDescent="0.25">
      <c r="A7121" t="s">
        <v>36386</v>
      </c>
      <c r="B7121" t="s">
        <v>36387</v>
      </c>
      <c r="C7121" t="s">
        <v>36708</v>
      </c>
      <c r="D7121" t="s">
        <v>36709</v>
      </c>
      <c r="E7121" t="s">
        <v>36710</v>
      </c>
      <c r="F7121" t="s">
        <v>47</v>
      </c>
      <c r="H7121" t="s">
        <v>36088</v>
      </c>
      <c r="I7121" t="s">
        <v>36711</v>
      </c>
      <c r="J7121" t="s">
        <v>35667</v>
      </c>
      <c r="L7121" t="s">
        <v>22</v>
      </c>
    </row>
    <row r="7122" spans="1:12" x14ac:dyDescent="0.25">
      <c r="A7122" t="s">
        <v>36386</v>
      </c>
      <c r="B7122" t="s">
        <v>36387</v>
      </c>
      <c r="C7122" t="s">
        <v>36712</v>
      </c>
      <c r="D7122" t="s">
        <v>36713</v>
      </c>
      <c r="E7122" t="s">
        <v>36714</v>
      </c>
      <c r="F7122" t="s">
        <v>47</v>
      </c>
      <c r="H7122" t="s">
        <v>36088</v>
      </c>
      <c r="I7122" t="s">
        <v>36715</v>
      </c>
      <c r="J7122" t="s">
        <v>35667</v>
      </c>
      <c r="L7122" t="s">
        <v>22</v>
      </c>
    </row>
    <row r="7123" spans="1:12" x14ac:dyDescent="0.25">
      <c r="A7123" t="s">
        <v>36386</v>
      </c>
      <c r="B7123" t="s">
        <v>36387</v>
      </c>
      <c r="C7123" t="s">
        <v>36716</v>
      </c>
      <c r="D7123" t="s">
        <v>36717</v>
      </c>
      <c r="E7123" t="s">
        <v>36718</v>
      </c>
      <c r="F7123" t="s">
        <v>47</v>
      </c>
      <c r="H7123" t="s">
        <v>36088</v>
      </c>
      <c r="I7123" t="s">
        <v>36719</v>
      </c>
      <c r="J7123" t="s">
        <v>35667</v>
      </c>
      <c r="L7123" t="s">
        <v>22</v>
      </c>
    </row>
    <row r="7124" spans="1:12" x14ac:dyDescent="0.25">
      <c r="A7124" t="s">
        <v>36386</v>
      </c>
      <c r="B7124" t="s">
        <v>36387</v>
      </c>
      <c r="C7124" t="s">
        <v>36720</v>
      </c>
      <c r="D7124" t="s">
        <v>36721</v>
      </c>
      <c r="E7124" t="s">
        <v>36722</v>
      </c>
      <c r="F7124" t="s">
        <v>47</v>
      </c>
      <c r="H7124" t="s">
        <v>36088</v>
      </c>
      <c r="I7124" t="s">
        <v>36723</v>
      </c>
      <c r="J7124" t="s">
        <v>35667</v>
      </c>
      <c r="L7124" t="s">
        <v>22</v>
      </c>
    </row>
    <row r="7125" spans="1:12" x14ac:dyDescent="0.25">
      <c r="A7125" t="s">
        <v>36386</v>
      </c>
      <c r="B7125" t="s">
        <v>36387</v>
      </c>
      <c r="C7125" t="s">
        <v>36724</v>
      </c>
      <c r="D7125" t="s">
        <v>36725</v>
      </c>
      <c r="E7125" t="s">
        <v>36726</v>
      </c>
      <c r="F7125" t="s">
        <v>47</v>
      </c>
      <c r="H7125" t="s">
        <v>36088</v>
      </c>
      <c r="I7125" t="s">
        <v>36727</v>
      </c>
      <c r="J7125" t="s">
        <v>35667</v>
      </c>
      <c r="L7125" t="s">
        <v>22</v>
      </c>
    </row>
    <row r="7126" spans="1:12" x14ac:dyDescent="0.25">
      <c r="A7126" t="s">
        <v>36386</v>
      </c>
      <c r="B7126" t="s">
        <v>36387</v>
      </c>
      <c r="C7126" t="s">
        <v>36728</v>
      </c>
      <c r="D7126" t="s">
        <v>36729</v>
      </c>
      <c r="E7126" t="s">
        <v>36730</v>
      </c>
      <c r="F7126" t="s">
        <v>47</v>
      </c>
      <c r="H7126" t="s">
        <v>36088</v>
      </c>
      <c r="I7126" t="s">
        <v>36731</v>
      </c>
      <c r="J7126" t="s">
        <v>35667</v>
      </c>
      <c r="L7126" t="s">
        <v>22</v>
      </c>
    </row>
    <row r="7127" spans="1:12" x14ac:dyDescent="0.25">
      <c r="A7127" t="s">
        <v>36386</v>
      </c>
      <c r="B7127" t="s">
        <v>36387</v>
      </c>
      <c r="C7127" t="s">
        <v>36732</v>
      </c>
      <c r="D7127" t="s">
        <v>36733</v>
      </c>
      <c r="E7127" t="s">
        <v>36734</v>
      </c>
      <c r="F7127" t="s">
        <v>47</v>
      </c>
      <c r="H7127" t="s">
        <v>36088</v>
      </c>
      <c r="I7127" t="s">
        <v>36735</v>
      </c>
      <c r="J7127" t="s">
        <v>35667</v>
      </c>
      <c r="L7127" t="s">
        <v>22</v>
      </c>
    </row>
    <row r="7128" spans="1:12" x14ac:dyDescent="0.25">
      <c r="A7128" t="s">
        <v>36386</v>
      </c>
      <c r="B7128" t="s">
        <v>36387</v>
      </c>
      <c r="C7128" t="s">
        <v>36736</v>
      </c>
      <c r="D7128" t="s">
        <v>36737</v>
      </c>
      <c r="E7128" t="s">
        <v>36738</v>
      </c>
      <c r="F7128" t="s">
        <v>47</v>
      </c>
      <c r="H7128" t="s">
        <v>36088</v>
      </c>
      <c r="I7128" t="s">
        <v>36739</v>
      </c>
      <c r="J7128" t="s">
        <v>35667</v>
      </c>
      <c r="L7128" t="s">
        <v>22</v>
      </c>
    </row>
    <row r="7129" spans="1:12" x14ac:dyDescent="0.25">
      <c r="A7129" t="s">
        <v>36386</v>
      </c>
      <c r="B7129" t="s">
        <v>36387</v>
      </c>
      <c r="C7129" t="s">
        <v>36740</v>
      </c>
      <c r="D7129" t="s">
        <v>36741</v>
      </c>
      <c r="E7129" t="s">
        <v>36742</v>
      </c>
      <c r="F7129" t="s">
        <v>47</v>
      </c>
      <c r="H7129" t="s">
        <v>36088</v>
      </c>
      <c r="I7129" t="s">
        <v>36743</v>
      </c>
      <c r="J7129" t="s">
        <v>35667</v>
      </c>
      <c r="L7129" t="s">
        <v>22</v>
      </c>
    </row>
    <row r="7130" spans="1:12" x14ac:dyDescent="0.25">
      <c r="A7130" t="s">
        <v>36386</v>
      </c>
      <c r="B7130" t="s">
        <v>36387</v>
      </c>
      <c r="C7130" t="s">
        <v>36744</v>
      </c>
      <c r="D7130" t="s">
        <v>36745</v>
      </c>
      <c r="E7130" t="s">
        <v>36746</v>
      </c>
      <c r="F7130" t="s">
        <v>47</v>
      </c>
      <c r="H7130" t="s">
        <v>36088</v>
      </c>
      <c r="I7130" t="s">
        <v>36747</v>
      </c>
      <c r="J7130" t="s">
        <v>35667</v>
      </c>
      <c r="L7130" t="s">
        <v>22</v>
      </c>
    </row>
    <row r="7131" spans="1:12" x14ac:dyDescent="0.25">
      <c r="A7131" t="s">
        <v>36386</v>
      </c>
      <c r="B7131" t="s">
        <v>36387</v>
      </c>
      <c r="C7131" t="s">
        <v>36748</v>
      </c>
      <c r="D7131" t="s">
        <v>36749</v>
      </c>
      <c r="E7131" t="s">
        <v>36750</v>
      </c>
      <c r="F7131" t="s">
        <v>47</v>
      </c>
      <c r="H7131" t="s">
        <v>36088</v>
      </c>
      <c r="I7131" t="s">
        <v>36751</v>
      </c>
      <c r="J7131" t="s">
        <v>35667</v>
      </c>
      <c r="L7131" t="s">
        <v>22</v>
      </c>
    </row>
    <row r="7132" spans="1:12" x14ac:dyDescent="0.25">
      <c r="A7132" t="s">
        <v>36386</v>
      </c>
      <c r="B7132" t="s">
        <v>36387</v>
      </c>
      <c r="C7132" t="s">
        <v>36752</v>
      </c>
      <c r="D7132" t="s">
        <v>36753</v>
      </c>
      <c r="E7132" t="s">
        <v>36754</v>
      </c>
      <c r="F7132" t="s">
        <v>47</v>
      </c>
      <c r="H7132" t="s">
        <v>36088</v>
      </c>
      <c r="I7132" t="s">
        <v>36755</v>
      </c>
      <c r="J7132" t="s">
        <v>35667</v>
      </c>
      <c r="L7132" t="s">
        <v>22</v>
      </c>
    </row>
    <row r="7133" spans="1:12" x14ac:dyDescent="0.25">
      <c r="A7133" t="s">
        <v>36386</v>
      </c>
      <c r="B7133" t="s">
        <v>36387</v>
      </c>
      <c r="C7133" t="s">
        <v>36756</v>
      </c>
      <c r="D7133" t="s">
        <v>36757</v>
      </c>
      <c r="E7133" t="s">
        <v>36758</v>
      </c>
      <c r="F7133" t="s">
        <v>47</v>
      </c>
      <c r="H7133" t="s">
        <v>36088</v>
      </c>
      <c r="I7133" t="s">
        <v>36759</v>
      </c>
      <c r="J7133" t="s">
        <v>35667</v>
      </c>
      <c r="L7133" t="s">
        <v>22</v>
      </c>
    </row>
    <row r="7134" spans="1:12" x14ac:dyDescent="0.25">
      <c r="A7134" t="s">
        <v>36386</v>
      </c>
      <c r="B7134" t="s">
        <v>36387</v>
      </c>
      <c r="C7134" t="s">
        <v>36760</v>
      </c>
      <c r="D7134" t="s">
        <v>36761</v>
      </c>
      <c r="E7134" t="s">
        <v>36762</v>
      </c>
      <c r="F7134" t="s">
        <v>47</v>
      </c>
      <c r="H7134" t="s">
        <v>36088</v>
      </c>
      <c r="I7134" t="s">
        <v>36763</v>
      </c>
      <c r="J7134" t="s">
        <v>35667</v>
      </c>
      <c r="L7134" t="s">
        <v>22</v>
      </c>
    </row>
    <row r="7135" spans="1:12" x14ac:dyDescent="0.25">
      <c r="A7135" t="s">
        <v>36386</v>
      </c>
      <c r="B7135" t="s">
        <v>36387</v>
      </c>
      <c r="C7135" t="s">
        <v>36764</v>
      </c>
      <c r="D7135" t="s">
        <v>36765</v>
      </c>
      <c r="E7135" t="s">
        <v>36766</v>
      </c>
      <c r="F7135" t="s">
        <v>47</v>
      </c>
      <c r="H7135" t="s">
        <v>36088</v>
      </c>
      <c r="I7135" t="s">
        <v>36767</v>
      </c>
      <c r="J7135" t="s">
        <v>35667</v>
      </c>
      <c r="L7135" t="s">
        <v>22</v>
      </c>
    </row>
    <row r="7136" spans="1:12" x14ac:dyDescent="0.25">
      <c r="A7136" t="s">
        <v>36386</v>
      </c>
      <c r="B7136" t="s">
        <v>36387</v>
      </c>
      <c r="C7136" t="s">
        <v>36768</v>
      </c>
      <c r="D7136" t="s">
        <v>36769</v>
      </c>
      <c r="E7136" t="s">
        <v>36770</v>
      </c>
      <c r="F7136" t="s">
        <v>47</v>
      </c>
      <c r="H7136" t="s">
        <v>36088</v>
      </c>
      <c r="I7136" t="s">
        <v>36771</v>
      </c>
      <c r="J7136" t="s">
        <v>35667</v>
      </c>
      <c r="L7136" t="s">
        <v>22</v>
      </c>
    </row>
    <row r="7137" spans="1:12" x14ac:dyDescent="0.25">
      <c r="A7137" t="s">
        <v>36386</v>
      </c>
      <c r="B7137" t="s">
        <v>36387</v>
      </c>
      <c r="C7137" t="s">
        <v>36772</v>
      </c>
      <c r="D7137" t="s">
        <v>36773</v>
      </c>
      <c r="E7137" t="s">
        <v>36774</v>
      </c>
      <c r="F7137" t="s">
        <v>47</v>
      </c>
      <c r="H7137" t="s">
        <v>36088</v>
      </c>
      <c r="I7137" t="s">
        <v>36775</v>
      </c>
      <c r="J7137" t="s">
        <v>35667</v>
      </c>
      <c r="L7137" t="s">
        <v>22</v>
      </c>
    </row>
    <row r="7138" spans="1:12" x14ac:dyDescent="0.25">
      <c r="A7138" t="s">
        <v>36386</v>
      </c>
      <c r="B7138" t="s">
        <v>36387</v>
      </c>
      <c r="C7138" t="s">
        <v>36776</v>
      </c>
      <c r="D7138" t="s">
        <v>36777</v>
      </c>
      <c r="E7138" t="s">
        <v>36778</v>
      </c>
      <c r="F7138" t="s">
        <v>47</v>
      </c>
      <c r="H7138" t="s">
        <v>36088</v>
      </c>
      <c r="I7138" t="s">
        <v>36779</v>
      </c>
      <c r="J7138" t="s">
        <v>35667</v>
      </c>
      <c r="L7138" t="s">
        <v>22</v>
      </c>
    </row>
    <row r="7139" spans="1:12" x14ac:dyDescent="0.25">
      <c r="A7139" t="s">
        <v>36386</v>
      </c>
      <c r="B7139" t="s">
        <v>36387</v>
      </c>
      <c r="C7139" t="s">
        <v>36780</v>
      </c>
      <c r="D7139" t="s">
        <v>36781</v>
      </c>
      <c r="E7139" t="s">
        <v>36782</v>
      </c>
      <c r="F7139" t="s">
        <v>47</v>
      </c>
      <c r="H7139" t="s">
        <v>36088</v>
      </c>
      <c r="I7139" t="s">
        <v>36783</v>
      </c>
      <c r="J7139" t="s">
        <v>35667</v>
      </c>
      <c r="L7139" t="s">
        <v>22</v>
      </c>
    </row>
    <row r="7140" spans="1:12" x14ac:dyDescent="0.25">
      <c r="A7140" t="s">
        <v>36386</v>
      </c>
      <c r="B7140" t="s">
        <v>36387</v>
      </c>
      <c r="C7140" t="s">
        <v>36784</v>
      </c>
      <c r="D7140" t="s">
        <v>36785</v>
      </c>
      <c r="E7140" t="s">
        <v>36786</v>
      </c>
      <c r="F7140" t="s">
        <v>47</v>
      </c>
      <c r="H7140" t="s">
        <v>36088</v>
      </c>
      <c r="I7140" t="s">
        <v>36787</v>
      </c>
      <c r="J7140" t="s">
        <v>35667</v>
      </c>
      <c r="L7140" t="s">
        <v>22</v>
      </c>
    </row>
    <row r="7141" spans="1:12" x14ac:dyDescent="0.25">
      <c r="A7141" t="s">
        <v>36386</v>
      </c>
      <c r="B7141" t="s">
        <v>36387</v>
      </c>
      <c r="C7141" t="s">
        <v>36788</v>
      </c>
      <c r="D7141" t="s">
        <v>36789</v>
      </c>
      <c r="E7141" t="s">
        <v>36790</v>
      </c>
      <c r="F7141" t="s">
        <v>47</v>
      </c>
      <c r="H7141" t="s">
        <v>36088</v>
      </c>
      <c r="I7141" t="s">
        <v>36791</v>
      </c>
      <c r="J7141" t="s">
        <v>35667</v>
      </c>
      <c r="L7141" t="s">
        <v>22</v>
      </c>
    </row>
    <row r="7142" spans="1:12" x14ac:dyDescent="0.25">
      <c r="A7142" t="s">
        <v>36386</v>
      </c>
      <c r="B7142" t="s">
        <v>36387</v>
      </c>
      <c r="C7142" t="s">
        <v>36792</v>
      </c>
      <c r="D7142" t="s">
        <v>36793</v>
      </c>
      <c r="E7142" t="s">
        <v>36794</v>
      </c>
      <c r="F7142" t="s">
        <v>47</v>
      </c>
      <c r="H7142" t="s">
        <v>36088</v>
      </c>
      <c r="I7142" t="s">
        <v>36795</v>
      </c>
      <c r="J7142" t="s">
        <v>35667</v>
      </c>
      <c r="L7142" t="s">
        <v>22</v>
      </c>
    </row>
    <row r="7143" spans="1:12" x14ac:dyDescent="0.25">
      <c r="A7143" t="s">
        <v>36386</v>
      </c>
      <c r="B7143" t="s">
        <v>36387</v>
      </c>
      <c r="C7143" t="s">
        <v>36796</v>
      </c>
      <c r="D7143" t="s">
        <v>36797</v>
      </c>
      <c r="E7143" t="s">
        <v>36798</v>
      </c>
      <c r="F7143" t="s">
        <v>47</v>
      </c>
      <c r="H7143" t="s">
        <v>36088</v>
      </c>
      <c r="I7143" t="s">
        <v>36799</v>
      </c>
      <c r="J7143" t="s">
        <v>35667</v>
      </c>
      <c r="L7143" t="s">
        <v>22</v>
      </c>
    </row>
    <row r="7144" spans="1:12" x14ac:dyDescent="0.25">
      <c r="A7144" t="s">
        <v>36386</v>
      </c>
      <c r="B7144" t="s">
        <v>36387</v>
      </c>
      <c r="C7144" t="s">
        <v>36800</v>
      </c>
      <c r="D7144" t="s">
        <v>36801</v>
      </c>
      <c r="E7144" t="s">
        <v>36802</v>
      </c>
      <c r="F7144" t="s">
        <v>47</v>
      </c>
      <c r="H7144" t="s">
        <v>36088</v>
      </c>
      <c r="I7144" t="s">
        <v>36803</v>
      </c>
      <c r="J7144" t="s">
        <v>35667</v>
      </c>
      <c r="L7144" t="s">
        <v>22</v>
      </c>
    </row>
    <row r="7145" spans="1:12" x14ac:dyDescent="0.25">
      <c r="A7145" t="s">
        <v>36386</v>
      </c>
      <c r="B7145" t="s">
        <v>36387</v>
      </c>
      <c r="C7145" t="s">
        <v>36804</v>
      </c>
      <c r="D7145" t="s">
        <v>36805</v>
      </c>
      <c r="E7145" t="s">
        <v>36806</v>
      </c>
      <c r="F7145" t="s">
        <v>47</v>
      </c>
      <c r="H7145" t="s">
        <v>36088</v>
      </c>
      <c r="I7145" t="s">
        <v>36807</v>
      </c>
      <c r="J7145" t="s">
        <v>35667</v>
      </c>
      <c r="L7145" t="s">
        <v>22</v>
      </c>
    </row>
    <row r="7146" spans="1:12" x14ac:dyDescent="0.25">
      <c r="A7146" t="s">
        <v>36386</v>
      </c>
      <c r="B7146" t="s">
        <v>36387</v>
      </c>
      <c r="C7146" t="s">
        <v>36808</v>
      </c>
      <c r="D7146" t="s">
        <v>36809</v>
      </c>
      <c r="E7146" t="s">
        <v>36810</v>
      </c>
      <c r="F7146" t="s">
        <v>47</v>
      </c>
      <c r="H7146" t="s">
        <v>36088</v>
      </c>
      <c r="I7146" t="s">
        <v>36811</v>
      </c>
      <c r="J7146" t="s">
        <v>35667</v>
      </c>
      <c r="L7146" t="s">
        <v>22</v>
      </c>
    </row>
    <row r="7147" spans="1:12" x14ac:dyDescent="0.25">
      <c r="A7147" t="s">
        <v>36386</v>
      </c>
      <c r="B7147" t="s">
        <v>36387</v>
      </c>
      <c r="C7147" t="s">
        <v>36812</v>
      </c>
      <c r="D7147" t="s">
        <v>36813</v>
      </c>
      <c r="E7147" t="s">
        <v>36814</v>
      </c>
      <c r="F7147" t="s">
        <v>47</v>
      </c>
      <c r="H7147" t="s">
        <v>36088</v>
      </c>
      <c r="I7147" t="s">
        <v>36815</v>
      </c>
      <c r="J7147" t="s">
        <v>35667</v>
      </c>
      <c r="L7147" t="s">
        <v>22</v>
      </c>
    </row>
    <row r="7148" spans="1:12" x14ac:dyDescent="0.25">
      <c r="A7148" t="s">
        <v>36386</v>
      </c>
      <c r="B7148" t="s">
        <v>36387</v>
      </c>
      <c r="C7148" t="s">
        <v>36816</v>
      </c>
      <c r="D7148" t="s">
        <v>36817</v>
      </c>
      <c r="E7148" t="s">
        <v>36818</v>
      </c>
      <c r="F7148" t="s">
        <v>47</v>
      </c>
      <c r="H7148" t="s">
        <v>36088</v>
      </c>
      <c r="I7148" t="s">
        <v>36819</v>
      </c>
      <c r="J7148" t="s">
        <v>35667</v>
      </c>
      <c r="L7148" t="s">
        <v>22</v>
      </c>
    </row>
    <row r="7149" spans="1:12" x14ac:dyDescent="0.25">
      <c r="A7149" t="s">
        <v>36386</v>
      </c>
      <c r="B7149" t="s">
        <v>36387</v>
      </c>
      <c r="C7149" t="s">
        <v>36820</v>
      </c>
      <c r="D7149" t="s">
        <v>36821</v>
      </c>
      <c r="E7149" t="s">
        <v>36822</v>
      </c>
      <c r="F7149" t="s">
        <v>47</v>
      </c>
      <c r="H7149" t="s">
        <v>36088</v>
      </c>
      <c r="I7149" t="s">
        <v>36823</v>
      </c>
      <c r="J7149" t="s">
        <v>35667</v>
      </c>
      <c r="L7149" t="s">
        <v>22</v>
      </c>
    </row>
    <row r="7150" spans="1:12" x14ac:dyDescent="0.25">
      <c r="A7150" t="s">
        <v>36386</v>
      </c>
      <c r="B7150" t="s">
        <v>36387</v>
      </c>
      <c r="C7150" t="s">
        <v>36824</v>
      </c>
      <c r="D7150" t="s">
        <v>36825</v>
      </c>
      <c r="E7150" t="s">
        <v>36826</v>
      </c>
      <c r="F7150" t="s">
        <v>47</v>
      </c>
      <c r="H7150" t="s">
        <v>36088</v>
      </c>
      <c r="I7150" t="s">
        <v>36827</v>
      </c>
      <c r="J7150" t="s">
        <v>35667</v>
      </c>
      <c r="L7150" t="s">
        <v>22</v>
      </c>
    </row>
    <row r="7151" spans="1:12" x14ac:dyDescent="0.25">
      <c r="A7151" t="s">
        <v>36386</v>
      </c>
      <c r="B7151" t="s">
        <v>36387</v>
      </c>
      <c r="C7151" t="s">
        <v>36828</v>
      </c>
      <c r="D7151" t="s">
        <v>36829</v>
      </c>
      <c r="E7151" t="s">
        <v>36830</v>
      </c>
      <c r="F7151" t="s">
        <v>47</v>
      </c>
      <c r="H7151" t="s">
        <v>36088</v>
      </c>
      <c r="I7151" t="s">
        <v>36831</v>
      </c>
      <c r="J7151" t="s">
        <v>35667</v>
      </c>
      <c r="L7151" t="s">
        <v>22</v>
      </c>
    </row>
    <row r="7152" spans="1:12" x14ac:dyDescent="0.25">
      <c r="A7152" t="s">
        <v>36386</v>
      </c>
      <c r="B7152" t="s">
        <v>36387</v>
      </c>
      <c r="C7152" t="s">
        <v>36832</v>
      </c>
      <c r="D7152" t="s">
        <v>36833</v>
      </c>
      <c r="E7152" t="s">
        <v>36834</v>
      </c>
      <c r="F7152" t="s">
        <v>47</v>
      </c>
      <c r="H7152" t="s">
        <v>36088</v>
      </c>
      <c r="I7152" t="e">
        <f>-bIh3xSZBqE</f>
        <v>#NAME?</v>
      </c>
      <c r="J7152" t="s">
        <v>35667</v>
      </c>
      <c r="L7152" t="s">
        <v>22</v>
      </c>
    </row>
    <row r="7153" spans="1:12" x14ac:dyDescent="0.25">
      <c r="A7153" t="s">
        <v>36386</v>
      </c>
      <c r="B7153" t="s">
        <v>36387</v>
      </c>
      <c r="C7153" t="s">
        <v>36835</v>
      </c>
      <c r="D7153" t="s">
        <v>36836</v>
      </c>
      <c r="E7153" t="s">
        <v>36837</v>
      </c>
      <c r="F7153" t="s">
        <v>47</v>
      </c>
      <c r="H7153" t="s">
        <v>36088</v>
      </c>
      <c r="I7153" t="s">
        <v>36838</v>
      </c>
      <c r="J7153" t="s">
        <v>35667</v>
      </c>
      <c r="L7153" t="s">
        <v>22</v>
      </c>
    </row>
    <row r="7154" spans="1:12" x14ac:dyDescent="0.25">
      <c r="A7154" t="s">
        <v>36386</v>
      </c>
      <c r="B7154" t="s">
        <v>36387</v>
      </c>
      <c r="C7154" t="s">
        <v>36839</v>
      </c>
      <c r="D7154" t="s">
        <v>36840</v>
      </c>
      <c r="E7154" t="s">
        <v>36841</v>
      </c>
      <c r="F7154" t="s">
        <v>47</v>
      </c>
      <c r="H7154" t="s">
        <v>36088</v>
      </c>
      <c r="I7154" t="s">
        <v>36842</v>
      </c>
      <c r="J7154" t="s">
        <v>35667</v>
      </c>
      <c r="L7154" t="s">
        <v>22</v>
      </c>
    </row>
    <row r="7155" spans="1:12" x14ac:dyDescent="0.25">
      <c r="A7155" t="s">
        <v>36386</v>
      </c>
      <c r="B7155" t="s">
        <v>36387</v>
      </c>
      <c r="C7155" t="s">
        <v>36843</v>
      </c>
      <c r="D7155" t="s">
        <v>36844</v>
      </c>
      <c r="E7155" t="s">
        <v>36845</v>
      </c>
      <c r="F7155" t="s">
        <v>47</v>
      </c>
      <c r="H7155" t="s">
        <v>36088</v>
      </c>
      <c r="I7155" t="s">
        <v>36846</v>
      </c>
      <c r="J7155" t="s">
        <v>35667</v>
      </c>
      <c r="L7155" t="s">
        <v>22</v>
      </c>
    </row>
    <row r="7156" spans="1:12" x14ac:dyDescent="0.25">
      <c r="A7156" t="s">
        <v>36386</v>
      </c>
      <c r="B7156" t="s">
        <v>36387</v>
      </c>
      <c r="C7156" t="s">
        <v>36847</v>
      </c>
      <c r="D7156" t="s">
        <v>36848</v>
      </c>
      <c r="E7156" t="s">
        <v>36849</v>
      </c>
      <c r="F7156" t="s">
        <v>47</v>
      </c>
      <c r="H7156" t="s">
        <v>36088</v>
      </c>
      <c r="I7156" t="s">
        <v>36850</v>
      </c>
      <c r="J7156" t="s">
        <v>35667</v>
      </c>
      <c r="L7156" t="s">
        <v>22</v>
      </c>
    </row>
    <row r="7157" spans="1:12" x14ac:dyDescent="0.25">
      <c r="A7157" t="s">
        <v>36386</v>
      </c>
      <c r="B7157" t="s">
        <v>36387</v>
      </c>
      <c r="C7157" t="s">
        <v>36851</v>
      </c>
      <c r="D7157" t="s">
        <v>36852</v>
      </c>
      <c r="E7157" t="s">
        <v>36853</v>
      </c>
      <c r="F7157" t="s">
        <v>47</v>
      </c>
      <c r="H7157" t="s">
        <v>36088</v>
      </c>
      <c r="I7157" t="s">
        <v>36854</v>
      </c>
      <c r="J7157" t="s">
        <v>35667</v>
      </c>
      <c r="L7157" t="s">
        <v>22</v>
      </c>
    </row>
    <row r="7158" spans="1:12" x14ac:dyDescent="0.25">
      <c r="A7158" t="s">
        <v>36386</v>
      </c>
      <c r="B7158" t="s">
        <v>36387</v>
      </c>
      <c r="C7158" t="s">
        <v>36855</v>
      </c>
      <c r="D7158" t="s">
        <v>36856</v>
      </c>
      <c r="E7158" t="s">
        <v>36857</v>
      </c>
      <c r="F7158" t="s">
        <v>47</v>
      </c>
      <c r="H7158" t="s">
        <v>36088</v>
      </c>
      <c r="I7158" t="s">
        <v>36858</v>
      </c>
      <c r="J7158" t="s">
        <v>35667</v>
      </c>
      <c r="L7158" t="s">
        <v>22</v>
      </c>
    </row>
    <row r="7159" spans="1:12" x14ac:dyDescent="0.25">
      <c r="A7159" t="s">
        <v>36386</v>
      </c>
      <c r="B7159" t="s">
        <v>36387</v>
      </c>
      <c r="C7159" t="s">
        <v>36859</v>
      </c>
      <c r="D7159" t="s">
        <v>36860</v>
      </c>
      <c r="E7159" t="s">
        <v>36861</v>
      </c>
      <c r="F7159" t="s">
        <v>47</v>
      </c>
      <c r="H7159" t="s">
        <v>36088</v>
      </c>
      <c r="I7159" t="s">
        <v>36862</v>
      </c>
      <c r="J7159" t="s">
        <v>35667</v>
      </c>
      <c r="L7159" t="s">
        <v>22</v>
      </c>
    </row>
    <row r="7160" spans="1:12" x14ac:dyDescent="0.25">
      <c r="A7160" t="s">
        <v>36386</v>
      </c>
      <c r="B7160" t="s">
        <v>36387</v>
      </c>
      <c r="C7160" t="s">
        <v>36863</v>
      </c>
      <c r="D7160" t="s">
        <v>36864</v>
      </c>
      <c r="E7160" t="s">
        <v>36865</v>
      </c>
      <c r="F7160" t="s">
        <v>47</v>
      </c>
      <c r="H7160" t="s">
        <v>36088</v>
      </c>
      <c r="I7160" t="s">
        <v>36866</v>
      </c>
      <c r="J7160" t="s">
        <v>35667</v>
      </c>
      <c r="L7160" t="s">
        <v>22</v>
      </c>
    </row>
    <row r="7161" spans="1:12" x14ac:dyDescent="0.25">
      <c r="A7161" t="s">
        <v>36386</v>
      </c>
      <c r="B7161" t="s">
        <v>36387</v>
      </c>
      <c r="C7161" t="s">
        <v>36867</v>
      </c>
      <c r="D7161" t="s">
        <v>36868</v>
      </c>
      <c r="E7161" t="s">
        <v>36869</v>
      </c>
      <c r="F7161" t="s">
        <v>47</v>
      </c>
      <c r="H7161" t="s">
        <v>36088</v>
      </c>
      <c r="I7161" t="s">
        <v>36870</v>
      </c>
      <c r="J7161" t="s">
        <v>35667</v>
      </c>
      <c r="L7161" t="s">
        <v>22</v>
      </c>
    </row>
    <row r="7162" spans="1:12" x14ac:dyDescent="0.25">
      <c r="A7162" t="s">
        <v>36386</v>
      </c>
      <c r="B7162" t="s">
        <v>36387</v>
      </c>
      <c r="C7162" t="s">
        <v>36871</v>
      </c>
      <c r="D7162" t="s">
        <v>36872</v>
      </c>
      <c r="E7162" t="s">
        <v>36873</v>
      </c>
      <c r="F7162" t="s">
        <v>47</v>
      </c>
      <c r="H7162" t="s">
        <v>36088</v>
      </c>
      <c r="I7162" t="s">
        <v>36874</v>
      </c>
      <c r="J7162" t="s">
        <v>35667</v>
      </c>
      <c r="L7162" t="s">
        <v>22</v>
      </c>
    </row>
    <row r="7163" spans="1:12" x14ac:dyDescent="0.25">
      <c r="A7163" t="s">
        <v>36386</v>
      </c>
      <c r="B7163" t="s">
        <v>36387</v>
      </c>
      <c r="C7163" t="s">
        <v>36875</v>
      </c>
      <c r="D7163" t="s">
        <v>36876</v>
      </c>
      <c r="E7163" t="s">
        <v>36877</v>
      </c>
      <c r="F7163" t="s">
        <v>47</v>
      </c>
      <c r="H7163" t="s">
        <v>36088</v>
      </c>
      <c r="I7163" t="s">
        <v>36878</v>
      </c>
      <c r="J7163" t="s">
        <v>35667</v>
      </c>
      <c r="L7163" t="s">
        <v>22</v>
      </c>
    </row>
    <row r="7164" spans="1:12" x14ac:dyDescent="0.25">
      <c r="A7164" t="s">
        <v>36386</v>
      </c>
      <c r="B7164" t="s">
        <v>36387</v>
      </c>
      <c r="C7164" t="s">
        <v>36879</v>
      </c>
      <c r="D7164" t="s">
        <v>36880</v>
      </c>
      <c r="E7164" t="s">
        <v>36881</v>
      </c>
      <c r="F7164" t="s">
        <v>47</v>
      </c>
      <c r="H7164" t="s">
        <v>36088</v>
      </c>
      <c r="I7164" t="s">
        <v>36882</v>
      </c>
      <c r="J7164" t="s">
        <v>35667</v>
      </c>
      <c r="L7164" t="s">
        <v>22</v>
      </c>
    </row>
    <row r="7165" spans="1:12" x14ac:dyDescent="0.25">
      <c r="A7165" t="s">
        <v>36386</v>
      </c>
      <c r="B7165" t="s">
        <v>36387</v>
      </c>
      <c r="C7165" t="s">
        <v>36883</v>
      </c>
      <c r="D7165" t="s">
        <v>36884</v>
      </c>
      <c r="E7165" t="s">
        <v>36885</v>
      </c>
      <c r="F7165" t="s">
        <v>47</v>
      </c>
      <c r="H7165" t="s">
        <v>36088</v>
      </c>
      <c r="I7165" t="e">
        <f>-Re-Q9p86Ws</f>
        <v>#NAME?</v>
      </c>
      <c r="J7165" t="s">
        <v>35667</v>
      </c>
      <c r="L7165" t="s">
        <v>22</v>
      </c>
    </row>
    <row r="7166" spans="1:12" x14ac:dyDescent="0.25">
      <c r="A7166" t="s">
        <v>36386</v>
      </c>
      <c r="B7166" t="s">
        <v>36387</v>
      </c>
      <c r="C7166" t="s">
        <v>36886</v>
      </c>
      <c r="D7166" t="s">
        <v>36887</v>
      </c>
      <c r="E7166" t="s">
        <v>36888</v>
      </c>
      <c r="F7166" t="s">
        <v>47</v>
      </c>
      <c r="H7166" t="s">
        <v>36088</v>
      </c>
      <c r="I7166" t="s">
        <v>36889</v>
      </c>
      <c r="J7166" t="s">
        <v>35667</v>
      </c>
      <c r="L7166" t="s">
        <v>22</v>
      </c>
    </row>
    <row r="7167" spans="1:12" x14ac:dyDescent="0.25">
      <c r="A7167" t="s">
        <v>36386</v>
      </c>
      <c r="B7167" t="s">
        <v>36387</v>
      </c>
      <c r="C7167" t="s">
        <v>36890</v>
      </c>
      <c r="D7167" t="s">
        <v>36891</v>
      </c>
      <c r="E7167" t="s">
        <v>36892</v>
      </c>
      <c r="F7167" t="s">
        <v>47</v>
      </c>
      <c r="H7167" t="s">
        <v>36088</v>
      </c>
      <c r="I7167" t="s">
        <v>36893</v>
      </c>
      <c r="J7167" t="s">
        <v>35667</v>
      </c>
      <c r="L7167" t="s">
        <v>22</v>
      </c>
    </row>
    <row r="7168" spans="1:12" x14ac:dyDescent="0.25">
      <c r="A7168" t="s">
        <v>36386</v>
      </c>
      <c r="B7168" t="s">
        <v>36387</v>
      </c>
      <c r="C7168" t="s">
        <v>36894</v>
      </c>
      <c r="D7168" t="s">
        <v>36895</v>
      </c>
      <c r="E7168" t="s">
        <v>36896</v>
      </c>
      <c r="F7168" t="s">
        <v>47</v>
      </c>
      <c r="H7168" t="s">
        <v>36088</v>
      </c>
      <c r="I7168" t="s">
        <v>36897</v>
      </c>
      <c r="J7168" t="s">
        <v>35667</v>
      </c>
      <c r="L7168" t="s">
        <v>22</v>
      </c>
    </row>
    <row r="7169" spans="1:12" x14ac:dyDescent="0.25">
      <c r="A7169" t="s">
        <v>36386</v>
      </c>
      <c r="B7169" t="s">
        <v>36387</v>
      </c>
      <c r="C7169" t="s">
        <v>36898</v>
      </c>
      <c r="D7169" t="s">
        <v>36899</v>
      </c>
      <c r="E7169" t="s">
        <v>36900</v>
      </c>
      <c r="F7169" t="s">
        <v>47</v>
      </c>
      <c r="H7169" t="s">
        <v>36088</v>
      </c>
      <c r="I7169" t="s">
        <v>36901</v>
      </c>
      <c r="J7169" t="s">
        <v>35667</v>
      </c>
      <c r="L7169" t="s">
        <v>22</v>
      </c>
    </row>
    <row r="7170" spans="1:12" x14ac:dyDescent="0.25">
      <c r="A7170" t="s">
        <v>36386</v>
      </c>
      <c r="B7170" t="s">
        <v>36387</v>
      </c>
      <c r="C7170" t="s">
        <v>36902</v>
      </c>
      <c r="D7170" t="s">
        <v>36903</v>
      </c>
      <c r="E7170" t="s">
        <v>36904</v>
      </c>
      <c r="F7170" t="s">
        <v>47</v>
      </c>
      <c r="H7170" t="s">
        <v>36088</v>
      </c>
      <c r="I7170" t="s">
        <v>36905</v>
      </c>
      <c r="J7170" t="s">
        <v>35667</v>
      </c>
      <c r="L7170" t="s">
        <v>22</v>
      </c>
    </row>
    <row r="7171" spans="1:12" x14ac:dyDescent="0.25">
      <c r="A7171" t="s">
        <v>36386</v>
      </c>
      <c r="B7171" t="s">
        <v>36387</v>
      </c>
      <c r="C7171" t="s">
        <v>36906</v>
      </c>
      <c r="D7171" t="s">
        <v>36907</v>
      </c>
      <c r="E7171" t="s">
        <v>36908</v>
      </c>
      <c r="F7171" t="s">
        <v>47</v>
      </c>
      <c r="H7171" t="s">
        <v>36088</v>
      </c>
      <c r="I7171" t="s">
        <v>36909</v>
      </c>
      <c r="J7171" t="s">
        <v>35667</v>
      </c>
      <c r="L7171" t="s">
        <v>22</v>
      </c>
    </row>
    <row r="7172" spans="1:12" x14ac:dyDescent="0.25">
      <c r="A7172" t="s">
        <v>36386</v>
      </c>
      <c r="B7172" t="s">
        <v>36387</v>
      </c>
      <c r="C7172" t="s">
        <v>36910</v>
      </c>
      <c r="D7172" t="s">
        <v>36911</v>
      </c>
      <c r="E7172" t="s">
        <v>36912</v>
      </c>
      <c r="F7172" t="s">
        <v>47</v>
      </c>
      <c r="H7172" t="s">
        <v>36088</v>
      </c>
      <c r="I7172" t="s">
        <v>36913</v>
      </c>
      <c r="J7172" t="s">
        <v>35667</v>
      </c>
      <c r="L7172" t="s">
        <v>22</v>
      </c>
    </row>
    <row r="7173" spans="1:12" x14ac:dyDescent="0.25">
      <c r="A7173" t="s">
        <v>36386</v>
      </c>
      <c r="B7173" t="s">
        <v>36387</v>
      </c>
      <c r="C7173" t="s">
        <v>36914</v>
      </c>
      <c r="D7173" t="s">
        <v>36915</v>
      </c>
      <c r="E7173" t="s">
        <v>36916</v>
      </c>
      <c r="F7173" t="s">
        <v>47</v>
      </c>
      <c r="H7173" t="s">
        <v>36088</v>
      </c>
      <c r="I7173" t="s">
        <v>36917</v>
      </c>
      <c r="J7173" t="s">
        <v>35667</v>
      </c>
      <c r="L7173" t="s">
        <v>22</v>
      </c>
    </row>
    <row r="7174" spans="1:12" x14ac:dyDescent="0.25">
      <c r="A7174" t="s">
        <v>36386</v>
      </c>
      <c r="B7174" t="s">
        <v>36387</v>
      </c>
      <c r="C7174" t="s">
        <v>36918</v>
      </c>
      <c r="D7174" t="s">
        <v>36919</v>
      </c>
      <c r="E7174" t="s">
        <v>36920</v>
      </c>
      <c r="F7174" t="s">
        <v>47</v>
      </c>
      <c r="H7174" t="s">
        <v>36088</v>
      </c>
      <c r="I7174" t="s">
        <v>36921</v>
      </c>
      <c r="J7174" t="s">
        <v>35667</v>
      </c>
      <c r="L7174" t="s">
        <v>22</v>
      </c>
    </row>
    <row r="7175" spans="1:12" x14ac:dyDescent="0.25">
      <c r="A7175" t="s">
        <v>36386</v>
      </c>
      <c r="B7175" t="s">
        <v>36387</v>
      </c>
      <c r="C7175" t="s">
        <v>36922</v>
      </c>
      <c r="D7175" t="s">
        <v>36923</v>
      </c>
      <c r="E7175" t="s">
        <v>36924</v>
      </c>
      <c r="F7175" t="s">
        <v>47</v>
      </c>
      <c r="H7175" t="s">
        <v>36088</v>
      </c>
      <c r="I7175" t="s">
        <v>36925</v>
      </c>
      <c r="J7175" t="s">
        <v>35667</v>
      </c>
      <c r="L7175" t="s">
        <v>22</v>
      </c>
    </row>
    <row r="7176" spans="1:12" x14ac:dyDescent="0.25">
      <c r="A7176" t="s">
        <v>36386</v>
      </c>
      <c r="B7176" t="s">
        <v>36387</v>
      </c>
      <c r="C7176" t="s">
        <v>36926</v>
      </c>
      <c r="D7176" t="s">
        <v>36927</v>
      </c>
      <c r="E7176" t="s">
        <v>36928</v>
      </c>
      <c r="F7176" t="s">
        <v>47</v>
      </c>
      <c r="H7176" t="s">
        <v>36088</v>
      </c>
      <c r="I7176" t="s">
        <v>36929</v>
      </c>
      <c r="J7176" t="s">
        <v>35667</v>
      </c>
      <c r="L7176" t="s">
        <v>22</v>
      </c>
    </row>
    <row r="7177" spans="1:12" x14ac:dyDescent="0.25">
      <c r="A7177" t="s">
        <v>36386</v>
      </c>
      <c r="B7177" t="s">
        <v>36387</v>
      </c>
      <c r="C7177" t="s">
        <v>36930</v>
      </c>
      <c r="D7177" t="s">
        <v>36931</v>
      </c>
      <c r="E7177" t="s">
        <v>36932</v>
      </c>
      <c r="F7177" t="s">
        <v>47</v>
      </c>
      <c r="H7177" t="s">
        <v>36088</v>
      </c>
      <c r="I7177" t="s">
        <v>36933</v>
      </c>
      <c r="J7177" t="s">
        <v>35667</v>
      </c>
      <c r="L7177" t="s">
        <v>22</v>
      </c>
    </row>
    <row r="7178" spans="1:12" x14ac:dyDescent="0.25">
      <c r="A7178" t="s">
        <v>36386</v>
      </c>
      <c r="B7178" t="s">
        <v>36387</v>
      </c>
      <c r="C7178" t="s">
        <v>36934</v>
      </c>
      <c r="D7178" t="s">
        <v>36935</v>
      </c>
      <c r="E7178" t="s">
        <v>36936</v>
      </c>
      <c r="F7178" t="s">
        <v>47</v>
      </c>
      <c r="H7178" t="s">
        <v>36088</v>
      </c>
      <c r="I7178" t="s">
        <v>36937</v>
      </c>
      <c r="J7178" t="s">
        <v>35667</v>
      </c>
      <c r="L7178" t="s">
        <v>22</v>
      </c>
    </row>
    <row r="7179" spans="1:12" x14ac:dyDescent="0.25">
      <c r="A7179" t="s">
        <v>36386</v>
      </c>
      <c r="B7179" t="s">
        <v>36387</v>
      </c>
      <c r="C7179" t="s">
        <v>36938</v>
      </c>
      <c r="D7179" t="s">
        <v>36939</v>
      </c>
      <c r="E7179" t="s">
        <v>36940</v>
      </c>
      <c r="F7179" t="s">
        <v>47</v>
      </c>
      <c r="H7179" t="s">
        <v>36088</v>
      </c>
      <c r="I7179" t="s">
        <v>36941</v>
      </c>
      <c r="J7179" t="s">
        <v>35667</v>
      </c>
      <c r="L7179" t="s">
        <v>22</v>
      </c>
    </row>
    <row r="7180" spans="1:12" x14ac:dyDescent="0.25">
      <c r="A7180" t="s">
        <v>36386</v>
      </c>
      <c r="B7180" t="s">
        <v>36387</v>
      </c>
      <c r="C7180" t="s">
        <v>36942</v>
      </c>
      <c r="D7180" t="s">
        <v>36943</v>
      </c>
      <c r="E7180" t="s">
        <v>36944</v>
      </c>
      <c r="F7180" t="s">
        <v>47</v>
      </c>
      <c r="H7180" t="s">
        <v>36088</v>
      </c>
      <c r="I7180" t="s">
        <v>36945</v>
      </c>
      <c r="J7180" t="s">
        <v>35667</v>
      </c>
      <c r="L7180" t="s">
        <v>22</v>
      </c>
    </row>
    <row r="7181" spans="1:12" x14ac:dyDescent="0.25">
      <c r="A7181" t="s">
        <v>36386</v>
      </c>
      <c r="B7181" t="s">
        <v>36387</v>
      </c>
      <c r="C7181" t="s">
        <v>36946</v>
      </c>
      <c r="D7181" t="s">
        <v>36947</v>
      </c>
      <c r="E7181" t="s">
        <v>36948</v>
      </c>
      <c r="F7181" t="s">
        <v>47</v>
      </c>
      <c r="H7181" t="s">
        <v>36088</v>
      </c>
      <c r="I7181" t="s">
        <v>36949</v>
      </c>
      <c r="J7181" t="s">
        <v>35667</v>
      </c>
      <c r="L7181" t="s">
        <v>22</v>
      </c>
    </row>
    <row r="7182" spans="1:12" x14ac:dyDescent="0.25">
      <c r="A7182" t="s">
        <v>36386</v>
      </c>
      <c r="B7182" t="s">
        <v>36387</v>
      </c>
      <c r="C7182" t="s">
        <v>36950</v>
      </c>
      <c r="D7182" t="s">
        <v>36951</v>
      </c>
      <c r="E7182" t="s">
        <v>36952</v>
      </c>
      <c r="F7182" t="s">
        <v>47</v>
      </c>
      <c r="H7182" t="s">
        <v>36088</v>
      </c>
      <c r="I7182" t="s">
        <v>36953</v>
      </c>
      <c r="J7182" t="s">
        <v>35667</v>
      </c>
      <c r="L7182" t="s">
        <v>22</v>
      </c>
    </row>
    <row r="7183" spans="1:12" x14ac:dyDescent="0.25">
      <c r="A7183" t="s">
        <v>36386</v>
      </c>
      <c r="B7183" t="s">
        <v>36387</v>
      </c>
      <c r="C7183" t="s">
        <v>36954</v>
      </c>
      <c r="D7183" t="s">
        <v>36955</v>
      </c>
      <c r="E7183" t="s">
        <v>36956</v>
      </c>
      <c r="F7183" t="s">
        <v>47</v>
      </c>
      <c r="H7183" t="s">
        <v>36088</v>
      </c>
      <c r="I7183" t="s">
        <v>36957</v>
      </c>
      <c r="J7183" t="s">
        <v>35667</v>
      </c>
      <c r="L7183" t="s">
        <v>22</v>
      </c>
    </row>
    <row r="7184" spans="1:12" x14ac:dyDescent="0.25">
      <c r="A7184" t="s">
        <v>36386</v>
      </c>
      <c r="B7184" t="s">
        <v>36387</v>
      </c>
      <c r="C7184" t="s">
        <v>36958</v>
      </c>
      <c r="D7184" t="s">
        <v>36959</v>
      </c>
      <c r="E7184" t="s">
        <v>36960</v>
      </c>
      <c r="F7184" t="s">
        <v>47</v>
      </c>
      <c r="H7184" t="s">
        <v>36088</v>
      </c>
      <c r="I7184" t="s">
        <v>36961</v>
      </c>
      <c r="J7184" t="s">
        <v>35667</v>
      </c>
      <c r="L7184" t="s">
        <v>22</v>
      </c>
    </row>
    <row r="7185" spans="1:12" x14ac:dyDescent="0.25">
      <c r="A7185" t="s">
        <v>36386</v>
      </c>
      <c r="B7185" t="s">
        <v>36387</v>
      </c>
      <c r="C7185" t="s">
        <v>36962</v>
      </c>
      <c r="D7185" t="s">
        <v>36963</v>
      </c>
      <c r="E7185" t="s">
        <v>36964</v>
      </c>
      <c r="F7185" t="s">
        <v>47</v>
      </c>
      <c r="H7185" t="s">
        <v>36088</v>
      </c>
      <c r="I7185" t="s">
        <v>36965</v>
      </c>
      <c r="J7185" t="s">
        <v>35667</v>
      </c>
      <c r="L7185" t="s">
        <v>22</v>
      </c>
    </row>
    <row r="7186" spans="1:12" x14ac:dyDescent="0.25">
      <c r="A7186" t="s">
        <v>36386</v>
      </c>
      <c r="B7186" t="s">
        <v>36387</v>
      </c>
      <c r="C7186" t="s">
        <v>36966</v>
      </c>
      <c r="D7186" t="s">
        <v>36967</v>
      </c>
      <c r="E7186" t="s">
        <v>36968</v>
      </c>
      <c r="F7186" t="s">
        <v>47</v>
      </c>
      <c r="H7186" t="s">
        <v>36088</v>
      </c>
      <c r="I7186" t="s">
        <v>36969</v>
      </c>
      <c r="J7186" t="s">
        <v>35667</v>
      </c>
      <c r="L7186" t="s">
        <v>22</v>
      </c>
    </row>
    <row r="7187" spans="1:12" x14ac:dyDescent="0.25">
      <c r="A7187" t="s">
        <v>36386</v>
      </c>
      <c r="B7187" t="s">
        <v>36387</v>
      </c>
      <c r="C7187" t="s">
        <v>36970</v>
      </c>
      <c r="D7187" t="s">
        <v>36971</v>
      </c>
      <c r="E7187" t="s">
        <v>36972</v>
      </c>
      <c r="F7187" t="s">
        <v>47</v>
      </c>
      <c r="H7187" t="s">
        <v>36088</v>
      </c>
      <c r="I7187" t="s">
        <v>36973</v>
      </c>
      <c r="J7187" t="s">
        <v>35667</v>
      </c>
      <c r="L7187" t="s">
        <v>22</v>
      </c>
    </row>
    <row r="7188" spans="1:12" x14ac:dyDescent="0.25">
      <c r="A7188" t="s">
        <v>36386</v>
      </c>
      <c r="B7188" t="s">
        <v>36387</v>
      </c>
      <c r="C7188" t="s">
        <v>36974</v>
      </c>
      <c r="D7188" t="s">
        <v>36975</v>
      </c>
      <c r="E7188" t="s">
        <v>36976</v>
      </c>
      <c r="F7188" t="s">
        <v>47</v>
      </c>
      <c r="H7188" t="s">
        <v>36088</v>
      </c>
      <c r="I7188" t="s">
        <v>36977</v>
      </c>
      <c r="J7188" t="s">
        <v>35667</v>
      </c>
      <c r="L7188" t="s">
        <v>22</v>
      </c>
    </row>
    <row r="7189" spans="1:12" x14ac:dyDescent="0.25">
      <c r="A7189" t="s">
        <v>36386</v>
      </c>
      <c r="B7189" t="s">
        <v>36387</v>
      </c>
      <c r="C7189" t="s">
        <v>36978</v>
      </c>
      <c r="D7189" t="s">
        <v>36979</v>
      </c>
      <c r="E7189" t="s">
        <v>36980</v>
      </c>
      <c r="F7189" t="s">
        <v>47</v>
      </c>
      <c r="H7189" t="s">
        <v>36088</v>
      </c>
      <c r="I7189" t="s">
        <v>36981</v>
      </c>
      <c r="J7189" t="s">
        <v>35667</v>
      </c>
      <c r="L7189" t="s">
        <v>22</v>
      </c>
    </row>
    <row r="7190" spans="1:12" x14ac:dyDescent="0.25">
      <c r="A7190" t="s">
        <v>36386</v>
      </c>
      <c r="B7190" t="s">
        <v>36387</v>
      </c>
      <c r="C7190" t="s">
        <v>36982</v>
      </c>
      <c r="D7190" t="s">
        <v>36983</v>
      </c>
      <c r="E7190" t="s">
        <v>36984</v>
      </c>
      <c r="F7190" t="s">
        <v>47</v>
      </c>
      <c r="H7190" t="s">
        <v>36088</v>
      </c>
      <c r="I7190" t="s">
        <v>36985</v>
      </c>
      <c r="J7190" t="s">
        <v>35667</v>
      </c>
      <c r="L7190" t="s">
        <v>22</v>
      </c>
    </row>
    <row r="7191" spans="1:12" x14ac:dyDescent="0.25">
      <c r="A7191" t="s">
        <v>36386</v>
      </c>
      <c r="B7191" t="s">
        <v>36387</v>
      </c>
      <c r="C7191" t="s">
        <v>36986</v>
      </c>
      <c r="D7191" t="s">
        <v>36987</v>
      </c>
      <c r="E7191" t="s">
        <v>36988</v>
      </c>
      <c r="F7191" t="s">
        <v>47</v>
      </c>
      <c r="H7191" t="s">
        <v>36088</v>
      </c>
      <c r="I7191" t="s">
        <v>36989</v>
      </c>
      <c r="J7191" t="s">
        <v>35667</v>
      </c>
      <c r="L7191" t="s">
        <v>22</v>
      </c>
    </row>
    <row r="7192" spans="1:12" x14ac:dyDescent="0.25">
      <c r="A7192" t="s">
        <v>36386</v>
      </c>
      <c r="B7192" t="s">
        <v>36387</v>
      </c>
      <c r="C7192" t="s">
        <v>36990</v>
      </c>
      <c r="D7192" t="s">
        <v>36991</v>
      </c>
      <c r="E7192" t="s">
        <v>36992</v>
      </c>
      <c r="F7192" t="s">
        <v>47</v>
      </c>
      <c r="H7192" t="s">
        <v>36088</v>
      </c>
      <c r="I7192" t="s">
        <v>36993</v>
      </c>
      <c r="J7192" t="s">
        <v>35667</v>
      </c>
      <c r="L7192" t="s">
        <v>22</v>
      </c>
    </row>
    <row r="7193" spans="1:12" x14ac:dyDescent="0.25">
      <c r="A7193" t="s">
        <v>36386</v>
      </c>
      <c r="B7193" t="s">
        <v>36387</v>
      </c>
      <c r="C7193" t="s">
        <v>36994</v>
      </c>
      <c r="D7193" t="s">
        <v>36995</v>
      </c>
      <c r="E7193" t="s">
        <v>36996</v>
      </c>
      <c r="F7193" t="s">
        <v>47</v>
      </c>
      <c r="H7193" t="s">
        <v>36088</v>
      </c>
      <c r="I7193" t="s">
        <v>36997</v>
      </c>
      <c r="J7193" t="s">
        <v>35667</v>
      </c>
      <c r="L7193" t="s">
        <v>22</v>
      </c>
    </row>
    <row r="7194" spans="1:12" x14ac:dyDescent="0.25">
      <c r="A7194" t="s">
        <v>36386</v>
      </c>
      <c r="B7194" t="s">
        <v>36387</v>
      </c>
      <c r="C7194" t="s">
        <v>36998</v>
      </c>
      <c r="D7194" t="s">
        <v>36999</v>
      </c>
      <c r="E7194" t="s">
        <v>37000</v>
      </c>
      <c r="F7194" t="s">
        <v>47</v>
      </c>
      <c r="H7194" t="s">
        <v>36088</v>
      </c>
      <c r="I7194" t="s">
        <v>37001</v>
      </c>
      <c r="J7194" t="s">
        <v>35667</v>
      </c>
      <c r="L7194" t="s">
        <v>22</v>
      </c>
    </row>
    <row r="7195" spans="1:12" x14ac:dyDescent="0.25">
      <c r="A7195" t="s">
        <v>36386</v>
      </c>
      <c r="B7195" t="s">
        <v>36387</v>
      </c>
      <c r="C7195" t="s">
        <v>37002</v>
      </c>
      <c r="D7195" t="s">
        <v>37003</v>
      </c>
      <c r="E7195" t="s">
        <v>37004</v>
      </c>
      <c r="F7195" t="s">
        <v>47</v>
      </c>
      <c r="H7195" t="s">
        <v>36088</v>
      </c>
      <c r="I7195" t="s">
        <v>37005</v>
      </c>
      <c r="J7195" t="s">
        <v>35667</v>
      </c>
      <c r="L7195" t="s">
        <v>22</v>
      </c>
    </row>
    <row r="7196" spans="1:12" x14ac:dyDescent="0.25">
      <c r="A7196" t="s">
        <v>36386</v>
      </c>
      <c r="B7196" t="s">
        <v>36387</v>
      </c>
      <c r="C7196" t="s">
        <v>37006</v>
      </c>
      <c r="D7196" t="s">
        <v>37007</v>
      </c>
      <c r="E7196" t="s">
        <v>37008</v>
      </c>
      <c r="F7196" t="s">
        <v>47</v>
      </c>
      <c r="H7196" t="s">
        <v>36088</v>
      </c>
      <c r="I7196" t="s">
        <v>37009</v>
      </c>
      <c r="J7196" t="s">
        <v>35667</v>
      </c>
      <c r="L7196" t="s">
        <v>22</v>
      </c>
    </row>
    <row r="7197" spans="1:12" x14ac:dyDescent="0.25">
      <c r="A7197" t="s">
        <v>36386</v>
      </c>
      <c r="B7197" t="s">
        <v>36387</v>
      </c>
      <c r="C7197" t="s">
        <v>37010</v>
      </c>
      <c r="D7197" t="s">
        <v>37011</v>
      </c>
      <c r="E7197" t="s">
        <v>37012</v>
      </c>
      <c r="F7197" t="s">
        <v>47</v>
      </c>
      <c r="H7197" t="s">
        <v>36088</v>
      </c>
      <c r="I7197" t="s">
        <v>37013</v>
      </c>
      <c r="J7197" t="s">
        <v>35667</v>
      </c>
      <c r="L7197" t="s">
        <v>22</v>
      </c>
    </row>
    <row r="7198" spans="1:12" x14ac:dyDescent="0.25">
      <c r="A7198" t="s">
        <v>36386</v>
      </c>
      <c r="B7198" t="s">
        <v>36387</v>
      </c>
      <c r="C7198" t="s">
        <v>37014</v>
      </c>
      <c r="D7198" t="s">
        <v>37015</v>
      </c>
      <c r="E7198" t="s">
        <v>37016</v>
      </c>
      <c r="F7198" t="s">
        <v>47</v>
      </c>
      <c r="H7198" t="s">
        <v>36088</v>
      </c>
      <c r="I7198" t="s">
        <v>37017</v>
      </c>
      <c r="J7198" t="s">
        <v>35667</v>
      </c>
      <c r="L7198" t="s">
        <v>22</v>
      </c>
    </row>
    <row r="7199" spans="1:12" x14ac:dyDescent="0.25">
      <c r="A7199" t="s">
        <v>36386</v>
      </c>
      <c r="B7199" t="s">
        <v>36387</v>
      </c>
      <c r="C7199" t="s">
        <v>37018</v>
      </c>
      <c r="D7199" t="s">
        <v>37019</v>
      </c>
      <c r="E7199" t="s">
        <v>37020</v>
      </c>
      <c r="F7199" t="s">
        <v>47</v>
      </c>
      <c r="H7199" t="s">
        <v>36088</v>
      </c>
      <c r="I7199" t="s">
        <v>37021</v>
      </c>
      <c r="J7199" t="s">
        <v>35667</v>
      </c>
      <c r="L7199" t="s">
        <v>22</v>
      </c>
    </row>
    <row r="7200" spans="1:12" x14ac:dyDescent="0.25">
      <c r="A7200" t="s">
        <v>36386</v>
      </c>
      <c r="B7200" t="s">
        <v>36387</v>
      </c>
      <c r="C7200" t="s">
        <v>37022</v>
      </c>
      <c r="D7200" t="s">
        <v>37023</v>
      </c>
      <c r="E7200" t="s">
        <v>37024</v>
      </c>
      <c r="F7200" t="s">
        <v>47</v>
      </c>
      <c r="H7200" t="s">
        <v>36088</v>
      </c>
      <c r="I7200" t="s">
        <v>37025</v>
      </c>
      <c r="J7200" t="s">
        <v>35667</v>
      </c>
      <c r="L7200" t="s">
        <v>22</v>
      </c>
    </row>
    <row r="7201" spans="1:12" x14ac:dyDescent="0.25">
      <c r="A7201" t="s">
        <v>36386</v>
      </c>
      <c r="B7201" t="s">
        <v>36387</v>
      </c>
      <c r="C7201" t="s">
        <v>37026</v>
      </c>
      <c r="D7201" t="s">
        <v>37027</v>
      </c>
      <c r="E7201" t="s">
        <v>37028</v>
      </c>
      <c r="F7201" t="s">
        <v>47</v>
      </c>
      <c r="H7201" t="s">
        <v>36088</v>
      </c>
      <c r="I7201" t="s">
        <v>37029</v>
      </c>
      <c r="J7201" t="s">
        <v>35667</v>
      </c>
      <c r="L7201" t="s">
        <v>22</v>
      </c>
    </row>
    <row r="7202" spans="1:12" x14ac:dyDescent="0.25">
      <c r="A7202" t="s">
        <v>36386</v>
      </c>
      <c r="B7202" t="s">
        <v>36387</v>
      </c>
      <c r="C7202" t="s">
        <v>37030</v>
      </c>
      <c r="D7202" t="s">
        <v>37031</v>
      </c>
      <c r="E7202" t="s">
        <v>37032</v>
      </c>
      <c r="F7202" t="s">
        <v>47</v>
      </c>
      <c r="H7202" t="s">
        <v>36088</v>
      </c>
      <c r="I7202" t="s">
        <v>37033</v>
      </c>
      <c r="J7202" t="s">
        <v>35667</v>
      </c>
      <c r="L7202" t="s">
        <v>22</v>
      </c>
    </row>
    <row r="7203" spans="1:12" x14ac:dyDescent="0.25">
      <c r="A7203" t="s">
        <v>36386</v>
      </c>
      <c r="B7203" t="s">
        <v>36387</v>
      </c>
      <c r="C7203" t="s">
        <v>37034</v>
      </c>
      <c r="D7203" t="s">
        <v>37035</v>
      </c>
      <c r="E7203" t="s">
        <v>37036</v>
      </c>
      <c r="F7203" t="s">
        <v>47</v>
      </c>
      <c r="H7203" t="s">
        <v>36088</v>
      </c>
      <c r="I7203" t="s">
        <v>37037</v>
      </c>
      <c r="J7203" t="s">
        <v>35667</v>
      </c>
      <c r="L7203" t="s">
        <v>22</v>
      </c>
    </row>
    <row r="7204" spans="1:12" x14ac:dyDescent="0.25">
      <c r="A7204" t="s">
        <v>36386</v>
      </c>
      <c r="B7204" t="s">
        <v>36387</v>
      </c>
      <c r="C7204" t="s">
        <v>37038</v>
      </c>
      <c r="D7204" t="s">
        <v>37039</v>
      </c>
      <c r="E7204" t="s">
        <v>37040</v>
      </c>
      <c r="F7204" t="s">
        <v>47</v>
      </c>
      <c r="H7204" t="s">
        <v>36088</v>
      </c>
      <c r="I7204" t="s">
        <v>37041</v>
      </c>
      <c r="J7204" t="s">
        <v>35667</v>
      </c>
      <c r="L7204" t="s">
        <v>22</v>
      </c>
    </row>
    <row r="7205" spans="1:12" x14ac:dyDescent="0.25">
      <c r="A7205" t="s">
        <v>36386</v>
      </c>
      <c r="B7205" t="s">
        <v>36387</v>
      </c>
      <c r="C7205" t="s">
        <v>37042</v>
      </c>
      <c r="D7205" t="s">
        <v>37043</v>
      </c>
      <c r="E7205" t="s">
        <v>37044</v>
      </c>
      <c r="F7205" t="s">
        <v>47</v>
      </c>
      <c r="H7205" t="s">
        <v>36088</v>
      </c>
      <c r="I7205" t="s">
        <v>37045</v>
      </c>
      <c r="J7205" t="s">
        <v>35667</v>
      </c>
      <c r="L7205" t="s">
        <v>22</v>
      </c>
    </row>
    <row r="7206" spans="1:12" x14ac:dyDescent="0.25">
      <c r="A7206" t="s">
        <v>36386</v>
      </c>
      <c r="B7206" t="s">
        <v>36387</v>
      </c>
      <c r="C7206" t="s">
        <v>37046</v>
      </c>
      <c r="D7206" t="s">
        <v>37047</v>
      </c>
      <c r="E7206" t="s">
        <v>37048</v>
      </c>
      <c r="F7206" t="s">
        <v>47</v>
      </c>
      <c r="H7206" t="s">
        <v>36088</v>
      </c>
      <c r="I7206" t="s">
        <v>37049</v>
      </c>
      <c r="J7206" t="s">
        <v>35667</v>
      </c>
      <c r="L7206" t="s">
        <v>22</v>
      </c>
    </row>
    <row r="7207" spans="1:12" x14ac:dyDescent="0.25">
      <c r="A7207" t="s">
        <v>36386</v>
      </c>
      <c r="B7207" t="s">
        <v>36387</v>
      </c>
      <c r="C7207" t="s">
        <v>37050</v>
      </c>
      <c r="D7207" t="s">
        <v>37051</v>
      </c>
      <c r="E7207" t="s">
        <v>37052</v>
      </c>
      <c r="F7207" t="s">
        <v>47</v>
      </c>
      <c r="H7207" t="s">
        <v>36088</v>
      </c>
      <c r="I7207" t="s">
        <v>37053</v>
      </c>
      <c r="J7207" t="s">
        <v>35667</v>
      </c>
      <c r="L7207" t="s">
        <v>22</v>
      </c>
    </row>
    <row r="7208" spans="1:12" x14ac:dyDescent="0.25">
      <c r="A7208" t="s">
        <v>36386</v>
      </c>
      <c r="B7208" t="s">
        <v>36387</v>
      </c>
      <c r="C7208" t="s">
        <v>37054</v>
      </c>
      <c r="D7208" t="s">
        <v>37055</v>
      </c>
      <c r="E7208" t="s">
        <v>37056</v>
      </c>
      <c r="F7208" t="s">
        <v>47</v>
      </c>
      <c r="H7208" t="s">
        <v>36088</v>
      </c>
      <c r="I7208" t="s">
        <v>37057</v>
      </c>
      <c r="J7208" t="s">
        <v>35667</v>
      </c>
      <c r="L7208" t="s">
        <v>22</v>
      </c>
    </row>
    <row r="7209" spans="1:12" x14ac:dyDescent="0.25">
      <c r="A7209" t="s">
        <v>36386</v>
      </c>
      <c r="B7209" t="s">
        <v>36387</v>
      </c>
      <c r="C7209" t="s">
        <v>37058</v>
      </c>
      <c r="D7209" t="s">
        <v>37059</v>
      </c>
      <c r="E7209" t="s">
        <v>37060</v>
      </c>
      <c r="F7209" t="s">
        <v>47</v>
      </c>
      <c r="H7209" t="s">
        <v>36088</v>
      </c>
      <c r="I7209" t="s">
        <v>37061</v>
      </c>
      <c r="J7209" t="s">
        <v>35667</v>
      </c>
      <c r="L7209" t="s">
        <v>22</v>
      </c>
    </row>
    <row r="7210" spans="1:12" x14ac:dyDescent="0.25">
      <c r="A7210" t="s">
        <v>36386</v>
      </c>
      <c r="B7210" t="s">
        <v>36387</v>
      </c>
      <c r="C7210" t="s">
        <v>37062</v>
      </c>
      <c r="D7210" t="s">
        <v>37063</v>
      </c>
      <c r="E7210" t="s">
        <v>37064</v>
      </c>
      <c r="F7210" t="s">
        <v>47</v>
      </c>
      <c r="H7210" t="s">
        <v>36088</v>
      </c>
      <c r="I7210" t="s">
        <v>37065</v>
      </c>
      <c r="J7210" t="s">
        <v>35667</v>
      </c>
      <c r="L7210" t="s">
        <v>22</v>
      </c>
    </row>
    <row r="7211" spans="1:12" x14ac:dyDescent="0.25">
      <c r="A7211" t="s">
        <v>36386</v>
      </c>
      <c r="B7211" t="s">
        <v>36387</v>
      </c>
      <c r="C7211" t="s">
        <v>37066</v>
      </c>
      <c r="D7211" t="s">
        <v>37067</v>
      </c>
      <c r="E7211" t="s">
        <v>37068</v>
      </c>
      <c r="F7211" t="s">
        <v>47</v>
      </c>
      <c r="H7211" t="s">
        <v>36088</v>
      </c>
      <c r="I7211" t="s">
        <v>37069</v>
      </c>
      <c r="J7211" t="s">
        <v>35667</v>
      </c>
      <c r="L7211" t="s">
        <v>22</v>
      </c>
    </row>
    <row r="7212" spans="1:12" x14ac:dyDescent="0.25">
      <c r="A7212" t="s">
        <v>36386</v>
      </c>
      <c r="B7212" t="s">
        <v>36387</v>
      </c>
      <c r="C7212" t="s">
        <v>37070</v>
      </c>
      <c r="D7212" t="s">
        <v>37071</v>
      </c>
      <c r="E7212" t="s">
        <v>37072</v>
      </c>
      <c r="F7212" t="s">
        <v>47</v>
      </c>
      <c r="H7212" t="s">
        <v>36088</v>
      </c>
      <c r="I7212" t="s">
        <v>37073</v>
      </c>
      <c r="J7212" t="s">
        <v>35667</v>
      </c>
      <c r="L7212" t="s">
        <v>22</v>
      </c>
    </row>
    <row r="7213" spans="1:12" x14ac:dyDescent="0.25">
      <c r="A7213" t="s">
        <v>36386</v>
      </c>
      <c r="B7213" t="s">
        <v>36387</v>
      </c>
      <c r="C7213" t="s">
        <v>37074</v>
      </c>
      <c r="D7213" t="s">
        <v>37075</v>
      </c>
      <c r="E7213" t="s">
        <v>37076</v>
      </c>
      <c r="F7213" t="s">
        <v>47</v>
      </c>
      <c r="H7213" t="s">
        <v>36088</v>
      </c>
      <c r="I7213" t="s">
        <v>37077</v>
      </c>
      <c r="J7213" t="s">
        <v>35667</v>
      </c>
      <c r="L7213" t="s">
        <v>22</v>
      </c>
    </row>
    <row r="7214" spans="1:12" x14ac:dyDescent="0.25">
      <c r="A7214" t="s">
        <v>36386</v>
      </c>
      <c r="B7214" t="s">
        <v>36387</v>
      </c>
      <c r="C7214" t="s">
        <v>37078</v>
      </c>
      <c r="D7214" t="s">
        <v>37079</v>
      </c>
      <c r="E7214" t="s">
        <v>37080</v>
      </c>
      <c r="F7214" t="s">
        <v>47</v>
      </c>
      <c r="H7214" t="s">
        <v>36088</v>
      </c>
      <c r="I7214" t="s">
        <v>37081</v>
      </c>
      <c r="J7214" t="s">
        <v>35667</v>
      </c>
      <c r="L7214" t="s">
        <v>22</v>
      </c>
    </row>
    <row r="7215" spans="1:12" x14ac:dyDescent="0.25">
      <c r="A7215" t="s">
        <v>36386</v>
      </c>
      <c r="B7215" t="s">
        <v>36387</v>
      </c>
      <c r="C7215" t="s">
        <v>37082</v>
      </c>
      <c r="D7215" t="s">
        <v>37083</v>
      </c>
      <c r="E7215" t="s">
        <v>37084</v>
      </c>
      <c r="F7215" t="s">
        <v>47</v>
      </c>
      <c r="H7215" t="s">
        <v>36088</v>
      </c>
      <c r="I7215" t="s">
        <v>37085</v>
      </c>
      <c r="J7215" t="s">
        <v>35667</v>
      </c>
      <c r="L7215" t="s">
        <v>22</v>
      </c>
    </row>
    <row r="7216" spans="1:12" x14ac:dyDescent="0.25">
      <c r="A7216" t="s">
        <v>36386</v>
      </c>
      <c r="B7216" t="s">
        <v>36387</v>
      </c>
      <c r="C7216" t="s">
        <v>37086</v>
      </c>
      <c r="D7216" t="s">
        <v>37087</v>
      </c>
      <c r="E7216" t="s">
        <v>37088</v>
      </c>
      <c r="F7216" t="s">
        <v>47</v>
      </c>
      <c r="H7216" t="s">
        <v>36088</v>
      </c>
      <c r="I7216" t="s">
        <v>37089</v>
      </c>
      <c r="J7216" t="s">
        <v>35667</v>
      </c>
      <c r="L7216" t="s">
        <v>22</v>
      </c>
    </row>
    <row r="7217" spans="1:12" x14ac:dyDescent="0.25">
      <c r="A7217" t="s">
        <v>36386</v>
      </c>
      <c r="B7217" t="s">
        <v>36387</v>
      </c>
      <c r="C7217" t="s">
        <v>37090</v>
      </c>
      <c r="D7217" t="s">
        <v>37091</v>
      </c>
      <c r="E7217" t="s">
        <v>37092</v>
      </c>
      <c r="F7217" t="s">
        <v>47</v>
      </c>
      <c r="H7217" t="s">
        <v>36088</v>
      </c>
      <c r="I7217" t="s">
        <v>37093</v>
      </c>
      <c r="J7217" t="s">
        <v>35667</v>
      </c>
      <c r="L7217" t="s">
        <v>22</v>
      </c>
    </row>
    <row r="7218" spans="1:12" x14ac:dyDescent="0.25">
      <c r="A7218" t="s">
        <v>36386</v>
      </c>
      <c r="B7218" t="s">
        <v>36387</v>
      </c>
      <c r="C7218" t="s">
        <v>37094</v>
      </c>
      <c r="D7218" t="s">
        <v>37095</v>
      </c>
      <c r="E7218" t="s">
        <v>37096</v>
      </c>
      <c r="F7218" t="s">
        <v>47</v>
      </c>
      <c r="H7218" t="s">
        <v>36088</v>
      </c>
      <c r="I7218" t="s">
        <v>37097</v>
      </c>
      <c r="J7218" t="s">
        <v>35667</v>
      </c>
      <c r="L7218" t="s">
        <v>22</v>
      </c>
    </row>
    <row r="7219" spans="1:12" x14ac:dyDescent="0.25">
      <c r="A7219" t="s">
        <v>36386</v>
      </c>
      <c r="B7219" t="s">
        <v>36387</v>
      </c>
      <c r="C7219" t="s">
        <v>37098</v>
      </c>
      <c r="D7219" t="s">
        <v>37099</v>
      </c>
      <c r="E7219" t="s">
        <v>37100</v>
      </c>
      <c r="F7219" t="s">
        <v>47</v>
      </c>
      <c r="H7219" t="s">
        <v>36088</v>
      </c>
      <c r="I7219" t="s">
        <v>37101</v>
      </c>
      <c r="J7219" t="s">
        <v>35667</v>
      </c>
      <c r="L7219" t="s">
        <v>22</v>
      </c>
    </row>
    <row r="7220" spans="1:12" x14ac:dyDescent="0.25">
      <c r="A7220" t="s">
        <v>36386</v>
      </c>
      <c r="B7220" t="s">
        <v>36387</v>
      </c>
      <c r="C7220" t="s">
        <v>37102</v>
      </c>
      <c r="D7220" t="s">
        <v>37103</v>
      </c>
      <c r="E7220" t="s">
        <v>37104</v>
      </c>
      <c r="F7220" t="s">
        <v>47</v>
      </c>
      <c r="H7220" t="s">
        <v>36088</v>
      </c>
      <c r="I7220" t="s">
        <v>37105</v>
      </c>
      <c r="J7220" t="s">
        <v>35667</v>
      </c>
      <c r="L7220" t="s">
        <v>22</v>
      </c>
    </row>
    <row r="7221" spans="1:12" x14ac:dyDescent="0.25">
      <c r="A7221" t="s">
        <v>36386</v>
      </c>
      <c r="B7221" t="s">
        <v>36387</v>
      </c>
      <c r="C7221" t="s">
        <v>37106</v>
      </c>
      <c r="D7221" t="s">
        <v>37107</v>
      </c>
      <c r="E7221" t="s">
        <v>37108</v>
      </c>
      <c r="F7221" t="s">
        <v>47</v>
      </c>
      <c r="H7221" t="s">
        <v>36088</v>
      </c>
      <c r="I7221" t="s">
        <v>37109</v>
      </c>
      <c r="J7221" t="s">
        <v>35667</v>
      </c>
      <c r="L7221" t="s">
        <v>22</v>
      </c>
    </row>
    <row r="7222" spans="1:12" x14ac:dyDescent="0.25">
      <c r="A7222" t="s">
        <v>36386</v>
      </c>
      <c r="B7222" t="s">
        <v>36387</v>
      </c>
      <c r="C7222" t="s">
        <v>37110</v>
      </c>
      <c r="D7222" t="s">
        <v>37111</v>
      </c>
      <c r="E7222" t="s">
        <v>37112</v>
      </c>
      <c r="F7222" t="s">
        <v>47</v>
      </c>
      <c r="H7222" t="s">
        <v>36088</v>
      </c>
      <c r="I7222" t="s">
        <v>37113</v>
      </c>
      <c r="J7222" t="s">
        <v>35667</v>
      </c>
      <c r="L7222" t="s">
        <v>22</v>
      </c>
    </row>
    <row r="7223" spans="1:12" x14ac:dyDescent="0.25">
      <c r="A7223" t="s">
        <v>36386</v>
      </c>
      <c r="B7223" t="s">
        <v>36387</v>
      </c>
      <c r="C7223" t="s">
        <v>37114</v>
      </c>
      <c r="D7223" t="s">
        <v>37115</v>
      </c>
      <c r="E7223" t="s">
        <v>37116</v>
      </c>
      <c r="F7223" t="s">
        <v>47</v>
      </c>
      <c r="H7223" t="s">
        <v>36088</v>
      </c>
      <c r="I7223" t="s">
        <v>37117</v>
      </c>
      <c r="J7223" t="s">
        <v>35667</v>
      </c>
      <c r="L7223" t="s">
        <v>22</v>
      </c>
    </row>
    <row r="7224" spans="1:12" x14ac:dyDescent="0.25">
      <c r="A7224" t="s">
        <v>36386</v>
      </c>
      <c r="B7224" t="s">
        <v>36387</v>
      </c>
      <c r="C7224" t="s">
        <v>37118</v>
      </c>
      <c r="D7224" t="s">
        <v>37119</v>
      </c>
      <c r="E7224" t="s">
        <v>37120</v>
      </c>
      <c r="F7224" t="s">
        <v>47</v>
      </c>
      <c r="H7224" t="s">
        <v>36088</v>
      </c>
      <c r="I7224" t="s">
        <v>37121</v>
      </c>
      <c r="J7224" t="s">
        <v>35667</v>
      </c>
      <c r="L7224" t="s">
        <v>22</v>
      </c>
    </row>
    <row r="7225" spans="1:12" x14ac:dyDescent="0.25">
      <c r="A7225" t="s">
        <v>36386</v>
      </c>
      <c r="B7225" t="s">
        <v>36387</v>
      </c>
      <c r="C7225" t="s">
        <v>37122</v>
      </c>
      <c r="D7225" t="s">
        <v>37123</v>
      </c>
      <c r="E7225" t="s">
        <v>37124</v>
      </c>
      <c r="F7225" t="s">
        <v>47</v>
      </c>
      <c r="H7225" t="s">
        <v>36088</v>
      </c>
      <c r="I7225" t="s">
        <v>37125</v>
      </c>
      <c r="J7225" t="s">
        <v>35667</v>
      </c>
      <c r="L7225" t="s">
        <v>22</v>
      </c>
    </row>
    <row r="7226" spans="1:12" x14ac:dyDescent="0.25">
      <c r="A7226" t="s">
        <v>36386</v>
      </c>
      <c r="B7226" t="s">
        <v>36387</v>
      </c>
      <c r="C7226" t="s">
        <v>37126</v>
      </c>
      <c r="D7226" t="s">
        <v>37127</v>
      </c>
      <c r="E7226" t="s">
        <v>37128</v>
      </c>
      <c r="F7226" t="s">
        <v>47</v>
      </c>
      <c r="H7226" t="s">
        <v>36088</v>
      </c>
      <c r="I7226" t="s">
        <v>37129</v>
      </c>
      <c r="J7226" t="s">
        <v>35667</v>
      </c>
      <c r="L7226" t="s">
        <v>22</v>
      </c>
    </row>
    <row r="7227" spans="1:12" x14ac:dyDescent="0.25">
      <c r="A7227" t="s">
        <v>36386</v>
      </c>
      <c r="B7227" t="s">
        <v>36387</v>
      </c>
      <c r="C7227" t="s">
        <v>37130</v>
      </c>
      <c r="D7227" t="s">
        <v>37131</v>
      </c>
      <c r="E7227" t="s">
        <v>37132</v>
      </c>
      <c r="F7227" t="s">
        <v>47</v>
      </c>
      <c r="H7227" t="s">
        <v>36088</v>
      </c>
      <c r="I7227" t="s">
        <v>37133</v>
      </c>
      <c r="J7227" t="s">
        <v>35667</v>
      </c>
      <c r="L7227" t="s">
        <v>22</v>
      </c>
    </row>
    <row r="7228" spans="1:12" x14ac:dyDescent="0.25">
      <c r="A7228" t="s">
        <v>36386</v>
      </c>
      <c r="B7228" t="s">
        <v>36387</v>
      </c>
      <c r="C7228" t="s">
        <v>37134</v>
      </c>
      <c r="D7228" t="s">
        <v>37135</v>
      </c>
      <c r="E7228" t="s">
        <v>37136</v>
      </c>
      <c r="F7228" t="s">
        <v>47</v>
      </c>
      <c r="H7228" t="s">
        <v>36088</v>
      </c>
      <c r="I7228" t="s">
        <v>37137</v>
      </c>
      <c r="J7228" t="s">
        <v>35667</v>
      </c>
      <c r="L7228" t="s">
        <v>22</v>
      </c>
    </row>
    <row r="7229" spans="1:12" x14ac:dyDescent="0.25">
      <c r="A7229" t="s">
        <v>36386</v>
      </c>
      <c r="B7229" t="s">
        <v>36387</v>
      </c>
      <c r="C7229" t="s">
        <v>37138</v>
      </c>
      <c r="D7229" t="s">
        <v>37139</v>
      </c>
      <c r="E7229" t="s">
        <v>37140</v>
      </c>
      <c r="F7229" t="s">
        <v>47</v>
      </c>
      <c r="H7229" t="s">
        <v>36088</v>
      </c>
      <c r="I7229" t="s">
        <v>37141</v>
      </c>
      <c r="J7229" t="s">
        <v>35667</v>
      </c>
      <c r="L7229" t="s">
        <v>22</v>
      </c>
    </row>
    <row r="7230" spans="1:12" x14ac:dyDescent="0.25">
      <c r="A7230" t="s">
        <v>36386</v>
      </c>
      <c r="B7230" t="s">
        <v>36387</v>
      </c>
      <c r="C7230" t="s">
        <v>37142</v>
      </c>
      <c r="D7230" t="s">
        <v>37143</v>
      </c>
      <c r="E7230" t="s">
        <v>37144</v>
      </c>
      <c r="F7230" t="s">
        <v>47</v>
      </c>
      <c r="H7230" t="s">
        <v>36088</v>
      </c>
      <c r="I7230" t="s">
        <v>37145</v>
      </c>
      <c r="J7230" t="s">
        <v>35667</v>
      </c>
      <c r="L7230" t="s">
        <v>22</v>
      </c>
    </row>
    <row r="7231" spans="1:12" x14ac:dyDescent="0.25">
      <c r="A7231" t="s">
        <v>36386</v>
      </c>
      <c r="B7231" t="s">
        <v>36387</v>
      </c>
      <c r="C7231" t="s">
        <v>37146</v>
      </c>
      <c r="D7231" t="s">
        <v>37147</v>
      </c>
      <c r="E7231" t="s">
        <v>37148</v>
      </c>
      <c r="F7231" t="s">
        <v>47</v>
      </c>
      <c r="H7231" t="s">
        <v>36088</v>
      </c>
      <c r="I7231" t="s">
        <v>37149</v>
      </c>
      <c r="J7231" t="s">
        <v>35667</v>
      </c>
      <c r="L7231" t="s">
        <v>22</v>
      </c>
    </row>
    <row r="7232" spans="1:12" x14ac:dyDescent="0.25">
      <c r="A7232" t="s">
        <v>36386</v>
      </c>
      <c r="B7232" t="s">
        <v>36387</v>
      </c>
      <c r="C7232" t="s">
        <v>37150</v>
      </c>
      <c r="D7232" t="s">
        <v>37151</v>
      </c>
      <c r="E7232" t="s">
        <v>37152</v>
      </c>
      <c r="F7232" t="s">
        <v>47</v>
      </c>
      <c r="H7232" t="s">
        <v>36088</v>
      </c>
      <c r="I7232" t="s">
        <v>37153</v>
      </c>
      <c r="J7232" t="s">
        <v>35667</v>
      </c>
      <c r="L7232" t="s">
        <v>22</v>
      </c>
    </row>
    <row r="7233" spans="1:12" x14ac:dyDescent="0.25">
      <c r="A7233" t="s">
        <v>36386</v>
      </c>
      <c r="B7233" t="s">
        <v>36387</v>
      </c>
      <c r="C7233" t="s">
        <v>37154</v>
      </c>
      <c r="D7233" t="s">
        <v>37155</v>
      </c>
      <c r="E7233" t="s">
        <v>37156</v>
      </c>
      <c r="F7233" t="s">
        <v>47</v>
      </c>
      <c r="H7233" t="s">
        <v>36088</v>
      </c>
      <c r="I7233" t="s">
        <v>37157</v>
      </c>
      <c r="J7233" t="s">
        <v>35667</v>
      </c>
      <c r="L7233" t="s">
        <v>22</v>
      </c>
    </row>
    <row r="7234" spans="1:12" x14ac:dyDescent="0.25">
      <c r="A7234" t="s">
        <v>36386</v>
      </c>
      <c r="B7234" t="s">
        <v>36387</v>
      </c>
      <c r="C7234" t="s">
        <v>37158</v>
      </c>
      <c r="D7234" t="s">
        <v>37159</v>
      </c>
      <c r="E7234" t="s">
        <v>37160</v>
      </c>
      <c r="F7234" t="s">
        <v>47</v>
      </c>
      <c r="H7234" t="s">
        <v>36088</v>
      </c>
      <c r="I7234" t="s">
        <v>37161</v>
      </c>
      <c r="J7234" t="s">
        <v>35667</v>
      </c>
      <c r="L7234" t="s">
        <v>22</v>
      </c>
    </row>
    <row r="7235" spans="1:12" x14ac:dyDescent="0.25">
      <c r="A7235" t="s">
        <v>36386</v>
      </c>
      <c r="B7235" t="s">
        <v>36387</v>
      </c>
      <c r="C7235" t="s">
        <v>37162</v>
      </c>
      <c r="D7235" t="s">
        <v>37163</v>
      </c>
      <c r="E7235" t="s">
        <v>37164</v>
      </c>
      <c r="F7235" t="s">
        <v>47</v>
      </c>
      <c r="H7235" t="s">
        <v>36088</v>
      </c>
      <c r="I7235" t="s">
        <v>37165</v>
      </c>
      <c r="J7235" t="s">
        <v>35667</v>
      </c>
      <c r="L7235" t="s">
        <v>22</v>
      </c>
    </row>
    <row r="7236" spans="1:12" x14ac:dyDescent="0.25">
      <c r="A7236" t="s">
        <v>36386</v>
      </c>
      <c r="B7236" t="s">
        <v>36387</v>
      </c>
      <c r="C7236" t="s">
        <v>37166</v>
      </c>
      <c r="D7236" t="s">
        <v>37167</v>
      </c>
      <c r="E7236" t="s">
        <v>37168</v>
      </c>
      <c r="F7236" t="s">
        <v>47</v>
      </c>
      <c r="H7236" t="s">
        <v>36088</v>
      </c>
      <c r="I7236" t="s">
        <v>37169</v>
      </c>
      <c r="J7236" t="s">
        <v>35667</v>
      </c>
      <c r="L7236" t="s">
        <v>22</v>
      </c>
    </row>
    <row r="7237" spans="1:12" x14ac:dyDescent="0.25">
      <c r="A7237" t="s">
        <v>36386</v>
      </c>
      <c r="B7237" t="s">
        <v>36387</v>
      </c>
      <c r="C7237" t="s">
        <v>37170</v>
      </c>
      <c r="D7237" t="s">
        <v>37171</v>
      </c>
      <c r="E7237" t="s">
        <v>37172</v>
      </c>
      <c r="F7237" t="s">
        <v>47</v>
      </c>
      <c r="H7237" t="s">
        <v>36088</v>
      </c>
      <c r="I7237" t="s">
        <v>37173</v>
      </c>
      <c r="J7237" t="s">
        <v>35667</v>
      </c>
      <c r="L7237" t="s">
        <v>22</v>
      </c>
    </row>
    <row r="7238" spans="1:12" x14ac:dyDescent="0.25">
      <c r="A7238" t="s">
        <v>36386</v>
      </c>
      <c r="B7238" t="s">
        <v>36387</v>
      </c>
      <c r="C7238" t="s">
        <v>37174</v>
      </c>
      <c r="D7238" t="s">
        <v>37175</v>
      </c>
      <c r="E7238" t="s">
        <v>37176</v>
      </c>
      <c r="F7238" t="s">
        <v>47</v>
      </c>
      <c r="H7238" t="s">
        <v>36088</v>
      </c>
      <c r="I7238" t="s">
        <v>37177</v>
      </c>
      <c r="J7238" t="s">
        <v>35667</v>
      </c>
      <c r="L7238" t="s">
        <v>22</v>
      </c>
    </row>
    <row r="7239" spans="1:12" x14ac:dyDescent="0.25">
      <c r="A7239" t="s">
        <v>36386</v>
      </c>
      <c r="B7239" t="s">
        <v>36387</v>
      </c>
      <c r="C7239" t="s">
        <v>37178</v>
      </c>
      <c r="D7239" t="s">
        <v>37179</v>
      </c>
      <c r="E7239" t="s">
        <v>37180</v>
      </c>
      <c r="F7239" t="s">
        <v>47</v>
      </c>
      <c r="H7239" t="s">
        <v>36088</v>
      </c>
      <c r="I7239" t="s">
        <v>37181</v>
      </c>
      <c r="J7239" t="s">
        <v>35667</v>
      </c>
      <c r="L7239" t="s">
        <v>22</v>
      </c>
    </row>
    <row r="7240" spans="1:12" x14ac:dyDescent="0.25">
      <c r="A7240" t="s">
        <v>36386</v>
      </c>
      <c r="B7240" t="s">
        <v>36387</v>
      </c>
      <c r="C7240" t="s">
        <v>37182</v>
      </c>
      <c r="D7240" t="s">
        <v>37183</v>
      </c>
      <c r="E7240" t="s">
        <v>37184</v>
      </c>
      <c r="F7240" t="s">
        <v>47</v>
      </c>
      <c r="H7240" t="s">
        <v>36088</v>
      </c>
      <c r="I7240" t="s">
        <v>37185</v>
      </c>
      <c r="J7240" t="s">
        <v>35667</v>
      </c>
      <c r="L7240" t="s">
        <v>22</v>
      </c>
    </row>
    <row r="7241" spans="1:12" x14ac:dyDescent="0.25">
      <c r="A7241" t="s">
        <v>36386</v>
      </c>
      <c r="B7241" t="s">
        <v>36387</v>
      </c>
      <c r="C7241" t="s">
        <v>37186</v>
      </c>
      <c r="D7241" t="s">
        <v>37187</v>
      </c>
      <c r="E7241" t="s">
        <v>37188</v>
      </c>
      <c r="F7241" t="s">
        <v>47</v>
      </c>
      <c r="H7241" t="s">
        <v>36088</v>
      </c>
      <c r="I7241" t="s">
        <v>37189</v>
      </c>
      <c r="J7241" t="s">
        <v>35667</v>
      </c>
      <c r="L7241" t="s">
        <v>22</v>
      </c>
    </row>
    <row r="7242" spans="1:12" x14ac:dyDescent="0.25">
      <c r="A7242" t="s">
        <v>36386</v>
      </c>
      <c r="B7242" t="s">
        <v>36387</v>
      </c>
      <c r="C7242" t="s">
        <v>37190</v>
      </c>
      <c r="D7242" t="s">
        <v>37191</v>
      </c>
      <c r="E7242" t="s">
        <v>37192</v>
      </c>
      <c r="F7242" t="s">
        <v>47</v>
      </c>
      <c r="H7242" t="s">
        <v>36088</v>
      </c>
      <c r="I7242" t="s">
        <v>37193</v>
      </c>
      <c r="J7242" t="s">
        <v>35667</v>
      </c>
      <c r="L7242" t="s">
        <v>22</v>
      </c>
    </row>
    <row r="7243" spans="1:12" x14ac:dyDescent="0.25">
      <c r="A7243" t="s">
        <v>36386</v>
      </c>
      <c r="B7243" t="s">
        <v>36387</v>
      </c>
      <c r="C7243" t="s">
        <v>37194</v>
      </c>
      <c r="D7243" t="s">
        <v>37195</v>
      </c>
      <c r="E7243" t="s">
        <v>37196</v>
      </c>
      <c r="F7243" t="s">
        <v>47</v>
      </c>
      <c r="H7243" t="s">
        <v>36088</v>
      </c>
      <c r="I7243" t="s">
        <v>37197</v>
      </c>
      <c r="J7243" t="s">
        <v>35667</v>
      </c>
      <c r="L7243" t="s">
        <v>22</v>
      </c>
    </row>
    <row r="7244" spans="1:12" x14ac:dyDescent="0.25">
      <c r="A7244" t="s">
        <v>36386</v>
      </c>
      <c r="B7244" t="s">
        <v>36387</v>
      </c>
      <c r="C7244" t="s">
        <v>37198</v>
      </c>
      <c r="D7244" t="s">
        <v>37199</v>
      </c>
      <c r="E7244" t="s">
        <v>37200</v>
      </c>
      <c r="F7244" t="s">
        <v>47</v>
      </c>
      <c r="H7244" t="s">
        <v>36088</v>
      </c>
      <c r="I7244" t="s">
        <v>37201</v>
      </c>
      <c r="J7244" t="s">
        <v>35667</v>
      </c>
      <c r="L7244" t="s">
        <v>22</v>
      </c>
    </row>
    <row r="7245" spans="1:12" x14ac:dyDescent="0.25">
      <c r="A7245" t="s">
        <v>36386</v>
      </c>
      <c r="B7245" t="s">
        <v>36387</v>
      </c>
      <c r="C7245" t="s">
        <v>37202</v>
      </c>
      <c r="D7245" t="s">
        <v>37203</v>
      </c>
      <c r="E7245" t="s">
        <v>37204</v>
      </c>
      <c r="F7245" t="s">
        <v>47</v>
      </c>
      <c r="H7245" t="s">
        <v>36088</v>
      </c>
      <c r="I7245" t="s">
        <v>37205</v>
      </c>
      <c r="J7245" t="s">
        <v>35667</v>
      </c>
      <c r="L7245" t="s">
        <v>22</v>
      </c>
    </row>
    <row r="7246" spans="1:12" x14ac:dyDescent="0.25">
      <c r="A7246" t="s">
        <v>36386</v>
      </c>
      <c r="B7246" t="s">
        <v>36387</v>
      </c>
      <c r="C7246" t="s">
        <v>37206</v>
      </c>
      <c r="D7246" t="s">
        <v>37207</v>
      </c>
      <c r="E7246" t="s">
        <v>37208</v>
      </c>
      <c r="F7246" t="s">
        <v>47</v>
      </c>
      <c r="H7246" t="s">
        <v>36088</v>
      </c>
      <c r="I7246" t="s">
        <v>37209</v>
      </c>
      <c r="J7246" t="s">
        <v>35667</v>
      </c>
      <c r="L7246" t="s">
        <v>22</v>
      </c>
    </row>
    <row r="7247" spans="1:12" x14ac:dyDescent="0.25">
      <c r="A7247" t="s">
        <v>36386</v>
      </c>
      <c r="B7247" t="s">
        <v>36387</v>
      </c>
      <c r="C7247" t="s">
        <v>37210</v>
      </c>
      <c r="D7247" t="s">
        <v>37211</v>
      </c>
      <c r="E7247" t="s">
        <v>37212</v>
      </c>
      <c r="F7247" t="s">
        <v>47</v>
      </c>
      <c r="H7247" t="s">
        <v>36088</v>
      </c>
      <c r="I7247" t="s">
        <v>37213</v>
      </c>
      <c r="J7247" t="s">
        <v>35667</v>
      </c>
      <c r="L7247" t="s">
        <v>22</v>
      </c>
    </row>
    <row r="7248" spans="1:12" x14ac:dyDescent="0.25">
      <c r="A7248" t="s">
        <v>36386</v>
      </c>
      <c r="B7248" t="s">
        <v>36387</v>
      </c>
      <c r="C7248" t="s">
        <v>37214</v>
      </c>
      <c r="D7248" t="s">
        <v>37215</v>
      </c>
      <c r="E7248" t="s">
        <v>37216</v>
      </c>
      <c r="F7248" t="s">
        <v>47</v>
      </c>
      <c r="H7248" t="s">
        <v>36088</v>
      </c>
      <c r="I7248" t="s">
        <v>37217</v>
      </c>
      <c r="J7248" t="s">
        <v>35667</v>
      </c>
      <c r="L7248" t="s">
        <v>22</v>
      </c>
    </row>
    <row r="7249" spans="1:12" x14ac:dyDescent="0.25">
      <c r="A7249" t="s">
        <v>36386</v>
      </c>
      <c r="B7249" t="s">
        <v>36387</v>
      </c>
      <c r="C7249" t="s">
        <v>37218</v>
      </c>
      <c r="D7249" t="s">
        <v>37219</v>
      </c>
      <c r="E7249" t="s">
        <v>37220</v>
      </c>
      <c r="F7249" t="s">
        <v>47</v>
      </c>
      <c r="H7249" t="s">
        <v>36088</v>
      </c>
      <c r="I7249" t="s">
        <v>37221</v>
      </c>
      <c r="J7249" t="s">
        <v>35667</v>
      </c>
      <c r="L7249" t="s">
        <v>22</v>
      </c>
    </row>
    <row r="7250" spans="1:12" x14ac:dyDescent="0.25">
      <c r="A7250" t="s">
        <v>36386</v>
      </c>
      <c r="B7250" t="s">
        <v>36387</v>
      </c>
      <c r="C7250" t="s">
        <v>37222</v>
      </c>
      <c r="D7250" t="s">
        <v>37223</v>
      </c>
      <c r="E7250" t="s">
        <v>37224</v>
      </c>
      <c r="F7250" t="s">
        <v>47</v>
      </c>
      <c r="H7250" t="s">
        <v>36088</v>
      </c>
      <c r="I7250" t="s">
        <v>37225</v>
      </c>
      <c r="J7250" t="s">
        <v>35667</v>
      </c>
      <c r="L7250" t="s">
        <v>22</v>
      </c>
    </row>
    <row r="7251" spans="1:12" x14ac:dyDescent="0.25">
      <c r="A7251" t="s">
        <v>36386</v>
      </c>
      <c r="B7251" t="s">
        <v>36387</v>
      </c>
      <c r="C7251" t="s">
        <v>37226</v>
      </c>
      <c r="D7251" t="s">
        <v>37227</v>
      </c>
      <c r="E7251" t="s">
        <v>37228</v>
      </c>
      <c r="F7251" t="s">
        <v>47</v>
      </c>
      <c r="H7251" t="s">
        <v>36088</v>
      </c>
      <c r="I7251" t="s">
        <v>37229</v>
      </c>
      <c r="J7251" t="s">
        <v>35667</v>
      </c>
      <c r="L7251" t="s">
        <v>22</v>
      </c>
    </row>
    <row r="7252" spans="1:12" x14ac:dyDescent="0.25">
      <c r="A7252" t="s">
        <v>36386</v>
      </c>
      <c r="B7252" t="s">
        <v>36387</v>
      </c>
      <c r="C7252" t="s">
        <v>37230</v>
      </c>
      <c r="D7252" t="s">
        <v>37231</v>
      </c>
      <c r="E7252" t="s">
        <v>37232</v>
      </c>
      <c r="F7252" t="s">
        <v>47</v>
      </c>
      <c r="H7252" t="s">
        <v>36088</v>
      </c>
      <c r="I7252" t="s">
        <v>37233</v>
      </c>
      <c r="J7252" t="s">
        <v>35667</v>
      </c>
      <c r="L7252" t="s">
        <v>22</v>
      </c>
    </row>
    <row r="7253" spans="1:12" x14ac:dyDescent="0.25">
      <c r="A7253" t="s">
        <v>36386</v>
      </c>
      <c r="B7253" t="s">
        <v>36387</v>
      </c>
      <c r="C7253" t="s">
        <v>37234</v>
      </c>
      <c r="D7253" t="s">
        <v>37235</v>
      </c>
      <c r="E7253" t="s">
        <v>37236</v>
      </c>
      <c r="F7253" t="s">
        <v>47</v>
      </c>
      <c r="H7253" t="s">
        <v>36088</v>
      </c>
      <c r="I7253" t="s">
        <v>37237</v>
      </c>
      <c r="J7253" t="s">
        <v>35667</v>
      </c>
      <c r="L7253" t="s">
        <v>22</v>
      </c>
    </row>
    <row r="7254" spans="1:12" x14ac:dyDescent="0.25">
      <c r="A7254" t="s">
        <v>36386</v>
      </c>
      <c r="B7254" t="s">
        <v>36387</v>
      </c>
      <c r="C7254" t="s">
        <v>37238</v>
      </c>
      <c r="D7254" t="s">
        <v>37239</v>
      </c>
      <c r="E7254" t="s">
        <v>37240</v>
      </c>
      <c r="F7254" t="s">
        <v>47</v>
      </c>
      <c r="H7254" t="s">
        <v>36088</v>
      </c>
      <c r="I7254" t="s">
        <v>37241</v>
      </c>
      <c r="J7254" t="s">
        <v>35667</v>
      </c>
      <c r="L7254" t="s">
        <v>22</v>
      </c>
    </row>
    <row r="7255" spans="1:12" x14ac:dyDescent="0.25">
      <c r="A7255" t="s">
        <v>36386</v>
      </c>
      <c r="B7255" t="s">
        <v>36387</v>
      </c>
      <c r="C7255" t="s">
        <v>37242</v>
      </c>
      <c r="D7255" t="s">
        <v>37243</v>
      </c>
      <c r="E7255" t="s">
        <v>37244</v>
      </c>
      <c r="F7255" t="s">
        <v>47</v>
      </c>
      <c r="H7255" t="s">
        <v>36088</v>
      </c>
      <c r="I7255" t="s">
        <v>37245</v>
      </c>
      <c r="J7255" t="s">
        <v>35667</v>
      </c>
      <c r="L7255" t="s">
        <v>22</v>
      </c>
    </row>
    <row r="7256" spans="1:12" x14ac:dyDescent="0.25">
      <c r="A7256" t="s">
        <v>36386</v>
      </c>
      <c r="B7256" t="s">
        <v>36387</v>
      </c>
      <c r="C7256" t="s">
        <v>37246</v>
      </c>
      <c r="D7256" t="s">
        <v>37247</v>
      </c>
      <c r="E7256" t="s">
        <v>37248</v>
      </c>
      <c r="F7256" t="s">
        <v>47</v>
      </c>
      <c r="H7256" t="s">
        <v>36088</v>
      </c>
      <c r="I7256" t="s">
        <v>37249</v>
      </c>
      <c r="J7256" t="s">
        <v>35667</v>
      </c>
      <c r="L7256" t="s">
        <v>22</v>
      </c>
    </row>
    <row r="7257" spans="1:12" x14ac:dyDescent="0.25">
      <c r="A7257" t="s">
        <v>36386</v>
      </c>
      <c r="B7257" t="s">
        <v>36387</v>
      </c>
      <c r="C7257" t="s">
        <v>37250</v>
      </c>
      <c r="D7257" t="s">
        <v>37251</v>
      </c>
      <c r="E7257" t="s">
        <v>37252</v>
      </c>
      <c r="F7257" t="s">
        <v>47</v>
      </c>
      <c r="H7257" t="s">
        <v>36088</v>
      </c>
      <c r="I7257" t="s">
        <v>37253</v>
      </c>
      <c r="J7257" t="s">
        <v>35667</v>
      </c>
      <c r="L7257" t="s">
        <v>22</v>
      </c>
    </row>
    <row r="7258" spans="1:12" x14ac:dyDescent="0.25">
      <c r="A7258" t="s">
        <v>36386</v>
      </c>
      <c r="B7258" t="s">
        <v>36387</v>
      </c>
      <c r="C7258" t="s">
        <v>37254</v>
      </c>
      <c r="D7258" t="s">
        <v>37255</v>
      </c>
      <c r="E7258" t="s">
        <v>37256</v>
      </c>
      <c r="F7258" t="s">
        <v>47</v>
      </c>
      <c r="H7258" t="s">
        <v>36088</v>
      </c>
      <c r="I7258" t="s">
        <v>37257</v>
      </c>
      <c r="J7258" t="s">
        <v>35667</v>
      </c>
      <c r="L7258" t="s">
        <v>22</v>
      </c>
    </row>
    <row r="7259" spans="1:12" x14ac:dyDescent="0.25">
      <c r="A7259" t="s">
        <v>36386</v>
      </c>
      <c r="B7259" t="s">
        <v>36387</v>
      </c>
      <c r="C7259" t="s">
        <v>37258</v>
      </c>
      <c r="D7259" t="s">
        <v>37259</v>
      </c>
      <c r="E7259" t="s">
        <v>37260</v>
      </c>
      <c r="F7259" t="s">
        <v>47</v>
      </c>
      <c r="H7259" t="s">
        <v>36088</v>
      </c>
      <c r="I7259" t="s">
        <v>37261</v>
      </c>
      <c r="J7259" t="s">
        <v>35667</v>
      </c>
      <c r="L7259" t="s">
        <v>22</v>
      </c>
    </row>
    <row r="7260" spans="1:12" x14ac:dyDescent="0.25">
      <c r="A7260" t="s">
        <v>36386</v>
      </c>
      <c r="B7260" t="s">
        <v>36387</v>
      </c>
      <c r="C7260" t="s">
        <v>37262</v>
      </c>
      <c r="D7260" t="s">
        <v>37263</v>
      </c>
      <c r="E7260" t="s">
        <v>37264</v>
      </c>
      <c r="F7260" t="s">
        <v>47</v>
      </c>
      <c r="H7260" t="s">
        <v>36088</v>
      </c>
      <c r="I7260" t="s">
        <v>37265</v>
      </c>
      <c r="J7260" t="s">
        <v>35667</v>
      </c>
      <c r="L7260" t="s">
        <v>22</v>
      </c>
    </row>
    <row r="7261" spans="1:12" x14ac:dyDescent="0.25">
      <c r="A7261" t="s">
        <v>36386</v>
      </c>
      <c r="B7261" t="s">
        <v>36387</v>
      </c>
      <c r="C7261" t="s">
        <v>37266</v>
      </c>
      <c r="D7261" t="s">
        <v>37267</v>
      </c>
      <c r="E7261" t="s">
        <v>37268</v>
      </c>
      <c r="F7261" t="s">
        <v>47</v>
      </c>
      <c r="H7261" t="s">
        <v>36088</v>
      </c>
      <c r="I7261" t="s">
        <v>37269</v>
      </c>
      <c r="J7261" t="s">
        <v>35667</v>
      </c>
      <c r="L7261" t="s">
        <v>22</v>
      </c>
    </row>
    <row r="7262" spans="1:12" x14ac:dyDescent="0.25">
      <c r="A7262" t="s">
        <v>36386</v>
      </c>
      <c r="B7262" t="s">
        <v>36387</v>
      </c>
      <c r="C7262" t="s">
        <v>37270</v>
      </c>
      <c r="D7262" t="s">
        <v>37271</v>
      </c>
      <c r="E7262" t="s">
        <v>37272</v>
      </c>
      <c r="F7262" t="s">
        <v>47</v>
      </c>
      <c r="H7262" t="s">
        <v>36088</v>
      </c>
      <c r="I7262" t="s">
        <v>37273</v>
      </c>
      <c r="J7262" t="s">
        <v>35667</v>
      </c>
      <c r="L7262" t="s">
        <v>22</v>
      </c>
    </row>
    <row r="7263" spans="1:12" x14ac:dyDescent="0.25">
      <c r="A7263" t="s">
        <v>36386</v>
      </c>
      <c r="B7263" t="s">
        <v>36387</v>
      </c>
      <c r="C7263" t="s">
        <v>37274</v>
      </c>
      <c r="D7263" t="s">
        <v>37275</v>
      </c>
      <c r="E7263" t="s">
        <v>37276</v>
      </c>
      <c r="F7263" t="s">
        <v>47</v>
      </c>
      <c r="H7263" t="s">
        <v>36088</v>
      </c>
      <c r="I7263" t="s">
        <v>37277</v>
      </c>
      <c r="J7263" t="s">
        <v>35667</v>
      </c>
      <c r="L7263" t="s">
        <v>22</v>
      </c>
    </row>
    <row r="7264" spans="1:12" x14ac:dyDescent="0.25">
      <c r="A7264" t="s">
        <v>36386</v>
      </c>
      <c r="B7264" t="s">
        <v>36387</v>
      </c>
      <c r="C7264" t="s">
        <v>37278</v>
      </c>
      <c r="D7264" t="s">
        <v>37279</v>
      </c>
      <c r="E7264" t="s">
        <v>37280</v>
      </c>
      <c r="F7264" t="s">
        <v>47</v>
      </c>
      <c r="H7264" t="s">
        <v>36088</v>
      </c>
      <c r="I7264" t="s">
        <v>37281</v>
      </c>
      <c r="J7264" t="s">
        <v>35667</v>
      </c>
      <c r="L7264" t="s">
        <v>22</v>
      </c>
    </row>
    <row r="7265" spans="1:12" x14ac:dyDescent="0.25">
      <c r="A7265" t="s">
        <v>36386</v>
      </c>
      <c r="B7265" t="s">
        <v>36387</v>
      </c>
      <c r="C7265" t="s">
        <v>37282</v>
      </c>
      <c r="D7265" t="s">
        <v>37283</v>
      </c>
      <c r="E7265" t="s">
        <v>37284</v>
      </c>
      <c r="F7265" t="s">
        <v>47</v>
      </c>
      <c r="H7265" t="s">
        <v>36088</v>
      </c>
      <c r="I7265" t="s">
        <v>37285</v>
      </c>
      <c r="J7265" t="s">
        <v>35667</v>
      </c>
      <c r="L7265" t="s">
        <v>22</v>
      </c>
    </row>
    <row r="7266" spans="1:12" x14ac:dyDescent="0.25">
      <c r="A7266" t="s">
        <v>36386</v>
      </c>
      <c r="B7266" t="s">
        <v>36387</v>
      </c>
      <c r="C7266" t="s">
        <v>37286</v>
      </c>
      <c r="D7266" t="s">
        <v>37287</v>
      </c>
      <c r="E7266" t="s">
        <v>37288</v>
      </c>
      <c r="F7266" t="s">
        <v>47</v>
      </c>
      <c r="H7266" t="s">
        <v>36088</v>
      </c>
      <c r="I7266" t="s">
        <v>37289</v>
      </c>
      <c r="J7266" t="s">
        <v>35667</v>
      </c>
      <c r="L7266" t="s">
        <v>22</v>
      </c>
    </row>
    <row r="7267" spans="1:12" x14ac:dyDescent="0.25">
      <c r="A7267" t="s">
        <v>36386</v>
      </c>
      <c r="B7267" t="s">
        <v>36387</v>
      </c>
      <c r="C7267" t="s">
        <v>37290</v>
      </c>
      <c r="D7267" t="s">
        <v>37291</v>
      </c>
      <c r="E7267" t="s">
        <v>37292</v>
      </c>
      <c r="F7267" t="s">
        <v>47</v>
      </c>
      <c r="H7267" t="s">
        <v>36088</v>
      </c>
      <c r="I7267" t="s">
        <v>37293</v>
      </c>
      <c r="J7267" t="s">
        <v>35667</v>
      </c>
      <c r="L7267" t="s">
        <v>22</v>
      </c>
    </row>
    <row r="7268" spans="1:12" x14ac:dyDescent="0.25">
      <c r="A7268" t="s">
        <v>36386</v>
      </c>
      <c r="B7268" t="s">
        <v>36387</v>
      </c>
      <c r="C7268" t="s">
        <v>37294</v>
      </c>
      <c r="D7268" t="s">
        <v>37295</v>
      </c>
      <c r="E7268" t="s">
        <v>37296</v>
      </c>
      <c r="F7268" t="s">
        <v>47</v>
      </c>
      <c r="H7268" t="s">
        <v>36088</v>
      </c>
      <c r="I7268" t="s">
        <v>37297</v>
      </c>
      <c r="J7268" t="s">
        <v>35667</v>
      </c>
      <c r="L7268" t="s">
        <v>22</v>
      </c>
    </row>
    <row r="7269" spans="1:12" x14ac:dyDescent="0.25">
      <c r="A7269" t="s">
        <v>36386</v>
      </c>
      <c r="B7269" t="s">
        <v>36387</v>
      </c>
      <c r="C7269" t="s">
        <v>37298</v>
      </c>
      <c r="D7269" t="s">
        <v>37299</v>
      </c>
      <c r="E7269" t="s">
        <v>37300</v>
      </c>
      <c r="F7269" t="s">
        <v>47</v>
      </c>
      <c r="H7269" t="s">
        <v>36088</v>
      </c>
      <c r="I7269" t="s">
        <v>37301</v>
      </c>
      <c r="J7269" t="s">
        <v>35667</v>
      </c>
      <c r="L7269" t="s">
        <v>22</v>
      </c>
    </row>
    <row r="7270" spans="1:12" x14ac:dyDescent="0.25">
      <c r="A7270" t="s">
        <v>36386</v>
      </c>
      <c r="B7270" t="s">
        <v>36387</v>
      </c>
      <c r="C7270" t="s">
        <v>37302</v>
      </c>
      <c r="D7270" t="s">
        <v>37303</v>
      </c>
      <c r="E7270" t="s">
        <v>37304</v>
      </c>
      <c r="F7270" t="s">
        <v>47</v>
      </c>
      <c r="H7270" t="s">
        <v>36088</v>
      </c>
      <c r="I7270" t="s">
        <v>37305</v>
      </c>
      <c r="J7270" t="s">
        <v>35667</v>
      </c>
      <c r="L7270" t="s">
        <v>22</v>
      </c>
    </row>
    <row r="7271" spans="1:12" x14ac:dyDescent="0.25">
      <c r="A7271" t="s">
        <v>36386</v>
      </c>
      <c r="B7271" t="s">
        <v>36387</v>
      </c>
      <c r="C7271" t="s">
        <v>37306</v>
      </c>
      <c r="D7271" t="s">
        <v>37307</v>
      </c>
      <c r="E7271" t="s">
        <v>37308</v>
      </c>
      <c r="F7271" t="s">
        <v>47</v>
      </c>
      <c r="H7271" t="s">
        <v>36088</v>
      </c>
      <c r="I7271" t="s">
        <v>37309</v>
      </c>
      <c r="J7271" t="s">
        <v>35667</v>
      </c>
      <c r="L7271" t="s">
        <v>22</v>
      </c>
    </row>
    <row r="7272" spans="1:12" x14ac:dyDescent="0.25">
      <c r="A7272" t="s">
        <v>36386</v>
      </c>
      <c r="B7272" t="s">
        <v>36387</v>
      </c>
      <c r="C7272" t="s">
        <v>37310</v>
      </c>
      <c r="D7272" t="s">
        <v>37311</v>
      </c>
      <c r="E7272" t="s">
        <v>37312</v>
      </c>
      <c r="F7272" t="s">
        <v>47</v>
      </c>
      <c r="H7272" t="s">
        <v>36088</v>
      </c>
      <c r="I7272" t="s">
        <v>37313</v>
      </c>
      <c r="J7272" t="s">
        <v>35667</v>
      </c>
      <c r="L7272" t="s">
        <v>22</v>
      </c>
    </row>
    <row r="7273" spans="1:12" x14ac:dyDescent="0.25">
      <c r="A7273" t="s">
        <v>36386</v>
      </c>
      <c r="B7273" t="s">
        <v>36387</v>
      </c>
      <c r="C7273" t="s">
        <v>37314</v>
      </c>
      <c r="D7273" t="s">
        <v>37315</v>
      </c>
      <c r="E7273" t="s">
        <v>37316</v>
      </c>
      <c r="F7273" t="s">
        <v>47</v>
      </c>
      <c r="H7273" t="s">
        <v>36088</v>
      </c>
      <c r="I7273" t="s">
        <v>37317</v>
      </c>
      <c r="J7273" t="s">
        <v>35667</v>
      </c>
      <c r="L7273" t="s">
        <v>22</v>
      </c>
    </row>
    <row r="7274" spans="1:12" x14ac:dyDescent="0.25">
      <c r="A7274" t="s">
        <v>36386</v>
      </c>
      <c r="B7274" t="s">
        <v>36387</v>
      </c>
      <c r="C7274" t="s">
        <v>37318</v>
      </c>
      <c r="D7274" t="s">
        <v>37319</v>
      </c>
      <c r="E7274" t="s">
        <v>37320</v>
      </c>
      <c r="F7274" t="s">
        <v>47</v>
      </c>
      <c r="H7274" t="s">
        <v>36088</v>
      </c>
      <c r="I7274" t="s">
        <v>37321</v>
      </c>
      <c r="J7274" t="s">
        <v>35667</v>
      </c>
      <c r="L7274" t="s">
        <v>22</v>
      </c>
    </row>
    <row r="7275" spans="1:12" x14ac:dyDescent="0.25">
      <c r="A7275" t="s">
        <v>36386</v>
      </c>
      <c r="B7275" t="s">
        <v>36387</v>
      </c>
      <c r="C7275" t="s">
        <v>37322</v>
      </c>
      <c r="D7275" t="s">
        <v>37323</v>
      </c>
      <c r="E7275" t="s">
        <v>37324</v>
      </c>
      <c r="F7275" t="s">
        <v>47</v>
      </c>
      <c r="H7275" t="s">
        <v>36088</v>
      </c>
      <c r="I7275" t="s">
        <v>37325</v>
      </c>
      <c r="J7275" t="s">
        <v>35667</v>
      </c>
      <c r="L7275" t="s">
        <v>22</v>
      </c>
    </row>
    <row r="7276" spans="1:12" x14ac:dyDescent="0.25">
      <c r="A7276" t="s">
        <v>36386</v>
      </c>
      <c r="B7276" t="s">
        <v>36387</v>
      </c>
      <c r="C7276" t="s">
        <v>37326</v>
      </c>
      <c r="D7276" t="s">
        <v>37327</v>
      </c>
      <c r="E7276" t="s">
        <v>37328</v>
      </c>
      <c r="F7276" t="s">
        <v>47</v>
      </c>
      <c r="H7276" t="s">
        <v>36088</v>
      </c>
      <c r="I7276" t="s">
        <v>37329</v>
      </c>
      <c r="J7276" t="s">
        <v>35667</v>
      </c>
      <c r="L7276" t="s">
        <v>22</v>
      </c>
    </row>
    <row r="7277" spans="1:12" x14ac:dyDescent="0.25">
      <c r="A7277" t="s">
        <v>36386</v>
      </c>
      <c r="B7277" t="s">
        <v>36387</v>
      </c>
      <c r="C7277" t="s">
        <v>37330</v>
      </c>
      <c r="D7277" t="s">
        <v>37331</v>
      </c>
      <c r="E7277" t="s">
        <v>37332</v>
      </c>
      <c r="F7277" t="s">
        <v>47</v>
      </c>
      <c r="H7277" t="s">
        <v>36088</v>
      </c>
      <c r="I7277" t="s">
        <v>37333</v>
      </c>
      <c r="J7277" t="s">
        <v>35667</v>
      </c>
      <c r="L7277" t="s">
        <v>22</v>
      </c>
    </row>
    <row r="7278" spans="1:12" x14ac:dyDescent="0.25">
      <c r="A7278" t="s">
        <v>36386</v>
      </c>
      <c r="B7278" t="s">
        <v>36387</v>
      </c>
      <c r="C7278" t="s">
        <v>37334</v>
      </c>
      <c r="D7278" t="s">
        <v>37335</v>
      </c>
      <c r="E7278" t="s">
        <v>37336</v>
      </c>
      <c r="F7278" t="s">
        <v>47</v>
      </c>
      <c r="H7278" t="s">
        <v>36088</v>
      </c>
      <c r="I7278" t="s">
        <v>37337</v>
      </c>
      <c r="J7278" t="s">
        <v>35667</v>
      </c>
      <c r="L7278" t="s">
        <v>22</v>
      </c>
    </row>
    <row r="7279" spans="1:12" x14ac:dyDescent="0.25">
      <c r="A7279" t="s">
        <v>36386</v>
      </c>
      <c r="B7279" t="s">
        <v>36387</v>
      </c>
      <c r="C7279" t="s">
        <v>37338</v>
      </c>
      <c r="D7279" t="s">
        <v>37339</v>
      </c>
      <c r="E7279" t="s">
        <v>37340</v>
      </c>
      <c r="F7279" t="s">
        <v>47</v>
      </c>
      <c r="H7279" t="s">
        <v>36088</v>
      </c>
      <c r="I7279" t="s">
        <v>37341</v>
      </c>
      <c r="J7279" t="s">
        <v>35667</v>
      </c>
      <c r="L7279" t="s">
        <v>22</v>
      </c>
    </row>
    <row r="7280" spans="1:12" x14ac:dyDescent="0.25">
      <c r="A7280" t="s">
        <v>36386</v>
      </c>
      <c r="B7280" t="s">
        <v>36387</v>
      </c>
      <c r="C7280" t="s">
        <v>37342</v>
      </c>
      <c r="D7280" t="s">
        <v>37343</v>
      </c>
      <c r="E7280" t="s">
        <v>37344</v>
      </c>
      <c r="F7280" t="s">
        <v>47</v>
      </c>
      <c r="H7280" t="s">
        <v>36088</v>
      </c>
      <c r="I7280" t="s">
        <v>37345</v>
      </c>
      <c r="J7280" t="s">
        <v>35667</v>
      </c>
      <c r="L7280" t="s">
        <v>22</v>
      </c>
    </row>
    <row r="7281" spans="1:12" x14ac:dyDescent="0.25">
      <c r="A7281" t="s">
        <v>36386</v>
      </c>
      <c r="B7281" t="s">
        <v>36387</v>
      </c>
      <c r="C7281" t="s">
        <v>37346</v>
      </c>
      <c r="D7281" t="s">
        <v>37347</v>
      </c>
      <c r="E7281" t="s">
        <v>37348</v>
      </c>
      <c r="F7281" t="s">
        <v>47</v>
      </c>
      <c r="H7281" t="s">
        <v>36088</v>
      </c>
      <c r="I7281" t="s">
        <v>37349</v>
      </c>
      <c r="J7281" t="s">
        <v>35667</v>
      </c>
      <c r="L7281" t="s">
        <v>22</v>
      </c>
    </row>
    <row r="7282" spans="1:12" x14ac:dyDescent="0.25">
      <c r="A7282" t="s">
        <v>36386</v>
      </c>
      <c r="B7282" t="s">
        <v>36387</v>
      </c>
      <c r="C7282" t="s">
        <v>37350</v>
      </c>
      <c r="D7282" t="s">
        <v>37351</v>
      </c>
      <c r="E7282" t="s">
        <v>37352</v>
      </c>
      <c r="F7282" t="s">
        <v>47</v>
      </c>
      <c r="H7282" t="s">
        <v>36088</v>
      </c>
      <c r="I7282" t="s">
        <v>37353</v>
      </c>
      <c r="J7282" t="s">
        <v>35667</v>
      </c>
      <c r="L7282" t="s">
        <v>22</v>
      </c>
    </row>
    <row r="7283" spans="1:12" x14ac:dyDescent="0.25">
      <c r="A7283" t="s">
        <v>36386</v>
      </c>
      <c r="B7283" t="s">
        <v>36387</v>
      </c>
      <c r="C7283" t="s">
        <v>37354</v>
      </c>
      <c r="D7283" t="s">
        <v>37355</v>
      </c>
      <c r="E7283" t="s">
        <v>37356</v>
      </c>
      <c r="F7283" t="s">
        <v>47</v>
      </c>
      <c r="H7283" t="s">
        <v>36088</v>
      </c>
      <c r="I7283" t="s">
        <v>37357</v>
      </c>
      <c r="J7283" t="s">
        <v>35667</v>
      </c>
      <c r="L7283" t="s">
        <v>22</v>
      </c>
    </row>
    <row r="7284" spans="1:12" x14ac:dyDescent="0.25">
      <c r="A7284" t="s">
        <v>36386</v>
      </c>
      <c r="B7284" t="s">
        <v>36387</v>
      </c>
      <c r="C7284" t="s">
        <v>37358</v>
      </c>
      <c r="D7284" t="s">
        <v>37359</v>
      </c>
      <c r="E7284" t="s">
        <v>37360</v>
      </c>
      <c r="F7284" t="s">
        <v>47</v>
      </c>
      <c r="H7284" t="s">
        <v>36088</v>
      </c>
      <c r="I7284" t="s">
        <v>37361</v>
      </c>
      <c r="J7284" t="s">
        <v>35667</v>
      </c>
      <c r="L7284" t="s">
        <v>22</v>
      </c>
    </row>
    <row r="7285" spans="1:12" x14ac:dyDescent="0.25">
      <c r="A7285" t="s">
        <v>36386</v>
      </c>
      <c r="B7285" t="s">
        <v>36387</v>
      </c>
      <c r="C7285" t="s">
        <v>37362</v>
      </c>
      <c r="D7285" t="s">
        <v>37363</v>
      </c>
      <c r="E7285" t="s">
        <v>37364</v>
      </c>
      <c r="F7285" t="s">
        <v>47</v>
      </c>
      <c r="H7285" t="s">
        <v>36088</v>
      </c>
      <c r="I7285" t="s">
        <v>37365</v>
      </c>
      <c r="J7285" t="s">
        <v>35667</v>
      </c>
      <c r="L7285" t="s">
        <v>22</v>
      </c>
    </row>
    <row r="7286" spans="1:12" x14ac:dyDescent="0.25">
      <c r="A7286" t="s">
        <v>36386</v>
      </c>
      <c r="B7286" t="s">
        <v>36387</v>
      </c>
      <c r="C7286" t="s">
        <v>37366</v>
      </c>
      <c r="D7286" t="s">
        <v>37367</v>
      </c>
      <c r="E7286" t="s">
        <v>37368</v>
      </c>
      <c r="F7286" t="s">
        <v>47</v>
      </c>
      <c r="H7286" t="s">
        <v>36088</v>
      </c>
      <c r="I7286" t="s">
        <v>37369</v>
      </c>
      <c r="J7286" t="s">
        <v>35667</v>
      </c>
      <c r="L7286" t="s">
        <v>22</v>
      </c>
    </row>
    <row r="7287" spans="1:12" x14ac:dyDescent="0.25">
      <c r="A7287" t="s">
        <v>36386</v>
      </c>
      <c r="B7287" t="s">
        <v>36387</v>
      </c>
      <c r="C7287" t="s">
        <v>37370</v>
      </c>
      <c r="D7287" t="s">
        <v>37371</v>
      </c>
      <c r="E7287" t="s">
        <v>37372</v>
      </c>
      <c r="F7287" t="s">
        <v>47</v>
      </c>
      <c r="H7287" t="s">
        <v>36088</v>
      </c>
      <c r="I7287" t="s">
        <v>37373</v>
      </c>
      <c r="J7287" t="s">
        <v>35667</v>
      </c>
      <c r="L7287" t="s">
        <v>22</v>
      </c>
    </row>
    <row r="7288" spans="1:12" x14ac:dyDescent="0.25">
      <c r="A7288" t="s">
        <v>36386</v>
      </c>
      <c r="B7288" t="s">
        <v>36387</v>
      </c>
      <c r="C7288" t="s">
        <v>37374</v>
      </c>
      <c r="D7288" t="s">
        <v>37375</v>
      </c>
      <c r="E7288" t="s">
        <v>37376</v>
      </c>
      <c r="F7288" t="s">
        <v>47</v>
      </c>
      <c r="H7288" t="s">
        <v>36088</v>
      </c>
      <c r="I7288" t="s">
        <v>37377</v>
      </c>
      <c r="J7288" t="s">
        <v>35667</v>
      </c>
      <c r="L7288" t="s">
        <v>22</v>
      </c>
    </row>
    <row r="7289" spans="1:12" x14ac:dyDescent="0.25">
      <c r="A7289" t="s">
        <v>36386</v>
      </c>
      <c r="B7289" t="s">
        <v>36387</v>
      </c>
      <c r="C7289" t="s">
        <v>37378</v>
      </c>
      <c r="D7289" t="s">
        <v>37379</v>
      </c>
      <c r="E7289" t="s">
        <v>37380</v>
      </c>
      <c r="F7289" t="s">
        <v>47</v>
      </c>
      <c r="H7289" t="s">
        <v>36088</v>
      </c>
      <c r="I7289" t="s">
        <v>37381</v>
      </c>
      <c r="J7289" t="s">
        <v>35667</v>
      </c>
      <c r="L7289" t="s">
        <v>22</v>
      </c>
    </row>
    <row r="7290" spans="1:12" x14ac:dyDescent="0.25">
      <c r="A7290" t="s">
        <v>36386</v>
      </c>
      <c r="B7290" t="s">
        <v>36387</v>
      </c>
      <c r="C7290" t="s">
        <v>37382</v>
      </c>
      <c r="D7290" t="s">
        <v>37383</v>
      </c>
      <c r="E7290" t="s">
        <v>37384</v>
      </c>
      <c r="F7290" t="s">
        <v>47</v>
      </c>
      <c r="H7290" t="s">
        <v>36088</v>
      </c>
      <c r="I7290" t="s">
        <v>37385</v>
      </c>
      <c r="J7290" t="s">
        <v>35667</v>
      </c>
      <c r="L7290" t="s">
        <v>22</v>
      </c>
    </row>
    <row r="7291" spans="1:12" x14ac:dyDescent="0.25">
      <c r="A7291" t="s">
        <v>36386</v>
      </c>
      <c r="B7291" t="s">
        <v>36387</v>
      </c>
      <c r="C7291" t="s">
        <v>37386</v>
      </c>
      <c r="D7291" t="s">
        <v>37387</v>
      </c>
      <c r="E7291" t="s">
        <v>37388</v>
      </c>
      <c r="F7291" t="s">
        <v>47</v>
      </c>
      <c r="H7291" t="s">
        <v>36088</v>
      </c>
      <c r="I7291" t="s">
        <v>37389</v>
      </c>
      <c r="J7291" t="s">
        <v>35667</v>
      </c>
      <c r="L7291" t="s">
        <v>22</v>
      </c>
    </row>
    <row r="7292" spans="1:12" x14ac:dyDescent="0.25">
      <c r="A7292" t="s">
        <v>36386</v>
      </c>
      <c r="B7292" t="s">
        <v>36387</v>
      </c>
      <c r="C7292" t="s">
        <v>37390</v>
      </c>
      <c r="D7292" t="s">
        <v>37391</v>
      </c>
      <c r="E7292" t="s">
        <v>37392</v>
      </c>
      <c r="F7292" t="s">
        <v>47</v>
      </c>
      <c r="H7292" t="s">
        <v>36088</v>
      </c>
      <c r="I7292" t="s">
        <v>37393</v>
      </c>
      <c r="J7292" t="s">
        <v>35667</v>
      </c>
      <c r="L7292" t="s">
        <v>22</v>
      </c>
    </row>
    <row r="7293" spans="1:12" x14ac:dyDescent="0.25">
      <c r="A7293" t="s">
        <v>36386</v>
      </c>
      <c r="B7293" t="s">
        <v>36387</v>
      </c>
      <c r="C7293" t="s">
        <v>37394</v>
      </c>
      <c r="D7293" t="s">
        <v>37395</v>
      </c>
      <c r="E7293" t="s">
        <v>37396</v>
      </c>
      <c r="F7293" t="s">
        <v>47</v>
      </c>
      <c r="H7293" t="s">
        <v>36088</v>
      </c>
      <c r="I7293" t="s">
        <v>37397</v>
      </c>
      <c r="J7293" t="s">
        <v>35667</v>
      </c>
      <c r="L7293" t="s">
        <v>22</v>
      </c>
    </row>
    <row r="7294" spans="1:12" x14ac:dyDescent="0.25">
      <c r="A7294" t="s">
        <v>36386</v>
      </c>
      <c r="B7294" t="s">
        <v>36387</v>
      </c>
      <c r="C7294" t="s">
        <v>37398</v>
      </c>
      <c r="D7294" t="s">
        <v>37399</v>
      </c>
      <c r="E7294" t="s">
        <v>37400</v>
      </c>
      <c r="F7294" t="s">
        <v>47</v>
      </c>
      <c r="H7294" t="s">
        <v>36088</v>
      </c>
      <c r="I7294" t="s">
        <v>37401</v>
      </c>
      <c r="J7294" t="s">
        <v>35667</v>
      </c>
      <c r="L7294" t="s">
        <v>22</v>
      </c>
    </row>
    <row r="7295" spans="1:12" x14ac:dyDescent="0.25">
      <c r="A7295" t="s">
        <v>36386</v>
      </c>
      <c r="B7295" t="s">
        <v>36387</v>
      </c>
      <c r="C7295" t="s">
        <v>37402</v>
      </c>
      <c r="D7295" t="s">
        <v>37403</v>
      </c>
      <c r="E7295" t="s">
        <v>37404</v>
      </c>
      <c r="F7295" t="s">
        <v>47</v>
      </c>
      <c r="H7295" t="s">
        <v>36088</v>
      </c>
      <c r="I7295" t="s">
        <v>37405</v>
      </c>
      <c r="J7295" t="s">
        <v>35667</v>
      </c>
      <c r="L7295" t="s">
        <v>22</v>
      </c>
    </row>
    <row r="7296" spans="1:12" x14ac:dyDescent="0.25">
      <c r="A7296" t="s">
        <v>36386</v>
      </c>
      <c r="B7296" t="s">
        <v>36387</v>
      </c>
      <c r="C7296" t="s">
        <v>37406</v>
      </c>
      <c r="D7296" t="s">
        <v>37407</v>
      </c>
      <c r="E7296" t="s">
        <v>37408</v>
      </c>
      <c r="F7296" t="s">
        <v>47</v>
      </c>
      <c r="H7296" t="s">
        <v>36088</v>
      </c>
      <c r="I7296" t="s">
        <v>37409</v>
      </c>
      <c r="J7296" t="s">
        <v>35667</v>
      </c>
      <c r="L7296" t="s">
        <v>22</v>
      </c>
    </row>
    <row r="7297" spans="1:12" x14ac:dyDescent="0.25">
      <c r="A7297" t="s">
        <v>36386</v>
      </c>
      <c r="B7297" t="s">
        <v>36387</v>
      </c>
      <c r="C7297" t="s">
        <v>37410</v>
      </c>
      <c r="D7297" t="s">
        <v>37411</v>
      </c>
      <c r="E7297" t="s">
        <v>37412</v>
      </c>
      <c r="F7297" t="s">
        <v>47</v>
      </c>
      <c r="H7297" t="s">
        <v>36088</v>
      </c>
      <c r="I7297" t="s">
        <v>37413</v>
      </c>
      <c r="J7297" t="s">
        <v>35667</v>
      </c>
      <c r="L7297" t="s">
        <v>22</v>
      </c>
    </row>
    <row r="7298" spans="1:12" x14ac:dyDescent="0.25">
      <c r="A7298" t="s">
        <v>36386</v>
      </c>
      <c r="B7298" t="s">
        <v>36387</v>
      </c>
      <c r="C7298" t="s">
        <v>37414</v>
      </c>
      <c r="D7298" t="s">
        <v>37415</v>
      </c>
      <c r="E7298" t="s">
        <v>37416</v>
      </c>
      <c r="F7298" t="s">
        <v>47</v>
      </c>
      <c r="H7298" t="s">
        <v>36088</v>
      </c>
      <c r="I7298" t="s">
        <v>37417</v>
      </c>
      <c r="J7298" t="s">
        <v>35667</v>
      </c>
      <c r="L7298" t="s">
        <v>22</v>
      </c>
    </row>
    <row r="7299" spans="1:12" x14ac:dyDescent="0.25">
      <c r="A7299" t="s">
        <v>36386</v>
      </c>
      <c r="B7299" t="s">
        <v>36387</v>
      </c>
      <c r="C7299" t="s">
        <v>37418</v>
      </c>
      <c r="D7299" t="s">
        <v>37419</v>
      </c>
      <c r="E7299" t="s">
        <v>37420</v>
      </c>
      <c r="F7299" t="s">
        <v>47</v>
      </c>
      <c r="H7299" t="s">
        <v>36088</v>
      </c>
      <c r="I7299" t="s">
        <v>37421</v>
      </c>
      <c r="J7299" t="s">
        <v>35667</v>
      </c>
      <c r="L7299" t="s">
        <v>22</v>
      </c>
    </row>
    <row r="7300" spans="1:12" x14ac:dyDescent="0.25">
      <c r="A7300" t="s">
        <v>36386</v>
      </c>
      <c r="B7300" t="s">
        <v>36387</v>
      </c>
      <c r="C7300" t="s">
        <v>37422</v>
      </c>
      <c r="D7300" t="s">
        <v>37423</v>
      </c>
      <c r="E7300" t="s">
        <v>37424</v>
      </c>
      <c r="F7300" t="s">
        <v>47</v>
      </c>
      <c r="H7300" t="s">
        <v>36088</v>
      </c>
      <c r="I7300" t="s">
        <v>37425</v>
      </c>
      <c r="J7300" t="s">
        <v>35667</v>
      </c>
      <c r="L7300" t="s">
        <v>22</v>
      </c>
    </row>
    <row r="7301" spans="1:12" x14ac:dyDescent="0.25">
      <c r="A7301" t="s">
        <v>36386</v>
      </c>
      <c r="B7301" t="s">
        <v>36387</v>
      </c>
      <c r="C7301" t="s">
        <v>37426</v>
      </c>
      <c r="D7301" t="s">
        <v>37427</v>
      </c>
      <c r="E7301" t="s">
        <v>37428</v>
      </c>
      <c r="F7301" t="s">
        <v>47</v>
      </c>
      <c r="H7301" t="s">
        <v>36088</v>
      </c>
      <c r="I7301" t="s">
        <v>37429</v>
      </c>
      <c r="J7301" t="s">
        <v>35667</v>
      </c>
      <c r="L7301" t="s">
        <v>22</v>
      </c>
    </row>
    <row r="7302" spans="1:12" x14ac:dyDescent="0.25">
      <c r="A7302" t="s">
        <v>36386</v>
      </c>
      <c r="B7302" t="s">
        <v>36387</v>
      </c>
      <c r="C7302" t="s">
        <v>37430</v>
      </c>
      <c r="D7302" t="s">
        <v>37431</v>
      </c>
      <c r="E7302" t="s">
        <v>37432</v>
      </c>
      <c r="F7302" t="s">
        <v>47</v>
      </c>
      <c r="H7302" t="s">
        <v>36088</v>
      </c>
      <c r="I7302" t="s">
        <v>37433</v>
      </c>
      <c r="J7302" t="s">
        <v>35667</v>
      </c>
      <c r="L7302" t="s">
        <v>22</v>
      </c>
    </row>
    <row r="7303" spans="1:12" x14ac:dyDescent="0.25">
      <c r="A7303" t="s">
        <v>15323</v>
      </c>
      <c r="B7303" t="s">
        <v>15324</v>
      </c>
      <c r="C7303" t="s">
        <v>16334</v>
      </c>
      <c r="D7303" t="s">
        <v>16335</v>
      </c>
      <c r="E7303" t="s">
        <v>16336</v>
      </c>
      <c r="F7303" t="s">
        <v>47</v>
      </c>
      <c r="G7303" t="s">
        <v>16337</v>
      </c>
      <c r="I7303" t="s">
        <v>16338</v>
      </c>
      <c r="J7303" t="s">
        <v>21</v>
      </c>
      <c r="K7303" t="s">
        <v>10</v>
      </c>
      <c r="L7303" t="s">
        <v>22</v>
      </c>
    </row>
    <row r="7304" spans="1:12" x14ac:dyDescent="0.25">
      <c r="A7304" t="s">
        <v>15323</v>
      </c>
      <c r="B7304" t="s">
        <v>15324</v>
      </c>
      <c r="C7304" t="s">
        <v>16339</v>
      </c>
      <c r="D7304" t="s">
        <v>16340</v>
      </c>
      <c r="E7304" t="s">
        <v>16341</v>
      </c>
      <c r="F7304" t="s">
        <v>47</v>
      </c>
      <c r="G7304" t="s">
        <v>16342</v>
      </c>
      <c r="H7304" t="s">
        <v>16343</v>
      </c>
      <c r="I7304" t="s">
        <v>16344</v>
      </c>
      <c r="J7304" t="s">
        <v>21</v>
      </c>
      <c r="K7304" t="s">
        <v>10</v>
      </c>
      <c r="L7304" t="s">
        <v>22</v>
      </c>
    </row>
    <row r="7305" spans="1:12" x14ac:dyDescent="0.25">
      <c r="A7305" t="s">
        <v>15323</v>
      </c>
      <c r="B7305" t="s">
        <v>15324</v>
      </c>
      <c r="C7305" t="s">
        <v>16345</v>
      </c>
      <c r="D7305" t="s">
        <v>16346</v>
      </c>
      <c r="E7305" t="s">
        <v>16347</v>
      </c>
      <c r="F7305" t="s">
        <v>47</v>
      </c>
      <c r="G7305" t="s">
        <v>16348</v>
      </c>
      <c r="H7305" t="s">
        <v>16349</v>
      </c>
      <c r="I7305" t="s">
        <v>16350</v>
      </c>
      <c r="J7305" t="s">
        <v>21</v>
      </c>
      <c r="K7305" t="s">
        <v>10</v>
      </c>
      <c r="L7305" t="s">
        <v>22</v>
      </c>
    </row>
    <row r="7306" spans="1:12" x14ac:dyDescent="0.25">
      <c r="A7306" t="s">
        <v>15323</v>
      </c>
      <c r="B7306" t="s">
        <v>15324</v>
      </c>
      <c r="C7306" t="s">
        <v>16351</v>
      </c>
      <c r="D7306" t="s">
        <v>16352</v>
      </c>
      <c r="E7306" t="s">
        <v>16353</v>
      </c>
      <c r="F7306" t="s">
        <v>47</v>
      </c>
      <c r="G7306" t="s">
        <v>16354</v>
      </c>
      <c r="H7306" t="s">
        <v>16355</v>
      </c>
      <c r="I7306" t="s">
        <v>16356</v>
      </c>
      <c r="J7306" t="s">
        <v>21</v>
      </c>
      <c r="K7306" t="s">
        <v>10</v>
      </c>
      <c r="L7306" t="s">
        <v>22</v>
      </c>
    </row>
    <row r="7307" spans="1:12" x14ac:dyDescent="0.25">
      <c r="A7307" t="s">
        <v>15323</v>
      </c>
      <c r="B7307" t="s">
        <v>15324</v>
      </c>
      <c r="C7307" t="s">
        <v>16357</v>
      </c>
      <c r="D7307" t="s">
        <v>16358</v>
      </c>
      <c r="E7307" t="s">
        <v>16359</v>
      </c>
      <c r="F7307" t="s">
        <v>47</v>
      </c>
      <c r="G7307" t="s">
        <v>16360</v>
      </c>
      <c r="I7307" t="s">
        <v>16361</v>
      </c>
      <c r="J7307" t="s">
        <v>21</v>
      </c>
      <c r="K7307" t="s">
        <v>10</v>
      </c>
      <c r="L7307" t="s">
        <v>22</v>
      </c>
    </row>
    <row r="7308" spans="1:12" x14ac:dyDescent="0.25">
      <c r="A7308" t="s">
        <v>15323</v>
      </c>
      <c r="B7308" t="s">
        <v>15324</v>
      </c>
      <c r="C7308" t="s">
        <v>16362</v>
      </c>
      <c r="D7308" t="s">
        <v>16363</v>
      </c>
      <c r="E7308" t="s">
        <v>16364</v>
      </c>
      <c r="F7308" t="s">
        <v>47</v>
      </c>
      <c r="G7308" t="s">
        <v>16365</v>
      </c>
      <c r="H7308" t="s">
        <v>16366</v>
      </c>
      <c r="I7308" t="e">
        <f>-V3nsuYHFWY</f>
        <v>#NAME?</v>
      </c>
      <c r="J7308" t="s">
        <v>21</v>
      </c>
      <c r="K7308" t="s">
        <v>10</v>
      </c>
      <c r="L7308" t="s">
        <v>22</v>
      </c>
    </row>
    <row r="7309" spans="1:12" x14ac:dyDescent="0.25">
      <c r="A7309" t="s">
        <v>15323</v>
      </c>
      <c r="B7309" t="s">
        <v>15324</v>
      </c>
      <c r="C7309" t="s">
        <v>16367</v>
      </c>
      <c r="D7309" t="s">
        <v>16368</v>
      </c>
      <c r="E7309" t="s">
        <v>16369</v>
      </c>
      <c r="F7309" t="s">
        <v>47</v>
      </c>
      <c r="G7309" t="s">
        <v>16370</v>
      </c>
      <c r="I7309" t="s">
        <v>16371</v>
      </c>
      <c r="J7309" t="s">
        <v>21</v>
      </c>
      <c r="K7309" t="s">
        <v>10</v>
      </c>
      <c r="L7309" t="s">
        <v>22</v>
      </c>
    </row>
    <row r="7310" spans="1:12" x14ac:dyDescent="0.25">
      <c r="A7310" t="s">
        <v>15323</v>
      </c>
      <c r="B7310" t="s">
        <v>15324</v>
      </c>
      <c r="C7310" t="s">
        <v>16372</v>
      </c>
      <c r="D7310" t="s">
        <v>16373</v>
      </c>
      <c r="E7310" t="s">
        <v>16374</v>
      </c>
      <c r="F7310" t="s">
        <v>47</v>
      </c>
      <c r="G7310" t="s">
        <v>16375</v>
      </c>
      <c r="I7310" t="s">
        <v>16376</v>
      </c>
      <c r="J7310" t="s">
        <v>21</v>
      </c>
      <c r="K7310" t="s">
        <v>10</v>
      </c>
      <c r="L7310" t="s">
        <v>22</v>
      </c>
    </row>
    <row r="7311" spans="1:12" x14ac:dyDescent="0.25">
      <c r="A7311" t="s">
        <v>15323</v>
      </c>
      <c r="B7311" t="s">
        <v>15324</v>
      </c>
      <c r="C7311" t="s">
        <v>16377</v>
      </c>
      <c r="D7311" t="s">
        <v>16378</v>
      </c>
      <c r="E7311" t="s">
        <v>16379</v>
      </c>
      <c r="F7311" t="s">
        <v>47</v>
      </c>
      <c r="G7311" t="s">
        <v>16380</v>
      </c>
      <c r="I7311" t="s">
        <v>16381</v>
      </c>
      <c r="J7311" t="s">
        <v>21</v>
      </c>
      <c r="K7311" t="s">
        <v>10</v>
      </c>
      <c r="L7311" t="s">
        <v>22</v>
      </c>
    </row>
    <row r="7312" spans="1:12" x14ac:dyDescent="0.25">
      <c r="A7312" t="s">
        <v>15323</v>
      </c>
      <c r="B7312" t="s">
        <v>15324</v>
      </c>
      <c r="C7312" t="s">
        <v>16382</v>
      </c>
      <c r="D7312" t="s">
        <v>16383</v>
      </c>
      <c r="E7312" t="s">
        <v>16384</v>
      </c>
      <c r="F7312" t="s">
        <v>47</v>
      </c>
      <c r="G7312" t="s">
        <v>16385</v>
      </c>
      <c r="I7312" t="s">
        <v>16386</v>
      </c>
      <c r="J7312" t="s">
        <v>21</v>
      </c>
      <c r="K7312" t="s">
        <v>10</v>
      </c>
      <c r="L7312" t="s">
        <v>22</v>
      </c>
    </row>
    <row r="7313" spans="1:12" x14ac:dyDescent="0.25">
      <c r="A7313" t="s">
        <v>15323</v>
      </c>
      <c r="B7313" t="s">
        <v>15324</v>
      </c>
      <c r="C7313" t="s">
        <v>16387</v>
      </c>
      <c r="D7313" t="s">
        <v>16388</v>
      </c>
      <c r="E7313" t="s">
        <v>16389</v>
      </c>
      <c r="F7313" t="s">
        <v>47</v>
      </c>
      <c r="G7313" t="s">
        <v>16390</v>
      </c>
      <c r="I7313" t="s">
        <v>16391</v>
      </c>
      <c r="J7313" t="s">
        <v>21</v>
      </c>
      <c r="K7313" t="s">
        <v>10</v>
      </c>
      <c r="L7313" t="s">
        <v>22</v>
      </c>
    </row>
    <row r="7314" spans="1:12" x14ac:dyDescent="0.25">
      <c r="A7314" t="s">
        <v>15323</v>
      </c>
      <c r="B7314" t="s">
        <v>15324</v>
      </c>
      <c r="C7314" t="s">
        <v>16392</v>
      </c>
      <c r="D7314" t="s">
        <v>16393</v>
      </c>
      <c r="E7314" t="s">
        <v>16394</v>
      </c>
      <c r="F7314" t="s">
        <v>47</v>
      </c>
      <c r="G7314" t="s">
        <v>16395</v>
      </c>
      <c r="H7314" t="s">
        <v>16396</v>
      </c>
      <c r="I7314" t="s">
        <v>16397</v>
      </c>
      <c r="J7314" t="s">
        <v>21</v>
      </c>
      <c r="K7314" t="s">
        <v>10</v>
      </c>
      <c r="L7314" t="s">
        <v>22</v>
      </c>
    </row>
    <row r="7315" spans="1:12" x14ac:dyDescent="0.25">
      <c r="A7315" t="s">
        <v>15323</v>
      </c>
      <c r="B7315" t="s">
        <v>15324</v>
      </c>
      <c r="C7315" t="s">
        <v>16398</v>
      </c>
      <c r="D7315" t="s">
        <v>16399</v>
      </c>
      <c r="E7315" t="s">
        <v>16400</v>
      </c>
      <c r="F7315" t="s">
        <v>47</v>
      </c>
      <c r="G7315" t="s">
        <v>16401</v>
      </c>
      <c r="I7315" t="s">
        <v>16402</v>
      </c>
      <c r="J7315" t="s">
        <v>21</v>
      </c>
      <c r="K7315" t="s">
        <v>10</v>
      </c>
      <c r="L7315" t="s">
        <v>22</v>
      </c>
    </row>
    <row r="7316" spans="1:12" x14ac:dyDescent="0.25">
      <c r="A7316" t="s">
        <v>15323</v>
      </c>
      <c r="B7316" t="s">
        <v>15324</v>
      </c>
      <c r="C7316" t="s">
        <v>15325</v>
      </c>
      <c r="D7316" t="s">
        <v>15326</v>
      </c>
      <c r="E7316" t="s">
        <v>15327</v>
      </c>
      <c r="F7316" t="s">
        <v>47</v>
      </c>
      <c r="G7316" t="s">
        <v>15328</v>
      </c>
      <c r="H7316" t="s">
        <v>15329</v>
      </c>
      <c r="I7316" t="s">
        <v>15330</v>
      </c>
      <c r="J7316" t="s">
        <v>21</v>
      </c>
      <c r="K7316" t="s">
        <v>10</v>
      </c>
      <c r="L7316" t="s">
        <v>22</v>
      </c>
    </row>
    <row r="7317" spans="1:12" x14ac:dyDescent="0.25">
      <c r="A7317" t="s">
        <v>15323</v>
      </c>
      <c r="B7317" t="s">
        <v>15324</v>
      </c>
      <c r="C7317" t="s">
        <v>16403</v>
      </c>
      <c r="D7317" t="s">
        <v>16404</v>
      </c>
      <c r="E7317" t="s">
        <v>16405</v>
      </c>
      <c r="F7317" t="s">
        <v>47</v>
      </c>
      <c r="G7317" t="s">
        <v>16406</v>
      </c>
      <c r="I7317" t="s">
        <v>16407</v>
      </c>
      <c r="J7317" t="s">
        <v>21</v>
      </c>
      <c r="K7317" t="s">
        <v>10</v>
      </c>
      <c r="L7317" t="s">
        <v>22</v>
      </c>
    </row>
    <row r="7318" spans="1:12" x14ac:dyDescent="0.25">
      <c r="A7318" t="s">
        <v>15323</v>
      </c>
      <c r="B7318" t="s">
        <v>15324</v>
      </c>
      <c r="C7318" t="s">
        <v>16408</v>
      </c>
      <c r="D7318" t="s">
        <v>16409</v>
      </c>
      <c r="E7318" t="s">
        <v>16410</v>
      </c>
      <c r="F7318" t="s">
        <v>47</v>
      </c>
      <c r="G7318" t="s">
        <v>16411</v>
      </c>
      <c r="H7318" t="s">
        <v>16412</v>
      </c>
      <c r="I7318" t="s">
        <v>16413</v>
      </c>
      <c r="J7318" t="s">
        <v>21</v>
      </c>
      <c r="K7318" t="s">
        <v>10</v>
      </c>
      <c r="L7318" t="s">
        <v>22</v>
      </c>
    </row>
    <row r="7319" spans="1:12" x14ac:dyDescent="0.25">
      <c r="A7319" t="s">
        <v>15323</v>
      </c>
      <c r="B7319" t="s">
        <v>15324</v>
      </c>
      <c r="C7319" t="s">
        <v>16414</v>
      </c>
      <c r="D7319" t="s">
        <v>16415</v>
      </c>
      <c r="E7319" t="s">
        <v>16416</v>
      </c>
      <c r="F7319" t="s">
        <v>47</v>
      </c>
      <c r="G7319" t="s">
        <v>16417</v>
      </c>
      <c r="H7319" t="s">
        <v>16418</v>
      </c>
      <c r="I7319" t="s">
        <v>16419</v>
      </c>
      <c r="J7319" t="s">
        <v>21</v>
      </c>
      <c r="K7319" t="s">
        <v>10</v>
      </c>
      <c r="L7319" t="s">
        <v>22</v>
      </c>
    </row>
    <row r="7320" spans="1:12" x14ac:dyDescent="0.25">
      <c r="A7320" t="s">
        <v>15323</v>
      </c>
      <c r="B7320" t="s">
        <v>15324</v>
      </c>
      <c r="C7320" t="s">
        <v>16420</v>
      </c>
      <c r="D7320" t="s">
        <v>16421</v>
      </c>
      <c r="E7320" t="s">
        <v>16422</v>
      </c>
      <c r="F7320" t="s">
        <v>47</v>
      </c>
      <c r="G7320" t="s">
        <v>16423</v>
      </c>
      <c r="H7320" t="s">
        <v>16424</v>
      </c>
      <c r="I7320" t="s">
        <v>16425</v>
      </c>
      <c r="J7320" t="s">
        <v>21</v>
      </c>
      <c r="K7320" t="s">
        <v>10</v>
      </c>
      <c r="L7320" t="s">
        <v>22</v>
      </c>
    </row>
    <row r="7321" spans="1:12" x14ac:dyDescent="0.25">
      <c r="A7321" t="s">
        <v>15323</v>
      </c>
      <c r="B7321" t="s">
        <v>15324</v>
      </c>
      <c r="C7321" t="s">
        <v>15331</v>
      </c>
      <c r="D7321" t="s">
        <v>15332</v>
      </c>
      <c r="E7321" t="s">
        <v>15333</v>
      </c>
      <c r="F7321" t="s">
        <v>47</v>
      </c>
      <c r="G7321" t="s">
        <v>15334</v>
      </c>
      <c r="H7321" t="s">
        <v>15335</v>
      </c>
      <c r="I7321" t="s">
        <v>15336</v>
      </c>
      <c r="J7321" t="s">
        <v>21</v>
      </c>
      <c r="K7321" t="s">
        <v>10</v>
      </c>
      <c r="L7321" t="s">
        <v>22</v>
      </c>
    </row>
    <row r="7322" spans="1:12" x14ac:dyDescent="0.25">
      <c r="A7322" t="s">
        <v>15323</v>
      </c>
      <c r="B7322" t="s">
        <v>15324</v>
      </c>
      <c r="C7322" t="s">
        <v>16426</v>
      </c>
      <c r="D7322" t="s">
        <v>16427</v>
      </c>
      <c r="E7322" t="s">
        <v>16428</v>
      </c>
      <c r="F7322" t="s">
        <v>47</v>
      </c>
      <c r="G7322" t="s">
        <v>16429</v>
      </c>
      <c r="H7322" t="s">
        <v>16430</v>
      </c>
      <c r="I7322" t="s">
        <v>16431</v>
      </c>
      <c r="J7322" t="s">
        <v>21</v>
      </c>
      <c r="K7322" t="s">
        <v>10</v>
      </c>
      <c r="L7322" t="s">
        <v>22</v>
      </c>
    </row>
    <row r="7323" spans="1:12" x14ac:dyDescent="0.25">
      <c r="A7323" t="s">
        <v>15323</v>
      </c>
      <c r="B7323" t="s">
        <v>15324</v>
      </c>
      <c r="C7323" t="s">
        <v>15337</v>
      </c>
      <c r="D7323" t="s">
        <v>15338</v>
      </c>
      <c r="E7323" t="s">
        <v>15339</v>
      </c>
      <c r="F7323" t="s">
        <v>47</v>
      </c>
      <c r="G7323" t="s">
        <v>15340</v>
      </c>
      <c r="H7323" t="s">
        <v>15341</v>
      </c>
      <c r="I7323" t="s">
        <v>15342</v>
      </c>
      <c r="J7323" t="s">
        <v>21</v>
      </c>
      <c r="K7323" t="s">
        <v>10</v>
      </c>
      <c r="L7323" t="s">
        <v>22</v>
      </c>
    </row>
    <row r="7324" spans="1:12" x14ac:dyDescent="0.25">
      <c r="A7324" t="s">
        <v>15323</v>
      </c>
      <c r="B7324" t="s">
        <v>15324</v>
      </c>
      <c r="C7324" t="s">
        <v>15343</v>
      </c>
      <c r="D7324" t="s">
        <v>15344</v>
      </c>
      <c r="E7324" t="s">
        <v>15345</v>
      </c>
      <c r="F7324" t="s">
        <v>47</v>
      </c>
      <c r="G7324" t="s">
        <v>15346</v>
      </c>
      <c r="H7324" t="s">
        <v>15347</v>
      </c>
      <c r="I7324" t="s">
        <v>15348</v>
      </c>
      <c r="J7324" t="s">
        <v>21</v>
      </c>
      <c r="K7324" t="s">
        <v>10</v>
      </c>
      <c r="L7324" t="s">
        <v>22</v>
      </c>
    </row>
    <row r="7325" spans="1:12" x14ac:dyDescent="0.25">
      <c r="A7325" t="s">
        <v>15323</v>
      </c>
      <c r="B7325" t="s">
        <v>15324</v>
      </c>
      <c r="C7325" t="s">
        <v>16432</v>
      </c>
      <c r="D7325" t="s">
        <v>16433</v>
      </c>
      <c r="E7325" t="s">
        <v>16434</v>
      </c>
      <c r="F7325" t="s">
        <v>47</v>
      </c>
      <c r="G7325" t="s">
        <v>16435</v>
      </c>
      <c r="H7325" t="s">
        <v>16436</v>
      </c>
      <c r="I7325" t="s">
        <v>16437</v>
      </c>
      <c r="J7325" t="s">
        <v>21</v>
      </c>
      <c r="K7325" t="s">
        <v>10</v>
      </c>
      <c r="L7325" t="s">
        <v>22</v>
      </c>
    </row>
    <row r="7326" spans="1:12" x14ac:dyDescent="0.25">
      <c r="A7326" t="s">
        <v>15323</v>
      </c>
      <c r="B7326" t="s">
        <v>15324</v>
      </c>
      <c r="C7326" t="s">
        <v>16438</v>
      </c>
      <c r="D7326" t="s">
        <v>16439</v>
      </c>
      <c r="E7326" t="s">
        <v>16440</v>
      </c>
      <c r="F7326" t="s">
        <v>47</v>
      </c>
      <c r="G7326" t="s">
        <v>16441</v>
      </c>
      <c r="H7326" t="s">
        <v>16442</v>
      </c>
      <c r="I7326" t="s">
        <v>16443</v>
      </c>
      <c r="J7326" t="s">
        <v>21</v>
      </c>
      <c r="K7326" t="s">
        <v>10</v>
      </c>
      <c r="L7326" t="s">
        <v>22</v>
      </c>
    </row>
    <row r="7327" spans="1:12" x14ac:dyDescent="0.25">
      <c r="A7327" t="s">
        <v>15323</v>
      </c>
      <c r="B7327" t="s">
        <v>15324</v>
      </c>
      <c r="C7327" t="s">
        <v>16444</v>
      </c>
      <c r="D7327" t="s">
        <v>16445</v>
      </c>
      <c r="E7327" t="s">
        <v>16446</v>
      </c>
      <c r="F7327" t="s">
        <v>47</v>
      </c>
      <c r="G7327" t="s">
        <v>16447</v>
      </c>
      <c r="H7327" t="s">
        <v>16448</v>
      </c>
      <c r="I7327" t="s">
        <v>16449</v>
      </c>
      <c r="J7327" t="s">
        <v>21</v>
      </c>
      <c r="K7327" t="s">
        <v>10</v>
      </c>
      <c r="L7327" t="s">
        <v>22</v>
      </c>
    </row>
    <row r="7328" spans="1:12" x14ac:dyDescent="0.25">
      <c r="A7328" t="s">
        <v>15323</v>
      </c>
      <c r="B7328" t="s">
        <v>15324</v>
      </c>
      <c r="C7328" t="s">
        <v>16450</v>
      </c>
      <c r="D7328" t="s">
        <v>16451</v>
      </c>
      <c r="E7328" t="s">
        <v>16452</v>
      </c>
      <c r="F7328" t="s">
        <v>47</v>
      </c>
      <c r="G7328" t="s">
        <v>16453</v>
      </c>
      <c r="I7328" t="s">
        <v>16454</v>
      </c>
      <c r="J7328" t="s">
        <v>21</v>
      </c>
      <c r="K7328" t="s">
        <v>10</v>
      </c>
      <c r="L7328" t="s">
        <v>22</v>
      </c>
    </row>
    <row r="7329" spans="1:12" x14ac:dyDescent="0.25">
      <c r="A7329" t="s">
        <v>15323</v>
      </c>
      <c r="B7329" t="s">
        <v>15324</v>
      </c>
      <c r="C7329" t="s">
        <v>16455</v>
      </c>
      <c r="D7329" t="s">
        <v>16456</v>
      </c>
      <c r="E7329" t="s">
        <v>16457</v>
      </c>
      <c r="F7329" t="s">
        <v>47</v>
      </c>
      <c r="G7329" t="s">
        <v>16458</v>
      </c>
      <c r="H7329" t="s">
        <v>16459</v>
      </c>
      <c r="I7329" t="s">
        <v>16460</v>
      </c>
      <c r="J7329" t="s">
        <v>21</v>
      </c>
      <c r="K7329" t="s">
        <v>10</v>
      </c>
      <c r="L7329" t="s">
        <v>22</v>
      </c>
    </row>
    <row r="7330" spans="1:12" x14ac:dyDescent="0.25">
      <c r="A7330" t="s">
        <v>15323</v>
      </c>
      <c r="B7330" t="s">
        <v>15324</v>
      </c>
      <c r="C7330" t="s">
        <v>16461</v>
      </c>
      <c r="D7330" t="s">
        <v>16462</v>
      </c>
      <c r="E7330" t="s">
        <v>16463</v>
      </c>
      <c r="F7330" t="s">
        <v>47</v>
      </c>
      <c r="G7330" t="s">
        <v>16464</v>
      </c>
      <c r="H7330" t="s">
        <v>16465</v>
      </c>
      <c r="I7330" t="s">
        <v>16466</v>
      </c>
      <c r="J7330" t="s">
        <v>21</v>
      </c>
      <c r="K7330" t="s">
        <v>10</v>
      </c>
      <c r="L7330" t="s">
        <v>22</v>
      </c>
    </row>
    <row r="7331" spans="1:12" x14ac:dyDescent="0.25">
      <c r="A7331" t="s">
        <v>15323</v>
      </c>
      <c r="B7331" t="s">
        <v>15324</v>
      </c>
      <c r="C7331" t="s">
        <v>16351</v>
      </c>
      <c r="D7331" t="s">
        <v>16467</v>
      </c>
      <c r="E7331" t="s">
        <v>16468</v>
      </c>
      <c r="F7331" t="s">
        <v>47</v>
      </c>
      <c r="G7331" t="s">
        <v>16354</v>
      </c>
      <c r="H7331" t="s">
        <v>16469</v>
      </c>
      <c r="I7331" t="s">
        <v>16470</v>
      </c>
      <c r="J7331" t="s">
        <v>21</v>
      </c>
      <c r="K7331" t="s">
        <v>10</v>
      </c>
      <c r="L7331" t="s">
        <v>22</v>
      </c>
    </row>
    <row r="7332" spans="1:12" x14ac:dyDescent="0.25">
      <c r="A7332" t="s">
        <v>15323</v>
      </c>
      <c r="B7332" t="s">
        <v>15324</v>
      </c>
      <c r="C7332" t="s">
        <v>16471</v>
      </c>
      <c r="D7332" t="s">
        <v>16472</v>
      </c>
      <c r="E7332" t="s">
        <v>16473</v>
      </c>
      <c r="F7332" t="s">
        <v>47</v>
      </c>
      <c r="G7332" t="s">
        <v>16474</v>
      </c>
      <c r="H7332" t="s">
        <v>16475</v>
      </c>
      <c r="I7332" t="s">
        <v>16476</v>
      </c>
      <c r="J7332" t="s">
        <v>21</v>
      </c>
      <c r="K7332" t="s">
        <v>10</v>
      </c>
      <c r="L7332" t="s">
        <v>22</v>
      </c>
    </row>
    <row r="7333" spans="1:12" x14ac:dyDescent="0.25">
      <c r="A7333" t="s">
        <v>15323</v>
      </c>
      <c r="B7333" t="s">
        <v>15324</v>
      </c>
      <c r="C7333" t="s">
        <v>15349</v>
      </c>
      <c r="D7333" t="s">
        <v>15350</v>
      </c>
      <c r="E7333" t="s">
        <v>15351</v>
      </c>
      <c r="F7333" t="s">
        <v>47</v>
      </c>
      <c r="G7333" t="s">
        <v>15352</v>
      </c>
      <c r="H7333" t="s">
        <v>15353</v>
      </c>
      <c r="I7333" t="s">
        <v>15354</v>
      </c>
      <c r="J7333" t="s">
        <v>21</v>
      </c>
      <c r="K7333" t="s">
        <v>10</v>
      </c>
      <c r="L7333" t="s">
        <v>22</v>
      </c>
    </row>
    <row r="7334" spans="1:12" x14ac:dyDescent="0.25">
      <c r="A7334" t="s">
        <v>15323</v>
      </c>
      <c r="B7334" t="s">
        <v>15324</v>
      </c>
      <c r="C7334" t="s">
        <v>16477</v>
      </c>
      <c r="D7334" t="s">
        <v>16478</v>
      </c>
      <c r="E7334" t="s">
        <v>16479</v>
      </c>
      <c r="F7334" t="s">
        <v>47</v>
      </c>
      <c r="G7334" t="s">
        <v>16480</v>
      </c>
      <c r="I7334" t="s">
        <v>16481</v>
      </c>
      <c r="J7334" t="s">
        <v>21</v>
      </c>
      <c r="K7334" t="s">
        <v>10</v>
      </c>
      <c r="L7334" t="s">
        <v>22</v>
      </c>
    </row>
    <row r="7335" spans="1:12" x14ac:dyDescent="0.25">
      <c r="A7335" t="s">
        <v>15323</v>
      </c>
      <c r="B7335" t="s">
        <v>15324</v>
      </c>
      <c r="C7335" t="s">
        <v>16482</v>
      </c>
      <c r="D7335" t="s">
        <v>16483</v>
      </c>
      <c r="E7335" t="s">
        <v>16484</v>
      </c>
      <c r="F7335" t="s">
        <v>47</v>
      </c>
      <c r="G7335" t="s">
        <v>16485</v>
      </c>
      <c r="H7335" t="s">
        <v>16486</v>
      </c>
      <c r="I7335" t="s">
        <v>16487</v>
      </c>
      <c r="J7335" t="s">
        <v>21</v>
      </c>
      <c r="K7335" t="s">
        <v>10</v>
      </c>
      <c r="L7335" t="s">
        <v>22</v>
      </c>
    </row>
    <row r="7336" spans="1:12" x14ac:dyDescent="0.25">
      <c r="A7336" t="s">
        <v>15323</v>
      </c>
      <c r="B7336" t="s">
        <v>15324</v>
      </c>
      <c r="C7336" t="s">
        <v>15355</v>
      </c>
      <c r="D7336" t="s">
        <v>15356</v>
      </c>
      <c r="E7336" t="s">
        <v>15357</v>
      </c>
      <c r="F7336" t="s">
        <v>47</v>
      </c>
      <c r="G7336" t="s">
        <v>15358</v>
      </c>
      <c r="H7336" t="s">
        <v>15359</v>
      </c>
      <c r="I7336" t="s">
        <v>15360</v>
      </c>
      <c r="J7336" t="s">
        <v>21</v>
      </c>
      <c r="K7336" t="s">
        <v>10</v>
      </c>
      <c r="L7336" t="s">
        <v>22</v>
      </c>
    </row>
    <row r="7337" spans="1:12" x14ac:dyDescent="0.25">
      <c r="A7337" t="s">
        <v>15323</v>
      </c>
      <c r="B7337" t="s">
        <v>15324</v>
      </c>
      <c r="C7337" t="s">
        <v>15361</v>
      </c>
      <c r="D7337" t="s">
        <v>15362</v>
      </c>
      <c r="E7337" t="s">
        <v>15363</v>
      </c>
      <c r="F7337" t="s">
        <v>47</v>
      </c>
      <c r="G7337" t="s">
        <v>15364</v>
      </c>
      <c r="I7337" t="s">
        <v>15365</v>
      </c>
      <c r="J7337" t="s">
        <v>21</v>
      </c>
      <c r="K7337" t="s">
        <v>10</v>
      </c>
      <c r="L7337" t="s">
        <v>22</v>
      </c>
    </row>
    <row r="7338" spans="1:12" x14ac:dyDescent="0.25">
      <c r="A7338" t="s">
        <v>15323</v>
      </c>
      <c r="B7338" t="s">
        <v>15324</v>
      </c>
      <c r="C7338" t="s">
        <v>16488</v>
      </c>
      <c r="D7338" t="s">
        <v>16489</v>
      </c>
      <c r="E7338" t="s">
        <v>16490</v>
      </c>
      <c r="F7338" t="s">
        <v>47</v>
      </c>
      <c r="G7338" t="s">
        <v>16491</v>
      </c>
      <c r="H7338" t="s">
        <v>16492</v>
      </c>
      <c r="I7338" t="s">
        <v>16493</v>
      </c>
      <c r="J7338" t="s">
        <v>21</v>
      </c>
      <c r="K7338" t="s">
        <v>10</v>
      </c>
      <c r="L7338" t="s">
        <v>22</v>
      </c>
    </row>
    <row r="7339" spans="1:12" x14ac:dyDescent="0.25">
      <c r="A7339" t="s">
        <v>15323</v>
      </c>
      <c r="B7339" t="s">
        <v>15324</v>
      </c>
      <c r="C7339" t="s">
        <v>16494</v>
      </c>
      <c r="D7339" t="s">
        <v>16495</v>
      </c>
      <c r="E7339" t="s">
        <v>16496</v>
      </c>
      <c r="F7339" t="s">
        <v>47</v>
      </c>
      <c r="G7339" t="s">
        <v>16497</v>
      </c>
      <c r="I7339" t="s">
        <v>16498</v>
      </c>
      <c r="J7339" t="s">
        <v>21</v>
      </c>
      <c r="K7339" t="s">
        <v>10</v>
      </c>
      <c r="L7339" t="s">
        <v>22</v>
      </c>
    </row>
    <row r="7340" spans="1:12" x14ac:dyDescent="0.25">
      <c r="A7340" t="s">
        <v>15323</v>
      </c>
      <c r="B7340" t="s">
        <v>15324</v>
      </c>
      <c r="C7340" t="s">
        <v>16499</v>
      </c>
      <c r="D7340" t="s">
        <v>16500</v>
      </c>
      <c r="E7340" t="s">
        <v>16501</v>
      </c>
      <c r="F7340" t="s">
        <v>47</v>
      </c>
      <c r="G7340" t="s">
        <v>16502</v>
      </c>
      <c r="H7340" t="s">
        <v>16503</v>
      </c>
      <c r="I7340" t="s">
        <v>16504</v>
      </c>
      <c r="J7340" t="s">
        <v>21</v>
      </c>
      <c r="K7340" t="s">
        <v>10</v>
      </c>
      <c r="L7340" t="s">
        <v>22</v>
      </c>
    </row>
    <row r="7341" spans="1:12" x14ac:dyDescent="0.25">
      <c r="A7341" t="s">
        <v>15323</v>
      </c>
      <c r="B7341" t="s">
        <v>15324</v>
      </c>
      <c r="C7341" t="s">
        <v>16505</v>
      </c>
      <c r="D7341" t="s">
        <v>16506</v>
      </c>
      <c r="E7341" t="s">
        <v>16507</v>
      </c>
      <c r="F7341" t="s">
        <v>47</v>
      </c>
      <c r="G7341" t="s">
        <v>16508</v>
      </c>
      <c r="H7341" t="s">
        <v>16509</v>
      </c>
      <c r="I7341" t="s">
        <v>16510</v>
      </c>
      <c r="J7341" t="s">
        <v>21</v>
      </c>
      <c r="K7341" t="s">
        <v>10</v>
      </c>
      <c r="L7341" t="s">
        <v>22</v>
      </c>
    </row>
    <row r="7342" spans="1:12" x14ac:dyDescent="0.25">
      <c r="A7342" t="s">
        <v>15323</v>
      </c>
      <c r="B7342" t="s">
        <v>15324</v>
      </c>
      <c r="C7342" t="s">
        <v>16511</v>
      </c>
      <c r="D7342" t="s">
        <v>16512</v>
      </c>
      <c r="E7342" t="s">
        <v>16513</v>
      </c>
      <c r="F7342" t="s">
        <v>47</v>
      </c>
      <c r="G7342" t="s">
        <v>16062</v>
      </c>
      <c r="H7342" t="s">
        <v>16514</v>
      </c>
      <c r="I7342" t="s">
        <v>16515</v>
      </c>
      <c r="J7342" t="s">
        <v>21</v>
      </c>
      <c r="K7342" t="s">
        <v>10</v>
      </c>
      <c r="L7342" t="s">
        <v>22</v>
      </c>
    </row>
    <row r="7343" spans="1:12" x14ac:dyDescent="0.25">
      <c r="A7343" t="s">
        <v>15323</v>
      </c>
      <c r="B7343" t="s">
        <v>15324</v>
      </c>
      <c r="C7343" t="s">
        <v>15366</v>
      </c>
      <c r="D7343" t="s">
        <v>15367</v>
      </c>
      <c r="E7343" t="s">
        <v>15368</v>
      </c>
      <c r="F7343" t="s">
        <v>47</v>
      </c>
      <c r="G7343" t="s">
        <v>15369</v>
      </c>
      <c r="H7343" t="s">
        <v>15370</v>
      </c>
      <c r="I7343" t="s">
        <v>15371</v>
      </c>
      <c r="J7343" t="s">
        <v>21</v>
      </c>
      <c r="K7343" t="s">
        <v>10</v>
      </c>
      <c r="L7343" t="s">
        <v>22</v>
      </c>
    </row>
    <row r="7344" spans="1:12" x14ac:dyDescent="0.25">
      <c r="A7344" t="s">
        <v>15323</v>
      </c>
      <c r="B7344" t="s">
        <v>15324</v>
      </c>
      <c r="C7344" t="s">
        <v>15372</v>
      </c>
      <c r="D7344" t="s">
        <v>15373</v>
      </c>
      <c r="E7344" t="s">
        <v>15374</v>
      </c>
      <c r="F7344" t="s">
        <v>47</v>
      </c>
      <c r="G7344" t="s">
        <v>15375</v>
      </c>
      <c r="H7344" t="s">
        <v>15376</v>
      </c>
      <c r="I7344" t="s">
        <v>15377</v>
      </c>
      <c r="J7344" t="s">
        <v>21</v>
      </c>
      <c r="K7344" t="s">
        <v>10</v>
      </c>
      <c r="L7344" t="s">
        <v>22</v>
      </c>
    </row>
    <row r="7345" spans="1:12" x14ac:dyDescent="0.25">
      <c r="A7345" t="s">
        <v>15323</v>
      </c>
      <c r="B7345" t="s">
        <v>15324</v>
      </c>
      <c r="C7345" t="s">
        <v>15378</v>
      </c>
      <c r="D7345" t="s">
        <v>15379</v>
      </c>
      <c r="E7345" t="s">
        <v>15380</v>
      </c>
      <c r="F7345" t="s">
        <v>47</v>
      </c>
      <c r="G7345" t="s">
        <v>15381</v>
      </c>
      <c r="H7345" t="s">
        <v>15382</v>
      </c>
      <c r="I7345" t="s">
        <v>15383</v>
      </c>
      <c r="J7345" t="s">
        <v>21</v>
      </c>
      <c r="K7345" t="s">
        <v>10</v>
      </c>
      <c r="L7345" t="s">
        <v>22</v>
      </c>
    </row>
    <row r="7346" spans="1:12" x14ac:dyDescent="0.25">
      <c r="A7346" t="s">
        <v>15323</v>
      </c>
      <c r="B7346" t="s">
        <v>15324</v>
      </c>
      <c r="C7346" t="s">
        <v>16516</v>
      </c>
      <c r="D7346" t="s">
        <v>16517</v>
      </c>
      <c r="E7346" t="s">
        <v>16518</v>
      </c>
      <c r="F7346" t="s">
        <v>47</v>
      </c>
      <c r="G7346" t="s">
        <v>16519</v>
      </c>
      <c r="H7346" t="s">
        <v>16520</v>
      </c>
      <c r="I7346" t="s">
        <v>16521</v>
      </c>
      <c r="J7346" t="s">
        <v>21</v>
      </c>
      <c r="K7346" t="s">
        <v>10</v>
      </c>
      <c r="L7346" t="s">
        <v>22</v>
      </c>
    </row>
    <row r="7347" spans="1:12" x14ac:dyDescent="0.25">
      <c r="A7347" t="s">
        <v>15323</v>
      </c>
      <c r="B7347" t="s">
        <v>15324</v>
      </c>
      <c r="C7347" t="s">
        <v>16522</v>
      </c>
      <c r="D7347" t="s">
        <v>16523</v>
      </c>
      <c r="E7347" t="s">
        <v>16524</v>
      </c>
      <c r="F7347" t="s">
        <v>47</v>
      </c>
      <c r="G7347" t="s">
        <v>16525</v>
      </c>
      <c r="H7347" t="s">
        <v>16526</v>
      </c>
      <c r="I7347" t="s">
        <v>16527</v>
      </c>
      <c r="J7347" t="s">
        <v>21</v>
      </c>
      <c r="K7347" t="s">
        <v>10</v>
      </c>
      <c r="L7347" t="s">
        <v>22</v>
      </c>
    </row>
    <row r="7348" spans="1:12" x14ac:dyDescent="0.25">
      <c r="A7348" t="s">
        <v>15323</v>
      </c>
      <c r="B7348" t="s">
        <v>15324</v>
      </c>
      <c r="C7348" t="s">
        <v>16528</v>
      </c>
      <c r="D7348" t="s">
        <v>16529</v>
      </c>
      <c r="E7348" t="s">
        <v>16530</v>
      </c>
      <c r="F7348" t="s">
        <v>47</v>
      </c>
      <c r="G7348" t="s">
        <v>16531</v>
      </c>
      <c r="H7348" t="s">
        <v>16532</v>
      </c>
      <c r="I7348" t="s">
        <v>16533</v>
      </c>
      <c r="J7348" t="s">
        <v>21</v>
      </c>
      <c r="K7348" t="s">
        <v>10</v>
      </c>
      <c r="L7348" t="s">
        <v>22</v>
      </c>
    </row>
    <row r="7349" spans="1:12" x14ac:dyDescent="0.25">
      <c r="A7349" t="s">
        <v>15323</v>
      </c>
      <c r="B7349" t="s">
        <v>15324</v>
      </c>
      <c r="C7349" t="s">
        <v>16534</v>
      </c>
      <c r="D7349" t="s">
        <v>16535</v>
      </c>
      <c r="E7349" t="s">
        <v>16536</v>
      </c>
      <c r="F7349" t="s">
        <v>47</v>
      </c>
      <c r="G7349" t="s">
        <v>16537</v>
      </c>
      <c r="H7349" t="s">
        <v>16538</v>
      </c>
      <c r="I7349" t="s">
        <v>16539</v>
      </c>
      <c r="J7349" t="s">
        <v>21</v>
      </c>
      <c r="K7349" t="s">
        <v>10</v>
      </c>
      <c r="L7349" t="s">
        <v>22</v>
      </c>
    </row>
    <row r="7350" spans="1:12" x14ac:dyDescent="0.25">
      <c r="A7350" t="s">
        <v>15323</v>
      </c>
      <c r="B7350" t="s">
        <v>15324</v>
      </c>
      <c r="C7350" t="s">
        <v>16540</v>
      </c>
      <c r="D7350" t="s">
        <v>16541</v>
      </c>
      <c r="E7350" t="s">
        <v>16542</v>
      </c>
      <c r="F7350" t="s">
        <v>47</v>
      </c>
      <c r="G7350" t="s">
        <v>16543</v>
      </c>
      <c r="H7350" t="s">
        <v>16544</v>
      </c>
      <c r="I7350" t="s">
        <v>16545</v>
      </c>
      <c r="J7350" t="s">
        <v>21</v>
      </c>
      <c r="K7350" t="s">
        <v>10</v>
      </c>
      <c r="L7350" t="s">
        <v>22</v>
      </c>
    </row>
    <row r="7351" spans="1:12" x14ac:dyDescent="0.25">
      <c r="A7351" t="s">
        <v>15323</v>
      </c>
      <c r="B7351" t="s">
        <v>15324</v>
      </c>
      <c r="C7351" t="s">
        <v>15384</v>
      </c>
      <c r="D7351" t="s">
        <v>15385</v>
      </c>
      <c r="E7351" t="s">
        <v>15386</v>
      </c>
      <c r="F7351" t="s">
        <v>47</v>
      </c>
      <c r="G7351" t="s">
        <v>15387</v>
      </c>
      <c r="H7351" t="s">
        <v>15388</v>
      </c>
      <c r="I7351" t="s">
        <v>15389</v>
      </c>
      <c r="J7351" t="s">
        <v>21</v>
      </c>
      <c r="K7351" t="s">
        <v>10</v>
      </c>
      <c r="L7351" t="s">
        <v>22</v>
      </c>
    </row>
    <row r="7352" spans="1:12" x14ac:dyDescent="0.25">
      <c r="A7352" t="s">
        <v>15323</v>
      </c>
      <c r="B7352" t="s">
        <v>15324</v>
      </c>
      <c r="C7352" t="s">
        <v>15390</v>
      </c>
      <c r="D7352" t="s">
        <v>15391</v>
      </c>
      <c r="E7352" t="s">
        <v>15392</v>
      </c>
      <c r="F7352" t="s">
        <v>47</v>
      </c>
      <c r="G7352" t="s">
        <v>15393</v>
      </c>
      <c r="H7352" t="s">
        <v>15394</v>
      </c>
      <c r="I7352" t="s">
        <v>15395</v>
      </c>
      <c r="J7352" t="s">
        <v>21</v>
      </c>
      <c r="K7352" t="s">
        <v>10</v>
      </c>
      <c r="L7352" t="s">
        <v>22</v>
      </c>
    </row>
    <row r="7353" spans="1:12" x14ac:dyDescent="0.25">
      <c r="A7353" t="s">
        <v>15323</v>
      </c>
      <c r="B7353" t="s">
        <v>15324</v>
      </c>
      <c r="C7353" t="s">
        <v>16546</v>
      </c>
      <c r="D7353" t="s">
        <v>16547</v>
      </c>
      <c r="E7353" t="s">
        <v>16548</v>
      </c>
      <c r="F7353" t="s">
        <v>47</v>
      </c>
      <c r="G7353" t="s">
        <v>16549</v>
      </c>
      <c r="H7353" t="s">
        <v>16550</v>
      </c>
      <c r="I7353" t="s">
        <v>16551</v>
      </c>
      <c r="J7353" t="s">
        <v>21</v>
      </c>
      <c r="K7353" t="s">
        <v>10</v>
      </c>
      <c r="L7353" t="s">
        <v>22</v>
      </c>
    </row>
    <row r="7354" spans="1:12" x14ac:dyDescent="0.25">
      <c r="A7354" t="s">
        <v>15323</v>
      </c>
      <c r="B7354" t="s">
        <v>15324</v>
      </c>
      <c r="C7354" t="s">
        <v>15396</v>
      </c>
      <c r="D7354" t="s">
        <v>15397</v>
      </c>
      <c r="E7354" t="s">
        <v>15398</v>
      </c>
      <c r="F7354" t="s">
        <v>47</v>
      </c>
      <c r="G7354" t="s">
        <v>15399</v>
      </c>
      <c r="H7354" t="s">
        <v>15400</v>
      </c>
      <c r="I7354" t="s">
        <v>15401</v>
      </c>
      <c r="J7354" t="s">
        <v>21</v>
      </c>
      <c r="K7354" t="s">
        <v>10</v>
      </c>
      <c r="L7354" t="s">
        <v>22</v>
      </c>
    </row>
    <row r="7355" spans="1:12" x14ac:dyDescent="0.25">
      <c r="A7355" t="s">
        <v>15323</v>
      </c>
      <c r="B7355" t="s">
        <v>15324</v>
      </c>
      <c r="C7355" t="s">
        <v>16552</v>
      </c>
      <c r="D7355" t="s">
        <v>16553</v>
      </c>
      <c r="E7355" t="s">
        <v>16554</v>
      </c>
      <c r="F7355" t="s">
        <v>47</v>
      </c>
      <c r="G7355" t="s">
        <v>16555</v>
      </c>
      <c r="H7355" t="s">
        <v>16556</v>
      </c>
      <c r="I7355" t="s">
        <v>16557</v>
      </c>
      <c r="J7355" t="s">
        <v>21</v>
      </c>
      <c r="K7355" t="s">
        <v>10</v>
      </c>
      <c r="L7355" t="s">
        <v>22</v>
      </c>
    </row>
    <row r="7356" spans="1:12" x14ac:dyDescent="0.25">
      <c r="A7356" t="s">
        <v>15323</v>
      </c>
      <c r="B7356" t="s">
        <v>15324</v>
      </c>
      <c r="C7356" t="s">
        <v>16558</v>
      </c>
      <c r="D7356" t="s">
        <v>16559</v>
      </c>
      <c r="E7356" t="s">
        <v>16560</v>
      </c>
      <c r="F7356" t="s">
        <v>47</v>
      </c>
      <c r="G7356" t="s">
        <v>16561</v>
      </c>
      <c r="H7356" t="s">
        <v>16556</v>
      </c>
      <c r="I7356" t="s">
        <v>16562</v>
      </c>
      <c r="J7356" t="s">
        <v>21</v>
      </c>
      <c r="K7356" t="s">
        <v>10</v>
      </c>
      <c r="L7356" t="s">
        <v>22</v>
      </c>
    </row>
    <row r="7357" spans="1:12" x14ac:dyDescent="0.25">
      <c r="A7357" t="s">
        <v>15323</v>
      </c>
      <c r="B7357" t="s">
        <v>15324</v>
      </c>
      <c r="C7357" t="s">
        <v>15402</v>
      </c>
      <c r="D7357" t="s">
        <v>15403</v>
      </c>
      <c r="E7357" t="s">
        <v>15404</v>
      </c>
      <c r="F7357" t="s">
        <v>47</v>
      </c>
      <c r="G7357" t="s">
        <v>15405</v>
      </c>
      <c r="H7357" t="s">
        <v>15406</v>
      </c>
      <c r="I7357" t="s">
        <v>15407</v>
      </c>
      <c r="J7357" t="s">
        <v>21</v>
      </c>
      <c r="K7357" t="s">
        <v>10</v>
      </c>
      <c r="L7357" t="s">
        <v>22</v>
      </c>
    </row>
    <row r="7358" spans="1:12" x14ac:dyDescent="0.25">
      <c r="A7358" t="s">
        <v>15323</v>
      </c>
      <c r="B7358" t="s">
        <v>15324</v>
      </c>
      <c r="C7358" t="s">
        <v>15408</v>
      </c>
      <c r="D7358" t="s">
        <v>15409</v>
      </c>
      <c r="E7358" t="s">
        <v>15410</v>
      </c>
      <c r="F7358" t="s">
        <v>47</v>
      </c>
      <c r="G7358" t="s">
        <v>15411</v>
      </c>
      <c r="H7358" t="s">
        <v>15412</v>
      </c>
      <c r="I7358" t="s">
        <v>15413</v>
      </c>
      <c r="J7358" t="s">
        <v>21</v>
      </c>
      <c r="K7358" t="s">
        <v>10</v>
      </c>
      <c r="L7358" t="s">
        <v>22</v>
      </c>
    </row>
    <row r="7359" spans="1:12" x14ac:dyDescent="0.25">
      <c r="A7359" t="s">
        <v>15323</v>
      </c>
      <c r="B7359" t="s">
        <v>15324</v>
      </c>
      <c r="C7359" t="s">
        <v>15414</v>
      </c>
      <c r="D7359" t="s">
        <v>15415</v>
      </c>
      <c r="E7359" t="s">
        <v>15416</v>
      </c>
      <c r="F7359" t="s">
        <v>47</v>
      </c>
      <c r="G7359" t="s">
        <v>15417</v>
      </c>
      <c r="H7359" t="s">
        <v>15418</v>
      </c>
      <c r="I7359" t="s">
        <v>15419</v>
      </c>
      <c r="J7359" t="s">
        <v>21</v>
      </c>
      <c r="K7359" t="s">
        <v>10</v>
      </c>
      <c r="L7359" t="s">
        <v>22</v>
      </c>
    </row>
    <row r="7360" spans="1:12" x14ac:dyDescent="0.25">
      <c r="A7360" t="s">
        <v>15323</v>
      </c>
      <c r="B7360" t="s">
        <v>15324</v>
      </c>
      <c r="C7360" t="s">
        <v>16563</v>
      </c>
      <c r="D7360" t="s">
        <v>16564</v>
      </c>
      <c r="E7360" t="s">
        <v>16565</v>
      </c>
      <c r="F7360" t="s">
        <v>47</v>
      </c>
      <c r="G7360" t="s">
        <v>16566</v>
      </c>
      <c r="H7360" t="s">
        <v>16567</v>
      </c>
      <c r="I7360" t="s">
        <v>16568</v>
      </c>
      <c r="J7360" t="s">
        <v>21</v>
      </c>
      <c r="K7360" t="s">
        <v>10</v>
      </c>
      <c r="L7360" t="s">
        <v>22</v>
      </c>
    </row>
    <row r="7361" spans="1:12" x14ac:dyDescent="0.25">
      <c r="A7361" t="s">
        <v>15323</v>
      </c>
      <c r="B7361" t="s">
        <v>15324</v>
      </c>
      <c r="C7361" t="s">
        <v>16569</v>
      </c>
      <c r="D7361" t="s">
        <v>16570</v>
      </c>
      <c r="E7361" t="s">
        <v>16571</v>
      </c>
      <c r="F7361" t="s">
        <v>47</v>
      </c>
      <c r="G7361" t="s">
        <v>16572</v>
      </c>
      <c r="H7361" t="s">
        <v>16573</v>
      </c>
      <c r="I7361" t="s">
        <v>16574</v>
      </c>
      <c r="J7361" t="s">
        <v>21</v>
      </c>
      <c r="K7361" t="s">
        <v>10</v>
      </c>
      <c r="L7361" t="s">
        <v>22</v>
      </c>
    </row>
    <row r="7362" spans="1:12" x14ac:dyDescent="0.25">
      <c r="A7362" t="s">
        <v>15323</v>
      </c>
      <c r="B7362" t="s">
        <v>15324</v>
      </c>
      <c r="C7362" t="s">
        <v>16575</v>
      </c>
      <c r="D7362" t="s">
        <v>16576</v>
      </c>
      <c r="E7362" t="s">
        <v>16577</v>
      </c>
      <c r="F7362" t="s">
        <v>47</v>
      </c>
      <c r="G7362" t="s">
        <v>16578</v>
      </c>
      <c r="H7362" t="s">
        <v>16579</v>
      </c>
      <c r="I7362" t="s">
        <v>16580</v>
      </c>
      <c r="J7362" t="s">
        <v>21</v>
      </c>
      <c r="K7362" t="s">
        <v>10</v>
      </c>
      <c r="L7362" t="s">
        <v>22</v>
      </c>
    </row>
    <row r="7363" spans="1:12" x14ac:dyDescent="0.25">
      <c r="A7363" t="s">
        <v>15323</v>
      </c>
      <c r="B7363" t="s">
        <v>15324</v>
      </c>
      <c r="C7363" t="s">
        <v>16581</v>
      </c>
      <c r="D7363" t="s">
        <v>16582</v>
      </c>
      <c r="E7363" t="s">
        <v>16583</v>
      </c>
      <c r="F7363" t="s">
        <v>47</v>
      </c>
      <c r="G7363" t="s">
        <v>16584</v>
      </c>
      <c r="H7363" t="s">
        <v>16585</v>
      </c>
      <c r="I7363" t="s">
        <v>16586</v>
      </c>
      <c r="J7363" t="s">
        <v>21</v>
      </c>
      <c r="K7363" t="s">
        <v>10</v>
      </c>
      <c r="L7363" t="s">
        <v>22</v>
      </c>
    </row>
    <row r="7364" spans="1:12" x14ac:dyDescent="0.25">
      <c r="A7364" t="s">
        <v>15323</v>
      </c>
      <c r="B7364" t="s">
        <v>15324</v>
      </c>
      <c r="C7364" t="s">
        <v>16587</v>
      </c>
      <c r="D7364" t="s">
        <v>16588</v>
      </c>
      <c r="E7364" t="s">
        <v>16589</v>
      </c>
      <c r="F7364" t="s">
        <v>47</v>
      </c>
      <c r="G7364" t="s">
        <v>16590</v>
      </c>
      <c r="H7364" t="s">
        <v>16591</v>
      </c>
      <c r="I7364" t="s">
        <v>16592</v>
      </c>
      <c r="J7364" t="s">
        <v>21</v>
      </c>
      <c r="K7364" t="s">
        <v>10</v>
      </c>
      <c r="L7364" t="s">
        <v>22</v>
      </c>
    </row>
    <row r="7365" spans="1:12" x14ac:dyDescent="0.25">
      <c r="A7365" t="s">
        <v>15323</v>
      </c>
      <c r="B7365" t="s">
        <v>15324</v>
      </c>
      <c r="C7365" t="s">
        <v>16593</v>
      </c>
      <c r="D7365" t="s">
        <v>16594</v>
      </c>
      <c r="E7365" t="s">
        <v>16595</v>
      </c>
      <c r="F7365" t="s">
        <v>47</v>
      </c>
      <c r="G7365" t="s">
        <v>16596</v>
      </c>
      <c r="H7365" t="s">
        <v>16597</v>
      </c>
      <c r="I7365" t="s">
        <v>16598</v>
      </c>
      <c r="J7365" t="s">
        <v>21</v>
      </c>
      <c r="K7365" t="s">
        <v>10</v>
      </c>
      <c r="L7365" t="s">
        <v>22</v>
      </c>
    </row>
    <row r="7366" spans="1:12" x14ac:dyDescent="0.25">
      <c r="A7366" t="s">
        <v>15323</v>
      </c>
      <c r="B7366" t="s">
        <v>15324</v>
      </c>
      <c r="C7366" t="s">
        <v>16599</v>
      </c>
      <c r="D7366" t="s">
        <v>16600</v>
      </c>
      <c r="E7366" t="s">
        <v>16601</v>
      </c>
      <c r="F7366" t="s">
        <v>47</v>
      </c>
      <c r="G7366" t="s">
        <v>16602</v>
      </c>
      <c r="I7366" t="s">
        <v>16603</v>
      </c>
      <c r="J7366" t="s">
        <v>21</v>
      </c>
      <c r="K7366" t="s">
        <v>10</v>
      </c>
      <c r="L7366" t="s">
        <v>22</v>
      </c>
    </row>
    <row r="7367" spans="1:12" x14ac:dyDescent="0.25">
      <c r="A7367" t="s">
        <v>15323</v>
      </c>
      <c r="B7367" t="s">
        <v>15324</v>
      </c>
      <c r="C7367" t="s">
        <v>16604</v>
      </c>
      <c r="D7367" t="s">
        <v>16605</v>
      </c>
      <c r="E7367" t="s">
        <v>16606</v>
      </c>
      <c r="F7367" t="s">
        <v>47</v>
      </c>
      <c r="G7367" t="s">
        <v>16607</v>
      </c>
      <c r="H7367" t="s">
        <v>16608</v>
      </c>
      <c r="I7367" t="s">
        <v>16609</v>
      </c>
      <c r="J7367" t="s">
        <v>21</v>
      </c>
      <c r="K7367" t="s">
        <v>10</v>
      </c>
      <c r="L7367" t="s">
        <v>22</v>
      </c>
    </row>
    <row r="7368" spans="1:12" x14ac:dyDescent="0.25">
      <c r="A7368" t="s">
        <v>15323</v>
      </c>
      <c r="B7368" t="s">
        <v>15324</v>
      </c>
      <c r="C7368" t="s">
        <v>16610</v>
      </c>
      <c r="D7368" t="s">
        <v>16611</v>
      </c>
      <c r="E7368" t="s">
        <v>16612</v>
      </c>
      <c r="F7368" t="s">
        <v>47</v>
      </c>
      <c r="G7368" t="s">
        <v>16613</v>
      </c>
      <c r="H7368" t="s">
        <v>16608</v>
      </c>
      <c r="I7368" t="s">
        <v>16614</v>
      </c>
      <c r="J7368" t="s">
        <v>21</v>
      </c>
      <c r="K7368" t="s">
        <v>10</v>
      </c>
      <c r="L7368" t="s">
        <v>22</v>
      </c>
    </row>
    <row r="7369" spans="1:12" x14ac:dyDescent="0.25">
      <c r="A7369" t="s">
        <v>15323</v>
      </c>
      <c r="B7369" t="s">
        <v>15324</v>
      </c>
      <c r="C7369" t="s">
        <v>15420</v>
      </c>
      <c r="D7369" t="s">
        <v>15421</v>
      </c>
      <c r="E7369" t="s">
        <v>15422</v>
      </c>
      <c r="F7369" t="s">
        <v>47</v>
      </c>
      <c r="G7369" t="s">
        <v>15423</v>
      </c>
      <c r="H7369" t="s">
        <v>15424</v>
      </c>
      <c r="I7369" t="s">
        <v>15425</v>
      </c>
      <c r="J7369" t="s">
        <v>21</v>
      </c>
      <c r="K7369" t="s">
        <v>10</v>
      </c>
      <c r="L7369" t="s">
        <v>22</v>
      </c>
    </row>
    <row r="7370" spans="1:12" x14ac:dyDescent="0.25">
      <c r="A7370" t="s">
        <v>15323</v>
      </c>
      <c r="B7370" t="s">
        <v>15324</v>
      </c>
      <c r="C7370" t="s">
        <v>15426</v>
      </c>
      <c r="D7370" t="s">
        <v>15427</v>
      </c>
      <c r="E7370" t="s">
        <v>15428</v>
      </c>
      <c r="F7370" t="s">
        <v>47</v>
      </c>
      <c r="G7370" t="s">
        <v>15429</v>
      </c>
      <c r="H7370" t="s">
        <v>15424</v>
      </c>
      <c r="I7370" t="s">
        <v>15430</v>
      </c>
      <c r="J7370" t="s">
        <v>21</v>
      </c>
      <c r="K7370" t="s">
        <v>10</v>
      </c>
      <c r="L7370" t="s">
        <v>22</v>
      </c>
    </row>
    <row r="7371" spans="1:12" x14ac:dyDescent="0.25">
      <c r="A7371" t="s">
        <v>15323</v>
      </c>
      <c r="B7371" t="s">
        <v>15324</v>
      </c>
      <c r="C7371" t="s">
        <v>15431</v>
      </c>
      <c r="D7371" t="s">
        <v>15432</v>
      </c>
      <c r="E7371" t="s">
        <v>15433</v>
      </c>
      <c r="F7371" t="s">
        <v>47</v>
      </c>
      <c r="G7371" t="s">
        <v>15434</v>
      </c>
      <c r="H7371" t="s">
        <v>15424</v>
      </c>
      <c r="I7371" t="s">
        <v>15435</v>
      </c>
      <c r="J7371" t="s">
        <v>21</v>
      </c>
      <c r="K7371" t="s">
        <v>10</v>
      </c>
      <c r="L7371" t="s">
        <v>22</v>
      </c>
    </row>
    <row r="7372" spans="1:12" x14ac:dyDescent="0.25">
      <c r="A7372" t="s">
        <v>15323</v>
      </c>
      <c r="B7372" t="s">
        <v>15324</v>
      </c>
      <c r="C7372" t="s">
        <v>15436</v>
      </c>
      <c r="D7372" t="s">
        <v>15437</v>
      </c>
      <c r="E7372" t="s">
        <v>15438</v>
      </c>
      <c r="F7372" t="s">
        <v>47</v>
      </c>
      <c r="G7372" t="s">
        <v>15439</v>
      </c>
      <c r="H7372" t="s">
        <v>15440</v>
      </c>
      <c r="I7372" t="s">
        <v>15441</v>
      </c>
      <c r="J7372" t="s">
        <v>21</v>
      </c>
      <c r="K7372" t="s">
        <v>10</v>
      </c>
      <c r="L7372" t="s">
        <v>22</v>
      </c>
    </row>
    <row r="7373" spans="1:12" x14ac:dyDescent="0.25">
      <c r="A7373" t="s">
        <v>15323</v>
      </c>
      <c r="B7373" t="s">
        <v>15324</v>
      </c>
      <c r="C7373" t="s">
        <v>15442</v>
      </c>
      <c r="D7373" t="s">
        <v>15443</v>
      </c>
      <c r="E7373" t="s">
        <v>15444</v>
      </c>
      <c r="F7373" t="s">
        <v>47</v>
      </c>
      <c r="G7373" t="s">
        <v>15445</v>
      </c>
      <c r="H7373" t="s">
        <v>15446</v>
      </c>
      <c r="I7373" t="s">
        <v>15447</v>
      </c>
      <c r="J7373" t="s">
        <v>21</v>
      </c>
      <c r="K7373" t="s">
        <v>10</v>
      </c>
      <c r="L7373" t="s">
        <v>22</v>
      </c>
    </row>
    <row r="7374" spans="1:12" x14ac:dyDescent="0.25">
      <c r="A7374" t="s">
        <v>15323</v>
      </c>
      <c r="B7374" t="s">
        <v>15324</v>
      </c>
      <c r="C7374" t="s">
        <v>16615</v>
      </c>
      <c r="D7374" t="s">
        <v>16616</v>
      </c>
      <c r="E7374" t="s">
        <v>16617</v>
      </c>
      <c r="F7374" t="s">
        <v>47</v>
      </c>
      <c r="G7374" t="s">
        <v>16618</v>
      </c>
      <c r="H7374" t="s">
        <v>16619</v>
      </c>
      <c r="I7374" t="s">
        <v>16620</v>
      </c>
      <c r="J7374" t="s">
        <v>21</v>
      </c>
      <c r="K7374" t="s">
        <v>10</v>
      </c>
      <c r="L7374" t="s">
        <v>22</v>
      </c>
    </row>
    <row r="7375" spans="1:12" x14ac:dyDescent="0.25">
      <c r="A7375" t="s">
        <v>15323</v>
      </c>
      <c r="B7375" t="s">
        <v>15324</v>
      </c>
      <c r="C7375" t="s">
        <v>16621</v>
      </c>
      <c r="D7375" t="s">
        <v>16622</v>
      </c>
      <c r="E7375" t="s">
        <v>16623</v>
      </c>
      <c r="F7375" t="s">
        <v>47</v>
      </c>
      <c r="G7375" t="s">
        <v>16624</v>
      </c>
      <c r="H7375" t="s">
        <v>16625</v>
      </c>
      <c r="I7375" t="s">
        <v>16626</v>
      </c>
      <c r="J7375" t="s">
        <v>21</v>
      </c>
      <c r="K7375" t="s">
        <v>10</v>
      </c>
      <c r="L7375" t="s">
        <v>22</v>
      </c>
    </row>
    <row r="7376" spans="1:12" x14ac:dyDescent="0.25">
      <c r="A7376" t="s">
        <v>15323</v>
      </c>
      <c r="B7376" t="s">
        <v>15324</v>
      </c>
      <c r="C7376" t="s">
        <v>16627</v>
      </c>
      <c r="D7376" t="s">
        <v>16628</v>
      </c>
      <c r="E7376" t="s">
        <v>16629</v>
      </c>
      <c r="F7376" t="s">
        <v>47</v>
      </c>
      <c r="G7376" t="s">
        <v>16630</v>
      </c>
      <c r="I7376" t="s">
        <v>16631</v>
      </c>
      <c r="J7376" t="s">
        <v>21</v>
      </c>
      <c r="K7376" t="s">
        <v>10</v>
      </c>
      <c r="L7376" t="s">
        <v>22</v>
      </c>
    </row>
    <row r="7377" spans="1:12" x14ac:dyDescent="0.25">
      <c r="A7377" t="s">
        <v>15323</v>
      </c>
      <c r="B7377" t="s">
        <v>15324</v>
      </c>
      <c r="C7377" t="s">
        <v>16632</v>
      </c>
      <c r="D7377" t="s">
        <v>16633</v>
      </c>
      <c r="E7377" t="s">
        <v>16634</v>
      </c>
      <c r="F7377" t="s">
        <v>47</v>
      </c>
      <c r="G7377" t="s">
        <v>16635</v>
      </c>
      <c r="H7377" t="s">
        <v>16636</v>
      </c>
      <c r="I7377" t="s">
        <v>16637</v>
      </c>
      <c r="J7377" t="s">
        <v>21</v>
      </c>
      <c r="K7377" t="s">
        <v>10</v>
      </c>
      <c r="L7377" t="s">
        <v>22</v>
      </c>
    </row>
    <row r="7378" spans="1:12" x14ac:dyDescent="0.25">
      <c r="A7378" t="s">
        <v>15323</v>
      </c>
      <c r="B7378" t="s">
        <v>15324</v>
      </c>
      <c r="C7378" t="s">
        <v>16638</v>
      </c>
      <c r="D7378" t="s">
        <v>16639</v>
      </c>
      <c r="E7378" t="s">
        <v>16640</v>
      </c>
      <c r="F7378" t="s">
        <v>47</v>
      </c>
      <c r="G7378" t="s">
        <v>16641</v>
      </c>
      <c r="H7378" t="s">
        <v>16642</v>
      </c>
      <c r="I7378" t="s">
        <v>16643</v>
      </c>
      <c r="J7378" t="s">
        <v>21</v>
      </c>
      <c r="K7378" t="s">
        <v>10</v>
      </c>
      <c r="L7378" t="s">
        <v>22</v>
      </c>
    </row>
    <row r="7379" spans="1:12" x14ac:dyDescent="0.25">
      <c r="A7379" t="s">
        <v>15323</v>
      </c>
      <c r="B7379" t="s">
        <v>15324</v>
      </c>
      <c r="C7379" t="s">
        <v>16644</v>
      </c>
      <c r="D7379" t="s">
        <v>16645</v>
      </c>
      <c r="E7379" t="s">
        <v>16646</v>
      </c>
      <c r="F7379" t="s">
        <v>47</v>
      </c>
      <c r="G7379" t="s">
        <v>16647</v>
      </c>
      <c r="H7379" t="s">
        <v>16648</v>
      </c>
      <c r="I7379" t="s">
        <v>16649</v>
      </c>
      <c r="J7379" t="s">
        <v>21</v>
      </c>
      <c r="K7379" t="s">
        <v>10</v>
      </c>
      <c r="L7379" t="s">
        <v>22</v>
      </c>
    </row>
    <row r="7380" spans="1:12" x14ac:dyDescent="0.25">
      <c r="A7380" t="s">
        <v>15323</v>
      </c>
      <c r="B7380" t="s">
        <v>15324</v>
      </c>
      <c r="C7380" t="s">
        <v>16650</v>
      </c>
      <c r="D7380" t="s">
        <v>16651</v>
      </c>
      <c r="E7380" t="s">
        <v>16652</v>
      </c>
      <c r="F7380" t="s">
        <v>47</v>
      </c>
      <c r="G7380" t="s">
        <v>16653</v>
      </c>
      <c r="H7380" t="s">
        <v>16654</v>
      </c>
      <c r="I7380" t="s">
        <v>16655</v>
      </c>
      <c r="J7380" t="s">
        <v>21</v>
      </c>
      <c r="K7380" t="s">
        <v>10</v>
      </c>
      <c r="L7380" t="s">
        <v>22</v>
      </c>
    </row>
    <row r="7381" spans="1:12" x14ac:dyDescent="0.25">
      <c r="A7381" t="s">
        <v>15323</v>
      </c>
      <c r="B7381" t="s">
        <v>15324</v>
      </c>
      <c r="C7381" t="s">
        <v>16656</v>
      </c>
      <c r="D7381" t="s">
        <v>16657</v>
      </c>
      <c r="E7381" t="s">
        <v>16658</v>
      </c>
      <c r="F7381" t="s">
        <v>47</v>
      </c>
      <c r="G7381" t="s">
        <v>16659</v>
      </c>
      <c r="H7381" t="s">
        <v>16660</v>
      </c>
      <c r="I7381" t="s">
        <v>16661</v>
      </c>
      <c r="J7381" t="s">
        <v>21</v>
      </c>
      <c r="K7381" t="s">
        <v>10</v>
      </c>
      <c r="L7381" t="s">
        <v>22</v>
      </c>
    </row>
    <row r="7382" spans="1:12" x14ac:dyDescent="0.25">
      <c r="A7382" t="s">
        <v>15323</v>
      </c>
      <c r="B7382" t="s">
        <v>15324</v>
      </c>
      <c r="C7382" t="s">
        <v>16662</v>
      </c>
      <c r="D7382" t="s">
        <v>16663</v>
      </c>
      <c r="E7382" t="s">
        <v>16664</v>
      </c>
      <c r="F7382" t="s">
        <v>47</v>
      </c>
      <c r="G7382" t="s">
        <v>16665</v>
      </c>
      <c r="I7382" t="s">
        <v>16666</v>
      </c>
      <c r="J7382" t="s">
        <v>21</v>
      </c>
      <c r="K7382" t="s">
        <v>10</v>
      </c>
      <c r="L7382" t="s">
        <v>22</v>
      </c>
    </row>
    <row r="7383" spans="1:12" x14ac:dyDescent="0.25">
      <c r="A7383" t="s">
        <v>15323</v>
      </c>
      <c r="B7383" t="s">
        <v>15324</v>
      </c>
      <c r="C7383" t="s">
        <v>16667</v>
      </c>
      <c r="D7383" t="s">
        <v>16668</v>
      </c>
      <c r="E7383" t="s">
        <v>16669</v>
      </c>
      <c r="F7383" t="s">
        <v>47</v>
      </c>
      <c r="G7383" t="s">
        <v>16670</v>
      </c>
      <c r="H7383" t="s">
        <v>16671</v>
      </c>
      <c r="I7383" t="s">
        <v>16672</v>
      </c>
      <c r="J7383" t="s">
        <v>21</v>
      </c>
      <c r="K7383" t="s">
        <v>10</v>
      </c>
      <c r="L7383" t="s">
        <v>22</v>
      </c>
    </row>
    <row r="7384" spans="1:12" x14ac:dyDescent="0.25">
      <c r="A7384" t="s">
        <v>15323</v>
      </c>
      <c r="B7384" t="s">
        <v>15324</v>
      </c>
      <c r="C7384" t="s">
        <v>16673</v>
      </c>
      <c r="D7384" t="s">
        <v>16674</v>
      </c>
      <c r="E7384" t="s">
        <v>16675</v>
      </c>
      <c r="F7384" t="s">
        <v>47</v>
      </c>
      <c r="G7384" t="s">
        <v>16676</v>
      </c>
      <c r="H7384" t="s">
        <v>16677</v>
      </c>
      <c r="I7384" t="s">
        <v>16678</v>
      </c>
      <c r="J7384" t="s">
        <v>21</v>
      </c>
      <c r="K7384" t="s">
        <v>10</v>
      </c>
      <c r="L7384" t="s">
        <v>22</v>
      </c>
    </row>
    <row r="7385" spans="1:12" x14ac:dyDescent="0.25">
      <c r="A7385" t="s">
        <v>15323</v>
      </c>
      <c r="B7385" t="s">
        <v>15324</v>
      </c>
      <c r="C7385" t="s">
        <v>16679</v>
      </c>
      <c r="D7385" t="s">
        <v>16680</v>
      </c>
      <c r="E7385" t="s">
        <v>16681</v>
      </c>
      <c r="F7385" t="s">
        <v>47</v>
      </c>
      <c r="G7385" t="s">
        <v>16682</v>
      </c>
      <c r="H7385" t="s">
        <v>16683</v>
      </c>
      <c r="I7385" t="s">
        <v>16684</v>
      </c>
      <c r="J7385" t="s">
        <v>21</v>
      </c>
      <c r="K7385" t="s">
        <v>10</v>
      </c>
      <c r="L7385" t="s">
        <v>22</v>
      </c>
    </row>
    <row r="7386" spans="1:12" x14ac:dyDescent="0.25">
      <c r="A7386" t="s">
        <v>15323</v>
      </c>
      <c r="B7386" t="s">
        <v>15324</v>
      </c>
      <c r="C7386" t="s">
        <v>16685</v>
      </c>
      <c r="D7386" t="s">
        <v>16686</v>
      </c>
      <c r="E7386" t="s">
        <v>16687</v>
      </c>
      <c r="F7386" t="s">
        <v>47</v>
      </c>
      <c r="G7386" t="s">
        <v>16688</v>
      </c>
      <c r="H7386" t="s">
        <v>16689</v>
      </c>
      <c r="I7386" t="s">
        <v>16690</v>
      </c>
      <c r="J7386" t="s">
        <v>21</v>
      </c>
      <c r="K7386" t="s">
        <v>10</v>
      </c>
      <c r="L7386" t="s">
        <v>22</v>
      </c>
    </row>
    <row r="7387" spans="1:12" x14ac:dyDescent="0.25">
      <c r="A7387" t="s">
        <v>15323</v>
      </c>
      <c r="B7387" t="s">
        <v>15324</v>
      </c>
      <c r="C7387" t="s">
        <v>16691</v>
      </c>
      <c r="D7387" t="s">
        <v>16692</v>
      </c>
      <c r="E7387" t="s">
        <v>16693</v>
      </c>
      <c r="F7387" t="s">
        <v>47</v>
      </c>
      <c r="G7387" t="s">
        <v>16694</v>
      </c>
      <c r="H7387" t="s">
        <v>16695</v>
      </c>
      <c r="I7387" t="s">
        <v>16696</v>
      </c>
      <c r="J7387" t="s">
        <v>21</v>
      </c>
      <c r="K7387" t="s">
        <v>10</v>
      </c>
      <c r="L7387" t="s">
        <v>22</v>
      </c>
    </row>
    <row r="7388" spans="1:12" x14ac:dyDescent="0.25">
      <c r="A7388" t="s">
        <v>15323</v>
      </c>
      <c r="B7388" t="s">
        <v>15324</v>
      </c>
      <c r="C7388" t="s">
        <v>16697</v>
      </c>
      <c r="D7388" t="s">
        <v>16698</v>
      </c>
      <c r="E7388" t="s">
        <v>16699</v>
      </c>
      <c r="F7388" t="s">
        <v>47</v>
      </c>
      <c r="G7388" t="s">
        <v>16700</v>
      </c>
      <c r="H7388" t="s">
        <v>16701</v>
      </c>
      <c r="I7388" t="s">
        <v>16702</v>
      </c>
      <c r="J7388" t="s">
        <v>21</v>
      </c>
      <c r="K7388" t="s">
        <v>10</v>
      </c>
      <c r="L7388" t="s">
        <v>22</v>
      </c>
    </row>
    <row r="7389" spans="1:12" x14ac:dyDescent="0.25">
      <c r="A7389" t="s">
        <v>15323</v>
      </c>
      <c r="B7389" t="s">
        <v>15324</v>
      </c>
      <c r="C7389" t="s">
        <v>16703</v>
      </c>
      <c r="D7389" t="s">
        <v>16704</v>
      </c>
      <c r="E7389" t="s">
        <v>16705</v>
      </c>
      <c r="F7389" t="s">
        <v>47</v>
      </c>
      <c r="G7389" t="s">
        <v>16706</v>
      </c>
      <c r="H7389" t="s">
        <v>16707</v>
      </c>
      <c r="I7389" t="s">
        <v>16708</v>
      </c>
      <c r="J7389" t="s">
        <v>21</v>
      </c>
      <c r="K7389" t="s">
        <v>10</v>
      </c>
      <c r="L7389" t="s">
        <v>22</v>
      </c>
    </row>
    <row r="7390" spans="1:12" x14ac:dyDescent="0.25">
      <c r="A7390" t="s">
        <v>15323</v>
      </c>
      <c r="B7390" t="s">
        <v>15324</v>
      </c>
      <c r="C7390" t="s">
        <v>16709</v>
      </c>
      <c r="D7390" t="s">
        <v>16710</v>
      </c>
      <c r="E7390" t="s">
        <v>16711</v>
      </c>
      <c r="F7390" t="s">
        <v>47</v>
      </c>
      <c r="G7390" t="s">
        <v>16712</v>
      </c>
      <c r="H7390" t="s">
        <v>16713</v>
      </c>
      <c r="I7390" t="s">
        <v>16714</v>
      </c>
      <c r="J7390" t="s">
        <v>21</v>
      </c>
      <c r="K7390" t="s">
        <v>10</v>
      </c>
      <c r="L7390" t="s">
        <v>22</v>
      </c>
    </row>
    <row r="7391" spans="1:12" x14ac:dyDescent="0.25">
      <c r="A7391" t="s">
        <v>15323</v>
      </c>
      <c r="B7391" t="s">
        <v>15324</v>
      </c>
      <c r="C7391" t="s">
        <v>16715</v>
      </c>
      <c r="D7391" t="s">
        <v>16716</v>
      </c>
      <c r="E7391" t="s">
        <v>16717</v>
      </c>
      <c r="F7391" t="s">
        <v>47</v>
      </c>
      <c r="G7391" t="s">
        <v>16718</v>
      </c>
      <c r="H7391" t="s">
        <v>16719</v>
      </c>
      <c r="I7391" t="s">
        <v>16720</v>
      </c>
      <c r="J7391" t="s">
        <v>21</v>
      </c>
      <c r="K7391" t="s">
        <v>10</v>
      </c>
      <c r="L7391" t="s">
        <v>22</v>
      </c>
    </row>
    <row r="7392" spans="1:12" x14ac:dyDescent="0.25">
      <c r="A7392" t="s">
        <v>15323</v>
      </c>
      <c r="B7392" t="s">
        <v>15324</v>
      </c>
      <c r="C7392" t="s">
        <v>16721</v>
      </c>
      <c r="D7392" t="s">
        <v>16722</v>
      </c>
      <c r="E7392" t="s">
        <v>16723</v>
      </c>
      <c r="F7392" t="s">
        <v>47</v>
      </c>
      <c r="G7392" t="s">
        <v>16724</v>
      </c>
      <c r="H7392" t="s">
        <v>16725</v>
      </c>
      <c r="I7392" t="s">
        <v>16726</v>
      </c>
      <c r="J7392" t="s">
        <v>21</v>
      </c>
      <c r="K7392" t="s">
        <v>10</v>
      </c>
      <c r="L7392" t="s">
        <v>22</v>
      </c>
    </row>
    <row r="7393" spans="1:12" x14ac:dyDescent="0.25">
      <c r="A7393" t="s">
        <v>15323</v>
      </c>
      <c r="B7393" t="s">
        <v>15324</v>
      </c>
      <c r="C7393" t="s">
        <v>16727</v>
      </c>
      <c r="D7393" t="s">
        <v>16728</v>
      </c>
      <c r="E7393" t="s">
        <v>16729</v>
      </c>
      <c r="F7393" t="s">
        <v>47</v>
      </c>
      <c r="G7393" t="s">
        <v>16730</v>
      </c>
      <c r="H7393" t="s">
        <v>16731</v>
      </c>
      <c r="I7393" t="s">
        <v>16732</v>
      </c>
      <c r="J7393" t="s">
        <v>21</v>
      </c>
      <c r="K7393" t="s">
        <v>10</v>
      </c>
      <c r="L7393" t="s">
        <v>22</v>
      </c>
    </row>
    <row r="7394" spans="1:12" x14ac:dyDescent="0.25">
      <c r="A7394" t="s">
        <v>15323</v>
      </c>
      <c r="B7394" t="s">
        <v>15324</v>
      </c>
      <c r="C7394" t="s">
        <v>16733</v>
      </c>
      <c r="D7394" t="s">
        <v>16734</v>
      </c>
      <c r="E7394" t="s">
        <v>16735</v>
      </c>
      <c r="F7394" t="s">
        <v>47</v>
      </c>
      <c r="G7394" t="s">
        <v>16736</v>
      </c>
      <c r="H7394" t="s">
        <v>16737</v>
      </c>
      <c r="I7394" t="s">
        <v>16738</v>
      </c>
      <c r="J7394" t="s">
        <v>21</v>
      </c>
      <c r="K7394" t="s">
        <v>10</v>
      </c>
      <c r="L7394" t="s">
        <v>22</v>
      </c>
    </row>
    <row r="7395" spans="1:12" x14ac:dyDescent="0.25">
      <c r="A7395" t="s">
        <v>15323</v>
      </c>
      <c r="B7395" t="s">
        <v>15324</v>
      </c>
      <c r="C7395" t="s">
        <v>16739</v>
      </c>
      <c r="D7395" t="s">
        <v>16740</v>
      </c>
      <c r="E7395" t="s">
        <v>16741</v>
      </c>
      <c r="F7395" t="s">
        <v>47</v>
      </c>
      <c r="G7395" t="s">
        <v>16742</v>
      </c>
      <c r="H7395" t="s">
        <v>16743</v>
      </c>
      <c r="I7395" t="s">
        <v>16744</v>
      </c>
      <c r="J7395" t="s">
        <v>21</v>
      </c>
      <c r="K7395" t="s">
        <v>10</v>
      </c>
      <c r="L7395" t="s">
        <v>22</v>
      </c>
    </row>
    <row r="7396" spans="1:12" x14ac:dyDescent="0.25">
      <c r="A7396" t="s">
        <v>15323</v>
      </c>
      <c r="B7396" t="s">
        <v>15324</v>
      </c>
      <c r="C7396" t="s">
        <v>16745</v>
      </c>
      <c r="D7396" t="s">
        <v>16746</v>
      </c>
      <c r="E7396" t="s">
        <v>16747</v>
      </c>
      <c r="F7396" t="s">
        <v>47</v>
      </c>
      <c r="G7396" t="s">
        <v>16748</v>
      </c>
      <c r="H7396" t="s">
        <v>16749</v>
      </c>
      <c r="I7396" t="s">
        <v>16750</v>
      </c>
      <c r="J7396" t="s">
        <v>21</v>
      </c>
      <c r="K7396" t="s">
        <v>10</v>
      </c>
      <c r="L7396" t="s">
        <v>22</v>
      </c>
    </row>
    <row r="7397" spans="1:12" x14ac:dyDescent="0.25">
      <c r="A7397" t="s">
        <v>15323</v>
      </c>
      <c r="B7397" t="s">
        <v>15324</v>
      </c>
      <c r="C7397" t="s">
        <v>15355</v>
      </c>
      <c r="D7397" t="s">
        <v>15448</v>
      </c>
      <c r="E7397" t="s">
        <v>15449</v>
      </c>
      <c r="F7397" t="s">
        <v>47</v>
      </c>
      <c r="G7397" t="s">
        <v>15358</v>
      </c>
      <c r="H7397" t="s">
        <v>15450</v>
      </c>
      <c r="I7397" t="s">
        <v>15451</v>
      </c>
      <c r="J7397" t="s">
        <v>21</v>
      </c>
      <c r="K7397" t="s">
        <v>10</v>
      </c>
      <c r="L7397" t="s">
        <v>22</v>
      </c>
    </row>
    <row r="7398" spans="1:12" x14ac:dyDescent="0.25">
      <c r="A7398" t="s">
        <v>15323</v>
      </c>
      <c r="B7398" t="s">
        <v>15324</v>
      </c>
      <c r="C7398" t="s">
        <v>15452</v>
      </c>
      <c r="D7398" t="s">
        <v>15453</v>
      </c>
      <c r="E7398" t="s">
        <v>15454</v>
      </c>
      <c r="F7398" t="s">
        <v>47</v>
      </c>
      <c r="G7398" t="s">
        <v>15455</v>
      </c>
      <c r="H7398" t="s">
        <v>15456</v>
      </c>
      <c r="I7398" t="s">
        <v>15457</v>
      </c>
      <c r="J7398" t="s">
        <v>21</v>
      </c>
      <c r="K7398" t="s">
        <v>10</v>
      </c>
      <c r="L7398" t="s">
        <v>22</v>
      </c>
    </row>
    <row r="7399" spans="1:12" x14ac:dyDescent="0.25">
      <c r="A7399" t="s">
        <v>15323</v>
      </c>
      <c r="B7399" t="s">
        <v>15324</v>
      </c>
      <c r="C7399" t="s">
        <v>15442</v>
      </c>
      <c r="D7399" t="s">
        <v>15458</v>
      </c>
      <c r="E7399" t="s">
        <v>15459</v>
      </c>
      <c r="F7399" t="s">
        <v>47</v>
      </c>
      <c r="G7399" t="s">
        <v>15460</v>
      </c>
      <c r="H7399" t="s">
        <v>15456</v>
      </c>
      <c r="I7399" t="s">
        <v>15461</v>
      </c>
      <c r="J7399" t="s">
        <v>21</v>
      </c>
      <c r="K7399" t="s">
        <v>10</v>
      </c>
      <c r="L7399" t="s">
        <v>22</v>
      </c>
    </row>
    <row r="7400" spans="1:12" x14ac:dyDescent="0.25">
      <c r="A7400" t="s">
        <v>15323</v>
      </c>
      <c r="B7400" t="s">
        <v>15324</v>
      </c>
      <c r="C7400" t="s">
        <v>15431</v>
      </c>
      <c r="D7400" t="s">
        <v>15462</v>
      </c>
      <c r="E7400" t="s">
        <v>15463</v>
      </c>
      <c r="F7400" t="s">
        <v>47</v>
      </c>
      <c r="G7400" t="s">
        <v>15464</v>
      </c>
      <c r="H7400" t="s">
        <v>15465</v>
      </c>
      <c r="I7400" t="s">
        <v>15466</v>
      </c>
      <c r="J7400" t="s">
        <v>21</v>
      </c>
      <c r="K7400" t="s">
        <v>10</v>
      </c>
      <c r="L7400" t="s">
        <v>22</v>
      </c>
    </row>
    <row r="7401" spans="1:12" x14ac:dyDescent="0.25">
      <c r="A7401" t="s">
        <v>15323</v>
      </c>
      <c r="B7401" t="s">
        <v>15324</v>
      </c>
      <c r="C7401" t="s">
        <v>15436</v>
      </c>
      <c r="D7401" t="s">
        <v>15467</v>
      </c>
      <c r="E7401" t="s">
        <v>15468</v>
      </c>
      <c r="F7401" t="s">
        <v>47</v>
      </c>
      <c r="G7401" t="s">
        <v>15469</v>
      </c>
      <c r="H7401" t="s">
        <v>15470</v>
      </c>
      <c r="I7401" t="s">
        <v>15471</v>
      </c>
      <c r="J7401" t="s">
        <v>21</v>
      </c>
      <c r="K7401" t="s">
        <v>10</v>
      </c>
      <c r="L7401" t="s">
        <v>22</v>
      </c>
    </row>
    <row r="7402" spans="1:12" x14ac:dyDescent="0.25">
      <c r="A7402" t="s">
        <v>15323</v>
      </c>
      <c r="B7402" t="s">
        <v>15324</v>
      </c>
      <c r="C7402" t="s">
        <v>16751</v>
      </c>
      <c r="D7402" t="s">
        <v>16752</v>
      </c>
      <c r="E7402" t="s">
        <v>16753</v>
      </c>
      <c r="F7402" t="s">
        <v>47</v>
      </c>
      <c r="G7402" t="s">
        <v>16754</v>
      </c>
      <c r="H7402" t="s">
        <v>16755</v>
      </c>
      <c r="I7402" t="s">
        <v>16756</v>
      </c>
      <c r="J7402" t="s">
        <v>21</v>
      </c>
      <c r="K7402" t="s">
        <v>10</v>
      </c>
      <c r="L7402" t="s">
        <v>22</v>
      </c>
    </row>
    <row r="7403" spans="1:12" x14ac:dyDescent="0.25">
      <c r="A7403" t="s">
        <v>15323</v>
      </c>
      <c r="B7403" t="s">
        <v>15324</v>
      </c>
      <c r="C7403" t="s">
        <v>16757</v>
      </c>
      <c r="D7403" t="s">
        <v>16758</v>
      </c>
      <c r="E7403" t="s">
        <v>16759</v>
      </c>
      <c r="F7403" t="s">
        <v>47</v>
      </c>
      <c r="G7403" t="s">
        <v>16760</v>
      </c>
      <c r="H7403" t="s">
        <v>16761</v>
      </c>
      <c r="I7403" t="s">
        <v>16762</v>
      </c>
      <c r="J7403" t="s">
        <v>21</v>
      </c>
      <c r="K7403" t="s">
        <v>10</v>
      </c>
      <c r="L7403" t="s">
        <v>22</v>
      </c>
    </row>
    <row r="7404" spans="1:12" x14ac:dyDescent="0.25">
      <c r="A7404" t="s">
        <v>15323</v>
      </c>
      <c r="B7404" t="s">
        <v>15324</v>
      </c>
      <c r="C7404" t="s">
        <v>16763</v>
      </c>
      <c r="D7404" t="s">
        <v>16764</v>
      </c>
      <c r="E7404" t="s">
        <v>16765</v>
      </c>
      <c r="F7404" t="s">
        <v>47</v>
      </c>
      <c r="G7404" t="s">
        <v>16766</v>
      </c>
      <c r="H7404" t="s">
        <v>16767</v>
      </c>
      <c r="I7404" t="s">
        <v>16768</v>
      </c>
      <c r="J7404" t="s">
        <v>21</v>
      </c>
      <c r="K7404" t="s">
        <v>10</v>
      </c>
      <c r="L7404" t="s">
        <v>22</v>
      </c>
    </row>
    <row r="7405" spans="1:12" x14ac:dyDescent="0.25">
      <c r="A7405" t="s">
        <v>15323</v>
      </c>
      <c r="B7405" t="s">
        <v>15324</v>
      </c>
      <c r="C7405" t="s">
        <v>16769</v>
      </c>
      <c r="D7405" t="s">
        <v>16770</v>
      </c>
      <c r="E7405" t="s">
        <v>16771</v>
      </c>
      <c r="F7405" t="s">
        <v>47</v>
      </c>
      <c r="G7405" t="s">
        <v>16772</v>
      </c>
      <c r="H7405" t="s">
        <v>16773</v>
      </c>
      <c r="I7405" t="s">
        <v>16774</v>
      </c>
      <c r="J7405" t="s">
        <v>21</v>
      </c>
      <c r="K7405" t="s">
        <v>10</v>
      </c>
      <c r="L7405" t="s">
        <v>22</v>
      </c>
    </row>
    <row r="7406" spans="1:12" x14ac:dyDescent="0.25">
      <c r="A7406" t="s">
        <v>15323</v>
      </c>
      <c r="B7406" t="s">
        <v>15324</v>
      </c>
      <c r="C7406" t="s">
        <v>16775</v>
      </c>
      <c r="D7406" t="s">
        <v>16776</v>
      </c>
      <c r="E7406" t="s">
        <v>16777</v>
      </c>
      <c r="F7406" t="s">
        <v>47</v>
      </c>
      <c r="G7406" t="s">
        <v>16778</v>
      </c>
      <c r="H7406" t="s">
        <v>16619</v>
      </c>
      <c r="I7406" t="s">
        <v>16779</v>
      </c>
      <c r="J7406" t="s">
        <v>21</v>
      </c>
      <c r="K7406" t="s">
        <v>10</v>
      </c>
      <c r="L7406" t="s">
        <v>22</v>
      </c>
    </row>
    <row r="7407" spans="1:12" x14ac:dyDescent="0.25">
      <c r="A7407" t="s">
        <v>15323</v>
      </c>
      <c r="B7407" t="s">
        <v>15324</v>
      </c>
      <c r="C7407" t="s">
        <v>16780</v>
      </c>
      <c r="D7407" t="s">
        <v>16781</v>
      </c>
      <c r="E7407" t="s">
        <v>16782</v>
      </c>
      <c r="F7407" t="s">
        <v>47</v>
      </c>
      <c r="G7407" t="s">
        <v>16783</v>
      </c>
      <c r="H7407" t="s">
        <v>16784</v>
      </c>
      <c r="I7407" t="s">
        <v>16785</v>
      </c>
      <c r="J7407" t="s">
        <v>21</v>
      </c>
      <c r="K7407" t="s">
        <v>10</v>
      </c>
      <c r="L7407" t="s">
        <v>22</v>
      </c>
    </row>
    <row r="7408" spans="1:12" x14ac:dyDescent="0.25">
      <c r="A7408" t="s">
        <v>15323</v>
      </c>
      <c r="B7408" t="s">
        <v>15324</v>
      </c>
      <c r="C7408" t="s">
        <v>16786</v>
      </c>
      <c r="D7408" t="s">
        <v>16787</v>
      </c>
      <c r="E7408" t="s">
        <v>16788</v>
      </c>
      <c r="F7408" t="s">
        <v>47</v>
      </c>
      <c r="G7408" t="s">
        <v>16789</v>
      </c>
      <c r="H7408" t="s">
        <v>16790</v>
      </c>
      <c r="I7408" t="s">
        <v>16791</v>
      </c>
      <c r="J7408" t="s">
        <v>21</v>
      </c>
      <c r="K7408" t="s">
        <v>10</v>
      </c>
      <c r="L7408" t="s">
        <v>22</v>
      </c>
    </row>
    <row r="7409" spans="1:12" x14ac:dyDescent="0.25">
      <c r="A7409" t="s">
        <v>15323</v>
      </c>
      <c r="B7409" t="s">
        <v>15324</v>
      </c>
      <c r="C7409" t="s">
        <v>16792</v>
      </c>
      <c r="D7409" t="s">
        <v>16793</v>
      </c>
      <c r="E7409" t="s">
        <v>16794</v>
      </c>
      <c r="F7409" t="s">
        <v>47</v>
      </c>
      <c r="G7409" t="s">
        <v>16795</v>
      </c>
      <c r="H7409" t="s">
        <v>16796</v>
      </c>
      <c r="I7409" t="s">
        <v>16797</v>
      </c>
      <c r="J7409" t="s">
        <v>21</v>
      </c>
      <c r="K7409" t="s">
        <v>10</v>
      </c>
      <c r="L7409" t="s">
        <v>22</v>
      </c>
    </row>
    <row r="7410" spans="1:12" x14ac:dyDescent="0.25">
      <c r="A7410" t="s">
        <v>15323</v>
      </c>
      <c r="B7410" t="s">
        <v>15324</v>
      </c>
      <c r="C7410" t="s">
        <v>16798</v>
      </c>
      <c r="D7410" t="s">
        <v>16799</v>
      </c>
      <c r="E7410" t="s">
        <v>16800</v>
      </c>
      <c r="F7410" t="s">
        <v>47</v>
      </c>
      <c r="G7410" t="s">
        <v>16801</v>
      </c>
      <c r="H7410" t="s">
        <v>16802</v>
      </c>
      <c r="I7410" t="s">
        <v>16803</v>
      </c>
      <c r="J7410" t="s">
        <v>21</v>
      </c>
      <c r="K7410" t="s">
        <v>10</v>
      </c>
      <c r="L7410" t="s">
        <v>22</v>
      </c>
    </row>
    <row r="7411" spans="1:12" x14ac:dyDescent="0.25">
      <c r="A7411" t="s">
        <v>15323</v>
      </c>
      <c r="B7411" t="s">
        <v>15324</v>
      </c>
      <c r="C7411" t="s">
        <v>16804</v>
      </c>
      <c r="D7411" t="s">
        <v>16805</v>
      </c>
      <c r="E7411" t="s">
        <v>16806</v>
      </c>
      <c r="F7411" t="s">
        <v>47</v>
      </c>
      <c r="G7411" t="s">
        <v>16807</v>
      </c>
      <c r="H7411" t="s">
        <v>16808</v>
      </c>
      <c r="I7411" t="s">
        <v>16809</v>
      </c>
      <c r="J7411" t="s">
        <v>21</v>
      </c>
      <c r="K7411" t="s">
        <v>10</v>
      </c>
      <c r="L7411" t="s">
        <v>22</v>
      </c>
    </row>
    <row r="7412" spans="1:12" x14ac:dyDescent="0.25">
      <c r="A7412" t="s">
        <v>15323</v>
      </c>
      <c r="B7412" t="s">
        <v>15324</v>
      </c>
      <c r="C7412" t="s">
        <v>16810</v>
      </c>
      <c r="D7412" t="s">
        <v>16811</v>
      </c>
      <c r="E7412" t="s">
        <v>16812</v>
      </c>
      <c r="F7412" t="s">
        <v>47</v>
      </c>
      <c r="G7412" t="s">
        <v>16813</v>
      </c>
      <c r="I7412" t="s">
        <v>16814</v>
      </c>
      <c r="J7412" t="s">
        <v>21</v>
      </c>
      <c r="K7412" t="s">
        <v>10</v>
      </c>
      <c r="L7412" t="s">
        <v>22</v>
      </c>
    </row>
    <row r="7413" spans="1:12" x14ac:dyDescent="0.25">
      <c r="A7413" t="s">
        <v>15323</v>
      </c>
      <c r="B7413" t="s">
        <v>15324</v>
      </c>
      <c r="C7413" t="s">
        <v>16815</v>
      </c>
      <c r="D7413" t="s">
        <v>16816</v>
      </c>
      <c r="E7413" t="s">
        <v>16817</v>
      </c>
      <c r="F7413" t="s">
        <v>47</v>
      </c>
      <c r="G7413" t="s">
        <v>16818</v>
      </c>
      <c r="H7413" t="s">
        <v>16819</v>
      </c>
      <c r="I7413" t="s">
        <v>16820</v>
      </c>
      <c r="J7413" t="s">
        <v>21</v>
      </c>
      <c r="K7413" t="s">
        <v>10</v>
      </c>
      <c r="L7413" t="s">
        <v>22</v>
      </c>
    </row>
    <row r="7414" spans="1:12" x14ac:dyDescent="0.25">
      <c r="A7414" t="s">
        <v>15323</v>
      </c>
      <c r="B7414" t="s">
        <v>15324</v>
      </c>
      <c r="C7414" t="s">
        <v>16821</v>
      </c>
      <c r="D7414" t="s">
        <v>16822</v>
      </c>
      <c r="E7414" t="s">
        <v>16823</v>
      </c>
      <c r="F7414" t="s">
        <v>47</v>
      </c>
      <c r="G7414" t="s">
        <v>16824</v>
      </c>
      <c r="H7414" t="s">
        <v>16825</v>
      </c>
      <c r="I7414" t="s">
        <v>16826</v>
      </c>
      <c r="J7414" t="s">
        <v>21</v>
      </c>
      <c r="K7414" t="s">
        <v>10</v>
      </c>
      <c r="L7414" t="s">
        <v>22</v>
      </c>
    </row>
    <row r="7415" spans="1:12" x14ac:dyDescent="0.25">
      <c r="A7415" t="s">
        <v>15323</v>
      </c>
      <c r="B7415" t="s">
        <v>15324</v>
      </c>
      <c r="C7415" t="s">
        <v>16827</v>
      </c>
      <c r="D7415" t="s">
        <v>16828</v>
      </c>
      <c r="E7415" t="s">
        <v>16829</v>
      </c>
      <c r="F7415" t="s">
        <v>47</v>
      </c>
      <c r="G7415" t="s">
        <v>16830</v>
      </c>
      <c r="H7415" t="s">
        <v>16831</v>
      </c>
      <c r="I7415" t="s">
        <v>16832</v>
      </c>
      <c r="J7415" t="s">
        <v>21</v>
      </c>
      <c r="K7415" t="s">
        <v>10</v>
      </c>
      <c r="L7415" t="s">
        <v>22</v>
      </c>
    </row>
    <row r="7416" spans="1:12" x14ac:dyDescent="0.25">
      <c r="A7416" t="s">
        <v>15323</v>
      </c>
      <c r="B7416" t="s">
        <v>15324</v>
      </c>
      <c r="C7416" t="s">
        <v>16833</v>
      </c>
      <c r="D7416" t="s">
        <v>16834</v>
      </c>
      <c r="E7416" t="s">
        <v>16835</v>
      </c>
      <c r="F7416" t="s">
        <v>47</v>
      </c>
      <c r="G7416" t="s">
        <v>16836</v>
      </c>
      <c r="H7416" t="s">
        <v>16837</v>
      </c>
      <c r="I7416" t="s">
        <v>16838</v>
      </c>
      <c r="J7416" t="s">
        <v>21</v>
      </c>
      <c r="K7416" t="s">
        <v>10</v>
      </c>
      <c r="L7416" t="s">
        <v>22</v>
      </c>
    </row>
    <row r="7417" spans="1:12" x14ac:dyDescent="0.25">
      <c r="A7417" t="s">
        <v>15323</v>
      </c>
      <c r="B7417" t="s">
        <v>15324</v>
      </c>
      <c r="C7417" t="s">
        <v>16839</v>
      </c>
      <c r="D7417" t="s">
        <v>16840</v>
      </c>
      <c r="E7417" t="s">
        <v>16841</v>
      </c>
      <c r="F7417" t="s">
        <v>47</v>
      </c>
      <c r="G7417" t="s">
        <v>16842</v>
      </c>
      <c r="H7417" t="s">
        <v>16843</v>
      </c>
      <c r="I7417" t="s">
        <v>16844</v>
      </c>
      <c r="J7417" t="s">
        <v>21</v>
      </c>
      <c r="K7417" t="s">
        <v>10</v>
      </c>
      <c r="L7417" t="s">
        <v>22</v>
      </c>
    </row>
    <row r="7418" spans="1:12" x14ac:dyDescent="0.25">
      <c r="A7418" t="s">
        <v>15323</v>
      </c>
      <c r="B7418" t="s">
        <v>15324</v>
      </c>
      <c r="C7418" t="s">
        <v>16845</v>
      </c>
      <c r="D7418" t="s">
        <v>16846</v>
      </c>
      <c r="E7418" t="s">
        <v>16847</v>
      </c>
      <c r="F7418" t="s">
        <v>47</v>
      </c>
      <c r="G7418" t="s">
        <v>16848</v>
      </c>
      <c r="H7418" t="s">
        <v>16849</v>
      </c>
      <c r="I7418" t="s">
        <v>16850</v>
      </c>
      <c r="J7418" t="s">
        <v>21</v>
      </c>
      <c r="K7418" t="s">
        <v>10</v>
      </c>
      <c r="L7418" t="s">
        <v>22</v>
      </c>
    </row>
    <row r="7419" spans="1:12" x14ac:dyDescent="0.25">
      <c r="A7419" t="s">
        <v>15323</v>
      </c>
      <c r="B7419" t="s">
        <v>15324</v>
      </c>
      <c r="C7419" t="s">
        <v>16851</v>
      </c>
      <c r="D7419" t="s">
        <v>16852</v>
      </c>
      <c r="E7419" t="s">
        <v>16853</v>
      </c>
      <c r="F7419" t="s">
        <v>47</v>
      </c>
      <c r="G7419" t="s">
        <v>16854</v>
      </c>
      <c r="H7419" t="s">
        <v>16855</v>
      </c>
      <c r="I7419" t="s">
        <v>16856</v>
      </c>
      <c r="J7419" t="s">
        <v>21</v>
      </c>
      <c r="K7419" t="s">
        <v>10</v>
      </c>
      <c r="L7419" t="s">
        <v>22</v>
      </c>
    </row>
    <row r="7420" spans="1:12" x14ac:dyDescent="0.25">
      <c r="A7420" t="s">
        <v>15323</v>
      </c>
      <c r="B7420" t="s">
        <v>15324</v>
      </c>
      <c r="C7420" t="s">
        <v>16857</v>
      </c>
      <c r="D7420" t="s">
        <v>16858</v>
      </c>
      <c r="E7420" t="s">
        <v>16859</v>
      </c>
      <c r="F7420" t="s">
        <v>47</v>
      </c>
      <c r="G7420" t="s">
        <v>16860</v>
      </c>
      <c r="H7420" t="s">
        <v>16861</v>
      </c>
      <c r="I7420" t="s">
        <v>16862</v>
      </c>
      <c r="J7420" t="s">
        <v>21</v>
      </c>
      <c r="K7420" t="s">
        <v>10</v>
      </c>
      <c r="L7420" t="s">
        <v>22</v>
      </c>
    </row>
    <row r="7421" spans="1:12" x14ac:dyDescent="0.25">
      <c r="A7421" t="s">
        <v>15323</v>
      </c>
      <c r="B7421" t="s">
        <v>15324</v>
      </c>
      <c r="C7421" t="s">
        <v>16863</v>
      </c>
      <c r="D7421" t="s">
        <v>16864</v>
      </c>
      <c r="E7421" t="s">
        <v>16865</v>
      </c>
      <c r="F7421" t="s">
        <v>47</v>
      </c>
      <c r="G7421" t="s">
        <v>16866</v>
      </c>
      <c r="H7421" t="s">
        <v>16867</v>
      </c>
      <c r="I7421" t="s">
        <v>16868</v>
      </c>
      <c r="J7421" t="s">
        <v>21</v>
      </c>
      <c r="K7421" t="s">
        <v>10</v>
      </c>
      <c r="L7421" t="s">
        <v>22</v>
      </c>
    </row>
    <row r="7422" spans="1:12" x14ac:dyDescent="0.25">
      <c r="A7422" t="s">
        <v>15323</v>
      </c>
      <c r="B7422" t="s">
        <v>15324</v>
      </c>
      <c r="C7422" t="s">
        <v>16869</v>
      </c>
      <c r="D7422" t="s">
        <v>16870</v>
      </c>
      <c r="E7422" t="s">
        <v>16871</v>
      </c>
      <c r="F7422" t="s">
        <v>47</v>
      </c>
      <c r="G7422" t="s">
        <v>16872</v>
      </c>
      <c r="H7422" t="s">
        <v>16873</v>
      </c>
      <c r="I7422" t="s">
        <v>16874</v>
      </c>
      <c r="J7422" t="s">
        <v>21</v>
      </c>
      <c r="K7422" t="s">
        <v>10</v>
      </c>
      <c r="L7422" t="s">
        <v>22</v>
      </c>
    </row>
    <row r="7423" spans="1:12" x14ac:dyDescent="0.25">
      <c r="A7423" t="s">
        <v>15323</v>
      </c>
      <c r="B7423" t="s">
        <v>15324</v>
      </c>
      <c r="C7423" t="s">
        <v>16875</v>
      </c>
      <c r="D7423" t="s">
        <v>16876</v>
      </c>
      <c r="E7423" t="s">
        <v>16877</v>
      </c>
      <c r="F7423" t="s">
        <v>47</v>
      </c>
      <c r="G7423" t="s">
        <v>16878</v>
      </c>
      <c r="H7423" t="s">
        <v>16879</v>
      </c>
      <c r="I7423" t="s">
        <v>16880</v>
      </c>
      <c r="J7423" t="s">
        <v>21</v>
      </c>
      <c r="K7423" t="s">
        <v>10</v>
      </c>
      <c r="L7423" t="s">
        <v>22</v>
      </c>
    </row>
    <row r="7424" spans="1:12" x14ac:dyDescent="0.25">
      <c r="A7424" t="s">
        <v>15323</v>
      </c>
      <c r="B7424" t="s">
        <v>15324</v>
      </c>
      <c r="C7424" t="s">
        <v>16881</v>
      </c>
      <c r="D7424" t="s">
        <v>16882</v>
      </c>
      <c r="E7424" t="s">
        <v>16883</v>
      </c>
      <c r="F7424" t="s">
        <v>47</v>
      </c>
      <c r="G7424" t="s">
        <v>16884</v>
      </c>
      <c r="H7424" t="s">
        <v>16885</v>
      </c>
      <c r="I7424" t="s">
        <v>16886</v>
      </c>
      <c r="J7424" t="s">
        <v>21</v>
      </c>
      <c r="K7424" t="s">
        <v>10</v>
      </c>
      <c r="L7424" t="s">
        <v>22</v>
      </c>
    </row>
    <row r="7425" spans="1:12" x14ac:dyDescent="0.25">
      <c r="A7425" t="s">
        <v>15323</v>
      </c>
      <c r="B7425" t="s">
        <v>15324</v>
      </c>
      <c r="C7425" t="s">
        <v>16887</v>
      </c>
      <c r="D7425" t="s">
        <v>16888</v>
      </c>
      <c r="E7425" t="s">
        <v>16889</v>
      </c>
      <c r="F7425" t="s">
        <v>47</v>
      </c>
      <c r="G7425" t="s">
        <v>16890</v>
      </c>
      <c r="H7425" t="s">
        <v>16891</v>
      </c>
      <c r="I7425" t="s">
        <v>16892</v>
      </c>
      <c r="J7425" t="s">
        <v>21</v>
      </c>
      <c r="K7425" t="s">
        <v>10</v>
      </c>
      <c r="L7425" t="s">
        <v>22</v>
      </c>
    </row>
    <row r="7426" spans="1:12" x14ac:dyDescent="0.25">
      <c r="A7426" t="s">
        <v>15323</v>
      </c>
      <c r="B7426" t="s">
        <v>15324</v>
      </c>
      <c r="C7426" t="s">
        <v>16893</v>
      </c>
      <c r="D7426" t="s">
        <v>16894</v>
      </c>
      <c r="E7426" t="s">
        <v>16895</v>
      </c>
      <c r="F7426" t="s">
        <v>47</v>
      </c>
      <c r="G7426" t="s">
        <v>16896</v>
      </c>
      <c r="H7426" t="s">
        <v>16897</v>
      </c>
      <c r="I7426" t="s">
        <v>16898</v>
      </c>
      <c r="J7426" t="s">
        <v>21</v>
      </c>
      <c r="K7426" t="s">
        <v>10</v>
      </c>
      <c r="L7426" t="s">
        <v>22</v>
      </c>
    </row>
    <row r="7427" spans="1:12" x14ac:dyDescent="0.25">
      <c r="A7427" t="s">
        <v>15323</v>
      </c>
      <c r="B7427" t="s">
        <v>15324</v>
      </c>
      <c r="C7427" t="s">
        <v>16899</v>
      </c>
      <c r="D7427" t="s">
        <v>16900</v>
      </c>
      <c r="E7427" t="s">
        <v>16901</v>
      </c>
      <c r="F7427" t="s">
        <v>47</v>
      </c>
      <c r="G7427" t="s">
        <v>16902</v>
      </c>
      <c r="H7427" t="s">
        <v>16903</v>
      </c>
      <c r="I7427" t="s">
        <v>16904</v>
      </c>
      <c r="J7427" t="s">
        <v>21</v>
      </c>
      <c r="K7427" t="s">
        <v>10</v>
      </c>
      <c r="L7427" t="s">
        <v>22</v>
      </c>
    </row>
    <row r="7428" spans="1:12" x14ac:dyDescent="0.25">
      <c r="A7428" t="s">
        <v>15323</v>
      </c>
      <c r="B7428" t="s">
        <v>15324</v>
      </c>
      <c r="C7428" t="s">
        <v>16905</v>
      </c>
      <c r="D7428" t="s">
        <v>16906</v>
      </c>
      <c r="E7428" t="s">
        <v>16907</v>
      </c>
      <c r="F7428" t="s">
        <v>47</v>
      </c>
      <c r="G7428" t="s">
        <v>16908</v>
      </c>
      <c r="H7428" t="s">
        <v>16909</v>
      </c>
      <c r="I7428" t="s">
        <v>16910</v>
      </c>
      <c r="J7428" t="s">
        <v>21</v>
      </c>
      <c r="K7428" t="s">
        <v>10</v>
      </c>
      <c r="L7428" t="s">
        <v>22</v>
      </c>
    </row>
    <row r="7429" spans="1:12" x14ac:dyDescent="0.25">
      <c r="A7429" t="s">
        <v>15323</v>
      </c>
      <c r="B7429" t="s">
        <v>15324</v>
      </c>
      <c r="C7429" t="s">
        <v>16911</v>
      </c>
      <c r="D7429" t="s">
        <v>16912</v>
      </c>
      <c r="E7429" t="s">
        <v>16913</v>
      </c>
      <c r="F7429" t="s">
        <v>47</v>
      </c>
      <c r="G7429" t="s">
        <v>16914</v>
      </c>
      <c r="H7429" t="s">
        <v>16915</v>
      </c>
      <c r="I7429" t="s">
        <v>16916</v>
      </c>
      <c r="J7429" t="s">
        <v>21</v>
      </c>
      <c r="K7429" t="s">
        <v>10</v>
      </c>
      <c r="L7429" t="s">
        <v>22</v>
      </c>
    </row>
    <row r="7430" spans="1:12" x14ac:dyDescent="0.25">
      <c r="A7430" t="s">
        <v>15323</v>
      </c>
      <c r="B7430" t="s">
        <v>15324</v>
      </c>
      <c r="C7430" t="s">
        <v>16917</v>
      </c>
      <c r="D7430" t="s">
        <v>16918</v>
      </c>
      <c r="E7430" t="s">
        <v>16919</v>
      </c>
      <c r="F7430" t="s">
        <v>47</v>
      </c>
      <c r="G7430" t="s">
        <v>16920</v>
      </c>
      <c r="H7430" t="s">
        <v>16921</v>
      </c>
      <c r="I7430" t="s">
        <v>16922</v>
      </c>
      <c r="J7430" t="s">
        <v>21</v>
      </c>
      <c r="K7430" t="s">
        <v>10</v>
      </c>
      <c r="L7430" t="s">
        <v>22</v>
      </c>
    </row>
    <row r="7431" spans="1:12" x14ac:dyDescent="0.25">
      <c r="A7431" t="s">
        <v>15323</v>
      </c>
      <c r="B7431" t="s">
        <v>15324</v>
      </c>
      <c r="C7431" t="s">
        <v>16923</v>
      </c>
      <c r="D7431" t="s">
        <v>16924</v>
      </c>
      <c r="E7431" t="s">
        <v>16925</v>
      </c>
      <c r="F7431" t="s">
        <v>47</v>
      </c>
      <c r="G7431" t="s">
        <v>16926</v>
      </c>
      <c r="H7431" t="s">
        <v>16927</v>
      </c>
      <c r="I7431" t="s">
        <v>16928</v>
      </c>
      <c r="J7431" t="s">
        <v>21</v>
      </c>
      <c r="K7431" t="s">
        <v>10</v>
      </c>
      <c r="L7431" t="s">
        <v>22</v>
      </c>
    </row>
    <row r="7432" spans="1:12" x14ac:dyDescent="0.25">
      <c r="A7432" t="s">
        <v>15323</v>
      </c>
      <c r="B7432" t="s">
        <v>15324</v>
      </c>
      <c r="C7432" t="s">
        <v>16929</v>
      </c>
      <c r="D7432" t="s">
        <v>16930</v>
      </c>
      <c r="E7432" t="s">
        <v>16931</v>
      </c>
      <c r="F7432" t="s">
        <v>47</v>
      </c>
      <c r="G7432" t="s">
        <v>16932</v>
      </c>
      <c r="H7432" t="s">
        <v>16933</v>
      </c>
      <c r="I7432" t="s">
        <v>16934</v>
      </c>
      <c r="J7432" t="s">
        <v>21</v>
      </c>
      <c r="K7432" t="s">
        <v>10</v>
      </c>
      <c r="L7432" t="s">
        <v>22</v>
      </c>
    </row>
    <row r="7433" spans="1:12" x14ac:dyDescent="0.25">
      <c r="A7433" t="s">
        <v>15323</v>
      </c>
      <c r="B7433" t="s">
        <v>15324</v>
      </c>
      <c r="C7433" t="s">
        <v>16935</v>
      </c>
      <c r="D7433" t="s">
        <v>16936</v>
      </c>
      <c r="E7433" t="s">
        <v>16937</v>
      </c>
      <c r="F7433" t="s">
        <v>47</v>
      </c>
      <c r="G7433" t="s">
        <v>16938</v>
      </c>
      <c r="H7433" t="s">
        <v>16939</v>
      </c>
      <c r="I7433" t="s">
        <v>16940</v>
      </c>
      <c r="J7433" t="s">
        <v>21</v>
      </c>
      <c r="K7433" t="s">
        <v>10</v>
      </c>
      <c r="L7433" t="s">
        <v>22</v>
      </c>
    </row>
    <row r="7434" spans="1:12" x14ac:dyDescent="0.25">
      <c r="A7434" t="s">
        <v>15323</v>
      </c>
      <c r="B7434" t="s">
        <v>15324</v>
      </c>
      <c r="C7434" t="s">
        <v>16941</v>
      </c>
      <c r="D7434" t="s">
        <v>16942</v>
      </c>
      <c r="E7434" t="s">
        <v>16943</v>
      </c>
      <c r="F7434" t="s">
        <v>47</v>
      </c>
      <c r="G7434" t="s">
        <v>16944</v>
      </c>
      <c r="H7434" t="s">
        <v>16945</v>
      </c>
      <c r="I7434" t="s">
        <v>16946</v>
      </c>
      <c r="J7434" t="s">
        <v>21</v>
      </c>
      <c r="K7434" t="s">
        <v>10</v>
      </c>
      <c r="L7434" t="s">
        <v>22</v>
      </c>
    </row>
    <row r="7435" spans="1:12" x14ac:dyDescent="0.25">
      <c r="A7435" t="s">
        <v>15323</v>
      </c>
      <c r="B7435" t="s">
        <v>15324</v>
      </c>
      <c r="C7435" t="s">
        <v>16947</v>
      </c>
      <c r="D7435" t="s">
        <v>16948</v>
      </c>
      <c r="E7435" t="s">
        <v>16949</v>
      </c>
      <c r="F7435" t="s">
        <v>47</v>
      </c>
      <c r="G7435" t="s">
        <v>16950</v>
      </c>
      <c r="H7435" t="s">
        <v>16951</v>
      </c>
      <c r="I7435" t="s">
        <v>16952</v>
      </c>
      <c r="J7435" t="s">
        <v>21</v>
      </c>
      <c r="K7435" t="s">
        <v>10</v>
      </c>
      <c r="L7435" t="s">
        <v>22</v>
      </c>
    </row>
    <row r="7436" spans="1:12" x14ac:dyDescent="0.25">
      <c r="A7436" t="s">
        <v>15323</v>
      </c>
      <c r="B7436" t="s">
        <v>15324</v>
      </c>
      <c r="C7436" t="s">
        <v>16953</v>
      </c>
      <c r="D7436" t="s">
        <v>16954</v>
      </c>
      <c r="E7436" t="s">
        <v>16955</v>
      </c>
      <c r="F7436" t="s">
        <v>47</v>
      </c>
      <c r="G7436" t="s">
        <v>16956</v>
      </c>
      <c r="H7436" t="s">
        <v>16957</v>
      </c>
      <c r="I7436" t="s">
        <v>16958</v>
      </c>
      <c r="J7436" t="s">
        <v>21</v>
      </c>
      <c r="K7436" t="s">
        <v>10</v>
      </c>
      <c r="L7436" t="s">
        <v>22</v>
      </c>
    </row>
    <row r="7437" spans="1:12" x14ac:dyDescent="0.25">
      <c r="A7437" t="s">
        <v>15323</v>
      </c>
      <c r="B7437" t="s">
        <v>15324</v>
      </c>
      <c r="C7437" t="s">
        <v>16959</v>
      </c>
      <c r="D7437" t="s">
        <v>16960</v>
      </c>
      <c r="E7437" t="s">
        <v>16961</v>
      </c>
      <c r="F7437" t="s">
        <v>47</v>
      </c>
      <c r="G7437" t="s">
        <v>16962</v>
      </c>
      <c r="H7437" t="s">
        <v>16963</v>
      </c>
      <c r="I7437" t="s">
        <v>16964</v>
      </c>
      <c r="J7437" t="s">
        <v>21</v>
      </c>
      <c r="K7437" t="s">
        <v>10</v>
      </c>
      <c r="L7437" t="s">
        <v>22</v>
      </c>
    </row>
    <row r="7438" spans="1:12" x14ac:dyDescent="0.25">
      <c r="A7438" t="s">
        <v>15323</v>
      </c>
      <c r="B7438" t="s">
        <v>15324</v>
      </c>
      <c r="C7438" t="s">
        <v>16965</v>
      </c>
      <c r="D7438" t="s">
        <v>16966</v>
      </c>
      <c r="E7438" t="s">
        <v>16967</v>
      </c>
      <c r="F7438" t="s">
        <v>47</v>
      </c>
      <c r="G7438" t="s">
        <v>16968</v>
      </c>
      <c r="H7438" t="s">
        <v>16969</v>
      </c>
      <c r="I7438" t="s">
        <v>16970</v>
      </c>
      <c r="J7438" t="s">
        <v>21</v>
      </c>
      <c r="K7438" t="s">
        <v>10</v>
      </c>
      <c r="L7438" t="s">
        <v>22</v>
      </c>
    </row>
    <row r="7439" spans="1:12" x14ac:dyDescent="0.25">
      <c r="A7439" t="s">
        <v>15323</v>
      </c>
      <c r="B7439" t="s">
        <v>15324</v>
      </c>
      <c r="C7439" t="s">
        <v>16971</v>
      </c>
      <c r="D7439" t="s">
        <v>16972</v>
      </c>
      <c r="E7439" t="s">
        <v>16973</v>
      </c>
      <c r="F7439" t="s">
        <v>47</v>
      </c>
      <c r="G7439" t="s">
        <v>16974</v>
      </c>
      <c r="H7439" t="s">
        <v>16975</v>
      </c>
      <c r="I7439" t="s">
        <v>16976</v>
      </c>
      <c r="J7439" t="s">
        <v>21</v>
      </c>
      <c r="K7439" t="s">
        <v>10</v>
      </c>
      <c r="L7439" t="s">
        <v>22</v>
      </c>
    </row>
    <row r="7440" spans="1:12" x14ac:dyDescent="0.25">
      <c r="A7440" t="s">
        <v>15323</v>
      </c>
      <c r="B7440" t="s">
        <v>15324</v>
      </c>
      <c r="C7440" t="s">
        <v>16977</v>
      </c>
      <c r="D7440" t="s">
        <v>16978</v>
      </c>
      <c r="E7440" t="s">
        <v>16979</v>
      </c>
      <c r="F7440" t="s">
        <v>47</v>
      </c>
      <c r="G7440" t="s">
        <v>16980</v>
      </c>
      <c r="H7440" t="s">
        <v>16981</v>
      </c>
      <c r="I7440" t="s">
        <v>16982</v>
      </c>
      <c r="J7440" t="s">
        <v>21</v>
      </c>
      <c r="K7440" t="s">
        <v>10</v>
      </c>
      <c r="L7440" t="s">
        <v>22</v>
      </c>
    </row>
    <row r="7441" spans="1:12" x14ac:dyDescent="0.25">
      <c r="A7441" t="s">
        <v>15323</v>
      </c>
      <c r="B7441" t="s">
        <v>15324</v>
      </c>
      <c r="C7441" t="s">
        <v>16983</v>
      </c>
      <c r="D7441" t="s">
        <v>16984</v>
      </c>
      <c r="E7441" t="s">
        <v>16985</v>
      </c>
      <c r="F7441" t="s">
        <v>47</v>
      </c>
      <c r="G7441" t="s">
        <v>16986</v>
      </c>
      <c r="H7441" t="s">
        <v>16987</v>
      </c>
      <c r="I7441" t="s">
        <v>16988</v>
      </c>
      <c r="J7441" t="s">
        <v>21</v>
      </c>
      <c r="K7441" t="s">
        <v>10</v>
      </c>
      <c r="L7441" t="s">
        <v>22</v>
      </c>
    </row>
    <row r="7442" spans="1:12" x14ac:dyDescent="0.25">
      <c r="A7442" t="s">
        <v>15323</v>
      </c>
      <c r="B7442" t="s">
        <v>15324</v>
      </c>
      <c r="C7442" t="s">
        <v>16989</v>
      </c>
      <c r="D7442" t="s">
        <v>16990</v>
      </c>
      <c r="E7442" t="s">
        <v>16991</v>
      </c>
      <c r="F7442" t="s">
        <v>47</v>
      </c>
      <c r="G7442" t="s">
        <v>16992</v>
      </c>
      <c r="H7442" t="s">
        <v>16993</v>
      </c>
      <c r="I7442" t="s">
        <v>16994</v>
      </c>
      <c r="J7442" t="s">
        <v>21</v>
      </c>
      <c r="K7442" t="s">
        <v>10</v>
      </c>
      <c r="L7442" t="s">
        <v>22</v>
      </c>
    </row>
    <row r="7443" spans="1:12" x14ac:dyDescent="0.25">
      <c r="A7443" t="s">
        <v>15323</v>
      </c>
      <c r="B7443" t="s">
        <v>15324</v>
      </c>
      <c r="C7443" t="s">
        <v>16995</v>
      </c>
      <c r="D7443" t="s">
        <v>16996</v>
      </c>
      <c r="E7443" t="s">
        <v>16997</v>
      </c>
      <c r="F7443" t="s">
        <v>47</v>
      </c>
      <c r="G7443" t="s">
        <v>16998</v>
      </c>
      <c r="H7443" t="s">
        <v>16999</v>
      </c>
      <c r="I7443" t="s">
        <v>17000</v>
      </c>
      <c r="J7443" t="s">
        <v>21</v>
      </c>
      <c r="K7443" t="s">
        <v>10</v>
      </c>
      <c r="L7443" t="s">
        <v>22</v>
      </c>
    </row>
    <row r="7444" spans="1:12" x14ac:dyDescent="0.25">
      <c r="A7444" t="s">
        <v>15323</v>
      </c>
      <c r="B7444" t="s">
        <v>15324</v>
      </c>
      <c r="C7444" t="s">
        <v>17001</v>
      </c>
      <c r="D7444" t="s">
        <v>17002</v>
      </c>
      <c r="E7444" t="s">
        <v>17003</v>
      </c>
      <c r="F7444" t="s">
        <v>47</v>
      </c>
      <c r="G7444" t="s">
        <v>17004</v>
      </c>
      <c r="H7444" t="s">
        <v>17005</v>
      </c>
      <c r="I7444" t="s">
        <v>17006</v>
      </c>
      <c r="J7444" t="s">
        <v>21</v>
      </c>
      <c r="K7444" t="s">
        <v>10</v>
      </c>
      <c r="L7444" t="s">
        <v>22</v>
      </c>
    </row>
    <row r="7445" spans="1:12" x14ac:dyDescent="0.25">
      <c r="A7445" t="s">
        <v>15323</v>
      </c>
      <c r="B7445" t="s">
        <v>15324</v>
      </c>
      <c r="C7445" t="s">
        <v>17007</v>
      </c>
      <c r="D7445" t="s">
        <v>17008</v>
      </c>
      <c r="E7445" t="s">
        <v>17009</v>
      </c>
      <c r="F7445" t="s">
        <v>47</v>
      </c>
      <c r="G7445" t="s">
        <v>17010</v>
      </c>
      <c r="H7445" t="s">
        <v>17011</v>
      </c>
      <c r="I7445" t="s">
        <v>17012</v>
      </c>
      <c r="J7445" t="s">
        <v>21</v>
      </c>
      <c r="K7445" t="s">
        <v>10</v>
      </c>
      <c r="L7445" t="s">
        <v>22</v>
      </c>
    </row>
    <row r="7446" spans="1:12" x14ac:dyDescent="0.25">
      <c r="A7446" t="s">
        <v>15323</v>
      </c>
      <c r="B7446" t="s">
        <v>15324</v>
      </c>
      <c r="C7446" t="s">
        <v>17013</v>
      </c>
      <c r="D7446" t="s">
        <v>17014</v>
      </c>
      <c r="E7446" t="s">
        <v>17015</v>
      </c>
      <c r="F7446" t="s">
        <v>47</v>
      </c>
      <c r="G7446" t="s">
        <v>17016</v>
      </c>
      <c r="H7446" t="s">
        <v>17017</v>
      </c>
      <c r="I7446" t="s">
        <v>17018</v>
      </c>
      <c r="J7446" t="s">
        <v>21</v>
      </c>
      <c r="K7446" t="s">
        <v>10</v>
      </c>
      <c r="L7446" t="s">
        <v>22</v>
      </c>
    </row>
    <row r="7447" spans="1:12" x14ac:dyDescent="0.25">
      <c r="A7447" t="s">
        <v>15323</v>
      </c>
      <c r="B7447" t="s">
        <v>15324</v>
      </c>
      <c r="C7447" t="s">
        <v>17019</v>
      </c>
      <c r="D7447" t="s">
        <v>17020</v>
      </c>
      <c r="E7447" t="s">
        <v>17021</v>
      </c>
      <c r="F7447" t="s">
        <v>47</v>
      </c>
      <c r="G7447" t="s">
        <v>17022</v>
      </c>
      <c r="H7447" t="s">
        <v>17023</v>
      </c>
      <c r="I7447" t="s">
        <v>17024</v>
      </c>
      <c r="J7447" t="s">
        <v>21</v>
      </c>
      <c r="K7447" t="s">
        <v>10</v>
      </c>
      <c r="L7447" t="s">
        <v>22</v>
      </c>
    </row>
    <row r="7448" spans="1:12" x14ac:dyDescent="0.25">
      <c r="A7448" t="s">
        <v>15323</v>
      </c>
      <c r="B7448" t="s">
        <v>15324</v>
      </c>
      <c r="C7448" t="s">
        <v>17025</v>
      </c>
      <c r="D7448" t="s">
        <v>17026</v>
      </c>
      <c r="E7448" t="s">
        <v>17027</v>
      </c>
      <c r="F7448" t="s">
        <v>47</v>
      </c>
      <c r="G7448" t="s">
        <v>17028</v>
      </c>
      <c r="H7448" t="s">
        <v>17029</v>
      </c>
      <c r="I7448" t="s">
        <v>17030</v>
      </c>
      <c r="J7448" t="s">
        <v>21</v>
      </c>
      <c r="K7448" t="s">
        <v>10</v>
      </c>
      <c r="L7448" t="s">
        <v>22</v>
      </c>
    </row>
    <row r="7449" spans="1:12" x14ac:dyDescent="0.25">
      <c r="A7449" t="s">
        <v>15323</v>
      </c>
      <c r="B7449" t="s">
        <v>15324</v>
      </c>
      <c r="C7449" t="s">
        <v>17031</v>
      </c>
      <c r="D7449" t="s">
        <v>17032</v>
      </c>
      <c r="E7449" t="s">
        <v>17033</v>
      </c>
      <c r="F7449" t="s">
        <v>47</v>
      </c>
      <c r="G7449" t="s">
        <v>17034</v>
      </c>
      <c r="H7449" t="s">
        <v>17035</v>
      </c>
      <c r="I7449" t="s">
        <v>17036</v>
      </c>
      <c r="J7449" t="s">
        <v>21</v>
      </c>
      <c r="K7449" t="s">
        <v>10</v>
      </c>
      <c r="L7449" t="s">
        <v>22</v>
      </c>
    </row>
    <row r="7450" spans="1:12" x14ac:dyDescent="0.25">
      <c r="A7450" t="s">
        <v>15323</v>
      </c>
      <c r="B7450" t="s">
        <v>15324</v>
      </c>
      <c r="C7450" t="s">
        <v>17037</v>
      </c>
      <c r="D7450" t="s">
        <v>17038</v>
      </c>
      <c r="E7450" t="s">
        <v>17039</v>
      </c>
      <c r="F7450" t="s">
        <v>47</v>
      </c>
      <c r="G7450" t="s">
        <v>17040</v>
      </c>
      <c r="H7450" t="s">
        <v>17041</v>
      </c>
      <c r="I7450" t="s">
        <v>17042</v>
      </c>
      <c r="J7450" t="s">
        <v>21</v>
      </c>
      <c r="K7450" t="s">
        <v>10</v>
      </c>
      <c r="L7450" t="s">
        <v>22</v>
      </c>
    </row>
    <row r="7451" spans="1:12" x14ac:dyDescent="0.25">
      <c r="A7451" t="s">
        <v>15323</v>
      </c>
      <c r="B7451" t="s">
        <v>15324</v>
      </c>
      <c r="C7451" t="s">
        <v>17043</v>
      </c>
      <c r="D7451" t="s">
        <v>17044</v>
      </c>
      <c r="E7451" t="s">
        <v>17045</v>
      </c>
      <c r="F7451" t="s">
        <v>47</v>
      </c>
      <c r="G7451" t="s">
        <v>17046</v>
      </c>
      <c r="H7451" t="s">
        <v>17047</v>
      </c>
      <c r="I7451" t="s">
        <v>17048</v>
      </c>
      <c r="J7451" t="s">
        <v>21</v>
      </c>
      <c r="K7451" t="s">
        <v>10</v>
      </c>
      <c r="L7451" t="s">
        <v>22</v>
      </c>
    </row>
    <row r="7452" spans="1:12" x14ac:dyDescent="0.25">
      <c r="A7452" t="s">
        <v>15323</v>
      </c>
      <c r="B7452" t="s">
        <v>15324</v>
      </c>
      <c r="C7452" t="s">
        <v>17049</v>
      </c>
      <c r="D7452" t="s">
        <v>17050</v>
      </c>
      <c r="E7452" t="s">
        <v>17051</v>
      </c>
      <c r="F7452" t="s">
        <v>47</v>
      </c>
      <c r="G7452" t="s">
        <v>17052</v>
      </c>
      <c r="H7452" t="s">
        <v>17053</v>
      </c>
      <c r="I7452" t="s">
        <v>17054</v>
      </c>
      <c r="J7452" t="s">
        <v>21</v>
      </c>
      <c r="K7452" t="s">
        <v>10</v>
      </c>
      <c r="L7452" t="s">
        <v>22</v>
      </c>
    </row>
    <row r="7453" spans="1:12" x14ac:dyDescent="0.25">
      <c r="A7453" t="s">
        <v>15323</v>
      </c>
      <c r="B7453" t="s">
        <v>15324</v>
      </c>
      <c r="C7453" t="s">
        <v>17055</v>
      </c>
      <c r="D7453" t="s">
        <v>17056</v>
      </c>
      <c r="E7453" t="s">
        <v>17057</v>
      </c>
      <c r="F7453" t="s">
        <v>47</v>
      </c>
      <c r="G7453" t="s">
        <v>17058</v>
      </c>
      <c r="H7453" t="s">
        <v>17059</v>
      </c>
      <c r="I7453" t="s">
        <v>17060</v>
      </c>
      <c r="J7453" t="s">
        <v>21</v>
      </c>
      <c r="K7453" t="s">
        <v>10</v>
      </c>
      <c r="L7453" t="s">
        <v>22</v>
      </c>
    </row>
    <row r="7454" spans="1:12" x14ac:dyDescent="0.25">
      <c r="A7454" t="s">
        <v>15323</v>
      </c>
      <c r="B7454" t="s">
        <v>15324</v>
      </c>
      <c r="C7454" t="s">
        <v>17061</v>
      </c>
      <c r="D7454" t="s">
        <v>17062</v>
      </c>
      <c r="E7454" t="s">
        <v>17063</v>
      </c>
      <c r="F7454" t="s">
        <v>47</v>
      </c>
      <c r="G7454" t="s">
        <v>17064</v>
      </c>
      <c r="H7454" t="s">
        <v>17059</v>
      </c>
      <c r="I7454" t="s">
        <v>17065</v>
      </c>
      <c r="J7454" t="s">
        <v>21</v>
      </c>
      <c r="K7454" t="s">
        <v>10</v>
      </c>
      <c r="L7454" t="s">
        <v>22</v>
      </c>
    </row>
    <row r="7455" spans="1:12" x14ac:dyDescent="0.25">
      <c r="A7455" t="s">
        <v>15323</v>
      </c>
      <c r="B7455" t="s">
        <v>15324</v>
      </c>
      <c r="C7455" t="s">
        <v>17066</v>
      </c>
      <c r="D7455" t="s">
        <v>17067</v>
      </c>
      <c r="E7455" t="s">
        <v>17068</v>
      </c>
      <c r="F7455" t="s">
        <v>47</v>
      </c>
      <c r="G7455" t="s">
        <v>17069</v>
      </c>
      <c r="H7455" t="s">
        <v>17070</v>
      </c>
      <c r="I7455" t="s">
        <v>17071</v>
      </c>
      <c r="J7455" t="s">
        <v>21</v>
      </c>
      <c r="K7455" t="s">
        <v>10</v>
      </c>
      <c r="L7455" t="s">
        <v>22</v>
      </c>
    </row>
    <row r="7456" spans="1:12" x14ac:dyDescent="0.25">
      <c r="A7456" t="s">
        <v>15323</v>
      </c>
      <c r="B7456" t="s">
        <v>15324</v>
      </c>
      <c r="C7456" t="s">
        <v>17072</v>
      </c>
      <c r="D7456" t="s">
        <v>17073</v>
      </c>
      <c r="E7456" t="s">
        <v>17074</v>
      </c>
      <c r="F7456" t="s">
        <v>47</v>
      </c>
      <c r="G7456" t="s">
        <v>17075</v>
      </c>
      <c r="H7456" t="s">
        <v>17076</v>
      </c>
      <c r="I7456" t="s">
        <v>17077</v>
      </c>
      <c r="J7456" t="s">
        <v>21</v>
      </c>
      <c r="K7456" t="s">
        <v>10</v>
      </c>
      <c r="L7456" t="s">
        <v>22</v>
      </c>
    </row>
    <row r="7457" spans="1:12" x14ac:dyDescent="0.25">
      <c r="A7457" t="s">
        <v>15323</v>
      </c>
      <c r="B7457" t="s">
        <v>15324</v>
      </c>
      <c r="C7457" t="s">
        <v>17078</v>
      </c>
      <c r="D7457" t="s">
        <v>17079</v>
      </c>
      <c r="E7457" t="s">
        <v>17080</v>
      </c>
      <c r="F7457" t="s">
        <v>47</v>
      </c>
      <c r="G7457" t="s">
        <v>17081</v>
      </c>
      <c r="H7457" t="s">
        <v>17082</v>
      </c>
      <c r="I7457" t="s">
        <v>17083</v>
      </c>
      <c r="J7457" t="s">
        <v>21</v>
      </c>
      <c r="K7457" t="s">
        <v>10</v>
      </c>
      <c r="L7457" t="s">
        <v>22</v>
      </c>
    </row>
    <row r="7458" spans="1:12" x14ac:dyDescent="0.25">
      <c r="A7458" t="s">
        <v>15323</v>
      </c>
      <c r="B7458" t="s">
        <v>15324</v>
      </c>
      <c r="C7458" t="s">
        <v>17084</v>
      </c>
      <c r="D7458" t="s">
        <v>17085</v>
      </c>
      <c r="E7458" t="s">
        <v>17086</v>
      </c>
      <c r="F7458" t="s">
        <v>47</v>
      </c>
      <c r="G7458" t="s">
        <v>17087</v>
      </c>
      <c r="H7458" t="s">
        <v>17088</v>
      </c>
      <c r="I7458" t="s">
        <v>17089</v>
      </c>
      <c r="J7458" t="s">
        <v>21</v>
      </c>
      <c r="K7458" t="s">
        <v>10</v>
      </c>
      <c r="L7458" t="s">
        <v>22</v>
      </c>
    </row>
    <row r="7459" spans="1:12" x14ac:dyDescent="0.25">
      <c r="A7459" t="s">
        <v>15323</v>
      </c>
      <c r="B7459" t="s">
        <v>15324</v>
      </c>
      <c r="C7459" t="s">
        <v>17090</v>
      </c>
      <c r="D7459" t="s">
        <v>17091</v>
      </c>
      <c r="E7459" t="s">
        <v>17092</v>
      </c>
      <c r="F7459" t="s">
        <v>47</v>
      </c>
      <c r="G7459" t="s">
        <v>17093</v>
      </c>
      <c r="H7459" t="s">
        <v>17094</v>
      </c>
      <c r="I7459" t="s">
        <v>17095</v>
      </c>
      <c r="J7459" t="s">
        <v>21</v>
      </c>
      <c r="K7459" t="s">
        <v>10</v>
      </c>
      <c r="L7459" t="s">
        <v>22</v>
      </c>
    </row>
    <row r="7460" spans="1:12" x14ac:dyDescent="0.25">
      <c r="A7460" t="s">
        <v>15323</v>
      </c>
      <c r="B7460" t="s">
        <v>15324</v>
      </c>
      <c r="C7460" t="s">
        <v>17096</v>
      </c>
      <c r="D7460" t="s">
        <v>17097</v>
      </c>
      <c r="E7460" t="s">
        <v>17098</v>
      </c>
      <c r="F7460" t="s">
        <v>47</v>
      </c>
      <c r="G7460" t="s">
        <v>17099</v>
      </c>
      <c r="H7460" t="s">
        <v>17100</v>
      </c>
      <c r="I7460" t="s">
        <v>17101</v>
      </c>
      <c r="J7460" t="s">
        <v>21</v>
      </c>
      <c r="K7460" t="s">
        <v>10</v>
      </c>
      <c r="L7460" t="s">
        <v>22</v>
      </c>
    </row>
    <row r="7461" spans="1:12" x14ac:dyDescent="0.25">
      <c r="A7461" t="s">
        <v>15323</v>
      </c>
      <c r="B7461" t="s">
        <v>15324</v>
      </c>
      <c r="C7461" t="s">
        <v>17102</v>
      </c>
      <c r="D7461" t="s">
        <v>17103</v>
      </c>
      <c r="E7461" t="s">
        <v>17104</v>
      </c>
      <c r="F7461" t="s">
        <v>47</v>
      </c>
      <c r="G7461" t="s">
        <v>17105</v>
      </c>
      <c r="H7461" t="s">
        <v>17106</v>
      </c>
      <c r="I7461" t="s">
        <v>17107</v>
      </c>
      <c r="J7461" t="s">
        <v>21</v>
      </c>
      <c r="K7461" t="s">
        <v>10</v>
      </c>
      <c r="L7461" t="s">
        <v>22</v>
      </c>
    </row>
    <row r="7462" spans="1:12" x14ac:dyDescent="0.25">
      <c r="A7462" t="s">
        <v>15323</v>
      </c>
      <c r="B7462" t="s">
        <v>15324</v>
      </c>
      <c r="C7462" t="s">
        <v>17108</v>
      </c>
      <c r="D7462" t="s">
        <v>17109</v>
      </c>
      <c r="E7462" t="s">
        <v>17110</v>
      </c>
      <c r="F7462" t="s">
        <v>47</v>
      </c>
      <c r="G7462" t="s">
        <v>17111</v>
      </c>
      <c r="H7462" t="s">
        <v>17112</v>
      </c>
      <c r="I7462" t="s">
        <v>17113</v>
      </c>
      <c r="J7462" t="s">
        <v>21</v>
      </c>
      <c r="K7462" t="s">
        <v>10</v>
      </c>
      <c r="L7462" t="s">
        <v>22</v>
      </c>
    </row>
    <row r="7463" spans="1:12" x14ac:dyDescent="0.25">
      <c r="A7463" t="s">
        <v>15323</v>
      </c>
      <c r="B7463" t="s">
        <v>15324</v>
      </c>
      <c r="C7463" t="s">
        <v>17114</v>
      </c>
      <c r="D7463" t="s">
        <v>17115</v>
      </c>
      <c r="E7463" t="s">
        <v>17116</v>
      </c>
      <c r="F7463" t="s">
        <v>47</v>
      </c>
      <c r="G7463" t="s">
        <v>17117</v>
      </c>
      <c r="H7463" t="s">
        <v>17118</v>
      </c>
      <c r="I7463" t="s">
        <v>17119</v>
      </c>
      <c r="J7463" t="s">
        <v>21</v>
      </c>
      <c r="K7463" t="s">
        <v>10</v>
      </c>
      <c r="L7463" t="s">
        <v>22</v>
      </c>
    </row>
    <row r="7464" spans="1:12" x14ac:dyDescent="0.25">
      <c r="A7464" t="s">
        <v>15323</v>
      </c>
      <c r="B7464" t="s">
        <v>15324</v>
      </c>
      <c r="C7464" t="s">
        <v>17120</v>
      </c>
      <c r="D7464" t="s">
        <v>17121</v>
      </c>
      <c r="E7464" t="s">
        <v>17122</v>
      </c>
      <c r="F7464" t="s">
        <v>47</v>
      </c>
      <c r="G7464" t="s">
        <v>17123</v>
      </c>
      <c r="H7464" t="s">
        <v>17124</v>
      </c>
      <c r="I7464" t="s">
        <v>17125</v>
      </c>
      <c r="J7464" t="s">
        <v>21</v>
      </c>
      <c r="K7464" t="s">
        <v>10</v>
      </c>
      <c r="L7464" t="s">
        <v>22</v>
      </c>
    </row>
    <row r="7465" spans="1:12" x14ac:dyDescent="0.25">
      <c r="A7465" t="s">
        <v>15323</v>
      </c>
      <c r="B7465" t="s">
        <v>15324</v>
      </c>
      <c r="C7465" t="s">
        <v>17126</v>
      </c>
      <c r="D7465" t="s">
        <v>17127</v>
      </c>
      <c r="E7465" t="s">
        <v>17128</v>
      </c>
      <c r="F7465" t="s">
        <v>47</v>
      </c>
      <c r="G7465" t="s">
        <v>17129</v>
      </c>
      <c r="H7465" t="s">
        <v>17130</v>
      </c>
      <c r="I7465" t="s">
        <v>17131</v>
      </c>
      <c r="J7465" t="s">
        <v>21</v>
      </c>
      <c r="K7465" t="s">
        <v>10</v>
      </c>
      <c r="L7465" t="s">
        <v>22</v>
      </c>
    </row>
    <row r="7466" spans="1:12" x14ac:dyDescent="0.25">
      <c r="A7466" t="s">
        <v>15323</v>
      </c>
      <c r="B7466" t="s">
        <v>15324</v>
      </c>
      <c r="C7466" t="s">
        <v>17132</v>
      </c>
      <c r="D7466" t="s">
        <v>17133</v>
      </c>
      <c r="E7466" t="s">
        <v>17134</v>
      </c>
      <c r="F7466" t="s">
        <v>47</v>
      </c>
      <c r="G7466" t="s">
        <v>17135</v>
      </c>
      <c r="H7466" t="s">
        <v>17136</v>
      </c>
      <c r="I7466" t="s">
        <v>17137</v>
      </c>
      <c r="J7466" t="s">
        <v>21</v>
      </c>
      <c r="K7466" t="s">
        <v>10</v>
      </c>
      <c r="L7466" t="s">
        <v>22</v>
      </c>
    </row>
    <row r="7467" spans="1:12" x14ac:dyDescent="0.25">
      <c r="A7467" t="s">
        <v>15323</v>
      </c>
      <c r="B7467" t="s">
        <v>15324</v>
      </c>
      <c r="C7467" t="s">
        <v>17138</v>
      </c>
      <c r="D7467" t="s">
        <v>17139</v>
      </c>
      <c r="E7467" t="s">
        <v>17140</v>
      </c>
      <c r="F7467" t="s">
        <v>47</v>
      </c>
      <c r="G7467" t="s">
        <v>17141</v>
      </c>
      <c r="H7467" t="s">
        <v>17142</v>
      </c>
      <c r="I7467" t="s">
        <v>17143</v>
      </c>
      <c r="J7467" t="s">
        <v>21</v>
      </c>
      <c r="K7467" t="s">
        <v>10</v>
      </c>
      <c r="L7467" t="s">
        <v>22</v>
      </c>
    </row>
    <row r="7468" spans="1:12" x14ac:dyDescent="0.25">
      <c r="A7468" t="s">
        <v>15323</v>
      </c>
      <c r="B7468" t="s">
        <v>15324</v>
      </c>
      <c r="C7468" t="s">
        <v>17144</v>
      </c>
      <c r="D7468" t="s">
        <v>17145</v>
      </c>
      <c r="E7468" t="s">
        <v>17146</v>
      </c>
      <c r="F7468" t="s">
        <v>47</v>
      </c>
      <c r="G7468" t="s">
        <v>17147</v>
      </c>
      <c r="H7468" t="s">
        <v>17148</v>
      </c>
      <c r="I7468" t="s">
        <v>17149</v>
      </c>
      <c r="J7468" t="s">
        <v>21</v>
      </c>
      <c r="K7468" t="s">
        <v>10</v>
      </c>
      <c r="L7468" t="s">
        <v>22</v>
      </c>
    </row>
    <row r="7469" spans="1:12" x14ac:dyDescent="0.25">
      <c r="A7469" t="s">
        <v>15323</v>
      </c>
      <c r="B7469" t="s">
        <v>15324</v>
      </c>
      <c r="C7469" t="s">
        <v>17150</v>
      </c>
      <c r="D7469" t="s">
        <v>17151</v>
      </c>
      <c r="E7469" t="s">
        <v>17152</v>
      </c>
      <c r="F7469" t="s">
        <v>47</v>
      </c>
      <c r="G7469" t="s">
        <v>17153</v>
      </c>
      <c r="H7469" t="s">
        <v>17154</v>
      </c>
      <c r="I7469" t="s">
        <v>17155</v>
      </c>
      <c r="J7469" t="s">
        <v>21</v>
      </c>
      <c r="K7469" t="s">
        <v>10</v>
      </c>
      <c r="L7469" t="s">
        <v>22</v>
      </c>
    </row>
    <row r="7470" spans="1:12" x14ac:dyDescent="0.25">
      <c r="A7470" t="s">
        <v>15323</v>
      </c>
      <c r="B7470" t="s">
        <v>15324</v>
      </c>
      <c r="C7470" t="s">
        <v>17156</v>
      </c>
      <c r="D7470" t="s">
        <v>17157</v>
      </c>
      <c r="E7470" t="s">
        <v>17158</v>
      </c>
      <c r="F7470" t="s">
        <v>47</v>
      </c>
      <c r="G7470" t="s">
        <v>17159</v>
      </c>
      <c r="H7470" t="s">
        <v>17160</v>
      </c>
      <c r="I7470" t="s">
        <v>17161</v>
      </c>
      <c r="J7470" t="s">
        <v>21</v>
      </c>
      <c r="K7470" t="s">
        <v>10</v>
      </c>
      <c r="L7470" t="s">
        <v>22</v>
      </c>
    </row>
    <row r="7471" spans="1:12" x14ac:dyDescent="0.25">
      <c r="A7471" t="s">
        <v>15323</v>
      </c>
      <c r="B7471" t="s">
        <v>15324</v>
      </c>
      <c r="C7471" t="s">
        <v>17162</v>
      </c>
      <c r="D7471" t="s">
        <v>17163</v>
      </c>
      <c r="E7471" t="s">
        <v>17164</v>
      </c>
      <c r="F7471" t="s">
        <v>47</v>
      </c>
      <c r="G7471" t="s">
        <v>17165</v>
      </c>
      <c r="H7471" t="s">
        <v>17166</v>
      </c>
      <c r="I7471" t="s">
        <v>17167</v>
      </c>
      <c r="J7471" t="s">
        <v>21</v>
      </c>
      <c r="K7471" t="s">
        <v>10</v>
      </c>
      <c r="L7471" t="s">
        <v>22</v>
      </c>
    </row>
    <row r="7472" spans="1:12" x14ac:dyDescent="0.25">
      <c r="A7472" t="s">
        <v>15323</v>
      </c>
      <c r="B7472" t="s">
        <v>15324</v>
      </c>
      <c r="C7472" t="s">
        <v>17168</v>
      </c>
      <c r="D7472" t="s">
        <v>17169</v>
      </c>
      <c r="E7472" t="s">
        <v>17170</v>
      </c>
      <c r="F7472" t="s">
        <v>47</v>
      </c>
      <c r="G7472" t="s">
        <v>17165</v>
      </c>
      <c r="H7472" t="s">
        <v>17166</v>
      </c>
      <c r="I7472" t="s">
        <v>17171</v>
      </c>
      <c r="J7472" t="s">
        <v>21</v>
      </c>
      <c r="K7472" t="s">
        <v>10</v>
      </c>
      <c r="L7472" t="s">
        <v>22</v>
      </c>
    </row>
    <row r="7473" spans="1:12" x14ac:dyDescent="0.25">
      <c r="A7473" t="s">
        <v>15323</v>
      </c>
      <c r="B7473" t="s">
        <v>15324</v>
      </c>
      <c r="C7473" t="s">
        <v>17172</v>
      </c>
      <c r="D7473" t="s">
        <v>17173</v>
      </c>
      <c r="E7473" t="s">
        <v>17174</v>
      </c>
      <c r="F7473" t="s">
        <v>47</v>
      </c>
      <c r="G7473" t="s">
        <v>17165</v>
      </c>
      <c r="H7473" t="s">
        <v>17166</v>
      </c>
      <c r="I7473" t="s">
        <v>17175</v>
      </c>
      <c r="J7473" t="s">
        <v>21</v>
      </c>
      <c r="K7473" t="s">
        <v>10</v>
      </c>
      <c r="L7473" t="s">
        <v>22</v>
      </c>
    </row>
    <row r="7474" spans="1:12" x14ac:dyDescent="0.25">
      <c r="A7474" t="s">
        <v>15323</v>
      </c>
      <c r="B7474" t="s">
        <v>15324</v>
      </c>
      <c r="C7474" t="s">
        <v>17176</v>
      </c>
      <c r="D7474" t="s">
        <v>17177</v>
      </c>
      <c r="E7474" t="s">
        <v>17178</v>
      </c>
      <c r="F7474" t="s">
        <v>47</v>
      </c>
      <c r="G7474" t="s">
        <v>17179</v>
      </c>
      <c r="H7474" t="s">
        <v>17180</v>
      </c>
      <c r="I7474" t="s">
        <v>17181</v>
      </c>
      <c r="J7474" t="s">
        <v>21</v>
      </c>
      <c r="K7474" t="s">
        <v>10</v>
      </c>
      <c r="L7474" t="s">
        <v>22</v>
      </c>
    </row>
    <row r="7475" spans="1:12" x14ac:dyDescent="0.25">
      <c r="A7475" t="s">
        <v>15323</v>
      </c>
      <c r="B7475" t="s">
        <v>15324</v>
      </c>
      <c r="C7475" t="s">
        <v>17182</v>
      </c>
      <c r="D7475" t="s">
        <v>17183</v>
      </c>
      <c r="E7475" t="s">
        <v>17184</v>
      </c>
      <c r="F7475" t="s">
        <v>47</v>
      </c>
      <c r="G7475" t="s">
        <v>17185</v>
      </c>
      <c r="H7475" t="s">
        <v>17186</v>
      </c>
      <c r="I7475" t="s">
        <v>17187</v>
      </c>
      <c r="J7475" t="s">
        <v>21</v>
      </c>
      <c r="K7475" t="s">
        <v>10</v>
      </c>
      <c r="L7475" t="s">
        <v>22</v>
      </c>
    </row>
    <row r="7476" spans="1:12" x14ac:dyDescent="0.25">
      <c r="A7476" t="s">
        <v>15323</v>
      </c>
      <c r="B7476" t="s">
        <v>15324</v>
      </c>
      <c r="C7476" t="s">
        <v>17188</v>
      </c>
      <c r="D7476" t="s">
        <v>17189</v>
      </c>
      <c r="E7476" t="s">
        <v>17190</v>
      </c>
      <c r="F7476" t="s">
        <v>47</v>
      </c>
      <c r="G7476" t="s">
        <v>17191</v>
      </c>
      <c r="H7476" t="s">
        <v>17192</v>
      </c>
      <c r="I7476" t="s">
        <v>17193</v>
      </c>
      <c r="J7476" t="s">
        <v>21</v>
      </c>
      <c r="K7476" t="s">
        <v>10</v>
      </c>
      <c r="L7476" t="s">
        <v>22</v>
      </c>
    </row>
    <row r="7477" spans="1:12" x14ac:dyDescent="0.25">
      <c r="A7477" t="s">
        <v>15323</v>
      </c>
      <c r="B7477" t="s">
        <v>15324</v>
      </c>
      <c r="C7477" t="s">
        <v>17194</v>
      </c>
      <c r="D7477" t="s">
        <v>17195</v>
      </c>
      <c r="E7477" t="s">
        <v>17196</v>
      </c>
      <c r="F7477" t="s">
        <v>47</v>
      </c>
      <c r="G7477" t="s">
        <v>17197</v>
      </c>
      <c r="H7477" t="s">
        <v>17198</v>
      </c>
      <c r="I7477" t="s">
        <v>17199</v>
      </c>
      <c r="J7477" t="s">
        <v>21</v>
      </c>
      <c r="K7477" t="s">
        <v>10</v>
      </c>
      <c r="L7477" t="s">
        <v>22</v>
      </c>
    </row>
    <row r="7478" spans="1:12" x14ac:dyDescent="0.25">
      <c r="A7478" t="s">
        <v>15323</v>
      </c>
      <c r="B7478" t="s">
        <v>15324</v>
      </c>
      <c r="C7478" t="s">
        <v>17200</v>
      </c>
      <c r="D7478" t="s">
        <v>17201</v>
      </c>
      <c r="E7478" t="s">
        <v>17202</v>
      </c>
      <c r="F7478" t="s">
        <v>47</v>
      </c>
      <c r="G7478" t="s">
        <v>17203</v>
      </c>
      <c r="H7478" t="s">
        <v>17204</v>
      </c>
      <c r="I7478" t="s">
        <v>17205</v>
      </c>
      <c r="J7478" t="s">
        <v>21</v>
      </c>
      <c r="K7478" t="s">
        <v>10</v>
      </c>
      <c r="L7478" t="s">
        <v>22</v>
      </c>
    </row>
    <row r="7479" spans="1:12" x14ac:dyDescent="0.25">
      <c r="A7479" t="s">
        <v>15323</v>
      </c>
      <c r="B7479" t="s">
        <v>15324</v>
      </c>
      <c r="C7479" t="s">
        <v>17206</v>
      </c>
      <c r="D7479" t="s">
        <v>17207</v>
      </c>
      <c r="E7479" t="s">
        <v>17208</v>
      </c>
      <c r="F7479" t="s">
        <v>47</v>
      </c>
      <c r="G7479" t="s">
        <v>17209</v>
      </c>
      <c r="H7479" t="s">
        <v>17210</v>
      </c>
      <c r="I7479" t="s">
        <v>17211</v>
      </c>
      <c r="J7479" t="s">
        <v>21</v>
      </c>
      <c r="K7479" t="s">
        <v>10</v>
      </c>
      <c r="L7479" t="s">
        <v>22</v>
      </c>
    </row>
    <row r="7480" spans="1:12" x14ac:dyDescent="0.25">
      <c r="A7480" t="s">
        <v>15323</v>
      </c>
      <c r="B7480" t="s">
        <v>15324</v>
      </c>
      <c r="C7480" t="s">
        <v>17212</v>
      </c>
      <c r="D7480" t="s">
        <v>17213</v>
      </c>
      <c r="E7480" t="s">
        <v>17214</v>
      </c>
      <c r="F7480" t="s">
        <v>47</v>
      </c>
      <c r="G7480" t="s">
        <v>17215</v>
      </c>
      <c r="H7480" t="s">
        <v>17216</v>
      </c>
      <c r="I7480" t="s">
        <v>17217</v>
      </c>
      <c r="J7480" t="s">
        <v>21</v>
      </c>
      <c r="K7480" t="s">
        <v>10</v>
      </c>
      <c r="L7480" t="s">
        <v>22</v>
      </c>
    </row>
    <row r="7481" spans="1:12" x14ac:dyDescent="0.25">
      <c r="A7481" t="s">
        <v>15323</v>
      </c>
      <c r="B7481" t="s">
        <v>15324</v>
      </c>
      <c r="C7481" t="s">
        <v>17218</v>
      </c>
      <c r="D7481" t="s">
        <v>17219</v>
      </c>
      <c r="E7481" t="s">
        <v>17220</v>
      </c>
      <c r="F7481" t="s">
        <v>47</v>
      </c>
      <c r="G7481" t="s">
        <v>17221</v>
      </c>
      <c r="H7481" t="s">
        <v>17222</v>
      </c>
      <c r="I7481" t="s">
        <v>17223</v>
      </c>
      <c r="J7481" t="s">
        <v>21</v>
      </c>
      <c r="K7481" t="s">
        <v>10</v>
      </c>
      <c r="L7481" t="s">
        <v>22</v>
      </c>
    </row>
    <row r="7482" spans="1:12" x14ac:dyDescent="0.25">
      <c r="A7482" t="s">
        <v>15323</v>
      </c>
      <c r="B7482" t="s">
        <v>15324</v>
      </c>
      <c r="C7482" t="s">
        <v>17224</v>
      </c>
      <c r="D7482" t="s">
        <v>17225</v>
      </c>
      <c r="E7482" t="s">
        <v>17226</v>
      </c>
      <c r="F7482" t="s">
        <v>47</v>
      </c>
      <c r="G7482" t="s">
        <v>17227</v>
      </c>
      <c r="H7482" t="s">
        <v>17228</v>
      </c>
      <c r="I7482" t="s">
        <v>17229</v>
      </c>
      <c r="J7482" t="s">
        <v>21</v>
      </c>
      <c r="K7482" t="s">
        <v>10</v>
      </c>
      <c r="L7482" t="s">
        <v>22</v>
      </c>
    </row>
    <row r="7483" spans="1:12" x14ac:dyDescent="0.25">
      <c r="A7483" t="s">
        <v>15323</v>
      </c>
      <c r="B7483" t="s">
        <v>15324</v>
      </c>
      <c r="C7483" t="s">
        <v>17230</v>
      </c>
      <c r="D7483" t="s">
        <v>17231</v>
      </c>
      <c r="E7483" t="s">
        <v>17232</v>
      </c>
      <c r="F7483" t="s">
        <v>47</v>
      </c>
      <c r="G7483" t="s">
        <v>17233</v>
      </c>
      <c r="I7483" t="s">
        <v>17234</v>
      </c>
      <c r="J7483" t="s">
        <v>21</v>
      </c>
      <c r="K7483" t="s">
        <v>10</v>
      </c>
      <c r="L7483" t="s">
        <v>22</v>
      </c>
    </row>
    <row r="7484" spans="1:12" x14ac:dyDescent="0.25">
      <c r="A7484" t="s">
        <v>15323</v>
      </c>
      <c r="B7484" t="s">
        <v>15324</v>
      </c>
      <c r="C7484" t="s">
        <v>17235</v>
      </c>
      <c r="D7484" t="s">
        <v>17236</v>
      </c>
      <c r="E7484" t="s">
        <v>17237</v>
      </c>
      <c r="F7484" t="s">
        <v>47</v>
      </c>
      <c r="G7484" t="s">
        <v>17238</v>
      </c>
      <c r="H7484" t="s">
        <v>17239</v>
      </c>
      <c r="I7484" t="s">
        <v>17240</v>
      </c>
      <c r="J7484" t="s">
        <v>21</v>
      </c>
      <c r="K7484" t="s">
        <v>10</v>
      </c>
      <c r="L7484" t="s">
        <v>22</v>
      </c>
    </row>
    <row r="7485" spans="1:12" x14ac:dyDescent="0.25">
      <c r="A7485" t="s">
        <v>15323</v>
      </c>
      <c r="B7485" t="s">
        <v>15324</v>
      </c>
      <c r="C7485" t="s">
        <v>17241</v>
      </c>
      <c r="D7485" t="s">
        <v>17242</v>
      </c>
      <c r="E7485" t="s">
        <v>17243</v>
      </c>
      <c r="F7485" t="s">
        <v>47</v>
      </c>
      <c r="G7485" t="s">
        <v>17244</v>
      </c>
      <c r="H7485" t="s">
        <v>17245</v>
      </c>
      <c r="I7485" t="s">
        <v>17246</v>
      </c>
      <c r="J7485" t="s">
        <v>21</v>
      </c>
      <c r="K7485" t="s">
        <v>10</v>
      </c>
      <c r="L7485" t="s">
        <v>22</v>
      </c>
    </row>
    <row r="7486" spans="1:12" x14ac:dyDescent="0.25">
      <c r="A7486" t="s">
        <v>15323</v>
      </c>
      <c r="B7486" t="s">
        <v>15324</v>
      </c>
      <c r="C7486" t="s">
        <v>17247</v>
      </c>
      <c r="D7486" t="s">
        <v>17248</v>
      </c>
      <c r="E7486" t="s">
        <v>17249</v>
      </c>
      <c r="F7486" t="s">
        <v>47</v>
      </c>
      <c r="G7486" t="s">
        <v>17250</v>
      </c>
      <c r="I7486" t="s">
        <v>17251</v>
      </c>
      <c r="J7486" t="s">
        <v>21</v>
      </c>
      <c r="K7486" t="s">
        <v>10</v>
      </c>
      <c r="L7486" t="s">
        <v>22</v>
      </c>
    </row>
    <row r="7487" spans="1:12" x14ac:dyDescent="0.25">
      <c r="A7487" t="s">
        <v>15323</v>
      </c>
      <c r="B7487" t="s">
        <v>15324</v>
      </c>
      <c r="C7487" t="s">
        <v>17252</v>
      </c>
      <c r="D7487" t="s">
        <v>17253</v>
      </c>
      <c r="E7487" t="s">
        <v>17254</v>
      </c>
      <c r="F7487" t="s">
        <v>47</v>
      </c>
      <c r="G7487" t="s">
        <v>17255</v>
      </c>
      <c r="H7487" t="s">
        <v>17256</v>
      </c>
      <c r="I7487" t="s">
        <v>17257</v>
      </c>
      <c r="J7487" t="s">
        <v>21</v>
      </c>
      <c r="K7487" t="s">
        <v>10</v>
      </c>
      <c r="L7487" t="s">
        <v>22</v>
      </c>
    </row>
    <row r="7488" spans="1:12" x14ac:dyDescent="0.25">
      <c r="A7488" t="s">
        <v>15323</v>
      </c>
      <c r="B7488" t="s">
        <v>15324</v>
      </c>
      <c r="C7488" t="s">
        <v>17258</v>
      </c>
      <c r="D7488" t="s">
        <v>17259</v>
      </c>
      <c r="E7488" t="s">
        <v>17260</v>
      </c>
      <c r="F7488" t="s">
        <v>47</v>
      </c>
      <c r="G7488" t="s">
        <v>17261</v>
      </c>
      <c r="H7488" t="s">
        <v>17262</v>
      </c>
      <c r="I7488" t="s">
        <v>17263</v>
      </c>
      <c r="J7488" t="s">
        <v>21</v>
      </c>
      <c r="K7488" t="s">
        <v>10</v>
      </c>
      <c r="L7488" t="s">
        <v>22</v>
      </c>
    </row>
    <row r="7489" spans="1:12" x14ac:dyDescent="0.25">
      <c r="A7489" t="s">
        <v>15323</v>
      </c>
      <c r="B7489" t="s">
        <v>15324</v>
      </c>
      <c r="C7489" t="s">
        <v>17264</v>
      </c>
      <c r="D7489" t="s">
        <v>17265</v>
      </c>
      <c r="E7489" t="s">
        <v>17266</v>
      </c>
      <c r="F7489" t="s">
        <v>47</v>
      </c>
      <c r="G7489" t="s">
        <v>17267</v>
      </c>
      <c r="H7489" t="s">
        <v>17268</v>
      </c>
      <c r="I7489" t="s">
        <v>17269</v>
      </c>
      <c r="J7489" t="s">
        <v>21</v>
      </c>
      <c r="K7489" t="s">
        <v>10</v>
      </c>
      <c r="L7489" t="s">
        <v>22</v>
      </c>
    </row>
    <row r="7490" spans="1:12" x14ac:dyDescent="0.25">
      <c r="A7490" t="s">
        <v>15323</v>
      </c>
      <c r="B7490" t="s">
        <v>15324</v>
      </c>
      <c r="C7490" t="s">
        <v>17270</v>
      </c>
      <c r="D7490" t="s">
        <v>17271</v>
      </c>
      <c r="E7490" t="s">
        <v>17272</v>
      </c>
      <c r="F7490" t="s">
        <v>47</v>
      </c>
      <c r="G7490" t="s">
        <v>17273</v>
      </c>
      <c r="H7490" t="s">
        <v>17274</v>
      </c>
      <c r="I7490" t="s">
        <v>17275</v>
      </c>
      <c r="J7490" t="s">
        <v>21</v>
      </c>
      <c r="K7490" t="s">
        <v>10</v>
      </c>
      <c r="L7490" t="s">
        <v>22</v>
      </c>
    </row>
    <row r="7491" spans="1:12" x14ac:dyDescent="0.25">
      <c r="A7491" t="s">
        <v>15323</v>
      </c>
      <c r="B7491" t="s">
        <v>15324</v>
      </c>
      <c r="C7491" t="s">
        <v>17276</v>
      </c>
      <c r="D7491" t="s">
        <v>17277</v>
      </c>
      <c r="E7491" t="s">
        <v>17278</v>
      </c>
      <c r="F7491" t="s">
        <v>47</v>
      </c>
      <c r="G7491" t="s">
        <v>17279</v>
      </c>
      <c r="H7491" t="s">
        <v>17280</v>
      </c>
      <c r="I7491" t="s">
        <v>17281</v>
      </c>
      <c r="J7491" t="s">
        <v>21</v>
      </c>
      <c r="K7491" t="s">
        <v>10</v>
      </c>
      <c r="L7491" t="s">
        <v>22</v>
      </c>
    </row>
    <row r="7492" spans="1:12" x14ac:dyDescent="0.25">
      <c r="A7492" t="s">
        <v>15323</v>
      </c>
      <c r="B7492" t="s">
        <v>15324</v>
      </c>
      <c r="C7492" t="s">
        <v>17282</v>
      </c>
      <c r="D7492" t="s">
        <v>17283</v>
      </c>
      <c r="E7492" t="s">
        <v>17284</v>
      </c>
      <c r="F7492" t="s">
        <v>47</v>
      </c>
      <c r="G7492" t="s">
        <v>17285</v>
      </c>
      <c r="H7492" t="s">
        <v>17286</v>
      </c>
      <c r="I7492" t="s">
        <v>17287</v>
      </c>
      <c r="J7492" t="s">
        <v>21</v>
      </c>
      <c r="K7492" t="s">
        <v>10</v>
      </c>
      <c r="L7492" t="s">
        <v>22</v>
      </c>
    </row>
    <row r="7493" spans="1:12" x14ac:dyDescent="0.25">
      <c r="A7493" t="s">
        <v>15323</v>
      </c>
      <c r="B7493" t="s">
        <v>15324</v>
      </c>
      <c r="C7493" t="s">
        <v>17288</v>
      </c>
      <c r="D7493" t="s">
        <v>17289</v>
      </c>
      <c r="E7493" t="s">
        <v>17290</v>
      </c>
      <c r="F7493" t="s">
        <v>47</v>
      </c>
      <c r="G7493" t="s">
        <v>17291</v>
      </c>
      <c r="H7493" t="s">
        <v>17292</v>
      </c>
      <c r="I7493" t="s">
        <v>17293</v>
      </c>
      <c r="J7493" t="s">
        <v>21</v>
      </c>
      <c r="K7493" t="s">
        <v>10</v>
      </c>
      <c r="L7493" t="s">
        <v>22</v>
      </c>
    </row>
    <row r="7494" spans="1:12" x14ac:dyDescent="0.25">
      <c r="A7494" t="s">
        <v>15323</v>
      </c>
      <c r="B7494" t="s">
        <v>15324</v>
      </c>
      <c r="C7494" t="s">
        <v>17294</v>
      </c>
      <c r="D7494" t="s">
        <v>17295</v>
      </c>
      <c r="E7494" t="s">
        <v>17296</v>
      </c>
      <c r="F7494" t="s">
        <v>47</v>
      </c>
      <c r="G7494" t="s">
        <v>17297</v>
      </c>
      <c r="H7494" t="s">
        <v>17298</v>
      </c>
      <c r="I7494" t="s">
        <v>17299</v>
      </c>
      <c r="J7494" t="s">
        <v>21</v>
      </c>
      <c r="K7494" t="s">
        <v>10</v>
      </c>
      <c r="L7494" t="s">
        <v>22</v>
      </c>
    </row>
    <row r="7495" spans="1:12" x14ac:dyDescent="0.25">
      <c r="A7495" t="s">
        <v>15323</v>
      </c>
      <c r="B7495" t="s">
        <v>15324</v>
      </c>
      <c r="C7495" t="s">
        <v>17300</v>
      </c>
      <c r="D7495" t="s">
        <v>17301</v>
      </c>
      <c r="E7495" t="s">
        <v>17302</v>
      </c>
      <c r="F7495" t="s">
        <v>47</v>
      </c>
      <c r="G7495" t="s">
        <v>17303</v>
      </c>
      <c r="H7495" t="s">
        <v>17304</v>
      </c>
      <c r="I7495" t="s">
        <v>17305</v>
      </c>
      <c r="J7495" t="s">
        <v>21</v>
      </c>
      <c r="K7495" t="s">
        <v>10</v>
      </c>
      <c r="L7495" t="s">
        <v>22</v>
      </c>
    </row>
    <row r="7496" spans="1:12" x14ac:dyDescent="0.25">
      <c r="A7496" t="s">
        <v>15323</v>
      </c>
      <c r="B7496" t="s">
        <v>15324</v>
      </c>
      <c r="C7496" t="s">
        <v>17306</v>
      </c>
      <c r="D7496" t="s">
        <v>17307</v>
      </c>
      <c r="E7496" t="s">
        <v>17308</v>
      </c>
      <c r="F7496" t="s">
        <v>47</v>
      </c>
      <c r="G7496" t="s">
        <v>17309</v>
      </c>
      <c r="H7496" t="s">
        <v>17310</v>
      </c>
      <c r="I7496" t="s">
        <v>17311</v>
      </c>
      <c r="J7496" t="s">
        <v>21</v>
      </c>
      <c r="K7496" t="s">
        <v>10</v>
      </c>
      <c r="L7496" t="s">
        <v>22</v>
      </c>
    </row>
    <row r="7497" spans="1:12" x14ac:dyDescent="0.25">
      <c r="A7497" t="s">
        <v>15323</v>
      </c>
      <c r="B7497" t="s">
        <v>15324</v>
      </c>
      <c r="C7497" t="s">
        <v>17312</v>
      </c>
      <c r="D7497" t="s">
        <v>17313</v>
      </c>
      <c r="E7497" t="s">
        <v>17314</v>
      </c>
      <c r="F7497" t="s">
        <v>47</v>
      </c>
      <c r="G7497" t="s">
        <v>17315</v>
      </c>
      <c r="H7497" t="s">
        <v>17316</v>
      </c>
      <c r="I7497" t="s">
        <v>17317</v>
      </c>
      <c r="J7497" t="s">
        <v>21</v>
      </c>
      <c r="K7497" t="s">
        <v>10</v>
      </c>
      <c r="L7497" t="s">
        <v>22</v>
      </c>
    </row>
    <row r="7498" spans="1:12" x14ac:dyDescent="0.25">
      <c r="A7498" t="s">
        <v>15323</v>
      </c>
      <c r="B7498" t="s">
        <v>15324</v>
      </c>
      <c r="C7498" t="s">
        <v>17318</v>
      </c>
      <c r="D7498" t="s">
        <v>17319</v>
      </c>
      <c r="E7498" t="s">
        <v>17320</v>
      </c>
      <c r="F7498" t="s">
        <v>47</v>
      </c>
      <c r="G7498" t="s">
        <v>17321</v>
      </c>
      <c r="H7498" t="s">
        <v>17322</v>
      </c>
      <c r="I7498" t="s">
        <v>17323</v>
      </c>
      <c r="J7498" t="s">
        <v>21</v>
      </c>
      <c r="K7498" t="s">
        <v>10</v>
      </c>
      <c r="L7498" t="s">
        <v>22</v>
      </c>
    </row>
    <row r="7499" spans="1:12" x14ac:dyDescent="0.25">
      <c r="A7499" t="s">
        <v>15323</v>
      </c>
      <c r="B7499" t="s">
        <v>15324</v>
      </c>
      <c r="C7499" t="s">
        <v>17324</v>
      </c>
      <c r="D7499" t="s">
        <v>17325</v>
      </c>
      <c r="E7499" t="s">
        <v>17326</v>
      </c>
      <c r="F7499" t="s">
        <v>47</v>
      </c>
      <c r="G7499" t="s">
        <v>17327</v>
      </c>
      <c r="H7499" t="s">
        <v>17328</v>
      </c>
      <c r="I7499" t="s">
        <v>17329</v>
      </c>
      <c r="J7499" t="s">
        <v>21</v>
      </c>
      <c r="K7499" t="s">
        <v>10</v>
      </c>
      <c r="L7499" t="s">
        <v>22</v>
      </c>
    </row>
    <row r="7500" spans="1:12" x14ac:dyDescent="0.25">
      <c r="A7500" t="s">
        <v>15323</v>
      </c>
      <c r="B7500" t="s">
        <v>15324</v>
      </c>
      <c r="C7500" t="s">
        <v>17330</v>
      </c>
      <c r="D7500" t="s">
        <v>17331</v>
      </c>
      <c r="E7500" t="s">
        <v>17332</v>
      </c>
      <c r="F7500" t="s">
        <v>47</v>
      </c>
      <c r="G7500" t="s">
        <v>17333</v>
      </c>
      <c r="H7500" t="s">
        <v>17334</v>
      </c>
      <c r="I7500" t="s">
        <v>17335</v>
      </c>
      <c r="J7500" t="s">
        <v>21</v>
      </c>
      <c r="K7500" t="s">
        <v>10</v>
      </c>
      <c r="L7500" t="s">
        <v>22</v>
      </c>
    </row>
    <row r="7501" spans="1:12" x14ac:dyDescent="0.25">
      <c r="A7501" t="s">
        <v>15323</v>
      </c>
      <c r="B7501" t="s">
        <v>15324</v>
      </c>
      <c r="C7501" t="s">
        <v>17336</v>
      </c>
      <c r="D7501" t="s">
        <v>17337</v>
      </c>
      <c r="E7501" t="s">
        <v>17338</v>
      </c>
      <c r="F7501" t="s">
        <v>47</v>
      </c>
      <c r="G7501" t="s">
        <v>17339</v>
      </c>
      <c r="H7501" t="s">
        <v>17340</v>
      </c>
      <c r="I7501" t="s">
        <v>17341</v>
      </c>
      <c r="J7501" t="s">
        <v>21</v>
      </c>
      <c r="K7501" t="s">
        <v>10</v>
      </c>
      <c r="L7501" t="s">
        <v>22</v>
      </c>
    </row>
    <row r="7502" spans="1:12" x14ac:dyDescent="0.25">
      <c r="A7502" t="s">
        <v>15323</v>
      </c>
      <c r="B7502" t="s">
        <v>15324</v>
      </c>
      <c r="C7502" t="s">
        <v>17342</v>
      </c>
      <c r="D7502" t="s">
        <v>17343</v>
      </c>
      <c r="E7502" t="s">
        <v>17344</v>
      </c>
      <c r="F7502" t="s">
        <v>47</v>
      </c>
      <c r="G7502" t="s">
        <v>17345</v>
      </c>
      <c r="H7502" t="s">
        <v>17346</v>
      </c>
      <c r="I7502" t="s">
        <v>17347</v>
      </c>
      <c r="J7502" t="s">
        <v>21</v>
      </c>
      <c r="K7502" t="s">
        <v>10</v>
      </c>
      <c r="L7502" t="s">
        <v>22</v>
      </c>
    </row>
    <row r="7503" spans="1:12" x14ac:dyDescent="0.25">
      <c r="A7503" t="s">
        <v>15323</v>
      </c>
      <c r="B7503" t="s">
        <v>15324</v>
      </c>
      <c r="C7503" t="s">
        <v>17348</v>
      </c>
      <c r="D7503" t="s">
        <v>17349</v>
      </c>
      <c r="E7503" t="s">
        <v>17350</v>
      </c>
      <c r="F7503" t="s">
        <v>47</v>
      </c>
      <c r="G7503" t="s">
        <v>17351</v>
      </c>
      <c r="H7503" t="s">
        <v>17352</v>
      </c>
      <c r="I7503" t="s">
        <v>17353</v>
      </c>
      <c r="J7503" t="s">
        <v>21</v>
      </c>
      <c r="K7503" t="s">
        <v>10</v>
      </c>
      <c r="L7503" t="s">
        <v>22</v>
      </c>
    </row>
    <row r="7504" spans="1:12" x14ac:dyDescent="0.25">
      <c r="A7504" t="s">
        <v>15323</v>
      </c>
      <c r="B7504" t="s">
        <v>15324</v>
      </c>
      <c r="C7504" t="s">
        <v>17354</v>
      </c>
      <c r="D7504" t="s">
        <v>17355</v>
      </c>
      <c r="E7504" t="s">
        <v>17356</v>
      </c>
      <c r="F7504" t="s">
        <v>47</v>
      </c>
      <c r="G7504" t="s">
        <v>17357</v>
      </c>
      <c r="H7504" t="s">
        <v>17358</v>
      </c>
      <c r="I7504" t="s">
        <v>17359</v>
      </c>
      <c r="J7504" t="s">
        <v>21</v>
      </c>
      <c r="K7504" t="s">
        <v>10</v>
      </c>
      <c r="L7504" t="s">
        <v>22</v>
      </c>
    </row>
    <row r="7505" spans="1:12" x14ac:dyDescent="0.25">
      <c r="A7505" t="s">
        <v>15323</v>
      </c>
      <c r="B7505" t="s">
        <v>15324</v>
      </c>
      <c r="C7505" t="s">
        <v>17360</v>
      </c>
      <c r="D7505" t="s">
        <v>17361</v>
      </c>
      <c r="E7505" t="s">
        <v>17362</v>
      </c>
      <c r="F7505" t="s">
        <v>47</v>
      </c>
      <c r="G7505" t="s">
        <v>17363</v>
      </c>
      <c r="H7505" t="s">
        <v>17364</v>
      </c>
      <c r="I7505" t="s">
        <v>17365</v>
      </c>
      <c r="J7505" t="s">
        <v>21</v>
      </c>
      <c r="K7505" t="s">
        <v>10</v>
      </c>
      <c r="L7505" t="s">
        <v>22</v>
      </c>
    </row>
    <row r="7506" spans="1:12" x14ac:dyDescent="0.25">
      <c r="A7506" t="s">
        <v>15323</v>
      </c>
      <c r="B7506" t="s">
        <v>15324</v>
      </c>
      <c r="C7506" t="s">
        <v>17366</v>
      </c>
      <c r="D7506" t="s">
        <v>17367</v>
      </c>
      <c r="E7506" t="s">
        <v>17368</v>
      </c>
      <c r="F7506" t="s">
        <v>47</v>
      </c>
      <c r="G7506" t="s">
        <v>17369</v>
      </c>
      <c r="H7506" t="s">
        <v>17370</v>
      </c>
      <c r="I7506" t="s">
        <v>17371</v>
      </c>
      <c r="J7506" t="s">
        <v>21</v>
      </c>
      <c r="K7506" t="s">
        <v>10</v>
      </c>
      <c r="L7506" t="s">
        <v>22</v>
      </c>
    </row>
    <row r="7507" spans="1:12" x14ac:dyDescent="0.25">
      <c r="A7507" t="s">
        <v>15323</v>
      </c>
      <c r="B7507" t="s">
        <v>15324</v>
      </c>
      <c r="C7507" t="s">
        <v>17372</v>
      </c>
      <c r="D7507" t="s">
        <v>17373</v>
      </c>
      <c r="E7507" t="s">
        <v>17374</v>
      </c>
      <c r="F7507" t="s">
        <v>47</v>
      </c>
      <c r="G7507" t="s">
        <v>17375</v>
      </c>
      <c r="H7507" t="s">
        <v>17376</v>
      </c>
      <c r="I7507" t="s">
        <v>17377</v>
      </c>
      <c r="J7507" t="s">
        <v>21</v>
      </c>
      <c r="K7507" t="s">
        <v>10</v>
      </c>
      <c r="L7507" t="s">
        <v>22</v>
      </c>
    </row>
    <row r="7508" spans="1:12" x14ac:dyDescent="0.25">
      <c r="A7508" t="s">
        <v>15323</v>
      </c>
      <c r="B7508" t="s">
        <v>15324</v>
      </c>
      <c r="C7508" t="s">
        <v>17378</v>
      </c>
      <c r="D7508" t="s">
        <v>17379</v>
      </c>
      <c r="E7508" t="s">
        <v>17380</v>
      </c>
      <c r="F7508" t="s">
        <v>47</v>
      </c>
      <c r="G7508" t="s">
        <v>17381</v>
      </c>
      <c r="H7508" t="s">
        <v>17382</v>
      </c>
      <c r="I7508" t="s">
        <v>17383</v>
      </c>
      <c r="J7508" t="s">
        <v>21</v>
      </c>
      <c r="K7508" t="s">
        <v>10</v>
      </c>
      <c r="L7508" t="s">
        <v>22</v>
      </c>
    </row>
    <row r="7509" spans="1:12" x14ac:dyDescent="0.25">
      <c r="A7509" t="s">
        <v>15323</v>
      </c>
      <c r="B7509" t="s">
        <v>15324</v>
      </c>
      <c r="C7509" t="s">
        <v>17384</v>
      </c>
      <c r="D7509" t="s">
        <v>17385</v>
      </c>
      <c r="E7509" t="s">
        <v>17386</v>
      </c>
      <c r="F7509" t="s">
        <v>47</v>
      </c>
      <c r="G7509" t="s">
        <v>17387</v>
      </c>
      <c r="H7509" t="s">
        <v>17388</v>
      </c>
      <c r="I7509" t="s">
        <v>17389</v>
      </c>
      <c r="J7509" t="s">
        <v>21</v>
      </c>
      <c r="K7509" t="s">
        <v>10</v>
      </c>
      <c r="L7509" t="s">
        <v>22</v>
      </c>
    </row>
    <row r="7510" spans="1:12" x14ac:dyDescent="0.25">
      <c r="A7510" t="s">
        <v>15323</v>
      </c>
      <c r="B7510" t="s">
        <v>15324</v>
      </c>
      <c r="C7510" t="s">
        <v>17390</v>
      </c>
      <c r="D7510" t="s">
        <v>17391</v>
      </c>
      <c r="E7510" t="s">
        <v>17392</v>
      </c>
      <c r="F7510" t="s">
        <v>47</v>
      </c>
      <c r="G7510" t="s">
        <v>17393</v>
      </c>
      <c r="H7510" t="s">
        <v>17394</v>
      </c>
      <c r="I7510" t="s">
        <v>17395</v>
      </c>
      <c r="J7510" t="s">
        <v>21</v>
      </c>
      <c r="K7510" t="s">
        <v>10</v>
      </c>
      <c r="L7510" t="s">
        <v>22</v>
      </c>
    </row>
    <row r="7511" spans="1:12" x14ac:dyDescent="0.25">
      <c r="A7511" t="s">
        <v>15323</v>
      </c>
      <c r="B7511" t="s">
        <v>15324</v>
      </c>
      <c r="C7511" t="s">
        <v>17396</v>
      </c>
      <c r="D7511" t="s">
        <v>17397</v>
      </c>
      <c r="E7511" t="s">
        <v>17398</v>
      </c>
      <c r="F7511" t="s">
        <v>47</v>
      </c>
      <c r="G7511" t="s">
        <v>17399</v>
      </c>
      <c r="H7511" t="s">
        <v>17400</v>
      </c>
      <c r="I7511" t="s">
        <v>17401</v>
      </c>
      <c r="J7511" t="s">
        <v>21</v>
      </c>
      <c r="K7511" t="s">
        <v>10</v>
      </c>
      <c r="L7511" t="s">
        <v>22</v>
      </c>
    </row>
    <row r="7512" spans="1:12" x14ac:dyDescent="0.25">
      <c r="A7512" t="s">
        <v>15323</v>
      </c>
      <c r="B7512" t="s">
        <v>15324</v>
      </c>
      <c r="C7512" t="s">
        <v>17402</v>
      </c>
      <c r="D7512" t="s">
        <v>17403</v>
      </c>
      <c r="E7512" t="s">
        <v>17404</v>
      </c>
      <c r="F7512" t="s">
        <v>47</v>
      </c>
      <c r="G7512" t="s">
        <v>17405</v>
      </c>
      <c r="H7512" t="s">
        <v>17406</v>
      </c>
      <c r="I7512" t="s">
        <v>17407</v>
      </c>
      <c r="J7512" t="s">
        <v>21</v>
      </c>
      <c r="K7512" t="s">
        <v>10</v>
      </c>
      <c r="L7512" t="s">
        <v>22</v>
      </c>
    </row>
    <row r="7513" spans="1:12" x14ac:dyDescent="0.25">
      <c r="A7513" t="s">
        <v>15323</v>
      </c>
      <c r="B7513" t="s">
        <v>15324</v>
      </c>
      <c r="C7513" t="s">
        <v>17408</v>
      </c>
      <c r="D7513" t="s">
        <v>17409</v>
      </c>
      <c r="E7513" t="s">
        <v>17410</v>
      </c>
      <c r="F7513" t="s">
        <v>47</v>
      </c>
      <c r="G7513" t="s">
        <v>17411</v>
      </c>
      <c r="H7513" t="s">
        <v>17412</v>
      </c>
      <c r="I7513" t="s">
        <v>17413</v>
      </c>
      <c r="J7513" t="s">
        <v>21</v>
      </c>
      <c r="K7513" t="s">
        <v>10</v>
      </c>
      <c r="L7513" t="s">
        <v>22</v>
      </c>
    </row>
    <row r="7514" spans="1:12" x14ac:dyDescent="0.25">
      <c r="A7514" t="s">
        <v>15323</v>
      </c>
      <c r="B7514" t="s">
        <v>15324</v>
      </c>
      <c r="C7514" t="s">
        <v>17414</v>
      </c>
      <c r="D7514" t="s">
        <v>17415</v>
      </c>
      <c r="E7514" t="s">
        <v>17416</v>
      </c>
      <c r="F7514" t="s">
        <v>47</v>
      </c>
      <c r="G7514" t="s">
        <v>17417</v>
      </c>
      <c r="H7514" t="s">
        <v>17418</v>
      </c>
      <c r="I7514" t="s">
        <v>17419</v>
      </c>
      <c r="J7514" t="s">
        <v>21</v>
      </c>
      <c r="K7514" t="s">
        <v>10</v>
      </c>
      <c r="L7514" t="s">
        <v>22</v>
      </c>
    </row>
    <row r="7515" spans="1:12" x14ac:dyDescent="0.25">
      <c r="A7515" t="s">
        <v>15323</v>
      </c>
      <c r="B7515" t="s">
        <v>15324</v>
      </c>
      <c r="C7515" t="s">
        <v>17420</v>
      </c>
      <c r="D7515" t="s">
        <v>17421</v>
      </c>
      <c r="E7515" t="s">
        <v>17422</v>
      </c>
      <c r="F7515" t="s">
        <v>47</v>
      </c>
      <c r="G7515" t="s">
        <v>17423</v>
      </c>
      <c r="H7515" t="s">
        <v>17424</v>
      </c>
      <c r="I7515" t="s">
        <v>17425</v>
      </c>
      <c r="J7515" t="s">
        <v>21</v>
      </c>
      <c r="K7515" t="s">
        <v>10</v>
      </c>
      <c r="L7515" t="s">
        <v>22</v>
      </c>
    </row>
    <row r="7516" spans="1:12" x14ac:dyDescent="0.25">
      <c r="A7516" t="s">
        <v>15323</v>
      </c>
      <c r="B7516" t="s">
        <v>15324</v>
      </c>
      <c r="C7516" t="s">
        <v>17426</v>
      </c>
      <c r="D7516" t="s">
        <v>17427</v>
      </c>
      <c r="E7516" t="s">
        <v>17428</v>
      </c>
      <c r="F7516" t="s">
        <v>47</v>
      </c>
      <c r="G7516" t="s">
        <v>17429</v>
      </c>
      <c r="H7516" t="s">
        <v>17430</v>
      </c>
      <c r="I7516" t="s">
        <v>17431</v>
      </c>
      <c r="J7516" t="s">
        <v>21</v>
      </c>
      <c r="K7516" t="s">
        <v>10</v>
      </c>
      <c r="L7516" t="s">
        <v>22</v>
      </c>
    </row>
    <row r="7517" spans="1:12" x14ac:dyDescent="0.25">
      <c r="A7517" t="s">
        <v>15323</v>
      </c>
      <c r="B7517" t="s">
        <v>15324</v>
      </c>
      <c r="C7517" t="s">
        <v>17432</v>
      </c>
      <c r="D7517" t="s">
        <v>17433</v>
      </c>
      <c r="E7517" t="s">
        <v>17434</v>
      </c>
      <c r="F7517" t="s">
        <v>47</v>
      </c>
      <c r="G7517" t="s">
        <v>17435</v>
      </c>
      <c r="H7517" t="s">
        <v>17436</v>
      </c>
      <c r="I7517" t="s">
        <v>17437</v>
      </c>
      <c r="J7517" t="s">
        <v>21</v>
      </c>
      <c r="K7517" t="s">
        <v>10</v>
      </c>
      <c r="L7517" t="s">
        <v>22</v>
      </c>
    </row>
    <row r="7518" spans="1:12" x14ac:dyDescent="0.25">
      <c r="A7518" t="s">
        <v>15323</v>
      </c>
      <c r="B7518" t="s">
        <v>15324</v>
      </c>
      <c r="C7518" t="s">
        <v>17438</v>
      </c>
      <c r="D7518" t="s">
        <v>17439</v>
      </c>
      <c r="E7518" t="s">
        <v>17440</v>
      </c>
      <c r="F7518" t="s">
        <v>47</v>
      </c>
      <c r="G7518" t="s">
        <v>17441</v>
      </c>
      <c r="H7518" t="s">
        <v>17442</v>
      </c>
      <c r="I7518" t="s">
        <v>17443</v>
      </c>
      <c r="J7518" t="s">
        <v>21</v>
      </c>
      <c r="K7518" t="s">
        <v>10</v>
      </c>
      <c r="L7518" t="s">
        <v>22</v>
      </c>
    </row>
    <row r="7519" spans="1:12" x14ac:dyDescent="0.25">
      <c r="A7519" t="s">
        <v>15323</v>
      </c>
      <c r="B7519" t="s">
        <v>15324</v>
      </c>
      <c r="C7519" t="s">
        <v>17444</v>
      </c>
      <c r="D7519" t="s">
        <v>17445</v>
      </c>
      <c r="E7519" t="s">
        <v>17446</v>
      </c>
      <c r="F7519" t="s">
        <v>47</v>
      </c>
      <c r="G7519" t="s">
        <v>17447</v>
      </c>
      <c r="H7519" t="s">
        <v>17448</v>
      </c>
      <c r="I7519" t="s">
        <v>17449</v>
      </c>
      <c r="J7519" t="s">
        <v>21</v>
      </c>
      <c r="K7519" t="s">
        <v>10</v>
      </c>
      <c r="L7519" t="s">
        <v>22</v>
      </c>
    </row>
    <row r="7520" spans="1:12" x14ac:dyDescent="0.25">
      <c r="A7520" t="s">
        <v>15323</v>
      </c>
      <c r="B7520" t="s">
        <v>15324</v>
      </c>
      <c r="C7520" t="s">
        <v>17450</v>
      </c>
      <c r="D7520" t="s">
        <v>17451</v>
      </c>
      <c r="E7520" t="s">
        <v>17452</v>
      </c>
      <c r="F7520" t="s">
        <v>47</v>
      </c>
      <c r="G7520" t="s">
        <v>17453</v>
      </c>
      <c r="H7520" t="s">
        <v>17454</v>
      </c>
      <c r="I7520" t="s">
        <v>17455</v>
      </c>
      <c r="J7520" t="s">
        <v>21</v>
      </c>
      <c r="K7520" t="s">
        <v>10</v>
      </c>
      <c r="L7520" t="s">
        <v>22</v>
      </c>
    </row>
    <row r="7521" spans="1:12" x14ac:dyDescent="0.25">
      <c r="A7521" t="s">
        <v>15323</v>
      </c>
      <c r="B7521" t="s">
        <v>15324</v>
      </c>
      <c r="C7521" t="s">
        <v>17456</v>
      </c>
      <c r="D7521" t="s">
        <v>17457</v>
      </c>
      <c r="E7521" t="s">
        <v>17458</v>
      </c>
      <c r="F7521" t="s">
        <v>47</v>
      </c>
      <c r="G7521" t="s">
        <v>17459</v>
      </c>
      <c r="H7521" t="s">
        <v>17460</v>
      </c>
      <c r="I7521" t="s">
        <v>17461</v>
      </c>
      <c r="J7521" t="s">
        <v>21</v>
      </c>
      <c r="K7521" t="s">
        <v>10</v>
      </c>
      <c r="L7521" t="s">
        <v>22</v>
      </c>
    </row>
    <row r="7522" spans="1:12" x14ac:dyDescent="0.25">
      <c r="A7522" t="s">
        <v>15323</v>
      </c>
      <c r="B7522" t="s">
        <v>15324</v>
      </c>
      <c r="C7522" t="s">
        <v>17462</v>
      </c>
      <c r="D7522" t="s">
        <v>17463</v>
      </c>
      <c r="E7522" t="s">
        <v>17464</v>
      </c>
      <c r="F7522" t="s">
        <v>47</v>
      </c>
      <c r="G7522" t="s">
        <v>17465</v>
      </c>
      <c r="H7522" t="s">
        <v>17466</v>
      </c>
      <c r="I7522" t="s">
        <v>17467</v>
      </c>
      <c r="J7522" t="s">
        <v>21</v>
      </c>
      <c r="K7522" t="s">
        <v>10</v>
      </c>
      <c r="L7522" t="s">
        <v>22</v>
      </c>
    </row>
    <row r="7523" spans="1:12" x14ac:dyDescent="0.25">
      <c r="A7523" t="s">
        <v>15323</v>
      </c>
      <c r="B7523" t="s">
        <v>15324</v>
      </c>
      <c r="C7523" t="s">
        <v>17468</v>
      </c>
      <c r="D7523" t="s">
        <v>17469</v>
      </c>
      <c r="E7523" t="s">
        <v>17470</v>
      </c>
      <c r="F7523" t="s">
        <v>47</v>
      </c>
      <c r="G7523" t="s">
        <v>17471</v>
      </c>
      <c r="H7523" t="s">
        <v>17472</v>
      </c>
      <c r="I7523" t="s">
        <v>17473</v>
      </c>
      <c r="J7523" t="s">
        <v>21</v>
      </c>
      <c r="K7523" t="s">
        <v>10</v>
      </c>
      <c r="L7523" t="s">
        <v>22</v>
      </c>
    </row>
    <row r="7524" spans="1:12" x14ac:dyDescent="0.25">
      <c r="A7524" t="s">
        <v>15323</v>
      </c>
      <c r="B7524" t="s">
        <v>15324</v>
      </c>
      <c r="C7524" t="s">
        <v>17474</v>
      </c>
      <c r="D7524" t="s">
        <v>17475</v>
      </c>
      <c r="E7524" t="s">
        <v>17476</v>
      </c>
      <c r="F7524" t="s">
        <v>47</v>
      </c>
      <c r="G7524" t="s">
        <v>17477</v>
      </c>
      <c r="H7524" t="s">
        <v>17478</v>
      </c>
      <c r="I7524" t="s">
        <v>17479</v>
      </c>
      <c r="J7524" t="s">
        <v>21</v>
      </c>
      <c r="K7524" t="s">
        <v>10</v>
      </c>
      <c r="L7524" t="s">
        <v>22</v>
      </c>
    </row>
    <row r="7525" spans="1:12" x14ac:dyDescent="0.25">
      <c r="A7525" t="s">
        <v>15323</v>
      </c>
      <c r="B7525" t="s">
        <v>15324</v>
      </c>
      <c r="C7525" t="s">
        <v>17480</v>
      </c>
      <c r="D7525" t="s">
        <v>17481</v>
      </c>
      <c r="E7525" t="s">
        <v>17482</v>
      </c>
      <c r="F7525" t="s">
        <v>47</v>
      </c>
      <c r="G7525" t="s">
        <v>17483</v>
      </c>
      <c r="H7525" t="s">
        <v>17484</v>
      </c>
      <c r="I7525" t="s">
        <v>17485</v>
      </c>
      <c r="J7525" t="s">
        <v>21</v>
      </c>
      <c r="K7525" t="s">
        <v>10</v>
      </c>
      <c r="L7525" t="s">
        <v>22</v>
      </c>
    </row>
    <row r="7526" spans="1:12" x14ac:dyDescent="0.25">
      <c r="A7526" t="s">
        <v>15323</v>
      </c>
      <c r="B7526" t="s">
        <v>15324</v>
      </c>
      <c r="C7526" t="s">
        <v>17486</v>
      </c>
      <c r="D7526" t="s">
        <v>17487</v>
      </c>
      <c r="E7526" t="s">
        <v>17488</v>
      </c>
      <c r="F7526" t="s">
        <v>47</v>
      </c>
      <c r="G7526" t="s">
        <v>17489</v>
      </c>
      <c r="H7526" t="s">
        <v>17490</v>
      </c>
      <c r="I7526" t="s">
        <v>17491</v>
      </c>
      <c r="J7526" t="s">
        <v>21</v>
      </c>
      <c r="K7526" t="s">
        <v>10</v>
      </c>
      <c r="L7526" t="s">
        <v>22</v>
      </c>
    </row>
    <row r="7527" spans="1:12" x14ac:dyDescent="0.25">
      <c r="A7527" t="s">
        <v>15323</v>
      </c>
      <c r="B7527" t="s">
        <v>15324</v>
      </c>
      <c r="C7527" t="s">
        <v>17492</v>
      </c>
      <c r="D7527" t="s">
        <v>17493</v>
      </c>
      <c r="E7527" t="s">
        <v>17494</v>
      </c>
      <c r="F7527" t="s">
        <v>47</v>
      </c>
      <c r="G7527" t="s">
        <v>17495</v>
      </c>
      <c r="H7527" t="s">
        <v>17496</v>
      </c>
      <c r="I7527" t="s">
        <v>17497</v>
      </c>
      <c r="J7527" t="s">
        <v>21</v>
      </c>
      <c r="K7527" t="s">
        <v>10</v>
      </c>
      <c r="L7527" t="s">
        <v>22</v>
      </c>
    </row>
    <row r="7528" spans="1:12" x14ac:dyDescent="0.25">
      <c r="A7528" t="s">
        <v>15323</v>
      </c>
      <c r="B7528" t="s">
        <v>15324</v>
      </c>
      <c r="C7528" t="s">
        <v>17498</v>
      </c>
      <c r="D7528" t="s">
        <v>17499</v>
      </c>
      <c r="E7528" t="s">
        <v>17500</v>
      </c>
      <c r="F7528" t="s">
        <v>47</v>
      </c>
      <c r="G7528" t="s">
        <v>17501</v>
      </c>
      <c r="H7528" t="s">
        <v>17502</v>
      </c>
      <c r="I7528" t="s">
        <v>17503</v>
      </c>
      <c r="J7528" t="s">
        <v>21</v>
      </c>
      <c r="K7528" t="s">
        <v>10</v>
      </c>
      <c r="L7528" t="s">
        <v>22</v>
      </c>
    </row>
    <row r="7529" spans="1:12" x14ac:dyDescent="0.25">
      <c r="A7529" t="s">
        <v>15323</v>
      </c>
      <c r="B7529" t="s">
        <v>15324</v>
      </c>
      <c r="C7529" t="s">
        <v>17504</v>
      </c>
      <c r="D7529" t="s">
        <v>17505</v>
      </c>
      <c r="E7529" t="s">
        <v>17506</v>
      </c>
      <c r="F7529" t="s">
        <v>47</v>
      </c>
      <c r="G7529" t="s">
        <v>17507</v>
      </c>
      <c r="H7529" t="s">
        <v>17508</v>
      </c>
      <c r="I7529" t="s">
        <v>17509</v>
      </c>
      <c r="J7529" t="s">
        <v>21</v>
      </c>
      <c r="K7529" t="s">
        <v>10</v>
      </c>
      <c r="L7529" t="s">
        <v>22</v>
      </c>
    </row>
    <row r="7530" spans="1:12" x14ac:dyDescent="0.25">
      <c r="A7530" t="s">
        <v>15323</v>
      </c>
      <c r="B7530" t="s">
        <v>15324</v>
      </c>
      <c r="C7530" t="s">
        <v>17510</v>
      </c>
      <c r="D7530" t="s">
        <v>17511</v>
      </c>
      <c r="E7530" t="s">
        <v>17512</v>
      </c>
      <c r="F7530" t="s">
        <v>47</v>
      </c>
      <c r="G7530" t="s">
        <v>17513</v>
      </c>
      <c r="H7530" t="s">
        <v>17514</v>
      </c>
      <c r="I7530" t="s">
        <v>17515</v>
      </c>
      <c r="J7530" t="s">
        <v>21</v>
      </c>
      <c r="K7530" t="s">
        <v>10</v>
      </c>
      <c r="L7530" t="s">
        <v>22</v>
      </c>
    </row>
    <row r="7531" spans="1:12" x14ac:dyDescent="0.25">
      <c r="A7531" t="s">
        <v>15323</v>
      </c>
      <c r="B7531" t="s">
        <v>15324</v>
      </c>
      <c r="C7531" t="s">
        <v>17516</v>
      </c>
      <c r="D7531" t="s">
        <v>17517</v>
      </c>
      <c r="E7531" t="s">
        <v>17518</v>
      </c>
      <c r="F7531" t="s">
        <v>47</v>
      </c>
      <c r="G7531" t="s">
        <v>17519</v>
      </c>
      <c r="H7531" t="s">
        <v>17520</v>
      </c>
      <c r="I7531" t="s">
        <v>17521</v>
      </c>
      <c r="J7531" t="s">
        <v>21</v>
      </c>
      <c r="K7531" t="s">
        <v>10</v>
      </c>
      <c r="L7531" t="s">
        <v>22</v>
      </c>
    </row>
    <row r="7532" spans="1:12" x14ac:dyDescent="0.25">
      <c r="A7532" t="s">
        <v>15323</v>
      </c>
      <c r="B7532" t="s">
        <v>15324</v>
      </c>
      <c r="C7532" t="s">
        <v>17522</v>
      </c>
      <c r="D7532" t="s">
        <v>17523</v>
      </c>
      <c r="E7532" t="s">
        <v>17524</v>
      </c>
      <c r="F7532" t="s">
        <v>47</v>
      </c>
      <c r="G7532" t="s">
        <v>17525</v>
      </c>
      <c r="H7532" t="s">
        <v>17526</v>
      </c>
      <c r="I7532" t="s">
        <v>17527</v>
      </c>
      <c r="J7532" t="s">
        <v>21</v>
      </c>
      <c r="K7532" t="s">
        <v>10</v>
      </c>
      <c r="L7532" t="s">
        <v>22</v>
      </c>
    </row>
    <row r="7533" spans="1:12" x14ac:dyDescent="0.25">
      <c r="A7533" t="s">
        <v>15323</v>
      </c>
      <c r="B7533" t="s">
        <v>15324</v>
      </c>
      <c r="C7533" t="s">
        <v>17528</v>
      </c>
      <c r="D7533" t="s">
        <v>17529</v>
      </c>
      <c r="E7533" t="s">
        <v>17530</v>
      </c>
      <c r="F7533" t="s">
        <v>47</v>
      </c>
      <c r="G7533" t="s">
        <v>17528</v>
      </c>
      <c r="I7533" t="s">
        <v>17531</v>
      </c>
      <c r="J7533" t="s">
        <v>21</v>
      </c>
      <c r="K7533" t="s">
        <v>10</v>
      </c>
      <c r="L7533" t="s">
        <v>22</v>
      </c>
    </row>
    <row r="7534" spans="1:12" x14ac:dyDescent="0.25">
      <c r="A7534" t="s">
        <v>15323</v>
      </c>
      <c r="B7534" t="s">
        <v>15324</v>
      </c>
      <c r="C7534" t="s">
        <v>17532</v>
      </c>
      <c r="D7534" t="s">
        <v>17533</v>
      </c>
      <c r="E7534" t="s">
        <v>17534</v>
      </c>
      <c r="F7534" t="s">
        <v>47</v>
      </c>
      <c r="G7534" t="s">
        <v>17535</v>
      </c>
      <c r="H7534" t="s">
        <v>17536</v>
      </c>
      <c r="I7534" t="s">
        <v>17537</v>
      </c>
      <c r="J7534" t="s">
        <v>21</v>
      </c>
      <c r="K7534" t="s">
        <v>10</v>
      </c>
      <c r="L7534" t="s">
        <v>22</v>
      </c>
    </row>
    <row r="7535" spans="1:12" x14ac:dyDescent="0.25">
      <c r="A7535" t="s">
        <v>15323</v>
      </c>
      <c r="B7535" t="s">
        <v>15324</v>
      </c>
      <c r="C7535" t="s">
        <v>17538</v>
      </c>
      <c r="D7535" t="s">
        <v>17539</v>
      </c>
      <c r="E7535" t="s">
        <v>17540</v>
      </c>
      <c r="F7535" t="s">
        <v>47</v>
      </c>
      <c r="G7535" t="s">
        <v>17541</v>
      </c>
      <c r="H7535" t="s">
        <v>17542</v>
      </c>
      <c r="I7535" t="s">
        <v>17543</v>
      </c>
      <c r="J7535" t="s">
        <v>21</v>
      </c>
      <c r="K7535" t="s">
        <v>10</v>
      </c>
      <c r="L7535" t="s">
        <v>22</v>
      </c>
    </row>
    <row r="7536" spans="1:12" x14ac:dyDescent="0.25">
      <c r="A7536" t="s">
        <v>15323</v>
      </c>
      <c r="B7536" t="s">
        <v>15324</v>
      </c>
      <c r="C7536" t="s">
        <v>17544</v>
      </c>
      <c r="D7536" t="s">
        <v>17545</v>
      </c>
      <c r="E7536" t="s">
        <v>17546</v>
      </c>
      <c r="F7536" t="s">
        <v>47</v>
      </c>
      <c r="G7536" t="s">
        <v>17547</v>
      </c>
      <c r="H7536" t="s">
        <v>17548</v>
      </c>
      <c r="I7536" t="s">
        <v>17549</v>
      </c>
      <c r="J7536" t="s">
        <v>21</v>
      </c>
      <c r="K7536" t="s">
        <v>10</v>
      </c>
      <c r="L7536" t="s">
        <v>22</v>
      </c>
    </row>
    <row r="7537" spans="1:12" x14ac:dyDescent="0.25">
      <c r="A7537" t="s">
        <v>15323</v>
      </c>
      <c r="B7537" t="s">
        <v>15324</v>
      </c>
      <c r="C7537" t="s">
        <v>17550</v>
      </c>
      <c r="D7537" t="s">
        <v>17551</v>
      </c>
      <c r="E7537" t="s">
        <v>17552</v>
      </c>
      <c r="F7537" t="s">
        <v>47</v>
      </c>
      <c r="G7537" t="s">
        <v>17553</v>
      </c>
      <c r="H7537" t="s">
        <v>17554</v>
      </c>
      <c r="I7537" t="s">
        <v>17555</v>
      </c>
      <c r="J7537" t="s">
        <v>21</v>
      </c>
      <c r="K7537" t="s">
        <v>10</v>
      </c>
      <c r="L7537" t="s">
        <v>22</v>
      </c>
    </row>
    <row r="7538" spans="1:12" x14ac:dyDescent="0.25">
      <c r="A7538" t="s">
        <v>15323</v>
      </c>
      <c r="B7538" t="s">
        <v>15324</v>
      </c>
      <c r="C7538" t="s">
        <v>17556</v>
      </c>
      <c r="D7538" t="s">
        <v>17557</v>
      </c>
      <c r="E7538" t="s">
        <v>17558</v>
      </c>
      <c r="F7538" t="s">
        <v>47</v>
      </c>
      <c r="G7538" t="s">
        <v>17559</v>
      </c>
      <c r="H7538" t="s">
        <v>17560</v>
      </c>
      <c r="I7538" t="s">
        <v>17561</v>
      </c>
      <c r="J7538" t="s">
        <v>21</v>
      </c>
      <c r="K7538" t="s">
        <v>10</v>
      </c>
      <c r="L7538" t="s">
        <v>22</v>
      </c>
    </row>
    <row r="7539" spans="1:12" x14ac:dyDescent="0.25">
      <c r="A7539" t="s">
        <v>15323</v>
      </c>
      <c r="B7539" t="s">
        <v>15324</v>
      </c>
      <c r="C7539" t="s">
        <v>17562</v>
      </c>
      <c r="D7539" t="s">
        <v>17563</v>
      </c>
      <c r="E7539" t="s">
        <v>17564</v>
      </c>
      <c r="F7539" t="s">
        <v>47</v>
      </c>
      <c r="G7539" t="s">
        <v>17565</v>
      </c>
      <c r="H7539" t="s">
        <v>17566</v>
      </c>
      <c r="I7539" t="s">
        <v>17567</v>
      </c>
      <c r="J7539" t="s">
        <v>21</v>
      </c>
      <c r="K7539" t="s">
        <v>10</v>
      </c>
      <c r="L7539" t="s">
        <v>22</v>
      </c>
    </row>
    <row r="7540" spans="1:12" x14ac:dyDescent="0.25">
      <c r="A7540" t="s">
        <v>15323</v>
      </c>
      <c r="B7540" t="s">
        <v>15324</v>
      </c>
      <c r="C7540" t="s">
        <v>17568</v>
      </c>
      <c r="D7540" t="s">
        <v>17569</v>
      </c>
      <c r="E7540" t="s">
        <v>17570</v>
      </c>
      <c r="F7540" t="s">
        <v>47</v>
      </c>
      <c r="G7540" t="s">
        <v>17571</v>
      </c>
      <c r="H7540" t="s">
        <v>17572</v>
      </c>
      <c r="I7540" t="s">
        <v>17573</v>
      </c>
      <c r="J7540" t="s">
        <v>21</v>
      </c>
      <c r="K7540" t="s">
        <v>10</v>
      </c>
      <c r="L7540" t="s">
        <v>22</v>
      </c>
    </row>
    <row r="7541" spans="1:12" x14ac:dyDescent="0.25">
      <c r="A7541" t="s">
        <v>15323</v>
      </c>
      <c r="B7541" t="s">
        <v>15324</v>
      </c>
      <c r="C7541" t="s">
        <v>17574</v>
      </c>
      <c r="D7541" t="s">
        <v>17575</v>
      </c>
      <c r="E7541" t="s">
        <v>17576</v>
      </c>
      <c r="F7541" t="s">
        <v>47</v>
      </c>
      <c r="G7541" t="s">
        <v>17577</v>
      </c>
      <c r="H7541" t="s">
        <v>17578</v>
      </c>
      <c r="I7541" t="s">
        <v>17579</v>
      </c>
      <c r="J7541" t="s">
        <v>21</v>
      </c>
      <c r="K7541" t="s">
        <v>10</v>
      </c>
      <c r="L7541" t="s">
        <v>22</v>
      </c>
    </row>
    <row r="7542" spans="1:12" x14ac:dyDescent="0.25">
      <c r="A7542" t="s">
        <v>15323</v>
      </c>
      <c r="B7542" t="s">
        <v>15324</v>
      </c>
      <c r="C7542" t="s">
        <v>17580</v>
      </c>
      <c r="D7542" t="s">
        <v>17581</v>
      </c>
      <c r="E7542" t="s">
        <v>17582</v>
      </c>
      <c r="F7542" t="s">
        <v>47</v>
      </c>
      <c r="G7542" t="s">
        <v>17583</v>
      </c>
      <c r="H7542" t="s">
        <v>17584</v>
      </c>
      <c r="I7542" t="s">
        <v>17585</v>
      </c>
      <c r="J7542" t="s">
        <v>21</v>
      </c>
      <c r="K7542" t="s">
        <v>10</v>
      </c>
      <c r="L7542" t="s">
        <v>22</v>
      </c>
    </row>
    <row r="7543" spans="1:12" x14ac:dyDescent="0.25">
      <c r="A7543" t="s">
        <v>15323</v>
      </c>
      <c r="B7543" t="s">
        <v>15324</v>
      </c>
      <c r="C7543" t="s">
        <v>17586</v>
      </c>
      <c r="D7543" t="s">
        <v>17587</v>
      </c>
      <c r="E7543" t="s">
        <v>17588</v>
      </c>
      <c r="F7543" t="s">
        <v>47</v>
      </c>
      <c r="G7543" t="s">
        <v>17589</v>
      </c>
      <c r="H7543" t="s">
        <v>17590</v>
      </c>
      <c r="I7543" t="s">
        <v>17591</v>
      </c>
      <c r="J7543" t="s">
        <v>21</v>
      </c>
      <c r="K7543" t="s">
        <v>10</v>
      </c>
      <c r="L7543" t="s">
        <v>22</v>
      </c>
    </row>
    <row r="7544" spans="1:12" x14ac:dyDescent="0.25">
      <c r="A7544" t="s">
        <v>15323</v>
      </c>
      <c r="B7544" t="s">
        <v>15324</v>
      </c>
      <c r="C7544" t="s">
        <v>17592</v>
      </c>
      <c r="D7544" t="s">
        <v>17593</v>
      </c>
      <c r="E7544" t="s">
        <v>17594</v>
      </c>
      <c r="F7544" t="s">
        <v>47</v>
      </c>
      <c r="G7544" t="s">
        <v>17595</v>
      </c>
      <c r="H7544" t="s">
        <v>17590</v>
      </c>
      <c r="I7544" t="s">
        <v>17596</v>
      </c>
      <c r="J7544" t="s">
        <v>21</v>
      </c>
      <c r="K7544" t="s">
        <v>10</v>
      </c>
      <c r="L7544" t="s">
        <v>22</v>
      </c>
    </row>
    <row r="7545" spans="1:12" x14ac:dyDescent="0.25">
      <c r="A7545" t="s">
        <v>15323</v>
      </c>
      <c r="B7545" t="s">
        <v>15324</v>
      </c>
      <c r="C7545" t="s">
        <v>17597</v>
      </c>
      <c r="D7545" t="s">
        <v>17598</v>
      </c>
      <c r="E7545" t="s">
        <v>17599</v>
      </c>
      <c r="F7545" t="s">
        <v>47</v>
      </c>
      <c r="G7545" t="s">
        <v>17600</v>
      </c>
      <c r="H7545" t="s">
        <v>17601</v>
      </c>
      <c r="I7545" t="s">
        <v>17602</v>
      </c>
      <c r="J7545" t="s">
        <v>21</v>
      </c>
      <c r="K7545" t="s">
        <v>10</v>
      </c>
      <c r="L7545" t="s">
        <v>22</v>
      </c>
    </row>
    <row r="7546" spans="1:12" x14ac:dyDescent="0.25">
      <c r="A7546" t="s">
        <v>15323</v>
      </c>
      <c r="B7546" t="s">
        <v>15324</v>
      </c>
      <c r="C7546" t="s">
        <v>17603</v>
      </c>
      <c r="D7546" t="s">
        <v>17604</v>
      </c>
      <c r="E7546" t="s">
        <v>17605</v>
      </c>
      <c r="F7546" t="s">
        <v>47</v>
      </c>
      <c r="G7546" t="s">
        <v>17606</v>
      </c>
      <c r="H7546" t="s">
        <v>17607</v>
      </c>
      <c r="I7546" t="s">
        <v>17608</v>
      </c>
      <c r="J7546" t="s">
        <v>21</v>
      </c>
      <c r="K7546" t="s">
        <v>10</v>
      </c>
      <c r="L7546" t="s">
        <v>22</v>
      </c>
    </row>
    <row r="7547" spans="1:12" x14ac:dyDescent="0.25">
      <c r="A7547" t="s">
        <v>15323</v>
      </c>
      <c r="B7547" t="s">
        <v>15324</v>
      </c>
      <c r="C7547" t="s">
        <v>17609</v>
      </c>
      <c r="D7547" t="s">
        <v>17610</v>
      </c>
      <c r="E7547" t="s">
        <v>17611</v>
      </c>
      <c r="F7547" t="s">
        <v>47</v>
      </c>
      <c r="G7547" t="s">
        <v>17612</v>
      </c>
      <c r="H7547" t="s">
        <v>17613</v>
      </c>
      <c r="I7547" t="s">
        <v>17614</v>
      </c>
      <c r="J7547" t="s">
        <v>21</v>
      </c>
      <c r="K7547" t="s">
        <v>10</v>
      </c>
      <c r="L7547" t="s">
        <v>22</v>
      </c>
    </row>
    <row r="7548" spans="1:12" x14ac:dyDescent="0.25">
      <c r="A7548" t="s">
        <v>15323</v>
      </c>
      <c r="B7548" t="s">
        <v>15324</v>
      </c>
      <c r="C7548" t="s">
        <v>17615</v>
      </c>
      <c r="D7548" t="s">
        <v>17616</v>
      </c>
      <c r="E7548" t="s">
        <v>17617</v>
      </c>
      <c r="F7548" t="s">
        <v>47</v>
      </c>
      <c r="G7548" t="s">
        <v>17618</v>
      </c>
      <c r="H7548" t="s">
        <v>17619</v>
      </c>
      <c r="I7548" t="s">
        <v>17620</v>
      </c>
      <c r="J7548" t="s">
        <v>21</v>
      </c>
      <c r="K7548" t="s">
        <v>10</v>
      </c>
      <c r="L7548" t="s">
        <v>22</v>
      </c>
    </row>
    <row r="7549" spans="1:12" x14ac:dyDescent="0.25">
      <c r="A7549" t="s">
        <v>15323</v>
      </c>
      <c r="B7549" t="s">
        <v>15324</v>
      </c>
      <c r="C7549" t="s">
        <v>17621</v>
      </c>
      <c r="D7549" t="s">
        <v>17622</v>
      </c>
      <c r="E7549" t="s">
        <v>17623</v>
      </c>
      <c r="F7549" t="s">
        <v>47</v>
      </c>
      <c r="G7549" t="s">
        <v>17624</v>
      </c>
      <c r="H7549" t="s">
        <v>17625</v>
      </c>
      <c r="I7549" t="s">
        <v>17626</v>
      </c>
      <c r="J7549" t="s">
        <v>21</v>
      </c>
      <c r="K7549" t="s">
        <v>10</v>
      </c>
      <c r="L7549" t="s">
        <v>22</v>
      </c>
    </row>
    <row r="7550" spans="1:12" x14ac:dyDescent="0.25">
      <c r="A7550" t="s">
        <v>15323</v>
      </c>
      <c r="B7550" t="s">
        <v>15324</v>
      </c>
      <c r="C7550" t="s">
        <v>17627</v>
      </c>
      <c r="D7550" t="s">
        <v>17628</v>
      </c>
      <c r="E7550" t="s">
        <v>17629</v>
      </c>
      <c r="F7550" t="s">
        <v>47</v>
      </c>
      <c r="G7550" t="s">
        <v>17630</v>
      </c>
      <c r="H7550" t="s">
        <v>17631</v>
      </c>
      <c r="I7550" t="s">
        <v>17632</v>
      </c>
      <c r="J7550" t="s">
        <v>21</v>
      </c>
      <c r="K7550" t="s">
        <v>10</v>
      </c>
      <c r="L7550" t="s">
        <v>22</v>
      </c>
    </row>
    <row r="7551" spans="1:12" x14ac:dyDescent="0.25">
      <c r="A7551" t="s">
        <v>15323</v>
      </c>
      <c r="B7551" t="s">
        <v>15324</v>
      </c>
      <c r="C7551" t="s">
        <v>17633</v>
      </c>
      <c r="D7551" t="s">
        <v>17634</v>
      </c>
      <c r="E7551" t="s">
        <v>17635</v>
      </c>
      <c r="F7551" t="s">
        <v>47</v>
      </c>
      <c r="G7551" t="s">
        <v>17636</v>
      </c>
      <c r="H7551" t="s">
        <v>17637</v>
      </c>
      <c r="I7551" t="s">
        <v>17638</v>
      </c>
      <c r="J7551" t="s">
        <v>21</v>
      </c>
      <c r="K7551" t="s">
        <v>10</v>
      </c>
      <c r="L7551" t="s">
        <v>22</v>
      </c>
    </row>
    <row r="7552" spans="1:12" x14ac:dyDescent="0.25">
      <c r="A7552" t="s">
        <v>15323</v>
      </c>
      <c r="B7552" t="s">
        <v>15324</v>
      </c>
      <c r="C7552" t="s">
        <v>17639</v>
      </c>
      <c r="D7552" t="s">
        <v>17640</v>
      </c>
      <c r="E7552" t="s">
        <v>17641</v>
      </c>
      <c r="F7552" t="s">
        <v>47</v>
      </c>
      <c r="G7552" t="s">
        <v>17642</v>
      </c>
      <c r="H7552" t="s">
        <v>17643</v>
      </c>
      <c r="I7552" t="s">
        <v>17644</v>
      </c>
      <c r="J7552" t="s">
        <v>21</v>
      </c>
      <c r="K7552" t="s">
        <v>10</v>
      </c>
      <c r="L7552" t="s">
        <v>22</v>
      </c>
    </row>
    <row r="7553" spans="1:12" x14ac:dyDescent="0.25">
      <c r="A7553" t="s">
        <v>15323</v>
      </c>
      <c r="B7553" t="s">
        <v>15324</v>
      </c>
      <c r="C7553" t="s">
        <v>17645</v>
      </c>
      <c r="D7553" t="s">
        <v>17646</v>
      </c>
      <c r="E7553" t="s">
        <v>17647</v>
      </c>
      <c r="F7553" t="s">
        <v>47</v>
      </c>
      <c r="G7553" t="s">
        <v>17648</v>
      </c>
      <c r="H7553" t="s">
        <v>17649</v>
      </c>
      <c r="I7553" t="s">
        <v>17650</v>
      </c>
      <c r="J7553" t="s">
        <v>21</v>
      </c>
      <c r="K7553" t="s">
        <v>10</v>
      </c>
      <c r="L7553" t="s">
        <v>22</v>
      </c>
    </row>
    <row r="7554" spans="1:12" x14ac:dyDescent="0.25">
      <c r="A7554" t="s">
        <v>15323</v>
      </c>
      <c r="B7554" t="s">
        <v>15324</v>
      </c>
      <c r="C7554" t="s">
        <v>17651</v>
      </c>
      <c r="D7554" t="s">
        <v>17652</v>
      </c>
      <c r="E7554" t="s">
        <v>17653</v>
      </c>
      <c r="F7554" t="s">
        <v>47</v>
      </c>
      <c r="G7554" t="s">
        <v>17654</v>
      </c>
      <c r="H7554" t="s">
        <v>17655</v>
      </c>
      <c r="I7554" t="s">
        <v>17656</v>
      </c>
      <c r="J7554" t="s">
        <v>21</v>
      </c>
      <c r="K7554" t="s">
        <v>10</v>
      </c>
      <c r="L7554" t="s">
        <v>22</v>
      </c>
    </row>
    <row r="7555" spans="1:12" x14ac:dyDescent="0.25">
      <c r="A7555" t="s">
        <v>15323</v>
      </c>
      <c r="B7555" t="s">
        <v>15324</v>
      </c>
      <c r="C7555" t="s">
        <v>17657</v>
      </c>
      <c r="D7555" t="s">
        <v>17658</v>
      </c>
      <c r="E7555" t="s">
        <v>17659</v>
      </c>
      <c r="F7555" t="s">
        <v>47</v>
      </c>
      <c r="G7555" t="s">
        <v>17660</v>
      </c>
      <c r="H7555" t="s">
        <v>17661</v>
      </c>
      <c r="I7555" t="s">
        <v>17662</v>
      </c>
      <c r="J7555" t="s">
        <v>21</v>
      </c>
      <c r="K7555" t="s">
        <v>10</v>
      </c>
      <c r="L7555" t="s">
        <v>22</v>
      </c>
    </row>
    <row r="7556" spans="1:12" x14ac:dyDescent="0.25">
      <c r="A7556" t="s">
        <v>15323</v>
      </c>
      <c r="B7556" t="s">
        <v>15324</v>
      </c>
      <c r="C7556" t="s">
        <v>17663</v>
      </c>
      <c r="D7556" t="s">
        <v>17664</v>
      </c>
      <c r="E7556" t="s">
        <v>17665</v>
      </c>
      <c r="F7556" t="s">
        <v>47</v>
      </c>
      <c r="G7556" t="s">
        <v>17666</v>
      </c>
      <c r="H7556" t="s">
        <v>17667</v>
      </c>
      <c r="I7556" t="s">
        <v>17668</v>
      </c>
      <c r="J7556" t="s">
        <v>21</v>
      </c>
      <c r="K7556" t="s">
        <v>10</v>
      </c>
      <c r="L7556" t="s">
        <v>22</v>
      </c>
    </row>
    <row r="7557" spans="1:12" x14ac:dyDescent="0.25">
      <c r="A7557" t="s">
        <v>15323</v>
      </c>
      <c r="B7557" t="s">
        <v>15324</v>
      </c>
      <c r="C7557" t="s">
        <v>17669</v>
      </c>
      <c r="D7557" t="s">
        <v>17670</v>
      </c>
      <c r="E7557" t="s">
        <v>17671</v>
      </c>
      <c r="F7557" t="s">
        <v>47</v>
      </c>
      <c r="G7557" t="s">
        <v>17672</v>
      </c>
      <c r="H7557" t="s">
        <v>17673</v>
      </c>
      <c r="I7557" t="s">
        <v>17674</v>
      </c>
      <c r="J7557" t="s">
        <v>21</v>
      </c>
      <c r="K7557" t="s">
        <v>10</v>
      </c>
      <c r="L7557" t="s">
        <v>22</v>
      </c>
    </row>
    <row r="7558" spans="1:12" x14ac:dyDescent="0.25">
      <c r="A7558" t="s">
        <v>15323</v>
      </c>
      <c r="B7558" t="s">
        <v>15324</v>
      </c>
      <c r="C7558" t="s">
        <v>17675</v>
      </c>
      <c r="D7558" t="s">
        <v>17676</v>
      </c>
      <c r="E7558" t="s">
        <v>17677</v>
      </c>
      <c r="F7558" t="s">
        <v>47</v>
      </c>
      <c r="G7558" t="s">
        <v>17678</v>
      </c>
      <c r="H7558" t="s">
        <v>17679</v>
      </c>
      <c r="I7558" t="s">
        <v>17680</v>
      </c>
      <c r="J7558" t="s">
        <v>21</v>
      </c>
      <c r="K7558" t="s">
        <v>10</v>
      </c>
      <c r="L7558" t="s">
        <v>22</v>
      </c>
    </row>
    <row r="7559" spans="1:12" x14ac:dyDescent="0.25">
      <c r="A7559" t="s">
        <v>15323</v>
      </c>
      <c r="B7559" t="s">
        <v>15324</v>
      </c>
      <c r="C7559" t="s">
        <v>17681</v>
      </c>
      <c r="D7559" t="s">
        <v>17682</v>
      </c>
      <c r="E7559" t="s">
        <v>17683</v>
      </c>
      <c r="F7559" t="s">
        <v>47</v>
      </c>
      <c r="G7559" t="s">
        <v>17684</v>
      </c>
      <c r="H7559" t="s">
        <v>17685</v>
      </c>
      <c r="I7559" t="s">
        <v>17686</v>
      </c>
      <c r="J7559" t="s">
        <v>21</v>
      </c>
      <c r="K7559" t="s">
        <v>10</v>
      </c>
      <c r="L7559" t="s">
        <v>22</v>
      </c>
    </row>
    <row r="7560" spans="1:12" x14ac:dyDescent="0.25">
      <c r="A7560" t="s">
        <v>15323</v>
      </c>
      <c r="B7560" t="s">
        <v>15324</v>
      </c>
      <c r="C7560" t="s">
        <v>17687</v>
      </c>
      <c r="D7560" t="s">
        <v>17688</v>
      </c>
      <c r="E7560" t="s">
        <v>17689</v>
      </c>
      <c r="F7560" t="s">
        <v>47</v>
      </c>
      <c r="G7560" t="s">
        <v>17690</v>
      </c>
      <c r="H7560" t="s">
        <v>17691</v>
      </c>
      <c r="I7560" t="s">
        <v>17692</v>
      </c>
      <c r="J7560" t="s">
        <v>21</v>
      </c>
      <c r="K7560" t="s">
        <v>10</v>
      </c>
      <c r="L7560" t="s">
        <v>22</v>
      </c>
    </row>
    <row r="7561" spans="1:12" x14ac:dyDescent="0.25">
      <c r="A7561" t="s">
        <v>15323</v>
      </c>
      <c r="B7561" t="s">
        <v>15324</v>
      </c>
      <c r="C7561" t="s">
        <v>17693</v>
      </c>
      <c r="D7561" t="s">
        <v>17694</v>
      </c>
      <c r="E7561" t="s">
        <v>17695</v>
      </c>
      <c r="F7561" t="s">
        <v>47</v>
      </c>
      <c r="G7561" t="s">
        <v>17696</v>
      </c>
      <c r="H7561" t="s">
        <v>17697</v>
      </c>
      <c r="I7561" t="s">
        <v>17698</v>
      </c>
      <c r="J7561" t="s">
        <v>21</v>
      </c>
      <c r="K7561" t="s">
        <v>10</v>
      </c>
      <c r="L7561" t="s">
        <v>22</v>
      </c>
    </row>
    <row r="7562" spans="1:12" x14ac:dyDescent="0.25">
      <c r="A7562" t="s">
        <v>15323</v>
      </c>
      <c r="B7562" t="s">
        <v>15324</v>
      </c>
      <c r="C7562" t="s">
        <v>17699</v>
      </c>
      <c r="D7562" t="s">
        <v>17700</v>
      </c>
      <c r="E7562" t="s">
        <v>17701</v>
      </c>
      <c r="F7562" t="s">
        <v>47</v>
      </c>
      <c r="G7562" t="s">
        <v>17702</v>
      </c>
      <c r="H7562" t="s">
        <v>17703</v>
      </c>
      <c r="I7562" t="s">
        <v>17704</v>
      </c>
      <c r="J7562" t="s">
        <v>21</v>
      </c>
      <c r="K7562" t="s">
        <v>10</v>
      </c>
      <c r="L7562" t="s">
        <v>22</v>
      </c>
    </row>
    <row r="7563" spans="1:12" x14ac:dyDescent="0.25">
      <c r="A7563" t="s">
        <v>15323</v>
      </c>
      <c r="B7563" t="s">
        <v>15324</v>
      </c>
      <c r="C7563" t="s">
        <v>17705</v>
      </c>
      <c r="D7563" t="s">
        <v>17706</v>
      </c>
      <c r="E7563" t="s">
        <v>17707</v>
      </c>
      <c r="F7563" t="s">
        <v>47</v>
      </c>
      <c r="G7563" t="s">
        <v>17708</v>
      </c>
      <c r="H7563" t="s">
        <v>17709</v>
      </c>
      <c r="I7563" t="s">
        <v>17710</v>
      </c>
      <c r="J7563" t="s">
        <v>21</v>
      </c>
      <c r="K7563" t="s">
        <v>10</v>
      </c>
      <c r="L7563" t="s">
        <v>22</v>
      </c>
    </row>
    <row r="7564" spans="1:12" x14ac:dyDescent="0.25">
      <c r="A7564" t="s">
        <v>15323</v>
      </c>
      <c r="B7564" t="s">
        <v>15324</v>
      </c>
      <c r="C7564" t="s">
        <v>17711</v>
      </c>
      <c r="D7564" t="s">
        <v>17712</v>
      </c>
      <c r="E7564" t="s">
        <v>17713</v>
      </c>
      <c r="F7564" t="s">
        <v>47</v>
      </c>
      <c r="G7564" t="s">
        <v>17714</v>
      </c>
      <c r="H7564" t="s">
        <v>17715</v>
      </c>
      <c r="I7564" t="s">
        <v>17716</v>
      </c>
      <c r="J7564" t="s">
        <v>21</v>
      </c>
      <c r="K7564" t="s">
        <v>10</v>
      </c>
      <c r="L7564" t="s">
        <v>22</v>
      </c>
    </row>
    <row r="7565" spans="1:12" x14ac:dyDescent="0.25">
      <c r="A7565" t="s">
        <v>15323</v>
      </c>
      <c r="B7565" t="s">
        <v>15324</v>
      </c>
      <c r="C7565" t="s">
        <v>17717</v>
      </c>
      <c r="D7565" t="s">
        <v>17718</v>
      </c>
      <c r="E7565" t="s">
        <v>17719</v>
      </c>
      <c r="F7565" t="s">
        <v>47</v>
      </c>
      <c r="G7565" t="s">
        <v>17720</v>
      </c>
      <c r="H7565" t="s">
        <v>17721</v>
      </c>
      <c r="I7565" t="s">
        <v>17722</v>
      </c>
      <c r="J7565" t="s">
        <v>21</v>
      </c>
      <c r="K7565" t="s">
        <v>10</v>
      </c>
      <c r="L7565" t="s">
        <v>22</v>
      </c>
    </row>
    <row r="7566" spans="1:12" x14ac:dyDescent="0.25">
      <c r="A7566" t="s">
        <v>15323</v>
      </c>
      <c r="B7566" t="s">
        <v>15324</v>
      </c>
      <c r="C7566" t="s">
        <v>17723</v>
      </c>
      <c r="D7566" t="s">
        <v>17724</v>
      </c>
      <c r="E7566" t="s">
        <v>17725</v>
      </c>
      <c r="F7566" t="s">
        <v>47</v>
      </c>
      <c r="G7566" t="s">
        <v>17726</v>
      </c>
      <c r="H7566" t="s">
        <v>17727</v>
      </c>
      <c r="I7566" t="s">
        <v>17728</v>
      </c>
      <c r="J7566" t="s">
        <v>21</v>
      </c>
      <c r="K7566" t="s">
        <v>10</v>
      </c>
      <c r="L7566" t="s">
        <v>22</v>
      </c>
    </row>
    <row r="7567" spans="1:12" x14ac:dyDescent="0.25">
      <c r="A7567" t="s">
        <v>15323</v>
      </c>
      <c r="B7567" t="s">
        <v>15324</v>
      </c>
      <c r="C7567" t="s">
        <v>17729</v>
      </c>
      <c r="D7567" t="s">
        <v>17730</v>
      </c>
      <c r="E7567" t="s">
        <v>17731</v>
      </c>
      <c r="F7567" t="s">
        <v>47</v>
      </c>
      <c r="G7567" t="s">
        <v>17732</v>
      </c>
      <c r="H7567" t="s">
        <v>17733</v>
      </c>
      <c r="I7567" t="s">
        <v>17734</v>
      </c>
      <c r="J7567" t="s">
        <v>21</v>
      </c>
      <c r="K7567" t="s">
        <v>10</v>
      </c>
      <c r="L7567" t="s">
        <v>22</v>
      </c>
    </row>
    <row r="7568" spans="1:12" x14ac:dyDescent="0.25">
      <c r="A7568" t="s">
        <v>15323</v>
      </c>
      <c r="B7568" t="s">
        <v>15324</v>
      </c>
      <c r="C7568" t="s">
        <v>17735</v>
      </c>
      <c r="D7568" t="s">
        <v>17736</v>
      </c>
      <c r="E7568" t="s">
        <v>17737</v>
      </c>
      <c r="F7568" t="s">
        <v>47</v>
      </c>
      <c r="G7568" t="s">
        <v>17738</v>
      </c>
      <c r="H7568" t="s">
        <v>17739</v>
      </c>
      <c r="I7568" t="s">
        <v>17740</v>
      </c>
      <c r="J7568" t="s">
        <v>21</v>
      </c>
      <c r="K7568" t="s">
        <v>10</v>
      </c>
      <c r="L7568" t="s">
        <v>22</v>
      </c>
    </row>
    <row r="7569" spans="1:12" x14ac:dyDescent="0.25">
      <c r="A7569" t="s">
        <v>15323</v>
      </c>
      <c r="B7569" t="s">
        <v>15324</v>
      </c>
      <c r="C7569" t="s">
        <v>17741</v>
      </c>
      <c r="D7569" t="s">
        <v>17742</v>
      </c>
      <c r="E7569" t="s">
        <v>17743</v>
      </c>
      <c r="F7569" t="s">
        <v>47</v>
      </c>
      <c r="G7569" t="s">
        <v>17744</v>
      </c>
      <c r="H7569" t="s">
        <v>17745</v>
      </c>
      <c r="I7569" t="s">
        <v>17746</v>
      </c>
      <c r="J7569" t="s">
        <v>21</v>
      </c>
      <c r="K7569" t="s">
        <v>10</v>
      </c>
      <c r="L7569" t="s">
        <v>22</v>
      </c>
    </row>
    <row r="7570" spans="1:12" x14ac:dyDescent="0.25">
      <c r="A7570" t="s">
        <v>15323</v>
      </c>
      <c r="B7570" t="s">
        <v>15324</v>
      </c>
      <c r="C7570" t="s">
        <v>17747</v>
      </c>
      <c r="D7570" t="s">
        <v>17748</v>
      </c>
      <c r="E7570" t="s">
        <v>17749</v>
      </c>
      <c r="F7570" t="s">
        <v>47</v>
      </c>
      <c r="G7570" t="s">
        <v>17750</v>
      </c>
      <c r="H7570" t="s">
        <v>17751</v>
      </c>
      <c r="I7570" t="s">
        <v>17752</v>
      </c>
      <c r="J7570" t="s">
        <v>21</v>
      </c>
      <c r="K7570" t="s">
        <v>10</v>
      </c>
      <c r="L7570" t="s">
        <v>22</v>
      </c>
    </row>
    <row r="7571" spans="1:12" x14ac:dyDescent="0.25">
      <c r="A7571" t="s">
        <v>15323</v>
      </c>
      <c r="B7571" t="s">
        <v>15324</v>
      </c>
      <c r="C7571" t="s">
        <v>17753</v>
      </c>
      <c r="D7571" t="s">
        <v>17754</v>
      </c>
      <c r="E7571" t="s">
        <v>17755</v>
      </c>
      <c r="F7571" t="s">
        <v>47</v>
      </c>
      <c r="G7571" t="s">
        <v>17756</v>
      </c>
      <c r="H7571" t="s">
        <v>17757</v>
      </c>
      <c r="I7571" t="s">
        <v>17758</v>
      </c>
      <c r="J7571" t="s">
        <v>21</v>
      </c>
      <c r="K7571" t="s">
        <v>10</v>
      </c>
      <c r="L7571" t="s">
        <v>22</v>
      </c>
    </row>
    <row r="7572" spans="1:12" x14ac:dyDescent="0.25">
      <c r="A7572" t="s">
        <v>15323</v>
      </c>
      <c r="B7572" t="s">
        <v>15324</v>
      </c>
      <c r="C7572" t="s">
        <v>17759</v>
      </c>
      <c r="D7572" t="s">
        <v>17760</v>
      </c>
      <c r="E7572" t="s">
        <v>17761</v>
      </c>
      <c r="F7572" t="s">
        <v>47</v>
      </c>
      <c r="G7572" t="s">
        <v>17762</v>
      </c>
      <c r="H7572" t="s">
        <v>17763</v>
      </c>
      <c r="I7572" t="s">
        <v>17764</v>
      </c>
      <c r="J7572" t="s">
        <v>21</v>
      </c>
      <c r="K7572" t="s">
        <v>10</v>
      </c>
      <c r="L7572" t="s">
        <v>22</v>
      </c>
    </row>
    <row r="7573" spans="1:12" x14ac:dyDescent="0.25">
      <c r="A7573" t="s">
        <v>15323</v>
      </c>
      <c r="B7573" t="s">
        <v>15324</v>
      </c>
      <c r="C7573" t="s">
        <v>17765</v>
      </c>
      <c r="D7573" t="s">
        <v>17766</v>
      </c>
      <c r="E7573" t="s">
        <v>17767</v>
      </c>
      <c r="F7573" t="s">
        <v>47</v>
      </c>
      <c r="G7573" t="s">
        <v>17768</v>
      </c>
      <c r="I7573" t="s">
        <v>17769</v>
      </c>
      <c r="J7573" t="s">
        <v>21</v>
      </c>
      <c r="K7573" t="s">
        <v>10</v>
      </c>
      <c r="L7573" t="s">
        <v>22</v>
      </c>
    </row>
    <row r="7574" spans="1:12" x14ac:dyDescent="0.25">
      <c r="A7574" t="s">
        <v>15323</v>
      </c>
      <c r="B7574" t="s">
        <v>15324</v>
      </c>
      <c r="C7574" t="s">
        <v>17770</v>
      </c>
      <c r="D7574" t="s">
        <v>17771</v>
      </c>
      <c r="E7574" t="s">
        <v>17772</v>
      </c>
      <c r="F7574" t="s">
        <v>47</v>
      </c>
      <c r="G7574" t="s">
        <v>17773</v>
      </c>
      <c r="I7574" t="s">
        <v>17774</v>
      </c>
      <c r="J7574" t="s">
        <v>21</v>
      </c>
      <c r="K7574" t="s">
        <v>10</v>
      </c>
      <c r="L7574" t="s">
        <v>22</v>
      </c>
    </row>
    <row r="7575" spans="1:12" x14ac:dyDescent="0.25">
      <c r="A7575" t="s">
        <v>15323</v>
      </c>
      <c r="B7575" t="s">
        <v>15324</v>
      </c>
      <c r="C7575" t="s">
        <v>17775</v>
      </c>
      <c r="D7575" t="s">
        <v>17776</v>
      </c>
      <c r="E7575" t="s">
        <v>17777</v>
      </c>
      <c r="F7575" t="s">
        <v>47</v>
      </c>
      <c r="G7575" t="s">
        <v>17778</v>
      </c>
      <c r="I7575" t="e">
        <f>-D-b0IgmCjY</f>
        <v>#NAME?</v>
      </c>
      <c r="J7575" t="s">
        <v>21</v>
      </c>
      <c r="K7575" t="s">
        <v>10</v>
      </c>
      <c r="L7575" t="s">
        <v>22</v>
      </c>
    </row>
    <row r="7576" spans="1:12" x14ac:dyDescent="0.25">
      <c r="A7576" t="s">
        <v>15323</v>
      </c>
      <c r="B7576" t="s">
        <v>15324</v>
      </c>
      <c r="C7576" t="s">
        <v>17779</v>
      </c>
      <c r="D7576" t="s">
        <v>17780</v>
      </c>
      <c r="E7576" t="s">
        <v>17781</v>
      </c>
      <c r="F7576" t="s">
        <v>47</v>
      </c>
      <c r="G7576" t="s">
        <v>17782</v>
      </c>
      <c r="H7576" t="s">
        <v>17783</v>
      </c>
      <c r="I7576" t="s">
        <v>17784</v>
      </c>
      <c r="J7576" t="s">
        <v>21</v>
      </c>
      <c r="K7576" t="s">
        <v>10</v>
      </c>
      <c r="L7576" t="s">
        <v>22</v>
      </c>
    </row>
    <row r="7577" spans="1:12" x14ac:dyDescent="0.25">
      <c r="A7577" t="s">
        <v>15323</v>
      </c>
      <c r="B7577" t="s">
        <v>15324</v>
      </c>
      <c r="C7577" t="s">
        <v>17785</v>
      </c>
      <c r="D7577" t="s">
        <v>17786</v>
      </c>
      <c r="E7577" t="s">
        <v>17787</v>
      </c>
      <c r="F7577" t="s">
        <v>47</v>
      </c>
      <c r="G7577" t="s">
        <v>17788</v>
      </c>
      <c r="H7577" t="s">
        <v>17789</v>
      </c>
      <c r="I7577" t="s">
        <v>17790</v>
      </c>
      <c r="J7577" t="s">
        <v>21</v>
      </c>
      <c r="K7577" t="s">
        <v>10</v>
      </c>
      <c r="L7577" t="s">
        <v>22</v>
      </c>
    </row>
    <row r="7578" spans="1:12" x14ac:dyDescent="0.25">
      <c r="A7578" t="s">
        <v>15323</v>
      </c>
      <c r="B7578" t="s">
        <v>15324</v>
      </c>
      <c r="C7578" t="s">
        <v>17791</v>
      </c>
      <c r="D7578" t="s">
        <v>17792</v>
      </c>
      <c r="E7578" t="s">
        <v>17793</v>
      </c>
      <c r="F7578" t="s">
        <v>47</v>
      </c>
      <c r="G7578" t="s">
        <v>17794</v>
      </c>
      <c r="H7578" t="s">
        <v>17795</v>
      </c>
      <c r="I7578" t="s">
        <v>17796</v>
      </c>
      <c r="J7578" t="s">
        <v>21</v>
      </c>
      <c r="K7578" t="s">
        <v>10</v>
      </c>
      <c r="L7578" t="s">
        <v>22</v>
      </c>
    </row>
    <row r="7579" spans="1:12" x14ac:dyDescent="0.25">
      <c r="A7579" t="s">
        <v>15323</v>
      </c>
      <c r="B7579" t="s">
        <v>15324</v>
      </c>
      <c r="C7579" t="s">
        <v>17797</v>
      </c>
      <c r="D7579" t="s">
        <v>17798</v>
      </c>
      <c r="E7579" t="s">
        <v>17799</v>
      </c>
      <c r="F7579" t="s">
        <v>47</v>
      </c>
      <c r="G7579" t="s">
        <v>17800</v>
      </c>
      <c r="H7579" t="s">
        <v>17801</v>
      </c>
      <c r="I7579" t="s">
        <v>17802</v>
      </c>
      <c r="J7579" t="s">
        <v>21</v>
      </c>
      <c r="K7579" t="s">
        <v>10</v>
      </c>
      <c r="L7579" t="s">
        <v>22</v>
      </c>
    </row>
    <row r="7580" spans="1:12" x14ac:dyDescent="0.25">
      <c r="A7580" t="s">
        <v>15323</v>
      </c>
      <c r="B7580" t="s">
        <v>15324</v>
      </c>
      <c r="C7580" t="s">
        <v>17803</v>
      </c>
      <c r="D7580" t="s">
        <v>17804</v>
      </c>
      <c r="E7580" t="s">
        <v>17805</v>
      </c>
      <c r="F7580" t="s">
        <v>47</v>
      </c>
      <c r="G7580" t="s">
        <v>17806</v>
      </c>
      <c r="H7580" t="s">
        <v>17807</v>
      </c>
      <c r="I7580" t="s">
        <v>17808</v>
      </c>
      <c r="J7580" t="s">
        <v>21</v>
      </c>
      <c r="K7580" t="s">
        <v>10</v>
      </c>
      <c r="L7580" t="s">
        <v>22</v>
      </c>
    </row>
    <row r="7581" spans="1:12" x14ac:dyDescent="0.25">
      <c r="A7581" t="s">
        <v>15323</v>
      </c>
      <c r="B7581" t="s">
        <v>15324</v>
      </c>
      <c r="C7581" t="s">
        <v>17809</v>
      </c>
      <c r="D7581" t="s">
        <v>17810</v>
      </c>
      <c r="E7581" t="s">
        <v>17811</v>
      </c>
      <c r="F7581" t="s">
        <v>47</v>
      </c>
      <c r="G7581" t="s">
        <v>17812</v>
      </c>
      <c r="H7581" t="s">
        <v>17813</v>
      </c>
      <c r="I7581" t="s">
        <v>17814</v>
      </c>
      <c r="J7581" t="s">
        <v>21</v>
      </c>
      <c r="K7581" t="s">
        <v>10</v>
      </c>
      <c r="L7581" t="s">
        <v>22</v>
      </c>
    </row>
    <row r="7582" spans="1:12" x14ac:dyDescent="0.25">
      <c r="A7582" t="s">
        <v>15323</v>
      </c>
      <c r="B7582" t="s">
        <v>15324</v>
      </c>
      <c r="C7582" t="s">
        <v>17815</v>
      </c>
      <c r="D7582" t="s">
        <v>17816</v>
      </c>
      <c r="E7582" t="s">
        <v>17817</v>
      </c>
      <c r="F7582" t="s">
        <v>47</v>
      </c>
      <c r="G7582" t="s">
        <v>17818</v>
      </c>
      <c r="H7582" t="s">
        <v>17819</v>
      </c>
      <c r="I7582" t="s">
        <v>17820</v>
      </c>
      <c r="J7582" t="s">
        <v>21</v>
      </c>
      <c r="K7582" t="s">
        <v>10</v>
      </c>
      <c r="L7582" t="s">
        <v>22</v>
      </c>
    </row>
    <row r="7583" spans="1:12" x14ac:dyDescent="0.25">
      <c r="A7583" t="s">
        <v>15323</v>
      </c>
      <c r="B7583" t="s">
        <v>15324</v>
      </c>
      <c r="C7583" t="s">
        <v>17821</v>
      </c>
      <c r="D7583" t="s">
        <v>17822</v>
      </c>
      <c r="E7583" t="s">
        <v>17823</v>
      </c>
      <c r="F7583" t="s">
        <v>47</v>
      </c>
      <c r="G7583" t="s">
        <v>17824</v>
      </c>
      <c r="I7583" t="s">
        <v>17825</v>
      </c>
      <c r="J7583" t="s">
        <v>21</v>
      </c>
      <c r="K7583" t="s">
        <v>10</v>
      </c>
      <c r="L7583" t="s">
        <v>22</v>
      </c>
    </row>
    <row r="7584" spans="1:12" x14ac:dyDescent="0.25">
      <c r="A7584" t="s">
        <v>15323</v>
      </c>
      <c r="B7584" t="s">
        <v>15324</v>
      </c>
      <c r="C7584" t="s">
        <v>17826</v>
      </c>
      <c r="D7584" t="s">
        <v>17827</v>
      </c>
      <c r="E7584" t="s">
        <v>17828</v>
      </c>
      <c r="F7584" t="s">
        <v>47</v>
      </c>
      <c r="G7584" t="s">
        <v>17829</v>
      </c>
      <c r="I7584" t="s">
        <v>17830</v>
      </c>
      <c r="J7584" t="s">
        <v>21</v>
      </c>
      <c r="K7584" t="s">
        <v>10</v>
      </c>
      <c r="L7584" t="s">
        <v>22</v>
      </c>
    </row>
    <row r="7585" spans="1:12" x14ac:dyDescent="0.25">
      <c r="A7585" t="s">
        <v>15323</v>
      </c>
      <c r="B7585" t="s">
        <v>15324</v>
      </c>
      <c r="C7585" t="s">
        <v>17831</v>
      </c>
      <c r="D7585" t="s">
        <v>17832</v>
      </c>
      <c r="E7585" t="s">
        <v>17833</v>
      </c>
      <c r="F7585" t="s">
        <v>47</v>
      </c>
      <c r="G7585" t="s">
        <v>17834</v>
      </c>
      <c r="I7585" t="s">
        <v>17835</v>
      </c>
      <c r="J7585" t="s">
        <v>21</v>
      </c>
      <c r="K7585" t="s">
        <v>10</v>
      </c>
      <c r="L7585" t="s">
        <v>22</v>
      </c>
    </row>
    <row r="7586" spans="1:12" x14ac:dyDescent="0.25">
      <c r="A7586" t="s">
        <v>15323</v>
      </c>
      <c r="B7586" t="s">
        <v>15324</v>
      </c>
      <c r="C7586" t="s">
        <v>17836</v>
      </c>
      <c r="D7586" t="s">
        <v>17837</v>
      </c>
      <c r="E7586" t="s">
        <v>17838</v>
      </c>
      <c r="F7586" t="s">
        <v>47</v>
      </c>
      <c r="G7586" t="s">
        <v>17839</v>
      </c>
      <c r="I7586" t="s">
        <v>17840</v>
      </c>
      <c r="J7586" t="s">
        <v>21</v>
      </c>
      <c r="K7586" t="s">
        <v>10</v>
      </c>
      <c r="L7586" t="s">
        <v>22</v>
      </c>
    </row>
    <row r="7587" spans="1:12" x14ac:dyDescent="0.25">
      <c r="A7587" t="s">
        <v>15323</v>
      </c>
      <c r="B7587" t="s">
        <v>15324</v>
      </c>
      <c r="C7587" t="s">
        <v>17841</v>
      </c>
      <c r="D7587" t="s">
        <v>17842</v>
      </c>
      <c r="E7587" t="s">
        <v>17843</v>
      </c>
      <c r="F7587" t="s">
        <v>47</v>
      </c>
      <c r="G7587" t="s">
        <v>17844</v>
      </c>
      <c r="H7587" t="s">
        <v>17845</v>
      </c>
      <c r="I7587" t="s">
        <v>17846</v>
      </c>
      <c r="J7587" t="s">
        <v>21</v>
      </c>
      <c r="K7587" t="s">
        <v>10</v>
      </c>
      <c r="L7587" t="s">
        <v>22</v>
      </c>
    </row>
    <row r="7588" spans="1:12" x14ac:dyDescent="0.25">
      <c r="A7588" t="s">
        <v>15323</v>
      </c>
      <c r="B7588" t="s">
        <v>15324</v>
      </c>
      <c r="C7588" t="s">
        <v>17847</v>
      </c>
      <c r="D7588" t="s">
        <v>17848</v>
      </c>
      <c r="E7588" t="s">
        <v>17849</v>
      </c>
      <c r="F7588" t="s">
        <v>47</v>
      </c>
      <c r="G7588" t="s">
        <v>17850</v>
      </c>
      <c r="H7588" t="s">
        <v>17851</v>
      </c>
      <c r="I7588" t="s">
        <v>17852</v>
      </c>
      <c r="J7588" t="s">
        <v>21</v>
      </c>
      <c r="K7588" t="s">
        <v>10</v>
      </c>
      <c r="L7588" t="s">
        <v>22</v>
      </c>
    </row>
    <row r="7589" spans="1:12" x14ac:dyDescent="0.25">
      <c r="A7589" t="s">
        <v>15323</v>
      </c>
      <c r="B7589" t="s">
        <v>15324</v>
      </c>
      <c r="C7589" t="s">
        <v>17853</v>
      </c>
      <c r="D7589" t="s">
        <v>17854</v>
      </c>
      <c r="E7589" t="s">
        <v>17855</v>
      </c>
      <c r="F7589" t="s">
        <v>47</v>
      </c>
      <c r="G7589" t="s">
        <v>17856</v>
      </c>
      <c r="H7589" t="s">
        <v>17857</v>
      </c>
      <c r="I7589" t="s">
        <v>17858</v>
      </c>
      <c r="J7589" t="s">
        <v>21</v>
      </c>
      <c r="K7589" t="s">
        <v>10</v>
      </c>
      <c r="L7589" t="s">
        <v>22</v>
      </c>
    </row>
    <row r="7590" spans="1:12" x14ac:dyDescent="0.25">
      <c r="A7590" t="s">
        <v>15323</v>
      </c>
      <c r="B7590" t="s">
        <v>15324</v>
      </c>
      <c r="C7590" t="s">
        <v>17859</v>
      </c>
      <c r="D7590" t="s">
        <v>17860</v>
      </c>
      <c r="E7590" t="s">
        <v>17861</v>
      </c>
      <c r="F7590" t="s">
        <v>47</v>
      </c>
      <c r="G7590" t="s">
        <v>17862</v>
      </c>
      <c r="H7590" t="s">
        <v>17863</v>
      </c>
      <c r="I7590" t="s">
        <v>17864</v>
      </c>
      <c r="J7590" t="s">
        <v>21</v>
      </c>
      <c r="K7590" t="s">
        <v>10</v>
      </c>
      <c r="L7590" t="s">
        <v>22</v>
      </c>
    </row>
    <row r="7591" spans="1:12" x14ac:dyDescent="0.25">
      <c r="A7591" t="s">
        <v>15323</v>
      </c>
      <c r="B7591" t="s">
        <v>15324</v>
      </c>
      <c r="C7591" t="s">
        <v>17865</v>
      </c>
      <c r="D7591" t="s">
        <v>17866</v>
      </c>
      <c r="E7591" t="s">
        <v>17867</v>
      </c>
      <c r="F7591" t="s">
        <v>47</v>
      </c>
      <c r="G7591" t="s">
        <v>17868</v>
      </c>
      <c r="H7591" t="s">
        <v>17869</v>
      </c>
      <c r="I7591" t="s">
        <v>17870</v>
      </c>
      <c r="J7591" t="s">
        <v>21</v>
      </c>
      <c r="K7591" t="s">
        <v>10</v>
      </c>
      <c r="L7591" t="s">
        <v>22</v>
      </c>
    </row>
    <row r="7592" spans="1:12" x14ac:dyDescent="0.25">
      <c r="A7592" t="s">
        <v>15323</v>
      </c>
      <c r="B7592" t="s">
        <v>15324</v>
      </c>
      <c r="C7592" t="s">
        <v>17871</v>
      </c>
      <c r="D7592" t="s">
        <v>17872</v>
      </c>
      <c r="E7592" t="s">
        <v>17873</v>
      </c>
      <c r="F7592" t="s">
        <v>47</v>
      </c>
      <c r="G7592" t="s">
        <v>17874</v>
      </c>
      <c r="H7592" t="s">
        <v>17875</v>
      </c>
      <c r="I7592" t="s">
        <v>17876</v>
      </c>
      <c r="J7592" t="s">
        <v>21</v>
      </c>
      <c r="K7592" t="s">
        <v>10</v>
      </c>
      <c r="L7592" t="s">
        <v>22</v>
      </c>
    </row>
    <row r="7593" spans="1:12" x14ac:dyDescent="0.25">
      <c r="A7593" t="s">
        <v>15323</v>
      </c>
      <c r="B7593" t="s">
        <v>15324</v>
      </c>
      <c r="C7593" t="s">
        <v>17877</v>
      </c>
      <c r="D7593" t="s">
        <v>17878</v>
      </c>
      <c r="E7593" t="s">
        <v>17879</v>
      </c>
      <c r="F7593" t="s">
        <v>47</v>
      </c>
      <c r="G7593" t="s">
        <v>17880</v>
      </c>
      <c r="H7593" t="s">
        <v>17881</v>
      </c>
      <c r="I7593" t="s">
        <v>17882</v>
      </c>
      <c r="J7593" t="s">
        <v>21</v>
      </c>
      <c r="K7593" t="s">
        <v>10</v>
      </c>
      <c r="L7593" t="s">
        <v>22</v>
      </c>
    </row>
    <row r="7594" spans="1:12" x14ac:dyDescent="0.25">
      <c r="A7594" t="s">
        <v>15323</v>
      </c>
      <c r="B7594" t="s">
        <v>15324</v>
      </c>
      <c r="C7594" t="s">
        <v>17883</v>
      </c>
      <c r="D7594" t="s">
        <v>17884</v>
      </c>
      <c r="E7594" t="s">
        <v>17885</v>
      </c>
      <c r="F7594" t="s">
        <v>47</v>
      </c>
      <c r="G7594" t="s">
        <v>17886</v>
      </c>
      <c r="H7594" t="s">
        <v>17887</v>
      </c>
      <c r="I7594" t="s">
        <v>17888</v>
      </c>
      <c r="J7594" t="s">
        <v>21</v>
      </c>
      <c r="K7594" t="s">
        <v>10</v>
      </c>
      <c r="L7594" t="s">
        <v>22</v>
      </c>
    </row>
    <row r="7595" spans="1:12" x14ac:dyDescent="0.25">
      <c r="A7595" t="s">
        <v>15323</v>
      </c>
      <c r="B7595" t="s">
        <v>15324</v>
      </c>
      <c r="C7595" t="s">
        <v>17889</v>
      </c>
      <c r="D7595" t="s">
        <v>17890</v>
      </c>
      <c r="E7595" t="s">
        <v>17891</v>
      </c>
      <c r="F7595" t="s">
        <v>47</v>
      </c>
      <c r="G7595" t="s">
        <v>17892</v>
      </c>
      <c r="H7595" t="s">
        <v>17893</v>
      </c>
      <c r="I7595" t="s">
        <v>17894</v>
      </c>
      <c r="J7595" t="s">
        <v>21</v>
      </c>
      <c r="K7595" t="s">
        <v>10</v>
      </c>
      <c r="L7595" t="s">
        <v>22</v>
      </c>
    </row>
    <row r="7596" spans="1:12" x14ac:dyDescent="0.25">
      <c r="A7596" t="s">
        <v>15323</v>
      </c>
      <c r="B7596" t="s">
        <v>15324</v>
      </c>
      <c r="C7596" t="s">
        <v>17462</v>
      </c>
      <c r="D7596" t="s">
        <v>17895</v>
      </c>
      <c r="E7596" t="s">
        <v>17896</v>
      </c>
      <c r="F7596" t="s">
        <v>47</v>
      </c>
      <c r="G7596" t="s">
        <v>17897</v>
      </c>
      <c r="H7596" t="s">
        <v>17898</v>
      </c>
      <c r="I7596" t="s">
        <v>17899</v>
      </c>
      <c r="J7596" t="s">
        <v>21</v>
      </c>
      <c r="K7596" t="s">
        <v>10</v>
      </c>
      <c r="L7596" t="s">
        <v>22</v>
      </c>
    </row>
    <row r="7597" spans="1:12" x14ac:dyDescent="0.25">
      <c r="A7597" t="s">
        <v>15323</v>
      </c>
      <c r="B7597" t="s">
        <v>15324</v>
      </c>
      <c r="C7597" t="s">
        <v>17900</v>
      </c>
      <c r="D7597" t="s">
        <v>17901</v>
      </c>
      <c r="E7597" t="s">
        <v>17902</v>
      </c>
      <c r="F7597" t="s">
        <v>47</v>
      </c>
      <c r="G7597" t="s">
        <v>17903</v>
      </c>
      <c r="H7597" t="s">
        <v>17904</v>
      </c>
      <c r="I7597" t="s">
        <v>17905</v>
      </c>
      <c r="J7597" t="s">
        <v>21</v>
      </c>
      <c r="K7597" t="s">
        <v>10</v>
      </c>
      <c r="L7597" t="s">
        <v>22</v>
      </c>
    </row>
    <row r="7598" spans="1:12" x14ac:dyDescent="0.25">
      <c r="A7598" t="s">
        <v>15323</v>
      </c>
      <c r="B7598" t="s">
        <v>15324</v>
      </c>
      <c r="C7598" t="s">
        <v>17906</v>
      </c>
      <c r="D7598" t="s">
        <v>17907</v>
      </c>
      <c r="E7598" t="s">
        <v>17908</v>
      </c>
      <c r="F7598" t="s">
        <v>47</v>
      </c>
      <c r="G7598" t="s">
        <v>17909</v>
      </c>
      <c r="H7598" t="s">
        <v>17910</v>
      </c>
      <c r="I7598" t="s">
        <v>17911</v>
      </c>
      <c r="J7598" t="s">
        <v>21</v>
      </c>
      <c r="K7598" t="s">
        <v>10</v>
      </c>
      <c r="L7598" t="s">
        <v>22</v>
      </c>
    </row>
    <row r="7599" spans="1:12" x14ac:dyDescent="0.25">
      <c r="A7599" t="s">
        <v>15323</v>
      </c>
      <c r="B7599" t="s">
        <v>15324</v>
      </c>
      <c r="C7599" t="s">
        <v>17912</v>
      </c>
      <c r="D7599" t="s">
        <v>17913</v>
      </c>
      <c r="E7599" t="s">
        <v>17914</v>
      </c>
      <c r="F7599" t="s">
        <v>47</v>
      </c>
      <c r="G7599" t="s">
        <v>17915</v>
      </c>
      <c r="H7599" t="s">
        <v>17916</v>
      </c>
      <c r="I7599" t="s">
        <v>17917</v>
      </c>
      <c r="J7599" t="s">
        <v>21</v>
      </c>
      <c r="K7599" t="s">
        <v>10</v>
      </c>
      <c r="L7599" t="s">
        <v>22</v>
      </c>
    </row>
    <row r="7600" spans="1:12" x14ac:dyDescent="0.25">
      <c r="A7600" t="s">
        <v>15323</v>
      </c>
      <c r="B7600" t="s">
        <v>15324</v>
      </c>
      <c r="C7600" t="s">
        <v>17918</v>
      </c>
      <c r="D7600" t="s">
        <v>17919</v>
      </c>
      <c r="E7600" t="s">
        <v>17920</v>
      </c>
      <c r="F7600" t="s">
        <v>47</v>
      </c>
      <c r="G7600" t="s">
        <v>17921</v>
      </c>
      <c r="H7600" t="s">
        <v>17922</v>
      </c>
      <c r="I7600" t="s">
        <v>17923</v>
      </c>
      <c r="J7600" t="s">
        <v>21</v>
      </c>
      <c r="K7600" t="s">
        <v>10</v>
      </c>
      <c r="L7600" t="s">
        <v>22</v>
      </c>
    </row>
    <row r="7601" spans="1:12" x14ac:dyDescent="0.25">
      <c r="A7601" t="s">
        <v>15323</v>
      </c>
      <c r="B7601" t="s">
        <v>15324</v>
      </c>
      <c r="C7601" t="s">
        <v>17924</v>
      </c>
      <c r="D7601" t="s">
        <v>17925</v>
      </c>
      <c r="E7601" t="s">
        <v>17926</v>
      </c>
      <c r="F7601" t="s">
        <v>47</v>
      </c>
      <c r="G7601" t="s">
        <v>17927</v>
      </c>
      <c r="H7601" t="s">
        <v>17928</v>
      </c>
      <c r="I7601" t="s">
        <v>17929</v>
      </c>
      <c r="J7601" t="s">
        <v>21</v>
      </c>
      <c r="K7601" t="s">
        <v>10</v>
      </c>
      <c r="L7601" t="s">
        <v>22</v>
      </c>
    </row>
    <row r="7602" spans="1:12" x14ac:dyDescent="0.25">
      <c r="A7602" t="s">
        <v>15323</v>
      </c>
      <c r="B7602" t="s">
        <v>15324</v>
      </c>
      <c r="C7602" t="s">
        <v>17930</v>
      </c>
      <c r="D7602" t="s">
        <v>17931</v>
      </c>
      <c r="E7602" t="s">
        <v>17932</v>
      </c>
      <c r="F7602" t="s">
        <v>47</v>
      </c>
      <c r="G7602" t="s">
        <v>17933</v>
      </c>
      <c r="H7602" t="s">
        <v>17934</v>
      </c>
      <c r="I7602" t="s">
        <v>17935</v>
      </c>
      <c r="J7602" t="s">
        <v>21</v>
      </c>
      <c r="K7602" t="s">
        <v>10</v>
      </c>
      <c r="L7602" t="s">
        <v>22</v>
      </c>
    </row>
    <row r="7603" spans="1:12" x14ac:dyDescent="0.25">
      <c r="A7603" t="s">
        <v>15323</v>
      </c>
      <c r="B7603" t="s">
        <v>15324</v>
      </c>
      <c r="C7603" t="s">
        <v>17936</v>
      </c>
      <c r="D7603" t="s">
        <v>17937</v>
      </c>
      <c r="E7603" t="s">
        <v>17938</v>
      </c>
      <c r="F7603" t="s">
        <v>47</v>
      </c>
      <c r="G7603" t="s">
        <v>17939</v>
      </c>
      <c r="H7603" t="s">
        <v>17940</v>
      </c>
      <c r="I7603" t="s">
        <v>17941</v>
      </c>
      <c r="J7603" t="s">
        <v>21</v>
      </c>
      <c r="K7603" t="s">
        <v>10</v>
      </c>
      <c r="L7603" t="s">
        <v>22</v>
      </c>
    </row>
    <row r="7604" spans="1:12" x14ac:dyDescent="0.25">
      <c r="A7604" t="s">
        <v>15323</v>
      </c>
      <c r="B7604" t="s">
        <v>15324</v>
      </c>
      <c r="C7604" t="s">
        <v>17942</v>
      </c>
      <c r="D7604" t="s">
        <v>17943</v>
      </c>
      <c r="E7604" t="s">
        <v>17944</v>
      </c>
      <c r="F7604" t="s">
        <v>47</v>
      </c>
      <c r="G7604" t="s">
        <v>17945</v>
      </c>
      <c r="H7604" t="s">
        <v>17946</v>
      </c>
      <c r="I7604" t="s">
        <v>17947</v>
      </c>
      <c r="J7604" t="s">
        <v>21</v>
      </c>
      <c r="K7604" t="s">
        <v>10</v>
      </c>
      <c r="L7604" t="s">
        <v>22</v>
      </c>
    </row>
    <row r="7605" spans="1:12" x14ac:dyDescent="0.25">
      <c r="A7605" t="s">
        <v>15323</v>
      </c>
      <c r="B7605" t="s">
        <v>15324</v>
      </c>
      <c r="C7605" t="s">
        <v>17948</v>
      </c>
      <c r="D7605" t="s">
        <v>17949</v>
      </c>
      <c r="E7605" t="s">
        <v>17950</v>
      </c>
      <c r="F7605" t="s">
        <v>47</v>
      </c>
      <c r="G7605" t="s">
        <v>17951</v>
      </c>
      <c r="H7605" t="s">
        <v>17952</v>
      </c>
      <c r="I7605" t="s">
        <v>17953</v>
      </c>
      <c r="J7605" t="s">
        <v>21</v>
      </c>
      <c r="K7605" t="s">
        <v>10</v>
      </c>
      <c r="L7605" t="s">
        <v>22</v>
      </c>
    </row>
    <row r="7606" spans="1:12" x14ac:dyDescent="0.25">
      <c r="A7606" t="s">
        <v>15323</v>
      </c>
      <c r="B7606" t="s">
        <v>15324</v>
      </c>
      <c r="C7606" t="s">
        <v>17954</v>
      </c>
      <c r="D7606" t="s">
        <v>17955</v>
      </c>
      <c r="E7606" t="s">
        <v>17956</v>
      </c>
      <c r="F7606" t="s">
        <v>47</v>
      </c>
      <c r="G7606" t="s">
        <v>17957</v>
      </c>
      <c r="H7606" t="s">
        <v>17958</v>
      </c>
      <c r="I7606" t="s">
        <v>17959</v>
      </c>
      <c r="J7606" t="s">
        <v>21</v>
      </c>
      <c r="K7606" t="s">
        <v>10</v>
      </c>
      <c r="L7606" t="s">
        <v>22</v>
      </c>
    </row>
    <row r="7607" spans="1:12" x14ac:dyDescent="0.25">
      <c r="A7607" t="s">
        <v>15323</v>
      </c>
      <c r="B7607" t="s">
        <v>15324</v>
      </c>
      <c r="C7607" t="s">
        <v>17960</v>
      </c>
      <c r="D7607" t="s">
        <v>17961</v>
      </c>
      <c r="E7607" t="s">
        <v>17962</v>
      </c>
      <c r="F7607" t="s">
        <v>47</v>
      </c>
      <c r="G7607" t="s">
        <v>17963</v>
      </c>
      <c r="H7607" t="s">
        <v>17964</v>
      </c>
      <c r="I7607" t="s">
        <v>17965</v>
      </c>
      <c r="J7607" t="s">
        <v>21</v>
      </c>
      <c r="K7607" t="s">
        <v>10</v>
      </c>
      <c r="L7607" t="s">
        <v>22</v>
      </c>
    </row>
    <row r="7608" spans="1:12" x14ac:dyDescent="0.25">
      <c r="A7608" t="s">
        <v>15323</v>
      </c>
      <c r="B7608" t="s">
        <v>15324</v>
      </c>
      <c r="C7608" t="s">
        <v>17966</v>
      </c>
      <c r="D7608" t="s">
        <v>17967</v>
      </c>
      <c r="E7608" t="s">
        <v>17968</v>
      </c>
      <c r="F7608" t="s">
        <v>47</v>
      </c>
      <c r="G7608" t="s">
        <v>17969</v>
      </c>
      <c r="H7608" t="s">
        <v>17970</v>
      </c>
      <c r="I7608" t="s">
        <v>17971</v>
      </c>
      <c r="J7608" t="s">
        <v>21</v>
      </c>
      <c r="K7608" t="s">
        <v>10</v>
      </c>
      <c r="L7608" t="s">
        <v>22</v>
      </c>
    </row>
    <row r="7609" spans="1:12" x14ac:dyDescent="0.25">
      <c r="A7609" t="s">
        <v>15323</v>
      </c>
      <c r="B7609" t="s">
        <v>15324</v>
      </c>
      <c r="C7609" t="s">
        <v>17972</v>
      </c>
      <c r="D7609" t="s">
        <v>17973</v>
      </c>
      <c r="E7609" t="s">
        <v>17974</v>
      </c>
      <c r="F7609" t="s">
        <v>47</v>
      </c>
      <c r="G7609" t="s">
        <v>17975</v>
      </c>
      <c r="H7609" t="s">
        <v>17976</v>
      </c>
      <c r="I7609" t="s">
        <v>17977</v>
      </c>
      <c r="J7609" t="s">
        <v>21</v>
      </c>
      <c r="K7609" t="s">
        <v>10</v>
      </c>
      <c r="L7609" t="s">
        <v>22</v>
      </c>
    </row>
    <row r="7610" spans="1:12" x14ac:dyDescent="0.25">
      <c r="A7610" t="s">
        <v>15323</v>
      </c>
      <c r="B7610" t="s">
        <v>15324</v>
      </c>
      <c r="C7610" t="s">
        <v>17978</v>
      </c>
      <c r="D7610" t="s">
        <v>17979</v>
      </c>
      <c r="E7610" t="s">
        <v>17980</v>
      </c>
      <c r="F7610" t="s">
        <v>47</v>
      </c>
      <c r="G7610" t="s">
        <v>17981</v>
      </c>
      <c r="H7610" t="s">
        <v>17982</v>
      </c>
      <c r="I7610" t="s">
        <v>17983</v>
      </c>
      <c r="J7610" t="s">
        <v>21</v>
      </c>
      <c r="K7610" t="s">
        <v>10</v>
      </c>
      <c r="L7610" t="s">
        <v>22</v>
      </c>
    </row>
    <row r="7611" spans="1:12" x14ac:dyDescent="0.25">
      <c r="A7611" t="s">
        <v>15323</v>
      </c>
      <c r="B7611" t="s">
        <v>15324</v>
      </c>
      <c r="C7611" t="s">
        <v>17984</v>
      </c>
      <c r="D7611" t="s">
        <v>17985</v>
      </c>
      <c r="E7611" t="s">
        <v>17986</v>
      </c>
      <c r="F7611" t="s">
        <v>47</v>
      </c>
      <c r="G7611" t="s">
        <v>17987</v>
      </c>
      <c r="H7611" t="s">
        <v>17988</v>
      </c>
      <c r="I7611" t="s">
        <v>17989</v>
      </c>
      <c r="J7611" t="s">
        <v>21</v>
      </c>
      <c r="K7611" t="s">
        <v>10</v>
      </c>
      <c r="L7611" t="s">
        <v>22</v>
      </c>
    </row>
    <row r="7612" spans="1:12" x14ac:dyDescent="0.25">
      <c r="A7612" t="s">
        <v>15323</v>
      </c>
      <c r="B7612" t="s">
        <v>15324</v>
      </c>
      <c r="C7612" t="s">
        <v>17990</v>
      </c>
      <c r="D7612" t="s">
        <v>17991</v>
      </c>
      <c r="E7612" t="s">
        <v>17992</v>
      </c>
      <c r="F7612" t="s">
        <v>47</v>
      </c>
      <c r="G7612" t="s">
        <v>17993</v>
      </c>
      <c r="H7612" t="s">
        <v>17994</v>
      </c>
      <c r="I7612" t="s">
        <v>17995</v>
      </c>
      <c r="J7612" t="s">
        <v>21</v>
      </c>
      <c r="K7612" t="s">
        <v>10</v>
      </c>
      <c r="L7612" t="s">
        <v>22</v>
      </c>
    </row>
    <row r="7613" spans="1:12" x14ac:dyDescent="0.25">
      <c r="A7613" t="s">
        <v>15323</v>
      </c>
      <c r="B7613" t="s">
        <v>15324</v>
      </c>
      <c r="C7613" t="s">
        <v>17996</v>
      </c>
      <c r="D7613" t="s">
        <v>17997</v>
      </c>
      <c r="E7613" t="s">
        <v>17998</v>
      </c>
      <c r="F7613" t="s">
        <v>47</v>
      </c>
      <c r="G7613" t="s">
        <v>17999</v>
      </c>
      <c r="H7613" t="s">
        <v>18000</v>
      </c>
      <c r="I7613" t="s">
        <v>18001</v>
      </c>
      <c r="J7613" t="s">
        <v>21</v>
      </c>
      <c r="K7613" t="s">
        <v>10</v>
      </c>
      <c r="L7613" t="s">
        <v>22</v>
      </c>
    </row>
    <row r="7614" spans="1:12" x14ac:dyDescent="0.25">
      <c r="A7614" t="s">
        <v>15323</v>
      </c>
      <c r="B7614" t="s">
        <v>15324</v>
      </c>
      <c r="C7614" t="s">
        <v>18002</v>
      </c>
      <c r="D7614" t="s">
        <v>18003</v>
      </c>
      <c r="E7614" t="s">
        <v>18004</v>
      </c>
      <c r="F7614" t="s">
        <v>47</v>
      </c>
      <c r="G7614" t="s">
        <v>18005</v>
      </c>
      <c r="H7614" t="s">
        <v>18006</v>
      </c>
      <c r="I7614" t="s">
        <v>18007</v>
      </c>
      <c r="J7614" t="s">
        <v>21</v>
      </c>
      <c r="K7614" t="s">
        <v>10</v>
      </c>
      <c r="L7614" t="s">
        <v>22</v>
      </c>
    </row>
    <row r="7615" spans="1:12" x14ac:dyDescent="0.25">
      <c r="A7615" t="s">
        <v>15323</v>
      </c>
      <c r="B7615" t="s">
        <v>15324</v>
      </c>
      <c r="C7615" t="s">
        <v>18008</v>
      </c>
      <c r="D7615" t="s">
        <v>18009</v>
      </c>
      <c r="E7615" t="s">
        <v>18010</v>
      </c>
      <c r="F7615" t="s">
        <v>47</v>
      </c>
      <c r="G7615" t="s">
        <v>18011</v>
      </c>
      <c r="H7615" t="s">
        <v>18012</v>
      </c>
      <c r="I7615" t="e">
        <f>-DRyYndliRY</f>
        <v>#NAME?</v>
      </c>
      <c r="J7615" t="s">
        <v>21</v>
      </c>
      <c r="K7615" t="s">
        <v>10</v>
      </c>
      <c r="L7615" t="s">
        <v>22</v>
      </c>
    </row>
    <row r="7616" spans="1:12" x14ac:dyDescent="0.25">
      <c r="A7616" t="s">
        <v>15323</v>
      </c>
      <c r="B7616" t="s">
        <v>15324</v>
      </c>
      <c r="C7616" t="s">
        <v>18013</v>
      </c>
      <c r="D7616" t="s">
        <v>18014</v>
      </c>
      <c r="E7616" t="s">
        <v>18015</v>
      </c>
      <c r="F7616" t="s">
        <v>47</v>
      </c>
      <c r="G7616" t="s">
        <v>18016</v>
      </c>
      <c r="H7616" t="s">
        <v>18017</v>
      </c>
      <c r="I7616" t="s">
        <v>18018</v>
      </c>
      <c r="J7616" t="s">
        <v>21</v>
      </c>
      <c r="K7616" t="s">
        <v>10</v>
      </c>
      <c r="L7616" t="s">
        <v>22</v>
      </c>
    </row>
    <row r="7617" spans="1:12" x14ac:dyDescent="0.25">
      <c r="A7617" t="s">
        <v>15323</v>
      </c>
      <c r="B7617" t="s">
        <v>15324</v>
      </c>
      <c r="C7617" t="s">
        <v>18019</v>
      </c>
      <c r="D7617" t="s">
        <v>18020</v>
      </c>
      <c r="E7617" t="s">
        <v>18021</v>
      </c>
      <c r="F7617" t="s">
        <v>47</v>
      </c>
      <c r="G7617" t="s">
        <v>18022</v>
      </c>
      <c r="H7617" t="s">
        <v>18023</v>
      </c>
      <c r="I7617" t="s">
        <v>18024</v>
      </c>
      <c r="J7617" t="s">
        <v>21</v>
      </c>
      <c r="K7617" t="s">
        <v>10</v>
      </c>
      <c r="L7617" t="s">
        <v>22</v>
      </c>
    </row>
    <row r="7618" spans="1:12" x14ac:dyDescent="0.25">
      <c r="A7618" t="s">
        <v>15323</v>
      </c>
      <c r="B7618" t="s">
        <v>15324</v>
      </c>
      <c r="C7618" t="s">
        <v>18025</v>
      </c>
      <c r="D7618" t="s">
        <v>18026</v>
      </c>
      <c r="E7618" t="s">
        <v>18027</v>
      </c>
      <c r="F7618" t="s">
        <v>47</v>
      </c>
      <c r="G7618" t="s">
        <v>18028</v>
      </c>
      <c r="H7618" t="s">
        <v>18029</v>
      </c>
      <c r="I7618" t="s">
        <v>18030</v>
      </c>
      <c r="J7618" t="s">
        <v>21</v>
      </c>
      <c r="K7618" t="s">
        <v>10</v>
      </c>
      <c r="L7618" t="s">
        <v>22</v>
      </c>
    </row>
    <row r="7619" spans="1:12" x14ac:dyDescent="0.25">
      <c r="A7619" t="s">
        <v>15323</v>
      </c>
      <c r="B7619" t="s">
        <v>15324</v>
      </c>
      <c r="C7619" t="s">
        <v>18031</v>
      </c>
      <c r="D7619" t="s">
        <v>18032</v>
      </c>
      <c r="E7619" t="s">
        <v>18033</v>
      </c>
      <c r="F7619" t="s">
        <v>47</v>
      </c>
      <c r="G7619" t="s">
        <v>18034</v>
      </c>
      <c r="H7619" t="s">
        <v>18035</v>
      </c>
      <c r="I7619" t="e">
        <f>-BZzjSijIW0</f>
        <v>#NAME?</v>
      </c>
      <c r="J7619" t="s">
        <v>21</v>
      </c>
      <c r="K7619" t="s">
        <v>10</v>
      </c>
      <c r="L7619" t="s">
        <v>22</v>
      </c>
    </row>
    <row r="7620" spans="1:12" x14ac:dyDescent="0.25">
      <c r="A7620" t="s">
        <v>15323</v>
      </c>
      <c r="B7620" t="s">
        <v>15324</v>
      </c>
      <c r="C7620" t="s">
        <v>18036</v>
      </c>
      <c r="D7620" t="s">
        <v>18037</v>
      </c>
      <c r="E7620" t="s">
        <v>18038</v>
      </c>
      <c r="F7620" t="s">
        <v>47</v>
      </c>
      <c r="G7620" t="s">
        <v>18039</v>
      </c>
      <c r="H7620" t="s">
        <v>18040</v>
      </c>
      <c r="I7620" t="s">
        <v>18041</v>
      </c>
      <c r="J7620" t="s">
        <v>21</v>
      </c>
      <c r="K7620" t="s">
        <v>10</v>
      </c>
      <c r="L7620" t="s">
        <v>22</v>
      </c>
    </row>
    <row r="7621" spans="1:12" x14ac:dyDescent="0.25">
      <c r="A7621" t="s">
        <v>15323</v>
      </c>
      <c r="B7621" t="s">
        <v>15324</v>
      </c>
      <c r="C7621" t="s">
        <v>18042</v>
      </c>
      <c r="D7621" t="s">
        <v>18043</v>
      </c>
      <c r="E7621" t="s">
        <v>18044</v>
      </c>
      <c r="F7621" t="s">
        <v>47</v>
      </c>
      <c r="G7621" t="s">
        <v>18045</v>
      </c>
      <c r="H7621" t="s">
        <v>18046</v>
      </c>
      <c r="I7621" t="s">
        <v>18047</v>
      </c>
      <c r="J7621" t="s">
        <v>21</v>
      </c>
      <c r="K7621" t="s">
        <v>10</v>
      </c>
      <c r="L7621" t="s">
        <v>22</v>
      </c>
    </row>
    <row r="7622" spans="1:12" x14ac:dyDescent="0.25">
      <c r="A7622" t="s">
        <v>15323</v>
      </c>
      <c r="B7622" t="s">
        <v>15324</v>
      </c>
      <c r="C7622" t="s">
        <v>18048</v>
      </c>
      <c r="D7622" t="s">
        <v>18049</v>
      </c>
      <c r="E7622" t="s">
        <v>18050</v>
      </c>
      <c r="F7622" t="s">
        <v>47</v>
      </c>
      <c r="G7622" t="s">
        <v>18051</v>
      </c>
      <c r="H7622" t="s">
        <v>18052</v>
      </c>
      <c r="I7622" t="s">
        <v>18053</v>
      </c>
      <c r="J7622" t="s">
        <v>21</v>
      </c>
      <c r="K7622" t="s">
        <v>10</v>
      </c>
      <c r="L7622" t="s">
        <v>22</v>
      </c>
    </row>
    <row r="7623" spans="1:12" x14ac:dyDescent="0.25">
      <c r="A7623" t="s">
        <v>15323</v>
      </c>
      <c r="B7623" t="s">
        <v>15324</v>
      </c>
      <c r="C7623" t="s">
        <v>18054</v>
      </c>
      <c r="D7623" t="s">
        <v>18055</v>
      </c>
      <c r="E7623" t="s">
        <v>18056</v>
      </c>
      <c r="F7623" t="s">
        <v>47</v>
      </c>
      <c r="G7623" t="s">
        <v>18057</v>
      </c>
      <c r="H7623" t="s">
        <v>18058</v>
      </c>
      <c r="I7623" t="e">
        <f>-Tk37N4FSkc</f>
        <v>#NAME?</v>
      </c>
      <c r="J7623" t="s">
        <v>21</v>
      </c>
      <c r="K7623" t="s">
        <v>10</v>
      </c>
      <c r="L7623" t="s">
        <v>22</v>
      </c>
    </row>
    <row r="7624" spans="1:12" x14ac:dyDescent="0.25">
      <c r="A7624" t="s">
        <v>15323</v>
      </c>
      <c r="B7624" t="s">
        <v>15324</v>
      </c>
      <c r="C7624" t="s">
        <v>18059</v>
      </c>
      <c r="D7624" t="s">
        <v>18060</v>
      </c>
      <c r="E7624" t="s">
        <v>18061</v>
      </c>
      <c r="F7624" t="s">
        <v>47</v>
      </c>
      <c r="G7624" t="s">
        <v>18062</v>
      </c>
      <c r="H7624" t="s">
        <v>18063</v>
      </c>
      <c r="I7624" t="s">
        <v>18064</v>
      </c>
      <c r="J7624" t="s">
        <v>21</v>
      </c>
      <c r="K7624" t="s">
        <v>10</v>
      </c>
      <c r="L7624" t="s">
        <v>22</v>
      </c>
    </row>
    <row r="7625" spans="1:12" x14ac:dyDescent="0.25">
      <c r="A7625" t="s">
        <v>15323</v>
      </c>
      <c r="B7625" t="s">
        <v>15324</v>
      </c>
      <c r="C7625" t="s">
        <v>18065</v>
      </c>
      <c r="D7625" t="s">
        <v>18066</v>
      </c>
      <c r="E7625" t="s">
        <v>18067</v>
      </c>
      <c r="F7625" t="s">
        <v>47</v>
      </c>
      <c r="G7625" t="s">
        <v>18068</v>
      </c>
      <c r="H7625" t="s">
        <v>18069</v>
      </c>
      <c r="I7625" t="s">
        <v>18070</v>
      </c>
      <c r="J7625" t="s">
        <v>21</v>
      </c>
      <c r="K7625" t="s">
        <v>10</v>
      </c>
      <c r="L7625" t="s">
        <v>22</v>
      </c>
    </row>
    <row r="7626" spans="1:12" x14ac:dyDescent="0.25">
      <c r="A7626" t="s">
        <v>15323</v>
      </c>
      <c r="B7626" t="s">
        <v>15324</v>
      </c>
      <c r="C7626" t="s">
        <v>18071</v>
      </c>
      <c r="D7626" t="s">
        <v>18072</v>
      </c>
      <c r="E7626" t="s">
        <v>18073</v>
      </c>
      <c r="F7626" t="s">
        <v>47</v>
      </c>
      <c r="G7626" t="s">
        <v>18074</v>
      </c>
      <c r="H7626" t="s">
        <v>18075</v>
      </c>
      <c r="I7626" t="s">
        <v>18076</v>
      </c>
      <c r="J7626" t="s">
        <v>21</v>
      </c>
      <c r="K7626" t="s">
        <v>10</v>
      </c>
      <c r="L7626" t="s">
        <v>22</v>
      </c>
    </row>
    <row r="7627" spans="1:12" x14ac:dyDescent="0.25">
      <c r="A7627" t="s">
        <v>15323</v>
      </c>
      <c r="B7627" t="s">
        <v>15324</v>
      </c>
      <c r="C7627" t="s">
        <v>18077</v>
      </c>
      <c r="D7627" t="s">
        <v>18078</v>
      </c>
      <c r="E7627" t="s">
        <v>18079</v>
      </c>
      <c r="F7627" t="s">
        <v>47</v>
      </c>
      <c r="G7627" t="s">
        <v>18080</v>
      </c>
      <c r="H7627" t="s">
        <v>18081</v>
      </c>
      <c r="I7627" t="s">
        <v>18082</v>
      </c>
      <c r="J7627" t="s">
        <v>21</v>
      </c>
      <c r="K7627" t="s">
        <v>10</v>
      </c>
      <c r="L7627" t="s">
        <v>22</v>
      </c>
    </row>
    <row r="7628" spans="1:12" x14ac:dyDescent="0.25">
      <c r="A7628" t="s">
        <v>15323</v>
      </c>
      <c r="B7628" t="s">
        <v>15324</v>
      </c>
      <c r="C7628" t="s">
        <v>18083</v>
      </c>
      <c r="D7628" t="s">
        <v>18084</v>
      </c>
      <c r="E7628" t="s">
        <v>18085</v>
      </c>
      <c r="F7628" t="s">
        <v>47</v>
      </c>
      <c r="G7628" t="s">
        <v>18086</v>
      </c>
      <c r="H7628" t="s">
        <v>18087</v>
      </c>
      <c r="I7628" t="s">
        <v>18088</v>
      </c>
      <c r="J7628" t="s">
        <v>21</v>
      </c>
      <c r="K7628" t="s">
        <v>10</v>
      </c>
      <c r="L7628" t="s">
        <v>22</v>
      </c>
    </row>
    <row r="7629" spans="1:12" x14ac:dyDescent="0.25">
      <c r="A7629" t="s">
        <v>15323</v>
      </c>
      <c r="B7629" t="s">
        <v>15324</v>
      </c>
      <c r="C7629" t="s">
        <v>18089</v>
      </c>
      <c r="D7629" t="s">
        <v>18090</v>
      </c>
      <c r="E7629" t="s">
        <v>18091</v>
      </c>
      <c r="F7629" t="s">
        <v>47</v>
      </c>
      <c r="G7629" t="s">
        <v>18092</v>
      </c>
      <c r="H7629" t="s">
        <v>18093</v>
      </c>
      <c r="I7629" t="s">
        <v>18094</v>
      </c>
      <c r="J7629" t="s">
        <v>21</v>
      </c>
      <c r="K7629" t="s">
        <v>10</v>
      </c>
      <c r="L7629" t="s">
        <v>22</v>
      </c>
    </row>
    <row r="7630" spans="1:12" x14ac:dyDescent="0.25">
      <c r="A7630" t="s">
        <v>15323</v>
      </c>
      <c r="B7630" t="s">
        <v>15324</v>
      </c>
      <c r="C7630" t="s">
        <v>18095</v>
      </c>
      <c r="D7630" t="s">
        <v>18096</v>
      </c>
      <c r="E7630" t="s">
        <v>18097</v>
      </c>
      <c r="F7630" t="s">
        <v>47</v>
      </c>
      <c r="G7630" t="s">
        <v>18098</v>
      </c>
      <c r="H7630" t="s">
        <v>18099</v>
      </c>
      <c r="I7630" t="s">
        <v>18100</v>
      </c>
      <c r="J7630" t="s">
        <v>21</v>
      </c>
      <c r="K7630" t="s">
        <v>10</v>
      </c>
      <c r="L7630" t="s">
        <v>22</v>
      </c>
    </row>
    <row r="7631" spans="1:12" x14ac:dyDescent="0.25">
      <c r="A7631" t="s">
        <v>15323</v>
      </c>
      <c r="B7631" t="s">
        <v>15324</v>
      </c>
      <c r="C7631" t="s">
        <v>18101</v>
      </c>
      <c r="D7631" t="s">
        <v>18102</v>
      </c>
      <c r="E7631" t="s">
        <v>18103</v>
      </c>
      <c r="F7631" t="s">
        <v>47</v>
      </c>
      <c r="G7631" t="s">
        <v>18104</v>
      </c>
      <c r="H7631" t="s">
        <v>18105</v>
      </c>
      <c r="I7631" t="s">
        <v>18106</v>
      </c>
      <c r="J7631" t="s">
        <v>21</v>
      </c>
      <c r="K7631" t="s">
        <v>10</v>
      </c>
      <c r="L7631" t="s">
        <v>22</v>
      </c>
    </row>
    <row r="7632" spans="1:12" x14ac:dyDescent="0.25">
      <c r="A7632" t="s">
        <v>15323</v>
      </c>
      <c r="B7632" t="s">
        <v>15324</v>
      </c>
      <c r="C7632" t="s">
        <v>18107</v>
      </c>
      <c r="D7632" t="s">
        <v>18108</v>
      </c>
      <c r="E7632" t="s">
        <v>18109</v>
      </c>
      <c r="F7632" t="s">
        <v>47</v>
      </c>
      <c r="G7632" t="s">
        <v>18110</v>
      </c>
      <c r="H7632" t="s">
        <v>18111</v>
      </c>
      <c r="I7632" t="s">
        <v>18112</v>
      </c>
      <c r="J7632" t="s">
        <v>21</v>
      </c>
      <c r="K7632" t="s">
        <v>10</v>
      </c>
      <c r="L7632" t="s">
        <v>22</v>
      </c>
    </row>
    <row r="7633" spans="1:12" x14ac:dyDescent="0.25">
      <c r="A7633" t="s">
        <v>15323</v>
      </c>
      <c r="B7633" t="s">
        <v>15324</v>
      </c>
      <c r="C7633" t="s">
        <v>18113</v>
      </c>
      <c r="D7633" t="s">
        <v>18114</v>
      </c>
      <c r="E7633" t="s">
        <v>18115</v>
      </c>
      <c r="F7633" t="s">
        <v>47</v>
      </c>
      <c r="G7633" t="s">
        <v>18116</v>
      </c>
      <c r="H7633" t="s">
        <v>18117</v>
      </c>
      <c r="I7633" t="s">
        <v>18118</v>
      </c>
      <c r="J7633" t="s">
        <v>21</v>
      </c>
      <c r="K7633" t="s">
        <v>10</v>
      </c>
      <c r="L7633" t="s">
        <v>22</v>
      </c>
    </row>
    <row r="7634" spans="1:12" x14ac:dyDescent="0.25">
      <c r="A7634" t="s">
        <v>15323</v>
      </c>
      <c r="B7634" t="s">
        <v>15324</v>
      </c>
      <c r="C7634" t="s">
        <v>18119</v>
      </c>
      <c r="D7634" t="s">
        <v>18120</v>
      </c>
      <c r="E7634" t="s">
        <v>18121</v>
      </c>
      <c r="F7634" t="s">
        <v>47</v>
      </c>
      <c r="G7634" t="s">
        <v>18122</v>
      </c>
      <c r="H7634" t="s">
        <v>18123</v>
      </c>
      <c r="I7634" t="s">
        <v>18124</v>
      </c>
      <c r="J7634" t="s">
        <v>21</v>
      </c>
      <c r="K7634" t="s">
        <v>10</v>
      </c>
      <c r="L7634" t="s">
        <v>22</v>
      </c>
    </row>
    <row r="7635" spans="1:12" x14ac:dyDescent="0.25">
      <c r="A7635" t="s">
        <v>15323</v>
      </c>
      <c r="B7635" t="s">
        <v>15324</v>
      </c>
      <c r="C7635" t="s">
        <v>18125</v>
      </c>
      <c r="D7635" t="s">
        <v>18126</v>
      </c>
      <c r="E7635" t="s">
        <v>18127</v>
      </c>
      <c r="F7635" t="s">
        <v>47</v>
      </c>
      <c r="G7635" t="s">
        <v>18128</v>
      </c>
      <c r="H7635" t="s">
        <v>18129</v>
      </c>
      <c r="I7635" t="s">
        <v>18130</v>
      </c>
      <c r="J7635" t="s">
        <v>21</v>
      </c>
      <c r="K7635" t="s">
        <v>10</v>
      </c>
      <c r="L7635" t="s">
        <v>22</v>
      </c>
    </row>
    <row r="7636" spans="1:12" x14ac:dyDescent="0.25">
      <c r="A7636" t="s">
        <v>15323</v>
      </c>
      <c r="B7636" t="s">
        <v>15324</v>
      </c>
      <c r="C7636" t="s">
        <v>18131</v>
      </c>
      <c r="D7636" t="s">
        <v>18132</v>
      </c>
      <c r="E7636" t="s">
        <v>18133</v>
      </c>
      <c r="F7636" t="s">
        <v>47</v>
      </c>
      <c r="G7636" t="s">
        <v>18134</v>
      </c>
      <c r="H7636" t="s">
        <v>18135</v>
      </c>
      <c r="I7636" t="s">
        <v>18136</v>
      </c>
      <c r="J7636" t="s">
        <v>21</v>
      </c>
      <c r="K7636" t="s">
        <v>10</v>
      </c>
      <c r="L7636" t="s">
        <v>22</v>
      </c>
    </row>
    <row r="7637" spans="1:12" x14ac:dyDescent="0.25">
      <c r="A7637" t="s">
        <v>15323</v>
      </c>
      <c r="B7637" t="s">
        <v>15324</v>
      </c>
      <c r="C7637" t="s">
        <v>18137</v>
      </c>
      <c r="D7637" t="s">
        <v>18138</v>
      </c>
      <c r="E7637" t="s">
        <v>18139</v>
      </c>
      <c r="F7637" t="s">
        <v>47</v>
      </c>
      <c r="G7637" t="s">
        <v>18140</v>
      </c>
      <c r="H7637" t="s">
        <v>18141</v>
      </c>
      <c r="I7637" t="s">
        <v>18142</v>
      </c>
      <c r="J7637" t="s">
        <v>21</v>
      </c>
      <c r="K7637" t="s">
        <v>10</v>
      </c>
      <c r="L7637" t="s">
        <v>22</v>
      </c>
    </row>
    <row r="7638" spans="1:12" x14ac:dyDescent="0.25">
      <c r="A7638" t="s">
        <v>15323</v>
      </c>
      <c r="B7638" t="s">
        <v>15324</v>
      </c>
      <c r="C7638" t="s">
        <v>18143</v>
      </c>
      <c r="D7638" t="s">
        <v>18144</v>
      </c>
      <c r="E7638" t="s">
        <v>18145</v>
      </c>
      <c r="F7638" t="s">
        <v>47</v>
      </c>
      <c r="G7638" t="s">
        <v>18146</v>
      </c>
      <c r="H7638" t="s">
        <v>18147</v>
      </c>
      <c r="I7638" t="s">
        <v>18148</v>
      </c>
      <c r="J7638" t="s">
        <v>21</v>
      </c>
      <c r="K7638" t="s">
        <v>10</v>
      </c>
      <c r="L7638" t="s">
        <v>22</v>
      </c>
    </row>
    <row r="7639" spans="1:12" x14ac:dyDescent="0.25">
      <c r="A7639" t="s">
        <v>15323</v>
      </c>
      <c r="B7639" t="s">
        <v>15324</v>
      </c>
      <c r="C7639" t="s">
        <v>18149</v>
      </c>
      <c r="D7639" t="s">
        <v>18150</v>
      </c>
      <c r="E7639" t="s">
        <v>18151</v>
      </c>
      <c r="F7639" t="s">
        <v>47</v>
      </c>
      <c r="G7639" t="s">
        <v>18152</v>
      </c>
      <c r="H7639" t="s">
        <v>18153</v>
      </c>
      <c r="I7639" t="s">
        <v>18154</v>
      </c>
      <c r="J7639" t="s">
        <v>21</v>
      </c>
      <c r="K7639" t="s">
        <v>10</v>
      </c>
      <c r="L7639" t="s">
        <v>22</v>
      </c>
    </row>
    <row r="7640" spans="1:12" x14ac:dyDescent="0.25">
      <c r="A7640" t="s">
        <v>15323</v>
      </c>
      <c r="B7640" t="s">
        <v>15324</v>
      </c>
      <c r="C7640" t="s">
        <v>18155</v>
      </c>
      <c r="D7640" t="s">
        <v>18156</v>
      </c>
      <c r="E7640" t="s">
        <v>18157</v>
      </c>
      <c r="F7640" t="s">
        <v>47</v>
      </c>
      <c r="G7640" t="s">
        <v>18158</v>
      </c>
      <c r="H7640" t="s">
        <v>18159</v>
      </c>
      <c r="I7640" t="s">
        <v>18160</v>
      </c>
      <c r="J7640" t="s">
        <v>21</v>
      </c>
      <c r="K7640" t="s">
        <v>10</v>
      </c>
      <c r="L7640" t="s">
        <v>22</v>
      </c>
    </row>
    <row r="7641" spans="1:12" x14ac:dyDescent="0.25">
      <c r="A7641" t="s">
        <v>15323</v>
      </c>
      <c r="B7641" t="s">
        <v>15324</v>
      </c>
      <c r="C7641" t="s">
        <v>18161</v>
      </c>
      <c r="D7641" t="s">
        <v>18162</v>
      </c>
      <c r="E7641" t="s">
        <v>18163</v>
      </c>
      <c r="F7641" t="s">
        <v>47</v>
      </c>
      <c r="G7641" t="s">
        <v>18164</v>
      </c>
      <c r="H7641" t="s">
        <v>18165</v>
      </c>
      <c r="I7641" t="s">
        <v>18166</v>
      </c>
      <c r="J7641" t="s">
        <v>21</v>
      </c>
      <c r="K7641" t="s">
        <v>10</v>
      </c>
      <c r="L7641" t="s">
        <v>22</v>
      </c>
    </row>
    <row r="7642" spans="1:12" x14ac:dyDescent="0.25">
      <c r="A7642" t="s">
        <v>15323</v>
      </c>
      <c r="B7642" t="s">
        <v>15324</v>
      </c>
      <c r="C7642" t="s">
        <v>18167</v>
      </c>
      <c r="D7642" t="s">
        <v>18168</v>
      </c>
      <c r="E7642" t="s">
        <v>18169</v>
      </c>
      <c r="F7642" t="s">
        <v>47</v>
      </c>
      <c r="G7642" t="s">
        <v>18170</v>
      </c>
      <c r="H7642" t="s">
        <v>18171</v>
      </c>
      <c r="I7642" t="s">
        <v>18172</v>
      </c>
      <c r="J7642" t="s">
        <v>21</v>
      </c>
      <c r="K7642" t="s">
        <v>10</v>
      </c>
      <c r="L7642" t="s">
        <v>22</v>
      </c>
    </row>
    <row r="7643" spans="1:12" x14ac:dyDescent="0.25">
      <c r="A7643" t="s">
        <v>15323</v>
      </c>
      <c r="B7643" t="s">
        <v>15324</v>
      </c>
      <c r="C7643" t="s">
        <v>18173</v>
      </c>
      <c r="D7643" t="s">
        <v>18174</v>
      </c>
      <c r="E7643" t="s">
        <v>18175</v>
      </c>
      <c r="F7643" t="s">
        <v>47</v>
      </c>
      <c r="G7643" t="s">
        <v>18176</v>
      </c>
      <c r="H7643" t="s">
        <v>18177</v>
      </c>
      <c r="I7643" t="s">
        <v>18178</v>
      </c>
      <c r="J7643" t="s">
        <v>21</v>
      </c>
      <c r="K7643" t="s">
        <v>10</v>
      </c>
      <c r="L7643" t="s">
        <v>22</v>
      </c>
    </row>
    <row r="7644" spans="1:12" x14ac:dyDescent="0.25">
      <c r="A7644" t="s">
        <v>15323</v>
      </c>
      <c r="B7644" t="s">
        <v>15324</v>
      </c>
      <c r="C7644" t="s">
        <v>18179</v>
      </c>
      <c r="D7644" t="s">
        <v>18180</v>
      </c>
      <c r="E7644" t="s">
        <v>18181</v>
      </c>
      <c r="F7644" t="s">
        <v>47</v>
      </c>
      <c r="G7644" t="s">
        <v>18182</v>
      </c>
      <c r="H7644" t="s">
        <v>18183</v>
      </c>
      <c r="I7644" t="s">
        <v>18184</v>
      </c>
      <c r="J7644" t="s">
        <v>21</v>
      </c>
      <c r="K7644" t="s">
        <v>10</v>
      </c>
      <c r="L7644" t="s">
        <v>22</v>
      </c>
    </row>
    <row r="7645" spans="1:12" x14ac:dyDescent="0.25">
      <c r="A7645" t="s">
        <v>15323</v>
      </c>
      <c r="B7645" t="s">
        <v>15324</v>
      </c>
      <c r="C7645" t="s">
        <v>18185</v>
      </c>
      <c r="D7645" t="s">
        <v>18186</v>
      </c>
      <c r="E7645" t="s">
        <v>18187</v>
      </c>
      <c r="F7645" t="s">
        <v>47</v>
      </c>
      <c r="G7645" t="s">
        <v>18188</v>
      </c>
      <c r="H7645" t="s">
        <v>18189</v>
      </c>
      <c r="I7645" t="s">
        <v>18190</v>
      </c>
      <c r="J7645" t="s">
        <v>21</v>
      </c>
      <c r="K7645" t="s">
        <v>10</v>
      </c>
      <c r="L7645" t="s">
        <v>22</v>
      </c>
    </row>
    <row r="7646" spans="1:12" x14ac:dyDescent="0.25">
      <c r="A7646" t="s">
        <v>15323</v>
      </c>
      <c r="B7646" t="s">
        <v>15324</v>
      </c>
      <c r="C7646" t="s">
        <v>18191</v>
      </c>
      <c r="D7646" t="s">
        <v>18192</v>
      </c>
      <c r="E7646" t="s">
        <v>18193</v>
      </c>
      <c r="F7646" t="s">
        <v>47</v>
      </c>
      <c r="G7646" t="s">
        <v>18194</v>
      </c>
      <c r="H7646" t="s">
        <v>18195</v>
      </c>
      <c r="I7646" t="s">
        <v>18196</v>
      </c>
      <c r="J7646" t="s">
        <v>21</v>
      </c>
      <c r="K7646" t="s">
        <v>10</v>
      </c>
      <c r="L7646" t="s">
        <v>22</v>
      </c>
    </row>
    <row r="7647" spans="1:12" x14ac:dyDescent="0.25">
      <c r="A7647" t="s">
        <v>15323</v>
      </c>
      <c r="B7647" t="s">
        <v>15324</v>
      </c>
      <c r="C7647" t="s">
        <v>18197</v>
      </c>
      <c r="D7647" t="s">
        <v>18198</v>
      </c>
      <c r="E7647" t="s">
        <v>18199</v>
      </c>
      <c r="F7647" t="s">
        <v>47</v>
      </c>
      <c r="G7647" t="s">
        <v>18200</v>
      </c>
      <c r="H7647" t="s">
        <v>18201</v>
      </c>
      <c r="I7647" t="s">
        <v>18202</v>
      </c>
      <c r="J7647" t="s">
        <v>21</v>
      </c>
      <c r="K7647" t="s">
        <v>10</v>
      </c>
      <c r="L7647" t="s">
        <v>22</v>
      </c>
    </row>
    <row r="7648" spans="1:12" x14ac:dyDescent="0.25">
      <c r="A7648" t="s">
        <v>15323</v>
      </c>
      <c r="B7648" t="s">
        <v>15324</v>
      </c>
      <c r="C7648" t="s">
        <v>18203</v>
      </c>
      <c r="D7648" t="s">
        <v>18204</v>
      </c>
      <c r="E7648" t="s">
        <v>18205</v>
      </c>
      <c r="F7648" t="s">
        <v>47</v>
      </c>
      <c r="G7648" t="s">
        <v>18200</v>
      </c>
      <c r="H7648" t="s">
        <v>18206</v>
      </c>
      <c r="I7648" t="s">
        <v>18207</v>
      </c>
      <c r="J7648" t="s">
        <v>21</v>
      </c>
      <c r="K7648" t="s">
        <v>10</v>
      </c>
      <c r="L7648" t="s">
        <v>22</v>
      </c>
    </row>
    <row r="7649" spans="1:12" x14ac:dyDescent="0.25">
      <c r="A7649" t="s">
        <v>15323</v>
      </c>
      <c r="B7649" t="s">
        <v>15324</v>
      </c>
      <c r="C7649" t="s">
        <v>18208</v>
      </c>
      <c r="D7649" t="s">
        <v>18209</v>
      </c>
      <c r="E7649" t="s">
        <v>18210</v>
      </c>
      <c r="F7649" t="s">
        <v>47</v>
      </c>
      <c r="G7649" t="s">
        <v>18211</v>
      </c>
      <c r="H7649" t="s">
        <v>18212</v>
      </c>
      <c r="I7649" t="s">
        <v>18213</v>
      </c>
      <c r="J7649" t="s">
        <v>21</v>
      </c>
      <c r="K7649" t="s">
        <v>10</v>
      </c>
      <c r="L7649" t="s">
        <v>22</v>
      </c>
    </row>
    <row r="7650" spans="1:12" x14ac:dyDescent="0.25">
      <c r="A7650" t="s">
        <v>15323</v>
      </c>
      <c r="B7650" t="s">
        <v>15324</v>
      </c>
      <c r="C7650" t="s">
        <v>18214</v>
      </c>
      <c r="D7650" t="s">
        <v>18215</v>
      </c>
      <c r="E7650" t="s">
        <v>18216</v>
      </c>
      <c r="F7650" t="s">
        <v>47</v>
      </c>
      <c r="G7650" t="s">
        <v>18217</v>
      </c>
      <c r="H7650" t="s">
        <v>18218</v>
      </c>
      <c r="I7650" t="s">
        <v>18219</v>
      </c>
      <c r="J7650" t="s">
        <v>21</v>
      </c>
      <c r="K7650" t="s">
        <v>10</v>
      </c>
      <c r="L7650" t="s">
        <v>22</v>
      </c>
    </row>
    <row r="7651" spans="1:12" x14ac:dyDescent="0.25">
      <c r="A7651" t="s">
        <v>15323</v>
      </c>
      <c r="B7651" t="s">
        <v>15324</v>
      </c>
      <c r="C7651" t="s">
        <v>18220</v>
      </c>
      <c r="D7651" t="s">
        <v>18221</v>
      </c>
      <c r="E7651" t="s">
        <v>18222</v>
      </c>
      <c r="F7651" t="s">
        <v>47</v>
      </c>
      <c r="G7651" t="s">
        <v>18223</v>
      </c>
      <c r="H7651" t="s">
        <v>18224</v>
      </c>
      <c r="I7651" t="s">
        <v>18225</v>
      </c>
      <c r="J7651" t="s">
        <v>21</v>
      </c>
      <c r="K7651" t="s">
        <v>10</v>
      </c>
      <c r="L7651" t="s">
        <v>22</v>
      </c>
    </row>
    <row r="7652" spans="1:12" x14ac:dyDescent="0.25">
      <c r="A7652" t="s">
        <v>15323</v>
      </c>
      <c r="B7652" t="s">
        <v>15324</v>
      </c>
      <c r="C7652" t="s">
        <v>18226</v>
      </c>
      <c r="D7652" t="s">
        <v>18227</v>
      </c>
      <c r="E7652" t="s">
        <v>18228</v>
      </c>
      <c r="F7652" t="s">
        <v>47</v>
      </c>
      <c r="G7652" t="s">
        <v>18229</v>
      </c>
      <c r="H7652" t="s">
        <v>18230</v>
      </c>
      <c r="I7652" t="s">
        <v>18231</v>
      </c>
      <c r="J7652" t="s">
        <v>21</v>
      </c>
      <c r="K7652" t="s">
        <v>10</v>
      </c>
      <c r="L7652" t="s">
        <v>22</v>
      </c>
    </row>
    <row r="7653" spans="1:12" x14ac:dyDescent="0.25">
      <c r="A7653" t="s">
        <v>15323</v>
      </c>
      <c r="B7653" t="s">
        <v>15324</v>
      </c>
      <c r="C7653" t="s">
        <v>18232</v>
      </c>
      <c r="D7653" t="s">
        <v>18233</v>
      </c>
      <c r="E7653" t="s">
        <v>18234</v>
      </c>
      <c r="F7653" t="s">
        <v>47</v>
      </c>
      <c r="G7653" t="s">
        <v>18235</v>
      </c>
      <c r="H7653" t="s">
        <v>18236</v>
      </c>
      <c r="I7653" t="s">
        <v>18237</v>
      </c>
      <c r="J7653" t="s">
        <v>21</v>
      </c>
      <c r="K7653" t="s">
        <v>10</v>
      </c>
      <c r="L7653" t="s">
        <v>22</v>
      </c>
    </row>
    <row r="7654" spans="1:12" x14ac:dyDescent="0.25">
      <c r="A7654" t="s">
        <v>15323</v>
      </c>
      <c r="B7654" t="s">
        <v>15324</v>
      </c>
      <c r="C7654" t="s">
        <v>18238</v>
      </c>
      <c r="D7654" t="s">
        <v>18239</v>
      </c>
      <c r="E7654" t="s">
        <v>18240</v>
      </c>
      <c r="F7654" t="s">
        <v>47</v>
      </c>
      <c r="G7654" t="s">
        <v>18241</v>
      </c>
      <c r="H7654" t="s">
        <v>18242</v>
      </c>
      <c r="I7654" t="s">
        <v>18243</v>
      </c>
      <c r="J7654" t="s">
        <v>21</v>
      </c>
      <c r="K7654" t="s">
        <v>10</v>
      </c>
      <c r="L7654" t="s">
        <v>22</v>
      </c>
    </row>
    <row r="7655" spans="1:12" x14ac:dyDescent="0.25">
      <c r="A7655" t="s">
        <v>15323</v>
      </c>
      <c r="B7655" t="s">
        <v>15324</v>
      </c>
      <c r="C7655" t="s">
        <v>18244</v>
      </c>
      <c r="D7655" t="s">
        <v>18245</v>
      </c>
      <c r="E7655" t="s">
        <v>18246</v>
      </c>
      <c r="F7655" t="s">
        <v>47</v>
      </c>
      <c r="G7655" t="s">
        <v>18247</v>
      </c>
      <c r="H7655" t="s">
        <v>18248</v>
      </c>
      <c r="I7655" t="s">
        <v>18249</v>
      </c>
      <c r="J7655" t="s">
        <v>21</v>
      </c>
      <c r="K7655" t="s">
        <v>10</v>
      </c>
      <c r="L7655" t="s">
        <v>22</v>
      </c>
    </row>
    <row r="7656" spans="1:12" x14ac:dyDescent="0.25">
      <c r="A7656" t="s">
        <v>15323</v>
      </c>
      <c r="B7656" t="s">
        <v>15324</v>
      </c>
      <c r="C7656" t="s">
        <v>18250</v>
      </c>
      <c r="D7656" t="s">
        <v>18251</v>
      </c>
      <c r="E7656" t="s">
        <v>18252</v>
      </c>
      <c r="F7656" t="s">
        <v>47</v>
      </c>
      <c r="G7656" t="s">
        <v>18253</v>
      </c>
      <c r="H7656" t="s">
        <v>18254</v>
      </c>
      <c r="I7656" t="s">
        <v>18255</v>
      </c>
      <c r="J7656" t="s">
        <v>21</v>
      </c>
      <c r="K7656" t="s">
        <v>10</v>
      </c>
      <c r="L7656" t="s">
        <v>22</v>
      </c>
    </row>
    <row r="7657" spans="1:12" x14ac:dyDescent="0.25">
      <c r="A7657" t="s">
        <v>15323</v>
      </c>
      <c r="B7657" t="s">
        <v>15324</v>
      </c>
      <c r="C7657" t="s">
        <v>18256</v>
      </c>
      <c r="D7657" t="s">
        <v>18257</v>
      </c>
      <c r="E7657" t="s">
        <v>18258</v>
      </c>
      <c r="F7657" t="s">
        <v>47</v>
      </c>
      <c r="G7657" t="s">
        <v>18259</v>
      </c>
      <c r="H7657" t="s">
        <v>18260</v>
      </c>
      <c r="I7657" t="s">
        <v>18261</v>
      </c>
      <c r="J7657" t="s">
        <v>21</v>
      </c>
      <c r="K7657" t="s">
        <v>10</v>
      </c>
      <c r="L7657" t="s">
        <v>22</v>
      </c>
    </row>
    <row r="7658" spans="1:12" x14ac:dyDescent="0.25">
      <c r="A7658" t="s">
        <v>15323</v>
      </c>
      <c r="B7658" t="s">
        <v>15324</v>
      </c>
      <c r="C7658" t="s">
        <v>18262</v>
      </c>
      <c r="D7658" t="s">
        <v>18263</v>
      </c>
      <c r="E7658" t="s">
        <v>18264</v>
      </c>
      <c r="F7658" t="s">
        <v>47</v>
      </c>
      <c r="G7658" t="s">
        <v>18265</v>
      </c>
      <c r="H7658" t="s">
        <v>18266</v>
      </c>
      <c r="I7658" t="s">
        <v>18267</v>
      </c>
      <c r="J7658" t="s">
        <v>21</v>
      </c>
      <c r="K7658" t="s">
        <v>10</v>
      </c>
      <c r="L7658" t="s">
        <v>22</v>
      </c>
    </row>
    <row r="7659" spans="1:12" x14ac:dyDescent="0.25">
      <c r="A7659" t="s">
        <v>15323</v>
      </c>
      <c r="B7659" t="s">
        <v>15324</v>
      </c>
      <c r="C7659" t="s">
        <v>18268</v>
      </c>
      <c r="D7659" t="s">
        <v>18269</v>
      </c>
      <c r="E7659" t="s">
        <v>18270</v>
      </c>
      <c r="F7659" t="s">
        <v>47</v>
      </c>
      <c r="G7659" t="s">
        <v>18271</v>
      </c>
      <c r="H7659" t="s">
        <v>18272</v>
      </c>
      <c r="I7659" t="s">
        <v>18273</v>
      </c>
      <c r="J7659" t="s">
        <v>21</v>
      </c>
      <c r="K7659" t="s">
        <v>10</v>
      </c>
      <c r="L7659" t="s">
        <v>22</v>
      </c>
    </row>
    <row r="7660" spans="1:12" x14ac:dyDescent="0.25">
      <c r="A7660" t="s">
        <v>15323</v>
      </c>
      <c r="B7660" t="s">
        <v>15324</v>
      </c>
      <c r="C7660" t="s">
        <v>18274</v>
      </c>
      <c r="D7660" t="s">
        <v>18275</v>
      </c>
      <c r="E7660" t="s">
        <v>18276</v>
      </c>
      <c r="F7660" t="s">
        <v>47</v>
      </c>
      <c r="G7660" t="s">
        <v>18277</v>
      </c>
      <c r="H7660" t="s">
        <v>18278</v>
      </c>
      <c r="I7660" t="s">
        <v>18279</v>
      </c>
      <c r="J7660" t="s">
        <v>21</v>
      </c>
      <c r="K7660" t="s">
        <v>10</v>
      </c>
      <c r="L7660" t="s">
        <v>22</v>
      </c>
    </row>
    <row r="7661" spans="1:12" x14ac:dyDescent="0.25">
      <c r="A7661" t="s">
        <v>15323</v>
      </c>
      <c r="B7661" t="s">
        <v>15324</v>
      </c>
      <c r="C7661" t="s">
        <v>18280</v>
      </c>
      <c r="D7661" t="s">
        <v>18281</v>
      </c>
      <c r="E7661" t="s">
        <v>18282</v>
      </c>
      <c r="F7661" t="s">
        <v>47</v>
      </c>
      <c r="G7661" t="s">
        <v>18283</v>
      </c>
      <c r="H7661" t="s">
        <v>18284</v>
      </c>
      <c r="I7661" t="s">
        <v>18285</v>
      </c>
      <c r="J7661" t="s">
        <v>21</v>
      </c>
      <c r="K7661" t="s">
        <v>10</v>
      </c>
      <c r="L7661" t="s">
        <v>22</v>
      </c>
    </row>
    <row r="7662" spans="1:12" x14ac:dyDescent="0.25">
      <c r="A7662" t="s">
        <v>15323</v>
      </c>
      <c r="B7662" t="s">
        <v>15324</v>
      </c>
      <c r="C7662" t="s">
        <v>18286</v>
      </c>
      <c r="D7662" t="s">
        <v>18287</v>
      </c>
      <c r="E7662" t="s">
        <v>18288</v>
      </c>
      <c r="F7662" t="s">
        <v>47</v>
      </c>
      <c r="H7662" t="s">
        <v>18289</v>
      </c>
      <c r="I7662" t="s">
        <v>18290</v>
      </c>
      <c r="J7662" t="s">
        <v>21</v>
      </c>
      <c r="K7662" t="s">
        <v>10</v>
      </c>
      <c r="L7662" t="s">
        <v>22</v>
      </c>
    </row>
    <row r="7663" spans="1:12" x14ac:dyDescent="0.25">
      <c r="A7663" t="s">
        <v>15323</v>
      </c>
      <c r="B7663" t="s">
        <v>15324</v>
      </c>
      <c r="C7663" t="s">
        <v>18291</v>
      </c>
      <c r="D7663" t="s">
        <v>18292</v>
      </c>
      <c r="E7663" t="s">
        <v>18293</v>
      </c>
      <c r="F7663" t="s">
        <v>47</v>
      </c>
      <c r="G7663" t="s">
        <v>18294</v>
      </c>
      <c r="H7663" t="s">
        <v>18295</v>
      </c>
      <c r="I7663" t="s">
        <v>18296</v>
      </c>
      <c r="J7663" t="s">
        <v>21</v>
      </c>
      <c r="K7663" t="s">
        <v>10</v>
      </c>
      <c r="L7663" t="s">
        <v>22</v>
      </c>
    </row>
    <row r="7664" spans="1:12" x14ac:dyDescent="0.25">
      <c r="A7664" t="s">
        <v>15323</v>
      </c>
      <c r="B7664" t="s">
        <v>15324</v>
      </c>
      <c r="C7664" t="s">
        <v>18297</v>
      </c>
      <c r="D7664" t="s">
        <v>18298</v>
      </c>
      <c r="E7664" t="s">
        <v>18299</v>
      </c>
      <c r="F7664" t="s">
        <v>47</v>
      </c>
      <c r="G7664" t="s">
        <v>18300</v>
      </c>
      <c r="H7664" t="s">
        <v>18301</v>
      </c>
      <c r="I7664" t="s">
        <v>18302</v>
      </c>
      <c r="J7664" t="s">
        <v>21</v>
      </c>
      <c r="K7664" t="s">
        <v>10</v>
      </c>
      <c r="L7664" t="s">
        <v>22</v>
      </c>
    </row>
    <row r="7665" spans="1:12" x14ac:dyDescent="0.25">
      <c r="A7665" t="s">
        <v>15323</v>
      </c>
      <c r="B7665" t="s">
        <v>15324</v>
      </c>
      <c r="C7665" t="s">
        <v>18303</v>
      </c>
      <c r="D7665" t="s">
        <v>18304</v>
      </c>
      <c r="E7665" t="s">
        <v>18305</v>
      </c>
      <c r="F7665" t="s">
        <v>47</v>
      </c>
      <c r="G7665" t="s">
        <v>18306</v>
      </c>
      <c r="H7665" t="s">
        <v>18307</v>
      </c>
      <c r="I7665" t="s">
        <v>18308</v>
      </c>
      <c r="J7665" t="s">
        <v>21</v>
      </c>
      <c r="K7665" t="s">
        <v>10</v>
      </c>
      <c r="L7665" t="s">
        <v>22</v>
      </c>
    </row>
    <row r="7666" spans="1:12" x14ac:dyDescent="0.25">
      <c r="A7666" t="s">
        <v>15323</v>
      </c>
      <c r="B7666" t="s">
        <v>15324</v>
      </c>
      <c r="C7666" t="s">
        <v>18309</v>
      </c>
      <c r="D7666" t="s">
        <v>18310</v>
      </c>
      <c r="E7666" t="s">
        <v>18311</v>
      </c>
      <c r="F7666" t="s">
        <v>47</v>
      </c>
      <c r="G7666" t="s">
        <v>18312</v>
      </c>
      <c r="H7666" t="s">
        <v>18313</v>
      </c>
      <c r="I7666" t="s">
        <v>18314</v>
      </c>
      <c r="J7666" t="s">
        <v>21</v>
      </c>
      <c r="K7666" t="s">
        <v>10</v>
      </c>
      <c r="L7666" t="s">
        <v>22</v>
      </c>
    </row>
    <row r="7667" spans="1:12" x14ac:dyDescent="0.25">
      <c r="A7667" t="s">
        <v>15323</v>
      </c>
      <c r="B7667" t="s">
        <v>15324</v>
      </c>
      <c r="C7667" t="s">
        <v>18315</v>
      </c>
      <c r="D7667" t="s">
        <v>18316</v>
      </c>
      <c r="E7667" t="s">
        <v>18317</v>
      </c>
      <c r="F7667" t="s">
        <v>47</v>
      </c>
      <c r="G7667" t="s">
        <v>18318</v>
      </c>
      <c r="H7667" t="s">
        <v>18319</v>
      </c>
      <c r="I7667" t="s">
        <v>18320</v>
      </c>
      <c r="J7667" t="s">
        <v>21</v>
      </c>
      <c r="K7667" t="s">
        <v>10</v>
      </c>
      <c r="L7667" t="s">
        <v>22</v>
      </c>
    </row>
    <row r="7668" spans="1:12" x14ac:dyDescent="0.25">
      <c r="A7668" t="s">
        <v>15323</v>
      </c>
      <c r="B7668" t="s">
        <v>15324</v>
      </c>
      <c r="C7668" t="s">
        <v>18321</v>
      </c>
      <c r="D7668" t="s">
        <v>18322</v>
      </c>
      <c r="E7668" t="s">
        <v>18323</v>
      </c>
      <c r="F7668" t="s">
        <v>47</v>
      </c>
      <c r="G7668" t="s">
        <v>18324</v>
      </c>
      <c r="H7668" t="s">
        <v>18325</v>
      </c>
      <c r="I7668" t="s">
        <v>18326</v>
      </c>
      <c r="J7668" t="s">
        <v>21</v>
      </c>
      <c r="K7668" t="s">
        <v>10</v>
      </c>
      <c r="L7668" t="s">
        <v>22</v>
      </c>
    </row>
    <row r="7669" spans="1:12" x14ac:dyDescent="0.25">
      <c r="A7669" t="s">
        <v>15323</v>
      </c>
      <c r="B7669" t="s">
        <v>15324</v>
      </c>
      <c r="C7669" t="s">
        <v>18327</v>
      </c>
      <c r="D7669" t="s">
        <v>18328</v>
      </c>
      <c r="E7669" t="s">
        <v>18329</v>
      </c>
      <c r="F7669" t="s">
        <v>47</v>
      </c>
      <c r="G7669" t="s">
        <v>18330</v>
      </c>
      <c r="H7669" t="s">
        <v>18331</v>
      </c>
      <c r="I7669" t="s">
        <v>18332</v>
      </c>
      <c r="J7669" t="s">
        <v>21</v>
      </c>
      <c r="K7669" t="s">
        <v>10</v>
      </c>
      <c r="L7669" t="s">
        <v>22</v>
      </c>
    </row>
    <row r="7670" spans="1:12" x14ac:dyDescent="0.25">
      <c r="A7670" t="s">
        <v>15323</v>
      </c>
      <c r="B7670" t="s">
        <v>15324</v>
      </c>
      <c r="C7670" t="s">
        <v>18333</v>
      </c>
      <c r="D7670" t="s">
        <v>18334</v>
      </c>
      <c r="E7670" t="s">
        <v>18335</v>
      </c>
      <c r="F7670" t="s">
        <v>47</v>
      </c>
      <c r="G7670" t="s">
        <v>18336</v>
      </c>
      <c r="H7670" t="s">
        <v>18337</v>
      </c>
      <c r="I7670" t="s">
        <v>18338</v>
      </c>
      <c r="J7670" t="s">
        <v>21</v>
      </c>
      <c r="K7670" t="s">
        <v>10</v>
      </c>
      <c r="L7670" t="s">
        <v>22</v>
      </c>
    </row>
    <row r="7671" spans="1:12" x14ac:dyDescent="0.25">
      <c r="A7671" t="s">
        <v>15323</v>
      </c>
      <c r="B7671" t="s">
        <v>15324</v>
      </c>
      <c r="C7671" t="s">
        <v>18339</v>
      </c>
      <c r="D7671" t="s">
        <v>18340</v>
      </c>
      <c r="E7671" t="s">
        <v>18341</v>
      </c>
      <c r="F7671" t="s">
        <v>47</v>
      </c>
      <c r="G7671" t="s">
        <v>18342</v>
      </c>
      <c r="H7671" t="s">
        <v>18343</v>
      </c>
      <c r="I7671" t="s">
        <v>18344</v>
      </c>
      <c r="J7671" t="s">
        <v>21</v>
      </c>
      <c r="K7671" t="s">
        <v>10</v>
      </c>
      <c r="L7671" t="s">
        <v>22</v>
      </c>
    </row>
    <row r="7672" spans="1:12" x14ac:dyDescent="0.25">
      <c r="A7672" t="s">
        <v>15323</v>
      </c>
      <c r="B7672" t="s">
        <v>15324</v>
      </c>
      <c r="C7672" t="s">
        <v>18345</v>
      </c>
      <c r="D7672" t="s">
        <v>18346</v>
      </c>
      <c r="E7672" t="s">
        <v>18347</v>
      </c>
      <c r="F7672" t="s">
        <v>47</v>
      </c>
      <c r="G7672" t="s">
        <v>18348</v>
      </c>
      <c r="H7672" t="s">
        <v>18349</v>
      </c>
      <c r="I7672" t="s">
        <v>18350</v>
      </c>
      <c r="J7672" t="s">
        <v>21</v>
      </c>
      <c r="K7672" t="s">
        <v>10</v>
      </c>
      <c r="L7672" t="s">
        <v>22</v>
      </c>
    </row>
    <row r="7673" spans="1:12" x14ac:dyDescent="0.25">
      <c r="A7673" t="s">
        <v>15323</v>
      </c>
      <c r="B7673" t="s">
        <v>15324</v>
      </c>
      <c r="C7673" t="s">
        <v>18351</v>
      </c>
      <c r="D7673" t="s">
        <v>18352</v>
      </c>
      <c r="E7673" t="s">
        <v>18353</v>
      </c>
      <c r="F7673" t="s">
        <v>47</v>
      </c>
      <c r="G7673" t="s">
        <v>18354</v>
      </c>
      <c r="H7673" t="s">
        <v>18355</v>
      </c>
      <c r="I7673" t="s">
        <v>18356</v>
      </c>
      <c r="J7673" t="s">
        <v>21</v>
      </c>
      <c r="K7673" t="s">
        <v>10</v>
      </c>
      <c r="L7673" t="s">
        <v>22</v>
      </c>
    </row>
    <row r="7674" spans="1:12" x14ac:dyDescent="0.25">
      <c r="A7674" t="s">
        <v>15323</v>
      </c>
      <c r="B7674" t="s">
        <v>15324</v>
      </c>
      <c r="C7674" t="s">
        <v>18357</v>
      </c>
      <c r="D7674" t="s">
        <v>18358</v>
      </c>
      <c r="E7674" t="s">
        <v>18359</v>
      </c>
      <c r="F7674" t="s">
        <v>47</v>
      </c>
      <c r="G7674" t="s">
        <v>18360</v>
      </c>
      <c r="H7674" t="s">
        <v>18361</v>
      </c>
      <c r="I7674" t="s">
        <v>18362</v>
      </c>
      <c r="J7674" t="s">
        <v>21</v>
      </c>
      <c r="K7674" t="s">
        <v>10</v>
      </c>
      <c r="L7674" t="s">
        <v>22</v>
      </c>
    </row>
    <row r="7675" spans="1:12" x14ac:dyDescent="0.25">
      <c r="A7675" t="s">
        <v>15323</v>
      </c>
      <c r="B7675" t="s">
        <v>15324</v>
      </c>
      <c r="C7675" t="s">
        <v>18363</v>
      </c>
      <c r="D7675" t="s">
        <v>18364</v>
      </c>
      <c r="E7675" t="s">
        <v>18365</v>
      </c>
      <c r="F7675" t="s">
        <v>47</v>
      </c>
      <c r="G7675" t="s">
        <v>18366</v>
      </c>
      <c r="H7675" t="s">
        <v>18367</v>
      </c>
      <c r="I7675" t="s">
        <v>18368</v>
      </c>
      <c r="J7675" t="s">
        <v>21</v>
      </c>
      <c r="K7675" t="s">
        <v>10</v>
      </c>
      <c r="L7675" t="s">
        <v>22</v>
      </c>
    </row>
    <row r="7676" spans="1:12" x14ac:dyDescent="0.25">
      <c r="A7676" t="s">
        <v>15323</v>
      </c>
      <c r="B7676" t="s">
        <v>15324</v>
      </c>
      <c r="C7676" t="s">
        <v>18369</v>
      </c>
      <c r="D7676" t="s">
        <v>18370</v>
      </c>
      <c r="E7676" t="s">
        <v>18371</v>
      </c>
      <c r="F7676" t="s">
        <v>47</v>
      </c>
      <c r="G7676" t="s">
        <v>18372</v>
      </c>
      <c r="H7676" t="s">
        <v>18373</v>
      </c>
      <c r="I7676" t="s">
        <v>18374</v>
      </c>
      <c r="J7676" t="s">
        <v>21</v>
      </c>
      <c r="K7676" t="s">
        <v>10</v>
      </c>
      <c r="L7676" t="s">
        <v>22</v>
      </c>
    </row>
    <row r="7677" spans="1:12" x14ac:dyDescent="0.25">
      <c r="A7677" t="s">
        <v>15323</v>
      </c>
      <c r="B7677" t="s">
        <v>15324</v>
      </c>
      <c r="C7677" t="s">
        <v>18375</v>
      </c>
      <c r="D7677" t="s">
        <v>18376</v>
      </c>
      <c r="E7677" t="s">
        <v>18377</v>
      </c>
      <c r="F7677" t="s">
        <v>47</v>
      </c>
      <c r="G7677" t="s">
        <v>18378</v>
      </c>
      <c r="H7677" t="s">
        <v>18379</v>
      </c>
      <c r="I7677" t="s">
        <v>18380</v>
      </c>
      <c r="J7677" t="s">
        <v>21</v>
      </c>
      <c r="K7677" t="s">
        <v>10</v>
      </c>
      <c r="L7677" t="s">
        <v>22</v>
      </c>
    </row>
    <row r="7678" spans="1:12" x14ac:dyDescent="0.25">
      <c r="A7678" t="s">
        <v>15323</v>
      </c>
      <c r="B7678" t="s">
        <v>15324</v>
      </c>
      <c r="C7678" t="s">
        <v>18381</v>
      </c>
      <c r="D7678" t="s">
        <v>18382</v>
      </c>
      <c r="E7678" t="s">
        <v>18383</v>
      </c>
      <c r="F7678" t="s">
        <v>47</v>
      </c>
      <c r="G7678" t="s">
        <v>18384</v>
      </c>
      <c r="H7678" t="s">
        <v>18385</v>
      </c>
      <c r="I7678" t="s">
        <v>18386</v>
      </c>
      <c r="J7678" t="s">
        <v>21</v>
      </c>
      <c r="K7678" t="s">
        <v>10</v>
      </c>
      <c r="L7678" t="s">
        <v>22</v>
      </c>
    </row>
    <row r="7679" spans="1:12" x14ac:dyDescent="0.25">
      <c r="A7679" t="s">
        <v>15323</v>
      </c>
      <c r="B7679" t="s">
        <v>15324</v>
      </c>
      <c r="C7679" t="s">
        <v>18387</v>
      </c>
      <c r="D7679" t="s">
        <v>18388</v>
      </c>
      <c r="E7679" t="s">
        <v>18389</v>
      </c>
      <c r="F7679" t="s">
        <v>47</v>
      </c>
      <c r="G7679" t="s">
        <v>18384</v>
      </c>
      <c r="H7679" t="s">
        <v>18390</v>
      </c>
      <c r="I7679" t="s">
        <v>18391</v>
      </c>
      <c r="J7679" t="s">
        <v>21</v>
      </c>
      <c r="K7679" t="s">
        <v>10</v>
      </c>
      <c r="L7679" t="s">
        <v>22</v>
      </c>
    </row>
    <row r="7680" spans="1:12" x14ac:dyDescent="0.25">
      <c r="A7680" t="s">
        <v>15323</v>
      </c>
      <c r="B7680" t="s">
        <v>15324</v>
      </c>
      <c r="C7680" t="s">
        <v>18392</v>
      </c>
      <c r="D7680" t="s">
        <v>18393</v>
      </c>
      <c r="E7680" t="s">
        <v>18394</v>
      </c>
      <c r="F7680" t="s">
        <v>47</v>
      </c>
      <c r="G7680" t="s">
        <v>18395</v>
      </c>
      <c r="H7680" t="s">
        <v>18396</v>
      </c>
      <c r="I7680" t="s">
        <v>18397</v>
      </c>
      <c r="J7680" t="s">
        <v>21</v>
      </c>
      <c r="K7680" t="s">
        <v>10</v>
      </c>
      <c r="L7680" t="s">
        <v>22</v>
      </c>
    </row>
    <row r="7681" spans="1:12" x14ac:dyDescent="0.25">
      <c r="A7681" t="s">
        <v>15323</v>
      </c>
      <c r="B7681" t="s">
        <v>15324</v>
      </c>
      <c r="C7681" t="s">
        <v>18398</v>
      </c>
      <c r="D7681" t="s">
        <v>18399</v>
      </c>
      <c r="E7681" t="s">
        <v>18400</v>
      </c>
      <c r="F7681" t="s">
        <v>47</v>
      </c>
      <c r="G7681" t="s">
        <v>18401</v>
      </c>
      <c r="H7681" t="s">
        <v>18402</v>
      </c>
      <c r="I7681" t="s">
        <v>18403</v>
      </c>
      <c r="J7681" t="s">
        <v>21</v>
      </c>
      <c r="K7681" t="s">
        <v>10</v>
      </c>
      <c r="L7681" t="s">
        <v>22</v>
      </c>
    </row>
    <row r="7682" spans="1:12" x14ac:dyDescent="0.25">
      <c r="A7682" t="s">
        <v>15323</v>
      </c>
      <c r="B7682" t="s">
        <v>15324</v>
      </c>
      <c r="C7682" t="s">
        <v>18404</v>
      </c>
      <c r="D7682" t="s">
        <v>18405</v>
      </c>
      <c r="E7682" t="s">
        <v>18406</v>
      </c>
      <c r="F7682" t="s">
        <v>47</v>
      </c>
      <c r="G7682" t="s">
        <v>18407</v>
      </c>
      <c r="H7682" t="s">
        <v>18408</v>
      </c>
      <c r="I7682" t="s">
        <v>18409</v>
      </c>
      <c r="J7682" t="s">
        <v>21</v>
      </c>
      <c r="K7682" t="s">
        <v>10</v>
      </c>
      <c r="L7682" t="s">
        <v>22</v>
      </c>
    </row>
    <row r="7683" spans="1:12" x14ac:dyDescent="0.25">
      <c r="A7683" t="s">
        <v>15323</v>
      </c>
      <c r="B7683" t="s">
        <v>15324</v>
      </c>
      <c r="C7683" t="s">
        <v>18410</v>
      </c>
      <c r="D7683" t="s">
        <v>18411</v>
      </c>
      <c r="E7683" t="s">
        <v>18412</v>
      </c>
      <c r="F7683" t="s">
        <v>47</v>
      </c>
      <c r="G7683" t="s">
        <v>18413</v>
      </c>
      <c r="H7683" t="s">
        <v>18414</v>
      </c>
      <c r="I7683" t="s">
        <v>18415</v>
      </c>
      <c r="J7683" t="s">
        <v>21</v>
      </c>
      <c r="K7683" t="s">
        <v>10</v>
      </c>
      <c r="L7683" t="s">
        <v>22</v>
      </c>
    </row>
    <row r="7684" spans="1:12" x14ac:dyDescent="0.25">
      <c r="A7684" t="s">
        <v>15323</v>
      </c>
      <c r="B7684" t="s">
        <v>15324</v>
      </c>
      <c r="C7684" t="s">
        <v>18416</v>
      </c>
      <c r="D7684" t="s">
        <v>18417</v>
      </c>
      <c r="E7684" t="s">
        <v>18418</v>
      </c>
      <c r="F7684" t="s">
        <v>47</v>
      </c>
      <c r="G7684" t="s">
        <v>18419</v>
      </c>
      <c r="H7684" t="s">
        <v>18420</v>
      </c>
      <c r="I7684" t="s">
        <v>18421</v>
      </c>
      <c r="J7684" t="s">
        <v>21</v>
      </c>
      <c r="K7684" t="s">
        <v>10</v>
      </c>
      <c r="L7684" t="s">
        <v>22</v>
      </c>
    </row>
    <row r="7685" spans="1:12" x14ac:dyDescent="0.25">
      <c r="A7685" t="s">
        <v>15323</v>
      </c>
      <c r="B7685" t="s">
        <v>15324</v>
      </c>
      <c r="C7685" t="s">
        <v>18422</v>
      </c>
      <c r="D7685" t="s">
        <v>18423</v>
      </c>
      <c r="E7685" t="s">
        <v>18424</v>
      </c>
      <c r="F7685" t="s">
        <v>47</v>
      </c>
      <c r="G7685" t="s">
        <v>18425</v>
      </c>
      <c r="H7685" t="s">
        <v>18426</v>
      </c>
      <c r="I7685" t="s">
        <v>18427</v>
      </c>
      <c r="J7685" t="s">
        <v>21</v>
      </c>
      <c r="K7685" t="s">
        <v>10</v>
      </c>
      <c r="L7685" t="s">
        <v>22</v>
      </c>
    </row>
    <row r="7686" spans="1:12" x14ac:dyDescent="0.25">
      <c r="A7686" t="s">
        <v>15323</v>
      </c>
      <c r="B7686" t="s">
        <v>15324</v>
      </c>
      <c r="C7686" t="s">
        <v>18428</v>
      </c>
      <c r="D7686" t="s">
        <v>18429</v>
      </c>
      <c r="E7686" t="s">
        <v>18430</v>
      </c>
      <c r="F7686" t="s">
        <v>47</v>
      </c>
      <c r="G7686" t="s">
        <v>18431</v>
      </c>
      <c r="H7686" t="s">
        <v>18432</v>
      </c>
      <c r="I7686" t="s">
        <v>18433</v>
      </c>
      <c r="J7686" t="s">
        <v>21</v>
      </c>
      <c r="K7686" t="s">
        <v>10</v>
      </c>
      <c r="L7686" t="s">
        <v>22</v>
      </c>
    </row>
    <row r="7687" spans="1:12" x14ac:dyDescent="0.25">
      <c r="A7687" t="s">
        <v>15323</v>
      </c>
      <c r="B7687" t="s">
        <v>15324</v>
      </c>
      <c r="C7687" t="s">
        <v>18434</v>
      </c>
      <c r="D7687" t="s">
        <v>18435</v>
      </c>
      <c r="E7687" t="s">
        <v>18436</v>
      </c>
      <c r="F7687" t="s">
        <v>47</v>
      </c>
      <c r="G7687" t="s">
        <v>18437</v>
      </c>
      <c r="H7687" t="s">
        <v>18438</v>
      </c>
      <c r="I7687" t="s">
        <v>18439</v>
      </c>
      <c r="J7687" t="s">
        <v>21</v>
      </c>
      <c r="K7687" t="s">
        <v>10</v>
      </c>
      <c r="L7687" t="s">
        <v>22</v>
      </c>
    </row>
    <row r="7688" spans="1:12" x14ac:dyDescent="0.25">
      <c r="A7688" t="s">
        <v>15323</v>
      </c>
      <c r="B7688" t="s">
        <v>15324</v>
      </c>
      <c r="C7688" t="s">
        <v>18440</v>
      </c>
      <c r="D7688" t="s">
        <v>18441</v>
      </c>
      <c r="E7688" t="s">
        <v>18442</v>
      </c>
      <c r="F7688" t="s">
        <v>47</v>
      </c>
      <c r="G7688" t="s">
        <v>18443</v>
      </c>
      <c r="H7688" t="s">
        <v>18444</v>
      </c>
      <c r="I7688" t="s">
        <v>18445</v>
      </c>
      <c r="J7688" t="s">
        <v>21</v>
      </c>
      <c r="K7688" t="s">
        <v>10</v>
      </c>
      <c r="L7688" t="s">
        <v>22</v>
      </c>
    </row>
    <row r="7689" spans="1:12" x14ac:dyDescent="0.25">
      <c r="A7689" t="s">
        <v>15323</v>
      </c>
      <c r="B7689" t="s">
        <v>15324</v>
      </c>
      <c r="C7689" t="s">
        <v>18446</v>
      </c>
      <c r="D7689" t="s">
        <v>18447</v>
      </c>
      <c r="E7689" t="s">
        <v>18448</v>
      </c>
      <c r="F7689" t="s">
        <v>47</v>
      </c>
      <c r="G7689" t="s">
        <v>18449</v>
      </c>
      <c r="H7689" t="s">
        <v>18450</v>
      </c>
      <c r="I7689" t="s">
        <v>18451</v>
      </c>
      <c r="J7689" t="s">
        <v>21</v>
      </c>
      <c r="K7689" t="s">
        <v>10</v>
      </c>
      <c r="L7689" t="s">
        <v>22</v>
      </c>
    </row>
    <row r="7690" spans="1:12" x14ac:dyDescent="0.25">
      <c r="A7690" t="s">
        <v>15323</v>
      </c>
      <c r="B7690" t="s">
        <v>15324</v>
      </c>
      <c r="C7690" t="s">
        <v>18452</v>
      </c>
      <c r="D7690" t="s">
        <v>18453</v>
      </c>
      <c r="E7690" t="s">
        <v>18454</v>
      </c>
      <c r="F7690" t="s">
        <v>47</v>
      </c>
      <c r="G7690" t="s">
        <v>18455</v>
      </c>
      <c r="H7690" t="s">
        <v>18456</v>
      </c>
      <c r="I7690" t="s">
        <v>18457</v>
      </c>
      <c r="J7690" t="s">
        <v>21</v>
      </c>
      <c r="K7690" t="s">
        <v>10</v>
      </c>
      <c r="L7690" t="s">
        <v>22</v>
      </c>
    </row>
    <row r="7691" spans="1:12" x14ac:dyDescent="0.25">
      <c r="A7691" t="s">
        <v>15323</v>
      </c>
      <c r="B7691" t="s">
        <v>15324</v>
      </c>
      <c r="C7691" t="s">
        <v>18458</v>
      </c>
      <c r="D7691" t="s">
        <v>18459</v>
      </c>
      <c r="E7691" t="s">
        <v>18460</v>
      </c>
      <c r="F7691" t="s">
        <v>47</v>
      </c>
      <c r="G7691" t="s">
        <v>18461</v>
      </c>
      <c r="H7691" t="s">
        <v>18462</v>
      </c>
      <c r="I7691" t="s">
        <v>18463</v>
      </c>
      <c r="J7691" t="s">
        <v>21</v>
      </c>
      <c r="K7691" t="s">
        <v>10</v>
      </c>
      <c r="L7691" t="s">
        <v>22</v>
      </c>
    </row>
    <row r="7692" spans="1:12" x14ac:dyDescent="0.25">
      <c r="A7692" t="s">
        <v>15323</v>
      </c>
      <c r="B7692" t="s">
        <v>15324</v>
      </c>
      <c r="C7692" t="s">
        <v>18464</v>
      </c>
      <c r="D7692" t="s">
        <v>18465</v>
      </c>
      <c r="E7692" t="s">
        <v>18466</v>
      </c>
      <c r="F7692" t="s">
        <v>47</v>
      </c>
      <c r="G7692" t="s">
        <v>18467</v>
      </c>
      <c r="H7692" t="s">
        <v>18468</v>
      </c>
      <c r="I7692" t="s">
        <v>18469</v>
      </c>
      <c r="J7692" t="s">
        <v>21</v>
      </c>
      <c r="K7692" t="s">
        <v>10</v>
      </c>
      <c r="L7692" t="s">
        <v>22</v>
      </c>
    </row>
    <row r="7693" spans="1:12" x14ac:dyDescent="0.25">
      <c r="A7693" t="s">
        <v>15323</v>
      </c>
      <c r="B7693" t="s">
        <v>15324</v>
      </c>
      <c r="C7693" t="s">
        <v>18470</v>
      </c>
      <c r="D7693" t="s">
        <v>18471</v>
      </c>
      <c r="E7693" t="s">
        <v>18472</v>
      </c>
      <c r="F7693" t="s">
        <v>47</v>
      </c>
      <c r="G7693" t="s">
        <v>18473</v>
      </c>
      <c r="H7693" t="s">
        <v>18474</v>
      </c>
      <c r="I7693" t="s">
        <v>18475</v>
      </c>
      <c r="J7693" t="s">
        <v>21</v>
      </c>
      <c r="K7693" t="s">
        <v>10</v>
      </c>
      <c r="L7693" t="s">
        <v>22</v>
      </c>
    </row>
    <row r="7694" spans="1:12" x14ac:dyDescent="0.25">
      <c r="A7694" t="s">
        <v>15323</v>
      </c>
      <c r="B7694" t="s">
        <v>15324</v>
      </c>
      <c r="C7694" t="s">
        <v>18476</v>
      </c>
      <c r="D7694" t="s">
        <v>18477</v>
      </c>
      <c r="E7694" t="s">
        <v>18478</v>
      </c>
      <c r="F7694" t="s">
        <v>47</v>
      </c>
      <c r="G7694" t="s">
        <v>18479</v>
      </c>
      <c r="H7694" t="s">
        <v>18480</v>
      </c>
      <c r="I7694" t="s">
        <v>18481</v>
      </c>
      <c r="J7694" t="s">
        <v>21</v>
      </c>
      <c r="K7694" t="s">
        <v>10</v>
      </c>
      <c r="L7694" t="s">
        <v>22</v>
      </c>
    </row>
    <row r="7695" spans="1:12" x14ac:dyDescent="0.25">
      <c r="A7695" t="s">
        <v>15323</v>
      </c>
      <c r="B7695" t="s">
        <v>15324</v>
      </c>
      <c r="C7695" t="s">
        <v>18482</v>
      </c>
      <c r="D7695" t="s">
        <v>18483</v>
      </c>
      <c r="E7695" t="s">
        <v>18484</v>
      </c>
      <c r="F7695" t="s">
        <v>47</v>
      </c>
      <c r="G7695" t="s">
        <v>18485</v>
      </c>
      <c r="H7695" t="s">
        <v>18486</v>
      </c>
      <c r="I7695" t="s">
        <v>18487</v>
      </c>
      <c r="J7695" t="s">
        <v>21</v>
      </c>
      <c r="K7695" t="s">
        <v>10</v>
      </c>
      <c r="L7695" t="s">
        <v>22</v>
      </c>
    </row>
    <row r="7696" spans="1:12" x14ac:dyDescent="0.25">
      <c r="A7696" t="s">
        <v>15323</v>
      </c>
      <c r="B7696" t="s">
        <v>15324</v>
      </c>
      <c r="C7696" t="s">
        <v>18488</v>
      </c>
      <c r="D7696" t="s">
        <v>18489</v>
      </c>
      <c r="E7696" t="s">
        <v>18490</v>
      </c>
      <c r="F7696" t="s">
        <v>47</v>
      </c>
      <c r="G7696" t="s">
        <v>18491</v>
      </c>
      <c r="H7696" t="s">
        <v>18486</v>
      </c>
      <c r="I7696" t="s">
        <v>18492</v>
      </c>
      <c r="J7696" t="s">
        <v>21</v>
      </c>
      <c r="K7696" t="s">
        <v>10</v>
      </c>
      <c r="L7696" t="s">
        <v>22</v>
      </c>
    </row>
    <row r="7697" spans="1:12" x14ac:dyDescent="0.25">
      <c r="A7697" t="s">
        <v>15323</v>
      </c>
      <c r="B7697" t="s">
        <v>15324</v>
      </c>
      <c r="C7697" t="s">
        <v>18493</v>
      </c>
      <c r="D7697" t="s">
        <v>18494</v>
      </c>
      <c r="E7697" t="s">
        <v>18495</v>
      </c>
      <c r="F7697" t="s">
        <v>47</v>
      </c>
      <c r="G7697" t="s">
        <v>18496</v>
      </c>
      <c r="H7697" t="s">
        <v>18497</v>
      </c>
      <c r="I7697" t="s">
        <v>18498</v>
      </c>
      <c r="J7697" t="s">
        <v>21</v>
      </c>
      <c r="K7697" t="s">
        <v>10</v>
      </c>
      <c r="L7697" t="s">
        <v>22</v>
      </c>
    </row>
    <row r="7698" spans="1:12" x14ac:dyDescent="0.25">
      <c r="A7698" t="s">
        <v>15323</v>
      </c>
      <c r="B7698" t="s">
        <v>15324</v>
      </c>
      <c r="C7698" t="s">
        <v>18499</v>
      </c>
      <c r="D7698" t="s">
        <v>18500</v>
      </c>
      <c r="E7698" t="s">
        <v>18501</v>
      </c>
      <c r="F7698" t="s">
        <v>47</v>
      </c>
      <c r="G7698" t="s">
        <v>18502</v>
      </c>
      <c r="H7698" t="s">
        <v>18497</v>
      </c>
      <c r="I7698" t="s">
        <v>18503</v>
      </c>
      <c r="J7698" t="s">
        <v>21</v>
      </c>
      <c r="K7698" t="s">
        <v>10</v>
      </c>
      <c r="L7698" t="s">
        <v>22</v>
      </c>
    </row>
    <row r="7699" spans="1:12" x14ac:dyDescent="0.25">
      <c r="A7699" t="s">
        <v>15323</v>
      </c>
      <c r="B7699" t="s">
        <v>15324</v>
      </c>
      <c r="C7699" t="s">
        <v>18504</v>
      </c>
      <c r="D7699" t="s">
        <v>18505</v>
      </c>
      <c r="E7699" t="s">
        <v>18506</v>
      </c>
      <c r="F7699" t="s">
        <v>47</v>
      </c>
      <c r="G7699" t="s">
        <v>18507</v>
      </c>
      <c r="H7699" t="s">
        <v>18508</v>
      </c>
      <c r="I7699" t="s">
        <v>18509</v>
      </c>
      <c r="J7699" t="s">
        <v>21</v>
      </c>
      <c r="K7699" t="s">
        <v>10</v>
      </c>
      <c r="L7699" t="s">
        <v>22</v>
      </c>
    </row>
    <row r="7700" spans="1:12" x14ac:dyDescent="0.25">
      <c r="A7700" t="s">
        <v>15323</v>
      </c>
      <c r="B7700" t="s">
        <v>15324</v>
      </c>
      <c r="C7700" t="s">
        <v>18510</v>
      </c>
      <c r="D7700" t="s">
        <v>18511</v>
      </c>
      <c r="E7700" t="s">
        <v>18512</v>
      </c>
      <c r="F7700" t="s">
        <v>47</v>
      </c>
      <c r="G7700" t="s">
        <v>18513</v>
      </c>
      <c r="H7700" t="s">
        <v>18514</v>
      </c>
      <c r="I7700" t="s">
        <v>18515</v>
      </c>
      <c r="J7700" t="s">
        <v>21</v>
      </c>
      <c r="K7700" t="s">
        <v>10</v>
      </c>
      <c r="L7700" t="s">
        <v>22</v>
      </c>
    </row>
    <row r="7701" spans="1:12" x14ac:dyDescent="0.25">
      <c r="A7701" t="s">
        <v>15323</v>
      </c>
      <c r="B7701" t="s">
        <v>15324</v>
      </c>
      <c r="C7701" t="s">
        <v>18516</v>
      </c>
      <c r="D7701" t="s">
        <v>18517</v>
      </c>
      <c r="E7701" t="s">
        <v>18518</v>
      </c>
      <c r="F7701" t="s">
        <v>47</v>
      </c>
      <c r="G7701" t="s">
        <v>18519</v>
      </c>
      <c r="H7701" t="s">
        <v>18520</v>
      </c>
      <c r="I7701" t="s">
        <v>18521</v>
      </c>
      <c r="J7701" t="s">
        <v>21</v>
      </c>
      <c r="K7701" t="s">
        <v>10</v>
      </c>
      <c r="L7701" t="s">
        <v>22</v>
      </c>
    </row>
    <row r="7702" spans="1:12" x14ac:dyDescent="0.25">
      <c r="A7702" t="s">
        <v>15323</v>
      </c>
      <c r="B7702" t="s">
        <v>15324</v>
      </c>
      <c r="C7702" t="s">
        <v>18522</v>
      </c>
      <c r="D7702" t="s">
        <v>18523</v>
      </c>
      <c r="E7702" t="s">
        <v>18524</v>
      </c>
      <c r="F7702" t="s">
        <v>47</v>
      </c>
      <c r="G7702" t="s">
        <v>18525</v>
      </c>
      <c r="H7702" t="s">
        <v>18526</v>
      </c>
      <c r="I7702" t="s">
        <v>18527</v>
      </c>
      <c r="J7702" t="s">
        <v>21</v>
      </c>
      <c r="K7702" t="s">
        <v>10</v>
      </c>
      <c r="L7702" t="s">
        <v>22</v>
      </c>
    </row>
    <row r="7703" spans="1:12" x14ac:dyDescent="0.25">
      <c r="A7703" t="s">
        <v>15472</v>
      </c>
      <c r="B7703" t="s">
        <v>37434</v>
      </c>
      <c r="C7703" t="s">
        <v>18528</v>
      </c>
      <c r="D7703" t="s">
        <v>18529</v>
      </c>
      <c r="E7703" t="s">
        <v>18530</v>
      </c>
      <c r="F7703" t="s">
        <v>47</v>
      </c>
      <c r="G7703" t="s">
        <v>18531</v>
      </c>
      <c r="H7703" t="s">
        <v>18532</v>
      </c>
      <c r="I7703" t="s">
        <v>18533</v>
      </c>
      <c r="J7703" t="s">
        <v>21</v>
      </c>
      <c r="K7703" t="s">
        <v>10</v>
      </c>
      <c r="L7703" t="s">
        <v>22</v>
      </c>
    </row>
    <row r="7704" spans="1:12" x14ac:dyDescent="0.25">
      <c r="A7704" t="s">
        <v>15472</v>
      </c>
      <c r="B7704" t="s">
        <v>37434</v>
      </c>
      <c r="C7704" t="s">
        <v>18534</v>
      </c>
      <c r="D7704" t="s">
        <v>18535</v>
      </c>
      <c r="E7704" t="s">
        <v>18536</v>
      </c>
      <c r="F7704" t="s">
        <v>47</v>
      </c>
      <c r="G7704" t="s">
        <v>18537</v>
      </c>
      <c r="H7704" t="s">
        <v>18538</v>
      </c>
      <c r="I7704" t="s">
        <v>18539</v>
      </c>
      <c r="J7704" t="s">
        <v>21</v>
      </c>
      <c r="K7704" t="s">
        <v>10</v>
      </c>
      <c r="L7704" t="s">
        <v>22</v>
      </c>
    </row>
    <row r="7705" spans="1:12" x14ac:dyDescent="0.25">
      <c r="A7705" t="s">
        <v>15472</v>
      </c>
      <c r="B7705" t="s">
        <v>37434</v>
      </c>
      <c r="C7705" t="s">
        <v>15473</v>
      </c>
      <c r="D7705" t="s">
        <v>15474</v>
      </c>
      <c r="E7705" t="s">
        <v>15475</v>
      </c>
      <c r="F7705" t="s">
        <v>47</v>
      </c>
      <c r="G7705" t="s">
        <v>15473</v>
      </c>
      <c r="H7705" t="s">
        <v>15476</v>
      </c>
      <c r="I7705" t="s">
        <v>15477</v>
      </c>
      <c r="J7705" t="s">
        <v>21</v>
      </c>
      <c r="K7705" t="s">
        <v>10</v>
      </c>
      <c r="L7705" t="s">
        <v>22</v>
      </c>
    </row>
    <row r="7706" spans="1:12" x14ac:dyDescent="0.25">
      <c r="A7706" t="s">
        <v>15472</v>
      </c>
      <c r="B7706" t="s">
        <v>37434</v>
      </c>
      <c r="C7706" t="s">
        <v>15355</v>
      </c>
      <c r="D7706" t="s">
        <v>15478</v>
      </c>
      <c r="E7706" t="s">
        <v>15479</v>
      </c>
      <c r="F7706" t="s">
        <v>47</v>
      </c>
      <c r="G7706" t="s">
        <v>15480</v>
      </c>
      <c r="H7706" t="s">
        <v>15481</v>
      </c>
      <c r="I7706" t="s">
        <v>15482</v>
      </c>
      <c r="J7706" t="s">
        <v>21</v>
      </c>
      <c r="K7706" t="s">
        <v>10</v>
      </c>
      <c r="L7706" t="s">
        <v>22</v>
      </c>
    </row>
    <row r="7707" spans="1:12" x14ac:dyDescent="0.25">
      <c r="A7707" t="s">
        <v>15472</v>
      </c>
      <c r="B7707" t="s">
        <v>37434</v>
      </c>
      <c r="C7707" t="s">
        <v>15431</v>
      </c>
      <c r="D7707" t="s">
        <v>15483</v>
      </c>
      <c r="E7707" t="s">
        <v>15484</v>
      </c>
      <c r="F7707" t="s">
        <v>47</v>
      </c>
      <c r="G7707" t="s">
        <v>15388</v>
      </c>
      <c r="H7707" t="s">
        <v>15485</v>
      </c>
      <c r="I7707" t="s">
        <v>15486</v>
      </c>
      <c r="J7707" t="s">
        <v>21</v>
      </c>
      <c r="K7707" t="s">
        <v>10</v>
      </c>
      <c r="L7707" t="s">
        <v>22</v>
      </c>
    </row>
    <row r="7708" spans="1:12" x14ac:dyDescent="0.25">
      <c r="A7708" t="s">
        <v>15472</v>
      </c>
      <c r="B7708" t="s">
        <v>37434</v>
      </c>
      <c r="C7708" t="s">
        <v>15442</v>
      </c>
      <c r="D7708" t="s">
        <v>15487</v>
      </c>
      <c r="E7708" t="s">
        <v>15488</v>
      </c>
      <c r="F7708" t="s">
        <v>47</v>
      </c>
      <c r="G7708" t="s">
        <v>15489</v>
      </c>
      <c r="H7708" t="s">
        <v>15490</v>
      </c>
      <c r="I7708" t="s">
        <v>15491</v>
      </c>
      <c r="J7708" t="s">
        <v>21</v>
      </c>
      <c r="K7708" t="s">
        <v>10</v>
      </c>
      <c r="L7708" t="s">
        <v>22</v>
      </c>
    </row>
    <row r="7709" spans="1:12" x14ac:dyDescent="0.25">
      <c r="A7709" t="s">
        <v>15472</v>
      </c>
      <c r="B7709" t="s">
        <v>37434</v>
      </c>
      <c r="C7709" t="s">
        <v>15436</v>
      </c>
      <c r="D7709" t="s">
        <v>15492</v>
      </c>
      <c r="E7709" t="s">
        <v>15493</v>
      </c>
      <c r="F7709" t="s">
        <v>47</v>
      </c>
      <c r="G7709" t="s">
        <v>15388</v>
      </c>
      <c r="H7709" t="s">
        <v>15494</v>
      </c>
      <c r="I7709" t="s">
        <v>15495</v>
      </c>
      <c r="J7709" t="s">
        <v>21</v>
      </c>
      <c r="K7709" t="s">
        <v>10</v>
      </c>
      <c r="L7709" t="s">
        <v>22</v>
      </c>
    </row>
    <row r="7710" spans="1:12" x14ac:dyDescent="0.25">
      <c r="A7710" t="s">
        <v>15472</v>
      </c>
      <c r="B7710" t="s">
        <v>37434</v>
      </c>
      <c r="C7710" t="s">
        <v>18540</v>
      </c>
      <c r="D7710" t="s">
        <v>18541</v>
      </c>
      <c r="E7710" t="s">
        <v>18542</v>
      </c>
      <c r="F7710" t="s">
        <v>47</v>
      </c>
      <c r="G7710" t="s">
        <v>15388</v>
      </c>
      <c r="H7710" t="s">
        <v>15485</v>
      </c>
      <c r="I7710" t="s">
        <v>18543</v>
      </c>
      <c r="J7710" t="s">
        <v>21</v>
      </c>
      <c r="K7710" t="s">
        <v>10</v>
      </c>
      <c r="L7710" t="s">
        <v>22</v>
      </c>
    </row>
    <row r="7711" spans="1:12" x14ac:dyDescent="0.25">
      <c r="A7711" t="s">
        <v>15472</v>
      </c>
      <c r="B7711" t="s">
        <v>37434</v>
      </c>
      <c r="C7711" t="s">
        <v>18544</v>
      </c>
      <c r="D7711" t="s">
        <v>18545</v>
      </c>
      <c r="E7711" t="s">
        <v>18546</v>
      </c>
      <c r="F7711" t="s">
        <v>47</v>
      </c>
      <c r="G7711" t="s">
        <v>18547</v>
      </c>
      <c r="H7711" t="s">
        <v>18548</v>
      </c>
      <c r="I7711" t="s">
        <v>18549</v>
      </c>
      <c r="J7711" t="s">
        <v>21</v>
      </c>
      <c r="K7711" t="s">
        <v>10</v>
      </c>
      <c r="L7711" t="s">
        <v>22</v>
      </c>
    </row>
    <row r="7712" spans="1:12" x14ac:dyDescent="0.25">
      <c r="A7712" t="s">
        <v>15472</v>
      </c>
      <c r="B7712" t="s">
        <v>37434</v>
      </c>
      <c r="C7712" t="s">
        <v>18550</v>
      </c>
      <c r="D7712" t="s">
        <v>18551</v>
      </c>
      <c r="E7712" t="s">
        <v>18552</v>
      </c>
      <c r="F7712" t="s">
        <v>47</v>
      </c>
      <c r="G7712" t="s">
        <v>18553</v>
      </c>
      <c r="H7712" t="s">
        <v>18554</v>
      </c>
      <c r="I7712" t="s">
        <v>18555</v>
      </c>
      <c r="J7712" t="s">
        <v>21</v>
      </c>
      <c r="K7712" t="s">
        <v>10</v>
      </c>
      <c r="L7712" t="s">
        <v>22</v>
      </c>
    </row>
    <row r="7713" spans="1:12" x14ac:dyDescent="0.25">
      <c r="A7713" t="s">
        <v>15472</v>
      </c>
      <c r="B7713" t="s">
        <v>37434</v>
      </c>
      <c r="C7713" t="s">
        <v>18556</v>
      </c>
      <c r="D7713" t="s">
        <v>18557</v>
      </c>
      <c r="E7713" t="s">
        <v>18558</v>
      </c>
      <c r="F7713" t="s">
        <v>47</v>
      </c>
      <c r="G7713" t="s">
        <v>18559</v>
      </c>
      <c r="H7713" t="s">
        <v>18560</v>
      </c>
      <c r="I7713" t="s">
        <v>18561</v>
      </c>
      <c r="J7713" t="s">
        <v>21</v>
      </c>
      <c r="K7713" t="s">
        <v>10</v>
      </c>
      <c r="L7713" t="s">
        <v>22</v>
      </c>
    </row>
    <row r="7714" spans="1:12" x14ac:dyDescent="0.25">
      <c r="A7714" t="s">
        <v>15472</v>
      </c>
      <c r="B7714" t="s">
        <v>37434</v>
      </c>
      <c r="C7714" t="s">
        <v>18562</v>
      </c>
      <c r="D7714" t="s">
        <v>18563</v>
      </c>
      <c r="E7714" t="s">
        <v>18564</v>
      </c>
      <c r="F7714" t="s">
        <v>47</v>
      </c>
      <c r="G7714" t="s">
        <v>18565</v>
      </c>
      <c r="H7714" t="s">
        <v>18566</v>
      </c>
      <c r="I7714" t="s">
        <v>18567</v>
      </c>
      <c r="J7714" t="s">
        <v>21</v>
      </c>
      <c r="K7714" t="s">
        <v>10</v>
      </c>
      <c r="L7714" t="s">
        <v>22</v>
      </c>
    </row>
    <row r="7715" spans="1:12" x14ac:dyDescent="0.25">
      <c r="A7715" t="s">
        <v>15472</v>
      </c>
      <c r="B7715" t="s">
        <v>37434</v>
      </c>
      <c r="C7715" t="s">
        <v>18568</v>
      </c>
      <c r="D7715" t="s">
        <v>18569</v>
      </c>
      <c r="E7715" t="s">
        <v>18570</v>
      </c>
      <c r="F7715" t="s">
        <v>47</v>
      </c>
      <c r="G7715" t="s">
        <v>18571</v>
      </c>
      <c r="H7715" t="s">
        <v>4121</v>
      </c>
      <c r="I7715" t="s">
        <v>18572</v>
      </c>
      <c r="J7715" t="s">
        <v>21</v>
      </c>
      <c r="K7715" t="s">
        <v>10</v>
      </c>
      <c r="L7715" t="s">
        <v>22</v>
      </c>
    </row>
    <row r="7716" spans="1:12" x14ac:dyDescent="0.25">
      <c r="A7716" t="s">
        <v>15472</v>
      </c>
      <c r="B7716" t="s">
        <v>37434</v>
      </c>
      <c r="C7716" t="s">
        <v>18573</v>
      </c>
      <c r="D7716" t="s">
        <v>18574</v>
      </c>
      <c r="E7716" t="s">
        <v>18575</v>
      </c>
      <c r="F7716" t="s">
        <v>47</v>
      </c>
      <c r="G7716" t="s">
        <v>18576</v>
      </c>
      <c r="H7716" t="s">
        <v>18577</v>
      </c>
      <c r="I7716" t="s">
        <v>18578</v>
      </c>
      <c r="J7716" t="s">
        <v>21</v>
      </c>
      <c r="K7716" t="s">
        <v>10</v>
      </c>
      <c r="L7716" t="s">
        <v>22</v>
      </c>
    </row>
    <row r="7717" spans="1:12" x14ac:dyDescent="0.25">
      <c r="A7717" t="s">
        <v>15472</v>
      </c>
      <c r="B7717" t="s">
        <v>37434</v>
      </c>
      <c r="C7717" t="s">
        <v>18579</v>
      </c>
      <c r="D7717" t="s">
        <v>18580</v>
      </c>
      <c r="E7717" t="s">
        <v>18581</v>
      </c>
      <c r="F7717" t="s">
        <v>47</v>
      </c>
      <c r="G7717" t="s">
        <v>18582</v>
      </c>
      <c r="H7717" t="s">
        <v>18583</v>
      </c>
      <c r="I7717" t="s">
        <v>18584</v>
      </c>
      <c r="J7717" t="s">
        <v>21</v>
      </c>
      <c r="K7717" t="s">
        <v>10</v>
      </c>
      <c r="L7717" t="s">
        <v>22</v>
      </c>
    </row>
    <row r="7718" spans="1:12" x14ac:dyDescent="0.25">
      <c r="A7718" t="s">
        <v>15472</v>
      </c>
      <c r="B7718" t="s">
        <v>37434</v>
      </c>
      <c r="C7718" t="s">
        <v>18585</v>
      </c>
      <c r="D7718" t="s">
        <v>18586</v>
      </c>
      <c r="E7718" t="s">
        <v>18587</v>
      </c>
      <c r="F7718" t="s">
        <v>47</v>
      </c>
      <c r="G7718" t="s">
        <v>18588</v>
      </c>
      <c r="H7718" t="s">
        <v>18589</v>
      </c>
      <c r="I7718" t="s">
        <v>18590</v>
      </c>
      <c r="J7718" t="s">
        <v>21</v>
      </c>
      <c r="K7718" t="s">
        <v>10</v>
      </c>
      <c r="L7718" t="s">
        <v>22</v>
      </c>
    </row>
    <row r="7719" spans="1:12" x14ac:dyDescent="0.25">
      <c r="A7719" t="s">
        <v>15472</v>
      </c>
      <c r="B7719" t="s">
        <v>37434</v>
      </c>
      <c r="C7719" t="s">
        <v>18591</v>
      </c>
      <c r="D7719" t="s">
        <v>18592</v>
      </c>
      <c r="E7719" t="s">
        <v>18593</v>
      </c>
      <c r="F7719" t="s">
        <v>47</v>
      </c>
      <c r="G7719" t="s">
        <v>18594</v>
      </c>
      <c r="H7719" t="s">
        <v>18595</v>
      </c>
      <c r="I7719" t="s">
        <v>18596</v>
      </c>
      <c r="J7719" t="s">
        <v>21</v>
      </c>
      <c r="K7719" t="s">
        <v>10</v>
      </c>
      <c r="L7719" t="s">
        <v>22</v>
      </c>
    </row>
    <row r="7720" spans="1:12" x14ac:dyDescent="0.25">
      <c r="A7720" t="s">
        <v>15472</v>
      </c>
      <c r="B7720" t="s">
        <v>37434</v>
      </c>
      <c r="C7720" t="s">
        <v>18597</v>
      </c>
      <c r="D7720" t="s">
        <v>18598</v>
      </c>
      <c r="E7720" t="s">
        <v>18599</v>
      </c>
      <c r="F7720" t="s">
        <v>47</v>
      </c>
      <c r="G7720" t="s">
        <v>18600</v>
      </c>
      <c r="H7720" t="s">
        <v>18601</v>
      </c>
      <c r="I7720" t="s">
        <v>18602</v>
      </c>
      <c r="J7720" t="s">
        <v>21</v>
      </c>
      <c r="K7720" t="s">
        <v>10</v>
      </c>
      <c r="L7720" t="s">
        <v>22</v>
      </c>
    </row>
    <row r="7721" spans="1:12" x14ac:dyDescent="0.25">
      <c r="A7721" t="s">
        <v>15472</v>
      </c>
      <c r="B7721" t="s">
        <v>37434</v>
      </c>
      <c r="C7721" t="s">
        <v>18603</v>
      </c>
      <c r="D7721" t="s">
        <v>18604</v>
      </c>
      <c r="E7721" t="s">
        <v>18605</v>
      </c>
      <c r="F7721" t="s">
        <v>47</v>
      </c>
      <c r="G7721" t="s">
        <v>18606</v>
      </c>
      <c r="H7721" t="s">
        <v>18607</v>
      </c>
      <c r="I7721" t="s">
        <v>18608</v>
      </c>
      <c r="J7721" t="s">
        <v>21</v>
      </c>
      <c r="K7721" t="s">
        <v>10</v>
      </c>
      <c r="L7721" t="s">
        <v>22</v>
      </c>
    </row>
    <row r="7722" spans="1:12" x14ac:dyDescent="0.25">
      <c r="A7722" t="s">
        <v>15472</v>
      </c>
      <c r="B7722" t="s">
        <v>37434</v>
      </c>
      <c r="C7722" t="s">
        <v>18609</v>
      </c>
      <c r="D7722" t="s">
        <v>18610</v>
      </c>
      <c r="E7722" t="s">
        <v>18611</v>
      </c>
      <c r="F7722" t="s">
        <v>47</v>
      </c>
      <c r="G7722" t="s">
        <v>18612</v>
      </c>
      <c r="H7722" t="s">
        <v>18613</v>
      </c>
      <c r="I7722" t="s">
        <v>18614</v>
      </c>
      <c r="J7722" t="s">
        <v>21</v>
      </c>
      <c r="K7722" t="s">
        <v>10</v>
      </c>
      <c r="L7722" t="s">
        <v>22</v>
      </c>
    </row>
    <row r="7723" spans="1:12" x14ac:dyDescent="0.25">
      <c r="A7723" t="s">
        <v>15472</v>
      </c>
      <c r="B7723" t="s">
        <v>37434</v>
      </c>
      <c r="C7723" t="s">
        <v>18615</v>
      </c>
      <c r="D7723" t="s">
        <v>18616</v>
      </c>
      <c r="E7723" t="s">
        <v>18617</v>
      </c>
      <c r="F7723" t="s">
        <v>47</v>
      </c>
      <c r="G7723" t="s">
        <v>18618</v>
      </c>
      <c r="H7723" t="s">
        <v>18619</v>
      </c>
      <c r="I7723" t="s">
        <v>18620</v>
      </c>
      <c r="J7723" t="s">
        <v>21</v>
      </c>
      <c r="K7723" t="s">
        <v>10</v>
      </c>
      <c r="L7723" t="s">
        <v>22</v>
      </c>
    </row>
    <row r="7724" spans="1:12" x14ac:dyDescent="0.25">
      <c r="A7724" t="s">
        <v>15472</v>
      </c>
      <c r="B7724" t="s">
        <v>37434</v>
      </c>
      <c r="C7724" t="s">
        <v>18621</v>
      </c>
      <c r="D7724" t="s">
        <v>18622</v>
      </c>
      <c r="E7724" t="s">
        <v>18623</v>
      </c>
      <c r="F7724" t="s">
        <v>47</v>
      </c>
      <c r="G7724" t="s">
        <v>18621</v>
      </c>
      <c r="H7724" t="s">
        <v>4121</v>
      </c>
      <c r="I7724" t="s">
        <v>18624</v>
      </c>
      <c r="J7724" t="s">
        <v>21</v>
      </c>
      <c r="K7724" t="s">
        <v>10</v>
      </c>
      <c r="L7724" t="s">
        <v>22</v>
      </c>
    </row>
    <row r="7725" spans="1:12" x14ac:dyDescent="0.25">
      <c r="A7725" t="s">
        <v>15472</v>
      </c>
      <c r="B7725" t="s">
        <v>37434</v>
      </c>
      <c r="C7725" t="s">
        <v>18625</v>
      </c>
      <c r="D7725" t="s">
        <v>18626</v>
      </c>
      <c r="E7725" t="s">
        <v>18627</v>
      </c>
      <c r="F7725" t="s">
        <v>47</v>
      </c>
      <c r="G7725" t="s">
        <v>18628</v>
      </c>
      <c r="H7725" t="s">
        <v>18629</v>
      </c>
      <c r="I7725" t="s">
        <v>18630</v>
      </c>
      <c r="J7725" t="s">
        <v>21</v>
      </c>
      <c r="K7725" t="s">
        <v>10</v>
      </c>
      <c r="L7725" t="s">
        <v>22</v>
      </c>
    </row>
    <row r="7726" spans="1:12" x14ac:dyDescent="0.25">
      <c r="A7726" t="s">
        <v>15472</v>
      </c>
      <c r="B7726" t="s">
        <v>37434</v>
      </c>
      <c r="C7726" t="s">
        <v>18631</v>
      </c>
      <c r="D7726" t="s">
        <v>18632</v>
      </c>
      <c r="E7726" t="s">
        <v>18633</v>
      </c>
      <c r="F7726" t="s">
        <v>47</v>
      </c>
      <c r="G7726" t="s">
        <v>18631</v>
      </c>
      <c r="H7726" t="s">
        <v>18634</v>
      </c>
      <c r="I7726" t="s">
        <v>18635</v>
      </c>
      <c r="J7726" t="s">
        <v>21</v>
      </c>
      <c r="K7726" t="s">
        <v>10</v>
      </c>
      <c r="L7726" t="s">
        <v>22</v>
      </c>
    </row>
    <row r="7727" spans="1:12" x14ac:dyDescent="0.25">
      <c r="A7727" t="s">
        <v>15472</v>
      </c>
      <c r="B7727" t="s">
        <v>37434</v>
      </c>
      <c r="C7727" t="s">
        <v>18636</v>
      </c>
      <c r="D7727" t="s">
        <v>18637</v>
      </c>
      <c r="E7727" t="s">
        <v>18638</v>
      </c>
      <c r="F7727" t="s">
        <v>47</v>
      </c>
      <c r="G7727" t="s">
        <v>18639</v>
      </c>
      <c r="H7727" t="s">
        <v>18640</v>
      </c>
      <c r="I7727" t="s">
        <v>18641</v>
      </c>
      <c r="J7727" t="s">
        <v>21</v>
      </c>
      <c r="K7727" t="s">
        <v>10</v>
      </c>
      <c r="L7727" t="s">
        <v>22</v>
      </c>
    </row>
    <row r="7728" spans="1:12" x14ac:dyDescent="0.25">
      <c r="A7728" t="s">
        <v>15472</v>
      </c>
      <c r="B7728" t="s">
        <v>37434</v>
      </c>
      <c r="C7728" t="s">
        <v>18642</v>
      </c>
      <c r="D7728" t="s">
        <v>18643</v>
      </c>
      <c r="E7728" t="s">
        <v>18644</v>
      </c>
      <c r="F7728" t="s">
        <v>47</v>
      </c>
      <c r="G7728" t="s">
        <v>18645</v>
      </c>
      <c r="H7728" t="s">
        <v>18646</v>
      </c>
      <c r="I7728" t="s">
        <v>18647</v>
      </c>
      <c r="J7728" t="s">
        <v>21</v>
      </c>
      <c r="K7728" t="s">
        <v>10</v>
      </c>
      <c r="L7728" t="s">
        <v>22</v>
      </c>
    </row>
    <row r="7729" spans="1:12" x14ac:dyDescent="0.25">
      <c r="A7729" t="s">
        <v>15472</v>
      </c>
      <c r="B7729" t="s">
        <v>37434</v>
      </c>
      <c r="C7729" t="s">
        <v>18648</v>
      </c>
      <c r="D7729" t="s">
        <v>18649</v>
      </c>
      <c r="E7729" t="s">
        <v>18650</v>
      </c>
      <c r="F7729" t="s">
        <v>47</v>
      </c>
      <c r="G7729" t="s">
        <v>18651</v>
      </c>
      <c r="H7729" t="s">
        <v>18652</v>
      </c>
      <c r="I7729" t="s">
        <v>18653</v>
      </c>
      <c r="J7729" t="s">
        <v>21</v>
      </c>
      <c r="K7729" t="s">
        <v>10</v>
      </c>
      <c r="L7729" t="s">
        <v>22</v>
      </c>
    </row>
    <row r="7730" spans="1:12" x14ac:dyDescent="0.25">
      <c r="A7730" t="s">
        <v>15472</v>
      </c>
      <c r="B7730" t="s">
        <v>37434</v>
      </c>
      <c r="C7730" t="s">
        <v>18654</v>
      </c>
      <c r="D7730" t="s">
        <v>18655</v>
      </c>
      <c r="E7730" t="s">
        <v>18656</v>
      </c>
      <c r="F7730" t="s">
        <v>47</v>
      </c>
      <c r="G7730" t="s">
        <v>18657</v>
      </c>
      <c r="H7730" t="s">
        <v>18658</v>
      </c>
      <c r="I7730" t="s">
        <v>18659</v>
      </c>
      <c r="J7730" t="s">
        <v>21</v>
      </c>
      <c r="K7730" t="s">
        <v>10</v>
      </c>
      <c r="L7730" t="s">
        <v>22</v>
      </c>
    </row>
    <row r="7731" spans="1:12" x14ac:dyDescent="0.25">
      <c r="A7731" t="s">
        <v>15472</v>
      </c>
      <c r="B7731" t="s">
        <v>37434</v>
      </c>
      <c r="C7731" t="s">
        <v>18660</v>
      </c>
      <c r="D7731" t="s">
        <v>18661</v>
      </c>
      <c r="E7731" t="s">
        <v>18662</v>
      </c>
      <c r="F7731" t="s">
        <v>47</v>
      </c>
      <c r="G7731" t="s">
        <v>18663</v>
      </c>
      <c r="H7731" t="s">
        <v>18664</v>
      </c>
      <c r="I7731" t="s">
        <v>18665</v>
      </c>
      <c r="J7731" t="s">
        <v>21</v>
      </c>
      <c r="K7731" t="s">
        <v>10</v>
      </c>
      <c r="L7731" t="s">
        <v>22</v>
      </c>
    </row>
    <row r="7732" spans="1:12" x14ac:dyDescent="0.25">
      <c r="A7732" t="s">
        <v>15496</v>
      </c>
      <c r="B7732" t="s">
        <v>37435</v>
      </c>
      <c r="C7732" t="s">
        <v>18666</v>
      </c>
      <c r="D7732" t="s">
        <v>18667</v>
      </c>
      <c r="E7732" t="s">
        <v>18668</v>
      </c>
      <c r="F7732" t="s">
        <v>47</v>
      </c>
      <c r="G7732" t="s">
        <v>18669</v>
      </c>
      <c r="H7732" t="s">
        <v>18670</v>
      </c>
      <c r="I7732" t="s">
        <v>18671</v>
      </c>
      <c r="J7732" t="s">
        <v>21</v>
      </c>
      <c r="K7732" t="s">
        <v>10</v>
      </c>
      <c r="L7732" t="s">
        <v>22</v>
      </c>
    </row>
    <row r="7733" spans="1:12" x14ac:dyDescent="0.25">
      <c r="A7733" t="s">
        <v>15496</v>
      </c>
      <c r="B7733" t="s">
        <v>37435</v>
      </c>
      <c r="C7733" t="s">
        <v>15498</v>
      </c>
      <c r="D7733" t="s">
        <v>15499</v>
      </c>
      <c r="E7733" t="s">
        <v>15500</v>
      </c>
      <c r="F7733" t="s">
        <v>47</v>
      </c>
      <c r="G7733" t="s">
        <v>15501</v>
      </c>
      <c r="H7733" t="s">
        <v>15502</v>
      </c>
      <c r="I7733" t="s">
        <v>15503</v>
      </c>
      <c r="J7733" t="s">
        <v>21</v>
      </c>
      <c r="K7733" t="s">
        <v>10</v>
      </c>
      <c r="L7733" t="s">
        <v>22</v>
      </c>
    </row>
    <row r="7734" spans="1:12" x14ac:dyDescent="0.25">
      <c r="A7734" t="s">
        <v>15496</v>
      </c>
      <c r="B7734" t="s">
        <v>37435</v>
      </c>
      <c r="C7734" t="s">
        <v>15504</v>
      </c>
      <c r="D7734" t="s">
        <v>15505</v>
      </c>
      <c r="E7734" t="s">
        <v>15506</v>
      </c>
      <c r="F7734" t="s">
        <v>47</v>
      </c>
      <c r="G7734" t="s">
        <v>15507</v>
      </c>
      <c r="H7734" t="s">
        <v>15508</v>
      </c>
      <c r="I7734" t="s">
        <v>15509</v>
      </c>
      <c r="J7734" t="s">
        <v>21</v>
      </c>
      <c r="K7734" t="s">
        <v>10</v>
      </c>
      <c r="L7734" t="s">
        <v>22</v>
      </c>
    </row>
    <row r="7735" spans="1:12" x14ac:dyDescent="0.25">
      <c r="A7735" t="s">
        <v>15496</v>
      </c>
      <c r="B7735" t="s">
        <v>37435</v>
      </c>
      <c r="C7735" t="s">
        <v>18672</v>
      </c>
      <c r="D7735" t="s">
        <v>18673</v>
      </c>
      <c r="E7735" t="s">
        <v>18674</v>
      </c>
      <c r="F7735" t="s">
        <v>47</v>
      </c>
      <c r="G7735" t="s">
        <v>18675</v>
      </c>
      <c r="H7735" t="s">
        <v>15508</v>
      </c>
      <c r="I7735" t="s">
        <v>18676</v>
      </c>
      <c r="J7735" t="s">
        <v>21</v>
      </c>
      <c r="K7735" t="s">
        <v>10</v>
      </c>
      <c r="L7735" t="s">
        <v>22</v>
      </c>
    </row>
    <row r="7736" spans="1:12" x14ac:dyDescent="0.25">
      <c r="A7736" t="s">
        <v>15496</v>
      </c>
      <c r="B7736" t="s">
        <v>37435</v>
      </c>
      <c r="C7736" t="s">
        <v>18677</v>
      </c>
      <c r="D7736" t="s">
        <v>18678</v>
      </c>
      <c r="E7736" t="s">
        <v>18679</v>
      </c>
      <c r="F7736" t="s">
        <v>47</v>
      </c>
      <c r="G7736" t="s">
        <v>18680</v>
      </c>
      <c r="H7736" t="s">
        <v>18681</v>
      </c>
      <c r="I7736" t="s">
        <v>18682</v>
      </c>
      <c r="J7736" t="s">
        <v>21</v>
      </c>
      <c r="K7736" t="s">
        <v>10</v>
      </c>
      <c r="L7736" t="s">
        <v>22</v>
      </c>
    </row>
    <row r="7737" spans="1:12" x14ac:dyDescent="0.25">
      <c r="A7737" t="s">
        <v>15496</v>
      </c>
      <c r="B7737" t="s">
        <v>37435</v>
      </c>
      <c r="C7737" t="s">
        <v>15510</v>
      </c>
      <c r="D7737" t="s">
        <v>15511</v>
      </c>
      <c r="E7737" t="s">
        <v>15512</v>
      </c>
      <c r="F7737" t="s">
        <v>47</v>
      </c>
      <c r="G7737" t="s">
        <v>15513</v>
      </c>
      <c r="H7737" t="s">
        <v>15514</v>
      </c>
      <c r="I7737" t="s">
        <v>15515</v>
      </c>
      <c r="J7737" t="s">
        <v>21</v>
      </c>
      <c r="K7737" t="s">
        <v>10</v>
      </c>
      <c r="L7737" t="s">
        <v>22</v>
      </c>
    </row>
    <row r="7738" spans="1:12" x14ac:dyDescent="0.25">
      <c r="A7738" t="s">
        <v>15496</v>
      </c>
      <c r="B7738" t="s">
        <v>37435</v>
      </c>
      <c r="C7738" t="s">
        <v>18683</v>
      </c>
      <c r="D7738" t="s">
        <v>18684</v>
      </c>
      <c r="E7738" t="s">
        <v>18685</v>
      </c>
      <c r="F7738" t="s">
        <v>47</v>
      </c>
      <c r="G7738" t="s">
        <v>18686</v>
      </c>
      <c r="H7738" t="s">
        <v>18687</v>
      </c>
      <c r="I7738" t="s">
        <v>18688</v>
      </c>
      <c r="J7738" t="s">
        <v>21</v>
      </c>
      <c r="K7738" t="s">
        <v>10</v>
      </c>
      <c r="L7738" t="s">
        <v>22</v>
      </c>
    </row>
    <row r="7739" spans="1:12" x14ac:dyDescent="0.25">
      <c r="A7739" t="s">
        <v>15496</v>
      </c>
      <c r="B7739" t="s">
        <v>37435</v>
      </c>
      <c r="C7739" t="s">
        <v>18689</v>
      </c>
      <c r="D7739" t="s">
        <v>18690</v>
      </c>
      <c r="E7739" t="s">
        <v>18691</v>
      </c>
      <c r="F7739" t="s">
        <v>47</v>
      </c>
      <c r="G7739" t="s">
        <v>18692</v>
      </c>
      <c r="I7739" t="s">
        <v>18693</v>
      </c>
      <c r="J7739" t="s">
        <v>21</v>
      </c>
      <c r="K7739" t="s">
        <v>10</v>
      </c>
      <c r="L7739" t="s">
        <v>22</v>
      </c>
    </row>
    <row r="7740" spans="1:12" x14ac:dyDescent="0.25">
      <c r="A7740" t="s">
        <v>15496</v>
      </c>
      <c r="B7740" t="s">
        <v>37435</v>
      </c>
      <c r="C7740" t="s">
        <v>18694</v>
      </c>
      <c r="D7740" t="s">
        <v>18695</v>
      </c>
      <c r="E7740" t="s">
        <v>18696</v>
      </c>
      <c r="F7740" t="s">
        <v>47</v>
      </c>
      <c r="G7740" t="s">
        <v>18697</v>
      </c>
      <c r="H7740" t="s">
        <v>18698</v>
      </c>
      <c r="I7740" t="s">
        <v>18699</v>
      </c>
      <c r="J7740" t="s">
        <v>21</v>
      </c>
      <c r="K7740" t="s">
        <v>10</v>
      </c>
      <c r="L7740" t="s">
        <v>22</v>
      </c>
    </row>
    <row r="7741" spans="1:12" x14ac:dyDescent="0.25">
      <c r="A7741" t="s">
        <v>15496</v>
      </c>
      <c r="B7741" t="s">
        <v>37435</v>
      </c>
      <c r="C7741" t="s">
        <v>15355</v>
      </c>
      <c r="D7741" t="s">
        <v>15516</v>
      </c>
      <c r="E7741" t="s">
        <v>15517</v>
      </c>
      <c r="F7741" t="s">
        <v>47</v>
      </c>
      <c r="I7741" t="s">
        <v>15518</v>
      </c>
      <c r="J7741" t="s">
        <v>21</v>
      </c>
      <c r="K7741" t="s">
        <v>10</v>
      </c>
      <c r="L7741" t="s">
        <v>22</v>
      </c>
    </row>
    <row r="7742" spans="1:12" x14ac:dyDescent="0.25">
      <c r="A7742" t="s">
        <v>15496</v>
      </c>
      <c r="B7742" t="s">
        <v>37435</v>
      </c>
      <c r="C7742" t="s">
        <v>15436</v>
      </c>
      <c r="D7742" t="s">
        <v>15519</v>
      </c>
      <c r="E7742" t="s">
        <v>15520</v>
      </c>
      <c r="F7742" t="s">
        <v>47</v>
      </c>
      <c r="I7742" t="s">
        <v>15521</v>
      </c>
      <c r="J7742" t="s">
        <v>21</v>
      </c>
      <c r="K7742" t="s">
        <v>10</v>
      </c>
      <c r="L7742" t="s">
        <v>22</v>
      </c>
    </row>
    <row r="7743" spans="1:12" x14ac:dyDescent="0.25">
      <c r="A7743" t="s">
        <v>15496</v>
      </c>
      <c r="B7743" t="s">
        <v>37435</v>
      </c>
      <c r="C7743" t="s">
        <v>15431</v>
      </c>
      <c r="D7743" t="s">
        <v>15522</v>
      </c>
      <c r="E7743" t="s">
        <v>15523</v>
      </c>
      <c r="F7743" t="s">
        <v>47</v>
      </c>
      <c r="I7743" t="s">
        <v>15524</v>
      </c>
      <c r="J7743" t="s">
        <v>21</v>
      </c>
      <c r="K7743" t="s">
        <v>10</v>
      </c>
      <c r="L7743" t="s">
        <v>22</v>
      </c>
    </row>
    <row r="7744" spans="1:12" x14ac:dyDescent="0.25">
      <c r="A7744" t="s">
        <v>15496</v>
      </c>
      <c r="B7744" t="s">
        <v>37435</v>
      </c>
      <c r="C7744" t="s">
        <v>15442</v>
      </c>
      <c r="D7744" t="s">
        <v>15525</v>
      </c>
      <c r="E7744" t="s">
        <v>15526</v>
      </c>
      <c r="F7744" t="s">
        <v>47</v>
      </c>
      <c r="I7744" t="s">
        <v>15527</v>
      </c>
      <c r="J7744" t="s">
        <v>21</v>
      </c>
      <c r="K7744" t="s">
        <v>10</v>
      </c>
      <c r="L7744" t="s">
        <v>22</v>
      </c>
    </row>
    <row r="7745" spans="1:12" x14ac:dyDescent="0.25">
      <c r="A7745" t="s">
        <v>15496</v>
      </c>
      <c r="B7745" t="s">
        <v>37435</v>
      </c>
      <c r="C7745" t="s">
        <v>15528</v>
      </c>
      <c r="D7745" t="s">
        <v>15529</v>
      </c>
      <c r="E7745" t="s">
        <v>15530</v>
      </c>
      <c r="F7745" t="s">
        <v>47</v>
      </c>
      <c r="I7745" t="s">
        <v>15531</v>
      </c>
      <c r="J7745" t="s">
        <v>21</v>
      </c>
      <c r="K7745" t="s">
        <v>10</v>
      </c>
      <c r="L7745" t="s">
        <v>22</v>
      </c>
    </row>
    <row r="7746" spans="1:12" x14ac:dyDescent="0.25">
      <c r="A7746" t="s">
        <v>15496</v>
      </c>
      <c r="B7746" t="s">
        <v>37435</v>
      </c>
      <c r="C7746" t="s">
        <v>15452</v>
      </c>
      <c r="D7746" t="s">
        <v>15532</v>
      </c>
      <c r="E7746" t="s">
        <v>15533</v>
      </c>
      <c r="F7746" t="s">
        <v>47</v>
      </c>
      <c r="I7746" t="s">
        <v>15534</v>
      </c>
      <c r="J7746" t="s">
        <v>21</v>
      </c>
      <c r="K7746" t="s">
        <v>10</v>
      </c>
      <c r="L7746" t="s">
        <v>22</v>
      </c>
    </row>
    <row r="7747" spans="1:12" x14ac:dyDescent="0.25">
      <c r="A7747" t="s">
        <v>15496</v>
      </c>
      <c r="B7747" t="s">
        <v>37435</v>
      </c>
      <c r="C7747" t="s">
        <v>18700</v>
      </c>
      <c r="D7747" t="s">
        <v>18701</v>
      </c>
      <c r="E7747" t="s">
        <v>18702</v>
      </c>
      <c r="F7747" t="s">
        <v>47</v>
      </c>
      <c r="G7747" t="s">
        <v>18703</v>
      </c>
      <c r="I7747" t="e">
        <f>-NOJoJZCdpU</f>
        <v>#NAME?</v>
      </c>
      <c r="J7747" t="s">
        <v>21</v>
      </c>
      <c r="K7747" t="s">
        <v>10</v>
      </c>
      <c r="L7747" t="s">
        <v>22</v>
      </c>
    </row>
    <row r="7748" spans="1:12" x14ac:dyDescent="0.25">
      <c r="A7748" t="s">
        <v>15496</v>
      </c>
      <c r="B7748" t="s">
        <v>37435</v>
      </c>
      <c r="C7748" t="s">
        <v>18704</v>
      </c>
      <c r="D7748" t="s">
        <v>18705</v>
      </c>
      <c r="E7748" t="s">
        <v>18706</v>
      </c>
      <c r="F7748" t="s">
        <v>47</v>
      </c>
      <c r="G7748" t="s">
        <v>18707</v>
      </c>
      <c r="I7748" t="s">
        <v>18708</v>
      </c>
      <c r="J7748" t="s">
        <v>21</v>
      </c>
      <c r="K7748" t="s">
        <v>10</v>
      </c>
      <c r="L7748" t="s">
        <v>22</v>
      </c>
    </row>
    <row r="7749" spans="1:12" x14ac:dyDescent="0.25">
      <c r="A7749" t="s">
        <v>15496</v>
      </c>
      <c r="B7749" t="s">
        <v>37435</v>
      </c>
      <c r="C7749" t="s">
        <v>18709</v>
      </c>
      <c r="D7749" t="s">
        <v>18710</v>
      </c>
      <c r="E7749" t="s">
        <v>18711</v>
      </c>
      <c r="F7749" t="s">
        <v>47</v>
      </c>
      <c r="G7749" t="s">
        <v>18712</v>
      </c>
      <c r="H7749" t="s">
        <v>4121</v>
      </c>
      <c r="I7749" t="s">
        <v>18713</v>
      </c>
      <c r="J7749" t="s">
        <v>21</v>
      </c>
      <c r="K7749" t="s">
        <v>10</v>
      </c>
      <c r="L7749" t="s">
        <v>22</v>
      </c>
    </row>
    <row r="7750" spans="1:12" x14ac:dyDescent="0.25">
      <c r="A7750" t="s">
        <v>15496</v>
      </c>
      <c r="B7750" t="s">
        <v>37435</v>
      </c>
      <c r="C7750" t="s">
        <v>18714</v>
      </c>
      <c r="D7750" t="s">
        <v>18715</v>
      </c>
      <c r="E7750" t="s">
        <v>18716</v>
      </c>
      <c r="F7750" t="s">
        <v>47</v>
      </c>
      <c r="G7750" t="s">
        <v>18717</v>
      </c>
      <c r="I7750" t="s">
        <v>18718</v>
      </c>
      <c r="J7750" t="s">
        <v>21</v>
      </c>
      <c r="K7750" t="s">
        <v>10</v>
      </c>
      <c r="L7750" t="s">
        <v>22</v>
      </c>
    </row>
    <row r="7751" spans="1:12" x14ac:dyDescent="0.25">
      <c r="A7751" t="s">
        <v>15496</v>
      </c>
      <c r="B7751" t="s">
        <v>37435</v>
      </c>
      <c r="C7751" t="s">
        <v>18719</v>
      </c>
      <c r="D7751" t="s">
        <v>18720</v>
      </c>
      <c r="E7751" t="s">
        <v>18721</v>
      </c>
      <c r="F7751" t="s">
        <v>47</v>
      </c>
      <c r="G7751" t="s">
        <v>18722</v>
      </c>
      <c r="I7751" t="s">
        <v>18723</v>
      </c>
      <c r="J7751" t="s">
        <v>21</v>
      </c>
      <c r="K7751" t="s">
        <v>10</v>
      </c>
      <c r="L7751" t="s">
        <v>22</v>
      </c>
    </row>
    <row r="7752" spans="1:12" x14ac:dyDescent="0.25">
      <c r="A7752" t="s">
        <v>15496</v>
      </c>
      <c r="B7752" t="s">
        <v>37435</v>
      </c>
      <c r="C7752" t="s">
        <v>18724</v>
      </c>
      <c r="D7752" t="s">
        <v>18725</v>
      </c>
      <c r="E7752" t="s">
        <v>18726</v>
      </c>
      <c r="F7752" t="s">
        <v>47</v>
      </c>
      <c r="G7752" t="s">
        <v>18727</v>
      </c>
      <c r="H7752" t="s">
        <v>18728</v>
      </c>
      <c r="I7752" t="s">
        <v>18729</v>
      </c>
      <c r="J7752" t="s">
        <v>21</v>
      </c>
      <c r="K7752" t="s">
        <v>10</v>
      </c>
      <c r="L7752" t="s">
        <v>22</v>
      </c>
    </row>
    <row r="7753" spans="1:12" x14ac:dyDescent="0.25">
      <c r="A7753" t="s">
        <v>15496</v>
      </c>
      <c r="B7753" t="s">
        <v>37435</v>
      </c>
      <c r="C7753" t="s">
        <v>18730</v>
      </c>
      <c r="D7753" t="s">
        <v>18731</v>
      </c>
      <c r="E7753" t="s">
        <v>18732</v>
      </c>
      <c r="F7753" t="s">
        <v>47</v>
      </c>
      <c r="G7753" t="s">
        <v>18733</v>
      </c>
      <c r="H7753" t="s">
        <v>18734</v>
      </c>
      <c r="I7753" t="s">
        <v>18735</v>
      </c>
      <c r="J7753" t="s">
        <v>21</v>
      </c>
      <c r="K7753" t="s">
        <v>10</v>
      </c>
      <c r="L7753" t="s">
        <v>22</v>
      </c>
    </row>
    <row r="7754" spans="1:12" x14ac:dyDescent="0.25">
      <c r="A7754" t="s">
        <v>15496</v>
      </c>
      <c r="B7754" t="s">
        <v>37435</v>
      </c>
      <c r="C7754" t="s">
        <v>18736</v>
      </c>
      <c r="D7754" t="s">
        <v>18737</v>
      </c>
      <c r="E7754" t="s">
        <v>18738</v>
      </c>
      <c r="F7754" t="s">
        <v>47</v>
      </c>
      <c r="I7754" t="s">
        <v>18739</v>
      </c>
      <c r="J7754" t="s">
        <v>21</v>
      </c>
      <c r="K7754" t="s">
        <v>10</v>
      </c>
      <c r="L7754" t="s">
        <v>22</v>
      </c>
    </row>
    <row r="7755" spans="1:12" x14ac:dyDescent="0.25">
      <c r="A7755" t="s">
        <v>15496</v>
      </c>
      <c r="B7755" t="s">
        <v>37435</v>
      </c>
      <c r="C7755" t="s">
        <v>18740</v>
      </c>
      <c r="D7755" t="s">
        <v>18741</v>
      </c>
      <c r="E7755" t="s">
        <v>18742</v>
      </c>
      <c r="F7755" t="s">
        <v>47</v>
      </c>
      <c r="I7755" t="s">
        <v>18743</v>
      </c>
      <c r="J7755" t="s">
        <v>21</v>
      </c>
      <c r="K7755" t="s">
        <v>10</v>
      </c>
      <c r="L7755" t="s">
        <v>22</v>
      </c>
    </row>
    <row r="7756" spans="1:12" x14ac:dyDescent="0.25">
      <c r="A7756" t="s">
        <v>15496</v>
      </c>
      <c r="B7756" t="s">
        <v>37435</v>
      </c>
      <c r="C7756" t="s">
        <v>18744</v>
      </c>
      <c r="D7756" t="s">
        <v>18745</v>
      </c>
      <c r="E7756" t="s">
        <v>18746</v>
      </c>
      <c r="F7756" t="s">
        <v>47</v>
      </c>
      <c r="I7756" t="s">
        <v>18747</v>
      </c>
      <c r="J7756" t="s">
        <v>21</v>
      </c>
      <c r="K7756" t="s">
        <v>10</v>
      </c>
      <c r="L7756" t="s">
        <v>22</v>
      </c>
    </row>
    <row r="7757" spans="1:12" x14ac:dyDescent="0.25">
      <c r="A7757" t="s">
        <v>15496</v>
      </c>
      <c r="B7757" t="s">
        <v>37435</v>
      </c>
      <c r="C7757" t="s">
        <v>18748</v>
      </c>
      <c r="D7757" t="s">
        <v>18749</v>
      </c>
      <c r="E7757" t="s">
        <v>18750</v>
      </c>
      <c r="F7757" t="s">
        <v>47</v>
      </c>
      <c r="G7757" t="s">
        <v>18751</v>
      </c>
      <c r="H7757" t="s">
        <v>18752</v>
      </c>
      <c r="I7757" t="s">
        <v>18753</v>
      </c>
      <c r="J7757" t="s">
        <v>21</v>
      </c>
      <c r="K7757" t="s">
        <v>10</v>
      </c>
      <c r="L7757" t="s">
        <v>22</v>
      </c>
    </row>
    <row r="7758" spans="1:12" x14ac:dyDescent="0.25">
      <c r="A7758" t="s">
        <v>15496</v>
      </c>
      <c r="B7758" t="s">
        <v>37435</v>
      </c>
      <c r="C7758" t="s">
        <v>18754</v>
      </c>
      <c r="D7758" t="s">
        <v>18755</v>
      </c>
      <c r="E7758" t="s">
        <v>18756</v>
      </c>
      <c r="F7758" t="s">
        <v>47</v>
      </c>
      <c r="I7758" t="s">
        <v>18757</v>
      </c>
      <c r="J7758" t="s">
        <v>21</v>
      </c>
      <c r="K7758" t="s">
        <v>10</v>
      </c>
      <c r="L7758" t="s">
        <v>22</v>
      </c>
    </row>
    <row r="7759" spans="1:12" x14ac:dyDescent="0.25">
      <c r="A7759" t="s">
        <v>15496</v>
      </c>
      <c r="B7759" t="s">
        <v>37435</v>
      </c>
      <c r="C7759" t="s">
        <v>18758</v>
      </c>
      <c r="D7759" t="s">
        <v>18759</v>
      </c>
      <c r="E7759" t="s">
        <v>18760</v>
      </c>
      <c r="F7759" t="s">
        <v>47</v>
      </c>
      <c r="I7759" t="s">
        <v>18761</v>
      </c>
      <c r="J7759" t="s">
        <v>21</v>
      </c>
      <c r="K7759" t="s">
        <v>10</v>
      </c>
      <c r="L7759" t="s">
        <v>22</v>
      </c>
    </row>
    <row r="7760" spans="1:12" x14ac:dyDescent="0.25">
      <c r="A7760" t="s">
        <v>15496</v>
      </c>
      <c r="B7760" t="s">
        <v>37435</v>
      </c>
      <c r="C7760" t="s">
        <v>18762</v>
      </c>
      <c r="D7760" t="s">
        <v>18763</v>
      </c>
      <c r="E7760" t="s">
        <v>18764</v>
      </c>
      <c r="F7760" t="s">
        <v>47</v>
      </c>
      <c r="I7760" t="s">
        <v>18765</v>
      </c>
      <c r="J7760" t="s">
        <v>21</v>
      </c>
      <c r="K7760" t="s">
        <v>10</v>
      </c>
      <c r="L7760" t="s">
        <v>22</v>
      </c>
    </row>
    <row r="7761" spans="1:12" x14ac:dyDescent="0.25">
      <c r="A7761" t="s">
        <v>15496</v>
      </c>
      <c r="B7761" t="s">
        <v>37435</v>
      </c>
      <c r="C7761" t="s">
        <v>18766</v>
      </c>
      <c r="D7761" t="s">
        <v>18767</v>
      </c>
      <c r="E7761" t="s">
        <v>18768</v>
      </c>
      <c r="F7761" t="s">
        <v>47</v>
      </c>
      <c r="I7761" t="s">
        <v>18769</v>
      </c>
      <c r="J7761" t="s">
        <v>21</v>
      </c>
      <c r="K7761" t="s">
        <v>10</v>
      </c>
      <c r="L7761" t="s">
        <v>22</v>
      </c>
    </row>
    <row r="7762" spans="1:12" x14ac:dyDescent="0.25">
      <c r="A7762" t="s">
        <v>15496</v>
      </c>
      <c r="B7762" t="s">
        <v>37435</v>
      </c>
      <c r="C7762" t="s">
        <v>18770</v>
      </c>
      <c r="D7762" t="s">
        <v>18771</v>
      </c>
      <c r="E7762" t="s">
        <v>18772</v>
      </c>
      <c r="F7762" t="s">
        <v>47</v>
      </c>
      <c r="G7762" t="s">
        <v>18773</v>
      </c>
      <c r="I7762" t="s">
        <v>18774</v>
      </c>
      <c r="J7762" t="s">
        <v>21</v>
      </c>
      <c r="K7762" t="s">
        <v>10</v>
      </c>
      <c r="L7762" t="s">
        <v>22</v>
      </c>
    </row>
    <row r="7763" spans="1:12" x14ac:dyDescent="0.25">
      <c r="A7763" t="s">
        <v>15496</v>
      </c>
      <c r="B7763" t="s">
        <v>37435</v>
      </c>
      <c r="C7763" t="s">
        <v>18775</v>
      </c>
      <c r="D7763" t="s">
        <v>18776</v>
      </c>
      <c r="E7763" t="s">
        <v>18777</v>
      </c>
      <c r="F7763" t="s">
        <v>47</v>
      </c>
      <c r="G7763" t="s">
        <v>18778</v>
      </c>
      <c r="I7763" t="s">
        <v>18779</v>
      </c>
      <c r="J7763" t="s">
        <v>21</v>
      </c>
      <c r="K7763" t="s">
        <v>10</v>
      </c>
      <c r="L7763" t="s">
        <v>22</v>
      </c>
    </row>
    <row r="7764" spans="1:12" x14ac:dyDescent="0.25">
      <c r="A7764" t="s">
        <v>15496</v>
      </c>
      <c r="B7764" t="s">
        <v>37435</v>
      </c>
      <c r="C7764" t="s">
        <v>18780</v>
      </c>
      <c r="D7764" t="s">
        <v>18781</v>
      </c>
      <c r="E7764" t="s">
        <v>18782</v>
      </c>
      <c r="F7764" t="s">
        <v>47</v>
      </c>
      <c r="I7764" t="s">
        <v>18783</v>
      </c>
      <c r="J7764" t="s">
        <v>21</v>
      </c>
      <c r="K7764" t="s">
        <v>10</v>
      </c>
      <c r="L7764" t="s">
        <v>22</v>
      </c>
    </row>
    <row r="7765" spans="1:12" x14ac:dyDescent="0.25">
      <c r="A7765" t="s">
        <v>15496</v>
      </c>
      <c r="B7765" t="s">
        <v>37435</v>
      </c>
      <c r="C7765" t="s">
        <v>18784</v>
      </c>
      <c r="D7765" t="s">
        <v>18785</v>
      </c>
      <c r="E7765" t="s">
        <v>18786</v>
      </c>
      <c r="F7765" t="s">
        <v>47</v>
      </c>
      <c r="I7765" t="s">
        <v>18787</v>
      </c>
      <c r="J7765" t="s">
        <v>21</v>
      </c>
      <c r="K7765" t="s">
        <v>10</v>
      </c>
      <c r="L7765" t="s">
        <v>22</v>
      </c>
    </row>
    <row r="7766" spans="1:12" x14ac:dyDescent="0.25">
      <c r="A7766" t="s">
        <v>15496</v>
      </c>
      <c r="B7766" t="s">
        <v>37435</v>
      </c>
      <c r="C7766" t="s">
        <v>18788</v>
      </c>
      <c r="D7766" t="s">
        <v>18789</v>
      </c>
      <c r="E7766" t="s">
        <v>18790</v>
      </c>
      <c r="F7766" t="s">
        <v>47</v>
      </c>
      <c r="I7766" t="s">
        <v>18791</v>
      </c>
      <c r="J7766" t="s">
        <v>21</v>
      </c>
      <c r="K7766" t="s">
        <v>10</v>
      </c>
      <c r="L7766" t="s">
        <v>22</v>
      </c>
    </row>
    <row r="7767" spans="1:12" x14ac:dyDescent="0.25">
      <c r="A7767" t="s">
        <v>15496</v>
      </c>
      <c r="B7767" t="s">
        <v>37435</v>
      </c>
      <c r="C7767" t="s">
        <v>18792</v>
      </c>
      <c r="D7767" t="s">
        <v>18793</v>
      </c>
      <c r="E7767" t="s">
        <v>18794</v>
      </c>
      <c r="F7767" t="s">
        <v>47</v>
      </c>
      <c r="G7767" t="s">
        <v>18795</v>
      </c>
      <c r="H7767" t="s">
        <v>18796</v>
      </c>
      <c r="I7767" t="s">
        <v>18797</v>
      </c>
      <c r="J7767" t="s">
        <v>21</v>
      </c>
      <c r="K7767" t="s">
        <v>10</v>
      </c>
      <c r="L7767" t="s">
        <v>22</v>
      </c>
    </row>
    <row r="7768" spans="1:12" x14ac:dyDescent="0.25">
      <c r="A7768" t="s">
        <v>15496</v>
      </c>
      <c r="B7768" t="s">
        <v>37435</v>
      </c>
      <c r="C7768" t="s">
        <v>18798</v>
      </c>
      <c r="D7768" t="s">
        <v>18799</v>
      </c>
      <c r="E7768" t="s">
        <v>18800</v>
      </c>
      <c r="F7768" t="s">
        <v>47</v>
      </c>
      <c r="G7768" t="s">
        <v>18801</v>
      </c>
      <c r="H7768" t="s">
        <v>18802</v>
      </c>
      <c r="I7768" t="s">
        <v>18803</v>
      </c>
      <c r="J7768" t="s">
        <v>21</v>
      </c>
      <c r="K7768" t="s">
        <v>10</v>
      </c>
      <c r="L7768" t="s">
        <v>22</v>
      </c>
    </row>
    <row r="7769" spans="1:12" x14ac:dyDescent="0.25">
      <c r="A7769" t="s">
        <v>15496</v>
      </c>
      <c r="B7769" t="s">
        <v>37435</v>
      </c>
      <c r="C7769" t="s">
        <v>18804</v>
      </c>
      <c r="D7769" t="s">
        <v>18805</v>
      </c>
      <c r="E7769" t="s">
        <v>18806</v>
      </c>
      <c r="F7769" t="s">
        <v>47</v>
      </c>
      <c r="I7769" t="s">
        <v>18807</v>
      </c>
      <c r="J7769" t="s">
        <v>21</v>
      </c>
      <c r="K7769" t="s">
        <v>10</v>
      </c>
      <c r="L7769" t="s">
        <v>22</v>
      </c>
    </row>
    <row r="7770" spans="1:12" x14ac:dyDescent="0.25">
      <c r="A7770" t="s">
        <v>15496</v>
      </c>
      <c r="B7770" t="s">
        <v>37435</v>
      </c>
      <c r="C7770" t="s">
        <v>18603</v>
      </c>
      <c r="D7770" t="s">
        <v>18808</v>
      </c>
      <c r="E7770" t="s">
        <v>18809</v>
      </c>
      <c r="F7770" t="s">
        <v>47</v>
      </c>
      <c r="G7770" t="s">
        <v>18810</v>
      </c>
      <c r="H7770" t="s">
        <v>18811</v>
      </c>
      <c r="I7770" t="s">
        <v>18812</v>
      </c>
      <c r="J7770" t="s">
        <v>21</v>
      </c>
      <c r="K7770" t="s">
        <v>10</v>
      </c>
      <c r="L7770" t="s">
        <v>22</v>
      </c>
    </row>
    <row r="7771" spans="1:12" x14ac:dyDescent="0.25">
      <c r="A7771" t="s">
        <v>15496</v>
      </c>
      <c r="B7771" t="s">
        <v>37435</v>
      </c>
      <c r="C7771" t="s">
        <v>18813</v>
      </c>
      <c r="D7771" t="s">
        <v>18814</v>
      </c>
      <c r="E7771" t="s">
        <v>18815</v>
      </c>
      <c r="F7771" t="s">
        <v>47</v>
      </c>
      <c r="G7771" t="s">
        <v>18816</v>
      </c>
      <c r="H7771" t="s">
        <v>18817</v>
      </c>
      <c r="I7771" t="s">
        <v>18818</v>
      </c>
      <c r="J7771" t="s">
        <v>21</v>
      </c>
      <c r="K7771" t="s">
        <v>10</v>
      </c>
      <c r="L7771" t="s">
        <v>22</v>
      </c>
    </row>
    <row r="7772" spans="1:12" x14ac:dyDescent="0.25">
      <c r="A7772" t="s">
        <v>15496</v>
      </c>
      <c r="B7772" t="s">
        <v>37435</v>
      </c>
      <c r="C7772" t="s">
        <v>18819</v>
      </c>
      <c r="D7772" t="s">
        <v>18820</v>
      </c>
      <c r="E7772" t="s">
        <v>18821</v>
      </c>
      <c r="F7772" t="s">
        <v>47</v>
      </c>
      <c r="G7772" t="s">
        <v>18822</v>
      </c>
      <c r="I7772" t="s">
        <v>18823</v>
      </c>
      <c r="J7772" t="s">
        <v>21</v>
      </c>
      <c r="K7772" t="s">
        <v>10</v>
      </c>
      <c r="L7772" t="s">
        <v>22</v>
      </c>
    </row>
    <row r="7773" spans="1:12" x14ac:dyDescent="0.25">
      <c r="A7773" t="s">
        <v>15496</v>
      </c>
      <c r="B7773" t="s">
        <v>37435</v>
      </c>
      <c r="C7773" t="s">
        <v>18824</v>
      </c>
      <c r="D7773" t="s">
        <v>18825</v>
      </c>
      <c r="E7773" t="s">
        <v>18826</v>
      </c>
      <c r="F7773" t="s">
        <v>47</v>
      </c>
      <c r="G7773" t="s">
        <v>18822</v>
      </c>
      <c r="I7773" t="s">
        <v>18827</v>
      </c>
      <c r="J7773" t="s">
        <v>21</v>
      </c>
      <c r="K7773" t="s">
        <v>10</v>
      </c>
      <c r="L7773" t="s">
        <v>22</v>
      </c>
    </row>
    <row r="7774" spans="1:12" x14ac:dyDescent="0.25">
      <c r="A7774" t="s">
        <v>15496</v>
      </c>
      <c r="B7774" t="s">
        <v>37435</v>
      </c>
      <c r="C7774" t="s">
        <v>18828</v>
      </c>
      <c r="D7774" t="s">
        <v>18829</v>
      </c>
      <c r="E7774" t="s">
        <v>18830</v>
      </c>
      <c r="F7774" t="s">
        <v>47</v>
      </c>
      <c r="G7774" t="s">
        <v>18822</v>
      </c>
      <c r="I7774" t="s">
        <v>18831</v>
      </c>
      <c r="J7774" t="s">
        <v>21</v>
      </c>
      <c r="K7774" t="s">
        <v>10</v>
      </c>
      <c r="L7774" t="s">
        <v>22</v>
      </c>
    </row>
    <row r="7775" spans="1:12" x14ac:dyDescent="0.25">
      <c r="A7775" t="s">
        <v>15496</v>
      </c>
      <c r="B7775" t="s">
        <v>37435</v>
      </c>
      <c r="C7775" t="s">
        <v>18832</v>
      </c>
      <c r="D7775" t="s">
        <v>18833</v>
      </c>
      <c r="E7775" t="s">
        <v>18834</v>
      </c>
      <c r="F7775" t="s">
        <v>47</v>
      </c>
      <c r="G7775" t="s">
        <v>18822</v>
      </c>
      <c r="I7775" t="s">
        <v>18835</v>
      </c>
      <c r="J7775" t="s">
        <v>21</v>
      </c>
      <c r="K7775" t="s">
        <v>10</v>
      </c>
      <c r="L7775" t="s">
        <v>22</v>
      </c>
    </row>
    <row r="7776" spans="1:12" x14ac:dyDescent="0.25">
      <c r="A7776" t="s">
        <v>15496</v>
      </c>
      <c r="B7776" t="s">
        <v>37435</v>
      </c>
      <c r="C7776" t="s">
        <v>18836</v>
      </c>
      <c r="D7776" t="s">
        <v>18837</v>
      </c>
      <c r="E7776" t="s">
        <v>18838</v>
      </c>
      <c r="F7776" t="s">
        <v>47</v>
      </c>
      <c r="G7776" t="s">
        <v>18822</v>
      </c>
      <c r="I7776" t="s">
        <v>18839</v>
      </c>
      <c r="J7776" t="s">
        <v>21</v>
      </c>
      <c r="K7776" t="s">
        <v>10</v>
      </c>
      <c r="L7776" t="s">
        <v>22</v>
      </c>
    </row>
    <row r="7777" spans="1:12" x14ac:dyDescent="0.25">
      <c r="A7777" t="s">
        <v>15496</v>
      </c>
      <c r="B7777" t="s">
        <v>37435</v>
      </c>
      <c r="C7777" t="s">
        <v>18840</v>
      </c>
      <c r="D7777" t="s">
        <v>18841</v>
      </c>
      <c r="E7777" t="s">
        <v>18842</v>
      </c>
      <c r="F7777" t="s">
        <v>47</v>
      </c>
      <c r="G7777" t="s">
        <v>18822</v>
      </c>
      <c r="I7777" t="s">
        <v>18843</v>
      </c>
      <c r="J7777" t="s">
        <v>21</v>
      </c>
      <c r="K7777" t="s">
        <v>10</v>
      </c>
      <c r="L7777" t="s">
        <v>22</v>
      </c>
    </row>
    <row r="7778" spans="1:12" x14ac:dyDescent="0.25">
      <c r="A7778" t="s">
        <v>15496</v>
      </c>
      <c r="B7778" t="s">
        <v>37435</v>
      </c>
      <c r="C7778" t="s">
        <v>18844</v>
      </c>
      <c r="D7778" t="s">
        <v>18845</v>
      </c>
      <c r="E7778" t="s">
        <v>18846</v>
      </c>
      <c r="F7778" t="s">
        <v>47</v>
      </c>
      <c r="G7778" t="s">
        <v>18822</v>
      </c>
      <c r="I7778" t="e">
        <f>-zFa1FfoLqQ</f>
        <v>#NAME?</v>
      </c>
      <c r="J7778" t="s">
        <v>21</v>
      </c>
      <c r="K7778" t="s">
        <v>10</v>
      </c>
      <c r="L7778" t="s">
        <v>22</v>
      </c>
    </row>
    <row r="7779" spans="1:12" x14ac:dyDescent="0.25">
      <c r="A7779" t="s">
        <v>15496</v>
      </c>
      <c r="B7779" t="s">
        <v>37435</v>
      </c>
      <c r="C7779" t="s">
        <v>18847</v>
      </c>
      <c r="D7779" t="s">
        <v>18848</v>
      </c>
      <c r="E7779" t="s">
        <v>18849</v>
      </c>
      <c r="F7779" t="s">
        <v>47</v>
      </c>
      <c r="G7779" t="s">
        <v>18822</v>
      </c>
      <c r="I7779" t="s">
        <v>18850</v>
      </c>
      <c r="J7779" t="s">
        <v>21</v>
      </c>
      <c r="K7779" t="s">
        <v>10</v>
      </c>
      <c r="L7779" t="s">
        <v>22</v>
      </c>
    </row>
    <row r="7780" spans="1:12" x14ac:dyDescent="0.25">
      <c r="A7780" t="s">
        <v>15496</v>
      </c>
      <c r="B7780" t="s">
        <v>37435</v>
      </c>
      <c r="C7780" t="s">
        <v>18851</v>
      </c>
      <c r="D7780" t="s">
        <v>18852</v>
      </c>
      <c r="E7780" t="s">
        <v>18853</v>
      </c>
      <c r="F7780" t="s">
        <v>47</v>
      </c>
      <c r="G7780" t="s">
        <v>18822</v>
      </c>
      <c r="I7780" t="s">
        <v>18854</v>
      </c>
      <c r="J7780" t="s">
        <v>21</v>
      </c>
      <c r="K7780" t="s">
        <v>10</v>
      </c>
      <c r="L7780" t="s">
        <v>22</v>
      </c>
    </row>
    <row r="7781" spans="1:12" x14ac:dyDescent="0.25">
      <c r="A7781" t="s">
        <v>15496</v>
      </c>
      <c r="B7781" t="s">
        <v>37435</v>
      </c>
      <c r="C7781" t="s">
        <v>18855</v>
      </c>
      <c r="D7781" t="s">
        <v>18856</v>
      </c>
      <c r="E7781" t="s">
        <v>18857</v>
      </c>
      <c r="F7781" t="s">
        <v>47</v>
      </c>
      <c r="G7781" t="s">
        <v>18858</v>
      </c>
      <c r="I7781" t="s">
        <v>18859</v>
      </c>
      <c r="J7781" t="s">
        <v>21</v>
      </c>
      <c r="K7781" t="s">
        <v>10</v>
      </c>
      <c r="L7781" t="s">
        <v>22</v>
      </c>
    </row>
    <row r="7782" spans="1:12" x14ac:dyDescent="0.25">
      <c r="A7782" t="s">
        <v>15496</v>
      </c>
      <c r="B7782" t="s">
        <v>37435</v>
      </c>
      <c r="C7782" t="s">
        <v>18860</v>
      </c>
      <c r="D7782" t="s">
        <v>18861</v>
      </c>
      <c r="E7782" t="s">
        <v>18862</v>
      </c>
      <c r="F7782" t="s">
        <v>47</v>
      </c>
      <c r="G7782" t="s">
        <v>18863</v>
      </c>
      <c r="I7782" t="s">
        <v>18864</v>
      </c>
      <c r="J7782" t="s">
        <v>21</v>
      </c>
      <c r="K7782" t="s">
        <v>10</v>
      </c>
      <c r="L7782" t="s">
        <v>22</v>
      </c>
    </row>
    <row r="7783" spans="1:12" x14ac:dyDescent="0.25">
      <c r="A7783" t="s">
        <v>15496</v>
      </c>
      <c r="B7783" t="s">
        <v>37435</v>
      </c>
      <c r="C7783" t="s">
        <v>18865</v>
      </c>
      <c r="D7783" t="s">
        <v>18866</v>
      </c>
      <c r="E7783" t="s">
        <v>18867</v>
      </c>
      <c r="F7783" t="s">
        <v>47</v>
      </c>
      <c r="G7783" t="s">
        <v>18868</v>
      </c>
      <c r="H7783" t="s">
        <v>18869</v>
      </c>
      <c r="I7783" t="s">
        <v>18870</v>
      </c>
      <c r="J7783" t="s">
        <v>21</v>
      </c>
      <c r="K7783" t="s">
        <v>10</v>
      </c>
      <c r="L7783" t="s">
        <v>22</v>
      </c>
    </row>
    <row r="7784" spans="1:12" x14ac:dyDescent="0.25">
      <c r="A7784" t="s">
        <v>15496</v>
      </c>
      <c r="B7784" t="s">
        <v>37435</v>
      </c>
      <c r="C7784" t="s">
        <v>18663</v>
      </c>
      <c r="D7784" t="s">
        <v>18871</v>
      </c>
      <c r="E7784" t="s">
        <v>18872</v>
      </c>
      <c r="F7784" t="s">
        <v>47</v>
      </c>
      <c r="G7784" t="s">
        <v>18873</v>
      </c>
      <c r="I7784" t="s">
        <v>18874</v>
      </c>
      <c r="J7784" t="s">
        <v>21</v>
      </c>
      <c r="K7784" t="s">
        <v>10</v>
      </c>
      <c r="L7784" t="s">
        <v>22</v>
      </c>
    </row>
    <row r="7785" spans="1:12" x14ac:dyDescent="0.25">
      <c r="A7785" t="s">
        <v>15496</v>
      </c>
      <c r="B7785" t="s">
        <v>37435</v>
      </c>
      <c r="C7785" t="s">
        <v>18875</v>
      </c>
      <c r="D7785" t="s">
        <v>18876</v>
      </c>
      <c r="E7785" t="s">
        <v>18877</v>
      </c>
      <c r="F7785" t="s">
        <v>47</v>
      </c>
      <c r="G7785" t="s">
        <v>18878</v>
      </c>
      <c r="I7785" t="s">
        <v>18879</v>
      </c>
      <c r="J7785" t="s">
        <v>21</v>
      </c>
      <c r="K7785" t="s">
        <v>10</v>
      </c>
      <c r="L7785" t="s">
        <v>22</v>
      </c>
    </row>
    <row r="7786" spans="1:12" x14ac:dyDescent="0.25">
      <c r="A7786" t="s">
        <v>15496</v>
      </c>
      <c r="B7786" t="s">
        <v>37435</v>
      </c>
      <c r="C7786" t="s">
        <v>18880</v>
      </c>
      <c r="D7786" t="s">
        <v>18881</v>
      </c>
      <c r="E7786" t="s">
        <v>18882</v>
      </c>
      <c r="F7786" t="s">
        <v>47</v>
      </c>
      <c r="G7786" t="s">
        <v>18883</v>
      </c>
      <c r="H7786" t="s">
        <v>18884</v>
      </c>
      <c r="I7786" t="s">
        <v>18885</v>
      </c>
      <c r="J7786" t="s">
        <v>21</v>
      </c>
      <c r="K7786" t="s">
        <v>10</v>
      </c>
      <c r="L7786" t="s">
        <v>22</v>
      </c>
    </row>
    <row r="7787" spans="1:12" x14ac:dyDescent="0.25">
      <c r="A7787" t="s">
        <v>15496</v>
      </c>
      <c r="B7787" t="s">
        <v>37435</v>
      </c>
      <c r="C7787" t="s">
        <v>18886</v>
      </c>
      <c r="D7787" t="s">
        <v>18887</v>
      </c>
      <c r="E7787" t="s">
        <v>18888</v>
      </c>
      <c r="F7787" t="s">
        <v>47</v>
      </c>
      <c r="G7787" t="s">
        <v>18889</v>
      </c>
      <c r="H7787" t="s">
        <v>18890</v>
      </c>
      <c r="I7787" t="s">
        <v>18891</v>
      </c>
      <c r="J7787" t="s">
        <v>21</v>
      </c>
      <c r="K7787" t="s">
        <v>10</v>
      </c>
      <c r="L7787" t="s">
        <v>22</v>
      </c>
    </row>
    <row r="7788" spans="1:12" x14ac:dyDescent="0.25">
      <c r="A7788" t="s">
        <v>15496</v>
      </c>
      <c r="B7788" t="s">
        <v>37435</v>
      </c>
      <c r="C7788" t="s">
        <v>18892</v>
      </c>
      <c r="D7788" t="s">
        <v>18893</v>
      </c>
      <c r="E7788" t="s">
        <v>18894</v>
      </c>
      <c r="F7788" t="s">
        <v>47</v>
      </c>
      <c r="G7788" t="s">
        <v>18895</v>
      </c>
      <c r="H7788" t="s">
        <v>4121</v>
      </c>
      <c r="I7788" t="s">
        <v>18896</v>
      </c>
      <c r="J7788" t="s">
        <v>21</v>
      </c>
      <c r="K7788" t="s">
        <v>10</v>
      </c>
      <c r="L7788" t="s">
        <v>22</v>
      </c>
    </row>
    <row r="7789" spans="1:12" x14ac:dyDescent="0.25">
      <c r="A7789" t="s">
        <v>15496</v>
      </c>
      <c r="B7789" t="s">
        <v>37435</v>
      </c>
      <c r="C7789" t="s">
        <v>18897</v>
      </c>
      <c r="D7789" t="s">
        <v>18898</v>
      </c>
      <c r="E7789" t="s">
        <v>18899</v>
      </c>
      <c r="F7789" t="s">
        <v>47</v>
      </c>
      <c r="G7789" t="s">
        <v>18900</v>
      </c>
      <c r="H7789" t="s">
        <v>18901</v>
      </c>
      <c r="I7789" t="s">
        <v>18902</v>
      </c>
      <c r="J7789" t="s">
        <v>21</v>
      </c>
      <c r="K7789" t="s">
        <v>10</v>
      </c>
      <c r="L7789" t="s">
        <v>22</v>
      </c>
    </row>
    <row r="7790" spans="1:12" x14ac:dyDescent="0.25">
      <c r="A7790" t="s">
        <v>15496</v>
      </c>
      <c r="B7790" t="s">
        <v>37435</v>
      </c>
      <c r="C7790" t="s">
        <v>18903</v>
      </c>
      <c r="D7790" t="s">
        <v>18904</v>
      </c>
      <c r="E7790" t="s">
        <v>18905</v>
      </c>
      <c r="F7790" t="s">
        <v>47</v>
      </c>
      <c r="G7790" t="s">
        <v>18906</v>
      </c>
      <c r="H7790" t="s">
        <v>18907</v>
      </c>
      <c r="I7790" t="s">
        <v>18908</v>
      </c>
      <c r="J7790" t="s">
        <v>21</v>
      </c>
      <c r="K7790" t="s">
        <v>10</v>
      </c>
      <c r="L7790" t="s">
        <v>22</v>
      </c>
    </row>
    <row r="7791" spans="1:12" x14ac:dyDescent="0.25">
      <c r="A7791" t="s">
        <v>15496</v>
      </c>
      <c r="B7791" t="s">
        <v>37435</v>
      </c>
      <c r="C7791" t="s">
        <v>18909</v>
      </c>
      <c r="D7791" t="s">
        <v>18910</v>
      </c>
      <c r="E7791" t="s">
        <v>18911</v>
      </c>
      <c r="F7791" t="s">
        <v>47</v>
      </c>
      <c r="G7791" t="s">
        <v>18912</v>
      </c>
      <c r="H7791" t="s">
        <v>18913</v>
      </c>
      <c r="I7791" t="s">
        <v>18914</v>
      </c>
      <c r="J7791" t="s">
        <v>21</v>
      </c>
      <c r="K7791" t="s">
        <v>10</v>
      </c>
      <c r="L7791" t="s">
        <v>22</v>
      </c>
    </row>
    <row r="7792" spans="1:12" x14ac:dyDescent="0.25">
      <c r="A7792" t="s">
        <v>15496</v>
      </c>
      <c r="B7792" t="s">
        <v>37435</v>
      </c>
      <c r="C7792" t="s">
        <v>18915</v>
      </c>
      <c r="D7792" t="s">
        <v>18916</v>
      </c>
      <c r="E7792" t="s">
        <v>18917</v>
      </c>
      <c r="F7792" t="s">
        <v>47</v>
      </c>
      <c r="G7792" t="s">
        <v>18918</v>
      </c>
      <c r="H7792" t="s">
        <v>18919</v>
      </c>
      <c r="I7792" t="s">
        <v>18920</v>
      </c>
      <c r="J7792" t="s">
        <v>21</v>
      </c>
      <c r="K7792" t="s">
        <v>10</v>
      </c>
      <c r="L7792" t="s">
        <v>22</v>
      </c>
    </row>
    <row r="7793" spans="1:12" x14ac:dyDescent="0.25">
      <c r="A7793" t="s">
        <v>15496</v>
      </c>
      <c r="B7793" t="s">
        <v>37435</v>
      </c>
      <c r="C7793" t="s">
        <v>18921</v>
      </c>
      <c r="D7793" t="s">
        <v>18922</v>
      </c>
      <c r="E7793" t="s">
        <v>18923</v>
      </c>
      <c r="F7793" t="s">
        <v>47</v>
      </c>
      <c r="G7793" t="s">
        <v>18924</v>
      </c>
      <c r="H7793" t="s">
        <v>18925</v>
      </c>
      <c r="I7793" t="s">
        <v>18926</v>
      </c>
      <c r="J7793" t="s">
        <v>21</v>
      </c>
      <c r="K7793" t="s">
        <v>10</v>
      </c>
      <c r="L7793" t="s">
        <v>22</v>
      </c>
    </row>
    <row r="7794" spans="1:12" x14ac:dyDescent="0.25">
      <c r="A7794" t="s">
        <v>15496</v>
      </c>
      <c r="B7794" t="s">
        <v>37435</v>
      </c>
      <c r="C7794" t="s">
        <v>18927</v>
      </c>
      <c r="D7794" t="s">
        <v>18928</v>
      </c>
      <c r="E7794" t="s">
        <v>18929</v>
      </c>
      <c r="F7794" t="s">
        <v>47</v>
      </c>
      <c r="G7794" t="s">
        <v>18930</v>
      </c>
      <c r="H7794" t="s">
        <v>18931</v>
      </c>
      <c r="I7794" t="s">
        <v>18932</v>
      </c>
      <c r="J7794" t="s">
        <v>21</v>
      </c>
      <c r="K7794" t="s">
        <v>10</v>
      </c>
      <c r="L7794" t="s">
        <v>22</v>
      </c>
    </row>
    <row r="7795" spans="1:12" x14ac:dyDescent="0.25">
      <c r="A7795" t="s">
        <v>15496</v>
      </c>
      <c r="B7795" t="s">
        <v>37435</v>
      </c>
      <c r="C7795" t="s">
        <v>18933</v>
      </c>
      <c r="D7795" t="s">
        <v>18934</v>
      </c>
      <c r="E7795" t="s">
        <v>18935</v>
      </c>
      <c r="F7795" t="s">
        <v>47</v>
      </c>
      <c r="G7795" t="s">
        <v>18936</v>
      </c>
      <c r="H7795" t="s">
        <v>18937</v>
      </c>
      <c r="I7795" t="s">
        <v>18938</v>
      </c>
      <c r="J7795" t="s">
        <v>21</v>
      </c>
      <c r="K7795" t="s">
        <v>10</v>
      </c>
      <c r="L7795" t="s">
        <v>22</v>
      </c>
    </row>
    <row r="7796" spans="1:12" x14ac:dyDescent="0.25">
      <c r="A7796" t="s">
        <v>15496</v>
      </c>
      <c r="B7796" t="s">
        <v>37435</v>
      </c>
      <c r="C7796" t="s">
        <v>18939</v>
      </c>
      <c r="D7796" t="s">
        <v>18940</v>
      </c>
      <c r="E7796" t="s">
        <v>18941</v>
      </c>
      <c r="F7796" t="s">
        <v>47</v>
      </c>
      <c r="G7796" t="s">
        <v>18942</v>
      </c>
      <c r="H7796" t="s">
        <v>18943</v>
      </c>
      <c r="I7796" t="s">
        <v>18944</v>
      </c>
      <c r="J7796" t="s">
        <v>21</v>
      </c>
      <c r="K7796" t="s">
        <v>10</v>
      </c>
      <c r="L7796" t="s">
        <v>22</v>
      </c>
    </row>
    <row r="7797" spans="1:12" x14ac:dyDescent="0.25">
      <c r="A7797" t="s">
        <v>15496</v>
      </c>
      <c r="B7797" t="s">
        <v>37435</v>
      </c>
      <c r="C7797" t="s">
        <v>18945</v>
      </c>
      <c r="D7797" t="s">
        <v>18946</v>
      </c>
      <c r="E7797" t="s">
        <v>18947</v>
      </c>
      <c r="F7797" t="s">
        <v>47</v>
      </c>
      <c r="G7797" t="s">
        <v>18948</v>
      </c>
      <c r="H7797" t="s">
        <v>18949</v>
      </c>
      <c r="I7797" t="s">
        <v>18950</v>
      </c>
      <c r="J7797" t="s">
        <v>21</v>
      </c>
      <c r="K7797" t="s">
        <v>10</v>
      </c>
      <c r="L7797" t="s">
        <v>22</v>
      </c>
    </row>
    <row r="7798" spans="1:12" x14ac:dyDescent="0.25">
      <c r="A7798" t="s">
        <v>15496</v>
      </c>
      <c r="B7798" t="s">
        <v>37435</v>
      </c>
      <c r="C7798" t="s">
        <v>18951</v>
      </c>
      <c r="D7798" t="s">
        <v>18952</v>
      </c>
      <c r="E7798" t="s">
        <v>18953</v>
      </c>
      <c r="F7798" t="s">
        <v>47</v>
      </c>
      <c r="G7798" t="s">
        <v>18954</v>
      </c>
      <c r="H7798" t="s">
        <v>18955</v>
      </c>
      <c r="I7798" t="s">
        <v>18956</v>
      </c>
      <c r="J7798" t="s">
        <v>21</v>
      </c>
      <c r="K7798" t="s">
        <v>10</v>
      </c>
      <c r="L7798" t="s">
        <v>22</v>
      </c>
    </row>
    <row r="7799" spans="1:12" x14ac:dyDescent="0.25">
      <c r="A7799" t="s">
        <v>15496</v>
      </c>
      <c r="B7799" t="s">
        <v>37435</v>
      </c>
      <c r="C7799" t="s">
        <v>18957</v>
      </c>
      <c r="D7799" t="s">
        <v>18958</v>
      </c>
      <c r="E7799" t="s">
        <v>18959</v>
      </c>
      <c r="F7799" t="s">
        <v>47</v>
      </c>
      <c r="G7799" t="s">
        <v>18960</v>
      </c>
      <c r="H7799" t="s">
        <v>18961</v>
      </c>
      <c r="I7799" t="s">
        <v>18962</v>
      </c>
      <c r="J7799" t="s">
        <v>21</v>
      </c>
      <c r="K7799" t="s">
        <v>10</v>
      </c>
      <c r="L7799" t="s">
        <v>22</v>
      </c>
    </row>
    <row r="7800" spans="1:12" x14ac:dyDescent="0.25">
      <c r="A7800" t="s">
        <v>15496</v>
      </c>
      <c r="B7800" t="s">
        <v>37435</v>
      </c>
      <c r="C7800" t="s">
        <v>18603</v>
      </c>
      <c r="D7800" t="s">
        <v>18963</v>
      </c>
      <c r="E7800" t="s">
        <v>18964</v>
      </c>
      <c r="F7800" t="s">
        <v>47</v>
      </c>
      <c r="G7800" t="s">
        <v>18965</v>
      </c>
      <c r="H7800" t="s">
        <v>18966</v>
      </c>
      <c r="I7800" t="s">
        <v>18967</v>
      </c>
      <c r="J7800" t="s">
        <v>21</v>
      </c>
      <c r="K7800" t="s">
        <v>10</v>
      </c>
      <c r="L7800" t="s">
        <v>22</v>
      </c>
    </row>
    <row r="7801" spans="1:12" x14ac:dyDescent="0.25">
      <c r="A7801" t="s">
        <v>15496</v>
      </c>
      <c r="B7801" t="s">
        <v>37435</v>
      </c>
      <c r="C7801" t="s">
        <v>18968</v>
      </c>
      <c r="D7801" t="s">
        <v>18969</v>
      </c>
      <c r="E7801" t="s">
        <v>18970</v>
      </c>
      <c r="F7801" t="s">
        <v>47</v>
      </c>
      <c r="G7801" t="s">
        <v>18971</v>
      </c>
      <c r="H7801" t="s">
        <v>18972</v>
      </c>
      <c r="I7801" t="s">
        <v>18973</v>
      </c>
      <c r="J7801" t="s">
        <v>21</v>
      </c>
      <c r="K7801" t="s">
        <v>10</v>
      </c>
      <c r="L7801" t="s">
        <v>22</v>
      </c>
    </row>
    <row r="7802" spans="1:12" x14ac:dyDescent="0.25">
      <c r="A7802" t="s">
        <v>15496</v>
      </c>
      <c r="B7802" t="s">
        <v>37435</v>
      </c>
      <c r="C7802" t="s">
        <v>18974</v>
      </c>
      <c r="D7802" t="s">
        <v>18975</v>
      </c>
      <c r="E7802" t="s">
        <v>18976</v>
      </c>
      <c r="F7802" t="s">
        <v>47</v>
      </c>
      <c r="G7802" t="s">
        <v>18977</v>
      </c>
      <c r="H7802" t="s">
        <v>18978</v>
      </c>
      <c r="I7802" t="s">
        <v>18979</v>
      </c>
      <c r="J7802" t="s">
        <v>21</v>
      </c>
      <c r="K7802" t="s">
        <v>10</v>
      </c>
      <c r="L7802" t="s">
        <v>22</v>
      </c>
    </row>
    <row r="7803" spans="1:12" x14ac:dyDescent="0.25">
      <c r="A7803" t="s">
        <v>15496</v>
      </c>
      <c r="B7803" t="s">
        <v>37435</v>
      </c>
      <c r="C7803" t="s">
        <v>18980</v>
      </c>
      <c r="D7803" t="s">
        <v>18981</v>
      </c>
      <c r="E7803" t="s">
        <v>18982</v>
      </c>
      <c r="F7803" t="s">
        <v>47</v>
      </c>
      <c r="G7803" t="s">
        <v>18983</v>
      </c>
      <c r="H7803" t="s">
        <v>18984</v>
      </c>
      <c r="I7803" t="s">
        <v>18985</v>
      </c>
      <c r="J7803" t="s">
        <v>21</v>
      </c>
      <c r="K7803" t="s">
        <v>10</v>
      </c>
      <c r="L7803" t="s">
        <v>22</v>
      </c>
    </row>
    <row r="7804" spans="1:12" x14ac:dyDescent="0.25">
      <c r="A7804" t="s">
        <v>15496</v>
      </c>
      <c r="B7804" t="s">
        <v>37435</v>
      </c>
      <c r="C7804" t="s">
        <v>18986</v>
      </c>
      <c r="D7804" t="s">
        <v>18987</v>
      </c>
      <c r="E7804" t="s">
        <v>18988</v>
      </c>
      <c r="F7804" t="s">
        <v>47</v>
      </c>
      <c r="G7804" t="s">
        <v>18989</v>
      </c>
      <c r="I7804" t="s">
        <v>18990</v>
      </c>
      <c r="J7804" t="s">
        <v>21</v>
      </c>
      <c r="K7804" t="s">
        <v>10</v>
      </c>
      <c r="L7804" t="s">
        <v>22</v>
      </c>
    </row>
    <row r="7805" spans="1:12" x14ac:dyDescent="0.25">
      <c r="A7805" t="s">
        <v>15496</v>
      </c>
      <c r="B7805" t="s">
        <v>37435</v>
      </c>
      <c r="C7805" t="s">
        <v>18991</v>
      </c>
      <c r="D7805" t="s">
        <v>18992</v>
      </c>
      <c r="E7805" t="s">
        <v>18993</v>
      </c>
      <c r="F7805" t="s">
        <v>47</v>
      </c>
      <c r="G7805" t="s">
        <v>18994</v>
      </c>
      <c r="I7805" t="s">
        <v>18995</v>
      </c>
      <c r="J7805" t="s">
        <v>21</v>
      </c>
      <c r="K7805" t="s">
        <v>10</v>
      </c>
      <c r="L7805" t="s">
        <v>22</v>
      </c>
    </row>
    <row r="7806" spans="1:12" x14ac:dyDescent="0.25">
      <c r="A7806" t="s">
        <v>15496</v>
      </c>
      <c r="B7806" t="s">
        <v>37435</v>
      </c>
      <c r="C7806" t="s">
        <v>18996</v>
      </c>
      <c r="D7806" t="s">
        <v>18997</v>
      </c>
      <c r="E7806" t="s">
        <v>18998</v>
      </c>
      <c r="F7806" t="s">
        <v>47</v>
      </c>
      <c r="G7806" t="s">
        <v>18999</v>
      </c>
      <c r="H7806" t="s">
        <v>19000</v>
      </c>
      <c r="I7806" t="s">
        <v>19001</v>
      </c>
      <c r="J7806" t="s">
        <v>21</v>
      </c>
      <c r="K7806" t="s">
        <v>10</v>
      </c>
      <c r="L7806" t="s">
        <v>22</v>
      </c>
    </row>
    <row r="7807" spans="1:12" x14ac:dyDescent="0.25">
      <c r="A7807" t="s">
        <v>15496</v>
      </c>
      <c r="B7807" t="s">
        <v>37435</v>
      </c>
      <c r="C7807" t="s">
        <v>19002</v>
      </c>
      <c r="D7807" t="s">
        <v>19003</v>
      </c>
      <c r="E7807" t="s">
        <v>19004</v>
      </c>
      <c r="F7807" t="s">
        <v>47</v>
      </c>
      <c r="G7807" t="s">
        <v>19005</v>
      </c>
      <c r="H7807" t="s">
        <v>19006</v>
      </c>
      <c r="I7807" t="s">
        <v>19007</v>
      </c>
      <c r="J7807" t="s">
        <v>21</v>
      </c>
      <c r="K7807" t="s">
        <v>10</v>
      </c>
      <c r="L7807" t="s">
        <v>22</v>
      </c>
    </row>
    <row r="7808" spans="1:12" x14ac:dyDescent="0.25">
      <c r="A7808" t="s">
        <v>15496</v>
      </c>
      <c r="B7808" t="s">
        <v>37435</v>
      </c>
      <c r="C7808" t="s">
        <v>19008</v>
      </c>
      <c r="D7808" t="s">
        <v>19009</v>
      </c>
      <c r="E7808" t="s">
        <v>19010</v>
      </c>
      <c r="F7808" t="s">
        <v>47</v>
      </c>
      <c r="G7808" t="s">
        <v>19011</v>
      </c>
      <c r="H7808" t="s">
        <v>19012</v>
      </c>
      <c r="I7808" t="s">
        <v>19013</v>
      </c>
      <c r="J7808" t="s">
        <v>21</v>
      </c>
      <c r="K7808" t="s">
        <v>10</v>
      </c>
      <c r="L7808" t="s">
        <v>22</v>
      </c>
    </row>
    <row r="7809" spans="1:12" x14ac:dyDescent="0.25">
      <c r="A7809" t="s">
        <v>15496</v>
      </c>
      <c r="B7809" t="s">
        <v>37435</v>
      </c>
      <c r="C7809" t="s">
        <v>19014</v>
      </c>
      <c r="D7809" t="s">
        <v>19015</v>
      </c>
      <c r="E7809" t="s">
        <v>19016</v>
      </c>
      <c r="F7809" t="s">
        <v>47</v>
      </c>
      <c r="G7809" t="s">
        <v>18318</v>
      </c>
      <c r="H7809" t="s">
        <v>19017</v>
      </c>
      <c r="I7809" t="s">
        <v>19018</v>
      </c>
      <c r="J7809" t="s">
        <v>21</v>
      </c>
      <c r="K7809" t="s">
        <v>10</v>
      </c>
      <c r="L7809" t="s">
        <v>22</v>
      </c>
    </row>
    <row r="7810" spans="1:12" x14ac:dyDescent="0.25">
      <c r="A7810" t="s">
        <v>15535</v>
      </c>
      <c r="B7810" t="s">
        <v>37436</v>
      </c>
      <c r="C7810" t="s">
        <v>19019</v>
      </c>
      <c r="D7810" t="s">
        <v>19020</v>
      </c>
      <c r="E7810" t="s">
        <v>19021</v>
      </c>
      <c r="F7810" t="s">
        <v>47</v>
      </c>
      <c r="G7810" t="s">
        <v>19022</v>
      </c>
      <c r="H7810" t="s">
        <v>15571</v>
      </c>
      <c r="I7810" t="s">
        <v>19023</v>
      </c>
      <c r="J7810" t="s">
        <v>21</v>
      </c>
      <c r="K7810" t="s">
        <v>10</v>
      </c>
      <c r="L7810" t="s">
        <v>22</v>
      </c>
    </row>
    <row r="7811" spans="1:12" x14ac:dyDescent="0.25">
      <c r="A7811" t="s">
        <v>15535</v>
      </c>
      <c r="B7811" t="s">
        <v>37436</v>
      </c>
      <c r="C7811" t="s">
        <v>19024</v>
      </c>
      <c r="D7811" t="s">
        <v>19025</v>
      </c>
      <c r="E7811" t="s">
        <v>19026</v>
      </c>
      <c r="F7811" t="s">
        <v>47</v>
      </c>
      <c r="G7811" t="s">
        <v>19027</v>
      </c>
      <c r="H7811" t="s">
        <v>15571</v>
      </c>
      <c r="I7811" t="s">
        <v>19028</v>
      </c>
      <c r="J7811" t="s">
        <v>21</v>
      </c>
      <c r="K7811" t="s">
        <v>10</v>
      </c>
      <c r="L7811" t="s">
        <v>22</v>
      </c>
    </row>
    <row r="7812" spans="1:12" x14ac:dyDescent="0.25">
      <c r="A7812" t="s">
        <v>15535</v>
      </c>
      <c r="B7812" t="s">
        <v>37436</v>
      </c>
      <c r="C7812" t="s">
        <v>19029</v>
      </c>
      <c r="D7812" t="s">
        <v>19030</v>
      </c>
      <c r="E7812" t="s">
        <v>19031</v>
      </c>
      <c r="F7812" t="s">
        <v>47</v>
      </c>
      <c r="G7812" t="s">
        <v>19032</v>
      </c>
      <c r="H7812" t="s">
        <v>19033</v>
      </c>
      <c r="I7812" t="s">
        <v>19034</v>
      </c>
      <c r="J7812" t="s">
        <v>21</v>
      </c>
      <c r="K7812" t="s">
        <v>10</v>
      </c>
      <c r="L7812" t="s">
        <v>22</v>
      </c>
    </row>
    <row r="7813" spans="1:12" x14ac:dyDescent="0.25">
      <c r="A7813" t="s">
        <v>15535</v>
      </c>
      <c r="B7813" t="s">
        <v>37436</v>
      </c>
      <c r="C7813" t="s">
        <v>19035</v>
      </c>
      <c r="D7813" t="s">
        <v>19036</v>
      </c>
      <c r="E7813" t="s">
        <v>19037</v>
      </c>
      <c r="F7813" t="s">
        <v>47</v>
      </c>
      <c r="G7813" t="s">
        <v>19038</v>
      </c>
      <c r="H7813" t="s">
        <v>19039</v>
      </c>
      <c r="I7813" t="s">
        <v>19040</v>
      </c>
      <c r="J7813" t="s">
        <v>21</v>
      </c>
      <c r="K7813" t="s">
        <v>10</v>
      </c>
      <c r="L7813" t="s">
        <v>22</v>
      </c>
    </row>
    <row r="7814" spans="1:12" x14ac:dyDescent="0.25">
      <c r="A7814" t="s">
        <v>15535</v>
      </c>
      <c r="B7814" t="s">
        <v>37436</v>
      </c>
      <c r="C7814" t="s">
        <v>19041</v>
      </c>
      <c r="D7814" t="s">
        <v>19042</v>
      </c>
      <c r="E7814" t="s">
        <v>19043</v>
      </c>
      <c r="F7814" t="s">
        <v>47</v>
      </c>
      <c r="G7814" t="s">
        <v>19044</v>
      </c>
      <c r="H7814" t="s">
        <v>19045</v>
      </c>
      <c r="I7814" t="s">
        <v>19046</v>
      </c>
      <c r="J7814" t="s">
        <v>21</v>
      </c>
      <c r="K7814" t="s">
        <v>10</v>
      </c>
      <c r="L7814" t="s">
        <v>22</v>
      </c>
    </row>
    <row r="7815" spans="1:12" x14ac:dyDescent="0.25">
      <c r="A7815" t="s">
        <v>15535</v>
      </c>
      <c r="B7815" t="s">
        <v>37436</v>
      </c>
      <c r="C7815" t="s">
        <v>19047</v>
      </c>
      <c r="D7815" t="s">
        <v>19048</v>
      </c>
      <c r="E7815" t="s">
        <v>19049</v>
      </c>
      <c r="F7815" t="s">
        <v>47</v>
      </c>
      <c r="G7815" t="s">
        <v>19050</v>
      </c>
      <c r="H7815" t="s">
        <v>19051</v>
      </c>
      <c r="I7815" t="s">
        <v>19052</v>
      </c>
      <c r="J7815" t="s">
        <v>21</v>
      </c>
      <c r="K7815" t="s">
        <v>10</v>
      </c>
      <c r="L7815" t="s">
        <v>22</v>
      </c>
    </row>
    <row r="7816" spans="1:12" x14ac:dyDescent="0.25">
      <c r="A7816" t="s">
        <v>15535</v>
      </c>
      <c r="B7816" t="s">
        <v>37436</v>
      </c>
      <c r="C7816" t="s">
        <v>19053</v>
      </c>
      <c r="D7816" t="s">
        <v>19054</v>
      </c>
      <c r="E7816" t="s">
        <v>19055</v>
      </c>
      <c r="F7816" t="s">
        <v>47</v>
      </c>
      <c r="G7816" t="s">
        <v>19056</v>
      </c>
      <c r="H7816" t="s">
        <v>19057</v>
      </c>
      <c r="I7816" t="s">
        <v>19058</v>
      </c>
      <c r="J7816" t="s">
        <v>21</v>
      </c>
      <c r="K7816" t="s">
        <v>10</v>
      </c>
      <c r="L7816" t="s">
        <v>22</v>
      </c>
    </row>
    <row r="7817" spans="1:12" x14ac:dyDescent="0.25">
      <c r="A7817" t="s">
        <v>15535</v>
      </c>
      <c r="B7817" t="s">
        <v>37436</v>
      </c>
      <c r="C7817" t="s">
        <v>19059</v>
      </c>
      <c r="D7817" t="s">
        <v>19060</v>
      </c>
      <c r="E7817" t="s">
        <v>19061</v>
      </c>
      <c r="F7817" t="s">
        <v>47</v>
      </c>
      <c r="G7817" t="s">
        <v>19062</v>
      </c>
      <c r="H7817" t="s">
        <v>19063</v>
      </c>
      <c r="I7817" t="s">
        <v>19064</v>
      </c>
      <c r="J7817" t="s">
        <v>21</v>
      </c>
      <c r="K7817" t="s">
        <v>10</v>
      </c>
      <c r="L7817" t="s">
        <v>22</v>
      </c>
    </row>
    <row r="7818" spans="1:12" x14ac:dyDescent="0.25">
      <c r="A7818" t="s">
        <v>15535</v>
      </c>
      <c r="B7818" t="s">
        <v>37436</v>
      </c>
      <c r="C7818" t="s">
        <v>19065</v>
      </c>
      <c r="D7818" t="s">
        <v>19066</v>
      </c>
      <c r="E7818" t="s">
        <v>19067</v>
      </c>
      <c r="F7818" t="s">
        <v>47</v>
      </c>
      <c r="G7818" t="s">
        <v>19068</v>
      </c>
      <c r="H7818" t="s">
        <v>19069</v>
      </c>
      <c r="I7818" t="s">
        <v>19070</v>
      </c>
      <c r="J7818" t="s">
        <v>21</v>
      </c>
      <c r="K7818" t="s">
        <v>10</v>
      </c>
      <c r="L7818" t="s">
        <v>22</v>
      </c>
    </row>
    <row r="7819" spans="1:12" x14ac:dyDescent="0.25">
      <c r="A7819" t="s">
        <v>15535</v>
      </c>
      <c r="B7819" t="s">
        <v>37436</v>
      </c>
      <c r="C7819" t="s">
        <v>19071</v>
      </c>
      <c r="D7819" t="s">
        <v>19072</v>
      </c>
      <c r="E7819" t="s">
        <v>19073</v>
      </c>
      <c r="F7819" t="s">
        <v>47</v>
      </c>
      <c r="G7819" t="s">
        <v>19074</v>
      </c>
      <c r="H7819" t="s">
        <v>19075</v>
      </c>
      <c r="I7819" t="s">
        <v>19076</v>
      </c>
      <c r="J7819" t="s">
        <v>21</v>
      </c>
      <c r="K7819" t="s">
        <v>10</v>
      </c>
      <c r="L7819" t="s">
        <v>22</v>
      </c>
    </row>
    <row r="7820" spans="1:12" x14ac:dyDescent="0.25">
      <c r="A7820" t="s">
        <v>15535</v>
      </c>
      <c r="B7820" t="s">
        <v>37436</v>
      </c>
      <c r="C7820" t="s">
        <v>19077</v>
      </c>
      <c r="D7820" t="s">
        <v>19078</v>
      </c>
      <c r="E7820" t="s">
        <v>19079</v>
      </c>
      <c r="F7820" t="s">
        <v>47</v>
      </c>
      <c r="G7820" t="s">
        <v>19080</v>
      </c>
      <c r="H7820" t="s">
        <v>19081</v>
      </c>
      <c r="I7820" t="s">
        <v>19082</v>
      </c>
      <c r="J7820" t="s">
        <v>21</v>
      </c>
      <c r="K7820" t="s">
        <v>10</v>
      </c>
      <c r="L7820" t="s">
        <v>22</v>
      </c>
    </row>
    <row r="7821" spans="1:12" x14ac:dyDescent="0.25">
      <c r="A7821" t="s">
        <v>15535</v>
      </c>
      <c r="B7821" t="s">
        <v>37436</v>
      </c>
      <c r="C7821" t="s">
        <v>15537</v>
      </c>
      <c r="D7821" t="s">
        <v>15538</v>
      </c>
      <c r="E7821" t="s">
        <v>15539</v>
      </c>
      <c r="F7821" t="s">
        <v>47</v>
      </c>
      <c r="G7821" t="s">
        <v>15540</v>
      </c>
      <c r="H7821" t="s">
        <v>15541</v>
      </c>
      <c r="I7821" t="s">
        <v>15542</v>
      </c>
      <c r="J7821" t="s">
        <v>21</v>
      </c>
      <c r="K7821" t="s">
        <v>10</v>
      </c>
      <c r="L7821" t="s">
        <v>22</v>
      </c>
    </row>
    <row r="7822" spans="1:12" x14ac:dyDescent="0.25">
      <c r="A7822" t="s">
        <v>15535</v>
      </c>
      <c r="B7822" t="s">
        <v>37436</v>
      </c>
      <c r="C7822" t="s">
        <v>15543</v>
      </c>
      <c r="D7822" t="s">
        <v>15544</v>
      </c>
      <c r="E7822" t="s">
        <v>15545</v>
      </c>
      <c r="F7822" t="s">
        <v>47</v>
      </c>
      <c r="G7822" t="s">
        <v>15540</v>
      </c>
      <c r="H7822" t="s">
        <v>15541</v>
      </c>
      <c r="I7822" t="s">
        <v>15546</v>
      </c>
      <c r="J7822" t="s">
        <v>21</v>
      </c>
      <c r="K7822" t="s">
        <v>10</v>
      </c>
      <c r="L7822" t="s">
        <v>22</v>
      </c>
    </row>
    <row r="7823" spans="1:12" x14ac:dyDescent="0.25">
      <c r="A7823" t="s">
        <v>15535</v>
      </c>
      <c r="B7823" t="s">
        <v>37436</v>
      </c>
      <c r="C7823" t="s">
        <v>15547</v>
      </c>
      <c r="D7823" t="s">
        <v>15548</v>
      </c>
      <c r="E7823" t="s">
        <v>15549</v>
      </c>
      <c r="F7823" t="s">
        <v>47</v>
      </c>
      <c r="G7823" t="s">
        <v>15540</v>
      </c>
      <c r="H7823" t="s">
        <v>15541</v>
      </c>
      <c r="I7823" t="s">
        <v>15550</v>
      </c>
      <c r="J7823" t="s">
        <v>21</v>
      </c>
      <c r="K7823" t="s">
        <v>10</v>
      </c>
      <c r="L7823" t="s">
        <v>22</v>
      </c>
    </row>
    <row r="7824" spans="1:12" x14ac:dyDescent="0.25">
      <c r="A7824" t="s">
        <v>15535</v>
      </c>
      <c r="B7824" t="s">
        <v>37436</v>
      </c>
      <c r="C7824" t="s">
        <v>15551</v>
      </c>
      <c r="D7824" t="s">
        <v>15552</v>
      </c>
      <c r="E7824" t="s">
        <v>15553</v>
      </c>
      <c r="F7824" t="s">
        <v>47</v>
      </c>
      <c r="G7824" t="s">
        <v>15540</v>
      </c>
      <c r="H7824" t="s">
        <v>15541</v>
      </c>
      <c r="I7824" t="s">
        <v>15554</v>
      </c>
      <c r="J7824" t="s">
        <v>21</v>
      </c>
      <c r="K7824" t="s">
        <v>10</v>
      </c>
      <c r="L7824" t="s">
        <v>22</v>
      </c>
    </row>
    <row r="7825" spans="1:12" x14ac:dyDescent="0.25">
      <c r="A7825" t="s">
        <v>15535</v>
      </c>
      <c r="B7825" t="s">
        <v>37436</v>
      </c>
      <c r="C7825" t="s">
        <v>15555</v>
      </c>
      <c r="D7825" t="s">
        <v>15556</v>
      </c>
      <c r="E7825" t="s">
        <v>15557</v>
      </c>
      <c r="F7825" t="s">
        <v>47</v>
      </c>
      <c r="G7825" t="s">
        <v>15540</v>
      </c>
      <c r="H7825" t="s">
        <v>15541</v>
      </c>
      <c r="I7825" t="s">
        <v>15558</v>
      </c>
      <c r="J7825" t="s">
        <v>21</v>
      </c>
      <c r="K7825" t="s">
        <v>10</v>
      </c>
      <c r="L7825" t="s">
        <v>22</v>
      </c>
    </row>
    <row r="7826" spans="1:12" x14ac:dyDescent="0.25">
      <c r="A7826" t="s">
        <v>15535</v>
      </c>
      <c r="B7826" t="s">
        <v>37436</v>
      </c>
      <c r="C7826" t="s">
        <v>15559</v>
      </c>
      <c r="D7826" t="s">
        <v>15560</v>
      </c>
      <c r="E7826" t="s">
        <v>15561</v>
      </c>
      <c r="F7826" t="s">
        <v>47</v>
      </c>
      <c r="G7826" t="s">
        <v>15540</v>
      </c>
      <c r="H7826" t="s">
        <v>15541</v>
      </c>
      <c r="I7826" t="s">
        <v>15562</v>
      </c>
      <c r="J7826" t="s">
        <v>21</v>
      </c>
      <c r="K7826" t="s">
        <v>10</v>
      </c>
      <c r="L7826" t="s">
        <v>22</v>
      </c>
    </row>
    <row r="7827" spans="1:12" x14ac:dyDescent="0.25">
      <c r="A7827" t="s">
        <v>15535</v>
      </c>
      <c r="B7827" t="s">
        <v>37436</v>
      </c>
      <c r="C7827" t="s">
        <v>15563</v>
      </c>
      <c r="D7827" t="s">
        <v>15564</v>
      </c>
      <c r="E7827" t="s">
        <v>15565</v>
      </c>
      <c r="F7827" t="s">
        <v>47</v>
      </c>
      <c r="G7827" t="s">
        <v>15540</v>
      </c>
      <c r="H7827" t="s">
        <v>15541</v>
      </c>
      <c r="I7827" t="s">
        <v>15566</v>
      </c>
      <c r="J7827" t="s">
        <v>21</v>
      </c>
      <c r="K7827" t="s">
        <v>10</v>
      </c>
      <c r="L7827" t="s">
        <v>22</v>
      </c>
    </row>
    <row r="7828" spans="1:12" x14ac:dyDescent="0.25">
      <c r="A7828" t="s">
        <v>15535</v>
      </c>
      <c r="B7828" t="s">
        <v>37436</v>
      </c>
      <c r="C7828" t="s">
        <v>19083</v>
      </c>
      <c r="D7828" t="s">
        <v>19084</v>
      </c>
      <c r="E7828" t="s">
        <v>19085</v>
      </c>
      <c r="F7828" t="s">
        <v>47</v>
      </c>
      <c r="G7828" t="s">
        <v>19086</v>
      </c>
      <c r="H7828" t="s">
        <v>19087</v>
      </c>
      <c r="I7828" t="s">
        <v>19088</v>
      </c>
      <c r="J7828" t="s">
        <v>21</v>
      </c>
      <c r="K7828" t="s">
        <v>10</v>
      </c>
      <c r="L7828" t="s">
        <v>22</v>
      </c>
    </row>
    <row r="7829" spans="1:12" x14ac:dyDescent="0.25">
      <c r="A7829" t="s">
        <v>15535</v>
      </c>
      <c r="B7829" t="s">
        <v>37436</v>
      </c>
      <c r="C7829" t="s">
        <v>19089</v>
      </c>
      <c r="D7829" t="s">
        <v>19090</v>
      </c>
      <c r="E7829" t="s">
        <v>19091</v>
      </c>
      <c r="F7829" t="s">
        <v>47</v>
      </c>
      <c r="G7829" t="s">
        <v>19092</v>
      </c>
      <c r="H7829" t="s">
        <v>19093</v>
      </c>
      <c r="I7829" t="s">
        <v>19094</v>
      </c>
      <c r="J7829" t="s">
        <v>21</v>
      </c>
      <c r="K7829" t="s">
        <v>10</v>
      </c>
      <c r="L7829" t="s">
        <v>22</v>
      </c>
    </row>
    <row r="7830" spans="1:12" x14ac:dyDescent="0.25">
      <c r="A7830" t="s">
        <v>15535</v>
      </c>
      <c r="B7830" t="s">
        <v>37436</v>
      </c>
      <c r="C7830" t="s">
        <v>19095</v>
      </c>
      <c r="D7830" t="s">
        <v>19096</v>
      </c>
      <c r="E7830" t="s">
        <v>19097</v>
      </c>
      <c r="F7830" t="s">
        <v>47</v>
      </c>
      <c r="G7830" t="s">
        <v>19098</v>
      </c>
      <c r="H7830" t="s">
        <v>19099</v>
      </c>
      <c r="I7830" t="s">
        <v>19100</v>
      </c>
      <c r="J7830" t="s">
        <v>21</v>
      </c>
      <c r="K7830" t="s">
        <v>10</v>
      </c>
      <c r="L7830" t="s">
        <v>22</v>
      </c>
    </row>
    <row r="7831" spans="1:12" x14ac:dyDescent="0.25">
      <c r="A7831" t="s">
        <v>15535</v>
      </c>
      <c r="B7831" t="s">
        <v>37436</v>
      </c>
      <c r="C7831" t="s">
        <v>19101</v>
      </c>
      <c r="D7831" t="s">
        <v>19102</v>
      </c>
      <c r="E7831" t="s">
        <v>19103</v>
      </c>
      <c r="F7831" t="s">
        <v>47</v>
      </c>
      <c r="G7831" t="s">
        <v>19104</v>
      </c>
      <c r="H7831" t="s">
        <v>15571</v>
      </c>
      <c r="I7831" t="s">
        <v>19105</v>
      </c>
      <c r="J7831" t="s">
        <v>21</v>
      </c>
      <c r="K7831" t="s">
        <v>10</v>
      </c>
      <c r="L7831" t="s">
        <v>22</v>
      </c>
    </row>
    <row r="7832" spans="1:12" x14ac:dyDescent="0.25">
      <c r="A7832" t="s">
        <v>15535</v>
      </c>
      <c r="B7832" t="s">
        <v>37436</v>
      </c>
      <c r="C7832" t="s">
        <v>19106</v>
      </c>
      <c r="D7832" t="s">
        <v>19107</v>
      </c>
      <c r="E7832" t="s">
        <v>19108</v>
      </c>
      <c r="F7832" t="s">
        <v>47</v>
      </c>
      <c r="G7832" t="s">
        <v>19109</v>
      </c>
      <c r="H7832" t="s">
        <v>15571</v>
      </c>
      <c r="I7832" t="s">
        <v>19110</v>
      </c>
      <c r="J7832" t="s">
        <v>21</v>
      </c>
      <c r="K7832" t="s">
        <v>10</v>
      </c>
      <c r="L7832" t="s">
        <v>22</v>
      </c>
    </row>
    <row r="7833" spans="1:12" x14ac:dyDescent="0.25">
      <c r="A7833" t="s">
        <v>15535</v>
      </c>
      <c r="B7833" t="s">
        <v>37436</v>
      </c>
      <c r="C7833" t="s">
        <v>15567</v>
      </c>
      <c r="D7833" t="s">
        <v>15568</v>
      </c>
      <c r="E7833" t="s">
        <v>15569</v>
      </c>
      <c r="F7833" t="s">
        <v>47</v>
      </c>
      <c r="G7833" t="s">
        <v>15570</v>
      </c>
      <c r="H7833" t="s">
        <v>15571</v>
      </c>
      <c r="I7833" t="s">
        <v>15572</v>
      </c>
      <c r="J7833" t="s">
        <v>21</v>
      </c>
      <c r="K7833" t="s">
        <v>10</v>
      </c>
      <c r="L7833" t="s">
        <v>22</v>
      </c>
    </row>
    <row r="7834" spans="1:12" x14ac:dyDescent="0.25">
      <c r="A7834" t="s">
        <v>15535</v>
      </c>
      <c r="B7834" t="s">
        <v>37436</v>
      </c>
      <c r="C7834" t="s">
        <v>19111</v>
      </c>
      <c r="D7834" t="s">
        <v>19112</v>
      </c>
      <c r="E7834" t="s">
        <v>19113</v>
      </c>
      <c r="F7834" t="s">
        <v>47</v>
      </c>
      <c r="G7834" t="s">
        <v>19114</v>
      </c>
      <c r="H7834" t="s">
        <v>15571</v>
      </c>
      <c r="I7834" t="s">
        <v>19115</v>
      </c>
      <c r="J7834" t="s">
        <v>21</v>
      </c>
      <c r="K7834" t="s">
        <v>10</v>
      </c>
      <c r="L7834" t="s">
        <v>22</v>
      </c>
    </row>
    <row r="7835" spans="1:12" x14ac:dyDescent="0.25">
      <c r="A7835" t="s">
        <v>15535</v>
      </c>
      <c r="B7835" t="s">
        <v>37436</v>
      </c>
      <c r="C7835" t="s">
        <v>19116</v>
      </c>
      <c r="D7835" t="s">
        <v>19117</v>
      </c>
      <c r="E7835" t="s">
        <v>19118</v>
      </c>
      <c r="F7835" t="s">
        <v>47</v>
      </c>
      <c r="G7835" t="s">
        <v>19119</v>
      </c>
      <c r="H7835" t="s">
        <v>15571</v>
      </c>
      <c r="I7835" t="s">
        <v>19120</v>
      </c>
      <c r="J7835" t="s">
        <v>21</v>
      </c>
      <c r="K7835" t="s">
        <v>10</v>
      </c>
      <c r="L7835" t="s">
        <v>22</v>
      </c>
    </row>
    <row r="7836" spans="1:12" x14ac:dyDescent="0.25">
      <c r="A7836" t="s">
        <v>15535</v>
      </c>
      <c r="B7836" t="s">
        <v>37436</v>
      </c>
      <c r="C7836" t="s">
        <v>19121</v>
      </c>
      <c r="D7836" t="s">
        <v>19122</v>
      </c>
      <c r="E7836" t="s">
        <v>19123</v>
      </c>
      <c r="F7836" t="s">
        <v>47</v>
      </c>
      <c r="G7836" t="s">
        <v>19124</v>
      </c>
      <c r="H7836" t="s">
        <v>15571</v>
      </c>
      <c r="I7836" t="s">
        <v>19125</v>
      </c>
      <c r="J7836" t="s">
        <v>21</v>
      </c>
      <c r="K7836" t="s">
        <v>10</v>
      </c>
      <c r="L7836" t="s">
        <v>22</v>
      </c>
    </row>
    <row r="7837" spans="1:12" x14ac:dyDescent="0.25">
      <c r="A7837" t="s">
        <v>15535</v>
      </c>
      <c r="B7837" t="s">
        <v>37436</v>
      </c>
      <c r="C7837" t="s">
        <v>19126</v>
      </c>
      <c r="D7837" t="s">
        <v>19127</v>
      </c>
      <c r="E7837" t="s">
        <v>19128</v>
      </c>
      <c r="F7837" t="s">
        <v>47</v>
      </c>
      <c r="G7837" t="s">
        <v>19129</v>
      </c>
      <c r="H7837" t="s">
        <v>15571</v>
      </c>
      <c r="I7837" t="s">
        <v>19130</v>
      </c>
      <c r="J7837" t="s">
        <v>21</v>
      </c>
      <c r="K7837" t="s">
        <v>10</v>
      </c>
      <c r="L7837" t="s">
        <v>22</v>
      </c>
    </row>
    <row r="7838" spans="1:12" x14ac:dyDescent="0.25">
      <c r="A7838" t="s">
        <v>15535</v>
      </c>
      <c r="B7838" t="s">
        <v>37436</v>
      </c>
      <c r="C7838" t="s">
        <v>19131</v>
      </c>
      <c r="D7838" t="s">
        <v>19132</v>
      </c>
      <c r="E7838" t="s">
        <v>19133</v>
      </c>
      <c r="F7838" t="s">
        <v>47</v>
      </c>
      <c r="G7838" t="s">
        <v>19134</v>
      </c>
      <c r="H7838" t="s">
        <v>15571</v>
      </c>
      <c r="I7838" t="s">
        <v>19135</v>
      </c>
      <c r="J7838" t="s">
        <v>21</v>
      </c>
      <c r="K7838" t="s">
        <v>10</v>
      </c>
      <c r="L7838" t="s">
        <v>22</v>
      </c>
    </row>
    <row r="7839" spans="1:12" x14ac:dyDescent="0.25">
      <c r="A7839" t="s">
        <v>15535</v>
      </c>
      <c r="B7839" t="s">
        <v>37436</v>
      </c>
      <c r="C7839" t="s">
        <v>19136</v>
      </c>
      <c r="D7839" t="s">
        <v>19137</v>
      </c>
      <c r="E7839" t="s">
        <v>19138</v>
      </c>
      <c r="F7839" t="s">
        <v>47</v>
      </c>
      <c r="G7839" t="s">
        <v>19139</v>
      </c>
      <c r="H7839" t="s">
        <v>15571</v>
      </c>
      <c r="I7839" t="s">
        <v>19140</v>
      </c>
      <c r="J7839" t="s">
        <v>21</v>
      </c>
      <c r="K7839" t="s">
        <v>10</v>
      </c>
      <c r="L7839" t="s">
        <v>22</v>
      </c>
    </row>
    <row r="7840" spans="1:12" x14ac:dyDescent="0.25">
      <c r="A7840" t="s">
        <v>15535</v>
      </c>
      <c r="B7840" t="s">
        <v>37436</v>
      </c>
      <c r="C7840" t="s">
        <v>19141</v>
      </c>
      <c r="D7840" t="s">
        <v>19142</v>
      </c>
      <c r="E7840" t="s">
        <v>19143</v>
      </c>
      <c r="F7840" t="s">
        <v>47</v>
      </c>
      <c r="G7840" t="s">
        <v>19144</v>
      </c>
      <c r="H7840" t="s">
        <v>15571</v>
      </c>
      <c r="I7840" t="s">
        <v>19145</v>
      </c>
      <c r="J7840" t="s">
        <v>21</v>
      </c>
      <c r="K7840" t="s">
        <v>10</v>
      </c>
      <c r="L7840" t="s">
        <v>22</v>
      </c>
    </row>
    <row r="7841" spans="1:12" x14ac:dyDescent="0.25">
      <c r="A7841" t="s">
        <v>15535</v>
      </c>
      <c r="B7841" t="s">
        <v>37436</v>
      </c>
      <c r="C7841" t="s">
        <v>19146</v>
      </c>
      <c r="D7841" t="s">
        <v>19147</v>
      </c>
      <c r="E7841" t="s">
        <v>19148</v>
      </c>
      <c r="F7841" t="s">
        <v>47</v>
      </c>
      <c r="G7841" t="s">
        <v>19149</v>
      </c>
      <c r="H7841" t="s">
        <v>15571</v>
      </c>
      <c r="I7841" t="s">
        <v>19150</v>
      </c>
      <c r="J7841" t="s">
        <v>21</v>
      </c>
      <c r="K7841" t="s">
        <v>10</v>
      </c>
      <c r="L7841" t="s">
        <v>22</v>
      </c>
    </row>
    <row r="7842" spans="1:12" x14ac:dyDescent="0.25">
      <c r="A7842" t="s">
        <v>15535</v>
      </c>
      <c r="B7842" t="s">
        <v>37436</v>
      </c>
      <c r="C7842" t="s">
        <v>19151</v>
      </c>
      <c r="D7842" t="s">
        <v>19152</v>
      </c>
      <c r="E7842" t="s">
        <v>19153</v>
      </c>
      <c r="F7842" t="s">
        <v>47</v>
      </c>
      <c r="G7842" t="s">
        <v>19154</v>
      </c>
      <c r="H7842" t="s">
        <v>19155</v>
      </c>
      <c r="I7842" t="s">
        <v>19156</v>
      </c>
      <c r="J7842" t="s">
        <v>21</v>
      </c>
      <c r="K7842" t="s">
        <v>10</v>
      </c>
      <c r="L7842" t="s">
        <v>22</v>
      </c>
    </row>
    <row r="7843" spans="1:12" x14ac:dyDescent="0.25">
      <c r="A7843" t="s">
        <v>15535</v>
      </c>
      <c r="B7843" t="s">
        <v>37436</v>
      </c>
      <c r="C7843" t="s">
        <v>19157</v>
      </c>
      <c r="D7843" t="s">
        <v>19158</v>
      </c>
      <c r="E7843" t="s">
        <v>19159</v>
      </c>
      <c r="F7843" t="s">
        <v>47</v>
      </c>
      <c r="G7843" t="s">
        <v>15540</v>
      </c>
      <c r="I7843" t="s">
        <v>19160</v>
      </c>
      <c r="J7843" t="s">
        <v>21</v>
      </c>
      <c r="K7843" t="s">
        <v>10</v>
      </c>
      <c r="L7843" t="s">
        <v>22</v>
      </c>
    </row>
    <row r="7844" spans="1:12" x14ac:dyDescent="0.25">
      <c r="A7844" t="s">
        <v>15535</v>
      </c>
      <c r="B7844" t="s">
        <v>37436</v>
      </c>
      <c r="C7844" t="s">
        <v>19161</v>
      </c>
      <c r="D7844" t="s">
        <v>19162</v>
      </c>
      <c r="E7844" t="s">
        <v>19163</v>
      </c>
      <c r="F7844" t="s">
        <v>47</v>
      </c>
      <c r="G7844" t="s">
        <v>19164</v>
      </c>
      <c r="H7844" t="s">
        <v>19165</v>
      </c>
      <c r="I7844" t="s">
        <v>19166</v>
      </c>
      <c r="J7844" t="s">
        <v>21</v>
      </c>
      <c r="K7844" t="s">
        <v>10</v>
      </c>
      <c r="L7844" t="s">
        <v>22</v>
      </c>
    </row>
    <row r="7845" spans="1:12" x14ac:dyDescent="0.25">
      <c r="A7845" t="s">
        <v>15535</v>
      </c>
      <c r="B7845" t="s">
        <v>37436</v>
      </c>
      <c r="C7845" t="s">
        <v>19167</v>
      </c>
      <c r="D7845" t="s">
        <v>19168</v>
      </c>
      <c r="E7845" t="s">
        <v>19169</v>
      </c>
      <c r="F7845" t="s">
        <v>47</v>
      </c>
      <c r="G7845" t="s">
        <v>19170</v>
      </c>
      <c r="H7845" t="s">
        <v>15571</v>
      </c>
      <c r="I7845" t="s">
        <v>19171</v>
      </c>
      <c r="J7845" t="s">
        <v>21</v>
      </c>
      <c r="K7845" t="s">
        <v>10</v>
      </c>
      <c r="L7845" t="s">
        <v>22</v>
      </c>
    </row>
    <row r="7846" spans="1:12" x14ac:dyDescent="0.25">
      <c r="A7846" t="s">
        <v>15535</v>
      </c>
      <c r="B7846" t="s">
        <v>37436</v>
      </c>
      <c r="C7846" t="s">
        <v>19172</v>
      </c>
      <c r="D7846" t="s">
        <v>19173</v>
      </c>
      <c r="E7846" t="s">
        <v>19174</v>
      </c>
      <c r="F7846" t="s">
        <v>47</v>
      </c>
      <c r="G7846" t="s">
        <v>19175</v>
      </c>
      <c r="H7846" t="s">
        <v>15571</v>
      </c>
      <c r="I7846" t="s">
        <v>19176</v>
      </c>
      <c r="J7846" t="s">
        <v>21</v>
      </c>
      <c r="K7846" t="s">
        <v>10</v>
      </c>
      <c r="L7846" t="s">
        <v>22</v>
      </c>
    </row>
    <row r="7847" spans="1:12" x14ac:dyDescent="0.25">
      <c r="A7847" t="s">
        <v>15535</v>
      </c>
      <c r="B7847" t="s">
        <v>37436</v>
      </c>
      <c r="C7847" t="s">
        <v>19177</v>
      </c>
      <c r="D7847" t="s">
        <v>19178</v>
      </c>
      <c r="E7847" t="s">
        <v>19179</v>
      </c>
      <c r="F7847" t="s">
        <v>47</v>
      </c>
      <c r="G7847" t="s">
        <v>19180</v>
      </c>
      <c r="H7847" t="s">
        <v>15571</v>
      </c>
      <c r="I7847" t="s">
        <v>19181</v>
      </c>
      <c r="J7847" t="s">
        <v>21</v>
      </c>
      <c r="K7847" t="s">
        <v>10</v>
      </c>
      <c r="L7847" t="s">
        <v>22</v>
      </c>
    </row>
    <row r="7848" spans="1:12" x14ac:dyDescent="0.25">
      <c r="A7848" t="s">
        <v>15535</v>
      </c>
      <c r="B7848" t="s">
        <v>37436</v>
      </c>
      <c r="C7848" t="s">
        <v>19182</v>
      </c>
      <c r="D7848" t="s">
        <v>19183</v>
      </c>
      <c r="E7848" t="s">
        <v>19184</v>
      </c>
      <c r="F7848" t="s">
        <v>47</v>
      </c>
      <c r="G7848" t="s">
        <v>19185</v>
      </c>
      <c r="H7848" t="s">
        <v>15571</v>
      </c>
      <c r="I7848" t="s">
        <v>19186</v>
      </c>
      <c r="J7848" t="s">
        <v>21</v>
      </c>
      <c r="K7848" t="s">
        <v>10</v>
      </c>
      <c r="L7848" t="s">
        <v>22</v>
      </c>
    </row>
    <row r="7849" spans="1:12" x14ac:dyDescent="0.25">
      <c r="A7849" t="s">
        <v>15535</v>
      </c>
      <c r="B7849" t="s">
        <v>37436</v>
      </c>
      <c r="C7849" t="s">
        <v>19187</v>
      </c>
      <c r="D7849" t="s">
        <v>19188</v>
      </c>
      <c r="E7849" t="s">
        <v>19189</v>
      </c>
      <c r="F7849" t="s">
        <v>47</v>
      </c>
      <c r="G7849" t="s">
        <v>19190</v>
      </c>
      <c r="H7849" t="s">
        <v>15571</v>
      </c>
      <c r="I7849" t="s">
        <v>19191</v>
      </c>
      <c r="J7849" t="s">
        <v>21</v>
      </c>
      <c r="K7849" t="s">
        <v>10</v>
      </c>
      <c r="L7849" t="s">
        <v>22</v>
      </c>
    </row>
    <row r="7850" spans="1:12" x14ac:dyDescent="0.25">
      <c r="A7850" t="s">
        <v>15535</v>
      </c>
      <c r="B7850" t="s">
        <v>37436</v>
      </c>
      <c r="C7850" t="s">
        <v>19192</v>
      </c>
      <c r="D7850" t="s">
        <v>19193</v>
      </c>
      <c r="E7850" t="s">
        <v>19194</v>
      </c>
      <c r="F7850" t="s">
        <v>47</v>
      </c>
      <c r="G7850" t="s">
        <v>19195</v>
      </c>
      <c r="H7850" t="s">
        <v>19196</v>
      </c>
      <c r="I7850" t="s">
        <v>19197</v>
      </c>
      <c r="J7850" t="s">
        <v>21</v>
      </c>
      <c r="K7850" t="s">
        <v>10</v>
      </c>
      <c r="L7850" t="s">
        <v>22</v>
      </c>
    </row>
    <row r="7851" spans="1:12" x14ac:dyDescent="0.25">
      <c r="A7851" t="s">
        <v>15535</v>
      </c>
      <c r="B7851" t="s">
        <v>37436</v>
      </c>
      <c r="C7851" t="s">
        <v>19198</v>
      </c>
      <c r="D7851" t="s">
        <v>19199</v>
      </c>
      <c r="E7851" t="s">
        <v>19200</v>
      </c>
      <c r="F7851" t="s">
        <v>47</v>
      </c>
      <c r="G7851" t="s">
        <v>19201</v>
      </c>
      <c r="I7851" t="s">
        <v>19202</v>
      </c>
      <c r="J7851" t="s">
        <v>21</v>
      </c>
      <c r="K7851" t="s">
        <v>10</v>
      </c>
      <c r="L7851" t="s">
        <v>22</v>
      </c>
    </row>
    <row r="7852" spans="1:12" x14ac:dyDescent="0.25">
      <c r="A7852" t="s">
        <v>15535</v>
      </c>
      <c r="B7852" t="s">
        <v>37436</v>
      </c>
      <c r="C7852" t="s">
        <v>19203</v>
      </c>
      <c r="D7852" t="s">
        <v>19204</v>
      </c>
      <c r="E7852" t="s">
        <v>19205</v>
      </c>
      <c r="F7852" t="s">
        <v>47</v>
      </c>
      <c r="G7852" t="s">
        <v>19206</v>
      </c>
      <c r="I7852" t="s">
        <v>19207</v>
      </c>
      <c r="J7852" t="s">
        <v>21</v>
      </c>
      <c r="K7852" t="s">
        <v>10</v>
      </c>
      <c r="L7852" t="s">
        <v>22</v>
      </c>
    </row>
    <row r="7853" spans="1:12" x14ac:dyDescent="0.25">
      <c r="A7853" t="s">
        <v>15535</v>
      </c>
      <c r="B7853" t="s">
        <v>37436</v>
      </c>
      <c r="C7853" t="s">
        <v>19208</v>
      </c>
      <c r="D7853" t="s">
        <v>19209</v>
      </c>
      <c r="E7853" t="s">
        <v>19210</v>
      </c>
      <c r="F7853" t="s">
        <v>47</v>
      </c>
      <c r="G7853" t="s">
        <v>19211</v>
      </c>
      <c r="I7853" t="s">
        <v>19212</v>
      </c>
      <c r="J7853" t="s">
        <v>21</v>
      </c>
      <c r="K7853" t="s">
        <v>10</v>
      </c>
      <c r="L7853" t="s">
        <v>22</v>
      </c>
    </row>
    <row r="7854" spans="1:12" x14ac:dyDescent="0.25">
      <c r="A7854" t="s">
        <v>15535</v>
      </c>
      <c r="B7854" t="s">
        <v>37436</v>
      </c>
      <c r="C7854" t="s">
        <v>19213</v>
      </c>
      <c r="D7854" t="s">
        <v>19214</v>
      </c>
      <c r="E7854" t="s">
        <v>19215</v>
      </c>
      <c r="F7854" t="s">
        <v>47</v>
      </c>
      <c r="G7854" t="s">
        <v>19216</v>
      </c>
      <c r="H7854" t="s">
        <v>19217</v>
      </c>
      <c r="I7854" t="s">
        <v>19218</v>
      </c>
      <c r="J7854" t="s">
        <v>21</v>
      </c>
      <c r="K7854" t="s">
        <v>10</v>
      </c>
      <c r="L7854" t="s">
        <v>22</v>
      </c>
    </row>
    <row r="7855" spans="1:12" x14ac:dyDescent="0.25">
      <c r="A7855" t="s">
        <v>15535</v>
      </c>
      <c r="B7855" t="s">
        <v>37436</v>
      </c>
      <c r="C7855" t="s">
        <v>19219</v>
      </c>
      <c r="D7855" t="s">
        <v>19220</v>
      </c>
      <c r="E7855" t="s">
        <v>19221</v>
      </c>
      <c r="F7855" t="s">
        <v>47</v>
      </c>
      <c r="G7855" t="s">
        <v>19222</v>
      </c>
      <c r="H7855" t="s">
        <v>19217</v>
      </c>
      <c r="I7855" t="s">
        <v>19223</v>
      </c>
      <c r="J7855" t="s">
        <v>21</v>
      </c>
      <c r="K7855" t="s">
        <v>10</v>
      </c>
      <c r="L7855" t="s">
        <v>22</v>
      </c>
    </row>
    <row r="7856" spans="1:12" x14ac:dyDescent="0.25">
      <c r="A7856" t="s">
        <v>15535</v>
      </c>
      <c r="B7856" t="s">
        <v>37436</v>
      </c>
      <c r="C7856" t="s">
        <v>19224</v>
      </c>
      <c r="D7856" t="s">
        <v>19225</v>
      </c>
      <c r="E7856" t="s">
        <v>19226</v>
      </c>
      <c r="F7856" t="s">
        <v>47</v>
      </c>
      <c r="G7856" t="s">
        <v>19227</v>
      </c>
      <c r="H7856" t="s">
        <v>19228</v>
      </c>
      <c r="I7856" t="s">
        <v>19229</v>
      </c>
      <c r="J7856" t="s">
        <v>21</v>
      </c>
      <c r="K7856" t="s">
        <v>10</v>
      </c>
      <c r="L7856" t="s">
        <v>22</v>
      </c>
    </row>
    <row r="7857" spans="1:12" x14ac:dyDescent="0.25">
      <c r="A7857" t="s">
        <v>15535</v>
      </c>
      <c r="B7857" t="s">
        <v>37436</v>
      </c>
      <c r="C7857" t="s">
        <v>19230</v>
      </c>
      <c r="D7857" t="s">
        <v>19231</v>
      </c>
      <c r="E7857" t="s">
        <v>19232</v>
      </c>
      <c r="F7857" t="s">
        <v>47</v>
      </c>
      <c r="G7857" t="s">
        <v>19233</v>
      </c>
      <c r="H7857" t="s">
        <v>19234</v>
      </c>
      <c r="I7857" t="s">
        <v>19235</v>
      </c>
      <c r="J7857" t="s">
        <v>21</v>
      </c>
      <c r="K7857" t="s">
        <v>10</v>
      </c>
      <c r="L7857" t="s">
        <v>22</v>
      </c>
    </row>
    <row r="7858" spans="1:12" x14ac:dyDescent="0.25">
      <c r="A7858" t="s">
        <v>15535</v>
      </c>
      <c r="B7858" t="s">
        <v>37436</v>
      </c>
      <c r="C7858" t="s">
        <v>19236</v>
      </c>
      <c r="D7858" t="s">
        <v>19237</v>
      </c>
      <c r="E7858" t="s">
        <v>19238</v>
      </c>
      <c r="F7858" t="s">
        <v>47</v>
      </c>
      <c r="G7858" t="s">
        <v>19239</v>
      </c>
      <c r="I7858" t="s">
        <v>19240</v>
      </c>
      <c r="J7858" t="s">
        <v>21</v>
      </c>
      <c r="K7858" t="s">
        <v>10</v>
      </c>
      <c r="L7858" t="s">
        <v>22</v>
      </c>
    </row>
    <row r="7859" spans="1:12" x14ac:dyDescent="0.25">
      <c r="A7859" t="s">
        <v>15535</v>
      </c>
      <c r="B7859" t="s">
        <v>37436</v>
      </c>
      <c r="C7859" t="s">
        <v>19241</v>
      </c>
      <c r="D7859" t="s">
        <v>19242</v>
      </c>
      <c r="E7859" t="s">
        <v>19243</v>
      </c>
      <c r="F7859" t="s">
        <v>47</v>
      </c>
      <c r="G7859" t="s">
        <v>19239</v>
      </c>
      <c r="I7859" t="s">
        <v>19244</v>
      </c>
      <c r="J7859" t="s">
        <v>21</v>
      </c>
      <c r="K7859" t="s">
        <v>10</v>
      </c>
      <c r="L7859" t="s">
        <v>22</v>
      </c>
    </row>
    <row r="7860" spans="1:12" x14ac:dyDescent="0.25">
      <c r="A7860" t="s">
        <v>15535</v>
      </c>
      <c r="B7860" t="s">
        <v>37436</v>
      </c>
      <c r="C7860" t="s">
        <v>19245</v>
      </c>
      <c r="D7860" t="s">
        <v>19246</v>
      </c>
      <c r="E7860" t="s">
        <v>19247</v>
      </c>
      <c r="F7860" t="s">
        <v>47</v>
      </c>
      <c r="G7860" t="s">
        <v>19239</v>
      </c>
      <c r="I7860" t="s">
        <v>19248</v>
      </c>
      <c r="J7860" t="s">
        <v>21</v>
      </c>
      <c r="K7860" t="s">
        <v>10</v>
      </c>
      <c r="L7860" t="s">
        <v>22</v>
      </c>
    </row>
    <row r="7861" spans="1:12" x14ac:dyDescent="0.25">
      <c r="A7861" t="s">
        <v>15535</v>
      </c>
      <c r="B7861" t="s">
        <v>37436</v>
      </c>
      <c r="C7861" t="s">
        <v>19249</v>
      </c>
      <c r="D7861" t="s">
        <v>19250</v>
      </c>
      <c r="E7861" t="s">
        <v>19251</v>
      </c>
      <c r="F7861" t="s">
        <v>47</v>
      </c>
      <c r="G7861" t="s">
        <v>19239</v>
      </c>
      <c r="I7861" t="s">
        <v>19252</v>
      </c>
      <c r="J7861" t="s">
        <v>21</v>
      </c>
      <c r="K7861" t="s">
        <v>10</v>
      </c>
      <c r="L7861" t="s">
        <v>22</v>
      </c>
    </row>
    <row r="7862" spans="1:12" x14ac:dyDescent="0.25">
      <c r="A7862" t="s">
        <v>15535</v>
      </c>
      <c r="B7862" t="s">
        <v>37436</v>
      </c>
      <c r="C7862" t="s">
        <v>19253</v>
      </c>
      <c r="D7862" t="s">
        <v>19254</v>
      </c>
      <c r="E7862" t="s">
        <v>19255</v>
      </c>
      <c r="F7862" t="s">
        <v>47</v>
      </c>
      <c r="G7862" t="s">
        <v>19239</v>
      </c>
      <c r="I7862" t="s">
        <v>19256</v>
      </c>
      <c r="J7862" t="s">
        <v>21</v>
      </c>
      <c r="K7862" t="s">
        <v>10</v>
      </c>
      <c r="L7862" t="s">
        <v>22</v>
      </c>
    </row>
    <row r="7863" spans="1:12" x14ac:dyDescent="0.25">
      <c r="A7863" t="s">
        <v>15535</v>
      </c>
      <c r="B7863" t="s">
        <v>37436</v>
      </c>
      <c r="C7863" t="s">
        <v>19257</v>
      </c>
      <c r="D7863" t="s">
        <v>19258</v>
      </c>
      <c r="E7863" t="s">
        <v>19259</v>
      </c>
      <c r="F7863" t="s">
        <v>47</v>
      </c>
      <c r="G7863" t="s">
        <v>19239</v>
      </c>
      <c r="I7863" t="s">
        <v>19260</v>
      </c>
      <c r="J7863" t="s">
        <v>21</v>
      </c>
      <c r="K7863" t="s">
        <v>10</v>
      </c>
      <c r="L7863" t="s">
        <v>22</v>
      </c>
    </row>
    <row r="7864" spans="1:12" x14ac:dyDescent="0.25">
      <c r="A7864" t="s">
        <v>15535</v>
      </c>
      <c r="B7864" t="s">
        <v>37436</v>
      </c>
      <c r="C7864" t="s">
        <v>19261</v>
      </c>
      <c r="D7864" t="s">
        <v>19262</v>
      </c>
      <c r="E7864" t="s">
        <v>19263</v>
      </c>
      <c r="F7864" t="s">
        <v>47</v>
      </c>
      <c r="G7864" t="s">
        <v>19239</v>
      </c>
      <c r="I7864" t="s">
        <v>19264</v>
      </c>
      <c r="J7864" t="s">
        <v>21</v>
      </c>
      <c r="K7864" t="s">
        <v>10</v>
      </c>
      <c r="L7864" t="s">
        <v>22</v>
      </c>
    </row>
    <row r="7865" spans="1:12" x14ac:dyDescent="0.25">
      <c r="A7865" t="s">
        <v>15535</v>
      </c>
      <c r="B7865" t="s">
        <v>37436</v>
      </c>
      <c r="C7865" t="s">
        <v>19265</v>
      </c>
      <c r="D7865" t="s">
        <v>19266</v>
      </c>
      <c r="E7865" t="s">
        <v>19267</v>
      </c>
      <c r="F7865" t="s">
        <v>47</v>
      </c>
      <c r="G7865" t="s">
        <v>19239</v>
      </c>
      <c r="I7865" t="s">
        <v>19268</v>
      </c>
      <c r="J7865" t="s">
        <v>21</v>
      </c>
      <c r="K7865" t="s">
        <v>10</v>
      </c>
      <c r="L7865" t="s">
        <v>22</v>
      </c>
    </row>
    <row r="7866" spans="1:12" x14ac:dyDescent="0.25">
      <c r="A7866" t="s">
        <v>15535</v>
      </c>
      <c r="B7866" t="s">
        <v>37436</v>
      </c>
      <c r="C7866" t="s">
        <v>19269</v>
      </c>
      <c r="D7866" t="s">
        <v>19270</v>
      </c>
      <c r="E7866" t="s">
        <v>19271</v>
      </c>
      <c r="F7866" t="s">
        <v>47</v>
      </c>
      <c r="G7866" t="s">
        <v>19239</v>
      </c>
      <c r="I7866" t="s">
        <v>19272</v>
      </c>
      <c r="J7866" t="s">
        <v>21</v>
      </c>
      <c r="K7866" t="s">
        <v>10</v>
      </c>
      <c r="L7866" t="s">
        <v>22</v>
      </c>
    </row>
    <row r="7867" spans="1:12" x14ac:dyDescent="0.25">
      <c r="A7867" t="s">
        <v>15535</v>
      </c>
      <c r="B7867" t="s">
        <v>37436</v>
      </c>
      <c r="C7867" t="s">
        <v>19273</v>
      </c>
      <c r="D7867" t="s">
        <v>19274</v>
      </c>
      <c r="E7867" t="s">
        <v>19275</v>
      </c>
      <c r="F7867" t="s">
        <v>47</v>
      </c>
      <c r="G7867" t="s">
        <v>19239</v>
      </c>
      <c r="I7867" t="s">
        <v>19276</v>
      </c>
      <c r="J7867" t="s">
        <v>21</v>
      </c>
      <c r="K7867" t="s">
        <v>10</v>
      </c>
      <c r="L7867" t="s">
        <v>22</v>
      </c>
    </row>
    <row r="7868" spans="1:12" x14ac:dyDescent="0.25">
      <c r="A7868" t="s">
        <v>15535</v>
      </c>
      <c r="B7868" t="s">
        <v>37436</v>
      </c>
      <c r="C7868" t="s">
        <v>19277</v>
      </c>
      <c r="D7868" t="s">
        <v>19278</v>
      </c>
      <c r="E7868" t="s">
        <v>19279</v>
      </c>
      <c r="F7868" t="s">
        <v>47</v>
      </c>
      <c r="G7868" t="s">
        <v>19280</v>
      </c>
      <c r="H7868" t="s">
        <v>19281</v>
      </c>
      <c r="I7868" t="s">
        <v>19282</v>
      </c>
      <c r="J7868" t="s">
        <v>21</v>
      </c>
      <c r="K7868" t="s">
        <v>10</v>
      </c>
      <c r="L7868" t="s">
        <v>22</v>
      </c>
    </row>
    <row r="7869" spans="1:12" x14ac:dyDescent="0.25">
      <c r="A7869" t="s">
        <v>15535</v>
      </c>
      <c r="B7869" t="s">
        <v>37436</v>
      </c>
      <c r="C7869" t="s">
        <v>19283</v>
      </c>
      <c r="D7869" t="s">
        <v>19284</v>
      </c>
      <c r="E7869" t="s">
        <v>19285</v>
      </c>
      <c r="F7869" t="s">
        <v>47</v>
      </c>
      <c r="G7869" t="s">
        <v>19280</v>
      </c>
      <c r="H7869" t="s">
        <v>19286</v>
      </c>
      <c r="I7869" t="s">
        <v>19287</v>
      </c>
      <c r="J7869" t="s">
        <v>21</v>
      </c>
      <c r="K7869" t="s">
        <v>10</v>
      </c>
      <c r="L7869" t="s">
        <v>22</v>
      </c>
    </row>
    <row r="7870" spans="1:12" x14ac:dyDescent="0.25">
      <c r="A7870" t="s">
        <v>15535</v>
      </c>
      <c r="B7870" t="s">
        <v>37436</v>
      </c>
      <c r="C7870" t="s">
        <v>19288</v>
      </c>
      <c r="D7870" t="s">
        <v>19289</v>
      </c>
      <c r="E7870" t="s">
        <v>19290</v>
      </c>
      <c r="F7870" t="s">
        <v>47</v>
      </c>
      <c r="G7870" t="s">
        <v>19280</v>
      </c>
      <c r="H7870" t="s">
        <v>19291</v>
      </c>
      <c r="I7870" t="s">
        <v>19292</v>
      </c>
      <c r="J7870" t="s">
        <v>21</v>
      </c>
      <c r="K7870" t="s">
        <v>10</v>
      </c>
      <c r="L7870" t="s">
        <v>22</v>
      </c>
    </row>
    <row r="7871" spans="1:12" x14ac:dyDescent="0.25">
      <c r="A7871" t="s">
        <v>15535</v>
      </c>
      <c r="B7871" t="s">
        <v>37436</v>
      </c>
      <c r="C7871" t="s">
        <v>19293</v>
      </c>
      <c r="D7871" t="s">
        <v>19294</v>
      </c>
      <c r="E7871" t="s">
        <v>19295</v>
      </c>
      <c r="F7871" t="s">
        <v>47</v>
      </c>
      <c r="G7871" t="s">
        <v>19280</v>
      </c>
      <c r="H7871" t="s">
        <v>19296</v>
      </c>
      <c r="I7871" t="s">
        <v>19297</v>
      </c>
      <c r="J7871" t="s">
        <v>21</v>
      </c>
      <c r="K7871" t="s">
        <v>10</v>
      </c>
      <c r="L7871" t="s">
        <v>22</v>
      </c>
    </row>
    <row r="7872" spans="1:12" x14ac:dyDescent="0.25">
      <c r="A7872" t="s">
        <v>15535</v>
      </c>
      <c r="B7872" t="s">
        <v>37436</v>
      </c>
      <c r="C7872" t="s">
        <v>19298</v>
      </c>
      <c r="D7872" t="s">
        <v>19299</v>
      </c>
      <c r="E7872" t="s">
        <v>19300</v>
      </c>
      <c r="F7872" t="s">
        <v>47</v>
      </c>
      <c r="G7872" t="s">
        <v>19280</v>
      </c>
      <c r="H7872" t="s">
        <v>19301</v>
      </c>
      <c r="I7872" t="s">
        <v>19302</v>
      </c>
      <c r="J7872" t="s">
        <v>21</v>
      </c>
      <c r="K7872" t="s">
        <v>10</v>
      </c>
      <c r="L7872" t="s">
        <v>22</v>
      </c>
    </row>
    <row r="7873" spans="1:12" x14ac:dyDescent="0.25">
      <c r="A7873" t="s">
        <v>15535</v>
      </c>
      <c r="B7873" t="s">
        <v>37436</v>
      </c>
      <c r="C7873" t="s">
        <v>19303</v>
      </c>
      <c r="D7873" t="s">
        <v>19304</v>
      </c>
      <c r="E7873" t="s">
        <v>19305</v>
      </c>
      <c r="F7873" t="s">
        <v>47</v>
      </c>
      <c r="G7873" t="s">
        <v>19280</v>
      </c>
      <c r="H7873" t="s">
        <v>19301</v>
      </c>
      <c r="I7873" t="s">
        <v>19306</v>
      </c>
      <c r="J7873" t="s">
        <v>21</v>
      </c>
      <c r="K7873" t="s">
        <v>10</v>
      </c>
      <c r="L7873" t="s">
        <v>22</v>
      </c>
    </row>
    <row r="7874" spans="1:12" x14ac:dyDescent="0.25">
      <c r="A7874" t="s">
        <v>15535</v>
      </c>
      <c r="B7874" t="s">
        <v>37436</v>
      </c>
      <c r="C7874" t="s">
        <v>19307</v>
      </c>
      <c r="D7874" t="s">
        <v>19308</v>
      </c>
      <c r="E7874" t="s">
        <v>19309</v>
      </c>
      <c r="F7874" t="s">
        <v>47</v>
      </c>
      <c r="G7874" t="s">
        <v>19280</v>
      </c>
      <c r="H7874" t="s">
        <v>19310</v>
      </c>
      <c r="I7874" t="s">
        <v>19311</v>
      </c>
      <c r="J7874" t="s">
        <v>21</v>
      </c>
      <c r="K7874" t="s">
        <v>10</v>
      </c>
      <c r="L7874" t="s">
        <v>22</v>
      </c>
    </row>
    <row r="7875" spans="1:12" x14ac:dyDescent="0.25">
      <c r="A7875" t="s">
        <v>15535</v>
      </c>
      <c r="B7875" t="s">
        <v>37436</v>
      </c>
      <c r="C7875" t="s">
        <v>19312</v>
      </c>
      <c r="D7875" t="s">
        <v>19313</v>
      </c>
      <c r="E7875" t="s">
        <v>19314</v>
      </c>
      <c r="F7875" t="s">
        <v>47</v>
      </c>
      <c r="G7875" t="s">
        <v>19280</v>
      </c>
      <c r="H7875" t="s">
        <v>19315</v>
      </c>
      <c r="I7875" t="s">
        <v>19316</v>
      </c>
      <c r="J7875" t="s">
        <v>21</v>
      </c>
      <c r="K7875" t="s">
        <v>10</v>
      </c>
      <c r="L7875" t="s">
        <v>22</v>
      </c>
    </row>
    <row r="7876" spans="1:12" x14ac:dyDescent="0.25">
      <c r="A7876" t="s">
        <v>15535</v>
      </c>
      <c r="B7876" t="s">
        <v>37436</v>
      </c>
      <c r="C7876" t="s">
        <v>19317</v>
      </c>
      <c r="D7876" t="s">
        <v>19318</v>
      </c>
      <c r="E7876" t="s">
        <v>19319</v>
      </c>
      <c r="F7876" t="s">
        <v>47</v>
      </c>
      <c r="G7876" t="s">
        <v>19280</v>
      </c>
      <c r="H7876" t="s">
        <v>19320</v>
      </c>
      <c r="I7876" t="s">
        <v>19321</v>
      </c>
      <c r="J7876" t="s">
        <v>21</v>
      </c>
      <c r="K7876" t="s">
        <v>10</v>
      </c>
      <c r="L7876" t="s">
        <v>22</v>
      </c>
    </row>
    <row r="7877" spans="1:12" x14ac:dyDescent="0.25">
      <c r="A7877" t="s">
        <v>15535</v>
      </c>
      <c r="B7877" t="s">
        <v>37436</v>
      </c>
      <c r="C7877" t="s">
        <v>19322</v>
      </c>
      <c r="D7877" t="s">
        <v>19323</v>
      </c>
      <c r="E7877" t="s">
        <v>19324</v>
      </c>
      <c r="F7877" t="s">
        <v>47</v>
      </c>
      <c r="G7877" t="s">
        <v>19280</v>
      </c>
      <c r="H7877" t="s">
        <v>19325</v>
      </c>
      <c r="I7877" t="s">
        <v>19326</v>
      </c>
      <c r="J7877" t="s">
        <v>21</v>
      </c>
      <c r="K7877" t="s">
        <v>10</v>
      </c>
      <c r="L7877" t="s">
        <v>22</v>
      </c>
    </row>
    <row r="7878" spans="1:12" x14ac:dyDescent="0.25">
      <c r="A7878" t="s">
        <v>15535</v>
      </c>
      <c r="B7878" t="s">
        <v>37436</v>
      </c>
      <c r="C7878" t="s">
        <v>19327</v>
      </c>
      <c r="D7878" t="s">
        <v>19328</v>
      </c>
      <c r="E7878" t="s">
        <v>19329</v>
      </c>
      <c r="F7878" t="s">
        <v>47</v>
      </c>
      <c r="G7878" t="s">
        <v>19330</v>
      </c>
      <c r="H7878" t="s">
        <v>19331</v>
      </c>
      <c r="I7878" t="s">
        <v>19332</v>
      </c>
      <c r="J7878" t="s">
        <v>21</v>
      </c>
      <c r="K7878" t="s">
        <v>10</v>
      </c>
      <c r="L7878" t="s">
        <v>22</v>
      </c>
    </row>
    <row r="7879" spans="1:12" x14ac:dyDescent="0.25">
      <c r="A7879" t="s">
        <v>15535</v>
      </c>
      <c r="B7879" t="s">
        <v>37436</v>
      </c>
      <c r="C7879" t="s">
        <v>15573</v>
      </c>
      <c r="D7879" t="s">
        <v>15574</v>
      </c>
      <c r="E7879" t="s">
        <v>15575</v>
      </c>
      <c r="F7879" t="s">
        <v>47</v>
      </c>
      <c r="G7879" t="s">
        <v>15576</v>
      </c>
      <c r="H7879" t="s">
        <v>15577</v>
      </c>
      <c r="I7879" t="s">
        <v>15578</v>
      </c>
      <c r="J7879" t="s">
        <v>21</v>
      </c>
      <c r="K7879" t="s">
        <v>10</v>
      </c>
      <c r="L7879" t="s">
        <v>22</v>
      </c>
    </row>
    <row r="7880" spans="1:12" x14ac:dyDescent="0.25">
      <c r="A7880" t="s">
        <v>15535</v>
      </c>
      <c r="B7880" t="s">
        <v>37436</v>
      </c>
      <c r="C7880" t="s">
        <v>19333</v>
      </c>
      <c r="D7880" t="s">
        <v>19334</v>
      </c>
      <c r="E7880" t="s">
        <v>19335</v>
      </c>
      <c r="F7880" t="s">
        <v>47</v>
      </c>
      <c r="G7880" t="s">
        <v>19336</v>
      </c>
      <c r="H7880" t="s">
        <v>19337</v>
      </c>
      <c r="I7880" t="s">
        <v>19338</v>
      </c>
      <c r="J7880" t="s">
        <v>21</v>
      </c>
      <c r="K7880" t="s">
        <v>10</v>
      </c>
      <c r="L7880" t="s">
        <v>22</v>
      </c>
    </row>
    <row r="7881" spans="1:12" x14ac:dyDescent="0.25">
      <c r="A7881" t="s">
        <v>15535</v>
      </c>
      <c r="B7881" t="s">
        <v>37436</v>
      </c>
      <c r="C7881" t="s">
        <v>19339</v>
      </c>
      <c r="D7881" t="s">
        <v>19340</v>
      </c>
      <c r="E7881" t="s">
        <v>19341</v>
      </c>
      <c r="F7881" t="s">
        <v>47</v>
      </c>
      <c r="G7881" t="s">
        <v>19342</v>
      </c>
      <c r="H7881" t="s">
        <v>19343</v>
      </c>
      <c r="I7881" t="s">
        <v>19344</v>
      </c>
      <c r="J7881" t="s">
        <v>21</v>
      </c>
      <c r="K7881" t="s">
        <v>10</v>
      </c>
      <c r="L7881" t="s">
        <v>22</v>
      </c>
    </row>
    <row r="7882" spans="1:12" x14ac:dyDescent="0.25">
      <c r="A7882" t="s">
        <v>15535</v>
      </c>
      <c r="B7882" t="s">
        <v>37436</v>
      </c>
      <c r="C7882" t="s">
        <v>19345</v>
      </c>
      <c r="D7882" t="s">
        <v>19346</v>
      </c>
      <c r="E7882" t="s">
        <v>19347</v>
      </c>
      <c r="F7882" t="s">
        <v>47</v>
      </c>
      <c r="G7882" t="s">
        <v>19342</v>
      </c>
      <c r="H7882" t="s">
        <v>19348</v>
      </c>
      <c r="I7882" t="s">
        <v>19349</v>
      </c>
      <c r="J7882" t="s">
        <v>21</v>
      </c>
      <c r="K7882" t="s">
        <v>10</v>
      </c>
      <c r="L7882" t="s">
        <v>22</v>
      </c>
    </row>
    <row r="7883" spans="1:12" x14ac:dyDescent="0.25">
      <c r="A7883" t="s">
        <v>15535</v>
      </c>
      <c r="B7883" t="s">
        <v>37436</v>
      </c>
      <c r="C7883" t="s">
        <v>19350</v>
      </c>
      <c r="D7883" t="s">
        <v>19351</v>
      </c>
      <c r="E7883" t="s">
        <v>19352</v>
      </c>
      <c r="F7883" t="s">
        <v>47</v>
      </c>
      <c r="G7883" t="s">
        <v>19342</v>
      </c>
      <c r="H7883" t="s">
        <v>19353</v>
      </c>
      <c r="I7883" t="s">
        <v>19354</v>
      </c>
      <c r="J7883" t="s">
        <v>21</v>
      </c>
      <c r="K7883" t="s">
        <v>10</v>
      </c>
      <c r="L7883" t="s">
        <v>22</v>
      </c>
    </row>
    <row r="7884" spans="1:12" x14ac:dyDescent="0.25">
      <c r="A7884" t="s">
        <v>15535</v>
      </c>
      <c r="B7884" t="s">
        <v>37436</v>
      </c>
      <c r="C7884" t="s">
        <v>19355</v>
      </c>
      <c r="D7884" t="s">
        <v>19356</v>
      </c>
      <c r="E7884" t="s">
        <v>19357</v>
      </c>
      <c r="F7884" t="s">
        <v>47</v>
      </c>
      <c r="G7884" t="s">
        <v>19342</v>
      </c>
      <c r="H7884" t="s">
        <v>19358</v>
      </c>
      <c r="I7884" t="s">
        <v>19359</v>
      </c>
      <c r="J7884" t="s">
        <v>21</v>
      </c>
      <c r="K7884" t="s">
        <v>10</v>
      </c>
      <c r="L7884" t="s">
        <v>22</v>
      </c>
    </row>
    <row r="7885" spans="1:12" x14ac:dyDescent="0.25">
      <c r="A7885" t="s">
        <v>15535</v>
      </c>
      <c r="B7885" t="s">
        <v>37436</v>
      </c>
      <c r="C7885" t="s">
        <v>19360</v>
      </c>
      <c r="D7885" t="s">
        <v>19361</v>
      </c>
      <c r="E7885" t="s">
        <v>19362</v>
      </c>
      <c r="F7885" t="s">
        <v>47</v>
      </c>
      <c r="G7885" t="s">
        <v>19342</v>
      </c>
      <c r="H7885" t="s">
        <v>19363</v>
      </c>
      <c r="I7885" t="s">
        <v>19364</v>
      </c>
      <c r="J7885" t="s">
        <v>21</v>
      </c>
      <c r="K7885" t="s">
        <v>10</v>
      </c>
      <c r="L7885" t="s">
        <v>22</v>
      </c>
    </row>
    <row r="7886" spans="1:12" x14ac:dyDescent="0.25">
      <c r="A7886" t="s">
        <v>15535</v>
      </c>
      <c r="B7886" t="s">
        <v>37436</v>
      </c>
      <c r="C7886" t="s">
        <v>19365</v>
      </c>
      <c r="D7886" t="s">
        <v>19366</v>
      </c>
      <c r="E7886" t="s">
        <v>19367</v>
      </c>
      <c r="F7886" t="s">
        <v>47</v>
      </c>
      <c r="G7886" t="s">
        <v>19342</v>
      </c>
      <c r="H7886" t="s">
        <v>19368</v>
      </c>
      <c r="I7886" t="s">
        <v>19369</v>
      </c>
      <c r="J7886" t="s">
        <v>21</v>
      </c>
      <c r="K7886" t="s">
        <v>10</v>
      </c>
      <c r="L7886" t="s">
        <v>22</v>
      </c>
    </row>
    <row r="7887" spans="1:12" x14ac:dyDescent="0.25">
      <c r="A7887" t="s">
        <v>15535</v>
      </c>
      <c r="B7887" t="s">
        <v>37436</v>
      </c>
      <c r="C7887" t="s">
        <v>19370</v>
      </c>
      <c r="D7887" t="s">
        <v>19371</v>
      </c>
      <c r="E7887" t="s">
        <v>19372</v>
      </c>
      <c r="F7887" t="s">
        <v>47</v>
      </c>
      <c r="G7887" t="s">
        <v>19342</v>
      </c>
      <c r="H7887" t="s">
        <v>19373</v>
      </c>
      <c r="I7887" t="s">
        <v>19374</v>
      </c>
      <c r="J7887" t="s">
        <v>21</v>
      </c>
      <c r="K7887" t="s">
        <v>10</v>
      </c>
      <c r="L7887" t="s">
        <v>22</v>
      </c>
    </row>
    <row r="7888" spans="1:12" x14ac:dyDescent="0.25">
      <c r="A7888" t="s">
        <v>15535</v>
      </c>
      <c r="B7888" t="s">
        <v>37436</v>
      </c>
      <c r="C7888" t="s">
        <v>19375</v>
      </c>
      <c r="D7888" t="s">
        <v>19376</v>
      </c>
      <c r="E7888" t="s">
        <v>19377</v>
      </c>
      <c r="F7888" t="s">
        <v>47</v>
      </c>
      <c r="G7888" t="s">
        <v>19378</v>
      </c>
      <c r="H7888" t="s">
        <v>19379</v>
      </c>
      <c r="I7888" t="s">
        <v>19380</v>
      </c>
      <c r="J7888" t="s">
        <v>21</v>
      </c>
      <c r="K7888" t="s">
        <v>10</v>
      </c>
      <c r="L7888" t="s">
        <v>22</v>
      </c>
    </row>
    <row r="7889" spans="1:12" x14ac:dyDescent="0.25">
      <c r="A7889" t="s">
        <v>15535</v>
      </c>
      <c r="B7889" t="s">
        <v>37436</v>
      </c>
      <c r="C7889" t="s">
        <v>19381</v>
      </c>
      <c r="D7889" t="s">
        <v>19382</v>
      </c>
      <c r="E7889" t="s">
        <v>19383</v>
      </c>
      <c r="F7889" t="s">
        <v>47</v>
      </c>
      <c r="G7889" t="s">
        <v>19384</v>
      </c>
      <c r="H7889" t="s">
        <v>19385</v>
      </c>
      <c r="I7889" t="s">
        <v>19386</v>
      </c>
      <c r="J7889" t="s">
        <v>21</v>
      </c>
      <c r="K7889" t="s">
        <v>10</v>
      </c>
      <c r="L7889" t="s">
        <v>22</v>
      </c>
    </row>
    <row r="7890" spans="1:12" x14ac:dyDescent="0.25">
      <c r="A7890" t="s">
        <v>15535</v>
      </c>
      <c r="B7890" t="s">
        <v>37436</v>
      </c>
      <c r="C7890" t="s">
        <v>19387</v>
      </c>
      <c r="D7890" t="s">
        <v>19388</v>
      </c>
      <c r="E7890" t="s">
        <v>19389</v>
      </c>
      <c r="F7890" t="s">
        <v>47</v>
      </c>
      <c r="G7890" t="s">
        <v>19390</v>
      </c>
      <c r="H7890" t="s">
        <v>19391</v>
      </c>
      <c r="I7890" t="s">
        <v>19392</v>
      </c>
      <c r="J7890" t="s">
        <v>21</v>
      </c>
      <c r="K7890" t="s">
        <v>10</v>
      </c>
      <c r="L7890" t="s">
        <v>22</v>
      </c>
    </row>
    <row r="7891" spans="1:12" x14ac:dyDescent="0.25">
      <c r="A7891" t="s">
        <v>15535</v>
      </c>
      <c r="B7891" t="s">
        <v>37436</v>
      </c>
      <c r="C7891" t="s">
        <v>19393</v>
      </c>
      <c r="D7891" t="s">
        <v>19394</v>
      </c>
      <c r="E7891" t="s">
        <v>19395</v>
      </c>
      <c r="F7891" t="s">
        <v>47</v>
      </c>
      <c r="G7891" t="s">
        <v>19396</v>
      </c>
      <c r="H7891" t="s">
        <v>19397</v>
      </c>
      <c r="I7891" t="s">
        <v>19398</v>
      </c>
      <c r="J7891" t="s">
        <v>21</v>
      </c>
      <c r="K7891" t="s">
        <v>10</v>
      </c>
      <c r="L7891" t="s">
        <v>22</v>
      </c>
    </row>
    <row r="7892" spans="1:12" x14ac:dyDescent="0.25">
      <c r="A7892" t="s">
        <v>15535</v>
      </c>
      <c r="B7892" t="s">
        <v>37436</v>
      </c>
      <c r="C7892" t="s">
        <v>19399</v>
      </c>
      <c r="D7892" t="s">
        <v>19400</v>
      </c>
      <c r="E7892" t="s">
        <v>19401</v>
      </c>
      <c r="F7892" t="s">
        <v>47</v>
      </c>
      <c r="G7892" t="s">
        <v>19402</v>
      </c>
      <c r="H7892" t="s">
        <v>19403</v>
      </c>
      <c r="I7892" t="s">
        <v>19404</v>
      </c>
      <c r="J7892" t="s">
        <v>21</v>
      </c>
      <c r="K7892" t="s">
        <v>10</v>
      </c>
      <c r="L7892" t="s">
        <v>22</v>
      </c>
    </row>
    <row r="7893" spans="1:12" x14ac:dyDescent="0.25">
      <c r="A7893" t="s">
        <v>15535</v>
      </c>
      <c r="B7893" t="s">
        <v>37436</v>
      </c>
      <c r="C7893" t="s">
        <v>19405</v>
      </c>
      <c r="D7893" t="s">
        <v>19406</v>
      </c>
      <c r="E7893" t="s">
        <v>19407</v>
      </c>
      <c r="F7893" t="s">
        <v>47</v>
      </c>
      <c r="G7893" t="s">
        <v>19408</v>
      </c>
      <c r="H7893" t="s">
        <v>19409</v>
      </c>
      <c r="I7893" t="s">
        <v>19410</v>
      </c>
      <c r="J7893" t="s">
        <v>21</v>
      </c>
      <c r="K7893" t="s">
        <v>10</v>
      </c>
      <c r="L7893" t="s">
        <v>22</v>
      </c>
    </row>
    <row r="7894" spans="1:12" x14ac:dyDescent="0.25">
      <c r="A7894" t="s">
        <v>15535</v>
      </c>
      <c r="B7894" t="s">
        <v>37436</v>
      </c>
      <c r="C7894" t="s">
        <v>19411</v>
      </c>
      <c r="D7894" t="s">
        <v>19412</v>
      </c>
      <c r="E7894" t="s">
        <v>19413</v>
      </c>
      <c r="F7894" t="s">
        <v>47</v>
      </c>
      <c r="G7894" t="s">
        <v>19414</v>
      </c>
      <c r="H7894" t="s">
        <v>19415</v>
      </c>
      <c r="I7894" t="s">
        <v>19416</v>
      </c>
      <c r="J7894" t="s">
        <v>21</v>
      </c>
      <c r="K7894" t="s">
        <v>10</v>
      </c>
      <c r="L7894" t="s">
        <v>22</v>
      </c>
    </row>
    <row r="7895" spans="1:12" x14ac:dyDescent="0.25">
      <c r="A7895" t="s">
        <v>15535</v>
      </c>
      <c r="B7895" t="s">
        <v>37436</v>
      </c>
      <c r="C7895" t="s">
        <v>19417</v>
      </c>
      <c r="D7895" t="s">
        <v>19418</v>
      </c>
      <c r="E7895" t="s">
        <v>19419</v>
      </c>
      <c r="F7895" t="s">
        <v>47</v>
      </c>
      <c r="G7895" t="s">
        <v>19420</v>
      </c>
      <c r="H7895" t="s">
        <v>19421</v>
      </c>
      <c r="I7895" t="s">
        <v>19422</v>
      </c>
      <c r="J7895" t="s">
        <v>21</v>
      </c>
      <c r="K7895" t="s">
        <v>10</v>
      </c>
      <c r="L7895" t="s">
        <v>22</v>
      </c>
    </row>
    <row r="7896" spans="1:12" x14ac:dyDescent="0.25">
      <c r="A7896" t="s">
        <v>15535</v>
      </c>
      <c r="B7896" t="s">
        <v>37436</v>
      </c>
      <c r="C7896" t="s">
        <v>19423</v>
      </c>
      <c r="D7896" t="s">
        <v>19424</v>
      </c>
      <c r="E7896" t="s">
        <v>19425</v>
      </c>
      <c r="F7896" t="s">
        <v>47</v>
      </c>
      <c r="G7896" t="s">
        <v>19426</v>
      </c>
      <c r="H7896" t="s">
        <v>19421</v>
      </c>
      <c r="I7896" t="s">
        <v>19427</v>
      </c>
      <c r="J7896" t="s">
        <v>21</v>
      </c>
      <c r="K7896" t="s">
        <v>10</v>
      </c>
      <c r="L7896" t="s">
        <v>22</v>
      </c>
    </row>
    <row r="7897" spans="1:12" x14ac:dyDescent="0.25">
      <c r="A7897" t="s">
        <v>15535</v>
      </c>
      <c r="B7897" t="s">
        <v>37436</v>
      </c>
      <c r="C7897" t="s">
        <v>19428</v>
      </c>
      <c r="D7897" t="s">
        <v>19429</v>
      </c>
      <c r="E7897" t="s">
        <v>19430</v>
      </c>
      <c r="F7897" t="s">
        <v>47</v>
      </c>
      <c r="G7897" t="s">
        <v>19431</v>
      </c>
      <c r="H7897" t="s">
        <v>19421</v>
      </c>
      <c r="I7897" t="s">
        <v>19432</v>
      </c>
      <c r="J7897" t="s">
        <v>21</v>
      </c>
      <c r="K7897" t="s">
        <v>10</v>
      </c>
      <c r="L7897" t="s">
        <v>22</v>
      </c>
    </row>
    <row r="7898" spans="1:12" x14ac:dyDescent="0.25">
      <c r="A7898" t="s">
        <v>15535</v>
      </c>
      <c r="B7898" t="s">
        <v>37436</v>
      </c>
      <c r="C7898" t="s">
        <v>19433</v>
      </c>
      <c r="D7898" t="s">
        <v>19434</v>
      </c>
      <c r="E7898" t="s">
        <v>19435</v>
      </c>
      <c r="F7898" t="s">
        <v>47</v>
      </c>
      <c r="G7898" t="s">
        <v>19436</v>
      </c>
      <c r="H7898" t="s">
        <v>19421</v>
      </c>
      <c r="I7898" t="s">
        <v>19437</v>
      </c>
      <c r="J7898" t="s">
        <v>21</v>
      </c>
      <c r="K7898" t="s">
        <v>10</v>
      </c>
      <c r="L7898" t="s">
        <v>22</v>
      </c>
    </row>
    <row r="7899" spans="1:12" x14ac:dyDescent="0.25">
      <c r="A7899" t="s">
        <v>15535</v>
      </c>
      <c r="B7899" t="s">
        <v>37436</v>
      </c>
      <c r="C7899" t="s">
        <v>19438</v>
      </c>
      <c r="D7899" t="s">
        <v>19439</v>
      </c>
      <c r="E7899" t="s">
        <v>19440</v>
      </c>
      <c r="F7899" t="s">
        <v>47</v>
      </c>
      <c r="G7899" t="s">
        <v>19441</v>
      </c>
      <c r="H7899" t="s">
        <v>19421</v>
      </c>
      <c r="I7899" t="s">
        <v>19442</v>
      </c>
      <c r="J7899" t="s">
        <v>21</v>
      </c>
      <c r="K7899" t="s">
        <v>10</v>
      </c>
      <c r="L7899" t="s">
        <v>22</v>
      </c>
    </row>
    <row r="7900" spans="1:12" x14ac:dyDescent="0.25">
      <c r="A7900" t="s">
        <v>15535</v>
      </c>
      <c r="B7900" t="s">
        <v>37436</v>
      </c>
      <c r="C7900" t="s">
        <v>19443</v>
      </c>
      <c r="D7900" t="s">
        <v>19444</v>
      </c>
      <c r="E7900" t="s">
        <v>19445</v>
      </c>
      <c r="F7900" t="s">
        <v>47</v>
      </c>
      <c r="G7900" t="s">
        <v>19446</v>
      </c>
      <c r="H7900" t="s">
        <v>19421</v>
      </c>
      <c r="I7900" t="s">
        <v>19447</v>
      </c>
      <c r="J7900" t="s">
        <v>21</v>
      </c>
      <c r="K7900" t="s">
        <v>10</v>
      </c>
      <c r="L7900" t="s">
        <v>22</v>
      </c>
    </row>
    <row r="7901" spans="1:12" x14ac:dyDescent="0.25">
      <c r="A7901" t="s">
        <v>15535</v>
      </c>
      <c r="B7901" t="s">
        <v>37436</v>
      </c>
      <c r="C7901" t="s">
        <v>19448</v>
      </c>
      <c r="D7901" t="s">
        <v>19449</v>
      </c>
      <c r="E7901" t="s">
        <v>19450</v>
      </c>
      <c r="F7901" t="s">
        <v>47</v>
      </c>
      <c r="G7901" t="s">
        <v>19451</v>
      </c>
      <c r="H7901" t="s">
        <v>19421</v>
      </c>
      <c r="I7901" t="s">
        <v>19452</v>
      </c>
      <c r="J7901" t="s">
        <v>21</v>
      </c>
      <c r="K7901" t="s">
        <v>10</v>
      </c>
      <c r="L7901" t="s">
        <v>22</v>
      </c>
    </row>
    <row r="7902" spans="1:12" x14ac:dyDescent="0.25">
      <c r="A7902" t="s">
        <v>15535</v>
      </c>
      <c r="B7902" t="s">
        <v>37436</v>
      </c>
      <c r="C7902" t="s">
        <v>19453</v>
      </c>
      <c r="D7902" t="s">
        <v>19454</v>
      </c>
      <c r="E7902" t="s">
        <v>19455</v>
      </c>
      <c r="F7902" t="s">
        <v>47</v>
      </c>
      <c r="H7902" t="s">
        <v>19456</v>
      </c>
      <c r="I7902" t="s">
        <v>19457</v>
      </c>
      <c r="J7902" t="s">
        <v>21</v>
      </c>
      <c r="K7902" t="s">
        <v>10</v>
      </c>
      <c r="L7902" t="s">
        <v>22</v>
      </c>
    </row>
    <row r="7903" spans="1:12" x14ac:dyDescent="0.25">
      <c r="A7903" t="s">
        <v>15535</v>
      </c>
      <c r="B7903" t="s">
        <v>37436</v>
      </c>
      <c r="C7903" t="s">
        <v>19458</v>
      </c>
      <c r="D7903" t="s">
        <v>19459</v>
      </c>
      <c r="E7903" t="s">
        <v>19460</v>
      </c>
      <c r="F7903" t="s">
        <v>47</v>
      </c>
      <c r="H7903" t="s">
        <v>19456</v>
      </c>
      <c r="I7903" t="s">
        <v>19461</v>
      </c>
      <c r="J7903" t="s">
        <v>21</v>
      </c>
      <c r="K7903" t="s">
        <v>10</v>
      </c>
      <c r="L7903" t="s">
        <v>22</v>
      </c>
    </row>
    <row r="7904" spans="1:12" x14ac:dyDescent="0.25">
      <c r="A7904" t="s">
        <v>15535</v>
      </c>
      <c r="B7904" t="s">
        <v>37436</v>
      </c>
      <c r="C7904" t="s">
        <v>19462</v>
      </c>
      <c r="D7904" t="s">
        <v>19463</v>
      </c>
      <c r="E7904" t="s">
        <v>19464</v>
      </c>
      <c r="F7904" t="s">
        <v>47</v>
      </c>
      <c r="G7904" t="s">
        <v>19465</v>
      </c>
      <c r="H7904" t="s">
        <v>19456</v>
      </c>
      <c r="I7904" t="s">
        <v>19466</v>
      </c>
      <c r="J7904" t="s">
        <v>21</v>
      </c>
      <c r="K7904" t="s">
        <v>10</v>
      </c>
      <c r="L7904" t="s">
        <v>22</v>
      </c>
    </row>
    <row r="7905" spans="1:12" x14ac:dyDescent="0.25">
      <c r="A7905" t="s">
        <v>15535</v>
      </c>
      <c r="B7905" t="s">
        <v>37436</v>
      </c>
      <c r="C7905" t="s">
        <v>19467</v>
      </c>
      <c r="D7905" t="s">
        <v>19468</v>
      </c>
      <c r="E7905" t="s">
        <v>19469</v>
      </c>
      <c r="F7905" t="s">
        <v>47</v>
      </c>
      <c r="H7905" t="s">
        <v>19456</v>
      </c>
      <c r="I7905" t="s">
        <v>19470</v>
      </c>
      <c r="J7905" t="s">
        <v>21</v>
      </c>
      <c r="K7905" t="s">
        <v>10</v>
      </c>
      <c r="L7905" t="s">
        <v>22</v>
      </c>
    </row>
    <row r="7906" spans="1:12" x14ac:dyDescent="0.25">
      <c r="A7906" t="s">
        <v>15535</v>
      </c>
      <c r="B7906" t="s">
        <v>37436</v>
      </c>
      <c r="C7906" t="s">
        <v>19471</v>
      </c>
      <c r="D7906" t="s">
        <v>19472</v>
      </c>
      <c r="E7906" t="s">
        <v>19473</v>
      </c>
      <c r="F7906" t="s">
        <v>47</v>
      </c>
      <c r="H7906" t="s">
        <v>19474</v>
      </c>
      <c r="I7906" t="s">
        <v>19475</v>
      </c>
      <c r="J7906" t="s">
        <v>21</v>
      </c>
      <c r="K7906" t="s">
        <v>10</v>
      </c>
      <c r="L7906" t="s">
        <v>22</v>
      </c>
    </row>
    <row r="7907" spans="1:12" x14ac:dyDescent="0.25">
      <c r="A7907" t="s">
        <v>15535</v>
      </c>
      <c r="B7907" t="s">
        <v>37436</v>
      </c>
      <c r="C7907" t="s">
        <v>19476</v>
      </c>
      <c r="D7907" t="s">
        <v>19477</v>
      </c>
      <c r="E7907" t="s">
        <v>19478</v>
      </c>
      <c r="F7907" t="s">
        <v>47</v>
      </c>
      <c r="I7907" t="s">
        <v>19479</v>
      </c>
      <c r="J7907" t="s">
        <v>21</v>
      </c>
      <c r="K7907" t="s">
        <v>10</v>
      </c>
      <c r="L7907" t="s">
        <v>22</v>
      </c>
    </row>
    <row r="7908" spans="1:12" x14ac:dyDescent="0.25">
      <c r="A7908" t="s">
        <v>15535</v>
      </c>
      <c r="B7908" t="s">
        <v>37436</v>
      </c>
      <c r="C7908" t="s">
        <v>19480</v>
      </c>
      <c r="D7908" t="s">
        <v>19481</v>
      </c>
      <c r="E7908" t="s">
        <v>19482</v>
      </c>
      <c r="F7908" t="s">
        <v>47</v>
      </c>
      <c r="H7908" t="s">
        <v>19456</v>
      </c>
      <c r="I7908" t="s">
        <v>19483</v>
      </c>
      <c r="J7908" t="s">
        <v>21</v>
      </c>
      <c r="K7908" t="s">
        <v>10</v>
      </c>
      <c r="L7908" t="s">
        <v>22</v>
      </c>
    </row>
    <row r="7909" spans="1:12" x14ac:dyDescent="0.25">
      <c r="A7909" t="s">
        <v>15535</v>
      </c>
      <c r="B7909" t="s">
        <v>37436</v>
      </c>
      <c r="C7909" t="s">
        <v>19484</v>
      </c>
      <c r="D7909" t="s">
        <v>19485</v>
      </c>
      <c r="E7909" t="s">
        <v>19486</v>
      </c>
      <c r="F7909" t="s">
        <v>47</v>
      </c>
      <c r="H7909" t="s">
        <v>19456</v>
      </c>
      <c r="I7909" t="s">
        <v>19487</v>
      </c>
      <c r="J7909" t="s">
        <v>21</v>
      </c>
      <c r="K7909" t="s">
        <v>10</v>
      </c>
      <c r="L7909" t="s">
        <v>22</v>
      </c>
    </row>
    <row r="7910" spans="1:12" x14ac:dyDescent="0.25">
      <c r="A7910" t="s">
        <v>15535</v>
      </c>
      <c r="B7910" t="s">
        <v>37436</v>
      </c>
      <c r="C7910" t="s">
        <v>19488</v>
      </c>
      <c r="D7910" t="s">
        <v>19489</v>
      </c>
      <c r="E7910" t="s">
        <v>19490</v>
      </c>
      <c r="F7910" t="s">
        <v>47</v>
      </c>
      <c r="H7910" t="s">
        <v>19456</v>
      </c>
      <c r="I7910" t="s">
        <v>19491</v>
      </c>
      <c r="J7910" t="s">
        <v>21</v>
      </c>
      <c r="K7910" t="s">
        <v>10</v>
      </c>
      <c r="L7910" t="s">
        <v>22</v>
      </c>
    </row>
    <row r="7911" spans="1:12" x14ac:dyDescent="0.25">
      <c r="A7911" t="s">
        <v>15535</v>
      </c>
      <c r="B7911" t="s">
        <v>37436</v>
      </c>
      <c r="C7911" t="s">
        <v>19492</v>
      </c>
      <c r="D7911" t="s">
        <v>19493</v>
      </c>
      <c r="E7911" t="s">
        <v>19494</v>
      </c>
      <c r="F7911" t="s">
        <v>47</v>
      </c>
      <c r="H7911" t="s">
        <v>19456</v>
      </c>
      <c r="I7911" t="s">
        <v>19495</v>
      </c>
      <c r="J7911" t="s">
        <v>21</v>
      </c>
      <c r="K7911" t="s">
        <v>10</v>
      </c>
      <c r="L7911" t="s">
        <v>22</v>
      </c>
    </row>
    <row r="7912" spans="1:12" x14ac:dyDescent="0.25">
      <c r="A7912" t="s">
        <v>15535</v>
      </c>
      <c r="B7912" t="s">
        <v>37436</v>
      </c>
      <c r="C7912" t="s">
        <v>19496</v>
      </c>
      <c r="D7912" t="s">
        <v>19497</v>
      </c>
      <c r="E7912" t="s">
        <v>19498</v>
      </c>
      <c r="F7912" t="s">
        <v>47</v>
      </c>
      <c r="H7912" t="s">
        <v>19456</v>
      </c>
      <c r="I7912" t="s">
        <v>19499</v>
      </c>
      <c r="J7912" t="s">
        <v>21</v>
      </c>
      <c r="K7912" t="s">
        <v>10</v>
      </c>
      <c r="L7912" t="s">
        <v>22</v>
      </c>
    </row>
    <row r="7913" spans="1:12" x14ac:dyDescent="0.25">
      <c r="A7913" t="s">
        <v>15535</v>
      </c>
      <c r="B7913" t="s">
        <v>37436</v>
      </c>
      <c r="C7913" t="s">
        <v>19500</v>
      </c>
      <c r="D7913" t="s">
        <v>19501</v>
      </c>
      <c r="E7913" t="s">
        <v>19502</v>
      </c>
      <c r="F7913" t="s">
        <v>47</v>
      </c>
      <c r="G7913" t="s">
        <v>19503</v>
      </c>
      <c r="I7913" t="s">
        <v>19504</v>
      </c>
      <c r="J7913" t="s">
        <v>21</v>
      </c>
      <c r="K7913" t="s">
        <v>10</v>
      </c>
      <c r="L7913" t="s">
        <v>22</v>
      </c>
    </row>
    <row r="7914" spans="1:12" x14ac:dyDescent="0.25">
      <c r="A7914" t="s">
        <v>15535</v>
      </c>
      <c r="B7914" t="s">
        <v>37436</v>
      </c>
      <c r="C7914" t="s">
        <v>19505</v>
      </c>
      <c r="D7914" t="s">
        <v>19506</v>
      </c>
      <c r="E7914" t="s">
        <v>19507</v>
      </c>
      <c r="F7914" t="s">
        <v>47</v>
      </c>
      <c r="G7914" t="s">
        <v>19508</v>
      </c>
      <c r="H7914" t="s">
        <v>19509</v>
      </c>
      <c r="I7914" t="s">
        <v>19510</v>
      </c>
      <c r="J7914" t="s">
        <v>21</v>
      </c>
      <c r="K7914" t="s">
        <v>10</v>
      </c>
      <c r="L7914" t="s">
        <v>22</v>
      </c>
    </row>
    <row r="7915" spans="1:12" x14ac:dyDescent="0.25">
      <c r="A7915" t="s">
        <v>15535</v>
      </c>
      <c r="B7915" t="s">
        <v>37436</v>
      </c>
      <c r="C7915" t="s">
        <v>19511</v>
      </c>
      <c r="D7915" t="s">
        <v>19512</v>
      </c>
      <c r="E7915" t="s">
        <v>19513</v>
      </c>
      <c r="F7915" t="s">
        <v>47</v>
      </c>
      <c r="G7915" t="s">
        <v>19514</v>
      </c>
      <c r="H7915" t="s">
        <v>19515</v>
      </c>
      <c r="I7915" t="s">
        <v>19516</v>
      </c>
      <c r="J7915" t="s">
        <v>21</v>
      </c>
      <c r="K7915" t="s">
        <v>10</v>
      </c>
      <c r="L7915" t="s">
        <v>22</v>
      </c>
    </row>
    <row r="7916" spans="1:12" x14ac:dyDescent="0.25">
      <c r="A7916" t="s">
        <v>15535</v>
      </c>
      <c r="B7916" t="s">
        <v>37436</v>
      </c>
      <c r="C7916" t="s">
        <v>19517</v>
      </c>
      <c r="D7916" t="s">
        <v>19518</v>
      </c>
      <c r="E7916" t="s">
        <v>19519</v>
      </c>
      <c r="F7916" t="s">
        <v>47</v>
      </c>
      <c r="G7916" t="s">
        <v>19520</v>
      </c>
      <c r="H7916" t="s">
        <v>19521</v>
      </c>
      <c r="I7916" t="s">
        <v>19522</v>
      </c>
      <c r="J7916" t="s">
        <v>21</v>
      </c>
      <c r="K7916" t="s">
        <v>10</v>
      </c>
      <c r="L7916" t="s">
        <v>22</v>
      </c>
    </row>
    <row r="7917" spans="1:12" x14ac:dyDescent="0.25">
      <c r="A7917" t="s">
        <v>15535</v>
      </c>
      <c r="B7917" t="s">
        <v>37436</v>
      </c>
      <c r="C7917" t="s">
        <v>19523</v>
      </c>
      <c r="D7917" t="s">
        <v>19524</v>
      </c>
      <c r="E7917" t="s">
        <v>19525</v>
      </c>
      <c r="F7917" t="s">
        <v>47</v>
      </c>
      <c r="G7917" t="s">
        <v>19526</v>
      </c>
      <c r="H7917" t="s">
        <v>19527</v>
      </c>
      <c r="I7917" t="s">
        <v>19528</v>
      </c>
      <c r="J7917" t="s">
        <v>21</v>
      </c>
      <c r="K7917" t="s">
        <v>10</v>
      </c>
      <c r="L7917" t="s">
        <v>22</v>
      </c>
    </row>
    <row r="7918" spans="1:12" x14ac:dyDescent="0.25">
      <c r="A7918" t="s">
        <v>15535</v>
      </c>
      <c r="B7918" t="s">
        <v>37436</v>
      </c>
      <c r="C7918" t="s">
        <v>19529</v>
      </c>
      <c r="D7918" t="s">
        <v>19530</v>
      </c>
      <c r="E7918" t="s">
        <v>19531</v>
      </c>
      <c r="F7918" t="s">
        <v>47</v>
      </c>
      <c r="G7918" t="s">
        <v>19532</v>
      </c>
      <c r="H7918" t="s">
        <v>19533</v>
      </c>
      <c r="I7918" t="s">
        <v>19534</v>
      </c>
      <c r="J7918" t="s">
        <v>21</v>
      </c>
      <c r="K7918" t="s">
        <v>10</v>
      </c>
      <c r="L7918" t="s">
        <v>22</v>
      </c>
    </row>
    <row r="7919" spans="1:12" x14ac:dyDescent="0.25">
      <c r="A7919" t="s">
        <v>15535</v>
      </c>
      <c r="B7919" t="s">
        <v>37436</v>
      </c>
      <c r="C7919" t="s">
        <v>19535</v>
      </c>
      <c r="D7919" t="s">
        <v>19536</v>
      </c>
      <c r="E7919" t="s">
        <v>19537</v>
      </c>
      <c r="F7919" t="s">
        <v>47</v>
      </c>
      <c r="G7919" t="s">
        <v>19538</v>
      </c>
      <c r="H7919" t="s">
        <v>19521</v>
      </c>
      <c r="I7919" t="s">
        <v>19539</v>
      </c>
      <c r="J7919" t="s">
        <v>21</v>
      </c>
      <c r="K7919" t="s">
        <v>10</v>
      </c>
      <c r="L7919" t="s">
        <v>22</v>
      </c>
    </row>
    <row r="7920" spans="1:12" x14ac:dyDescent="0.25">
      <c r="A7920" t="s">
        <v>15579</v>
      </c>
      <c r="B7920" t="s">
        <v>37436</v>
      </c>
      <c r="C7920" t="s">
        <v>15489</v>
      </c>
      <c r="D7920" t="s">
        <v>19540</v>
      </c>
      <c r="E7920" t="s">
        <v>19541</v>
      </c>
      <c r="F7920" t="s">
        <v>47</v>
      </c>
      <c r="G7920" t="s">
        <v>15582</v>
      </c>
      <c r="H7920" t="s">
        <v>19542</v>
      </c>
      <c r="I7920" t="s">
        <v>19543</v>
      </c>
      <c r="J7920" t="s">
        <v>21</v>
      </c>
      <c r="K7920" t="s">
        <v>10</v>
      </c>
      <c r="L7920" t="s">
        <v>22</v>
      </c>
    </row>
    <row r="7921" spans="1:12" x14ac:dyDescent="0.25">
      <c r="A7921" t="s">
        <v>15579</v>
      </c>
      <c r="B7921" t="s">
        <v>37436</v>
      </c>
      <c r="C7921" t="s">
        <v>15388</v>
      </c>
      <c r="D7921" t="s">
        <v>15580</v>
      </c>
      <c r="E7921" t="s">
        <v>15581</v>
      </c>
      <c r="F7921" t="s">
        <v>47</v>
      </c>
      <c r="G7921" t="s">
        <v>15582</v>
      </c>
      <c r="H7921" t="s">
        <v>15583</v>
      </c>
      <c r="I7921" t="e">
        <f>-j92yTvpTr8</f>
        <v>#NAME?</v>
      </c>
      <c r="J7921" t="s">
        <v>21</v>
      </c>
      <c r="K7921" t="s">
        <v>10</v>
      </c>
      <c r="L7921" t="s">
        <v>22</v>
      </c>
    </row>
    <row r="7922" spans="1:12" x14ac:dyDescent="0.25">
      <c r="A7922" t="s">
        <v>15584</v>
      </c>
      <c r="B7922" t="s">
        <v>37437</v>
      </c>
      <c r="C7922" t="s">
        <v>19544</v>
      </c>
      <c r="D7922" t="s">
        <v>19545</v>
      </c>
      <c r="E7922" t="s">
        <v>19546</v>
      </c>
      <c r="F7922" t="s">
        <v>47</v>
      </c>
      <c r="G7922" t="s">
        <v>15588</v>
      </c>
      <c r="H7922" t="s">
        <v>15589</v>
      </c>
      <c r="I7922" t="s">
        <v>19547</v>
      </c>
      <c r="J7922" t="s">
        <v>21</v>
      </c>
      <c r="K7922" t="s">
        <v>10</v>
      </c>
      <c r="L7922" t="s">
        <v>37438</v>
      </c>
    </row>
    <row r="7923" spans="1:12" x14ac:dyDescent="0.25">
      <c r="A7923" t="s">
        <v>15584</v>
      </c>
      <c r="B7923" t="s">
        <v>37437</v>
      </c>
      <c r="C7923" t="s">
        <v>19548</v>
      </c>
      <c r="D7923" t="s">
        <v>19549</v>
      </c>
      <c r="E7923" t="s">
        <v>19550</v>
      </c>
      <c r="F7923" t="s">
        <v>47</v>
      </c>
      <c r="G7923" t="s">
        <v>15588</v>
      </c>
      <c r="H7923" t="s">
        <v>15589</v>
      </c>
      <c r="I7923" t="s">
        <v>19551</v>
      </c>
      <c r="J7923" t="s">
        <v>21</v>
      </c>
      <c r="K7923" t="s">
        <v>10</v>
      </c>
      <c r="L7923" t="s">
        <v>37438</v>
      </c>
    </row>
    <row r="7924" spans="1:12" x14ac:dyDescent="0.25">
      <c r="A7924" t="s">
        <v>15584</v>
      </c>
      <c r="B7924" t="s">
        <v>37437</v>
      </c>
      <c r="C7924" t="s">
        <v>19552</v>
      </c>
      <c r="D7924" t="s">
        <v>19553</v>
      </c>
      <c r="E7924" t="s">
        <v>19554</v>
      </c>
      <c r="F7924" t="s">
        <v>47</v>
      </c>
      <c r="G7924" t="s">
        <v>15588</v>
      </c>
      <c r="H7924" t="s">
        <v>15589</v>
      </c>
      <c r="I7924" t="s">
        <v>19555</v>
      </c>
      <c r="J7924" t="s">
        <v>21</v>
      </c>
      <c r="K7924" t="s">
        <v>10</v>
      </c>
      <c r="L7924" t="s">
        <v>37438</v>
      </c>
    </row>
    <row r="7925" spans="1:12" x14ac:dyDescent="0.25">
      <c r="A7925" t="s">
        <v>15584</v>
      </c>
      <c r="B7925" t="s">
        <v>37437</v>
      </c>
      <c r="C7925" t="s">
        <v>19556</v>
      </c>
      <c r="D7925" t="s">
        <v>19557</v>
      </c>
      <c r="E7925" t="s">
        <v>19558</v>
      </c>
      <c r="F7925" t="s">
        <v>47</v>
      </c>
      <c r="G7925" t="s">
        <v>15588</v>
      </c>
      <c r="H7925" t="s">
        <v>15589</v>
      </c>
      <c r="I7925" t="s">
        <v>19559</v>
      </c>
      <c r="J7925" t="s">
        <v>21</v>
      </c>
      <c r="K7925" t="s">
        <v>10</v>
      </c>
      <c r="L7925" t="s">
        <v>37438</v>
      </c>
    </row>
    <row r="7926" spans="1:12" x14ac:dyDescent="0.25">
      <c r="A7926" t="s">
        <v>15584</v>
      </c>
      <c r="B7926" t="s">
        <v>37437</v>
      </c>
      <c r="C7926" t="s">
        <v>19560</v>
      </c>
      <c r="D7926" t="s">
        <v>19561</v>
      </c>
      <c r="E7926" t="s">
        <v>19562</v>
      </c>
      <c r="F7926" t="s">
        <v>47</v>
      </c>
      <c r="G7926" t="s">
        <v>15588</v>
      </c>
      <c r="H7926" t="s">
        <v>15589</v>
      </c>
      <c r="I7926" t="s">
        <v>19563</v>
      </c>
      <c r="J7926" t="s">
        <v>21</v>
      </c>
      <c r="K7926" t="s">
        <v>10</v>
      </c>
      <c r="L7926" t="s">
        <v>37438</v>
      </c>
    </row>
    <row r="7927" spans="1:12" x14ac:dyDescent="0.25">
      <c r="A7927" t="s">
        <v>15584</v>
      </c>
      <c r="B7927" t="s">
        <v>37437</v>
      </c>
      <c r="C7927" t="s">
        <v>15585</v>
      </c>
      <c r="D7927" t="s">
        <v>15586</v>
      </c>
      <c r="E7927" t="s">
        <v>15587</v>
      </c>
      <c r="F7927" t="s">
        <v>47</v>
      </c>
      <c r="G7927" t="s">
        <v>15588</v>
      </c>
      <c r="H7927" t="s">
        <v>15589</v>
      </c>
      <c r="I7927" t="s">
        <v>15590</v>
      </c>
      <c r="J7927" t="s">
        <v>21</v>
      </c>
      <c r="K7927" t="s">
        <v>10</v>
      </c>
      <c r="L7927" t="s">
        <v>37438</v>
      </c>
    </row>
    <row r="7928" spans="1:12" x14ac:dyDescent="0.25">
      <c r="A7928" t="s">
        <v>15584</v>
      </c>
      <c r="B7928" t="s">
        <v>37437</v>
      </c>
      <c r="C7928" t="s">
        <v>19564</v>
      </c>
      <c r="D7928" t="s">
        <v>19565</v>
      </c>
      <c r="E7928" t="s">
        <v>19566</v>
      </c>
      <c r="F7928" t="s">
        <v>47</v>
      </c>
      <c r="G7928" t="s">
        <v>19567</v>
      </c>
      <c r="H7928" t="s">
        <v>19568</v>
      </c>
      <c r="I7928" t="s">
        <v>19569</v>
      </c>
      <c r="J7928" t="s">
        <v>21</v>
      </c>
      <c r="K7928" t="s">
        <v>10</v>
      </c>
      <c r="L7928" t="s">
        <v>37438</v>
      </c>
    </row>
    <row r="7929" spans="1:12" x14ac:dyDescent="0.25">
      <c r="A7929" t="s">
        <v>15584</v>
      </c>
      <c r="B7929" t="s">
        <v>37437</v>
      </c>
      <c r="C7929" t="s">
        <v>15591</v>
      </c>
      <c r="D7929" t="s">
        <v>15592</v>
      </c>
      <c r="E7929" t="s">
        <v>15593</v>
      </c>
      <c r="F7929" t="s">
        <v>47</v>
      </c>
      <c r="G7929" t="s">
        <v>15594</v>
      </c>
      <c r="H7929" t="s">
        <v>15595</v>
      </c>
      <c r="I7929" t="s">
        <v>15596</v>
      </c>
      <c r="J7929" t="s">
        <v>21</v>
      </c>
      <c r="K7929" t="s">
        <v>10</v>
      </c>
      <c r="L7929" t="s">
        <v>37438</v>
      </c>
    </row>
    <row r="7930" spans="1:12" x14ac:dyDescent="0.25">
      <c r="A7930" t="s">
        <v>15584</v>
      </c>
      <c r="B7930" t="s">
        <v>37437</v>
      </c>
      <c r="C7930" t="s">
        <v>19570</v>
      </c>
      <c r="D7930" t="s">
        <v>19571</v>
      </c>
      <c r="E7930" t="s">
        <v>19572</v>
      </c>
      <c r="F7930" t="s">
        <v>47</v>
      </c>
      <c r="G7930" t="s">
        <v>15588</v>
      </c>
      <c r="H7930" t="s">
        <v>19573</v>
      </c>
      <c r="I7930" t="s">
        <v>19574</v>
      </c>
      <c r="J7930" t="s">
        <v>21</v>
      </c>
      <c r="K7930" t="s">
        <v>10</v>
      </c>
      <c r="L7930" t="s">
        <v>37438</v>
      </c>
    </row>
    <row r="7931" spans="1:12" x14ac:dyDescent="0.25">
      <c r="A7931" t="s">
        <v>15584</v>
      </c>
      <c r="B7931" t="s">
        <v>37437</v>
      </c>
      <c r="C7931" t="s">
        <v>19575</v>
      </c>
      <c r="D7931" t="s">
        <v>19576</v>
      </c>
      <c r="E7931" t="s">
        <v>19577</v>
      </c>
      <c r="F7931" t="s">
        <v>47</v>
      </c>
      <c r="G7931" t="s">
        <v>15588</v>
      </c>
      <c r="H7931" t="s">
        <v>19578</v>
      </c>
      <c r="I7931" t="s">
        <v>19579</v>
      </c>
      <c r="J7931" t="s">
        <v>21</v>
      </c>
      <c r="K7931" t="s">
        <v>10</v>
      </c>
      <c r="L7931" t="s">
        <v>37438</v>
      </c>
    </row>
    <row r="7932" spans="1:12" x14ac:dyDescent="0.25">
      <c r="A7932" t="s">
        <v>15584</v>
      </c>
      <c r="B7932" t="s">
        <v>37437</v>
      </c>
      <c r="C7932" t="s">
        <v>19580</v>
      </c>
      <c r="D7932" t="s">
        <v>19581</v>
      </c>
      <c r="E7932" t="s">
        <v>19582</v>
      </c>
      <c r="F7932" t="s">
        <v>47</v>
      </c>
      <c r="G7932" t="s">
        <v>19567</v>
      </c>
      <c r="H7932" t="s">
        <v>19573</v>
      </c>
      <c r="I7932" t="s">
        <v>19583</v>
      </c>
      <c r="J7932" t="s">
        <v>21</v>
      </c>
      <c r="K7932" t="s">
        <v>10</v>
      </c>
      <c r="L7932" t="s">
        <v>37438</v>
      </c>
    </row>
    <row r="7933" spans="1:12" x14ac:dyDescent="0.25">
      <c r="A7933" t="s">
        <v>15584</v>
      </c>
      <c r="B7933" t="s">
        <v>37437</v>
      </c>
      <c r="C7933" t="s">
        <v>19584</v>
      </c>
      <c r="D7933" t="s">
        <v>19585</v>
      </c>
      <c r="E7933" t="s">
        <v>19586</v>
      </c>
      <c r="F7933" t="s">
        <v>47</v>
      </c>
      <c r="G7933" t="s">
        <v>19567</v>
      </c>
      <c r="H7933" t="s">
        <v>19573</v>
      </c>
      <c r="I7933" t="s">
        <v>19587</v>
      </c>
      <c r="J7933" t="s">
        <v>21</v>
      </c>
      <c r="K7933" t="s">
        <v>10</v>
      </c>
      <c r="L7933" t="s">
        <v>37438</v>
      </c>
    </row>
    <row r="7934" spans="1:12" x14ac:dyDescent="0.25">
      <c r="A7934" t="s">
        <v>15584</v>
      </c>
      <c r="B7934" t="s">
        <v>37437</v>
      </c>
      <c r="C7934" t="s">
        <v>19588</v>
      </c>
      <c r="D7934" t="s">
        <v>19589</v>
      </c>
      <c r="E7934" t="s">
        <v>19590</v>
      </c>
      <c r="F7934" t="s">
        <v>47</v>
      </c>
      <c r="G7934" t="s">
        <v>19567</v>
      </c>
      <c r="H7934" t="s">
        <v>19591</v>
      </c>
      <c r="I7934" t="s">
        <v>19592</v>
      </c>
      <c r="J7934" t="s">
        <v>21</v>
      </c>
      <c r="K7934" t="s">
        <v>10</v>
      </c>
      <c r="L7934" t="s">
        <v>37438</v>
      </c>
    </row>
    <row r="7935" spans="1:12" x14ac:dyDescent="0.25">
      <c r="A7935" t="s">
        <v>15584</v>
      </c>
      <c r="B7935" t="s">
        <v>37437</v>
      </c>
      <c r="C7935" t="s">
        <v>19593</v>
      </c>
      <c r="D7935" t="s">
        <v>19594</v>
      </c>
      <c r="E7935" t="s">
        <v>19595</v>
      </c>
      <c r="F7935" t="s">
        <v>47</v>
      </c>
      <c r="G7935" t="s">
        <v>19596</v>
      </c>
      <c r="H7935" t="s">
        <v>15589</v>
      </c>
      <c r="I7935" t="s">
        <v>19597</v>
      </c>
      <c r="J7935" t="s">
        <v>21</v>
      </c>
      <c r="K7935" t="s">
        <v>10</v>
      </c>
      <c r="L7935" t="s">
        <v>37438</v>
      </c>
    </row>
    <row r="7936" spans="1:12" x14ac:dyDescent="0.25">
      <c r="A7936" t="s">
        <v>15584</v>
      </c>
      <c r="B7936" t="s">
        <v>37437</v>
      </c>
      <c r="C7936" t="s">
        <v>19598</v>
      </c>
      <c r="D7936" t="s">
        <v>19599</v>
      </c>
      <c r="E7936" t="s">
        <v>19600</v>
      </c>
      <c r="F7936" t="s">
        <v>47</v>
      </c>
      <c r="G7936" t="s">
        <v>19601</v>
      </c>
      <c r="H7936" t="s">
        <v>15589</v>
      </c>
      <c r="I7936" t="s">
        <v>19602</v>
      </c>
      <c r="J7936" t="s">
        <v>21</v>
      </c>
      <c r="K7936" t="s">
        <v>10</v>
      </c>
      <c r="L7936" t="s">
        <v>37438</v>
      </c>
    </row>
    <row r="7937" spans="1:12" x14ac:dyDescent="0.25">
      <c r="A7937" t="s">
        <v>15584</v>
      </c>
      <c r="B7937" t="s">
        <v>37437</v>
      </c>
      <c r="C7937" t="s">
        <v>19603</v>
      </c>
      <c r="D7937" t="s">
        <v>19604</v>
      </c>
      <c r="E7937" t="s">
        <v>19605</v>
      </c>
      <c r="F7937" t="s">
        <v>47</v>
      </c>
      <c r="G7937" t="s">
        <v>19606</v>
      </c>
      <c r="H7937" t="s">
        <v>15589</v>
      </c>
      <c r="I7937" t="s">
        <v>19607</v>
      </c>
      <c r="J7937" t="s">
        <v>21</v>
      </c>
      <c r="K7937" t="s">
        <v>10</v>
      </c>
      <c r="L7937" t="s">
        <v>37438</v>
      </c>
    </row>
    <row r="7938" spans="1:12" x14ac:dyDescent="0.25">
      <c r="A7938" t="s">
        <v>15584</v>
      </c>
      <c r="B7938" t="s">
        <v>37437</v>
      </c>
      <c r="C7938" t="s">
        <v>19608</v>
      </c>
      <c r="D7938" t="s">
        <v>19609</v>
      </c>
      <c r="E7938" t="s">
        <v>19610</v>
      </c>
      <c r="F7938" t="s">
        <v>47</v>
      </c>
      <c r="G7938" t="s">
        <v>19611</v>
      </c>
      <c r="H7938" t="s">
        <v>19612</v>
      </c>
      <c r="I7938" t="s">
        <v>19613</v>
      </c>
      <c r="J7938" t="s">
        <v>21</v>
      </c>
      <c r="K7938" t="s">
        <v>10</v>
      </c>
      <c r="L7938" t="s">
        <v>37438</v>
      </c>
    </row>
    <row r="7939" spans="1:12" x14ac:dyDescent="0.25">
      <c r="A7939" t="s">
        <v>15584</v>
      </c>
      <c r="B7939" t="s">
        <v>37437</v>
      </c>
      <c r="C7939" t="s">
        <v>19614</v>
      </c>
      <c r="D7939" t="s">
        <v>19615</v>
      </c>
      <c r="E7939" t="s">
        <v>19616</v>
      </c>
      <c r="F7939" t="s">
        <v>47</v>
      </c>
      <c r="G7939" t="s">
        <v>19617</v>
      </c>
      <c r="H7939" t="s">
        <v>19618</v>
      </c>
      <c r="I7939" t="s">
        <v>19619</v>
      </c>
      <c r="J7939" t="s">
        <v>21</v>
      </c>
      <c r="K7939" t="s">
        <v>10</v>
      </c>
      <c r="L7939" t="s">
        <v>37438</v>
      </c>
    </row>
    <row r="7940" spans="1:12" x14ac:dyDescent="0.25">
      <c r="A7940" t="s">
        <v>15584</v>
      </c>
      <c r="B7940" t="s">
        <v>37437</v>
      </c>
      <c r="C7940" t="s">
        <v>19620</v>
      </c>
      <c r="D7940" t="s">
        <v>19621</v>
      </c>
      <c r="E7940" t="s">
        <v>19622</v>
      </c>
      <c r="F7940" t="s">
        <v>47</v>
      </c>
      <c r="G7940" t="s">
        <v>15588</v>
      </c>
      <c r="H7940" t="s">
        <v>15589</v>
      </c>
      <c r="I7940" t="s">
        <v>19623</v>
      </c>
      <c r="J7940" t="s">
        <v>21</v>
      </c>
      <c r="K7940" t="s">
        <v>10</v>
      </c>
      <c r="L7940" t="s">
        <v>37438</v>
      </c>
    </row>
    <row r="7941" spans="1:12" x14ac:dyDescent="0.25">
      <c r="A7941" t="s">
        <v>15584</v>
      </c>
      <c r="B7941" t="s">
        <v>37437</v>
      </c>
      <c r="C7941" t="s">
        <v>15597</v>
      </c>
      <c r="D7941" t="s">
        <v>15598</v>
      </c>
      <c r="E7941" t="s">
        <v>15599</v>
      </c>
      <c r="F7941" t="s">
        <v>47</v>
      </c>
      <c r="G7941" t="s">
        <v>15588</v>
      </c>
      <c r="H7941" t="s">
        <v>15600</v>
      </c>
      <c r="I7941" t="s">
        <v>15601</v>
      </c>
      <c r="J7941" t="s">
        <v>21</v>
      </c>
      <c r="K7941" t="s">
        <v>10</v>
      </c>
      <c r="L7941" t="s">
        <v>37438</v>
      </c>
    </row>
    <row r="7942" spans="1:12" x14ac:dyDescent="0.25">
      <c r="A7942" t="s">
        <v>15584</v>
      </c>
      <c r="B7942" t="s">
        <v>37437</v>
      </c>
      <c r="C7942" t="s">
        <v>15602</v>
      </c>
      <c r="D7942" t="s">
        <v>15603</v>
      </c>
      <c r="E7942" t="s">
        <v>15604</v>
      </c>
      <c r="F7942" t="s">
        <v>47</v>
      </c>
      <c r="G7942" t="s">
        <v>15588</v>
      </c>
      <c r="H7942" t="s">
        <v>15589</v>
      </c>
      <c r="I7942" t="s">
        <v>15605</v>
      </c>
      <c r="J7942" t="s">
        <v>21</v>
      </c>
      <c r="K7942" t="s">
        <v>10</v>
      </c>
      <c r="L7942" t="s">
        <v>37438</v>
      </c>
    </row>
    <row r="7943" spans="1:12" x14ac:dyDescent="0.25">
      <c r="A7943" t="s">
        <v>15584</v>
      </c>
      <c r="B7943" t="s">
        <v>37437</v>
      </c>
      <c r="C7943" t="s">
        <v>15606</v>
      </c>
      <c r="D7943" t="s">
        <v>15607</v>
      </c>
      <c r="E7943" t="s">
        <v>15608</v>
      </c>
      <c r="F7943" t="s">
        <v>47</v>
      </c>
      <c r="G7943" t="s">
        <v>15588</v>
      </c>
      <c r="H7943" t="s">
        <v>15589</v>
      </c>
      <c r="I7943" t="s">
        <v>15609</v>
      </c>
      <c r="J7943" t="s">
        <v>21</v>
      </c>
      <c r="K7943" t="s">
        <v>10</v>
      </c>
      <c r="L7943" t="s">
        <v>37438</v>
      </c>
    </row>
    <row r="7944" spans="1:12" x14ac:dyDescent="0.25">
      <c r="A7944" t="s">
        <v>15584</v>
      </c>
      <c r="B7944" t="s">
        <v>37437</v>
      </c>
      <c r="C7944" t="s">
        <v>15610</v>
      </c>
      <c r="D7944" t="s">
        <v>15611</v>
      </c>
      <c r="E7944" t="s">
        <v>15612</v>
      </c>
      <c r="F7944" t="s">
        <v>47</v>
      </c>
      <c r="G7944" t="s">
        <v>15588</v>
      </c>
      <c r="H7944" t="s">
        <v>15589</v>
      </c>
      <c r="I7944" t="s">
        <v>15613</v>
      </c>
      <c r="J7944" t="s">
        <v>21</v>
      </c>
      <c r="K7944" t="s">
        <v>10</v>
      </c>
      <c r="L7944" t="s">
        <v>37438</v>
      </c>
    </row>
    <row r="7945" spans="1:12" x14ac:dyDescent="0.25">
      <c r="A7945" t="s">
        <v>15584</v>
      </c>
      <c r="B7945" t="s">
        <v>37437</v>
      </c>
      <c r="C7945" t="s">
        <v>15614</v>
      </c>
      <c r="D7945" t="s">
        <v>15615</v>
      </c>
      <c r="E7945" t="s">
        <v>15616</v>
      </c>
      <c r="F7945" t="s">
        <v>47</v>
      </c>
      <c r="G7945" t="s">
        <v>15588</v>
      </c>
      <c r="H7945" t="s">
        <v>15589</v>
      </c>
      <c r="I7945" t="s">
        <v>15617</v>
      </c>
      <c r="J7945" t="s">
        <v>21</v>
      </c>
      <c r="K7945" t="s">
        <v>10</v>
      </c>
      <c r="L7945" t="s">
        <v>37438</v>
      </c>
    </row>
    <row r="7946" spans="1:12" x14ac:dyDescent="0.25">
      <c r="A7946" t="s">
        <v>15584</v>
      </c>
      <c r="B7946" t="s">
        <v>37437</v>
      </c>
      <c r="C7946" t="s">
        <v>19624</v>
      </c>
      <c r="D7946" t="s">
        <v>19625</v>
      </c>
      <c r="E7946" t="s">
        <v>19626</v>
      </c>
      <c r="F7946" t="s">
        <v>47</v>
      </c>
      <c r="G7946" t="s">
        <v>15588</v>
      </c>
      <c r="H7946" t="s">
        <v>19627</v>
      </c>
      <c r="I7946" t="s">
        <v>19628</v>
      </c>
      <c r="J7946" t="s">
        <v>21</v>
      </c>
      <c r="K7946" t="s">
        <v>10</v>
      </c>
      <c r="L7946" t="s">
        <v>37438</v>
      </c>
    </row>
    <row r="7947" spans="1:12" x14ac:dyDescent="0.25">
      <c r="A7947" t="s">
        <v>15584</v>
      </c>
      <c r="B7947" t="s">
        <v>37437</v>
      </c>
      <c r="C7947" t="s">
        <v>19629</v>
      </c>
      <c r="D7947" t="s">
        <v>19630</v>
      </c>
      <c r="E7947" t="s">
        <v>19631</v>
      </c>
      <c r="F7947" t="s">
        <v>47</v>
      </c>
      <c r="G7947" t="s">
        <v>15588</v>
      </c>
      <c r="H7947" t="s">
        <v>19627</v>
      </c>
      <c r="I7947" t="s">
        <v>19632</v>
      </c>
      <c r="J7947" t="s">
        <v>21</v>
      </c>
      <c r="K7947" t="s">
        <v>10</v>
      </c>
      <c r="L7947" t="s">
        <v>37438</v>
      </c>
    </row>
    <row r="7948" spans="1:12" x14ac:dyDescent="0.25">
      <c r="A7948" t="s">
        <v>15584</v>
      </c>
      <c r="B7948" t="s">
        <v>37437</v>
      </c>
      <c r="C7948" t="s">
        <v>19633</v>
      </c>
      <c r="D7948" t="s">
        <v>19634</v>
      </c>
      <c r="E7948" t="s">
        <v>19635</v>
      </c>
      <c r="F7948" t="s">
        <v>47</v>
      </c>
      <c r="G7948" t="s">
        <v>15588</v>
      </c>
      <c r="H7948" t="s">
        <v>19627</v>
      </c>
      <c r="I7948" t="s">
        <v>19636</v>
      </c>
      <c r="J7948" t="s">
        <v>21</v>
      </c>
      <c r="K7948" t="s">
        <v>10</v>
      </c>
      <c r="L7948" t="s">
        <v>37438</v>
      </c>
    </row>
    <row r="7949" spans="1:12" x14ac:dyDescent="0.25">
      <c r="A7949" t="s">
        <v>15584</v>
      </c>
      <c r="B7949" t="s">
        <v>37437</v>
      </c>
      <c r="C7949" t="s">
        <v>19637</v>
      </c>
      <c r="D7949" t="s">
        <v>19638</v>
      </c>
      <c r="E7949" t="s">
        <v>19639</v>
      </c>
      <c r="F7949" t="s">
        <v>47</v>
      </c>
      <c r="G7949" t="s">
        <v>15588</v>
      </c>
      <c r="H7949" t="s">
        <v>19640</v>
      </c>
      <c r="I7949" t="s">
        <v>19641</v>
      </c>
      <c r="J7949" t="s">
        <v>21</v>
      </c>
      <c r="K7949" t="s">
        <v>10</v>
      </c>
      <c r="L7949" t="s">
        <v>37438</v>
      </c>
    </row>
    <row r="7950" spans="1:12" x14ac:dyDescent="0.25">
      <c r="A7950" t="s">
        <v>15584</v>
      </c>
      <c r="B7950" t="s">
        <v>37437</v>
      </c>
      <c r="C7950" t="s">
        <v>19642</v>
      </c>
      <c r="D7950" t="s">
        <v>19643</v>
      </c>
      <c r="E7950" t="s">
        <v>19644</v>
      </c>
      <c r="F7950" t="s">
        <v>47</v>
      </c>
      <c r="G7950" t="s">
        <v>15588</v>
      </c>
      <c r="H7950" t="s">
        <v>19640</v>
      </c>
      <c r="I7950" t="e">
        <f>-lfUDDaCpk8</f>
        <v>#NAME?</v>
      </c>
      <c r="J7950" t="s">
        <v>21</v>
      </c>
      <c r="K7950" t="s">
        <v>10</v>
      </c>
      <c r="L7950" t="s">
        <v>37438</v>
      </c>
    </row>
    <row r="7951" spans="1:12" x14ac:dyDescent="0.25">
      <c r="A7951" t="s">
        <v>15584</v>
      </c>
      <c r="B7951" t="s">
        <v>37437</v>
      </c>
      <c r="C7951" t="s">
        <v>19645</v>
      </c>
      <c r="D7951" t="s">
        <v>19646</v>
      </c>
      <c r="E7951" t="s">
        <v>19647</v>
      </c>
      <c r="F7951" t="s">
        <v>47</v>
      </c>
      <c r="G7951" t="s">
        <v>15588</v>
      </c>
      <c r="H7951" t="s">
        <v>19640</v>
      </c>
      <c r="I7951" t="s">
        <v>19648</v>
      </c>
      <c r="J7951" t="s">
        <v>21</v>
      </c>
      <c r="K7951" t="s">
        <v>10</v>
      </c>
      <c r="L7951" t="s">
        <v>37438</v>
      </c>
    </row>
    <row r="7952" spans="1:12" x14ac:dyDescent="0.25">
      <c r="A7952" t="s">
        <v>15584</v>
      </c>
      <c r="B7952" t="s">
        <v>37437</v>
      </c>
      <c r="C7952" t="s">
        <v>19649</v>
      </c>
      <c r="D7952" t="s">
        <v>19650</v>
      </c>
      <c r="E7952" t="s">
        <v>19651</v>
      </c>
      <c r="F7952" t="s">
        <v>47</v>
      </c>
      <c r="G7952" t="s">
        <v>15588</v>
      </c>
      <c r="H7952" t="s">
        <v>15589</v>
      </c>
      <c r="I7952" t="s">
        <v>19652</v>
      </c>
      <c r="J7952" t="s">
        <v>21</v>
      </c>
      <c r="K7952" t="s">
        <v>10</v>
      </c>
      <c r="L7952" t="s">
        <v>37438</v>
      </c>
    </row>
    <row r="7953" spans="1:12" x14ac:dyDescent="0.25">
      <c r="A7953" t="s">
        <v>15584</v>
      </c>
      <c r="B7953" t="s">
        <v>37437</v>
      </c>
      <c r="C7953" t="s">
        <v>19653</v>
      </c>
      <c r="D7953" t="s">
        <v>19654</v>
      </c>
      <c r="E7953" t="s">
        <v>19655</v>
      </c>
      <c r="F7953" t="s">
        <v>47</v>
      </c>
      <c r="G7953" t="s">
        <v>15588</v>
      </c>
      <c r="H7953" t="s">
        <v>15589</v>
      </c>
      <c r="I7953" t="s">
        <v>19656</v>
      </c>
      <c r="J7953" t="s">
        <v>21</v>
      </c>
      <c r="K7953" t="s">
        <v>10</v>
      </c>
      <c r="L7953" t="s">
        <v>37438</v>
      </c>
    </row>
    <row r="7954" spans="1:12" x14ac:dyDescent="0.25">
      <c r="A7954" t="s">
        <v>15584</v>
      </c>
      <c r="B7954" t="s">
        <v>37437</v>
      </c>
      <c r="C7954" t="s">
        <v>19657</v>
      </c>
      <c r="D7954" t="s">
        <v>19658</v>
      </c>
      <c r="E7954" t="s">
        <v>19659</v>
      </c>
      <c r="F7954" t="s">
        <v>47</v>
      </c>
      <c r="G7954" t="s">
        <v>15588</v>
      </c>
      <c r="H7954" t="s">
        <v>15589</v>
      </c>
      <c r="I7954" t="s">
        <v>19660</v>
      </c>
      <c r="J7954" t="s">
        <v>21</v>
      </c>
      <c r="K7954" t="s">
        <v>10</v>
      </c>
      <c r="L7954" t="s">
        <v>37438</v>
      </c>
    </row>
    <row r="7955" spans="1:12" x14ac:dyDescent="0.25">
      <c r="A7955" t="s">
        <v>15584</v>
      </c>
      <c r="B7955" t="s">
        <v>37437</v>
      </c>
      <c r="C7955" t="s">
        <v>19661</v>
      </c>
      <c r="D7955" t="s">
        <v>19662</v>
      </c>
      <c r="E7955" t="s">
        <v>19663</v>
      </c>
      <c r="F7955" t="s">
        <v>47</v>
      </c>
      <c r="G7955" t="s">
        <v>15588</v>
      </c>
      <c r="H7955" t="s">
        <v>15589</v>
      </c>
      <c r="I7955" t="s">
        <v>19664</v>
      </c>
      <c r="J7955" t="s">
        <v>21</v>
      </c>
      <c r="K7955" t="s">
        <v>10</v>
      </c>
      <c r="L7955" t="s">
        <v>37438</v>
      </c>
    </row>
    <row r="7956" spans="1:12" x14ac:dyDescent="0.25">
      <c r="A7956" t="s">
        <v>15584</v>
      </c>
      <c r="B7956" t="s">
        <v>37437</v>
      </c>
      <c r="C7956" t="s">
        <v>19665</v>
      </c>
      <c r="D7956" t="s">
        <v>19666</v>
      </c>
      <c r="E7956" t="s">
        <v>19667</v>
      </c>
      <c r="F7956" t="s">
        <v>47</v>
      </c>
      <c r="G7956" t="s">
        <v>15588</v>
      </c>
      <c r="H7956" t="s">
        <v>15589</v>
      </c>
      <c r="I7956" t="s">
        <v>19668</v>
      </c>
      <c r="J7956" t="s">
        <v>21</v>
      </c>
      <c r="K7956" t="s">
        <v>10</v>
      </c>
      <c r="L7956" t="s">
        <v>37438</v>
      </c>
    </row>
    <row r="7957" spans="1:12" x14ac:dyDescent="0.25">
      <c r="A7957" t="s">
        <v>15584</v>
      </c>
      <c r="B7957" t="s">
        <v>37437</v>
      </c>
      <c r="C7957" t="s">
        <v>19669</v>
      </c>
      <c r="D7957" t="s">
        <v>19670</v>
      </c>
      <c r="E7957" t="s">
        <v>19671</v>
      </c>
      <c r="F7957" t="s">
        <v>47</v>
      </c>
      <c r="G7957" t="s">
        <v>15588</v>
      </c>
      <c r="H7957" t="s">
        <v>15589</v>
      </c>
      <c r="I7957" t="s">
        <v>19672</v>
      </c>
      <c r="J7957" t="s">
        <v>21</v>
      </c>
      <c r="K7957" t="s">
        <v>10</v>
      </c>
      <c r="L7957" t="s">
        <v>37438</v>
      </c>
    </row>
    <row r="7958" spans="1:12" x14ac:dyDescent="0.25">
      <c r="A7958" t="s">
        <v>15584</v>
      </c>
      <c r="B7958" t="s">
        <v>37437</v>
      </c>
      <c r="C7958" t="s">
        <v>19673</v>
      </c>
      <c r="D7958" t="s">
        <v>19674</v>
      </c>
      <c r="E7958" t="s">
        <v>19675</v>
      </c>
      <c r="F7958" t="s">
        <v>47</v>
      </c>
      <c r="G7958" t="s">
        <v>15588</v>
      </c>
      <c r="H7958" t="s">
        <v>15589</v>
      </c>
      <c r="I7958" t="s">
        <v>19676</v>
      </c>
      <c r="J7958" t="s">
        <v>21</v>
      </c>
      <c r="K7958" t="s">
        <v>10</v>
      </c>
      <c r="L7958" t="s">
        <v>37438</v>
      </c>
    </row>
    <row r="7959" spans="1:12" x14ac:dyDescent="0.25">
      <c r="A7959" t="s">
        <v>15584</v>
      </c>
      <c r="B7959" t="s">
        <v>37437</v>
      </c>
      <c r="C7959" t="s">
        <v>19677</v>
      </c>
      <c r="D7959" t="s">
        <v>19678</v>
      </c>
      <c r="E7959" t="s">
        <v>19679</v>
      </c>
      <c r="F7959" t="s">
        <v>47</v>
      </c>
      <c r="G7959" t="s">
        <v>15588</v>
      </c>
      <c r="H7959" t="s">
        <v>15589</v>
      </c>
      <c r="I7959" t="s">
        <v>19680</v>
      </c>
      <c r="J7959" t="s">
        <v>21</v>
      </c>
      <c r="K7959" t="s">
        <v>10</v>
      </c>
      <c r="L7959" t="s">
        <v>37438</v>
      </c>
    </row>
    <row r="7960" spans="1:12" x14ac:dyDescent="0.25">
      <c r="A7960" t="s">
        <v>15584</v>
      </c>
      <c r="B7960" t="s">
        <v>37437</v>
      </c>
      <c r="C7960" t="s">
        <v>19681</v>
      </c>
      <c r="D7960" t="s">
        <v>19682</v>
      </c>
      <c r="E7960" t="s">
        <v>19683</v>
      </c>
      <c r="F7960" t="s">
        <v>47</v>
      </c>
      <c r="G7960" t="s">
        <v>15588</v>
      </c>
      <c r="H7960" t="s">
        <v>15589</v>
      </c>
      <c r="I7960" t="s">
        <v>19684</v>
      </c>
      <c r="J7960" t="s">
        <v>21</v>
      </c>
      <c r="K7960" t="s">
        <v>10</v>
      </c>
      <c r="L7960" t="s">
        <v>37438</v>
      </c>
    </row>
    <row r="7961" spans="1:12" x14ac:dyDescent="0.25">
      <c r="A7961" t="s">
        <v>15584</v>
      </c>
      <c r="B7961" t="s">
        <v>37437</v>
      </c>
      <c r="C7961" t="s">
        <v>19685</v>
      </c>
      <c r="D7961" t="s">
        <v>19686</v>
      </c>
      <c r="E7961" t="s">
        <v>19687</v>
      </c>
      <c r="F7961" t="s">
        <v>47</v>
      </c>
      <c r="G7961" t="s">
        <v>15588</v>
      </c>
      <c r="H7961" t="s">
        <v>15589</v>
      </c>
      <c r="I7961" t="s">
        <v>19688</v>
      </c>
      <c r="J7961" t="s">
        <v>21</v>
      </c>
      <c r="K7961" t="s">
        <v>10</v>
      </c>
      <c r="L7961" t="s">
        <v>37438</v>
      </c>
    </row>
    <row r="7962" spans="1:12" x14ac:dyDescent="0.25">
      <c r="A7962" t="s">
        <v>15584</v>
      </c>
      <c r="B7962" t="s">
        <v>37437</v>
      </c>
      <c r="C7962" t="s">
        <v>19689</v>
      </c>
      <c r="D7962" t="s">
        <v>19690</v>
      </c>
      <c r="E7962" t="s">
        <v>19691</v>
      </c>
      <c r="F7962" t="s">
        <v>47</v>
      </c>
      <c r="G7962" t="s">
        <v>15588</v>
      </c>
      <c r="H7962" t="s">
        <v>15589</v>
      </c>
      <c r="I7962" t="s">
        <v>19692</v>
      </c>
      <c r="J7962" t="s">
        <v>21</v>
      </c>
      <c r="K7962" t="s">
        <v>10</v>
      </c>
      <c r="L7962" t="s">
        <v>37438</v>
      </c>
    </row>
    <row r="7963" spans="1:12" x14ac:dyDescent="0.25">
      <c r="A7963" t="s">
        <v>15584</v>
      </c>
      <c r="B7963" t="s">
        <v>37437</v>
      </c>
      <c r="C7963" t="s">
        <v>15618</v>
      </c>
      <c r="D7963" t="s">
        <v>15619</v>
      </c>
      <c r="E7963" t="s">
        <v>15620</v>
      </c>
      <c r="F7963" t="s">
        <v>47</v>
      </c>
      <c r="G7963" t="s">
        <v>15588</v>
      </c>
      <c r="H7963" t="s">
        <v>15589</v>
      </c>
      <c r="I7963" t="s">
        <v>15621</v>
      </c>
      <c r="J7963" t="s">
        <v>21</v>
      </c>
      <c r="K7963" t="s">
        <v>10</v>
      </c>
      <c r="L7963" t="s">
        <v>37438</v>
      </c>
    </row>
    <row r="7964" spans="1:12" x14ac:dyDescent="0.25">
      <c r="A7964" t="s">
        <v>15584</v>
      </c>
      <c r="B7964" t="s">
        <v>37437</v>
      </c>
      <c r="C7964" t="s">
        <v>19693</v>
      </c>
      <c r="D7964" t="s">
        <v>19694</v>
      </c>
      <c r="E7964" t="s">
        <v>19695</v>
      </c>
      <c r="F7964" t="s">
        <v>47</v>
      </c>
      <c r="G7964" t="s">
        <v>15588</v>
      </c>
      <c r="H7964" t="s">
        <v>15589</v>
      </c>
      <c r="I7964" t="s">
        <v>19696</v>
      </c>
      <c r="J7964" t="s">
        <v>21</v>
      </c>
      <c r="K7964" t="s">
        <v>10</v>
      </c>
      <c r="L7964" t="s">
        <v>37438</v>
      </c>
    </row>
    <row r="7965" spans="1:12" x14ac:dyDescent="0.25">
      <c r="A7965" t="s">
        <v>15584</v>
      </c>
      <c r="B7965" t="s">
        <v>37437</v>
      </c>
      <c r="C7965" t="s">
        <v>19697</v>
      </c>
      <c r="D7965" t="s">
        <v>19698</v>
      </c>
      <c r="E7965" t="s">
        <v>19699</v>
      </c>
      <c r="F7965" t="s">
        <v>47</v>
      </c>
      <c r="G7965" t="s">
        <v>15588</v>
      </c>
      <c r="H7965" t="s">
        <v>15589</v>
      </c>
      <c r="I7965" t="s">
        <v>19700</v>
      </c>
      <c r="J7965" t="s">
        <v>21</v>
      </c>
      <c r="K7965" t="s">
        <v>10</v>
      </c>
      <c r="L7965" t="s">
        <v>37438</v>
      </c>
    </row>
    <row r="7966" spans="1:12" x14ac:dyDescent="0.25">
      <c r="A7966" t="s">
        <v>15584</v>
      </c>
      <c r="B7966" t="s">
        <v>37437</v>
      </c>
      <c r="C7966" t="s">
        <v>19701</v>
      </c>
      <c r="D7966" t="s">
        <v>19702</v>
      </c>
      <c r="E7966" t="s">
        <v>19703</v>
      </c>
      <c r="F7966" t="s">
        <v>47</v>
      </c>
      <c r="G7966" t="s">
        <v>15588</v>
      </c>
      <c r="H7966" t="s">
        <v>15589</v>
      </c>
      <c r="I7966" t="s">
        <v>19704</v>
      </c>
      <c r="J7966" t="s">
        <v>21</v>
      </c>
      <c r="K7966" t="s">
        <v>10</v>
      </c>
      <c r="L7966" t="s">
        <v>37438</v>
      </c>
    </row>
    <row r="7967" spans="1:12" x14ac:dyDescent="0.25">
      <c r="A7967" t="s">
        <v>15584</v>
      </c>
      <c r="B7967" t="s">
        <v>37437</v>
      </c>
      <c r="C7967" t="s">
        <v>19705</v>
      </c>
      <c r="D7967" t="s">
        <v>19706</v>
      </c>
      <c r="E7967" t="s">
        <v>19707</v>
      </c>
      <c r="F7967" t="s">
        <v>47</v>
      </c>
      <c r="G7967" t="s">
        <v>15588</v>
      </c>
      <c r="H7967" t="s">
        <v>15589</v>
      </c>
      <c r="I7967" t="s">
        <v>19708</v>
      </c>
      <c r="J7967" t="s">
        <v>21</v>
      </c>
      <c r="K7967" t="s">
        <v>10</v>
      </c>
      <c r="L7967" t="s">
        <v>37438</v>
      </c>
    </row>
    <row r="7968" spans="1:12" x14ac:dyDescent="0.25">
      <c r="A7968" t="s">
        <v>15584</v>
      </c>
      <c r="B7968" t="s">
        <v>37437</v>
      </c>
      <c r="C7968" t="s">
        <v>19709</v>
      </c>
      <c r="D7968" t="s">
        <v>19710</v>
      </c>
      <c r="E7968" t="s">
        <v>19711</v>
      </c>
      <c r="F7968" t="s">
        <v>47</v>
      </c>
      <c r="G7968" t="s">
        <v>15588</v>
      </c>
      <c r="H7968" t="s">
        <v>19712</v>
      </c>
      <c r="I7968" t="s">
        <v>19713</v>
      </c>
      <c r="J7968" t="s">
        <v>21</v>
      </c>
      <c r="K7968" t="s">
        <v>10</v>
      </c>
      <c r="L7968" t="s">
        <v>37438</v>
      </c>
    </row>
    <row r="7969" spans="1:12" x14ac:dyDescent="0.25">
      <c r="A7969" t="s">
        <v>15584</v>
      </c>
      <c r="B7969" t="s">
        <v>37437</v>
      </c>
      <c r="C7969" t="s">
        <v>19714</v>
      </c>
      <c r="D7969" t="s">
        <v>19715</v>
      </c>
      <c r="E7969" t="s">
        <v>19716</v>
      </c>
      <c r="F7969" t="s">
        <v>47</v>
      </c>
      <c r="G7969" t="s">
        <v>15588</v>
      </c>
      <c r="H7969" t="s">
        <v>19717</v>
      </c>
      <c r="I7969" t="s">
        <v>19718</v>
      </c>
      <c r="J7969" t="s">
        <v>21</v>
      </c>
      <c r="K7969" t="s">
        <v>10</v>
      </c>
      <c r="L7969" t="s">
        <v>37438</v>
      </c>
    </row>
    <row r="7970" spans="1:12" x14ac:dyDescent="0.25">
      <c r="A7970" t="s">
        <v>15584</v>
      </c>
      <c r="B7970" t="s">
        <v>37437</v>
      </c>
      <c r="C7970" t="s">
        <v>19719</v>
      </c>
      <c r="D7970" t="s">
        <v>19720</v>
      </c>
      <c r="E7970" t="s">
        <v>19721</v>
      </c>
      <c r="F7970" t="s">
        <v>47</v>
      </c>
      <c r="G7970" t="s">
        <v>15588</v>
      </c>
      <c r="H7970" t="s">
        <v>19717</v>
      </c>
      <c r="I7970" t="s">
        <v>19722</v>
      </c>
      <c r="J7970" t="s">
        <v>21</v>
      </c>
      <c r="K7970" t="s">
        <v>10</v>
      </c>
      <c r="L7970" t="s">
        <v>37438</v>
      </c>
    </row>
    <row r="7971" spans="1:12" x14ac:dyDescent="0.25">
      <c r="A7971" t="s">
        <v>15584</v>
      </c>
      <c r="B7971" t="s">
        <v>37437</v>
      </c>
      <c r="C7971" t="s">
        <v>19723</v>
      </c>
      <c r="D7971" t="s">
        <v>19724</v>
      </c>
      <c r="E7971" t="s">
        <v>19725</v>
      </c>
      <c r="F7971" t="s">
        <v>47</v>
      </c>
      <c r="G7971" t="s">
        <v>15588</v>
      </c>
      <c r="H7971" t="s">
        <v>19717</v>
      </c>
      <c r="I7971" t="s">
        <v>19726</v>
      </c>
      <c r="J7971" t="s">
        <v>21</v>
      </c>
      <c r="K7971" t="s">
        <v>10</v>
      </c>
      <c r="L7971" t="s">
        <v>37438</v>
      </c>
    </row>
    <row r="7972" spans="1:12" x14ac:dyDescent="0.25">
      <c r="A7972" t="s">
        <v>15584</v>
      </c>
      <c r="B7972" t="s">
        <v>37437</v>
      </c>
      <c r="C7972" t="s">
        <v>19727</v>
      </c>
      <c r="D7972" t="s">
        <v>19728</v>
      </c>
      <c r="E7972" t="s">
        <v>19729</v>
      </c>
      <c r="F7972" t="s">
        <v>47</v>
      </c>
      <c r="G7972" t="s">
        <v>19730</v>
      </c>
      <c r="H7972" t="s">
        <v>15589</v>
      </c>
      <c r="I7972" t="s">
        <v>19731</v>
      </c>
      <c r="J7972" t="s">
        <v>21</v>
      </c>
      <c r="K7972" t="s">
        <v>10</v>
      </c>
      <c r="L7972" t="s">
        <v>37438</v>
      </c>
    </row>
    <row r="7973" spans="1:12" x14ac:dyDescent="0.25">
      <c r="A7973" t="s">
        <v>15584</v>
      </c>
      <c r="B7973" t="s">
        <v>37437</v>
      </c>
      <c r="C7973" t="s">
        <v>19727</v>
      </c>
      <c r="D7973" t="s">
        <v>19732</v>
      </c>
      <c r="E7973" t="s">
        <v>19733</v>
      </c>
      <c r="F7973" t="s">
        <v>47</v>
      </c>
      <c r="G7973" t="s">
        <v>19727</v>
      </c>
      <c r="H7973" t="s">
        <v>15589</v>
      </c>
      <c r="I7973" t="s">
        <v>19734</v>
      </c>
      <c r="J7973" t="s">
        <v>21</v>
      </c>
      <c r="K7973" t="s">
        <v>10</v>
      </c>
      <c r="L7973" t="s">
        <v>37438</v>
      </c>
    </row>
    <row r="7974" spans="1:12" x14ac:dyDescent="0.25">
      <c r="A7974" t="s">
        <v>15584</v>
      </c>
      <c r="B7974" t="s">
        <v>37437</v>
      </c>
      <c r="C7974" t="s">
        <v>19735</v>
      </c>
      <c r="D7974" t="s">
        <v>19736</v>
      </c>
      <c r="E7974" t="s">
        <v>19737</v>
      </c>
      <c r="F7974" t="s">
        <v>47</v>
      </c>
      <c r="G7974" t="s">
        <v>19738</v>
      </c>
      <c r="H7974" t="s">
        <v>19739</v>
      </c>
      <c r="I7974" t="s">
        <v>19740</v>
      </c>
      <c r="J7974" t="s">
        <v>21</v>
      </c>
      <c r="K7974" t="s">
        <v>10</v>
      </c>
      <c r="L7974" t="s">
        <v>37438</v>
      </c>
    </row>
    <row r="7975" spans="1:12" x14ac:dyDescent="0.25">
      <c r="A7975" t="s">
        <v>15584</v>
      </c>
      <c r="B7975" t="s">
        <v>37437</v>
      </c>
      <c r="C7975" t="s">
        <v>19741</v>
      </c>
      <c r="D7975" t="s">
        <v>19742</v>
      </c>
      <c r="E7975" t="s">
        <v>19743</v>
      </c>
      <c r="F7975" t="s">
        <v>47</v>
      </c>
      <c r="G7975" t="s">
        <v>19744</v>
      </c>
      <c r="H7975" t="s">
        <v>19745</v>
      </c>
      <c r="I7975" t="s">
        <v>19746</v>
      </c>
      <c r="J7975" t="s">
        <v>21</v>
      </c>
      <c r="K7975" t="s">
        <v>10</v>
      </c>
      <c r="L7975" t="s">
        <v>37438</v>
      </c>
    </row>
    <row r="7976" spans="1:12" x14ac:dyDescent="0.25">
      <c r="A7976" t="s">
        <v>15584</v>
      </c>
      <c r="B7976" t="s">
        <v>37437</v>
      </c>
      <c r="C7976" t="s">
        <v>19747</v>
      </c>
      <c r="D7976" t="s">
        <v>19748</v>
      </c>
      <c r="E7976" t="s">
        <v>19749</v>
      </c>
      <c r="F7976" t="s">
        <v>47</v>
      </c>
      <c r="G7976" t="s">
        <v>19750</v>
      </c>
      <c r="H7976" t="s">
        <v>19751</v>
      </c>
      <c r="I7976" t="s">
        <v>19752</v>
      </c>
      <c r="J7976" t="s">
        <v>21</v>
      </c>
      <c r="K7976" t="s">
        <v>10</v>
      </c>
      <c r="L7976" t="s">
        <v>37438</v>
      </c>
    </row>
    <row r="7977" spans="1:12" x14ac:dyDescent="0.25">
      <c r="A7977" t="s">
        <v>15584</v>
      </c>
      <c r="B7977" t="s">
        <v>37437</v>
      </c>
      <c r="C7977" t="s">
        <v>19753</v>
      </c>
      <c r="D7977" t="s">
        <v>19754</v>
      </c>
      <c r="E7977" t="s">
        <v>19755</v>
      </c>
      <c r="F7977" t="s">
        <v>47</v>
      </c>
      <c r="G7977" t="s">
        <v>19756</v>
      </c>
      <c r="H7977" t="s">
        <v>15589</v>
      </c>
      <c r="I7977" t="s">
        <v>19757</v>
      </c>
      <c r="J7977" t="s">
        <v>21</v>
      </c>
      <c r="K7977" t="s">
        <v>10</v>
      </c>
      <c r="L7977" t="s">
        <v>37438</v>
      </c>
    </row>
    <row r="7978" spans="1:12" x14ac:dyDescent="0.25">
      <c r="A7978" t="s">
        <v>15584</v>
      </c>
      <c r="B7978" t="s">
        <v>37437</v>
      </c>
      <c r="C7978" t="s">
        <v>19758</v>
      </c>
      <c r="D7978" t="s">
        <v>19759</v>
      </c>
      <c r="E7978" t="s">
        <v>19760</v>
      </c>
      <c r="F7978" t="s">
        <v>47</v>
      </c>
      <c r="G7978" t="s">
        <v>19761</v>
      </c>
      <c r="H7978" t="s">
        <v>19762</v>
      </c>
      <c r="I7978" t="s">
        <v>19763</v>
      </c>
      <c r="J7978" t="s">
        <v>21</v>
      </c>
      <c r="K7978" t="s">
        <v>10</v>
      </c>
      <c r="L7978" t="s">
        <v>37438</v>
      </c>
    </row>
    <row r="7979" spans="1:12" x14ac:dyDescent="0.25">
      <c r="A7979" t="s">
        <v>15584</v>
      </c>
      <c r="B7979" t="s">
        <v>37437</v>
      </c>
      <c r="C7979" t="s">
        <v>19764</v>
      </c>
      <c r="D7979" t="s">
        <v>19765</v>
      </c>
      <c r="E7979" t="s">
        <v>19766</v>
      </c>
      <c r="F7979" t="s">
        <v>47</v>
      </c>
      <c r="G7979" t="s">
        <v>19767</v>
      </c>
      <c r="H7979" t="s">
        <v>19768</v>
      </c>
      <c r="I7979" t="s">
        <v>19769</v>
      </c>
      <c r="J7979" t="s">
        <v>21</v>
      </c>
      <c r="K7979" t="s">
        <v>10</v>
      </c>
      <c r="L7979" t="s">
        <v>37438</v>
      </c>
    </row>
    <row r="7980" spans="1:12" x14ac:dyDescent="0.25">
      <c r="A7980" t="s">
        <v>15584</v>
      </c>
      <c r="B7980" t="s">
        <v>37437</v>
      </c>
      <c r="C7980" t="s">
        <v>19770</v>
      </c>
      <c r="D7980" t="s">
        <v>19771</v>
      </c>
      <c r="E7980" t="s">
        <v>19772</v>
      </c>
      <c r="F7980" t="s">
        <v>47</v>
      </c>
      <c r="G7980" t="s">
        <v>19773</v>
      </c>
      <c r="H7980" t="s">
        <v>19774</v>
      </c>
      <c r="I7980" t="s">
        <v>19775</v>
      </c>
      <c r="J7980" t="s">
        <v>21</v>
      </c>
      <c r="K7980" t="s">
        <v>10</v>
      </c>
      <c r="L7980" t="s">
        <v>37438</v>
      </c>
    </row>
    <row r="7981" spans="1:12" x14ac:dyDescent="0.25">
      <c r="A7981" t="s">
        <v>15584</v>
      </c>
      <c r="B7981" t="s">
        <v>37437</v>
      </c>
      <c r="C7981" t="s">
        <v>19776</v>
      </c>
      <c r="D7981" t="s">
        <v>19777</v>
      </c>
      <c r="E7981" t="s">
        <v>19778</v>
      </c>
      <c r="F7981" t="s">
        <v>47</v>
      </c>
      <c r="G7981" t="s">
        <v>19779</v>
      </c>
      <c r="H7981" t="s">
        <v>19780</v>
      </c>
      <c r="I7981" t="s">
        <v>19781</v>
      </c>
      <c r="J7981" t="s">
        <v>21</v>
      </c>
      <c r="K7981" t="s">
        <v>10</v>
      </c>
      <c r="L7981" t="s">
        <v>37438</v>
      </c>
    </row>
    <row r="7982" spans="1:12" x14ac:dyDescent="0.25">
      <c r="A7982" t="s">
        <v>15584</v>
      </c>
      <c r="B7982" t="s">
        <v>37437</v>
      </c>
      <c r="C7982" t="s">
        <v>19782</v>
      </c>
      <c r="D7982" t="s">
        <v>19783</v>
      </c>
      <c r="E7982" t="s">
        <v>19784</v>
      </c>
      <c r="F7982" t="s">
        <v>47</v>
      </c>
      <c r="G7982" t="s">
        <v>19785</v>
      </c>
      <c r="H7982" t="s">
        <v>19786</v>
      </c>
      <c r="I7982" t="s">
        <v>19787</v>
      </c>
      <c r="J7982" t="s">
        <v>21</v>
      </c>
      <c r="K7982" t="s">
        <v>10</v>
      </c>
      <c r="L7982" t="s">
        <v>37438</v>
      </c>
    </row>
    <row r="7983" spans="1:12" x14ac:dyDescent="0.25">
      <c r="A7983" t="s">
        <v>15584</v>
      </c>
      <c r="B7983" t="s">
        <v>37437</v>
      </c>
      <c r="C7983" t="s">
        <v>19788</v>
      </c>
      <c r="D7983" t="s">
        <v>19789</v>
      </c>
      <c r="E7983" t="s">
        <v>19790</v>
      </c>
      <c r="F7983" t="s">
        <v>47</v>
      </c>
      <c r="G7983" t="s">
        <v>19791</v>
      </c>
      <c r="H7983" t="s">
        <v>19792</v>
      </c>
      <c r="I7983" t="s">
        <v>19793</v>
      </c>
      <c r="J7983" t="s">
        <v>21</v>
      </c>
      <c r="K7983" t="s">
        <v>10</v>
      </c>
      <c r="L7983" t="s">
        <v>37438</v>
      </c>
    </row>
    <row r="7984" spans="1:12" x14ac:dyDescent="0.25">
      <c r="A7984" t="s">
        <v>15584</v>
      </c>
      <c r="B7984" t="s">
        <v>37437</v>
      </c>
      <c r="C7984" t="s">
        <v>19794</v>
      </c>
      <c r="D7984" t="s">
        <v>19795</v>
      </c>
      <c r="E7984" t="s">
        <v>19796</v>
      </c>
      <c r="F7984" t="s">
        <v>47</v>
      </c>
      <c r="G7984" t="s">
        <v>19797</v>
      </c>
      <c r="H7984" t="s">
        <v>19798</v>
      </c>
      <c r="I7984" t="e">
        <f>-wDS_lvPQRg</f>
        <v>#NAME?</v>
      </c>
      <c r="J7984" t="s">
        <v>21</v>
      </c>
      <c r="K7984" t="s">
        <v>10</v>
      </c>
      <c r="L7984" t="s">
        <v>37438</v>
      </c>
    </row>
    <row r="7985" spans="1:12" x14ac:dyDescent="0.25">
      <c r="A7985" t="s">
        <v>15584</v>
      </c>
      <c r="B7985" t="s">
        <v>37437</v>
      </c>
      <c r="C7985" t="s">
        <v>19799</v>
      </c>
      <c r="D7985" t="s">
        <v>19800</v>
      </c>
      <c r="E7985" t="s">
        <v>19801</v>
      </c>
      <c r="F7985" t="s">
        <v>47</v>
      </c>
      <c r="G7985" t="s">
        <v>19802</v>
      </c>
      <c r="H7985" t="s">
        <v>19803</v>
      </c>
      <c r="I7985" t="s">
        <v>19804</v>
      </c>
      <c r="J7985" t="s">
        <v>21</v>
      </c>
      <c r="K7985" t="s">
        <v>10</v>
      </c>
      <c r="L7985" t="s">
        <v>37438</v>
      </c>
    </row>
    <row r="7986" spans="1:12" x14ac:dyDescent="0.25">
      <c r="A7986" t="s">
        <v>15584</v>
      </c>
      <c r="B7986" t="s">
        <v>37437</v>
      </c>
      <c r="C7986" t="s">
        <v>19805</v>
      </c>
      <c r="D7986" t="s">
        <v>19806</v>
      </c>
      <c r="E7986" t="s">
        <v>19807</v>
      </c>
      <c r="F7986" t="s">
        <v>47</v>
      </c>
      <c r="G7986" t="s">
        <v>19808</v>
      </c>
      <c r="H7986" t="s">
        <v>19809</v>
      </c>
      <c r="I7986" t="s">
        <v>19810</v>
      </c>
      <c r="J7986" t="s">
        <v>21</v>
      </c>
      <c r="K7986" t="s">
        <v>10</v>
      </c>
      <c r="L7986" t="s">
        <v>37438</v>
      </c>
    </row>
    <row r="7987" spans="1:12" x14ac:dyDescent="0.25">
      <c r="A7987" t="s">
        <v>15584</v>
      </c>
      <c r="B7987" t="s">
        <v>37437</v>
      </c>
      <c r="C7987" t="s">
        <v>19811</v>
      </c>
      <c r="D7987" t="s">
        <v>19812</v>
      </c>
      <c r="E7987" t="s">
        <v>19813</v>
      </c>
      <c r="F7987" t="s">
        <v>47</v>
      </c>
      <c r="G7987" t="s">
        <v>19814</v>
      </c>
      <c r="H7987" t="s">
        <v>19815</v>
      </c>
      <c r="I7987" t="s">
        <v>19816</v>
      </c>
      <c r="J7987" t="s">
        <v>21</v>
      </c>
      <c r="K7987" t="s">
        <v>10</v>
      </c>
      <c r="L7987" t="s">
        <v>37438</v>
      </c>
    </row>
    <row r="7988" spans="1:12" x14ac:dyDescent="0.25">
      <c r="A7988" t="s">
        <v>15584</v>
      </c>
      <c r="B7988" t="s">
        <v>37437</v>
      </c>
      <c r="C7988" t="s">
        <v>19817</v>
      </c>
      <c r="D7988" t="s">
        <v>19818</v>
      </c>
      <c r="E7988" t="s">
        <v>19819</v>
      </c>
      <c r="F7988" t="s">
        <v>47</v>
      </c>
      <c r="G7988" t="s">
        <v>19820</v>
      </c>
      <c r="H7988" t="s">
        <v>19821</v>
      </c>
      <c r="I7988" t="s">
        <v>19822</v>
      </c>
      <c r="J7988" t="s">
        <v>21</v>
      </c>
      <c r="K7988" t="s">
        <v>10</v>
      </c>
      <c r="L7988" t="s">
        <v>37438</v>
      </c>
    </row>
    <row r="7989" spans="1:12" x14ac:dyDescent="0.25">
      <c r="A7989" t="s">
        <v>15622</v>
      </c>
      <c r="B7989" t="s">
        <v>37439</v>
      </c>
      <c r="C7989" t="s">
        <v>19823</v>
      </c>
      <c r="D7989" t="s">
        <v>19824</v>
      </c>
      <c r="E7989" t="s">
        <v>19825</v>
      </c>
      <c r="F7989" t="s">
        <v>47</v>
      </c>
      <c r="G7989" t="s">
        <v>19826</v>
      </c>
      <c r="H7989" t="s">
        <v>19827</v>
      </c>
      <c r="I7989" t="s">
        <v>19828</v>
      </c>
      <c r="J7989" t="s">
        <v>21</v>
      </c>
      <c r="K7989" t="s">
        <v>10</v>
      </c>
      <c r="L7989" t="s">
        <v>37438</v>
      </c>
    </row>
    <row r="7990" spans="1:12" x14ac:dyDescent="0.25">
      <c r="A7990" t="s">
        <v>15622</v>
      </c>
      <c r="B7990" t="s">
        <v>37439</v>
      </c>
      <c r="C7990" t="s">
        <v>19829</v>
      </c>
      <c r="D7990" t="s">
        <v>19830</v>
      </c>
      <c r="E7990" t="s">
        <v>19831</v>
      </c>
      <c r="F7990" t="s">
        <v>47</v>
      </c>
      <c r="G7990" t="s">
        <v>19832</v>
      </c>
      <c r="H7990" t="s">
        <v>15628</v>
      </c>
      <c r="I7990" t="s">
        <v>19833</v>
      </c>
      <c r="J7990" t="s">
        <v>21</v>
      </c>
      <c r="K7990" t="s">
        <v>10</v>
      </c>
      <c r="L7990" t="s">
        <v>37438</v>
      </c>
    </row>
    <row r="7991" spans="1:12" x14ac:dyDescent="0.25">
      <c r="A7991" t="s">
        <v>15622</v>
      </c>
      <c r="B7991" t="s">
        <v>37439</v>
      </c>
      <c r="C7991" t="s">
        <v>15624</v>
      </c>
      <c r="D7991" t="s">
        <v>15625</v>
      </c>
      <c r="E7991" t="s">
        <v>15626</v>
      </c>
      <c r="F7991" t="s">
        <v>47</v>
      </c>
      <c r="G7991" t="s">
        <v>15627</v>
      </c>
      <c r="H7991" t="s">
        <v>15628</v>
      </c>
      <c r="I7991" t="s">
        <v>15629</v>
      </c>
      <c r="J7991" t="s">
        <v>21</v>
      </c>
      <c r="K7991" t="s">
        <v>10</v>
      </c>
      <c r="L7991" t="s">
        <v>37438</v>
      </c>
    </row>
    <row r="7992" spans="1:12" x14ac:dyDescent="0.25">
      <c r="A7992" t="s">
        <v>15622</v>
      </c>
      <c r="B7992" t="s">
        <v>37439</v>
      </c>
      <c r="C7992" t="s">
        <v>19834</v>
      </c>
      <c r="D7992" t="s">
        <v>19835</v>
      </c>
      <c r="E7992" t="s">
        <v>19836</v>
      </c>
      <c r="F7992" t="s">
        <v>47</v>
      </c>
      <c r="G7992" t="s">
        <v>19837</v>
      </c>
      <c r="H7992" t="s">
        <v>15628</v>
      </c>
      <c r="I7992" t="s">
        <v>19838</v>
      </c>
      <c r="J7992" t="s">
        <v>21</v>
      </c>
      <c r="K7992" t="s">
        <v>10</v>
      </c>
      <c r="L7992" t="s">
        <v>37438</v>
      </c>
    </row>
    <row r="7993" spans="1:12" x14ac:dyDescent="0.25">
      <c r="A7993" t="s">
        <v>15622</v>
      </c>
      <c r="B7993" t="s">
        <v>37439</v>
      </c>
      <c r="C7993" t="s">
        <v>19839</v>
      </c>
      <c r="D7993" t="s">
        <v>19840</v>
      </c>
      <c r="E7993" t="s">
        <v>19841</v>
      </c>
      <c r="F7993" t="s">
        <v>47</v>
      </c>
      <c r="G7993" t="s">
        <v>19842</v>
      </c>
      <c r="H7993" t="s">
        <v>19843</v>
      </c>
      <c r="I7993" t="s">
        <v>19844</v>
      </c>
      <c r="J7993" t="s">
        <v>21</v>
      </c>
      <c r="K7993" t="s">
        <v>10</v>
      </c>
      <c r="L7993" t="s">
        <v>37438</v>
      </c>
    </row>
    <row r="7994" spans="1:12" x14ac:dyDescent="0.25">
      <c r="A7994" t="s">
        <v>15622</v>
      </c>
      <c r="B7994" t="s">
        <v>37439</v>
      </c>
      <c r="C7994" t="s">
        <v>19845</v>
      </c>
      <c r="D7994" t="s">
        <v>19846</v>
      </c>
      <c r="E7994" t="s">
        <v>19847</v>
      </c>
      <c r="F7994" t="s">
        <v>47</v>
      </c>
      <c r="G7994" t="s">
        <v>19848</v>
      </c>
      <c r="H7994" t="s">
        <v>19843</v>
      </c>
      <c r="I7994" t="s">
        <v>19849</v>
      </c>
      <c r="J7994" t="s">
        <v>21</v>
      </c>
      <c r="K7994" t="s">
        <v>10</v>
      </c>
      <c r="L7994" t="s">
        <v>37438</v>
      </c>
    </row>
    <row r="7995" spans="1:12" x14ac:dyDescent="0.25">
      <c r="A7995" t="s">
        <v>15622</v>
      </c>
      <c r="B7995" t="s">
        <v>37439</v>
      </c>
      <c r="C7995" t="s">
        <v>19850</v>
      </c>
      <c r="D7995" t="s">
        <v>19851</v>
      </c>
      <c r="E7995" t="s">
        <v>19852</v>
      </c>
      <c r="F7995" t="s">
        <v>47</v>
      </c>
      <c r="G7995" t="s">
        <v>19853</v>
      </c>
      <c r="I7995" t="s">
        <v>19854</v>
      </c>
      <c r="J7995" t="s">
        <v>21</v>
      </c>
      <c r="K7995" t="s">
        <v>10</v>
      </c>
      <c r="L7995" t="s">
        <v>37438</v>
      </c>
    </row>
    <row r="7996" spans="1:12" x14ac:dyDescent="0.25">
      <c r="A7996" t="s">
        <v>15622</v>
      </c>
      <c r="B7996" t="s">
        <v>37439</v>
      </c>
      <c r="C7996" t="s">
        <v>19855</v>
      </c>
      <c r="D7996" t="s">
        <v>19856</v>
      </c>
      <c r="E7996" t="s">
        <v>19857</v>
      </c>
      <c r="F7996" t="s">
        <v>47</v>
      </c>
      <c r="G7996" t="s">
        <v>19858</v>
      </c>
      <c r="H7996" t="s">
        <v>19843</v>
      </c>
      <c r="I7996" t="s">
        <v>19859</v>
      </c>
      <c r="J7996" t="s">
        <v>21</v>
      </c>
      <c r="K7996" t="s">
        <v>10</v>
      </c>
      <c r="L7996" t="s">
        <v>37438</v>
      </c>
    </row>
    <row r="7997" spans="1:12" x14ac:dyDescent="0.25">
      <c r="A7997" t="s">
        <v>15622</v>
      </c>
      <c r="B7997" t="s">
        <v>37439</v>
      </c>
      <c r="C7997" t="s">
        <v>16587</v>
      </c>
      <c r="D7997" t="s">
        <v>19860</v>
      </c>
      <c r="E7997" t="s">
        <v>19861</v>
      </c>
      <c r="F7997" t="s">
        <v>47</v>
      </c>
      <c r="G7997" t="s">
        <v>19862</v>
      </c>
      <c r="H7997" t="s">
        <v>19863</v>
      </c>
      <c r="I7997" t="s">
        <v>19864</v>
      </c>
      <c r="J7997" t="s">
        <v>21</v>
      </c>
      <c r="K7997" t="s">
        <v>10</v>
      </c>
      <c r="L7997" t="s">
        <v>37438</v>
      </c>
    </row>
    <row r="7998" spans="1:12" x14ac:dyDescent="0.25">
      <c r="A7998" t="s">
        <v>15622</v>
      </c>
      <c r="B7998" t="s">
        <v>37439</v>
      </c>
      <c r="C7998" t="s">
        <v>15355</v>
      </c>
      <c r="D7998" t="s">
        <v>15630</v>
      </c>
      <c r="E7998" t="s">
        <v>15631</v>
      </c>
      <c r="F7998" t="s">
        <v>47</v>
      </c>
      <c r="G7998" t="s">
        <v>15632</v>
      </c>
      <c r="H7998" t="s">
        <v>15633</v>
      </c>
      <c r="I7998" t="s">
        <v>15634</v>
      </c>
      <c r="J7998" t="s">
        <v>21</v>
      </c>
      <c r="K7998" t="s">
        <v>10</v>
      </c>
      <c r="L7998" t="s">
        <v>37438</v>
      </c>
    </row>
    <row r="7999" spans="1:12" x14ac:dyDescent="0.25">
      <c r="A7999" t="s">
        <v>15622</v>
      </c>
      <c r="B7999" t="s">
        <v>37439</v>
      </c>
      <c r="C7999" t="s">
        <v>15635</v>
      </c>
      <c r="D7999" t="s">
        <v>15636</v>
      </c>
      <c r="E7999" t="s">
        <v>15637</v>
      </c>
      <c r="F7999" t="s">
        <v>47</v>
      </c>
      <c r="G7999" t="s">
        <v>15638</v>
      </c>
      <c r="H7999" t="s">
        <v>15639</v>
      </c>
      <c r="I7999" t="s">
        <v>15640</v>
      </c>
      <c r="J7999" t="s">
        <v>21</v>
      </c>
      <c r="K7999" t="s">
        <v>10</v>
      </c>
      <c r="L7999" t="s">
        <v>37438</v>
      </c>
    </row>
    <row r="8000" spans="1:12" x14ac:dyDescent="0.25">
      <c r="A8000" t="s">
        <v>15622</v>
      </c>
      <c r="B8000" t="s">
        <v>37439</v>
      </c>
      <c r="C8000" t="s">
        <v>15641</v>
      </c>
      <c r="D8000" t="s">
        <v>15642</v>
      </c>
      <c r="E8000" t="s">
        <v>15643</v>
      </c>
      <c r="F8000" t="s">
        <v>47</v>
      </c>
      <c r="G8000" t="s">
        <v>15644</v>
      </c>
      <c r="H8000" t="s">
        <v>15645</v>
      </c>
      <c r="I8000" t="s">
        <v>15646</v>
      </c>
      <c r="J8000" t="s">
        <v>21</v>
      </c>
      <c r="K8000" t="s">
        <v>10</v>
      </c>
      <c r="L8000" t="s">
        <v>37438</v>
      </c>
    </row>
    <row r="8001" spans="1:12" x14ac:dyDescent="0.25">
      <c r="A8001" t="s">
        <v>15622</v>
      </c>
      <c r="B8001" t="s">
        <v>37439</v>
      </c>
      <c r="C8001" t="s">
        <v>15647</v>
      </c>
      <c r="D8001" t="s">
        <v>15648</v>
      </c>
      <c r="E8001" t="s">
        <v>15649</v>
      </c>
      <c r="F8001" t="s">
        <v>47</v>
      </c>
      <c r="G8001" t="s">
        <v>15650</v>
      </c>
      <c r="H8001" t="s">
        <v>15651</v>
      </c>
      <c r="I8001" t="s">
        <v>15652</v>
      </c>
      <c r="J8001" t="s">
        <v>21</v>
      </c>
      <c r="K8001" t="s">
        <v>10</v>
      </c>
      <c r="L8001" t="s">
        <v>37438</v>
      </c>
    </row>
    <row r="8002" spans="1:12" x14ac:dyDescent="0.25">
      <c r="A8002" t="s">
        <v>15622</v>
      </c>
      <c r="B8002" t="s">
        <v>37439</v>
      </c>
      <c r="C8002" t="s">
        <v>15653</v>
      </c>
      <c r="D8002" t="s">
        <v>15654</v>
      </c>
      <c r="E8002" t="s">
        <v>15655</v>
      </c>
      <c r="F8002" t="s">
        <v>47</v>
      </c>
      <c r="G8002" t="s">
        <v>15656</v>
      </c>
      <c r="H8002" t="s">
        <v>15657</v>
      </c>
      <c r="I8002" t="s">
        <v>15658</v>
      </c>
      <c r="J8002" t="s">
        <v>21</v>
      </c>
      <c r="K8002" t="s">
        <v>10</v>
      </c>
      <c r="L8002" t="s">
        <v>37438</v>
      </c>
    </row>
    <row r="8003" spans="1:12" x14ac:dyDescent="0.25">
      <c r="A8003" t="s">
        <v>15622</v>
      </c>
      <c r="B8003" t="s">
        <v>37439</v>
      </c>
      <c r="C8003" t="s">
        <v>19865</v>
      </c>
      <c r="D8003" t="s">
        <v>19866</v>
      </c>
      <c r="E8003" t="s">
        <v>19867</v>
      </c>
      <c r="F8003" t="s">
        <v>47</v>
      </c>
      <c r="H8003" t="s">
        <v>19868</v>
      </c>
      <c r="I8003" t="s">
        <v>19869</v>
      </c>
      <c r="J8003" t="s">
        <v>21</v>
      </c>
      <c r="K8003" t="s">
        <v>10</v>
      </c>
      <c r="L8003" t="s">
        <v>37438</v>
      </c>
    </row>
    <row r="8004" spans="1:12" x14ac:dyDescent="0.25">
      <c r="A8004" t="s">
        <v>15622</v>
      </c>
      <c r="B8004" t="s">
        <v>37439</v>
      </c>
      <c r="C8004" t="s">
        <v>19870</v>
      </c>
      <c r="D8004" t="s">
        <v>19871</v>
      </c>
      <c r="E8004" t="s">
        <v>19872</v>
      </c>
      <c r="F8004" t="s">
        <v>47</v>
      </c>
      <c r="G8004" t="s">
        <v>19873</v>
      </c>
      <c r="H8004" t="s">
        <v>19868</v>
      </c>
      <c r="I8004" t="s">
        <v>19874</v>
      </c>
      <c r="J8004" t="s">
        <v>21</v>
      </c>
      <c r="K8004" t="s">
        <v>10</v>
      </c>
      <c r="L8004" t="s">
        <v>37438</v>
      </c>
    </row>
    <row r="8005" spans="1:12" x14ac:dyDescent="0.25">
      <c r="A8005" t="s">
        <v>15622</v>
      </c>
      <c r="B8005" t="s">
        <v>37439</v>
      </c>
      <c r="C8005" t="s">
        <v>19875</v>
      </c>
      <c r="D8005" t="s">
        <v>19876</v>
      </c>
      <c r="E8005" t="s">
        <v>19877</v>
      </c>
      <c r="F8005" t="s">
        <v>47</v>
      </c>
      <c r="G8005" t="s">
        <v>19878</v>
      </c>
      <c r="H8005" t="s">
        <v>19868</v>
      </c>
      <c r="I8005" t="s">
        <v>19879</v>
      </c>
      <c r="J8005" t="s">
        <v>21</v>
      </c>
      <c r="K8005" t="s">
        <v>10</v>
      </c>
      <c r="L8005" t="s">
        <v>37438</v>
      </c>
    </row>
    <row r="8006" spans="1:12" x14ac:dyDescent="0.25">
      <c r="A8006" t="s">
        <v>15622</v>
      </c>
      <c r="B8006" t="s">
        <v>37439</v>
      </c>
      <c r="C8006" t="s">
        <v>19880</v>
      </c>
      <c r="D8006" t="s">
        <v>19881</v>
      </c>
      <c r="E8006" t="s">
        <v>19882</v>
      </c>
      <c r="F8006" t="s">
        <v>47</v>
      </c>
      <c r="G8006" t="s">
        <v>19883</v>
      </c>
      <c r="H8006" t="s">
        <v>19868</v>
      </c>
      <c r="I8006" t="s">
        <v>19884</v>
      </c>
      <c r="J8006" t="s">
        <v>21</v>
      </c>
      <c r="K8006" t="s">
        <v>10</v>
      </c>
      <c r="L8006" t="s">
        <v>37438</v>
      </c>
    </row>
    <row r="8007" spans="1:12" x14ac:dyDescent="0.25">
      <c r="A8007" t="s">
        <v>15622</v>
      </c>
      <c r="B8007" t="s">
        <v>37439</v>
      </c>
      <c r="C8007" t="s">
        <v>19885</v>
      </c>
      <c r="D8007" t="s">
        <v>19886</v>
      </c>
      <c r="E8007" t="s">
        <v>19887</v>
      </c>
      <c r="F8007" t="s">
        <v>47</v>
      </c>
      <c r="G8007" t="s">
        <v>19888</v>
      </c>
      <c r="I8007" t="s">
        <v>19889</v>
      </c>
      <c r="J8007" t="s">
        <v>21</v>
      </c>
      <c r="K8007" t="s">
        <v>10</v>
      </c>
      <c r="L8007" t="s">
        <v>37438</v>
      </c>
    </row>
    <row r="8008" spans="1:12" x14ac:dyDescent="0.25">
      <c r="A8008" t="s">
        <v>15622</v>
      </c>
      <c r="B8008" t="s">
        <v>37439</v>
      </c>
      <c r="C8008" t="s">
        <v>19890</v>
      </c>
      <c r="D8008" t="s">
        <v>19891</v>
      </c>
      <c r="E8008" t="s">
        <v>19892</v>
      </c>
      <c r="F8008" t="s">
        <v>47</v>
      </c>
      <c r="G8008" t="s">
        <v>19893</v>
      </c>
      <c r="I8008" t="s">
        <v>19894</v>
      </c>
      <c r="J8008" t="s">
        <v>21</v>
      </c>
      <c r="K8008" t="s">
        <v>10</v>
      </c>
      <c r="L8008" t="s">
        <v>37438</v>
      </c>
    </row>
    <row r="8009" spans="1:12" x14ac:dyDescent="0.25">
      <c r="A8009" t="s">
        <v>15622</v>
      </c>
      <c r="B8009" t="s">
        <v>37439</v>
      </c>
      <c r="C8009" t="s">
        <v>19895</v>
      </c>
      <c r="D8009" t="s">
        <v>19896</v>
      </c>
      <c r="E8009" t="s">
        <v>19897</v>
      </c>
      <c r="F8009" t="s">
        <v>47</v>
      </c>
      <c r="G8009" t="s">
        <v>19898</v>
      </c>
      <c r="H8009" t="s">
        <v>19899</v>
      </c>
      <c r="I8009" t="s">
        <v>19900</v>
      </c>
      <c r="J8009" t="s">
        <v>21</v>
      </c>
      <c r="K8009" t="s">
        <v>10</v>
      </c>
      <c r="L8009" t="s">
        <v>37438</v>
      </c>
    </row>
    <row r="8010" spans="1:12" x14ac:dyDescent="0.25">
      <c r="A8010" t="s">
        <v>15622</v>
      </c>
      <c r="B8010" t="s">
        <v>37439</v>
      </c>
      <c r="C8010" t="s">
        <v>19901</v>
      </c>
      <c r="D8010" t="s">
        <v>19902</v>
      </c>
      <c r="E8010" t="s">
        <v>19903</v>
      </c>
      <c r="F8010" t="s">
        <v>47</v>
      </c>
      <c r="G8010" t="s">
        <v>19904</v>
      </c>
      <c r="H8010" t="s">
        <v>19905</v>
      </c>
      <c r="I8010" t="s">
        <v>19906</v>
      </c>
      <c r="J8010" t="s">
        <v>21</v>
      </c>
      <c r="K8010" t="s">
        <v>10</v>
      </c>
      <c r="L8010" t="s">
        <v>37438</v>
      </c>
    </row>
    <row r="8011" spans="1:12" x14ac:dyDescent="0.25">
      <c r="A8011" t="s">
        <v>15622</v>
      </c>
      <c r="B8011" t="s">
        <v>37439</v>
      </c>
      <c r="C8011" t="s">
        <v>19907</v>
      </c>
      <c r="D8011" t="s">
        <v>19908</v>
      </c>
      <c r="E8011" t="s">
        <v>19909</v>
      </c>
      <c r="F8011" t="s">
        <v>47</v>
      </c>
      <c r="G8011" t="s">
        <v>19910</v>
      </c>
      <c r="H8011" t="s">
        <v>19911</v>
      </c>
      <c r="I8011" t="s">
        <v>19912</v>
      </c>
      <c r="J8011" t="s">
        <v>21</v>
      </c>
      <c r="K8011" t="s">
        <v>10</v>
      </c>
      <c r="L8011" t="s">
        <v>37438</v>
      </c>
    </row>
    <row r="8012" spans="1:12" x14ac:dyDescent="0.25">
      <c r="A8012" t="s">
        <v>15622</v>
      </c>
      <c r="B8012" t="s">
        <v>37439</v>
      </c>
      <c r="C8012" t="s">
        <v>19913</v>
      </c>
      <c r="D8012" t="s">
        <v>19914</v>
      </c>
      <c r="E8012" t="s">
        <v>19915</v>
      </c>
      <c r="F8012" t="s">
        <v>47</v>
      </c>
      <c r="G8012" t="s">
        <v>19916</v>
      </c>
      <c r="H8012" t="s">
        <v>19917</v>
      </c>
      <c r="I8012" t="s">
        <v>19918</v>
      </c>
      <c r="J8012" t="s">
        <v>21</v>
      </c>
      <c r="K8012" t="s">
        <v>10</v>
      </c>
      <c r="L8012" t="s">
        <v>37438</v>
      </c>
    </row>
    <row r="8013" spans="1:12" x14ac:dyDescent="0.25">
      <c r="A8013" t="s">
        <v>15622</v>
      </c>
      <c r="B8013" t="s">
        <v>37439</v>
      </c>
      <c r="C8013" t="s">
        <v>19919</v>
      </c>
      <c r="D8013" t="s">
        <v>19920</v>
      </c>
      <c r="E8013" t="s">
        <v>19921</v>
      </c>
      <c r="F8013" t="s">
        <v>47</v>
      </c>
      <c r="G8013" t="s">
        <v>19922</v>
      </c>
      <c r="I8013" t="s">
        <v>19923</v>
      </c>
      <c r="J8013" t="s">
        <v>21</v>
      </c>
      <c r="K8013" t="s">
        <v>10</v>
      </c>
      <c r="L8013" t="s">
        <v>37438</v>
      </c>
    </row>
    <row r="8014" spans="1:12" x14ac:dyDescent="0.25">
      <c r="A8014" t="s">
        <v>15622</v>
      </c>
      <c r="B8014" t="s">
        <v>37439</v>
      </c>
      <c r="C8014" t="s">
        <v>19924</v>
      </c>
      <c r="D8014" t="s">
        <v>19925</v>
      </c>
      <c r="E8014" t="s">
        <v>19926</v>
      </c>
      <c r="F8014" t="s">
        <v>47</v>
      </c>
      <c r="G8014" t="s">
        <v>19927</v>
      </c>
      <c r="I8014" t="s">
        <v>19928</v>
      </c>
      <c r="J8014" t="s">
        <v>21</v>
      </c>
      <c r="K8014" t="s">
        <v>10</v>
      </c>
      <c r="L8014" t="s">
        <v>37438</v>
      </c>
    </row>
    <row r="8015" spans="1:12" x14ac:dyDescent="0.25">
      <c r="A8015" t="s">
        <v>15622</v>
      </c>
      <c r="B8015" t="s">
        <v>37439</v>
      </c>
      <c r="C8015" t="s">
        <v>19929</v>
      </c>
      <c r="D8015" t="s">
        <v>19930</v>
      </c>
      <c r="E8015" t="s">
        <v>19931</v>
      </c>
      <c r="F8015" t="s">
        <v>47</v>
      </c>
      <c r="G8015" t="s">
        <v>19932</v>
      </c>
      <c r="I8015" t="s">
        <v>19933</v>
      </c>
      <c r="J8015" t="s">
        <v>21</v>
      </c>
      <c r="K8015" t="s">
        <v>10</v>
      </c>
      <c r="L8015" t="s">
        <v>37438</v>
      </c>
    </row>
    <row r="8016" spans="1:12" x14ac:dyDescent="0.25">
      <c r="A8016" t="s">
        <v>15622</v>
      </c>
      <c r="B8016" t="s">
        <v>37439</v>
      </c>
      <c r="C8016" t="s">
        <v>19934</v>
      </c>
      <c r="D8016" t="s">
        <v>19935</v>
      </c>
      <c r="E8016" t="s">
        <v>19936</v>
      </c>
      <c r="F8016" t="s">
        <v>47</v>
      </c>
      <c r="G8016" t="s">
        <v>19937</v>
      </c>
      <c r="I8016" t="s">
        <v>19938</v>
      </c>
      <c r="J8016" t="s">
        <v>21</v>
      </c>
      <c r="K8016" t="s">
        <v>10</v>
      </c>
      <c r="L8016" t="s">
        <v>37438</v>
      </c>
    </row>
    <row r="8017" spans="1:12" x14ac:dyDescent="0.25">
      <c r="A8017" t="s">
        <v>15622</v>
      </c>
      <c r="B8017" t="s">
        <v>37439</v>
      </c>
      <c r="C8017" t="s">
        <v>19939</v>
      </c>
      <c r="D8017" t="s">
        <v>19940</v>
      </c>
      <c r="E8017" t="s">
        <v>19941</v>
      </c>
      <c r="F8017" t="s">
        <v>47</v>
      </c>
      <c r="G8017" t="s">
        <v>19942</v>
      </c>
      <c r="I8017" t="s">
        <v>19943</v>
      </c>
      <c r="J8017" t="s">
        <v>21</v>
      </c>
      <c r="K8017" t="s">
        <v>10</v>
      </c>
      <c r="L8017" t="s">
        <v>37438</v>
      </c>
    </row>
    <row r="8018" spans="1:12" x14ac:dyDescent="0.25">
      <c r="A8018" t="s">
        <v>15622</v>
      </c>
      <c r="B8018" t="s">
        <v>37439</v>
      </c>
      <c r="C8018" t="s">
        <v>19944</v>
      </c>
      <c r="D8018" t="s">
        <v>19945</v>
      </c>
      <c r="E8018" t="s">
        <v>19946</v>
      </c>
      <c r="F8018" t="s">
        <v>47</v>
      </c>
      <c r="G8018" t="s">
        <v>19947</v>
      </c>
      <c r="I8018" t="s">
        <v>19948</v>
      </c>
      <c r="J8018" t="s">
        <v>21</v>
      </c>
      <c r="K8018" t="s">
        <v>10</v>
      </c>
      <c r="L8018" t="s">
        <v>37438</v>
      </c>
    </row>
    <row r="8019" spans="1:12" x14ac:dyDescent="0.25">
      <c r="A8019" t="s">
        <v>15622</v>
      </c>
      <c r="B8019" t="s">
        <v>37439</v>
      </c>
      <c r="C8019" t="s">
        <v>19949</v>
      </c>
      <c r="D8019" t="s">
        <v>19950</v>
      </c>
      <c r="E8019" t="s">
        <v>19951</v>
      </c>
      <c r="F8019" t="s">
        <v>47</v>
      </c>
      <c r="G8019" t="s">
        <v>19952</v>
      </c>
      <c r="H8019" t="s">
        <v>19953</v>
      </c>
      <c r="I8019" t="s">
        <v>19954</v>
      </c>
      <c r="J8019" t="s">
        <v>21</v>
      </c>
      <c r="K8019" t="s">
        <v>10</v>
      </c>
      <c r="L8019" t="s">
        <v>37438</v>
      </c>
    </row>
    <row r="8020" spans="1:12" x14ac:dyDescent="0.25">
      <c r="A8020" t="s">
        <v>15622</v>
      </c>
      <c r="B8020" t="s">
        <v>37439</v>
      </c>
      <c r="C8020" t="s">
        <v>19955</v>
      </c>
      <c r="D8020" t="s">
        <v>19956</v>
      </c>
      <c r="E8020" t="s">
        <v>19957</v>
      </c>
      <c r="F8020" t="s">
        <v>47</v>
      </c>
      <c r="G8020" t="s">
        <v>19958</v>
      </c>
      <c r="I8020" t="s">
        <v>19959</v>
      </c>
      <c r="J8020" t="s">
        <v>21</v>
      </c>
      <c r="K8020" t="s">
        <v>10</v>
      </c>
      <c r="L8020" t="s">
        <v>37438</v>
      </c>
    </row>
    <row r="8021" spans="1:12" x14ac:dyDescent="0.25">
      <c r="A8021" t="s">
        <v>15622</v>
      </c>
      <c r="B8021" t="s">
        <v>37439</v>
      </c>
      <c r="C8021" t="s">
        <v>19960</v>
      </c>
      <c r="D8021" t="s">
        <v>19961</v>
      </c>
      <c r="E8021" t="s">
        <v>19962</v>
      </c>
      <c r="F8021" t="s">
        <v>47</v>
      </c>
      <c r="G8021" t="s">
        <v>19963</v>
      </c>
      <c r="I8021" t="s">
        <v>19964</v>
      </c>
      <c r="J8021" t="s">
        <v>21</v>
      </c>
      <c r="K8021" t="s">
        <v>10</v>
      </c>
      <c r="L8021" t="s">
        <v>37438</v>
      </c>
    </row>
    <row r="8022" spans="1:12" x14ac:dyDescent="0.25">
      <c r="A8022" t="s">
        <v>15622</v>
      </c>
      <c r="B8022" t="s">
        <v>37439</v>
      </c>
      <c r="C8022" t="s">
        <v>19965</v>
      </c>
      <c r="D8022" t="s">
        <v>19966</v>
      </c>
      <c r="E8022" t="s">
        <v>19967</v>
      </c>
      <c r="F8022" t="s">
        <v>47</v>
      </c>
      <c r="G8022" t="s">
        <v>19968</v>
      </c>
      <c r="I8022" t="s">
        <v>19969</v>
      </c>
      <c r="J8022" t="s">
        <v>21</v>
      </c>
      <c r="K8022" t="s">
        <v>10</v>
      </c>
      <c r="L8022" t="s">
        <v>37438</v>
      </c>
    </row>
    <row r="8023" spans="1:12" x14ac:dyDescent="0.25">
      <c r="A8023" t="s">
        <v>15659</v>
      </c>
      <c r="B8023" t="s">
        <v>37440</v>
      </c>
      <c r="C8023" t="s">
        <v>19970</v>
      </c>
      <c r="D8023" t="s">
        <v>19971</v>
      </c>
      <c r="E8023" t="s">
        <v>19972</v>
      </c>
      <c r="F8023" t="s">
        <v>47</v>
      </c>
      <c r="G8023" t="s">
        <v>19973</v>
      </c>
      <c r="I8023" t="s">
        <v>19974</v>
      </c>
      <c r="J8023" t="s">
        <v>21</v>
      </c>
      <c r="K8023" t="s">
        <v>10</v>
      </c>
      <c r="L8023" t="s">
        <v>22</v>
      </c>
    </row>
    <row r="8024" spans="1:12" x14ac:dyDescent="0.25">
      <c r="A8024" t="s">
        <v>15659</v>
      </c>
      <c r="B8024" t="s">
        <v>37440</v>
      </c>
      <c r="C8024" t="s">
        <v>15660</v>
      </c>
      <c r="D8024" t="s">
        <v>15661</v>
      </c>
      <c r="E8024" t="s">
        <v>15662</v>
      </c>
      <c r="F8024" t="s">
        <v>47</v>
      </c>
      <c r="G8024" t="s">
        <v>15663</v>
      </c>
      <c r="H8024" t="s">
        <v>15664</v>
      </c>
      <c r="I8024" t="s">
        <v>15665</v>
      </c>
      <c r="J8024" t="s">
        <v>21</v>
      </c>
      <c r="K8024" t="s">
        <v>10</v>
      </c>
      <c r="L8024" t="s">
        <v>22</v>
      </c>
    </row>
    <row r="8025" spans="1:12" x14ac:dyDescent="0.25">
      <c r="A8025" t="s">
        <v>15659</v>
      </c>
      <c r="B8025" t="s">
        <v>37440</v>
      </c>
      <c r="C8025" t="s">
        <v>19975</v>
      </c>
      <c r="D8025" t="s">
        <v>19976</v>
      </c>
      <c r="E8025" t="s">
        <v>19977</v>
      </c>
      <c r="F8025" t="s">
        <v>47</v>
      </c>
      <c r="I8025" t="s">
        <v>19978</v>
      </c>
      <c r="J8025" t="s">
        <v>21</v>
      </c>
      <c r="K8025" t="s">
        <v>10</v>
      </c>
      <c r="L8025" t="s">
        <v>22</v>
      </c>
    </row>
    <row r="8026" spans="1:12" x14ac:dyDescent="0.25">
      <c r="A8026" t="s">
        <v>15659</v>
      </c>
      <c r="B8026" t="s">
        <v>37440</v>
      </c>
      <c r="C8026" t="s">
        <v>19979</v>
      </c>
      <c r="D8026" t="s">
        <v>19980</v>
      </c>
      <c r="E8026" t="s">
        <v>19981</v>
      </c>
      <c r="F8026" t="s">
        <v>47</v>
      </c>
      <c r="G8026" t="s">
        <v>19982</v>
      </c>
      <c r="H8026" t="s">
        <v>19983</v>
      </c>
      <c r="I8026" t="s">
        <v>19984</v>
      </c>
      <c r="J8026" t="s">
        <v>21</v>
      </c>
      <c r="K8026" t="s">
        <v>10</v>
      </c>
      <c r="L8026" t="s">
        <v>22</v>
      </c>
    </row>
    <row r="8027" spans="1:12" x14ac:dyDescent="0.25">
      <c r="A8027" t="s">
        <v>15659</v>
      </c>
      <c r="B8027" t="s">
        <v>37440</v>
      </c>
      <c r="C8027" t="s">
        <v>19985</v>
      </c>
      <c r="D8027" t="s">
        <v>19986</v>
      </c>
      <c r="E8027" t="s">
        <v>19987</v>
      </c>
      <c r="F8027" t="s">
        <v>47</v>
      </c>
      <c r="G8027" t="s">
        <v>19988</v>
      </c>
      <c r="I8027" t="s">
        <v>19989</v>
      </c>
      <c r="J8027" t="s">
        <v>21</v>
      </c>
      <c r="K8027" t="s">
        <v>10</v>
      </c>
      <c r="L8027" t="s">
        <v>22</v>
      </c>
    </row>
    <row r="8028" spans="1:12" x14ac:dyDescent="0.25">
      <c r="A8028" t="s">
        <v>15659</v>
      </c>
      <c r="B8028" t="s">
        <v>37440</v>
      </c>
      <c r="C8028" t="s">
        <v>19990</v>
      </c>
      <c r="D8028" t="s">
        <v>19991</v>
      </c>
      <c r="E8028" t="s">
        <v>19992</v>
      </c>
      <c r="F8028" t="s">
        <v>47</v>
      </c>
      <c r="G8028" t="s">
        <v>19993</v>
      </c>
      <c r="I8028" t="s">
        <v>19994</v>
      </c>
      <c r="J8028" t="s">
        <v>21</v>
      </c>
      <c r="K8028" t="s">
        <v>10</v>
      </c>
      <c r="L8028" t="s">
        <v>22</v>
      </c>
    </row>
    <row r="8029" spans="1:12" x14ac:dyDescent="0.25">
      <c r="A8029" t="s">
        <v>15659</v>
      </c>
      <c r="B8029" t="s">
        <v>37440</v>
      </c>
      <c r="C8029" t="s">
        <v>19995</v>
      </c>
      <c r="D8029" t="s">
        <v>19996</v>
      </c>
      <c r="E8029" t="s">
        <v>19997</v>
      </c>
      <c r="F8029" t="s">
        <v>47</v>
      </c>
      <c r="G8029" t="s">
        <v>19998</v>
      </c>
      <c r="I8029" t="s">
        <v>19999</v>
      </c>
      <c r="J8029" t="s">
        <v>21</v>
      </c>
      <c r="K8029" t="s">
        <v>10</v>
      </c>
      <c r="L8029" t="s">
        <v>22</v>
      </c>
    </row>
    <row r="8030" spans="1:12" x14ac:dyDescent="0.25">
      <c r="A8030" t="s">
        <v>15659</v>
      </c>
      <c r="B8030" t="s">
        <v>37440</v>
      </c>
      <c r="C8030" t="s">
        <v>20000</v>
      </c>
      <c r="D8030" t="s">
        <v>20001</v>
      </c>
      <c r="E8030" t="s">
        <v>20002</v>
      </c>
      <c r="F8030" t="s">
        <v>47</v>
      </c>
      <c r="G8030" t="s">
        <v>20003</v>
      </c>
      <c r="I8030" t="s">
        <v>20004</v>
      </c>
      <c r="J8030" t="s">
        <v>21</v>
      </c>
      <c r="K8030" t="s">
        <v>10</v>
      </c>
      <c r="L8030" t="s">
        <v>22</v>
      </c>
    </row>
    <row r="8031" spans="1:12" x14ac:dyDescent="0.25">
      <c r="A8031" t="s">
        <v>15659</v>
      </c>
      <c r="B8031" t="s">
        <v>37440</v>
      </c>
      <c r="C8031" t="s">
        <v>20005</v>
      </c>
      <c r="D8031" t="s">
        <v>20006</v>
      </c>
      <c r="E8031" t="s">
        <v>20007</v>
      </c>
      <c r="F8031" t="s">
        <v>47</v>
      </c>
      <c r="G8031" t="s">
        <v>20008</v>
      </c>
      <c r="I8031" t="s">
        <v>20009</v>
      </c>
      <c r="J8031" t="s">
        <v>21</v>
      </c>
      <c r="K8031" t="s">
        <v>10</v>
      </c>
      <c r="L8031" t="s">
        <v>22</v>
      </c>
    </row>
    <row r="8032" spans="1:12" x14ac:dyDescent="0.25">
      <c r="A8032" t="s">
        <v>15666</v>
      </c>
      <c r="B8032" t="s">
        <v>37441</v>
      </c>
      <c r="C8032" t="s">
        <v>20010</v>
      </c>
      <c r="D8032" t="s">
        <v>20011</v>
      </c>
      <c r="E8032" t="s">
        <v>20012</v>
      </c>
      <c r="F8032" t="s">
        <v>47</v>
      </c>
      <c r="H8032" t="s">
        <v>20013</v>
      </c>
      <c r="I8032" t="s">
        <v>20014</v>
      </c>
      <c r="J8032" t="s">
        <v>21</v>
      </c>
      <c r="K8032" t="s">
        <v>10</v>
      </c>
      <c r="L8032" t="s">
        <v>22</v>
      </c>
    </row>
    <row r="8033" spans="1:12" x14ac:dyDescent="0.25">
      <c r="A8033" t="s">
        <v>15666</v>
      </c>
      <c r="B8033" t="s">
        <v>37441</v>
      </c>
      <c r="C8033" t="s">
        <v>20015</v>
      </c>
      <c r="D8033" t="s">
        <v>20016</v>
      </c>
      <c r="E8033" t="s">
        <v>20017</v>
      </c>
      <c r="F8033" t="s">
        <v>47</v>
      </c>
      <c r="I8033" t="s">
        <v>20018</v>
      </c>
      <c r="J8033" t="s">
        <v>21</v>
      </c>
      <c r="K8033" t="s">
        <v>10</v>
      </c>
      <c r="L8033" t="s">
        <v>22</v>
      </c>
    </row>
    <row r="8034" spans="1:12" x14ac:dyDescent="0.25">
      <c r="A8034" t="s">
        <v>15666</v>
      </c>
      <c r="B8034" t="s">
        <v>37441</v>
      </c>
      <c r="C8034" t="s">
        <v>20019</v>
      </c>
      <c r="D8034" t="s">
        <v>20020</v>
      </c>
      <c r="E8034" t="s">
        <v>20021</v>
      </c>
      <c r="F8034" t="s">
        <v>47</v>
      </c>
      <c r="I8034" t="s">
        <v>20022</v>
      </c>
      <c r="J8034" t="s">
        <v>21</v>
      </c>
      <c r="K8034" t="s">
        <v>10</v>
      </c>
      <c r="L8034" t="s">
        <v>22</v>
      </c>
    </row>
    <row r="8035" spans="1:12" x14ac:dyDescent="0.25">
      <c r="A8035" t="s">
        <v>15666</v>
      </c>
      <c r="B8035" t="s">
        <v>37441</v>
      </c>
      <c r="C8035" t="s">
        <v>20023</v>
      </c>
      <c r="D8035" t="s">
        <v>20024</v>
      </c>
      <c r="E8035" t="s">
        <v>20025</v>
      </c>
      <c r="F8035" t="s">
        <v>47</v>
      </c>
      <c r="I8035" t="s">
        <v>20026</v>
      </c>
      <c r="J8035" t="s">
        <v>21</v>
      </c>
      <c r="K8035" t="s">
        <v>10</v>
      </c>
      <c r="L8035" t="s">
        <v>22</v>
      </c>
    </row>
    <row r="8036" spans="1:12" x14ac:dyDescent="0.25">
      <c r="A8036" t="s">
        <v>15666</v>
      </c>
      <c r="B8036" t="s">
        <v>37441</v>
      </c>
      <c r="C8036" t="s">
        <v>16983</v>
      </c>
      <c r="D8036" t="s">
        <v>20027</v>
      </c>
      <c r="E8036" t="s">
        <v>20028</v>
      </c>
      <c r="F8036" t="s">
        <v>47</v>
      </c>
      <c r="I8036" t="s">
        <v>20029</v>
      </c>
      <c r="J8036" t="s">
        <v>21</v>
      </c>
      <c r="K8036" t="s">
        <v>10</v>
      </c>
      <c r="L8036" t="s">
        <v>22</v>
      </c>
    </row>
    <row r="8037" spans="1:12" x14ac:dyDescent="0.25">
      <c r="A8037" t="s">
        <v>15666</v>
      </c>
      <c r="B8037" t="s">
        <v>37441</v>
      </c>
      <c r="C8037" t="s">
        <v>20030</v>
      </c>
      <c r="D8037" t="s">
        <v>20031</v>
      </c>
      <c r="E8037" t="s">
        <v>20032</v>
      </c>
      <c r="F8037" t="s">
        <v>47</v>
      </c>
      <c r="I8037" t="s">
        <v>20033</v>
      </c>
      <c r="J8037" t="s">
        <v>21</v>
      </c>
      <c r="K8037" t="s">
        <v>10</v>
      </c>
      <c r="L8037" t="s">
        <v>22</v>
      </c>
    </row>
    <row r="8038" spans="1:12" x14ac:dyDescent="0.25">
      <c r="A8038" t="s">
        <v>15666</v>
      </c>
      <c r="B8038" t="s">
        <v>37441</v>
      </c>
      <c r="C8038" t="s">
        <v>20034</v>
      </c>
      <c r="D8038" t="s">
        <v>20035</v>
      </c>
      <c r="E8038" t="s">
        <v>20036</v>
      </c>
      <c r="F8038" t="s">
        <v>47</v>
      </c>
      <c r="I8038" t="s">
        <v>20037</v>
      </c>
      <c r="J8038" t="s">
        <v>21</v>
      </c>
      <c r="K8038" t="s">
        <v>10</v>
      </c>
      <c r="L8038" t="s">
        <v>22</v>
      </c>
    </row>
    <row r="8039" spans="1:12" x14ac:dyDescent="0.25">
      <c r="A8039" t="s">
        <v>15666</v>
      </c>
      <c r="B8039" t="s">
        <v>37441</v>
      </c>
      <c r="C8039" t="s">
        <v>16857</v>
      </c>
      <c r="D8039" t="s">
        <v>20038</v>
      </c>
      <c r="E8039" t="s">
        <v>20039</v>
      </c>
      <c r="F8039" t="s">
        <v>47</v>
      </c>
      <c r="I8039" t="s">
        <v>20040</v>
      </c>
      <c r="J8039" t="s">
        <v>21</v>
      </c>
      <c r="K8039" t="s">
        <v>10</v>
      </c>
      <c r="L8039" t="s">
        <v>22</v>
      </c>
    </row>
    <row r="8040" spans="1:12" x14ac:dyDescent="0.25">
      <c r="A8040" t="s">
        <v>15666</v>
      </c>
      <c r="B8040" t="s">
        <v>37441</v>
      </c>
      <c r="C8040" t="s">
        <v>17241</v>
      </c>
      <c r="D8040" t="s">
        <v>20041</v>
      </c>
      <c r="E8040" t="s">
        <v>20042</v>
      </c>
      <c r="F8040" t="s">
        <v>47</v>
      </c>
      <c r="I8040" t="s">
        <v>20043</v>
      </c>
      <c r="J8040" t="s">
        <v>21</v>
      </c>
      <c r="K8040" t="s">
        <v>10</v>
      </c>
      <c r="L8040" t="s">
        <v>22</v>
      </c>
    </row>
    <row r="8041" spans="1:12" x14ac:dyDescent="0.25">
      <c r="A8041" t="s">
        <v>15666</v>
      </c>
      <c r="B8041" t="s">
        <v>37441</v>
      </c>
      <c r="C8041" t="s">
        <v>20044</v>
      </c>
      <c r="D8041" t="s">
        <v>20045</v>
      </c>
      <c r="E8041" t="s">
        <v>20046</v>
      </c>
      <c r="F8041" t="s">
        <v>47</v>
      </c>
      <c r="I8041" t="s">
        <v>20047</v>
      </c>
      <c r="J8041" t="s">
        <v>21</v>
      </c>
      <c r="K8041" t="s">
        <v>10</v>
      </c>
      <c r="L8041" t="s">
        <v>22</v>
      </c>
    </row>
    <row r="8042" spans="1:12" x14ac:dyDescent="0.25">
      <c r="A8042" t="s">
        <v>15666</v>
      </c>
      <c r="B8042" t="s">
        <v>37441</v>
      </c>
      <c r="C8042" t="s">
        <v>18280</v>
      </c>
      <c r="D8042" t="s">
        <v>20048</v>
      </c>
      <c r="E8042" t="s">
        <v>20049</v>
      </c>
      <c r="F8042" t="s">
        <v>47</v>
      </c>
      <c r="I8042" t="s">
        <v>20050</v>
      </c>
      <c r="J8042" t="s">
        <v>21</v>
      </c>
      <c r="K8042" t="s">
        <v>10</v>
      </c>
      <c r="L8042" t="s">
        <v>22</v>
      </c>
    </row>
    <row r="8043" spans="1:12" x14ac:dyDescent="0.25">
      <c r="A8043" t="s">
        <v>15666</v>
      </c>
      <c r="B8043" t="s">
        <v>37441</v>
      </c>
      <c r="C8043" t="s">
        <v>17055</v>
      </c>
      <c r="D8043" t="s">
        <v>20051</v>
      </c>
      <c r="E8043" t="s">
        <v>20052</v>
      </c>
      <c r="F8043" t="s">
        <v>47</v>
      </c>
      <c r="I8043" t="s">
        <v>20053</v>
      </c>
      <c r="J8043" t="s">
        <v>21</v>
      </c>
      <c r="K8043" t="s">
        <v>10</v>
      </c>
      <c r="L8043" t="s">
        <v>22</v>
      </c>
    </row>
    <row r="8044" spans="1:12" x14ac:dyDescent="0.25">
      <c r="A8044" t="s">
        <v>15666</v>
      </c>
      <c r="B8044" t="s">
        <v>37441</v>
      </c>
      <c r="C8044" t="s">
        <v>17061</v>
      </c>
      <c r="D8044" t="s">
        <v>20054</v>
      </c>
      <c r="E8044" t="s">
        <v>20055</v>
      </c>
      <c r="F8044" t="s">
        <v>47</v>
      </c>
      <c r="I8044" t="s">
        <v>20056</v>
      </c>
      <c r="J8044" t="s">
        <v>21</v>
      </c>
      <c r="K8044" t="s">
        <v>10</v>
      </c>
      <c r="L8044" t="s">
        <v>22</v>
      </c>
    </row>
    <row r="8045" spans="1:12" x14ac:dyDescent="0.25">
      <c r="A8045" t="s">
        <v>15666</v>
      </c>
      <c r="B8045" t="s">
        <v>37441</v>
      </c>
      <c r="C8045" t="s">
        <v>20057</v>
      </c>
      <c r="D8045" t="s">
        <v>20058</v>
      </c>
      <c r="E8045" t="s">
        <v>20059</v>
      </c>
      <c r="F8045" t="s">
        <v>47</v>
      </c>
      <c r="I8045" t="s">
        <v>20060</v>
      </c>
      <c r="J8045" t="s">
        <v>21</v>
      </c>
      <c r="K8045" t="s">
        <v>10</v>
      </c>
      <c r="L8045" t="s">
        <v>22</v>
      </c>
    </row>
    <row r="8046" spans="1:12" x14ac:dyDescent="0.25">
      <c r="A8046" t="s">
        <v>15666</v>
      </c>
      <c r="B8046" t="s">
        <v>37441</v>
      </c>
      <c r="C8046" t="s">
        <v>15667</v>
      </c>
      <c r="D8046" t="s">
        <v>15668</v>
      </c>
      <c r="E8046" t="s">
        <v>15669</v>
      </c>
      <c r="F8046" t="s">
        <v>47</v>
      </c>
      <c r="I8046" t="s">
        <v>15670</v>
      </c>
      <c r="J8046" t="s">
        <v>21</v>
      </c>
      <c r="K8046" t="s">
        <v>10</v>
      </c>
      <c r="L8046" t="s">
        <v>22</v>
      </c>
    </row>
    <row r="8047" spans="1:12" x14ac:dyDescent="0.25">
      <c r="A8047" t="s">
        <v>15666</v>
      </c>
      <c r="B8047" t="s">
        <v>37441</v>
      </c>
      <c r="C8047" t="s">
        <v>20061</v>
      </c>
      <c r="D8047" t="s">
        <v>20062</v>
      </c>
      <c r="E8047" t="s">
        <v>20063</v>
      </c>
      <c r="F8047" t="s">
        <v>47</v>
      </c>
      <c r="G8047" t="s">
        <v>20064</v>
      </c>
      <c r="I8047" t="s">
        <v>20065</v>
      </c>
      <c r="J8047" t="s">
        <v>21</v>
      </c>
      <c r="K8047" t="s">
        <v>10</v>
      </c>
      <c r="L8047" t="s">
        <v>22</v>
      </c>
    </row>
    <row r="8048" spans="1:12" x14ac:dyDescent="0.25">
      <c r="A8048" t="s">
        <v>15666</v>
      </c>
      <c r="B8048" t="s">
        <v>37441</v>
      </c>
      <c r="C8048" t="s">
        <v>15671</v>
      </c>
      <c r="D8048" t="s">
        <v>15672</v>
      </c>
      <c r="E8048" t="s">
        <v>15673</v>
      </c>
      <c r="F8048" t="s">
        <v>47</v>
      </c>
      <c r="G8048" t="s">
        <v>15674</v>
      </c>
      <c r="I8048" t="s">
        <v>15675</v>
      </c>
      <c r="J8048" t="s">
        <v>21</v>
      </c>
      <c r="K8048" t="s">
        <v>10</v>
      </c>
      <c r="L8048" t="s">
        <v>22</v>
      </c>
    </row>
    <row r="8049" spans="1:12" x14ac:dyDescent="0.25">
      <c r="A8049" t="s">
        <v>15676</v>
      </c>
      <c r="B8049" t="s">
        <v>37442</v>
      </c>
      <c r="C8049" t="s">
        <v>15677</v>
      </c>
      <c r="D8049" t="s">
        <v>15678</v>
      </c>
      <c r="E8049" t="s">
        <v>15679</v>
      </c>
      <c r="F8049" t="s">
        <v>47</v>
      </c>
      <c r="G8049" t="s">
        <v>15680</v>
      </c>
      <c r="H8049" t="s">
        <v>15681</v>
      </c>
      <c r="I8049" t="s">
        <v>15682</v>
      </c>
      <c r="J8049" t="s">
        <v>21</v>
      </c>
      <c r="K8049" t="s">
        <v>10</v>
      </c>
      <c r="L8049" t="s">
        <v>22</v>
      </c>
    </row>
    <row r="8050" spans="1:12" x14ac:dyDescent="0.25">
      <c r="A8050" t="s">
        <v>15683</v>
      </c>
      <c r="B8050" t="s">
        <v>37443</v>
      </c>
      <c r="C8050" t="s">
        <v>15684</v>
      </c>
      <c r="D8050" t="s">
        <v>15685</v>
      </c>
      <c r="E8050" t="s">
        <v>15686</v>
      </c>
      <c r="F8050" t="s">
        <v>47</v>
      </c>
      <c r="I8050" t="s">
        <v>15687</v>
      </c>
      <c r="J8050" t="s">
        <v>21</v>
      </c>
      <c r="K8050" t="s">
        <v>10</v>
      </c>
      <c r="L8050" t="s">
        <v>22</v>
      </c>
    </row>
    <row r="8051" spans="1:12" x14ac:dyDescent="0.25">
      <c r="A8051" t="s">
        <v>15683</v>
      </c>
      <c r="B8051" t="s">
        <v>37443</v>
      </c>
      <c r="C8051" t="s">
        <v>15388</v>
      </c>
      <c r="D8051" t="s">
        <v>15688</v>
      </c>
      <c r="E8051" t="s">
        <v>15689</v>
      </c>
      <c r="F8051" t="s">
        <v>47</v>
      </c>
      <c r="I8051" t="s">
        <v>15690</v>
      </c>
      <c r="J8051" t="s">
        <v>21</v>
      </c>
      <c r="K8051" t="s">
        <v>10</v>
      </c>
      <c r="L8051" t="s">
        <v>22</v>
      </c>
    </row>
    <row r="8052" spans="1:12" x14ac:dyDescent="0.25">
      <c r="A8052" t="s">
        <v>15683</v>
      </c>
      <c r="B8052" t="s">
        <v>37443</v>
      </c>
      <c r="C8052" t="s">
        <v>20066</v>
      </c>
      <c r="D8052" t="s">
        <v>20067</v>
      </c>
      <c r="E8052" t="s">
        <v>20068</v>
      </c>
      <c r="F8052" t="s">
        <v>47</v>
      </c>
      <c r="I8052" t="s">
        <v>20069</v>
      </c>
      <c r="J8052" t="s">
        <v>21</v>
      </c>
      <c r="K8052" t="s">
        <v>10</v>
      </c>
      <c r="L8052" t="s">
        <v>22</v>
      </c>
    </row>
    <row r="8053" spans="1:12" x14ac:dyDescent="0.25">
      <c r="A8053" t="s">
        <v>15683</v>
      </c>
      <c r="B8053" t="s">
        <v>37443</v>
      </c>
      <c r="C8053" t="s">
        <v>20070</v>
      </c>
      <c r="D8053" t="s">
        <v>20071</v>
      </c>
      <c r="E8053" t="s">
        <v>20072</v>
      </c>
      <c r="F8053" t="s">
        <v>47</v>
      </c>
      <c r="I8053" t="s">
        <v>20073</v>
      </c>
      <c r="J8053" t="s">
        <v>21</v>
      </c>
      <c r="K8053" t="s">
        <v>10</v>
      </c>
      <c r="L8053" t="s">
        <v>22</v>
      </c>
    </row>
    <row r="8054" spans="1:12" x14ac:dyDescent="0.25">
      <c r="A8054" t="s">
        <v>15683</v>
      </c>
      <c r="B8054" t="s">
        <v>37443</v>
      </c>
      <c r="C8054" t="s">
        <v>20074</v>
      </c>
      <c r="D8054" t="s">
        <v>20075</v>
      </c>
      <c r="E8054" t="s">
        <v>20076</v>
      </c>
      <c r="F8054" t="s">
        <v>47</v>
      </c>
      <c r="I8054" t="s">
        <v>20077</v>
      </c>
      <c r="J8054" t="s">
        <v>21</v>
      </c>
      <c r="K8054" t="s">
        <v>10</v>
      </c>
      <c r="L8054" t="s">
        <v>22</v>
      </c>
    </row>
    <row r="8055" spans="1:12" x14ac:dyDescent="0.25">
      <c r="A8055" t="s">
        <v>15683</v>
      </c>
      <c r="B8055" t="s">
        <v>37443</v>
      </c>
      <c r="C8055" t="s">
        <v>20078</v>
      </c>
      <c r="D8055" t="s">
        <v>20079</v>
      </c>
      <c r="E8055" t="s">
        <v>20080</v>
      </c>
      <c r="F8055" t="s">
        <v>47</v>
      </c>
      <c r="H8055" t="s">
        <v>20081</v>
      </c>
      <c r="I8055" t="s">
        <v>20082</v>
      </c>
      <c r="J8055" t="s">
        <v>21</v>
      </c>
      <c r="K8055" t="s">
        <v>10</v>
      </c>
      <c r="L8055" t="s">
        <v>22</v>
      </c>
    </row>
    <row r="8056" spans="1:12" x14ac:dyDescent="0.25">
      <c r="A8056" t="s">
        <v>15683</v>
      </c>
      <c r="B8056" t="s">
        <v>37443</v>
      </c>
      <c r="C8056" t="s">
        <v>20083</v>
      </c>
      <c r="D8056" t="s">
        <v>20084</v>
      </c>
      <c r="E8056" t="s">
        <v>20085</v>
      </c>
      <c r="F8056" t="s">
        <v>47</v>
      </c>
      <c r="G8056" t="s">
        <v>20086</v>
      </c>
      <c r="H8056" t="s">
        <v>20087</v>
      </c>
      <c r="I8056" t="s">
        <v>20088</v>
      </c>
      <c r="J8056" t="s">
        <v>21</v>
      </c>
      <c r="K8056" t="s">
        <v>10</v>
      </c>
      <c r="L8056" t="s">
        <v>22</v>
      </c>
    </row>
    <row r="8057" spans="1:12" x14ac:dyDescent="0.25">
      <c r="A8057" t="s">
        <v>15683</v>
      </c>
      <c r="B8057" t="s">
        <v>37443</v>
      </c>
      <c r="C8057" t="s">
        <v>20089</v>
      </c>
      <c r="D8057" t="s">
        <v>20090</v>
      </c>
      <c r="E8057" t="s">
        <v>20091</v>
      </c>
      <c r="F8057" t="s">
        <v>47</v>
      </c>
      <c r="G8057" t="s">
        <v>20092</v>
      </c>
      <c r="H8057" t="s">
        <v>20093</v>
      </c>
      <c r="I8057" t="s">
        <v>20094</v>
      </c>
      <c r="J8057" t="s">
        <v>21</v>
      </c>
      <c r="K8057" t="s">
        <v>10</v>
      </c>
      <c r="L8057" t="s">
        <v>22</v>
      </c>
    </row>
    <row r="8058" spans="1:12" x14ac:dyDescent="0.25">
      <c r="A8058" t="s">
        <v>15683</v>
      </c>
      <c r="B8058" t="s">
        <v>37443</v>
      </c>
      <c r="C8058" t="s">
        <v>20095</v>
      </c>
      <c r="D8058" t="s">
        <v>20096</v>
      </c>
      <c r="E8058" t="s">
        <v>20097</v>
      </c>
      <c r="F8058" t="s">
        <v>47</v>
      </c>
      <c r="G8058" t="s">
        <v>20098</v>
      </c>
      <c r="H8058" t="s">
        <v>20099</v>
      </c>
      <c r="I8058" t="s">
        <v>20100</v>
      </c>
      <c r="J8058" t="s">
        <v>21</v>
      </c>
      <c r="K8058" t="s">
        <v>10</v>
      </c>
      <c r="L8058" t="s">
        <v>22</v>
      </c>
    </row>
    <row r="8059" spans="1:12" x14ac:dyDescent="0.25">
      <c r="A8059" t="s">
        <v>15683</v>
      </c>
      <c r="B8059" t="s">
        <v>37443</v>
      </c>
      <c r="C8059" t="s">
        <v>20101</v>
      </c>
      <c r="D8059" t="s">
        <v>20102</v>
      </c>
      <c r="E8059" t="s">
        <v>20103</v>
      </c>
      <c r="F8059" t="s">
        <v>47</v>
      </c>
      <c r="G8059" t="s">
        <v>20104</v>
      </c>
      <c r="H8059" t="s">
        <v>20105</v>
      </c>
      <c r="I8059" t="s">
        <v>20106</v>
      </c>
      <c r="J8059" t="s">
        <v>21</v>
      </c>
      <c r="K8059" t="s">
        <v>10</v>
      </c>
      <c r="L8059" t="s">
        <v>22</v>
      </c>
    </row>
    <row r="8060" spans="1:12" x14ac:dyDescent="0.25">
      <c r="A8060" t="s">
        <v>15683</v>
      </c>
      <c r="B8060" t="s">
        <v>37443</v>
      </c>
      <c r="C8060" t="s">
        <v>20107</v>
      </c>
      <c r="D8060" t="s">
        <v>20108</v>
      </c>
      <c r="E8060" t="s">
        <v>20109</v>
      </c>
      <c r="F8060" t="s">
        <v>47</v>
      </c>
      <c r="G8060" t="s">
        <v>20110</v>
      </c>
      <c r="I8060" t="s">
        <v>20111</v>
      </c>
      <c r="J8060" t="s">
        <v>21</v>
      </c>
      <c r="K8060" t="s">
        <v>10</v>
      </c>
      <c r="L8060" t="s">
        <v>22</v>
      </c>
    </row>
    <row r="8061" spans="1:12" x14ac:dyDescent="0.25">
      <c r="A8061" t="s">
        <v>15683</v>
      </c>
      <c r="B8061" t="s">
        <v>37443</v>
      </c>
      <c r="C8061" t="s">
        <v>20112</v>
      </c>
      <c r="D8061" t="s">
        <v>20113</v>
      </c>
      <c r="E8061" t="s">
        <v>20114</v>
      </c>
      <c r="F8061" t="s">
        <v>47</v>
      </c>
      <c r="G8061" t="s">
        <v>20115</v>
      </c>
      <c r="I8061" t="s">
        <v>20116</v>
      </c>
      <c r="J8061" t="s">
        <v>21</v>
      </c>
      <c r="K8061" t="s">
        <v>10</v>
      </c>
      <c r="L8061" t="s">
        <v>22</v>
      </c>
    </row>
    <row r="8062" spans="1:12" x14ac:dyDescent="0.25">
      <c r="A8062" t="s">
        <v>15683</v>
      </c>
      <c r="B8062" t="s">
        <v>37443</v>
      </c>
      <c r="C8062" t="s">
        <v>20117</v>
      </c>
      <c r="D8062" t="s">
        <v>20118</v>
      </c>
      <c r="E8062" t="s">
        <v>20119</v>
      </c>
      <c r="F8062" t="s">
        <v>47</v>
      </c>
      <c r="G8062" t="s">
        <v>20120</v>
      </c>
      <c r="I8062" t="s">
        <v>20121</v>
      </c>
      <c r="J8062" t="s">
        <v>21</v>
      </c>
      <c r="K8062" t="s">
        <v>10</v>
      </c>
      <c r="L8062" t="s">
        <v>22</v>
      </c>
    </row>
    <row r="8063" spans="1:12" x14ac:dyDescent="0.25">
      <c r="A8063" t="s">
        <v>15683</v>
      </c>
      <c r="B8063" t="s">
        <v>37443</v>
      </c>
      <c r="C8063" t="s">
        <v>20122</v>
      </c>
      <c r="D8063" t="s">
        <v>20123</v>
      </c>
      <c r="E8063" t="s">
        <v>20124</v>
      </c>
      <c r="F8063" t="s">
        <v>47</v>
      </c>
      <c r="G8063" t="s">
        <v>20125</v>
      </c>
      <c r="H8063" t="s">
        <v>20126</v>
      </c>
      <c r="I8063" t="s">
        <v>20127</v>
      </c>
      <c r="J8063" t="s">
        <v>21</v>
      </c>
      <c r="K8063" t="s">
        <v>10</v>
      </c>
      <c r="L8063" t="s">
        <v>22</v>
      </c>
    </row>
    <row r="8064" spans="1:12" x14ac:dyDescent="0.25">
      <c r="A8064" t="s">
        <v>15683</v>
      </c>
      <c r="B8064" t="s">
        <v>37443</v>
      </c>
      <c r="C8064" t="s">
        <v>20128</v>
      </c>
      <c r="D8064" t="s">
        <v>20129</v>
      </c>
      <c r="E8064" t="s">
        <v>20130</v>
      </c>
      <c r="F8064" t="s">
        <v>47</v>
      </c>
      <c r="G8064" t="s">
        <v>20131</v>
      </c>
      <c r="H8064" t="s">
        <v>20132</v>
      </c>
      <c r="I8064" t="s">
        <v>20133</v>
      </c>
      <c r="J8064" t="s">
        <v>21</v>
      </c>
      <c r="K8064" t="s">
        <v>10</v>
      </c>
      <c r="L8064" t="s">
        <v>22</v>
      </c>
    </row>
    <row r="8065" spans="1:12" x14ac:dyDescent="0.25">
      <c r="A8065" t="s">
        <v>15683</v>
      </c>
      <c r="B8065" t="s">
        <v>37443</v>
      </c>
      <c r="C8065" t="s">
        <v>20134</v>
      </c>
      <c r="D8065" t="s">
        <v>20135</v>
      </c>
      <c r="E8065" t="s">
        <v>20136</v>
      </c>
      <c r="F8065" t="s">
        <v>47</v>
      </c>
      <c r="G8065" t="s">
        <v>20137</v>
      </c>
      <c r="H8065" t="s">
        <v>20138</v>
      </c>
      <c r="I8065" t="s">
        <v>20139</v>
      </c>
      <c r="J8065" t="s">
        <v>21</v>
      </c>
      <c r="K8065" t="s">
        <v>10</v>
      </c>
      <c r="L8065" t="s">
        <v>22</v>
      </c>
    </row>
    <row r="8066" spans="1:12" x14ac:dyDescent="0.25">
      <c r="A8066" t="s">
        <v>15683</v>
      </c>
      <c r="B8066" t="s">
        <v>37443</v>
      </c>
      <c r="C8066" t="s">
        <v>20140</v>
      </c>
      <c r="D8066" t="s">
        <v>20141</v>
      </c>
      <c r="E8066" t="s">
        <v>20142</v>
      </c>
      <c r="F8066" t="s">
        <v>47</v>
      </c>
      <c r="G8066" t="s">
        <v>20143</v>
      </c>
      <c r="H8066" t="s">
        <v>20144</v>
      </c>
      <c r="I8066" t="s">
        <v>20145</v>
      </c>
      <c r="J8066" t="s">
        <v>21</v>
      </c>
      <c r="K8066" t="s">
        <v>10</v>
      </c>
      <c r="L8066" t="s">
        <v>22</v>
      </c>
    </row>
    <row r="8067" spans="1:12" x14ac:dyDescent="0.25">
      <c r="A8067" t="s">
        <v>15683</v>
      </c>
      <c r="B8067" t="s">
        <v>37443</v>
      </c>
      <c r="C8067" t="s">
        <v>20146</v>
      </c>
      <c r="D8067" t="s">
        <v>20147</v>
      </c>
      <c r="E8067" t="s">
        <v>20148</v>
      </c>
      <c r="F8067" t="s">
        <v>47</v>
      </c>
      <c r="G8067" t="s">
        <v>20149</v>
      </c>
      <c r="H8067" t="s">
        <v>20150</v>
      </c>
      <c r="I8067" t="s">
        <v>20151</v>
      </c>
      <c r="J8067" t="s">
        <v>21</v>
      </c>
      <c r="K8067" t="s">
        <v>10</v>
      </c>
      <c r="L8067" t="s">
        <v>22</v>
      </c>
    </row>
    <row r="8068" spans="1:12" x14ac:dyDescent="0.25">
      <c r="A8068" t="s">
        <v>15683</v>
      </c>
      <c r="B8068" t="s">
        <v>37443</v>
      </c>
      <c r="C8068" t="s">
        <v>20152</v>
      </c>
      <c r="D8068" t="s">
        <v>20153</v>
      </c>
      <c r="E8068" t="s">
        <v>20154</v>
      </c>
      <c r="F8068" t="s">
        <v>47</v>
      </c>
      <c r="G8068" t="s">
        <v>20155</v>
      </c>
      <c r="H8068" t="s">
        <v>20156</v>
      </c>
      <c r="I8068" t="s">
        <v>20157</v>
      </c>
      <c r="J8068" t="s">
        <v>21</v>
      </c>
      <c r="K8068" t="s">
        <v>10</v>
      </c>
      <c r="L8068" t="s">
        <v>22</v>
      </c>
    </row>
    <row r="8069" spans="1:12" x14ac:dyDescent="0.25">
      <c r="A8069" t="s">
        <v>15683</v>
      </c>
      <c r="B8069" t="s">
        <v>37443</v>
      </c>
      <c r="C8069" t="s">
        <v>20158</v>
      </c>
      <c r="D8069" t="s">
        <v>20159</v>
      </c>
      <c r="E8069" t="s">
        <v>20160</v>
      </c>
      <c r="F8069" t="s">
        <v>47</v>
      </c>
      <c r="G8069" t="s">
        <v>20161</v>
      </c>
      <c r="H8069" t="s">
        <v>20162</v>
      </c>
      <c r="I8069" t="s">
        <v>20163</v>
      </c>
      <c r="J8069" t="s">
        <v>21</v>
      </c>
      <c r="K8069" t="s">
        <v>10</v>
      </c>
      <c r="L8069" t="s">
        <v>22</v>
      </c>
    </row>
    <row r="8070" spans="1:12" x14ac:dyDescent="0.25">
      <c r="A8070" t="s">
        <v>15683</v>
      </c>
      <c r="B8070" t="s">
        <v>37443</v>
      </c>
      <c r="C8070" t="s">
        <v>20164</v>
      </c>
      <c r="D8070" t="s">
        <v>20165</v>
      </c>
      <c r="E8070" t="s">
        <v>20166</v>
      </c>
      <c r="F8070" t="s">
        <v>47</v>
      </c>
      <c r="G8070" t="s">
        <v>20167</v>
      </c>
      <c r="H8070" t="s">
        <v>20162</v>
      </c>
      <c r="I8070" t="s">
        <v>20168</v>
      </c>
      <c r="J8070" t="s">
        <v>21</v>
      </c>
      <c r="K8070" t="s">
        <v>10</v>
      </c>
      <c r="L8070" t="s">
        <v>22</v>
      </c>
    </row>
    <row r="8071" spans="1:12" x14ac:dyDescent="0.25">
      <c r="A8071" t="s">
        <v>15683</v>
      </c>
      <c r="B8071" t="s">
        <v>37443</v>
      </c>
      <c r="C8071" t="s">
        <v>20169</v>
      </c>
      <c r="D8071" t="s">
        <v>20170</v>
      </c>
      <c r="E8071" t="s">
        <v>20171</v>
      </c>
      <c r="F8071" t="s">
        <v>47</v>
      </c>
      <c r="G8071" t="s">
        <v>20172</v>
      </c>
      <c r="H8071" t="s">
        <v>20173</v>
      </c>
      <c r="I8071" t="s">
        <v>20174</v>
      </c>
      <c r="J8071" t="s">
        <v>21</v>
      </c>
      <c r="K8071" t="s">
        <v>10</v>
      </c>
      <c r="L8071" t="s">
        <v>22</v>
      </c>
    </row>
    <row r="8072" spans="1:12" x14ac:dyDescent="0.25">
      <c r="A8072" t="s">
        <v>15683</v>
      </c>
      <c r="B8072" t="s">
        <v>37443</v>
      </c>
      <c r="C8072" t="s">
        <v>20175</v>
      </c>
      <c r="D8072" t="s">
        <v>20176</v>
      </c>
      <c r="E8072" t="s">
        <v>20177</v>
      </c>
      <c r="F8072" t="s">
        <v>47</v>
      </c>
      <c r="G8072" t="s">
        <v>20178</v>
      </c>
      <c r="H8072" t="s">
        <v>20179</v>
      </c>
      <c r="I8072" t="s">
        <v>20180</v>
      </c>
      <c r="J8072" t="s">
        <v>21</v>
      </c>
      <c r="K8072" t="s">
        <v>10</v>
      </c>
      <c r="L8072" t="s">
        <v>22</v>
      </c>
    </row>
    <row r="8073" spans="1:12" x14ac:dyDescent="0.25">
      <c r="A8073" t="s">
        <v>15683</v>
      </c>
      <c r="B8073" t="s">
        <v>37443</v>
      </c>
      <c r="C8073" t="s">
        <v>20181</v>
      </c>
      <c r="D8073" t="s">
        <v>20182</v>
      </c>
      <c r="E8073" t="s">
        <v>20183</v>
      </c>
      <c r="F8073" t="s">
        <v>47</v>
      </c>
      <c r="G8073" t="s">
        <v>20184</v>
      </c>
      <c r="H8073" t="s">
        <v>20185</v>
      </c>
      <c r="I8073" t="s">
        <v>20186</v>
      </c>
      <c r="J8073" t="s">
        <v>21</v>
      </c>
      <c r="K8073" t="s">
        <v>10</v>
      </c>
      <c r="L8073" t="s">
        <v>22</v>
      </c>
    </row>
    <row r="8074" spans="1:12" x14ac:dyDescent="0.25">
      <c r="A8074" t="s">
        <v>15683</v>
      </c>
      <c r="B8074" t="s">
        <v>37443</v>
      </c>
      <c r="C8074" t="s">
        <v>20187</v>
      </c>
      <c r="D8074" t="s">
        <v>20188</v>
      </c>
      <c r="E8074" t="s">
        <v>20189</v>
      </c>
      <c r="F8074" t="s">
        <v>47</v>
      </c>
      <c r="G8074" t="s">
        <v>20190</v>
      </c>
      <c r="H8074" t="s">
        <v>20093</v>
      </c>
      <c r="I8074" t="s">
        <v>20191</v>
      </c>
      <c r="J8074" t="s">
        <v>21</v>
      </c>
      <c r="K8074" t="s">
        <v>10</v>
      </c>
      <c r="L8074" t="s">
        <v>22</v>
      </c>
    </row>
    <row r="8075" spans="1:12" x14ac:dyDescent="0.25">
      <c r="A8075" t="s">
        <v>15683</v>
      </c>
      <c r="B8075" t="s">
        <v>37443</v>
      </c>
      <c r="C8075" t="s">
        <v>20192</v>
      </c>
      <c r="D8075" t="s">
        <v>20193</v>
      </c>
      <c r="E8075" t="s">
        <v>20194</v>
      </c>
      <c r="F8075" t="s">
        <v>47</v>
      </c>
      <c r="G8075" t="s">
        <v>20195</v>
      </c>
      <c r="H8075" t="s">
        <v>20093</v>
      </c>
      <c r="I8075" t="s">
        <v>20196</v>
      </c>
      <c r="J8075" t="s">
        <v>21</v>
      </c>
      <c r="K8075" t="s">
        <v>10</v>
      </c>
      <c r="L8075" t="s">
        <v>22</v>
      </c>
    </row>
    <row r="8076" spans="1:12" x14ac:dyDescent="0.25">
      <c r="A8076" t="s">
        <v>15683</v>
      </c>
      <c r="B8076" t="s">
        <v>37443</v>
      </c>
      <c r="C8076" t="s">
        <v>20197</v>
      </c>
      <c r="D8076" t="s">
        <v>20198</v>
      </c>
      <c r="E8076" t="s">
        <v>20199</v>
      </c>
      <c r="F8076" t="s">
        <v>47</v>
      </c>
      <c r="G8076" t="s">
        <v>20200</v>
      </c>
      <c r="H8076" t="s">
        <v>20201</v>
      </c>
      <c r="I8076" t="s">
        <v>20202</v>
      </c>
      <c r="J8076" t="s">
        <v>21</v>
      </c>
      <c r="K8076" t="s">
        <v>10</v>
      </c>
      <c r="L8076" t="s">
        <v>22</v>
      </c>
    </row>
    <row r="8077" spans="1:12" x14ac:dyDescent="0.25">
      <c r="A8077" t="s">
        <v>15683</v>
      </c>
      <c r="B8077" t="s">
        <v>37443</v>
      </c>
      <c r="C8077" t="s">
        <v>20203</v>
      </c>
      <c r="D8077" t="s">
        <v>20204</v>
      </c>
      <c r="E8077" t="s">
        <v>20205</v>
      </c>
      <c r="F8077" t="s">
        <v>47</v>
      </c>
      <c r="G8077" t="s">
        <v>20206</v>
      </c>
      <c r="H8077" t="s">
        <v>20207</v>
      </c>
      <c r="I8077" t="s">
        <v>20208</v>
      </c>
      <c r="J8077" t="s">
        <v>21</v>
      </c>
      <c r="K8077" t="s">
        <v>10</v>
      </c>
      <c r="L8077" t="s">
        <v>22</v>
      </c>
    </row>
    <row r="8078" spans="1:12" x14ac:dyDescent="0.25">
      <c r="A8078" t="s">
        <v>15683</v>
      </c>
      <c r="B8078" t="s">
        <v>37443</v>
      </c>
      <c r="C8078" t="s">
        <v>20209</v>
      </c>
      <c r="D8078" t="s">
        <v>20210</v>
      </c>
      <c r="E8078" t="s">
        <v>20211</v>
      </c>
      <c r="F8078" t="s">
        <v>47</v>
      </c>
      <c r="G8078" t="s">
        <v>20212</v>
      </c>
      <c r="H8078" t="s">
        <v>20213</v>
      </c>
      <c r="I8078" t="s">
        <v>20214</v>
      </c>
      <c r="J8078" t="s">
        <v>21</v>
      </c>
      <c r="K8078" t="s">
        <v>10</v>
      </c>
      <c r="L8078" t="s">
        <v>22</v>
      </c>
    </row>
    <row r="8079" spans="1:12" x14ac:dyDescent="0.25">
      <c r="A8079" t="s">
        <v>15691</v>
      </c>
      <c r="B8079" t="s">
        <v>37444</v>
      </c>
      <c r="C8079" t="s">
        <v>20215</v>
      </c>
      <c r="D8079" t="s">
        <v>20216</v>
      </c>
      <c r="E8079" t="s">
        <v>20217</v>
      </c>
      <c r="F8079" t="s">
        <v>47</v>
      </c>
      <c r="G8079" t="s">
        <v>20218</v>
      </c>
      <c r="H8079" t="s">
        <v>20219</v>
      </c>
      <c r="I8079" t="s">
        <v>20220</v>
      </c>
      <c r="J8079" t="s">
        <v>21</v>
      </c>
      <c r="K8079" t="s">
        <v>10</v>
      </c>
      <c r="L8079" t="s">
        <v>22</v>
      </c>
    </row>
    <row r="8080" spans="1:12" x14ac:dyDescent="0.25">
      <c r="A8080" t="s">
        <v>15691</v>
      </c>
      <c r="B8080" t="s">
        <v>37444</v>
      </c>
      <c r="C8080" t="s">
        <v>20221</v>
      </c>
      <c r="D8080" t="s">
        <v>20222</v>
      </c>
      <c r="E8080" t="s">
        <v>20223</v>
      </c>
      <c r="F8080" t="s">
        <v>47</v>
      </c>
      <c r="H8080" t="s">
        <v>20224</v>
      </c>
      <c r="I8080" t="s">
        <v>20225</v>
      </c>
      <c r="J8080" t="s">
        <v>21</v>
      </c>
      <c r="K8080" t="s">
        <v>10</v>
      </c>
      <c r="L8080" t="s">
        <v>22</v>
      </c>
    </row>
    <row r="8081" spans="1:12" x14ac:dyDescent="0.25">
      <c r="A8081" t="s">
        <v>15691</v>
      </c>
      <c r="B8081" t="s">
        <v>37444</v>
      </c>
      <c r="C8081" t="s">
        <v>20226</v>
      </c>
      <c r="D8081" t="s">
        <v>20227</v>
      </c>
      <c r="E8081" t="s">
        <v>20228</v>
      </c>
      <c r="F8081" t="s">
        <v>47</v>
      </c>
      <c r="G8081" t="s">
        <v>20226</v>
      </c>
      <c r="H8081" t="s">
        <v>20229</v>
      </c>
      <c r="I8081" t="s">
        <v>20230</v>
      </c>
      <c r="J8081" t="s">
        <v>21</v>
      </c>
      <c r="K8081" t="s">
        <v>10</v>
      </c>
      <c r="L8081" t="s">
        <v>22</v>
      </c>
    </row>
    <row r="8082" spans="1:12" x14ac:dyDescent="0.25">
      <c r="A8082" t="s">
        <v>15691</v>
      </c>
      <c r="B8082" t="s">
        <v>37444</v>
      </c>
      <c r="C8082" t="s">
        <v>20231</v>
      </c>
      <c r="D8082" t="s">
        <v>20232</v>
      </c>
      <c r="E8082" t="s">
        <v>20233</v>
      </c>
      <c r="F8082" t="s">
        <v>47</v>
      </c>
      <c r="H8082" t="s">
        <v>20234</v>
      </c>
      <c r="I8082" t="s">
        <v>20235</v>
      </c>
      <c r="J8082" t="s">
        <v>21</v>
      </c>
      <c r="K8082" t="s">
        <v>10</v>
      </c>
      <c r="L8082" t="s">
        <v>22</v>
      </c>
    </row>
    <row r="8083" spans="1:12" x14ac:dyDescent="0.25">
      <c r="A8083" t="s">
        <v>15691</v>
      </c>
      <c r="B8083" t="s">
        <v>37444</v>
      </c>
      <c r="C8083" t="s">
        <v>20236</v>
      </c>
      <c r="D8083" t="s">
        <v>20237</v>
      </c>
      <c r="E8083" t="s">
        <v>20238</v>
      </c>
      <c r="F8083" t="s">
        <v>47</v>
      </c>
      <c r="G8083" t="s">
        <v>20239</v>
      </c>
      <c r="H8083" t="s">
        <v>20240</v>
      </c>
      <c r="I8083" t="s">
        <v>20241</v>
      </c>
      <c r="J8083" t="s">
        <v>21</v>
      </c>
      <c r="K8083" t="s">
        <v>10</v>
      </c>
      <c r="L8083" t="s">
        <v>22</v>
      </c>
    </row>
    <row r="8084" spans="1:12" x14ac:dyDescent="0.25">
      <c r="A8084" t="s">
        <v>15691</v>
      </c>
      <c r="B8084" t="s">
        <v>37444</v>
      </c>
      <c r="C8084" t="s">
        <v>20242</v>
      </c>
      <c r="D8084" t="s">
        <v>20243</v>
      </c>
      <c r="E8084" t="s">
        <v>20244</v>
      </c>
      <c r="F8084" t="s">
        <v>47</v>
      </c>
      <c r="G8084" t="s">
        <v>20245</v>
      </c>
      <c r="H8084" t="s">
        <v>20246</v>
      </c>
      <c r="I8084" t="s">
        <v>20247</v>
      </c>
      <c r="J8084" t="s">
        <v>21</v>
      </c>
      <c r="K8084" t="s">
        <v>10</v>
      </c>
      <c r="L8084" t="s">
        <v>22</v>
      </c>
    </row>
    <row r="8085" spans="1:12" x14ac:dyDescent="0.25">
      <c r="A8085" t="s">
        <v>15691</v>
      </c>
      <c r="B8085" t="s">
        <v>37444</v>
      </c>
      <c r="C8085" t="s">
        <v>20248</v>
      </c>
      <c r="D8085" t="s">
        <v>20249</v>
      </c>
      <c r="E8085" t="s">
        <v>20250</v>
      </c>
      <c r="F8085" t="s">
        <v>47</v>
      </c>
      <c r="H8085" t="s">
        <v>20251</v>
      </c>
      <c r="I8085" t="s">
        <v>20252</v>
      </c>
      <c r="J8085" t="s">
        <v>21</v>
      </c>
      <c r="K8085" t="s">
        <v>10</v>
      </c>
      <c r="L8085" t="s">
        <v>22</v>
      </c>
    </row>
    <row r="8086" spans="1:12" x14ac:dyDescent="0.25">
      <c r="A8086" t="s">
        <v>15691</v>
      </c>
      <c r="B8086" t="s">
        <v>37444</v>
      </c>
      <c r="C8086" t="s">
        <v>20253</v>
      </c>
      <c r="D8086" t="s">
        <v>20254</v>
      </c>
      <c r="E8086" t="s">
        <v>20255</v>
      </c>
      <c r="F8086" t="s">
        <v>47</v>
      </c>
      <c r="H8086" t="s">
        <v>20256</v>
      </c>
      <c r="I8086" t="s">
        <v>20257</v>
      </c>
      <c r="J8086" t="s">
        <v>21</v>
      </c>
      <c r="K8086" t="s">
        <v>10</v>
      </c>
      <c r="L8086" t="s">
        <v>22</v>
      </c>
    </row>
    <row r="8087" spans="1:12" x14ac:dyDescent="0.25">
      <c r="A8087" t="s">
        <v>15691</v>
      </c>
      <c r="B8087" t="s">
        <v>37444</v>
      </c>
      <c r="C8087" t="s">
        <v>20258</v>
      </c>
      <c r="D8087" t="s">
        <v>20259</v>
      </c>
      <c r="E8087" t="s">
        <v>20260</v>
      </c>
      <c r="F8087" t="s">
        <v>47</v>
      </c>
      <c r="G8087" t="s">
        <v>20261</v>
      </c>
      <c r="H8087" t="s">
        <v>20262</v>
      </c>
      <c r="I8087" t="s">
        <v>20263</v>
      </c>
      <c r="J8087" t="s">
        <v>21</v>
      </c>
      <c r="K8087" t="s">
        <v>10</v>
      </c>
      <c r="L8087" t="s">
        <v>22</v>
      </c>
    </row>
    <row r="8088" spans="1:12" x14ac:dyDescent="0.25">
      <c r="A8088" t="s">
        <v>15691</v>
      </c>
      <c r="B8088" t="s">
        <v>37444</v>
      </c>
      <c r="C8088" t="s">
        <v>15692</v>
      </c>
      <c r="D8088" t="s">
        <v>15693</v>
      </c>
      <c r="E8088" t="s">
        <v>15694</v>
      </c>
      <c r="F8088" t="s">
        <v>47</v>
      </c>
      <c r="G8088" t="s">
        <v>15695</v>
      </c>
      <c r="H8088" t="s">
        <v>15696</v>
      </c>
      <c r="I8088" t="s">
        <v>15697</v>
      </c>
      <c r="J8088" t="s">
        <v>21</v>
      </c>
      <c r="K8088" t="s">
        <v>10</v>
      </c>
      <c r="L8088" t="s">
        <v>22</v>
      </c>
    </row>
    <row r="8089" spans="1:12" x14ac:dyDescent="0.25">
      <c r="A8089" t="s">
        <v>15691</v>
      </c>
      <c r="B8089" t="s">
        <v>37444</v>
      </c>
      <c r="C8089" t="s">
        <v>20264</v>
      </c>
      <c r="D8089" t="s">
        <v>20265</v>
      </c>
      <c r="E8089" t="s">
        <v>20266</v>
      </c>
      <c r="F8089" t="s">
        <v>47</v>
      </c>
      <c r="G8089" t="s">
        <v>20267</v>
      </c>
      <c r="H8089" t="s">
        <v>20268</v>
      </c>
      <c r="I8089" t="s">
        <v>20269</v>
      </c>
      <c r="J8089" t="s">
        <v>21</v>
      </c>
      <c r="K8089" t="s">
        <v>10</v>
      </c>
      <c r="L8089" t="s">
        <v>22</v>
      </c>
    </row>
    <row r="8090" spans="1:12" x14ac:dyDescent="0.25">
      <c r="A8090" t="s">
        <v>15691</v>
      </c>
      <c r="B8090" t="s">
        <v>37444</v>
      </c>
      <c r="C8090" t="s">
        <v>20270</v>
      </c>
      <c r="D8090" t="s">
        <v>20271</v>
      </c>
      <c r="E8090" t="s">
        <v>20272</v>
      </c>
      <c r="F8090" t="s">
        <v>47</v>
      </c>
      <c r="G8090" t="s">
        <v>20273</v>
      </c>
      <c r="I8090" t="s">
        <v>20274</v>
      </c>
      <c r="J8090" t="s">
        <v>21</v>
      </c>
      <c r="K8090" t="s">
        <v>10</v>
      </c>
      <c r="L8090" t="s">
        <v>22</v>
      </c>
    </row>
    <row r="8091" spans="1:12" x14ac:dyDescent="0.25">
      <c r="A8091" t="s">
        <v>15691</v>
      </c>
      <c r="B8091" t="s">
        <v>37444</v>
      </c>
      <c r="C8091" t="s">
        <v>20275</v>
      </c>
      <c r="D8091" t="s">
        <v>20276</v>
      </c>
      <c r="E8091" t="s">
        <v>20277</v>
      </c>
      <c r="F8091" t="s">
        <v>47</v>
      </c>
      <c r="G8091" t="s">
        <v>20278</v>
      </c>
      <c r="H8091" t="s">
        <v>20279</v>
      </c>
      <c r="I8091" t="s">
        <v>20280</v>
      </c>
      <c r="J8091" t="s">
        <v>21</v>
      </c>
      <c r="K8091" t="s">
        <v>10</v>
      </c>
      <c r="L8091" t="s">
        <v>22</v>
      </c>
    </row>
    <row r="8092" spans="1:12" x14ac:dyDescent="0.25">
      <c r="A8092" t="s">
        <v>15691</v>
      </c>
      <c r="B8092" t="s">
        <v>37444</v>
      </c>
      <c r="C8092" t="s">
        <v>20281</v>
      </c>
      <c r="D8092" t="s">
        <v>20282</v>
      </c>
      <c r="E8092" t="s">
        <v>20283</v>
      </c>
      <c r="F8092" t="s">
        <v>47</v>
      </c>
      <c r="G8092" t="s">
        <v>20284</v>
      </c>
      <c r="H8092" t="s">
        <v>20285</v>
      </c>
      <c r="I8092" t="s">
        <v>20286</v>
      </c>
      <c r="J8092" t="s">
        <v>21</v>
      </c>
      <c r="K8092" t="s">
        <v>10</v>
      </c>
      <c r="L8092" t="s">
        <v>22</v>
      </c>
    </row>
    <row r="8093" spans="1:12" x14ac:dyDescent="0.25">
      <c r="A8093" t="s">
        <v>15691</v>
      </c>
      <c r="B8093" t="s">
        <v>37444</v>
      </c>
      <c r="C8093" t="s">
        <v>20287</v>
      </c>
      <c r="D8093" t="s">
        <v>20288</v>
      </c>
      <c r="E8093" t="s">
        <v>20289</v>
      </c>
      <c r="F8093" t="s">
        <v>47</v>
      </c>
      <c r="G8093" t="s">
        <v>20290</v>
      </c>
      <c r="H8093" t="s">
        <v>20291</v>
      </c>
      <c r="I8093" t="s">
        <v>20292</v>
      </c>
      <c r="J8093" t="s">
        <v>21</v>
      </c>
      <c r="K8093" t="s">
        <v>10</v>
      </c>
      <c r="L8093" t="s">
        <v>22</v>
      </c>
    </row>
    <row r="8094" spans="1:12" x14ac:dyDescent="0.25">
      <c r="A8094" t="s">
        <v>15691</v>
      </c>
      <c r="B8094" t="s">
        <v>37444</v>
      </c>
      <c r="C8094" t="s">
        <v>20293</v>
      </c>
      <c r="D8094" t="s">
        <v>20294</v>
      </c>
      <c r="E8094" t="s">
        <v>20295</v>
      </c>
      <c r="F8094" t="s">
        <v>47</v>
      </c>
      <c r="G8094" t="s">
        <v>20296</v>
      </c>
      <c r="H8094" t="s">
        <v>20297</v>
      </c>
      <c r="I8094" t="s">
        <v>20298</v>
      </c>
      <c r="J8094" t="s">
        <v>21</v>
      </c>
      <c r="K8094" t="s">
        <v>10</v>
      </c>
      <c r="L8094" t="s">
        <v>22</v>
      </c>
    </row>
    <row r="8095" spans="1:12" x14ac:dyDescent="0.25">
      <c r="A8095" t="s">
        <v>15691</v>
      </c>
      <c r="B8095" t="s">
        <v>37444</v>
      </c>
      <c r="C8095" t="s">
        <v>20299</v>
      </c>
      <c r="D8095" t="s">
        <v>20300</v>
      </c>
      <c r="E8095" t="s">
        <v>20301</v>
      </c>
      <c r="F8095" t="s">
        <v>47</v>
      </c>
      <c r="G8095" t="s">
        <v>20302</v>
      </c>
      <c r="H8095" t="s">
        <v>20303</v>
      </c>
      <c r="I8095" t="s">
        <v>20304</v>
      </c>
      <c r="J8095" t="s">
        <v>21</v>
      </c>
      <c r="K8095" t="s">
        <v>10</v>
      </c>
      <c r="L8095" t="s">
        <v>22</v>
      </c>
    </row>
    <row r="8096" spans="1:12" x14ac:dyDescent="0.25">
      <c r="A8096" t="s">
        <v>15691</v>
      </c>
      <c r="B8096" t="s">
        <v>37444</v>
      </c>
      <c r="C8096" t="s">
        <v>20305</v>
      </c>
      <c r="D8096" t="s">
        <v>20306</v>
      </c>
      <c r="E8096" t="s">
        <v>20307</v>
      </c>
      <c r="F8096" t="s">
        <v>47</v>
      </c>
      <c r="G8096" t="s">
        <v>20308</v>
      </c>
      <c r="H8096" t="s">
        <v>20309</v>
      </c>
      <c r="I8096" t="s">
        <v>20310</v>
      </c>
      <c r="J8096" t="s">
        <v>21</v>
      </c>
      <c r="K8096" t="s">
        <v>10</v>
      </c>
      <c r="L8096" t="s">
        <v>22</v>
      </c>
    </row>
    <row r="8097" spans="1:12" x14ac:dyDescent="0.25">
      <c r="A8097" t="s">
        <v>15691</v>
      </c>
      <c r="B8097" t="s">
        <v>37444</v>
      </c>
      <c r="C8097" t="s">
        <v>20311</v>
      </c>
      <c r="D8097" t="s">
        <v>20312</v>
      </c>
      <c r="E8097" t="s">
        <v>20313</v>
      </c>
      <c r="F8097" t="s">
        <v>47</v>
      </c>
      <c r="G8097" t="s">
        <v>20314</v>
      </c>
      <c r="H8097" t="s">
        <v>20315</v>
      </c>
      <c r="I8097" t="s">
        <v>20316</v>
      </c>
      <c r="J8097" t="s">
        <v>21</v>
      </c>
      <c r="K8097" t="s">
        <v>10</v>
      </c>
      <c r="L8097" t="s">
        <v>22</v>
      </c>
    </row>
    <row r="8098" spans="1:12" x14ac:dyDescent="0.25">
      <c r="A8098" t="s">
        <v>15691</v>
      </c>
      <c r="B8098" t="s">
        <v>37444</v>
      </c>
      <c r="C8098" t="s">
        <v>20317</v>
      </c>
      <c r="D8098" t="s">
        <v>20318</v>
      </c>
      <c r="E8098" t="s">
        <v>20319</v>
      </c>
      <c r="F8098" t="s">
        <v>47</v>
      </c>
      <c r="H8098" t="s">
        <v>20320</v>
      </c>
      <c r="I8098" t="s">
        <v>20321</v>
      </c>
      <c r="J8098" t="s">
        <v>21</v>
      </c>
      <c r="K8098" t="s">
        <v>10</v>
      </c>
      <c r="L8098" t="s">
        <v>22</v>
      </c>
    </row>
    <row r="8099" spans="1:12" x14ac:dyDescent="0.25">
      <c r="A8099" t="s">
        <v>15691</v>
      </c>
      <c r="B8099" t="s">
        <v>37444</v>
      </c>
      <c r="C8099" t="s">
        <v>20322</v>
      </c>
      <c r="D8099" t="s">
        <v>20323</v>
      </c>
      <c r="E8099" t="s">
        <v>20324</v>
      </c>
      <c r="F8099" t="s">
        <v>47</v>
      </c>
      <c r="G8099" t="s">
        <v>20325</v>
      </c>
      <c r="H8099" t="s">
        <v>20326</v>
      </c>
      <c r="I8099" t="s">
        <v>20327</v>
      </c>
      <c r="J8099" t="s">
        <v>21</v>
      </c>
      <c r="K8099" t="s">
        <v>10</v>
      </c>
      <c r="L8099" t="s">
        <v>22</v>
      </c>
    </row>
    <row r="8100" spans="1:12" x14ac:dyDescent="0.25">
      <c r="A8100" t="s">
        <v>15691</v>
      </c>
      <c r="B8100" t="s">
        <v>37444</v>
      </c>
      <c r="C8100" t="s">
        <v>20328</v>
      </c>
      <c r="D8100" t="s">
        <v>20329</v>
      </c>
      <c r="E8100" t="s">
        <v>20330</v>
      </c>
      <c r="F8100" t="s">
        <v>47</v>
      </c>
      <c r="H8100" t="s">
        <v>20331</v>
      </c>
      <c r="I8100" t="s">
        <v>20332</v>
      </c>
      <c r="J8100" t="s">
        <v>21</v>
      </c>
      <c r="K8100" t="s">
        <v>10</v>
      </c>
      <c r="L8100" t="s">
        <v>22</v>
      </c>
    </row>
    <row r="8101" spans="1:12" x14ac:dyDescent="0.25">
      <c r="A8101" t="s">
        <v>15691</v>
      </c>
      <c r="B8101" t="s">
        <v>37444</v>
      </c>
      <c r="C8101" t="s">
        <v>20333</v>
      </c>
      <c r="D8101" t="s">
        <v>20334</v>
      </c>
      <c r="E8101" t="s">
        <v>20335</v>
      </c>
      <c r="F8101" t="s">
        <v>47</v>
      </c>
      <c r="G8101" t="s">
        <v>20336</v>
      </c>
      <c r="H8101" t="s">
        <v>20337</v>
      </c>
      <c r="I8101" t="s">
        <v>20338</v>
      </c>
      <c r="J8101" t="s">
        <v>21</v>
      </c>
      <c r="K8101" t="s">
        <v>10</v>
      </c>
      <c r="L8101" t="s">
        <v>22</v>
      </c>
    </row>
    <row r="8102" spans="1:12" x14ac:dyDescent="0.25">
      <c r="A8102" t="s">
        <v>15691</v>
      </c>
      <c r="B8102" t="s">
        <v>37444</v>
      </c>
      <c r="C8102" t="s">
        <v>20339</v>
      </c>
      <c r="D8102" t="s">
        <v>20340</v>
      </c>
      <c r="E8102" t="s">
        <v>20341</v>
      </c>
      <c r="F8102" t="s">
        <v>47</v>
      </c>
      <c r="G8102" t="s">
        <v>20342</v>
      </c>
      <c r="H8102" t="s">
        <v>20343</v>
      </c>
      <c r="I8102" t="s">
        <v>20344</v>
      </c>
      <c r="J8102" t="s">
        <v>21</v>
      </c>
      <c r="K8102" t="s">
        <v>10</v>
      </c>
      <c r="L8102" t="s">
        <v>22</v>
      </c>
    </row>
    <row r="8103" spans="1:12" x14ac:dyDescent="0.25">
      <c r="A8103" t="s">
        <v>15691</v>
      </c>
      <c r="B8103" t="s">
        <v>37444</v>
      </c>
      <c r="C8103" t="s">
        <v>20345</v>
      </c>
      <c r="D8103" t="s">
        <v>20346</v>
      </c>
      <c r="E8103" t="s">
        <v>20347</v>
      </c>
      <c r="F8103" t="s">
        <v>47</v>
      </c>
      <c r="G8103" t="s">
        <v>20348</v>
      </c>
      <c r="H8103" t="s">
        <v>20349</v>
      </c>
      <c r="I8103" t="s">
        <v>20350</v>
      </c>
      <c r="J8103" t="s">
        <v>21</v>
      </c>
      <c r="K8103" t="s">
        <v>10</v>
      </c>
      <c r="L8103" t="s">
        <v>22</v>
      </c>
    </row>
    <row r="8104" spans="1:12" x14ac:dyDescent="0.25">
      <c r="A8104" t="s">
        <v>15691</v>
      </c>
      <c r="B8104" t="s">
        <v>37444</v>
      </c>
      <c r="C8104" t="s">
        <v>20351</v>
      </c>
      <c r="D8104" t="s">
        <v>20352</v>
      </c>
      <c r="E8104" t="s">
        <v>20353</v>
      </c>
      <c r="F8104" t="s">
        <v>47</v>
      </c>
      <c r="G8104" t="s">
        <v>20354</v>
      </c>
      <c r="H8104" t="s">
        <v>20355</v>
      </c>
      <c r="I8104" t="s">
        <v>20356</v>
      </c>
      <c r="J8104" t="s">
        <v>21</v>
      </c>
      <c r="K8104" t="s">
        <v>10</v>
      </c>
      <c r="L8104" t="s">
        <v>22</v>
      </c>
    </row>
    <row r="8105" spans="1:12" x14ac:dyDescent="0.25">
      <c r="A8105" t="s">
        <v>15691</v>
      </c>
      <c r="B8105" t="s">
        <v>37444</v>
      </c>
      <c r="C8105" t="s">
        <v>20357</v>
      </c>
      <c r="D8105" t="s">
        <v>20358</v>
      </c>
      <c r="E8105" t="s">
        <v>20359</v>
      </c>
      <c r="F8105" t="s">
        <v>47</v>
      </c>
      <c r="G8105" t="s">
        <v>20360</v>
      </c>
      <c r="H8105" t="s">
        <v>20361</v>
      </c>
      <c r="I8105" t="s">
        <v>20362</v>
      </c>
      <c r="J8105" t="s">
        <v>21</v>
      </c>
      <c r="K8105" t="s">
        <v>10</v>
      </c>
      <c r="L8105" t="s">
        <v>22</v>
      </c>
    </row>
    <row r="8106" spans="1:12" x14ac:dyDescent="0.25">
      <c r="A8106" t="s">
        <v>15691</v>
      </c>
      <c r="B8106" t="s">
        <v>37444</v>
      </c>
      <c r="C8106" t="s">
        <v>20363</v>
      </c>
      <c r="D8106" t="s">
        <v>20364</v>
      </c>
      <c r="E8106" t="s">
        <v>20365</v>
      </c>
      <c r="F8106" t="s">
        <v>47</v>
      </c>
      <c r="G8106" t="s">
        <v>20366</v>
      </c>
      <c r="H8106" t="s">
        <v>20367</v>
      </c>
      <c r="I8106" t="s">
        <v>20368</v>
      </c>
      <c r="J8106" t="s">
        <v>21</v>
      </c>
      <c r="K8106" t="s">
        <v>10</v>
      </c>
      <c r="L8106" t="s">
        <v>22</v>
      </c>
    </row>
    <row r="8107" spans="1:12" x14ac:dyDescent="0.25">
      <c r="A8107" t="s">
        <v>15691</v>
      </c>
      <c r="B8107" t="s">
        <v>37444</v>
      </c>
      <c r="C8107" t="s">
        <v>20369</v>
      </c>
      <c r="D8107" t="s">
        <v>20370</v>
      </c>
      <c r="E8107" t="s">
        <v>20371</v>
      </c>
      <c r="F8107" t="s">
        <v>47</v>
      </c>
      <c r="G8107" t="s">
        <v>20372</v>
      </c>
      <c r="H8107" t="s">
        <v>20373</v>
      </c>
      <c r="I8107" t="s">
        <v>20374</v>
      </c>
      <c r="J8107" t="s">
        <v>21</v>
      </c>
      <c r="K8107" t="s">
        <v>10</v>
      </c>
      <c r="L8107" t="s">
        <v>22</v>
      </c>
    </row>
    <row r="8108" spans="1:12" x14ac:dyDescent="0.25">
      <c r="A8108" t="s">
        <v>15691</v>
      </c>
      <c r="B8108" t="s">
        <v>37444</v>
      </c>
      <c r="C8108" t="s">
        <v>20375</v>
      </c>
      <c r="D8108" t="s">
        <v>20376</v>
      </c>
      <c r="E8108" t="s">
        <v>20377</v>
      </c>
      <c r="F8108" t="s">
        <v>47</v>
      </c>
      <c r="G8108" t="s">
        <v>20378</v>
      </c>
      <c r="H8108" t="s">
        <v>20379</v>
      </c>
      <c r="I8108" t="s">
        <v>20380</v>
      </c>
      <c r="J8108" t="s">
        <v>21</v>
      </c>
      <c r="K8108" t="s">
        <v>10</v>
      </c>
      <c r="L8108" t="s">
        <v>22</v>
      </c>
    </row>
    <row r="8109" spans="1:12" x14ac:dyDescent="0.25">
      <c r="A8109" t="s">
        <v>15691</v>
      </c>
      <c r="B8109" t="s">
        <v>37444</v>
      </c>
      <c r="C8109" t="s">
        <v>20381</v>
      </c>
      <c r="D8109" t="s">
        <v>20382</v>
      </c>
      <c r="E8109" t="s">
        <v>20383</v>
      </c>
      <c r="F8109" t="s">
        <v>47</v>
      </c>
      <c r="G8109" t="s">
        <v>20384</v>
      </c>
      <c r="H8109" t="s">
        <v>20385</v>
      </c>
      <c r="I8109" t="s">
        <v>20386</v>
      </c>
      <c r="J8109" t="s">
        <v>21</v>
      </c>
      <c r="K8109" t="s">
        <v>10</v>
      </c>
      <c r="L8109" t="s">
        <v>22</v>
      </c>
    </row>
    <row r="8110" spans="1:12" x14ac:dyDescent="0.25">
      <c r="A8110" t="s">
        <v>15691</v>
      </c>
      <c r="B8110" t="s">
        <v>37444</v>
      </c>
      <c r="C8110" t="s">
        <v>20387</v>
      </c>
      <c r="D8110" t="s">
        <v>20388</v>
      </c>
      <c r="E8110" t="s">
        <v>20389</v>
      </c>
      <c r="F8110" t="s">
        <v>47</v>
      </c>
      <c r="G8110" t="s">
        <v>20390</v>
      </c>
      <c r="H8110" t="s">
        <v>20391</v>
      </c>
      <c r="I8110" t="s">
        <v>20392</v>
      </c>
      <c r="J8110" t="s">
        <v>21</v>
      </c>
      <c r="K8110" t="s">
        <v>10</v>
      </c>
      <c r="L8110" t="s">
        <v>22</v>
      </c>
    </row>
    <row r="8111" spans="1:12" x14ac:dyDescent="0.25">
      <c r="A8111" t="s">
        <v>15691</v>
      </c>
      <c r="B8111" t="s">
        <v>37444</v>
      </c>
      <c r="C8111" t="s">
        <v>20393</v>
      </c>
      <c r="D8111" t="s">
        <v>20394</v>
      </c>
      <c r="E8111" t="s">
        <v>20395</v>
      </c>
      <c r="F8111" t="s">
        <v>47</v>
      </c>
      <c r="G8111" t="s">
        <v>20396</v>
      </c>
      <c r="H8111" t="s">
        <v>20397</v>
      </c>
      <c r="I8111" t="s">
        <v>20398</v>
      </c>
      <c r="J8111" t="s">
        <v>21</v>
      </c>
      <c r="K8111" t="s">
        <v>10</v>
      </c>
      <c r="L8111" t="s">
        <v>22</v>
      </c>
    </row>
    <row r="8112" spans="1:12" x14ac:dyDescent="0.25">
      <c r="A8112" t="s">
        <v>15691</v>
      </c>
      <c r="B8112" t="s">
        <v>37444</v>
      </c>
      <c r="C8112" t="s">
        <v>20399</v>
      </c>
      <c r="D8112" t="s">
        <v>20400</v>
      </c>
      <c r="E8112" t="s">
        <v>20401</v>
      </c>
      <c r="F8112" t="s">
        <v>47</v>
      </c>
      <c r="G8112" t="s">
        <v>20402</v>
      </c>
      <c r="H8112" t="s">
        <v>20403</v>
      </c>
      <c r="I8112" t="s">
        <v>20404</v>
      </c>
      <c r="J8112" t="s">
        <v>21</v>
      </c>
      <c r="K8112" t="s">
        <v>10</v>
      </c>
      <c r="L8112" t="s">
        <v>22</v>
      </c>
    </row>
    <row r="8113" spans="1:12" x14ac:dyDescent="0.25">
      <c r="A8113" t="s">
        <v>15691</v>
      </c>
      <c r="B8113" t="s">
        <v>37444</v>
      </c>
      <c r="C8113" t="s">
        <v>20405</v>
      </c>
      <c r="D8113" t="s">
        <v>20406</v>
      </c>
      <c r="E8113" t="s">
        <v>20407</v>
      </c>
      <c r="F8113" t="s">
        <v>47</v>
      </c>
      <c r="G8113" t="s">
        <v>20408</v>
      </c>
      <c r="H8113" t="s">
        <v>20409</v>
      </c>
      <c r="I8113" t="s">
        <v>20410</v>
      </c>
      <c r="J8113" t="s">
        <v>21</v>
      </c>
      <c r="K8113" t="s">
        <v>10</v>
      </c>
      <c r="L8113" t="s">
        <v>22</v>
      </c>
    </row>
    <row r="8114" spans="1:12" x14ac:dyDescent="0.25">
      <c r="A8114" t="s">
        <v>15691</v>
      </c>
      <c r="B8114" t="s">
        <v>37444</v>
      </c>
      <c r="C8114" t="s">
        <v>20411</v>
      </c>
      <c r="D8114" t="s">
        <v>20412</v>
      </c>
      <c r="E8114" t="s">
        <v>20413</v>
      </c>
      <c r="F8114" t="s">
        <v>47</v>
      </c>
      <c r="G8114" t="s">
        <v>20414</v>
      </c>
      <c r="H8114" t="s">
        <v>20415</v>
      </c>
      <c r="I8114" t="s">
        <v>20416</v>
      </c>
      <c r="J8114" t="s">
        <v>21</v>
      </c>
      <c r="K8114" t="s">
        <v>10</v>
      </c>
      <c r="L8114" t="s">
        <v>22</v>
      </c>
    </row>
    <row r="8115" spans="1:12" x14ac:dyDescent="0.25">
      <c r="A8115" t="s">
        <v>15691</v>
      </c>
      <c r="B8115" t="s">
        <v>37444</v>
      </c>
      <c r="C8115" t="s">
        <v>20417</v>
      </c>
      <c r="D8115" t="s">
        <v>20418</v>
      </c>
      <c r="E8115" t="s">
        <v>20419</v>
      </c>
      <c r="F8115" t="s">
        <v>47</v>
      </c>
      <c r="G8115" t="s">
        <v>20420</v>
      </c>
      <c r="H8115" t="s">
        <v>20421</v>
      </c>
      <c r="I8115" t="s">
        <v>20422</v>
      </c>
      <c r="J8115" t="s">
        <v>21</v>
      </c>
      <c r="K8115" t="s">
        <v>10</v>
      </c>
      <c r="L8115" t="s">
        <v>22</v>
      </c>
    </row>
    <row r="8116" spans="1:12" x14ac:dyDescent="0.25">
      <c r="A8116" t="s">
        <v>15698</v>
      </c>
      <c r="B8116" t="s">
        <v>37445</v>
      </c>
      <c r="C8116" t="s">
        <v>15699</v>
      </c>
      <c r="D8116" t="s">
        <v>15700</v>
      </c>
      <c r="E8116" t="s">
        <v>15701</v>
      </c>
      <c r="F8116" t="s">
        <v>47</v>
      </c>
      <c r="G8116" t="s">
        <v>15702</v>
      </c>
      <c r="H8116" t="s">
        <v>15703</v>
      </c>
      <c r="I8116" t="s">
        <v>15704</v>
      </c>
      <c r="J8116" t="s">
        <v>21</v>
      </c>
      <c r="K8116" t="s">
        <v>10</v>
      </c>
      <c r="L8116" t="s">
        <v>22</v>
      </c>
    </row>
    <row r="8117" spans="1:12" x14ac:dyDescent="0.25">
      <c r="A8117" t="s">
        <v>15705</v>
      </c>
      <c r="B8117" t="s">
        <v>37446</v>
      </c>
      <c r="C8117" t="s">
        <v>20423</v>
      </c>
      <c r="D8117" t="s">
        <v>20424</v>
      </c>
      <c r="E8117" t="s">
        <v>20425</v>
      </c>
      <c r="F8117" t="s">
        <v>47</v>
      </c>
      <c r="G8117" t="s">
        <v>20426</v>
      </c>
      <c r="H8117" t="s">
        <v>20427</v>
      </c>
      <c r="I8117" t="s">
        <v>20428</v>
      </c>
      <c r="J8117" t="s">
        <v>21</v>
      </c>
      <c r="K8117" t="s">
        <v>10</v>
      </c>
      <c r="L8117" t="s">
        <v>22</v>
      </c>
    </row>
    <row r="8118" spans="1:12" x14ac:dyDescent="0.25">
      <c r="A8118" t="s">
        <v>15705</v>
      </c>
      <c r="B8118" t="s">
        <v>37446</v>
      </c>
      <c r="C8118" t="s">
        <v>20429</v>
      </c>
      <c r="D8118" t="s">
        <v>20430</v>
      </c>
      <c r="E8118" t="s">
        <v>20431</v>
      </c>
      <c r="F8118" t="s">
        <v>47</v>
      </c>
      <c r="G8118" t="s">
        <v>20432</v>
      </c>
      <c r="H8118" t="s">
        <v>20433</v>
      </c>
      <c r="I8118" t="s">
        <v>20434</v>
      </c>
      <c r="J8118" t="s">
        <v>21</v>
      </c>
      <c r="K8118" t="s">
        <v>10</v>
      </c>
      <c r="L8118" t="s">
        <v>22</v>
      </c>
    </row>
    <row r="8119" spans="1:12" x14ac:dyDescent="0.25">
      <c r="A8119" t="s">
        <v>15705</v>
      </c>
      <c r="B8119" t="s">
        <v>37446</v>
      </c>
      <c r="C8119" t="s">
        <v>20435</v>
      </c>
      <c r="D8119" t="s">
        <v>20436</v>
      </c>
      <c r="E8119" t="s">
        <v>20437</v>
      </c>
      <c r="F8119" t="s">
        <v>47</v>
      </c>
      <c r="G8119" t="s">
        <v>20438</v>
      </c>
      <c r="H8119" t="s">
        <v>20439</v>
      </c>
      <c r="I8119" t="s">
        <v>20440</v>
      </c>
      <c r="J8119" t="s">
        <v>21</v>
      </c>
      <c r="K8119" t="s">
        <v>10</v>
      </c>
      <c r="L8119" t="s">
        <v>22</v>
      </c>
    </row>
    <row r="8120" spans="1:12" x14ac:dyDescent="0.25">
      <c r="A8120" t="s">
        <v>15705</v>
      </c>
      <c r="B8120" t="s">
        <v>37446</v>
      </c>
      <c r="C8120" t="s">
        <v>20441</v>
      </c>
      <c r="D8120" t="s">
        <v>20442</v>
      </c>
      <c r="E8120" t="s">
        <v>20443</v>
      </c>
      <c r="F8120" t="s">
        <v>47</v>
      </c>
      <c r="G8120" t="s">
        <v>20444</v>
      </c>
      <c r="H8120" t="s">
        <v>20445</v>
      </c>
      <c r="I8120" t="s">
        <v>20446</v>
      </c>
      <c r="J8120" t="s">
        <v>21</v>
      </c>
      <c r="K8120" t="s">
        <v>10</v>
      </c>
      <c r="L8120" t="s">
        <v>22</v>
      </c>
    </row>
    <row r="8121" spans="1:12" x14ac:dyDescent="0.25">
      <c r="A8121" t="s">
        <v>15705</v>
      </c>
      <c r="B8121" t="s">
        <v>37446</v>
      </c>
      <c r="C8121" t="s">
        <v>20447</v>
      </c>
      <c r="D8121" t="s">
        <v>20448</v>
      </c>
      <c r="E8121" t="s">
        <v>20449</v>
      </c>
      <c r="F8121" t="s">
        <v>47</v>
      </c>
      <c r="G8121" t="s">
        <v>20450</v>
      </c>
      <c r="H8121" t="s">
        <v>20451</v>
      </c>
      <c r="I8121" t="s">
        <v>20452</v>
      </c>
      <c r="J8121" t="s">
        <v>21</v>
      </c>
      <c r="K8121" t="s">
        <v>10</v>
      </c>
      <c r="L8121" t="s">
        <v>22</v>
      </c>
    </row>
    <row r="8122" spans="1:12" x14ac:dyDescent="0.25">
      <c r="A8122" t="s">
        <v>15705</v>
      </c>
      <c r="B8122" t="s">
        <v>37446</v>
      </c>
      <c r="C8122" t="s">
        <v>20453</v>
      </c>
      <c r="D8122" t="s">
        <v>20454</v>
      </c>
      <c r="E8122" t="s">
        <v>20455</v>
      </c>
      <c r="F8122" t="s">
        <v>47</v>
      </c>
      <c r="G8122" t="s">
        <v>20456</v>
      </c>
      <c r="H8122" t="s">
        <v>20457</v>
      </c>
      <c r="I8122" t="s">
        <v>20458</v>
      </c>
      <c r="J8122" t="s">
        <v>21</v>
      </c>
      <c r="K8122" t="s">
        <v>10</v>
      </c>
      <c r="L8122" t="s">
        <v>22</v>
      </c>
    </row>
    <row r="8123" spans="1:12" x14ac:dyDescent="0.25">
      <c r="A8123" t="s">
        <v>15705</v>
      </c>
      <c r="B8123" t="s">
        <v>37446</v>
      </c>
      <c r="C8123" t="s">
        <v>15706</v>
      </c>
      <c r="D8123" t="s">
        <v>15707</v>
      </c>
      <c r="E8123" t="s">
        <v>15708</v>
      </c>
      <c r="F8123" t="s">
        <v>47</v>
      </c>
      <c r="G8123" t="s">
        <v>15709</v>
      </c>
      <c r="H8123" t="s">
        <v>15710</v>
      </c>
      <c r="I8123" t="s">
        <v>15711</v>
      </c>
      <c r="J8123" t="s">
        <v>21</v>
      </c>
      <c r="K8123" t="s">
        <v>10</v>
      </c>
      <c r="L8123" t="s">
        <v>22</v>
      </c>
    </row>
    <row r="8124" spans="1:12" x14ac:dyDescent="0.25">
      <c r="A8124" t="s">
        <v>15705</v>
      </c>
      <c r="B8124" t="s">
        <v>37446</v>
      </c>
      <c r="C8124" t="s">
        <v>20459</v>
      </c>
      <c r="D8124" t="s">
        <v>20460</v>
      </c>
      <c r="E8124" t="s">
        <v>20461</v>
      </c>
      <c r="F8124" t="s">
        <v>47</v>
      </c>
      <c r="G8124" t="s">
        <v>20462</v>
      </c>
      <c r="H8124" t="s">
        <v>20463</v>
      </c>
      <c r="I8124" t="s">
        <v>20464</v>
      </c>
      <c r="J8124" t="s">
        <v>21</v>
      </c>
      <c r="K8124" t="s">
        <v>10</v>
      </c>
      <c r="L8124" t="s">
        <v>22</v>
      </c>
    </row>
    <row r="8125" spans="1:12" x14ac:dyDescent="0.25">
      <c r="A8125" t="s">
        <v>15712</v>
      </c>
      <c r="B8125" t="s">
        <v>37447</v>
      </c>
      <c r="C8125" t="s">
        <v>15713</v>
      </c>
      <c r="D8125" t="s">
        <v>15714</v>
      </c>
      <c r="E8125" t="s">
        <v>15715</v>
      </c>
      <c r="F8125" t="s">
        <v>47</v>
      </c>
      <c r="G8125" t="s">
        <v>15716</v>
      </c>
      <c r="I8125" t="s">
        <v>15717</v>
      </c>
      <c r="J8125" t="s">
        <v>21</v>
      </c>
      <c r="K8125" t="s">
        <v>10</v>
      </c>
      <c r="L8125" t="s">
        <v>22</v>
      </c>
    </row>
    <row r="8126" spans="1:12" x14ac:dyDescent="0.25">
      <c r="A8126" t="s">
        <v>15712</v>
      </c>
      <c r="B8126" t="s">
        <v>37447</v>
      </c>
      <c r="C8126" t="s">
        <v>15713</v>
      </c>
      <c r="D8126" t="s">
        <v>15718</v>
      </c>
      <c r="E8126" t="s">
        <v>15719</v>
      </c>
      <c r="F8126" t="s">
        <v>47</v>
      </c>
      <c r="G8126" t="s">
        <v>15716</v>
      </c>
      <c r="I8126" t="s">
        <v>15720</v>
      </c>
      <c r="J8126" t="s">
        <v>21</v>
      </c>
      <c r="K8126" t="s">
        <v>10</v>
      </c>
      <c r="L8126" t="s">
        <v>22</v>
      </c>
    </row>
    <row r="8127" spans="1:12" x14ac:dyDescent="0.25">
      <c r="A8127" t="s">
        <v>15712</v>
      </c>
      <c r="B8127" t="s">
        <v>37447</v>
      </c>
      <c r="C8127" t="s">
        <v>20465</v>
      </c>
      <c r="D8127" t="s">
        <v>20466</v>
      </c>
      <c r="E8127" t="s">
        <v>20467</v>
      </c>
      <c r="F8127" t="s">
        <v>47</v>
      </c>
      <c r="I8127" t="s">
        <v>20468</v>
      </c>
      <c r="J8127" t="s">
        <v>21</v>
      </c>
      <c r="K8127" t="s">
        <v>10</v>
      </c>
      <c r="L8127" t="s">
        <v>22</v>
      </c>
    </row>
    <row r="8128" spans="1:12" x14ac:dyDescent="0.25">
      <c r="A8128" t="s">
        <v>15712</v>
      </c>
      <c r="B8128" t="s">
        <v>37447</v>
      </c>
      <c r="C8128" t="s">
        <v>20469</v>
      </c>
      <c r="D8128" t="s">
        <v>20470</v>
      </c>
      <c r="E8128" t="s">
        <v>20471</v>
      </c>
      <c r="F8128" t="s">
        <v>47</v>
      </c>
      <c r="G8128" t="s">
        <v>20472</v>
      </c>
      <c r="I8128" t="s">
        <v>20473</v>
      </c>
      <c r="J8128" t="s">
        <v>21</v>
      </c>
      <c r="K8128" t="s">
        <v>10</v>
      </c>
      <c r="L8128" t="s">
        <v>22</v>
      </c>
    </row>
    <row r="8129" spans="1:12" x14ac:dyDescent="0.25">
      <c r="A8129" t="s">
        <v>15712</v>
      </c>
      <c r="B8129" t="s">
        <v>37447</v>
      </c>
      <c r="C8129" t="s">
        <v>20474</v>
      </c>
      <c r="D8129" t="s">
        <v>20475</v>
      </c>
      <c r="E8129" t="s">
        <v>20476</v>
      </c>
      <c r="F8129" t="s">
        <v>47</v>
      </c>
      <c r="G8129" t="s">
        <v>20477</v>
      </c>
      <c r="I8129" t="s">
        <v>20478</v>
      </c>
      <c r="J8129" t="s">
        <v>21</v>
      </c>
      <c r="K8129" t="s">
        <v>10</v>
      </c>
      <c r="L8129" t="s">
        <v>22</v>
      </c>
    </row>
    <row r="8130" spans="1:12" x14ac:dyDescent="0.25">
      <c r="A8130" t="s">
        <v>15712</v>
      </c>
      <c r="B8130" t="s">
        <v>37447</v>
      </c>
      <c r="C8130" t="s">
        <v>20479</v>
      </c>
      <c r="D8130" t="s">
        <v>20480</v>
      </c>
      <c r="E8130" t="s">
        <v>20481</v>
      </c>
      <c r="F8130" t="s">
        <v>47</v>
      </c>
      <c r="G8130" t="s">
        <v>20482</v>
      </c>
      <c r="I8130" t="s">
        <v>20483</v>
      </c>
      <c r="J8130" t="s">
        <v>21</v>
      </c>
      <c r="K8130" t="s">
        <v>10</v>
      </c>
      <c r="L8130" t="s">
        <v>22</v>
      </c>
    </row>
    <row r="8131" spans="1:12" x14ac:dyDescent="0.25">
      <c r="A8131" t="s">
        <v>15712</v>
      </c>
      <c r="B8131" t="s">
        <v>37447</v>
      </c>
      <c r="C8131" t="s">
        <v>20484</v>
      </c>
      <c r="D8131" t="s">
        <v>20485</v>
      </c>
      <c r="E8131" t="s">
        <v>20486</v>
      </c>
      <c r="F8131" t="s">
        <v>47</v>
      </c>
      <c r="I8131" t="s">
        <v>20487</v>
      </c>
      <c r="J8131" t="s">
        <v>21</v>
      </c>
      <c r="K8131" t="s">
        <v>10</v>
      </c>
      <c r="L8131" t="s">
        <v>22</v>
      </c>
    </row>
    <row r="8132" spans="1:12" x14ac:dyDescent="0.25">
      <c r="A8132" t="s">
        <v>15712</v>
      </c>
      <c r="B8132" t="s">
        <v>37447</v>
      </c>
      <c r="C8132" t="s">
        <v>20488</v>
      </c>
      <c r="D8132" t="s">
        <v>20489</v>
      </c>
      <c r="E8132" t="s">
        <v>20490</v>
      </c>
      <c r="F8132" t="s">
        <v>47</v>
      </c>
      <c r="I8132" t="s">
        <v>20491</v>
      </c>
      <c r="J8132" t="s">
        <v>21</v>
      </c>
      <c r="K8132" t="s">
        <v>10</v>
      </c>
      <c r="L8132" t="s">
        <v>22</v>
      </c>
    </row>
    <row r="8133" spans="1:12" x14ac:dyDescent="0.25">
      <c r="A8133" t="s">
        <v>15712</v>
      </c>
      <c r="B8133" t="s">
        <v>37447</v>
      </c>
      <c r="C8133" t="s">
        <v>20492</v>
      </c>
      <c r="D8133" t="s">
        <v>20493</v>
      </c>
      <c r="E8133" t="s">
        <v>20494</v>
      </c>
      <c r="F8133" t="s">
        <v>47</v>
      </c>
      <c r="I8133" t="s">
        <v>20495</v>
      </c>
      <c r="J8133" t="s">
        <v>21</v>
      </c>
      <c r="K8133" t="s">
        <v>10</v>
      </c>
      <c r="L8133" t="s">
        <v>22</v>
      </c>
    </row>
    <row r="8134" spans="1:12" x14ac:dyDescent="0.25">
      <c r="A8134" t="s">
        <v>15712</v>
      </c>
      <c r="B8134" t="s">
        <v>37447</v>
      </c>
      <c r="C8134" t="s">
        <v>20496</v>
      </c>
      <c r="D8134" t="s">
        <v>20497</v>
      </c>
      <c r="E8134" t="s">
        <v>20498</v>
      </c>
      <c r="F8134" t="s">
        <v>47</v>
      </c>
      <c r="I8134" t="s">
        <v>20499</v>
      </c>
      <c r="J8134" t="s">
        <v>21</v>
      </c>
      <c r="K8134" t="s">
        <v>10</v>
      </c>
      <c r="L8134" t="s">
        <v>22</v>
      </c>
    </row>
    <row r="8135" spans="1:12" x14ac:dyDescent="0.25">
      <c r="A8135" t="s">
        <v>15712</v>
      </c>
      <c r="B8135" t="s">
        <v>37447</v>
      </c>
      <c r="C8135" t="s">
        <v>20500</v>
      </c>
      <c r="D8135" t="s">
        <v>20501</v>
      </c>
      <c r="E8135" t="s">
        <v>20502</v>
      </c>
      <c r="F8135" t="s">
        <v>47</v>
      </c>
      <c r="G8135" t="s">
        <v>20503</v>
      </c>
      <c r="I8135" t="s">
        <v>20504</v>
      </c>
      <c r="J8135" t="s">
        <v>21</v>
      </c>
      <c r="K8135" t="s">
        <v>10</v>
      </c>
      <c r="L8135" t="s">
        <v>22</v>
      </c>
    </row>
    <row r="8136" spans="1:12" x14ac:dyDescent="0.25">
      <c r="A8136" t="s">
        <v>15712</v>
      </c>
      <c r="B8136" t="s">
        <v>37447</v>
      </c>
      <c r="C8136" t="s">
        <v>20505</v>
      </c>
      <c r="D8136" t="s">
        <v>20506</v>
      </c>
      <c r="E8136" t="s">
        <v>20507</v>
      </c>
      <c r="F8136" t="s">
        <v>47</v>
      </c>
      <c r="G8136" t="s">
        <v>20508</v>
      </c>
      <c r="I8136" t="s">
        <v>20509</v>
      </c>
      <c r="J8136" t="s">
        <v>21</v>
      </c>
      <c r="K8136" t="s">
        <v>10</v>
      </c>
      <c r="L8136" t="s">
        <v>22</v>
      </c>
    </row>
    <row r="8137" spans="1:12" x14ac:dyDescent="0.25">
      <c r="A8137" t="s">
        <v>15712</v>
      </c>
      <c r="B8137" t="s">
        <v>37447</v>
      </c>
      <c r="C8137" t="s">
        <v>20510</v>
      </c>
      <c r="D8137" t="s">
        <v>20511</v>
      </c>
      <c r="E8137" t="s">
        <v>20512</v>
      </c>
      <c r="F8137" t="s">
        <v>47</v>
      </c>
      <c r="G8137" t="s">
        <v>20513</v>
      </c>
      <c r="H8137" t="s">
        <v>20514</v>
      </c>
      <c r="I8137" t="s">
        <v>20515</v>
      </c>
      <c r="J8137" t="s">
        <v>21</v>
      </c>
      <c r="K8137" t="s">
        <v>10</v>
      </c>
      <c r="L8137" t="s">
        <v>22</v>
      </c>
    </row>
    <row r="8138" spans="1:12" x14ac:dyDescent="0.25">
      <c r="A8138" t="s">
        <v>15712</v>
      </c>
      <c r="B8138" t="s">
        <v>37447</v>
      </c>
      <c r="C8138" t="s">
        <v>20516</v>
      </c>
      <c r="D8138" t="s">
        <v>20517</v>
      </c>
      <c r="E8138" t="s">
        <v>20518</v>
      </c>
      <c r="F8138" t="s">
        <v>47</v>
      </c>
      <c r="G8138" t="s">
        <v>20519</v>
      </c>
      <c r="H8138" t="s">
        <v>20520</v>
      </c>
      <c r="I8138" t="s">
        <v>20521</v>
      </c>
      <c r="J8138" t="s">
        <v>21</v>
      </c>
      <c r="K8138" t="s">
        <v>10</v>
      </c>
      <c r="L8138" t="s">
        <v>22</v>
      </c>
    </row>
    <row r="8139" spans="1:12" x14ac:dyDescent="0.25">
      <c r="A8139" t="s">
        <v>15712</v>
      </c>
      <c r="B8139" t="s">
        <v>37447</v>
      </c>
      <c r="C8139" t="s">
        <v>20522</v>
      </c>
      <c r="D8139" t="s">
        <v>20523</v>
      </c>
      <c r="E8139" t="s">
        <v>20524</v>
      </c>
      <c r="F8139" t="s">
        <v>47</v>
      </c>
      <c r="G8139" t="s">
        <v>20525</v>
      </c>
      <c r="H8139" t="s">
        <v>20526</v>
      </c>
      <c r="I8139" t="s">
        <v>20527</v>
      </c>
      <c r="J8139" t="s">
        <v>21</v>
      </c>
      <c r="K8139" t="s">
        <v>10</v>
      </c>
      <c r="L8139" t="s">
        <v>22</v>
      </c>
    </row>
    <row r="8140" spans="1:12" x14ac:dyDescent="0.25">
      <c r="A8140" t="s">
        <v>15712</v>
      </c>
      <c r="B8140" t="s">
        <v>37447</v>
      </c>
      <c r="C8140" t="s">
        <v>20528</v>
      </c>
      <c r="D8140" t="s">
        <v>20529</v>
      </c>
      <c r="E8140" t="s">
        <v>20530</v>
      </c>
      <c r="F8140" t="s">
        <v>47</v>
      </c>
      <c r="G8140" t="s">
        <v>20531</v>
      </c>
      <c r="H8140" t="s">
        <v>20532</v>
      </c>
      <c r="I8140" t="s">
        <v>20533</v>
      </c>
      <c r="J8140" t="s">
        <v>21</v>
      </c>
      <c r="K8140" t="s">
        <v>10</v>
      </c>
      <c r="L8140" t="s">
        <v>22</v>
      </c>
    </row>
    <row r="8141" spans="1:12" x14ac:dyDescent="0.25">
      <c r="A8141" t="s">
        <v>15712</v>
      </c>
      <c r="B8141" t="s">
        <v>37447</v>
      </c>
      <c r="C8141" t="s">
        <v>20534</v>
      </c>
      <c r="D8141" t="s">
        <v>20535</v>
      </c>
      <c r="E8141" t="s">
        <v>20536</v>
      </c>
      <c r="F8141" t="s">
        <v>47</v>
      </c>
      <c r="G8141" t="s">
        <v>20537</v>
      </c>
      <c r="H8141" t="s">
        <v>20538</v>
      </c>
      <c r="I8141" t="s">
        <v>20539</v>
      </c>
      <c r="J8141" t="s">
        <v>21</v>
      </c>
      <c r="K8141" t="s">
        <v>10</v>
      </c>
      <c r="L8141" t="s">
        <v>22</v>
      </c>
    </row>
    <row r="8142" spans="1:12" x14ac:dyDescent="0.25">
      <c r="A8142" t="s">
        <v>15712</v>
      </c>
      <c r="B8142" t="s">
        <v>37447</v>
      </c>
      <c r="C8142" t="s">
        <v>20540</v>
      </c>
      <c r="D8142" t="s">
        <v>20541</v>
      </c>
      <c r="E8142" t="s">
        <v>20542</v>
      </c>
      <c r="F8142" t="s">
        <v>47</v>
      </c>
      <c r="G8142" t="s">
        <v>20543</v>
      </c>
      <c r="H8142" t="s">
        <v>20544</v>
      </c>
      <c r="I8142" t="s">
        <v>20545</v>
      </c>
      <c r="J8142" t="s">
        <v>21</v>
      </c>
      <c r="K8142" t="s">
        <v>10</v>
      </c>
      <c r="L8142" t="s">
        <v>22</v>
      </c>
    </row>
    <row r="8143" spans="1:12" x14ac:dyDescent="0.25">
      <c r="A8143" t="s">
        <v>15712</v>
      </c>
      <c r="B8143" t="s">
        <v>37447</v>
      </c>
      <c r="C8143" t="s">
        <v>20546</v>
      </c>
      <c r="D8143" t="s">
        <v>20547</v>
      </c>
      <c r="E8143" t="s">
        <v>20548</v>
      </c>
      <c r="F8143" t="s">
        <v>47</v>
      </c>
      <c r="G8143" t="s">
        <v>20549</v>
      </c>
      <c r="H8143" t="s">
        <v>20550</v>
      </c>
      <c r="I8143" t="s">
        <v>20551</v>
      </c>
      <c r="J8143" t="s">
        <v>21</v>
      </c>
      <c r="K8143" t="s">
        <v>10</v>
      </c>
      <c r="L8143" t="s">
        <v>22</v>
      </c>
    </row>
    <row r="8144" spans="1:12" x14ac:dyDescent="0.25">
      <c r="A8144" t="s">
        <v>15712</v>
      </c>
      <c r="B8144" t="s">
        <v>37447</v>
      </c>
      <c r="C8144" t="s">
        <v>20552</v>
      </c>
      <c r="D8144" t="s">
        <v>20553</v>
      </c>
      <c r="E8144" t="s">
        <v>20554</v>
      </c>
      <c r="F8144" t="s">
        <v>47</v>
      </c>
      <c r="H8144" t="s">
        <v>20555</v>
      </c>
      <c r="I8144" t="s">
        <v>20556</v>
      </c>
      <c r="J8144" t="s">
        <v>21</v>
      </c>
      <c r="K8144" t="s">
        <v>10</v>
      </c>
      <c r="L8144" t="s">
        <v>22</v>
      </c>
    </row>
    <row r="8145" spans="1:12" x14ac:dyDescent="0.25">
      <c r="A8145" t="s">
        <v>15712</v>
      </c>
      <c r="B8145" t="s">
        <v>37447</v>
      </c>
      <c r="C8145" t="s">
        <v>20557</v>
      </c>
      <c r="D8145" t="s">
        <v>20558</v>
      </c>
      <c r="E8145" t="s">
        <v>20559</v>
      </c>
      <c r="F8145" t="s">
        <v>47</v>
      </c>
      <c r="G8145" t="s">
        <v>20560</v>
      </c>
      <c r="H8145" t="s">
        <v>20561</v>
      </c>
      <c r="I8145" t="s">
        <v>20562</v>
      </c>
      <c r="J8145" t="s">
        <v>21</v>
      </c>
      <c r="K8145" t="s">
        <v>10</v>
      </c>
      <c r="L8145" t="s">
        <v>22</v>
      </c>
    </row>
    <row r="8146" spans="1:12" x14ac:dyDescent="0.25">
      <c r="A8146" t="s">
        <v>15712</v>
      </c>
      <c r="B8146" t="s">
        <v>37447</v>
      </c>
      <c r="C8146" t="s">
        <v>20563</v>
      </c>
      <c r="D8146" t="s">
        <v>20564</v>
      </c>
      <c r="E8146" t="s">
        <v>20565</v>
      </c>
      <c r="F8146" t="s">
        <v>47</v>
      </c>
      <c r="G8146" t="s">
        <v>20563</v>
      </c>
      <c r="H8146" t="s">
        <v>20566</v>
      </c>
      <c r="I8146" t="s">
        <v>20567</v>
      </c>
      <c r="J8146" t="s">
        <v>21</v>
      </c>
      <c r="K8146" t="s">
        <v>10</v>
      </c>
      <c r="L8146" t="s">
        <v>22</v>
      </c>
    </row>
    <row r="8147" spans="1:12" x14ac:dyDescent="0.25">
      <c r="A8147" t="s">
        <v>15712</v>
      </c>
      <c r="B8147" t="s">
        <v>37447</v>
      </c>
      <c r="C8147" t="s">
        <v>20568</v>
      </c>
      <c r="D8147" t="s">
        <v>20569</v>
      </c>
      <c r="E8147" t="s">
        <v>20570</v>
      </c>
      <c r="F8147" t="s">
        <v>47</v>
      </c>
      <c r="G8147" t="s">
        <v>20571</v>
      </c>
      <c r="H8147" t="s">
        <v>20572</v>
      </c>
      <c r="I8147" t="s">
        <v>20573</v>
      </c>
      <c r="J8147" t="s">
        <v>21</v>
      </c>
      <c r="K8147" t="s">
        <v>10</v>
      </c>
      <c r="L8147" t="s">
        <v>22</v>
      </c>
    </row>
    <row r="8148" spans="1:12" x14ac:dyDescent="0.25">
      <c r="A8148" t="s">
        <v>15712</v>
      </c>
      <c r="B8148" t="s">
        <v>37447</v>
      </c>
      <c r="C8148" t="s">
        <v>20574</v>
      </c>
      <c r="D8148" t="s">
        <v>20575</v>
      </c>
      <c r="E8148" t="s">
        <v>20576</v>
      </c>
      <c r="F8148" t="s">
        <v>47</v>
      </c>
      <c r="G8148" t="s">
        <v>20577</v>
      </c>
      <c r="H8148" t="s">
        <v>20578</v>
      </c>
      <c r="I8148" t="s">
        <v>20579</v>
      </c>
      <c r="J8148" t="s">
        <v>21</v>
      </c>
      <c r="K8148" t="s">
        <v>10</v>
      </c>
      <c r="L8148" t="s">
        <v>22</v>
      </c>
    </row>
    <row r="8149" spans="1:12" x14ac:dyDescent="0.25">
      <c r="A8149" t="s">
        <v>15712</v>
      </c>
      <c r="B8149" t="s">
        <v>37447</v>
      </c>
      <c r="C8149" t="s">
        <v>20580</v>
      </c>
      <c r="D8149" t="s">
        <v>20581</v>
      </c>
      <c r="E8149" t="s">
        <v>20582</v>
      </c>
      <c r="F8149" t="s">
        <v>47</v>
      </c>
      <c r="G8149" t="s">
        <v>20583</v>
      </c>
      <c r="H8149" t="s">
        <v>20584</v>
      </c>
      <c r="I8149" t="s">
        <v>20585</v>
      </c>
      <c r="J8149" t="s">
        <v>21</v>
      </c>
      <c r="K8149" t="s">
        <v>10</v>
      </c>
      <c r="L8149" t="s">
        <v>22</v>
      </c>
    </row>
    <row r="8150" spans="1:12" x14ac:dyDescent="0.25">
      <c r="A8150" t="s">
        <v>15712</v>
      </c>
      <c r="B8150" t="s">
        <v>37447</v>
      </c>
      <c r="C8150" t="s">
        <v>20586</v>
      </c>
      <c r="D8150" t="s">
        <v>20587</v>
      </c>
      <c r="E8150" t="s">
        <v>20588</v>
      </c>
      <c r="F8150" t="s">
        <v>47</v>
      </c>
      <c r="G8150" t="s">
        <v>20589</v>
      </c>
      <c r="H8150" t="s">
        <v>20590</v>
      </c>
      <c r="I8150" t="s">
        <v>20591</v>
      </c>
      <c r="J8150" t="s">
        <v>21</v>
      </c>
      <c r="K8150" t="s">
        <v>10</v>
      </c>
      <c r="L8150" t="s">
        <v>22</v>
      </c>
    </row>
    <row r="8151" spans="1:12" x14ac:dyDescent="0.25">
      <c r="A8151" t="s">
        <v>15712</v>
      </c>
      <c r="B8151" t="s">
        <v>37447</v>
      </c>
      <c r="C8151" t="s">
        <v>20592</v>
      </c>
      <c r="D8151" t="s">
        <v>20593</v>
      </c>
      <c r="E8151" t="s">
        <v>20594</v>
      </c>
      <c r="F8151" t="s">
        <v>47</v>
      </c>
      <c r="G8151" t="s">
        <v>20595</v>
      </c>
      <c r="H8151" t="s">
        <v>20596</v>
      </c>
      <c r="I8151" t="e">
        <f>-sG0Yqeae9s</f>
        <v>#NAME?</v>
      </c>
      <c r="J8151" t="s">
        <v>21</v>
      </c>
      <c r="K8151" t="s">
        <v>10</v>
      </c>
      <c r="L8151" t="s">
        <v>22</v>
      </c>
    </row>
    <row r="8152" spans="1:12" x14ac:dyDescent="0.25">
      <c r="A8152" t="s">
        <v>15712</v>
      </c>
      <c r="B8152" t="s">
        <v>37447</v>
      </c>
      <c r="C8152" t="s">
        <v>20597</v>
      </c>
      <c r="D8152" t="s">
        <v>20598</v>
      </c>
      <c r="E8152" t="s">
        <v>20599</v>
      </c>
      <c r="F8152" t="s">
        <v>47</v>
      </c>
      <c r="I8152" t="s">
        <v>20600</v>
      </c>
      <c r="J8152" t="s">
        <v>21</v>
      </c>
      <c r="K8152" t="s">
        <v>10</v>
      </c>
      <c r="L8152" t="s">
        <v>22</v>
      </c>
    </row>
    <row r="8153" spans="1:12" x14ac:dyDescent="0.25">
      <c r="A8153" t="s">
        <v>15712</v>
      </c>
      <c r="B8153" t="s">
        <v>37447</v>
      </c>
      <c r="C8153" t="s">
        <v>20601</v>
      </c>
      <c r="D8153" t="s">
        <v>20602</v>
      </c>
      <c r="E8153" t="s">
        <v>20603</v>
      </c>
      <c r="F8153" t="s">
        <v>47</v>
      </c>
      <c r="G8153" t="s">
        <v>20604</v>
      </c>
      <c r="I8153" t="s">
        <v>20605</v>
      </c>
      <c r="J8153" t="s">
        <v>21</v>
      </c>
      <c r="K8153" t="s">
        <v>10</v>
      </c>
      <c r="L8153" t="s">
        <v>22</v>
      </c>
    </row>
    <row r="8154" spans="1:12" x14ac:dyDescent="0.25">
      <c r="A8154" t="s">
        <v>15712</v>
      </c>
      <c r="B8154" t="s">
        <v>37447</v>
      </c>
      <c r="C8154" t="s">
        <v>20606</v>
      </c>
      <c r="D8154" t="s">
        <v>20607</v>
      </c>
      <c r="E8154" t="s">
        <v>20608</v>
      </c>
      <c r="F8154" t="s">
        <v>47</v>
      </c>
      <c r="G8154" t="s">
        <v>20609</v>
      </c>
      <c r="H8154" t="s">
        <v>20610</v>
      </c>
      <c r="I8154" t="s">
        <v>20611</v>
      </c>
      <c r="J8154" t="s">
        <v>21</v>
      </c>
      <c r="K8154" t="s">
        <v>10</v>
      </c>
      <c r="L8154" t="s">
        <v>22</v>
      </c>
    </row>
    <row r="8155" spans="1:12" x14ac:dyDescent="0.25">
      <c r="A8155" t="s">
        <v>15712</v>
      </c>
      <c r="B8155" t="s">
        <v>37447</v>
      </c>
      <c r="C8155" t="s">
        <v>20612</v>
      </c>
      <c r="D8155" t="s">
        <v>20613</v>
      </c>
      <c r="E8155" t="s">
        <v>20614</v>
      </c>
      <c r="F8155" t="s">
        <v>47</v>
      </c>
      <c r="G8155" t="s">
        <v>20615</v>
      </c>
      <c r="H8155" t="s">
        <v>20616</v>
      </c>
      <c r="I8155" t="s">
        <v>20617</v>
      </c>
      <c r="J8155" t="s">
        <v>21</v>
      </c>
      <c r="K8155" t="s">
        <v>10</v>
      </c>
      <c r="L8155" t="s">
        <v>22</v>
      </c>
    </row>
    <row r="8156" spans="1:12" x14ac:dyDescent="0.25">
      <c r="A8156" t="s">
        <v>15712</v>
      </c>
      <c r="B8156" t="s">
        <v>37447</v>
      </c>
      <c r="C8156" t="s">
        <v>20618</v>
      </c>
      <c r="D8156" t="s">
        <v>20619</v>
      </c>
      <c r="E8156" t="s">
        <v>20620</v>
      </c>
      <c r="F8156" t="s">
        <v>47</v>
      </c>
      <c r="G8156" t="s">
        <v>20621</v>
      </c>
      <c r="H8156" t="s">
        <v>20616</v>
      </c>
      <c r="I8156" t="s">
        <v>20622</v>
      </c>
      <c r="J8156" t="s">
        <v>21</v>
      </c>
      <c r="K8156" t="s">
        <v>10</v>
      </c>
      <c r="L8156" t="s">
        <v>22</v>
      </c>
    </row>
    <row r="8157" spans="1:12" x14ac:dyDescent="0.25">
      <c r="A8157" t="s">
        <v>15712</v>
      </c>
      <c r="B8157" t="s">
        <v>37447</v>
      </c>
      <c r="C8157" t="s">
        <v>20623</v>
      </c>
      <c r="D8157" t="s">
        <v>20624</v>
      </c>
      <c r="E8157" t="s">
        <v>20625</v>
      </c>
      <c r="F8157" t="s">
        <v>47</v>
      </c>
      <c r="H8157" t="s">
        <v>20616</v>
      </c>
      <c r="I8157" t="s">
        <v>20626</v>
      </c>
      <c r="J8157" t="s">
        <v>21</v>
      </c>
      <c r="K8157" t="s">
        <v>10</v>
      </c>
      <c r="L8157" t="s">
        <v>22</v>
      </c>
    </row>
    <row r="8158" spans="1:12" x14ac:dyDescent="0.25">
      <c r="A8158" t="s">
        <v>15712</v>
      </c>
      <c r="B8158" t="s">
        <v>37447</v>
      </c>
      <c r="C8158" t="s">
        <v>20627</v>
      </c>
      <c r="D8158" t="s">
        <v>20628</v>
      </c>
      <c r="E8158" t="s">
        <v>20629</v>
      </c>
      <c r="F8158" t="s">
        <v>47</v>
      </c>
      <c r="G8158" t="s">
        <v>20627</v>
      </c>
      <c r="H8158" t="s">
        <v>20630</v>
      </c>
      <c r="I8158" t="s">
        <v>20631</v>
      </c>
      <c r="J8158" t="s">
        <v>21</v>
      </c>
      <c r="K8158" t="s">
        <v>10</v>
      </c>
      <c r="L8158" t="s">
        <v>22</v>
      </c>
    </row>
    <row r="8159" spans="1:12" x14ac:dyDescent="0.25">
      <c r="A8159" t="s">
        <v>15712</v>
      </c>
      <c r="B8159" t="s">
        <v>37447</v>
      </c>
      <c r="C8159" t="s">
        <v>20632</v>
      </c>
      <c r="D8159" t="s">
        <v>20633</v>
      </c>
      <c r="E8159" t="s">
        <v>20634</v>
      </c>
      <c r="F8159" t="s">
        <v>47</v>
      </c>
      <c r="G8159" t="s">
        <v>20635</v>
      </c>
      <c r="H8159" t="s">
        <v>20636</v>
      </c>
      <c r="I8159" t="s">
        <v>20637</v>
      </c>
      <c r="J8159" t="s">
        <v>21</v>
      </c>
      <c r="K8159" t="s">
        <v>10</v>
      </c>
      <c r="L8159" t="s">
        <v>22</v>
      </c>
    </row>
    <row r="8160" spans="1:12" x14ac:dyDescent="0.25">
      <c r="A8160" t="s">
        <v>15712</v>
      </c>
      <c r="B8160" t="s">
        <v>37447</v>
      </c>
      <c r="C8160" t="s">
        <v>20638</v>
      </c>
      <c r="D8160" t="s">
        <v>20639</v>
      </c>
      <c r="E8160" t="s">
        <v>20640</v>
      </c>
      <c r="F8160" t="s">
        <v>47</v>
      </c>
      <c r="G8160" t="s">
        <v>20635</v>
      </c>
      <c r="H8160" t="s">
        <v>20641</v>
      </c>
      <c r="I8160" t="s">
        <v>20642</v>
      </c>
      <c r="J8160" t="s">
        <v>21</v>
      </c>
      <c r="K8160" t="s">
        <v>10</v>
      </c>
      <c r="L8160" t="s">
        <v>22</v>
      </c>
    </row>
    <row r="8161" spans="1:12" x14ac:dyDescent="0.25">
      <c r="A8161" t="s">
        <v>15712</v>
      </c>
      <c r="B8161" t="s">
        <v>37447</v>
      </c>
      <c r="C8161" t="s">
        <v>20643</v>
      </c>
      <c r="D8161" t="s">
        <v>20644</v>
      </c>
      <c r="E8161" t="s">
        <v>20645</v>
      </c>
      <c r="F8161" t="s">
        <v>47</v>
      </c>
      <c r="G8161" t="s">
        <v>20646</v>
      </c>
      <c r="H8161" t="s">
        <v>20647</v>
      </c>
      <c r="I8161" t="s">
        <v>20648</v>
      </c>
      <c r="J8161" t="s">
        <v>21</v>
      </c>
      <c r="K8161" t="s">
        <v>10</v>
      </c>
      <c r="L8161" t="s">
        <v>22</v>
      </c>
    </row>
    <row r="8162" spans="1:12" x14ac:dyDescent="0.25">
      <c r="A8162" t="s">
        <v>15712</v>
      </c>
      <c r="B8162" t="s">
        <v>37447</v>
      </c>
      <c r="C8162" t="s">
        <v>20649</v>
      </c>
      <c r="D8162" t="s">
        <v>20650</v>
      </c>
      <c r="E8162" t="s">
        <v>20651</v>
      </c>
      <c r="F8162" t="s">
        <v>47</v>
      </c>
      <c r="G8162" t="s">
        <v>20652</v>
      </c>
      <c r="H8162" t="s">
        <v>20649</v>
      </c>
      <c r="I8162" t="s">
        <v>20653</v>
      </c>
      <c r="J8162" t="s">
        <v>21</v>
      </c>
      <c r="K8162" t="s">
        <v>10</v>
      </c>
      <c r="L8162" t="s">
        <v>22</v>
      </c>
    </row>
    <row r="8163" spans="1:12" x14ac:dyDescent="0.25">
      <c r="A8163" t="s">
        <v>15712</v>
      </c>
      <c r="B8163" t="s">
        <v>37447</v>
      </c>
      <c r="C8163" t="s">
        <v>20654</v>
      </c>
      <c r="D8163" t="s">
        <v>20655</v>
      </c>
      <c r="E8163" t="s">
        <v>20656</v>
      </c>
      <c r="F8163" t="s">
        <v>47</v>
      </c>
      <c r="G8163" t="s">
        <v>20657</v>
      </c>
      <c r="H8163" t="s">
        <v>20654</v>
      </c>
      <c r="I8163" t="s">
        <v>20658</v>
      </c>
      <c r="J8163" t="s">
        <v>21</v>
      </c>
      <c r="K8163" t="s">
        <v>10</v>
      </c>
      <c r="L8163" t="s">
        <v>22</v>
      </c>
    </row>
    <row r="8164" spans="1:12" x14ac:dyDescent="0.25">
      <c r="A8164" t="s">
        <v>15712</v>
      </c>
      <c r="B8164" t="s">
        <v>37447</v>
      </c>
      <c r="C8164" t="s">
        <v>20568</v>
      </c>
      <c r="D8164" t="s">
        <v>20659</v>
      </c>
      <c r="E8164" t="s">
        <v>20660</v>
      </c>
      <c r="F8164" t="s">
        <v>47</v>
      </c>
      <c r="G8164" t="s">
        <v>20661</v>
      </c>
      <c r="H8164" t="s">
        <v>20662</v>
      </c>
      <c r="I8164" t="s">
        <v>20663</v>
      </c>
      <c r="J8164" t="s">
        <v>21</v>
      </c>
      <c r="K8164" t="s">
        <v>10</v>
      </c>
      <c r="L8164" t="s">
        <v>22</v>
      </c>
    </row>
    <row r="8165" spans="1:12" x14ac:dyDescent="0.25">
      <c r="A8165" t="s">
        <v>15712</v>
      </c>
      <c r="B8165" t="s">
        <v>37447</v>
      </c>
      <c r="C8165" t="s">
        <v>20664</v>
      </c>
      <c r="D8165" t="s">
        <v>20665</v>
      </c>
      <c r="E8165" t="s">
        <v>20666</v>
      </c>
      <c r="F8165" t="s">
        <v>47</v>
      </c>
      <c r="G8165" t="s">
        <v>20667</v>
      </c>
      <c r="H8165" t="s">
        <v>20668</v>
      </c>
      <c r="I8165" t="s">
        <v>20669</v>
      </c>
      <c r="J8165" t="s">
        <v>21</v>
      </c>
      <c r="K8165" t="s">
        <v>10</v>
      </c>
      <c r="L8165" t="s">
        <v>22</v>
      </c>
    </row>
    <row r="8166" spans="1:12" x14ac:dyDescent="0.25">
      <c r="A8166" t="s">
        <v>15712</v>
      </c>
      <c r="B8166" t="s">
        <v>37447</v>
      </c>
      <c r="C8166" t="s">
        <v>20670</v>
      </c>
      <c r="D8166" t="s">
        <v>20671</v>
      </c>
      <c r="E8166" t="s">
        <v>20672</v>
      </c>
      <c r="F8166" t="s">
        <v>47</v>
      </c>
      <c r="G8166" t="s">
        <v>20673</v>
      </c>
      <c r="H8166" t="s">
        <v>20674</v>
      </c>
      <c r="I8166" t="s">
        <v>20675</v>
      </c>
      <c r="J8166" t="s">
        <v>21</v>
      </c>
      <c r="K8166" t="s">
        <v>10</v>
      </c>
      <c r="L8166" t="s">
        <v>22</v>
      </c>
    </row>
    <row r="8167" spans="1:12" x14ac:dyDescent="0.25">
      <c r="A8167" t="s">
        <v>15712</v>
      </c>
      <c r="B8167" t="s">
        <v>37447</v>
      </c>
      <c r="C8167" t="s">
        <v>20676</v>
      </c>
      <c r="D8167" t="s">
        <v>20677</v>
      </c>
      <c r="E8167" t="s">
        <v>20678</v>
      </c>
      <c r="F8167" t="s">
        <v>47</v>
      </c>
      <c r="G8167" t="s">
        <v>20676</v>
      </c>
      <c r="H8167" t="s">
        <v>20679</v>
      </c>
      <c r="I8167" t="s">
        <v>20680</v>
      </c>
      <c r="J8167" t="s">
        <v>21</v>
      </c>
      <c r="K8167" t="s">
        <v>10</v>
      </c>
      <c r="L8167" t="s">
        <v>22</v>
      </c>
    </row>
    <row r="8168" spans="1:12" x14ac:dyDescent="0.25">
      <c r="A8168" t="s">
        <v>15712</v>
      </c>
      <c r="B8168" t="s">
        <v>37447</v>
      </c>
      <c r="C8168" t="s">
        <v>20681</v>
      </c>
      <c r="D8168" t="s">
        <v>20682</v>
      </c>
      <c r="E8168" t="s">
        <v>20683</v>
      </c>
      <c r="F8168" t="s">
        <v>47</v>
      </c>
      <c r="G8168" t="s">
        <v>20684</v>
      </c>
      <c r="H8168" t="s">
        <v>20685</v>
      </c>
      <c r="I8168" t="s">
        <v>20686</v>
      </c>
      <c r="J8168" t="s">
        <v>21</v>
      </c>
      <c r="K8168" t="s">
        <v>10</v>
      </c>
      <c r="L8168" t="s">
        <v>22</v>
      </c>
    </row>
    <row r="8169" spans="1:12" x14ac:dyDescent="0.25">
      <c r="A8169" t="s">
        <v>15712</v>
      </c>
      <c r="B8169" t="s">
        <v>37447</v>
      </c>
      <c r="C8169" t="s">
        <v>20687</v>
      </c>
      <c r="D8169" t="s">
        <v>20688</v>
      </c>
      <c r="E8169" t="s">
        <v>20689</v>
      </c>
      <c r="F8169" t="s">
        <v>47</v>
      </c>
      <c r="G8169" t="s">
        <v>20690</v>
      </c>
      <c r="H8169" t="s">
        <v>20691</v>
      </c>
      <c r="I8169" t="s">
        <v>20692</v>
      </c>
      <c r="J8169" t="s">
        <v>21</v>
      </c>
      <c r="K8169" t="s">
        <v>10</v>
      </c>
      <c r="L8169" t="s">
        <v>22</v>
      </c>
    </row>
    <row r="8170" spans="1:12" x14ac:dyDescent="0.25">
      <c r="A8170" t="s">
        <v>15712</v>
      </c>
      <c r="B8170" t="s">
        <v>37447</v>
      </c>
      <c r="C8170" t="s">
        <v>20693</v>
      </c>
      <c r="D8170" t="s">
        <v>20694</v>
      </c>
      <c r="E8170" t="s">
        <v>20695</v>
      </c>
      <c r="F8170" t="s">
        <v>47</v>
      </c>
      <c r="G8170" t="s">
        <v>20696</v>
      </c>
      <c r="H8170" t="s">
        <v>20697</v>
      </c>
      <c r="I8170" t="s">
        <v>20698</v>
      </c>
      <c r="J8170" t="s">
        <v>21</v>
      </c>
      <c r="K8170" t="s">
        <v>10</v>
      </c>
      <c r="L8170" t="s">
        <v>22</v>
      </c>
    </row>
    <row r="8171" spans="1:12" x14ac:dyDescent="0.25">
      <c r="A8171" t="s">
        <v>15712</v>
      </c>
      <c r="B8171" t="s">
        <v>37447</v>
      </c>
      <c r="C8171" t="s">
        <v>20699</v>
      </c>
      <c r="D8171" t="s">
        <v>20700</v>
      </c>
      <c r="E8171" t="s">
        <v>20701</v>
      </c>
      <c r="F8171" t="s">
        <v>47</v>
      </c>
      <c r="G8171" t="s">
        <v>20702</v>
      </c>
      <c r="H8171" t="s">
        <v>20703</v>
      </c>
      <c r="I8171" t="s">
        <v>20704</v>
      </c>
      <c r="J8171" t="s">
        <v>21</v>
      </c>
      <c r="K8171" t="s">
        <v>10</v>
      </c>
      <c r="L8171" t="s">
        <v>22</v>
      </c>
    </row>
    <row r="8172" spans="1:12" x14ac:dyDescent="0.25">
      <c r="A8172" t="s">
        <v>15712</v>
      </c>
      <c r="B8172" t="s">
        <v>37447</v>
      </c>
      <c r="C8172" t="s">
        <v>20705</v>
      </c>
      <c r="D8172" t="s">
        <v>20706</v>
      </c>
      <c r="E8172" t="s">
        <v>20707</v>
      </c>
      <c r="F8172" t="s">
        <v>47</v>
      </c>
      <c r="G8172" t="s">
        <v>20705</v>
      </c>
      <c r="H8172" t="s">
        <v>20708</v>
      </c>
      <c r="I8172" t="s">
        <v>20709</v>
      </c>
      <c r="J8172" t="s">
        <v>21</v>
      </c>
      <c r="K8172" t="s">
        <v>10</v>
      </c>
      <c r="L8172" t="s">
        <v>22</v>
      </c>
    </row>
    <row r="8173" spans="1:12" x14ac:dyDescent="0.25">
      <c r="A8173" t="s">
        <v>15712</v>
      </c>
      <c r="B8173" t="s">
        <v>37447</v>
      </c>
      <c r="C8173" t="s">
        <v>20710</v>
      </c>
      <c r="D8173" t="s">
        <v>20711</v>
      </c>
      <c r="E8173" t="s">
        <v>20712</v>
      </c>
      <c r="F8173" t="s">
        <v>47</v>
      </c>
      <c r="H8173" t="s">
        <v>20713</v>
      </c>
      <c r="I8173" t="s">
        <v>20714</v>
      </c>
      <c r="J8173" t="s">
        <v>21</v>
      </c>
      <c r="K8173" t="s">
        <v>10</v>
      </c>
      <c r="L8173" t="s">
        <v>22</v>
      </c>
    </row>
    <row r="8174" spans="1:12" x14ac:dyDescent="0.25">
      <c r="A8174" t="s">
        <v>15712</v>
      </c>
      <c r="B8174" t="s">
        <v>37447</v>
      </c>
      <c r="C8174" t="s">
        <v>20716</v>
      </c>
      <c r="D8174" t="s">
        <v>20717</v>
      </c>
      <c r="E8174" t="s">
        <v>20718</v>
      </c>
      <c r="F8174" t="s">
        <v>47</v>
      </c>
      <c r="G8174" t="s">
        <v>20719</v>
      </c>
      <c r="H8174" t="s">
        <v>20720</v>
      </c>
      <c r="I8174" t="s">
        <v>20721</v>
      </c>
      <c r="J8174" t="s">
        <v>21</v>
      </c>
      <c r="K8174" t="s">
        <v>10</v>
      </c>
      <c r="L8174" t="s">
        <v>22</v>
      </c>
    </row>
    <row r="8175" spans="1:12" x14ac:dyDescent="0.25">
      <c r="A8175" t="s">
        <v>15712</v>
      </c>
      <c r="B8175" t="s">
        <v>37447</v>
      </c>
      <c r="C8175" t="s">
        <v>20722</v>
      </c>
      <c r="D8175" t="s">
        <v>20723</v>
      </c>
      <c r="E8175" t="s">
        <v>20724</v>
      </c>
      <c r="F8175" t="s">
        <v>47</v>
      </c>
      <c r="G8175" t="s">
        <v>20725</v>
      </c>
      <c r="H8175" t="s">
        <v>20726</v>
      </c>
      <c r="I8175" t="e">
        <f>-mzGEvw7zZA</f>
        <v>#NAME?</v>
      </c>
      <c r="J8175" t="s">
        <v>21</v>
      </c>
      <c r="K8175" t="s">
        <v>10</v>
      </c>
      <c r="L8175" t="s">
        <v>22</v>
      </c>
    </row>
    <row r="8176" spans="1:12" x14ac:dyDescent="0.25">
      <c r="A8176" t="s">
        <v>15712</v>
      </c>
      <c r="B8176" t="s">
        <v>37447</v>
      </c>
      <c r="C8176" t="s">
        <v>20727</v>
      </c>
      <c r="D8176" t="s">
        <v>20728</v>
      </c>
      <c r="E8176" t="s">
        <v>20729</v>
      </c>
      <c r="F8176" t="s">
        <v>47</v>
      </c>
      <c r="G8176" t="s">
        <v>20727</v>
      </c>
      <c r="H8176" t="s">
        <v>20730</v>
      </c>
      <c r="I8176" t="s">
        <v>20731</v>
      </c>
      <c r="J8176" t="s">
        <v>21</v>
      </c>
      <c r="K8176" t="s">
        <v>10</v>
      </c>
      <c r="L8176" t="s">
        <v>22</v>
      </c>
    </row>
    <row r="8177" spans="1:12" x14ac:dyDescent="0.25">
      <c r="A8177" t="s">
        <v>15712</v>
      </c>
      <c r="B8177" t="s">
        <v>37447</v>
      </c>
      <c r="C8177" t="s">
        <v>20732</v>
      </c>
      <c r="D8177" t="s">
        <v>20733</v>
      </c>
      <c r="E8177" t="s">
        <v>20734</v>
      </c>
      <c r="F8177" t="s">
        <v>47</v>
      </c>
      <c r="G8177" t="s">
        <v>20735</v>
      </c>
      <c r="H8177" t="s">
        <v>20736</v>
      </c>
      <c r="I8177" t="s">
        <v>20737</v>
      </c>
      <c r="J8177" t="s">
        <v>21</v>
      </c>
      <c r="K8177" t="s">
        <v>10</v>
      </c>
      <c r="L8177" t="s">
        <v>22</v>
      </c>
    </row>
    <row r="8178" spans="1:12" x14ac:dyDescent="0.25">
      <c r="A8178" t="s">
        <v>15712</v>
      </c>
      <c r="B8178" t="s">
        <v>37447</v>
      </c>
      <c r="C8178" t="s">
        <v>20738</v>
      </c>
      <c r="D8178" t="s">
        <v>20739</v>
      </c>
      <c r="E8178" t="s">
        <v>20740</v>
      </c>
      <c r="F8178" t="s">
        <v>47</v>
      </c>
      <c r="G8178" t="s">
        <v>20741</v>
      </c>
      <c r="H8178" t="s">
        <v>20742</v>
      </c>
      <c r="I8178" t="s">
        <v>20743</v>
      </c>
      <c r="J8178" t="s">
        <v>21</v>
      </c>
      <c r="K8178" t="s">
        <v>10</v>
      </c>
      <c r="L8178" t="s">
        <v>22</v>
      </c>
    </row>
    <row r="8179" spans="1:12" x14ac:dyDescent="0.25">
      <c r="A8179" t="s">
        <v>15712</v>
      </c>
      <c r="B8179" t="s">
        <v>37447</v>
      </c>
      <c r="C8179" t="s">
        <v>20744</v>
      </c>
      <c r="D8179" t="s">
        <v>20745</v>
      </c>
      <c r="E8179" t="s">
        <v>20746</v>
      </c>
      <c r="F8179" t="s">
        <v>47</v>
      </c>
      <c r="G8179" t="s">
        <v>20747</v>
      </c>
      <c r="H8179" t="s">
        <v>20748</v>
      </c>
      <c r="I8179" t="s">
        <v>20749</v>
      </c>
      <c r="J8179" t="s">
        <v>21</v>
      </c>
      <c r="K8179" t="s">
        <v>10</v>
      </c>
      <c r="L8179" t="s">
        <v>22</v>
      </c>
    </row>
    <row r="8180" spans="1:12" x14ac:dyDescent="0.25">
      <c r="A8180" t="s">
        <v>15712</v>
      </c>
      <c r="B8180" t="s">
        <v>37447</v>
      </c>
      <c r="C8180" t="s">
        <v>20750</v>
      </c>
      <c r="D8180" t="s">
        <v>20751</v>
      </c>
      <c r="E8180" t="s">
        <v>20752</v>
      </c>
      <c r="F8180" t="s">
        <v>47</v>
      </c>
      <c r="G8180" t="s">
        <v>20750</v>
      </c>
      <c r="H8180" t="s">
        <v>20753</v>
      </c>
      <c r="I8180" t="s">
        <v>20754</v>
      </c>
      <c r="J8180" t="s">
        <v>21</v>
      </c>
      <c r="K8180" t="s">
        <v>10</v>
      </c>
      <c r="L8180" t="s">
        <v>22</v>
      </c>
    </row>
    <row r="8181" spans="1:12" x14ac:dyDescent="0.25">
      <c r="A8181" t="s">
        <v>15712</v>
      </c>
      <c r="B8181" t="s">
        <v>37447</v>
      </c>
      <c r="C8181" t="s">
        <v>20755</v>
      </c>
      <c r="D8181" t="s">
        <v>20756</v>
      </c>
      <c r="E8181" t="s">
        <v>20757</v>
      </c>
      <c r="F8181" t="s">
        <v>47</v>
      </c>
      <c r="G8181" t="s">
        <v>20755</v>
      </c>
      <c r="H8181" t="s">
        <v>20758</v>
      </c>
      <c r="I8181" t="s">
        <v>20759</v>
      </c>
      <c r="J8181" t="s">
        <v>21</v>
      </c>
      <c r="K8181" t="s">
        <v>10</v>
      </c>
      <c r="L8181" t="s">
        <v>22</v>
      </c>
    </row>
    <row r="8182" spans="1:12" x14ac:dyDescent="0.25">
      <c r="A8182" t="s">
        <v>15712</v>
      </c>
      <c r="B8182" t="s">
        <v>37447</v>
      </c>
      <c r="C8182" t="s">
        <v>20760</v>
      </c>
      <c r="D8182" t="s">
        <v>20761</v>
      </c>
      <c r="E8182" t="s">
        <v>20762</v>
      </c>
      <c r="F8182" t="s">
        <v>47</v>
      </c>
      <c r="G8182" t="s">
        <v>20760</v>
      </c>
      <c r="H8182" t="s">
        <v>20758</v>
      </c>
      <c r="I8182" t="s">
        <v>20763</v>
      </c>
      <c r="J8182" t="s">
        <v>21</v>
      </c>
      <c r="K8182" t="s">
        <v>10</v>
      </c>
      <c r="L8182" t="s">
        <v>22</v>
      </c>
    </row>
    <row r="8183" spans="1:12" x14ac:dyDescent="0.25">
      <c r="A8183" t="s">
        <v>15712</v>
      </c>
      <c r="B8183" t="s">
        <v>37447</v>
      </c>
      <c r="C8183" t="s">
        <v>20764</v>
      </c>
      <c r="D8183" t="s">
        <v>20765</v>
      </c>
      <c r="E8183" t="s">
        <v>20766</v>
      </c>
      <c r="F8183" t="s">
        <v>47</v>
      </c>
      <c r="G8183" t="s">
        <v>20767</v>
      </c>
      <c r="H8183" t="s">
        <v>20768</v>
      </c>
      <c r="I8183" t="s">
        <v>20769</v>
      </c>
      <c r="J8183" t="s">
        <v>21</v>
      </c>
      <c r="K8183" t="s">
        <v>10</v>
      </c>
      <c r="L8183" t="s">
        <v>22</v>
      </c>
    </row>
    <row r="8184" spans="1:12" x14ac:dyDescent="0.25">
      <c r="A8184" t="s">
        <v>15712</v>
      </c>
      <c r="B8184" t="s">
        <v>37447</v>
      </c>
      <c r="C8184" t="s">
        <v>20770</v>
      </c>
      <c r="D8184" t="s">
        <v>20771</v>
      </c>
      <c r="E8184" t="s">
        <v>20772</v>
      </c>
      <c r="F8184" t="s">
        <v>47</v>
      </c>
      <c r="G8184" t="s">
        <v>20773</v>
      </c>
      <c r="H8184" t="s">
        <v>20774</v>
      </c>
      <c r="I8184" t="s">
        <v>20775</v>
      </c>
      <c r="J8184" t="s">
        <v>21</v>
      </c>
      <c r="K8184" t="s">
        <v>10</v>
      </c>
      <c r="L8184" t="s">
        <v>22</v>
      </c>
    </row>
    <row r="8185" spans="1:12" x14ac:dyDescent="0.25">
      <c r="A8185" t="s">
        <v>15712</v>
      </c>
      <c r="B8185" t="s">
        <v>37447</v>
      </c>
      <c r="C8185" t="s">
        <v>20776</v>
      </c>
      <c r="D8185" t="s">
        <v>20777</v>
      </c>
      <c r="E8185" t="s">
        <v>20778</v>
      </c>
      <c r="F8185" t="s">
        <v>47</v>
      </c>
      <c r="G8185" t="s">
        <v>20779</v>
      </c>
      <c r="H8185" t="s">
        <v>20780</v>
      </c>
      <c r="I8185" t="s">
        <v>20781</v>
      </c>
      <c r="J8185" t="s">
        <v>21</v>
      </c>
      <c r="K8185" t="s">
        <v>10</v>
      </c>
      <c r="L8185" t="s">
        <v>22</v>
      </c>
    </row>
    <row r="8186" spans="1:12" x14ac:dyDescent="0.25">
      <c r="A8186" t="s">
        <v>15712</v>
      </c>
      <c r="B8186" t="s">
        <v>37447</v>
      </c>
      <c r="C8186" t="s">
        <v>20782</v>
      </c>
      <c r="D8186" t="s">
        <v>20783</v>
      </c>
      <c r="E8186" t="s">
        <v>20784</v>
      </c>
      <c r="F8186" t="s">
        <v>47</v>
      </c>
      <c r="G8186" t="s">
        <v>20785</v>
      </c>
      <c r="H8186" t="s">
        <v>20786</v>
      </c>
      <c r="I8186" t="s">
        <v>20787</v>
      </c>
      <c r="J8186" t="s">
        <v>21</v>
      </c>
      <c r="K8186" t="s">
        <v>10</v>
      </c>
      <c r="L8186" t="s">
        <v>22</v>
      </c>
    </row>
    <row r="8187" spans="1:12" x14ac:dyDescent="0.25">
      <c r="A8187" t="s">
        <v>15712</v>
      </c>
      <c r="B8187" t="s">
        <v>37447</v>
      </c>
      <c r="C8187" t="s">
        <v>20788</v>
      </c>
      <c r="D8187" t="s">
        <v>20789</v>
      </c>
      <c r="E8187" t="s">
        <v>20790</v>
      </c>
      <c r="F8187" t="s">
        <v>47</v>
      </c>
      <c r="G8187" t="s">
        <v>20791</v>
      </c>
      <c r="H8187" t="s">
        <v>20792</v>
      </c>
      <c r="I8187" t="s">
        <v>20793</v>
      </c>
      <c r="J8187" t="s">
        <v>21</v>
      </c>
      <c r="K8187" t="s">
        <v>10</v>
      </c>
      <c r="L8187" t="s">
        <v>22</v>
      </c>
    </row>
    <row r="8188" spans="1:12" x14ac:dyDescent="0.25">
      <c r="A8188" t="s">
        <v>15712</v>
      </c>
      <c r="B8188" t="s">
        <v>37447</v>
      </c>
      <c r="C8188" t="s">
        <v>20794</v>
      </c>
      <c r="D8188" t="s">
        <v>20795</v>
      </c>
      <c r="E8188" t="s">
        <v>20796</v>
      </c>
      <c r="F8188" t="s">
        <v>47</v>
      </c>
      <c r="G8188" t="s">
        <v>20797</v>
      </c>
      <c r="H8188" t="s">
        <v>20792</v>
      </c>
      <c r="I8188" t="s">
        <v>20798</v>
      </c>
      <c r="J8188" t="s">
        <v>21</v>
      </c>
      <c r="K8188" t="s">
        <v>10</v>
      </c>
      <c r="L8188" t="s">
        <v>22</v>
      </c>
    </row>
    <row r="8189" spans="1:12" x14ac:dyDescent="0.25">
      <c r="A8189" t="s">
        <v>15712</v>
      </c>
      <c r="B8189" t="s">
        <v>37447</v>
      </c>
      <c r="C8189" t="s">
        <v>20799</v>
      </c>
      <c r="D8189" t="s">
        <v>20800</v>
      </c>
      <c r="E8189" t="s">
        <v>20801</v>
      </c>
      <c r="F8189" t="s">
        <v>47</v>
      </c>
      <c r="G8189" t="s">
        <v>20802</v>
      </c>
      <c r="H8189" t="s">
        <v>20803</v>
      </c>
      <c r="I8189" t="s">
        <v>20804</v>
      </c>
      <c r="J8189" t="s">
        <v>21</v>
      </c>
      <c r="K8189" t="s">
        <v>10</v>
      </c>
      <c r="L8189" t="s">
        <v>22</v>
      </c>
    </row>
    <row r="8190" spans="1:12" x14ac:dyDescent="0.25">
      <c r="A8190" t="s">
        <v>15712</v>
      </c>
      <c r="B8190" t="s">
        <v>37447</v>
      </c>
      <c r="C8190" t="s">
        <v>20805</v>
      </c>
      <c r="D8190" t="s">
        <v>20806</v>
      </c>
      <c r="E8190" t="s">
        <v>20807</v>
      </c>
      <c r="F8190" t="s">
        <v>47</v>
      </c>
      <c r="G8190" t="s">
        <v>20808</v>
      </c>
      <c r="H8190" t="s">
        <v>20792</v>
      </c>
      <c r="I8190" t="s">
        <v>20809</v>
      </c>
      <c r="J8190" t="s">
        <v>21</v>
      </c>
      <c r="K8190" t="s">
        <v>10</v>
      </c>
      <c r="L8190" t="s">
        <v>22</v>
      </c>
    </row>
    <row r="8191" spans="1:12" x14ac:dyDescent="0.25">
      <c r="A8191" t="s">
        <v>15712</v>
      </c>
      <c r="B8191" t="s">
        <v>37447</v>
      </c>
      <c r="C8191" t="s">
        <v>20810</v>
      </c>
      <c r="D8191" t="s">
        <v>20811</v>
      </c>
      <c r="E8191" t="s">
        <v>20812</v>
      </c>
      <c r="F8191" t="s">
        <v>47</v>
      </c>
      <c r="G8191" t="s">
        <v>20813</v>
      </c>
      <c r="H8191" t="s">
        <v>20814</v>
      </c>
      <c r="I8191" t="s">
        <v>20815</v>
      </c>
      <c r="J8191" t="s">
        <v>21</v>
      </c>
      <c r="K8191" t="s">
        <v>10</v>
      </c>
      <c r="L8191" t="s">
        <v>22</v>
      </c>
    </row>
    <row r="8192" spans="1:12" x14ac:dyDescent="0.25">
      <c r="A8192" t="s">
        <v>15712</v>
      </c>
      <c r="B8192" t="s">
        <v>37447</v>
      </c>
      <c r="C8192" t="s">
        <v>20816</v>
      </c>
      <c r="D8192" t="s">
        <v>20817</v>
      </c>
      <c r="E8192" t="s">
        <v>20818</v>
      </c>
      <c r="F8192" t="s">
        <v>47</v>
      </c>
      <c r="G8192" t="s">
        <v>20819</v>
      </c>
      <c r="H8192" t="s">
        <v>20792</v>
      </c>
      <c r="I8192" t="s">
        <v>20820</v>
      </c>
      <c r="J8192" t="s">
        <v>21</v>
      </c>
      <c r="K8192" t="s">
        <v>10</v>
      </c>
      <c r="L8192" t="s">
        <v>22</v>
      </c>
    </row>
    <row r="8193" spans="1:12" x14ac:dyDescent="0.25">
      <c r="A8193" t="s">
        <v>15712</v>
      </c>
      <c r="B8193" t="s">
        <v>37447</v>
      </c>
      <c r="C8193" t="s">
        <v>20821</v>
      </c>
      <c r="D8193" t="s">
        <v>20822</v>
      </c>
      <c r="E8193" t="s">
        <v>20823</v>
      </c>
      <c r="F8193" t="s">
        <v>47</v>
      </c>
      <c r="G8193" t="s">
        <v>20824</v>
      </c>
      <c r="H8193" t="s">
        <v>20792</v>
      </c>
      <c r="I8193" t="s">
        <v>20825</v>
      </c>
      <c r="J8193" t="s">
        <v>21</v>
      </c>
      <c r="K8193" t="s">
        <v>10</v>
      </c>
      <c r="L8193" t="s">
        <v>22</v>
      </c>
    </row>
    <row r="8194" spans="1:12" x14ac:dyDescent="0.25">
      <c r="A8194" t="s">
        <v>15712</v>
      </c>
      <c r="B8194" t="s">
        <v>37447</v>
      </c>
      <c r="C8194" t="s">
        <v>20826</v>
      </c>
      <c r="D8194" t="s">
        <v>20827</v>
      </c>
      <c r="E8194" t="s">
        <v>20828</v>
      </c>
      <c r="F8194" t="s">
        <v>47</v>
      </c>
      <c r="G8194" t="s">
        <v>20829</v>
      </c>
      <c r="H8194" t="s">
        <v>20792</v>
      </c>
      <c r="I8194" t="s">
        <v>20830</v>
      </c>
      <c r="J8194" t="s">
        <v>21</v>
      </c>
      <c r="K8194" t="s">
        <v>10</v>
      </c>
      <c r="L8194" t="s">
        <v>22</v>
      </c>
    </row>
    <row r="8195" spans="1:12" x14ac:dyDescent="0.25">
      <c r="A8195" t="s">
        <v>15712</v>
      </c>
      <c r="B8195" t="s">
        <v>37447</v>
      </c>
      <c r="C8195" t="s">
        <v>20831</v>
      </c>
      <c r="D8195" t="s">
        <v>20832</v>
      </c>
      <c r="E8195" t="s">
        <v>20833</v>
      </c>
      <c r="F8195" t="s">
        <v>47</v>
      </c>
      <c r="G8195" t="s">
        <v>20834</v>
      </c>
      <c r="H8195" t="s">
        <v>20792</v>
      </c>
      <c r="I8195" t="s">
        <v>20835</v>
      </c>
      <c r="J8195" t="s">
        <v>21</v>
      </c>
      <c r="K8195" t="s">
        <v>10</v>
      </c>
      <c r="L8195" t="s">
        <v>22</v>
      </c>
    </row>
    <row r="8196" spans="1:12" x14ac:dyDescent="0.25">
      <c r="A8196" t="s">
        <v>15712</v>
      </c>
      <c r="B8196" t="s">
        <v>37447</v>
      </c>
      <c r="C8196" t="s">
        <v>20836</v>
      </c>
      <c r="D8196" t="s">
        <v>20837</v>
      </c>
      <c r="E8196" t="s">
        <v>20838</v>
      </c>
      <c r="F8196" t="s">
        <v>47</v>
      </c>
      <c r="G8196" t="s">
        <v>20839</v>
      </c>
      <c r="H8196" t="s">
        <v>20840</v>
      </c>
      <c r="I8196" t="s">
        <v>20841</v>
      </c>
      <c r="J8196" t="s">
        <v>21</v>
      </c>
      <c r="K8196" t="s">
        <v>10</v>
      </c>
      <c r="L8196" t="s">
        <v>22</v>
      </c>
    </row>
    <row r="8197" spans="1:12" x14ac:dyDescent="0.25">
      <c r="A8197" t="s">
        <v>15712</v>
      </c>
      <c r="B8197" t="s">
        <v>37447</v>
      </c>
      <c r="C8197" t="s">
        <v>20842</v>
      </c>
      <c r="D8197" t="s">
        <v>20843</v>
      </c>
      <c r="E8197" t="s">
        <v>20844</v>
      </c>
      <c r="F8197" t="s">
        <v>47</v>
      </c>
      <c r="G8197" t="s">
        <v>20845</v>
      </c>
      <c r="H8197" t="s">
        <v>20846</v>
      </c>
      <c r="I8197" t="s">
        <v>20847</v>
      </c>
      <c r="J8197" t="s">
        <v>21</v>
      </c>
      <c r="K8197" t="s">
        <v>10</v>
      </c>
      <c r="L8197" t="s">
        <v>22</v>
      </c>
    </row>
    <row r="8198" spans="1:12" x14ac:dyDescent="0.25">
      <c r="A8198" t="s">
        <v>15712</v>
      </c>
      <c r="B8198" t="s">
        <v>37447</v>
      </c>
      <c r="C8198" t="s">
        <v>20848</v>
      </c>
      <c r="D8198" t="s">
        <v>20849</v>
      </c>
      <c r="E8198" t="s">
        <v>20850</v>
      </c>
      <c r="F8198" t="s">
        <v>47</v>
      </c>
      <c r="G8198" t="s">
        <v>20851</v>
      </c>
      <c r="H8198" t="s">
        <v>20852</v>
      </c>
      <c r="I8198" t="s">
        <v>20853</v>
      </c>
      <c r="J8198" t="s">
        <v>21</v>
      </c>
      <c r="K8198" t="s">
        <v>10</v>
      </c>
      <c r="L8198" t="s">
        <v>22</v>
      </c>
    </row>
    <row r="8199" spans="1:12" x14ac:dyDescent="0.25">
      <c r="A8199" t="s">
        <v>15712</v>
      </c>
      <c r="B8199" t="s">
        <v>37447</v>
      </c>
      <c r="C8199" t="s">
        <v>20854</v>
      </c>
      <c r="D8199" t="s">
        <v>20855</v>
      </c>
      <c r="E8199" t="s">
        <v>20856</v>
      </c>
      <c r="F8199" t="s">
        <v>47</v>
      </c>
      <c r="G8199" t="s">
        <v>20857</v>
      </c>
      <c r="H8199" t="s">
        <v>20858</v>
      </c>
      <c r="I8199" t="s">
        <v>20859</v>
      </c>
      <c r="J8199" t="s">
        <v>21</v>
      </c>
      <c r="K8199" t="s">
        <v>10</v>
      </c>
      <c r="L8199" t="s">
        <v>22</v>
      </c>
    </row>
    <row r="8200" spans="1:12" x14ac:dyDescent="0.25">
      <c r="A8200" t="s">
        <v>15721</v>
      </c>
      <c r="B8200" t="s">
        <v>37448</v>
      </c>
      <c r="C8200" t="s">
        <v>15722</v>
      </c>
      <c r="D8200" t="s">
        <v>15723</v>
      </c>
      <c r="E8200" t="s">
        <v>15724</v>
      </c>
      <c r="F8200" t="s">
        <v>47</v>
      </c>
      <c r="G8200" t="s">
        <v>15725</v>
      </c>
      <c r="H8200" t="s">
        <v>15726</v>
      </c>
      <c r="I8200" t="e">
        <f>-lxGOgasKp0</f>
        <v>#NAME?</v>
      </c>
      <c r="J8200" t="s">
        <v>21</v>
      </c>
      <c r="K8200" t="s">
        <v>10</v>
      </c>
      <c r="L8200" t="s">
        <v>22</v>
      </c>
    </row>
    <row r="8201" spans="1:12" x14ac:dyDescent="0.25">
      <c r="A8201" t="s">
        <v>15721</v>
      </c>
      <c r="B8201" t="s">
        <v>37448</v>
      </c>
      <c r="C8201" t="s">
        <v>20860</v>
      </c>
      <c r="D8201" t="s">
        <v>20861</v>
      </c>
      <c r="E8201" t="s">
        <v>20862</v>
      </c>
      <c r="F8201" t="s">
        <v>47</v>
      </c>
      <c r="G8201" t="s">
        <v>20863</v>
      </c>
      <c r="H8201" t="s">
        <v>20864</v>
      </c>
      <c r="I8201" t="s">
        <v>20865</v>
      </c>
      <c r="J8201" t="s">
        <v>21</v>
      </c>
      <c r="K8201" t="s">
        <v>10</v>
      </c>
      <c r="L8201" t="s">
        <v>22</v>
      </c>
    </row>
    <row r="8202" spans="1:12" x14ac:dyDescent="0.25">
      <c r="A8202" t="s">
        <v>15721</v>
      </c>
      <c r="B8202" t="s">
        <v>37448</v>
      </c>
      <c r="C8202" t="s">
        <v>20866</v>
      </c>
      <c r="D8202" t="s">
        <v>20867</v>
      </c>
      <c r="E8202" t="s">
        <v>20868</v>
      </c>
      <c r="F8202" t="s">
        <v>47</v>
      </c>
      <c r="G8202" t="s">
        <v>20869</v>
      </c>
      <c r="H8202" t="s">
        <v>20870</v>
      </c>
      <c r="I8202" t="s">
        <v>20871</v>
      </c>
      <c r="J8202" t="s">
        <v>21</v>
      </c>
      <c r="K8202" t="s">
        <v>10</v>
      </c>
      <c r="L8202" t="s">
        <v>22</v>
      </c>
    </row>
    <row r="8203" spans="1:12" x14ac:dyDescent="0.25">
      <c r="A8203" t="s">
        <v>15721</v>
      </c>
      <c r="B8203" t="s">
        <v>37448</v>
      </c>
      <c r="C8203" t="s">
        <v>20872</v>
      </c>
      <c r="D8203" t="s">
        <v>20873</v>
      </c>
      <c r="E8203" t="s">
        <v>20874</v>
      </c>
      <c r="F8203" t="s">
        <v>47</v>
      </c>
      <c r="G8203" t="s">
        <v>20875</v>
      </c>
      <c r="H8203" t="s">
        <v>20876</v>
      </c>
      <c r="I8203" t="s">
        <v>20877</v>
      </c>
      <c r="J8203" t="s">
        <v>21</v>
      </c>
      <c r="K8203" t="s">
        <v>10</v>
      </c>
      <c r="L8203" t="s">
        <v>22</v>
      </c>
    </row>
    <row r="8204" spans="1:12" x14ac:dyDescent="0.25">
      <c r="A8204" t="s">
        <v>15721</v>
      </c>
      <c r="B8204" t="s">
        <v>37448</v>
      </c>
      <c r="C8204" t="s">
        <v>20878</v>
      </c>
      <c r="D8204" t="s">
        <v>20879</v>
      </c>
      <c r="E8204" t="s">
        <v>20880</v>
      </c>
      <c r="F8204" t="s">
        <v>47</v>
      </c>
      <c r="G8204" t="s">
        <v>20881</v>
      </c>
      <c r="H8204" t="s">
        <v>20882</v>
      </c>
      <c r="I8204" t="s">
        <v>20883</v>
      </c>
      <c r="J8204" t="s">
        <v>21</v>
      </c>
      <c r="K8204" t="s">
        <v>10</v>
      </c>
      <c r="L8204" t="s">
        <v>22</v>
      </c>
    </row>
    <row r="8205" spans="1:12" x14ac:dyDescent="0.25">
      <c r="A8205" t="s">
        <v>15727</v>
      </c>
      <c r="B8205" t="s">
        <v>37449</v>
      </c>
      <c r="C8205" t="s">
        <v>20884</v>
      </c>
      <c r="D8205" t="s">
        <v>20885</v>
      </c>
      <c r="E8205" t="s">
        <v>20886</v>
      </c>
      <c r="F8205" t="s">
        <v>47</v>
      </c>
      <c r="G8205" t="s">
        <v>20887</v>
      </c>
      <c r="I8205" t="s">
        <v>20888</v>
      </c>
      <c r="J8205" t="s">
        <v>21</v>
      </c>
      <c r="K8205" t="s">
        <v>10</v>
      </c>
      <c r="L8205" t="s">
        <v>22</v>
      </c>
    </row>
    <row r="8206" spans="1:12" x14ac:dyDescent="0.25">
      <c r="A8206" t="s">
        <v>15727</v>
      </c>
      <c r="B8206" t="s">
        <v>37449</v>
      </c>
      <c r="C8206" t="s">
        <v>20889</v>
      </c>
      <c r="D8206" t="s">
        <v>20890</v>
      </c>
      <c r="E8206" t="s">
        <v>20891</v>
      </c>
      <c r="F8206" t="s">
        <v>47</v>
      </c>
      <c r="G8206" t="s">
        <v>20892</v>
      </c>
      <c r="H8206" t="s">
        <v>20893</v>
      </c>
      <c r="I8206" t="s">
        <v>20894</v>
      </c>
      <c r="J8206" t="s">
        <v>21</v>
      </c>
      <c r="K8206" t="s">
        <v>10</v>
      </c>
      <c r="L8206" t="s">
        <v>22</v>
      </c>
    </row>
    <row r="8207" spans="1:12" x14ac:dyDescent="0.25">
      <c r="A8207" t="s">
        <v>15727</v>
      </c>
      <c r="B8207" t="s">
        <v>37449</v>
      </c>
      <c r="C8207" t="s">
        <v>20895</v>
      </c>
      <c r="D8207" t="s">
        <v>20896</v>
      </c>
      <c r="E8207" t="s">
        <v>20897</v>
      </c>
      <c r="F8207" t="s">
        <v>47</v>
      </c>
      <c r="G8207" t="s">
        <v>20898</v>
      </c>
      <c r="I8207" t="s">
        <v>20899</v>
      </c>
      <c r="J8207" t="s">
        <v>21</v>
      </c>
      <c r="K8207" t="s">
        <v>10</v>
      </c>
      <c r="L8207" t="s">
        <v>22</v>
      </c>
    </row>
    <row r="8208" spans="1:12" x14ac:dyDescent="0.25">
      <c r="A8208" t="s">
        <v>15727</v>
      </c>
      <c r="B8208" t="s">
        <v>37449</v>
      </c>
      <c r="C8208" t="s">
        <v>20900</v>
      </c>
      <c r="D8208" t="s">
        <v>20901</v>
      </c>
      <c r="E8208" t="s">
        <v>20902</v>
      </c>
      <c r="F8208" t="s">
        <v>47</v>
      </c>
      <c r="G8208" t="s">
        <v>20903</v>
      </c>
      <c r="I8208" t="s">
        <v>20904</v>
      </c>
      <c r="J8208" t="s">
        <v>21</v>
      </c>
      <c r="K8208" t="s">
        <v>10</v>
      </c>
      <c r="L8208" t="s">
        <v>22</v>
      </c>
    </row>
    <row r="8209" spans="1:12" x14ac:dyDescent="0.25">
      <c r="A8209" t="s">
        <v>15727</v>
      </c>
      <c r="B8209" t="s">
        <v>37449</v>
      </c>
      <c r="C8209" t="s">
        <v>20905</v>
      </c>
      <c r="D8209" t="s">
        <v>20906</v>
      </c>
      <c r="E8209" t="s">
        <v>20907</v>
      </c>
      <c r="F8209" t="s">
        <v>47</v>
      </c>
      <c r="G8209" t="s">
        <v>20908</v>
      </c>
      <c r="H8209" t="s">
        <v>20909</v>
      </c>
      <c r="I8209" t="e">
        <f>-aRXfBs_E2c</f>
        <v>#NAME?</v>
      </c>
      <c r="J8209" t="s">
        <v>21</v>
      </c>
      <c r="K8209" t="s">
        <v>10</v>
      </c>
      <c r="L8209" t="s">
        <v>22</v>
      </c>
    </row>
    <row r="8210" spans="1:12" x14ac:dyDescent="0.25">
      <c r="A8210" t="s">
        <v>15727</v>
      </c>
      <c r="B8210" t="s">
        <v>37449</v>
      </c>
      <c r="C8210" t="s">
        <v>20910</v>
      </c>
      <c r="D8210" t="s">
        <v>20911</v>
      </c>
      <c r="E8210" t="s">
        <v>20912</v>
      </c>
      <c r="F8210" t="s">
        <v>47</v>
      </c>
      <c r="G8210" t="s">
        <v>20913</v>
      </c>
      <c r="I8210" t="s">
        <v>20914</v>
      </c>
      <c r="J8210" t="s">
        <v>21</v>
      </c>
      <c r="K8210" t="s">
        <v>10</v>
      </c>
      <c r="L8210" t="s">
        <v>22</v>
      </c>
    </row>
    <row r="8211" spans="1:12" x14ac:dyDescent="0.25">
      <c r="A8211" t="s">
        <v>15727</v>
      </c>
      <c r="B8211" t="s">
        <v>37449</v>
      </c>
      <c r="C8211" t="s">
        <v>20915</v>
      </c>
      <c r="D8211" t="s">
        <v>20916</v>
      </c>
      <c r="E8211" t="s">
        <v>20917</v>
      </c>
      <c r="F8211" t="s">
        <v>47</v>
      </c>
      <c r="G8211" t="s">
        <v>20918</v>
      </c>
      <c r="H8211" t="s">
        <v>20919</v>
      </c>
      <c r="I8211" t="s">
        <v>20920</v>
      </c>
      <c r="J8211" t="s">
        <v>21</v>
      </c>
      <c r="K8211" t="s">
        <v>10</v>
      </c>
      <c r="L8211" t="s">
        <v>22</v>
      </c>
    </row>
    <row r="8212" spans="1:12" x14ac:dyDescent="0.25">
      <c r="A8212" t="s">
        <v>15727</v>
      </c>
      <c r="B8212" t="s">
        <v>37449</v>
      </c>
      <c r="C8212" t="s">
        <v>20921</v>
      </c>
      <c r="D8212" t="s">
        <v>20922</v>
      </c>
      <c r="E8212" t="s">
        <v>20923</v>
      </c>
      <c r="F8212" t="s">
        <v>47</v>
      </c>
      <c r="G8212" t="s">
        <v>20924</v>
      </c>
      <c r="I8212" t="s">
        <v>20925</v>
      </c>
      <c r="J8212" t="s">
        <v>21</v>
      </c>
      <c r="K8212" t="s">
        <v>10</v>
      </c>
      <c r="L8212" t="s">
        <v>22</v>
      </c>
    </row>
    <row r="8213" spans="1:12" x14ac:dyDescent="0.25">
      <c r="A8213" t="s">
        <v>15727</v>
      </c>
      <c r="B8213" t="s">
        <v>37449</v>
      </c>
      <c r="C8213" t="s">
        <v>20926</v>
      </c>
      <c r="D8213" t="s">
        <v>20927</v>
      </c>
      <c r="E8213" t="s">
        <v>20928</v>
      </c>
      <c r="F8213" t="s">
        <v>47</v>
      </c>
      <c r="G8213" t="s">
        <v>20929</v>
      </c>
      <c r="H8213" t="s">
        <v>20930</v>
      </c>
      <c r="I8213" t="s">
        <v>20931</v>
      </c>
      <c r="J8213" t="s">
        <v>21</v>
      </c>
      <c r="K8213" t="s">
        <v>10</v>
      </c>
      <c r="L8213" t="s">
        <v>22</v>
      </c>
    </row>
    <row r="8214" spans="1:12" x14ac:dyDescent="0.25">
      <c r="A8214" t="s">
        <v>15727</v>
      </c>
      <c r="B8214" t="s">
        <v>37449</v>
      </c>
      <c r="C8214" t="s">
        <v>20932</v>
      </c>
      <c r="D8214" t="s">
        <v>20933</v>
      </c>
      <c r="E8214" t="s">
        <v>20934</v>
      </c>
      <c r="F8214" t="s">
        <v>47</v>
      </c>
      <c r="G8214" t="s">
        <v>20935</v>
      </c>
      <c r="H8214" t="s">
        <v>20936</v>
      </c>
      <c r="I8214" t="s">
        <v>20937</v>
      </c>
      <c r="J8214" t="s">
        <v>21</v>
      </c>
      <c r="K8214" t="s">
        <v>10</v>
      </c>
      <c r="L8214" t="s">
        <v>22</v>
      </c>
    </row>
    <row r="8215" spans="1:12" x14ac:dyDescent="0.25">
      <c r="A8215" t="s">
        <v>15727</v>
      </c>
      <c r="B8215" t="s">
        <v>37449</v>
      </c>
      <c r="C8215" t="s">
        <v>20938</v>
      </c>
      <c r="D8215" t="s">
        <v>20939</v>
      </c>
      <c r="E8215" t="s">
        <v>20940</v>
      </c>
      <c r="F8215" t="s">
        <v>47</v>
      </c>
      <c r="G8215" t="s">
        <v>20941</v>
      </c>
      <c r="H8215" t="s">
        <v>20942</v>
      </c>
      <c r="I8215" t="s">
        <v>20943</v>
      </c>
      <c r="J8215" t="s">
        <v>21</v>
      </c>
      <c r="K8215" t="s">
        <v>10</v>
      </c>
      <c r="L8215" t="s">
        <v>22</v>
      </c>
    </row>
    <row r="8216" spans="1:12" x14ac:dyDescent="0.25">
      <c r="A8216" t="s">
        <v>15727</v>
      </c>
      <c r="B8216" t="s">
        <v>37449</v>
      </c>
      <c r="C8216" t="s">
        <v>20944</v>
      </c>
      <c r="D8216" t="s">
        <v>20945</v>
      </c>
      <c r="E8216" t="s">
        <v>20946</v>
      </c>
      <c r="F8216" t="s">
        <v>47</v>
      </c>
      <c r="G8216" t="s">
        <v>20947</v>
      </c>
      <c r="H8216" t="s">
        <v>20948</v>
      </c>
      <c r="I8216" t="s">
        <v>20949</v>
      </c>
      <c r="J8216" t="s">
        <v>21</v>
      </c>
      <c r="K8216" t="s">
        <v>10</v>
      </c>
      <c r="L8216" t="s">
        <v>22</v>
      </c>
    </row>
    <row r="8217" spans="1:12" x14ac:dyDescent="0.25">
      <c r="A8217" t="s">
        <v>15727</v>
      </c>
      <c r="B8217" t="s">
        <v>37449</v>
      </c>
      <c r="C8217" t="s">
        <v>15728</v>
      </c>
      <c r="D8217" t="s">
        <v>15729</v>
      </c>
      <c r="E8217" t="s">
        <v>15730</v>
      </c>
      <c r="F8217" t="s">
        <v>47</v>
      </c>
      <c r="G8217" t="s">
        <v>15731</v>
      </c>
      <c r="H8217" t="s">
        <v>15732</v>
      </c>
      <c r="I8217" t="s">
        <v>15733</v>
      </c>
      <c r="J8217" t="s">
        <v>21</v>
      </c>
      <c r="K8217" t="s">
        <v>10</v>
      </c>
      <c r="L8217" t="s">
        <v>22</v>
      </c>
    </row>
    <row r="8218" spans="1:12" x14ac:dyDescent="0.25">
      <c r="A8218" t="s">
        <v>15727</v>
      </c>
      <c r="B8218" t="s">
        <v>37449</v>
      </c>
      <c r="C8218" t="s">
        <v>20950</v>
      </c>
      <c r="D8218" t="s">
        <v>20951</v>
      </c>
      <c r="E8218" t="s">
        <v>20952</v>
      </c>
      <c r="F8218" t="s">
        <v>47</v>
      </c>
      <c r="G8218" t="s">
        <v>20953</v>
      </c>
      <c r="H8218" t="s">
        <v>20954</v>
      </c>
      <c r="I8218" t="s">
        <v>20955</v>
      </c>
      <c r="J8218" t="s">
        <v>21</v>
      </c>
      <c r="K8218" t="s">
        <v>10</v>
      </c>
      <c r="L8218" t="s">
        <v>22</v>
      </c>
    </row>
    <row r="8219" spans="1:12" x14ac:dyDescent="0.25">
      <c r="A8219" t="s">
        <v>15727</v>
      </c>
      <c r="B8219" t="s">
        <v>37449</v>
      </c>
      <c r="C8219" t="s">
        <v>20956</v>
      </c>
      <c r="D8219" t="s">
        <v>20957</v>
      </c>
      <c r="E8219" t="s">
        <v>20958</v>
      </c>
      <c r="F8219" t="s">
        <v>47</v>
      </c>
      <c r="G8219" t="s">
        <v>20959</v>
      </c>
      <c r="H8219" t="s">
        <v>20960</v>
      </c>
      <c r="I8219" t="s">
        <v>20961</v>
      </c>
      <c r="J8219" t="s">
        <v>21</v>
      </c>
      <c r="K8219" t="s">
        <v>10</v>
      </c>
      <c r="L8219" t="s">
        <v>22</v>
      </c>
    </row>
    <row r="8220" spans="1:12" x14ac:dyDescent="0.25">
      <c r="A8220" t="s">
        <v>15727</v>
      </c>
      <c r="B8220" t="s">
        <v>37449</v>
      </c>
      <c r="C8220" t="s">
        <v>20962</v>
      </c>
      <c r="D8220" t="s">
        <v>20963</v>
      </c>
      <c r="E8220" t="s">
        <v>20964</v>
      </c>
      <c r="F8220" t="s">
        <v>47</v>
      </c>
      <c r="G8220" t="s">
        <v>20965</v>
      </c>
      <c r="H8220" t="s">
        <v>20966</v>
      </c>
      <c r="I8220" t="s">
        <v>20967</v>
      </c>
      <c r="J8220" t="s">
        <v>21</v>
      </c>
      <c r="K8220" t="s">
        <v>10</v>
      </c>
      <c r="L8220" t="s">
        <v>22</v>
      </c>
    </row>
    <row r="8221" spans="1:12" x14ac:dyDescent="0.25">
      <c r="A8221" t="s">
        <v>15727</v>
      </c>
      <c r="B8221" t="s">
        <v>37449</v>
      </c>
      <c r="C8221" t="s">
        <v>20968</v>
      </c>
      <c r="D8221" t="s">
        <v>20969</v>
      </c>
      <c r="E8221" t="s">
        <v>20970</v>
      </c>
      <c r="F8221" t="s">
        <v>47</v>
      </c>
      <c r="G8221" t="s">
        <v>20971</v>
      </c>
      <c r="H8221" t="s">
        <v>20972</v>
      </c>
      <c r="I8221" t="s">
        <v>20973</v>
      </c>
      <c r="J8221" t="s">
        <v>21</v>
      </c>
      <c r="K8221" t="s">
        <v>10</v>
      </c>
      <c r="L8221" t="s">
        <v>22</v>
      </c>
    </row>
    <row r="8222" spans="1:12" x14ac:dyDescent="0.25">
      <c r="A8222" t="s">
        <v>15727</v>
      </c>
      <c r="B8222" t="s">
        <v>37449</v>
      </c>
      <c r="C8222" t="s">
        <v>20974</v>
      </c>
      <c r="D8222" t="s">
        <v>20975</v>
      </c>
      <c r="E8222" t="s">
        <v>20976</v>
      </c>
      <c r="F8222" t="s">
        <v>47</v>
      </c>
      <c r="G8222" t="s">
        <v>20977</v>
      </c>
      <c r="H8222" t="s">
        <v>20978</v>
      </c>
      <c r="I8222" t="s">
        <v>20979</v>
      </c>
      <c r="J8222" t="s">
        <v>21</v>
      </c>
      <c r="K8222" t="s">
        <v>10</v>
      </c>
      <c r="L8222" t="s">
        <v>22</v>
      </c>
    </row>
    <row r="8223" spans="1:12" x14ac:dyDescent="0.25">
      <c r="A8223" t="s">
        <v>15727</v>
      </c>
      <c r="B8223" t="s">
        <v>37449</v>
      </c>
      <c r="C8223" t="s">
        <v>20980</v>
      </c>
      <c r="D8223" t="s">
        <v>20981</v>
      </c>
      <c r="E8223" t="s">
        <v>20982</v>
      </c>
      <c r="F8223" t="s">
        <v>47</v>
      </c>
      <c r="G8223" t="s">
        <v>20983</v>
      </c>
      <c r="H8223" t="s">
        <v>20984</v>
      </c>
      <c r="I8223" t="s">
        <v>20985</v>
      </c>
      <c r="J8223" t="s">
        <v>21</v>
      </c>
      <c r="K8223" t="s">
        <v>10</v>
      </c>
      <c r="L8223" t="s">
        <v>22</v>
      </c>
    </row>
    <row r="8224" spans="1:12" x14ac:dyDescent="0.25">
      <c r="A8224" t="s">
        <v>15727</v>
      </c>
      <c r="B8224" t="s">
        <v>37449</v>
      </c>
      <c r="C8224" t="s">
        <v>20986</v>
      </c>
      <c r="D8224" t="s">
        <v>20987</v>
      </c>
      <c r="E8224" t="s">
        <v>20988</v>
      </c>
      <c r="F8224" t="s">
        <v>47</v>
      </c>
      <c r="G8224" t="s">
        <v>20989</v>
      </c>
      <c r="H8224" t="s">
        <v>20990</v>
      </c>
      <c r="I8224" t="s">
        <v>20991</v>
      </c>
      <c r="J8224" t="s">
        <v>21</v>
      </c>
      <c r="K8224" t="s">
        <v>10</v>
      </c>
      <c r="L8224" t="s">
        <v>22</v>
      </c>
    </row>
    <row r="8225" spans="1:12" x14ac:dyDescent="0.25">
      <c r="A8225" t="s">
        <v>15727</v>
      </c>
      <c r="B8225" t="s">
        <v>37449</v>
      </c>
      <c r="C8225" t="s">
        <v>20992</v>
      </c>
      <c r="D8225" t="s">
        <v>20993</v>
      </c>
      <c r="E8225" t="s">
        <v>20994</v>
      </c>
      <c r="F8225" t="s">
        <v>47</v>
      </c>
      <c r="G8225" t="s">
        <v>20992</v>
      </c>
      <c r="I8225" t="s">
        <v>20995</v>
      </c>
      <c r="J8225" t="s">
        <v>21</v>
      </c>
      <c r="K8225" t="s">
        <v>10</v>
      </c>
      <c r="L8225" t="s">
        <v>22</v>
      </c>
    </row>
    <row r="8226" spans="1:12" x14ac:dyDescent="0.25">
      <c r="A8226" t="s">
        <v>15727</v>
      </c>
      <c r="B8226" t="s">
        <v>37449</v>
      </c>
      <c r="C8226" t="s">
        <v>20996</v>
      </c>
      <c r="D8226" t="s">
        <v>20997</v>
      </c>
      <c r="E8226" t="s">
        <v>20998</v>
      </c>
      <c r="F8226" t="s">
        <v>47</v>
      </c>
      <c r="G8226" t="s">
        <v>20996</v>
      </c>
      <c r="H8226" t="s">
        <v>20999</v>
      </c>
      <c r="I8226" t="s">
        <v>21000</v>
      </c>
      <c r="J8226" t="s">
        <v>21</v>
      </c>
      <c r="K8226" t="s">
        <v>10</v>
      </c>
      <c r="L8226" t="s">
        <v>22</v>
      </c>
    </row>
    <row r="8227" spans="1:12" x14ac:dyDescent="0.25">
      <c r="A8227" t="s">
        <v>15727</v>
      </c>
      <c r="B8227" t="s">
        <v>37449</v>
      </c>
      <c r="C8227" t="s">
        <v>20996</v>
      </c>
      <c r="D8227" t="s">
        <v>21001</v>
      </c>
      <c r="E8227" t="s">
        <v>21002</v>
      </c>
      <c r="F8227" t="s">
        <v>47</v>
      </c>
      <c r="G8227" t="s">
        <v>20996</v>
      </c>
      <c r="I8227" t="s">
        <v>21003</v>
      </c>
      <c r="J8227" t="s">
        <v>21</v>
      </c>
      <c r="K8227" t="s">
        <v>10</v>
      </c>
      <c r="L8227" t="s">
        <v>22</v>
      </c>
    </row>
    <row r="8228" spans="1:12" x14ac:dyDescent="0.25">
      <c r="A8228" t="s">
        <v>15727</v>
      </c>
      <c r="B8228" t="s">
        <v>37449</v>
      </c>
      <c r="C8228" t="s">
        <v>21004</v>
      </c>
      <c r="D8228" t="s">
        <v>21005</v>
      </c>
      <c r="E8228" t="s">
        <v>21006</v>
      </c>
      <c r="F8228" t="s">
        <v>47</v>
      </c>
      <c r="G8228" t="s">
        <v>21004</v>
      </c>
      <c r="I8228" t="s">
        <v>21007</v>
      </c>
      <c r="J8228" t="s">
        <v>21</v>
      </c>
      <c r="K8228" t="s">
        <v>10</v>
      </c>
      <c r="L8228" t="s">
        <v>22</v>
      </c>
    </row>
    <row r="8229" spans="1:12" x14ac:dyDescent="0.25">
      <c r="A8229" t="s">
        <v>15727</v>
      </c>
      <c r="B8229" t="s">
        <v>37449</v>
      </c>
      <c r="C8229" t="s">
        <v>21008</v>
      </c>
      <c r="D8229" t="s">
        <v>21009</v>
      </c>
      <c r="E8229" t="s">
        <v>21010</v>
      </c>
      <c r="F8229" t="s">
        <v>47</v>
      </c>
      <c r="G8229" t="s">
        <v>21008</v>
      </c>
      <c r="H8229" t="s">
        <v>21011</v>
      </c>
      <c r="I8229" t="s">
        <v>21012</v>
      </c>
      <c r="J8229" t="s">
        <v>21</v>
      </c>
      <c r="K8229" t="s">
        <v>10</v>
      </c>
      <c r="L8229" t="s">
        <v>22</v>
      </c>
    </row>
    <row r="8230" spans="1:12" x14ac:dyDescent="0.25">
      <c r="A8230" t="s">
        <v>15727</v>
      </c>
      <c r="B8230" t="s">
        <v>37449</v>
      </c>
      <c r="C8230" t="s">
        <v>21013</v>
      </c>
      <c r="D8230" t="s">
        <v>21014</v>
      </c>
      <c r="E8230" t="s">
        <v>21015</v>
      </c>
      <c r="F8230" t="s">
        <v>47</v>
      </c>
      <c r="G8230" t="s">
        <v>21016</v>
      </c>
      <c r="H8230" t="s">
        <v>21011</v>
      </c>
      <c r="I8230" t="s">
        <v>21017</v>
      </c>
      <c r="J8230" t="s">
        <v>21</v>
      </c>
      <c r="K8230" t="s">
        <v>10</v>
      </c>
      <c r="L8230" t="s">
        <v>22</v>
      </c>
    </row>
    <row r="8231" spans="1:12" x14ac:dyDescent="0.25">
      <c r="A8231" t="s">
        <v>15727</v>
      </c>
      <c r="B8231" t="s">
        <v>37449</v>
      </c>
      <c r="C8231" t="s">
        <v>21018</v>
      </c>
      <c r="D8231" t="s">
        <v>21019</v>
      </c>
      <c r="E8231" t="s">
        <v>21020</v>
      </c>
      <c r="F8231" t="s">
        <v>47</v>
      </c>
      <c r="G8231" t="s">
        <v>21021</v>
      </c>
      <c r="I8231" t="s">
        <v>21022</v>
      </c>
      <c r="J8231" t="s">
        <v>21</v>
      </c>
      <c r="K8231" t="s">
        <v>10</v>
      </c>
      <c r="L8231" t="s">
        <v>22</v>
      </c>
    </row>
    <row r="8232" spans="1:12" x14ac:dyDescent="0.25">
      <c r="A8232" t="s">
        <v>15727</v>
      </c>
      <c r="B8232" t="s">
        <v>37449</v>
      </c>
      <c r="C8232" t="s">
        <v>21023</v>
      </c>
      <c r="D8232" t="s">
        <v>21024</v>
      </c>
      <c r="E8232" t="s">
        <v>21025</v>
      </c>
      <c r="F8232" t="s">
        <v>47</v>
      </c>
      <c r="G8232" t="s">
        <v>21026</v>
      </c>
      <c r="I8232" t="s">
        <v>21027</v>
      </c>
      <c r="J8232" t="s">
        <v>21</v>
      </c>
      <c r="K8232" t="s">
        <v>10</v>
      </c>
      <c r="L8232" t="s">
        <v>22</v>
      </c>
    </row>
    <row r="8233" spans="1:12" x14ac:dyDescent="0.25">
      <c r="A8233" t="s">
        <v>15727</v>
      </c>
      <c r="B8233" t="s">
        <v>37449</v>
      </c>
      <c r="C8233" t="s">
        <v>21028</v>
      </c>
      <c r="D8233" t="s">
        <v>21029</v>
      </c>
      <c r="E8233" t="s">
        <v>21030</v>
      </c>
      <c r="F8233" t="s">
        <v>47</v>
      </c>
      <c r="G8233" t="s">
        <v>21031</v>
      </c>
      <c r="H8233" t="s">
        <v>21032</v>
      </c>
      <c r="I8233" t="s">
        <v>21033</v>
      </c>
      <c r="J8233" t="s">
        <v>21</v>
      </c>
      <c r="K8233" t="s">
        <v>10</v>
      </c>
      <c r="L8233" t="s">
        <v>22</v>
      </c>
    </row>
    <row r="8234" spans="1:12" x14ac:dyDescent="0.25">
      <c r="A8234" t="s">
        <v>15727</v>
      </c>
      <c r="B8234" t="s">
        <v>37449</v>
      </c>
      <c r="C8234" t="s">
        <v>21034</v>
      </c>
      <c r="D8234" t="s">
        <v>21035</v>
      </c>
      <c r="E8234" t="s">
        <v>21036</v>
      </c>
      <c r="F8234" t="s">
        <v>47</v>
      </c>
      <c r="G8234" t="s">
        <v>21037</v>
      </c>
      <c r="I8234" t="s">
        <v>21038</v>
      </c>
      <c r="J8234" t="s">
        <v>21</v>
      </c>
      <c r="K8234" t="s">
        <v>10</v>
      </c>
      <c r="L8234" t="s">
        <v>22</v>
      </c>
    </row>
    <row r="8235" spans="1:12" x14ac:dyDescent="0.25">
      <c r="A8235" t="s">
        <v>15727</v>
      </c>
      <c r="B8235" t="s">
        <v>37449</v>
      </c>
      <c r="C8235" t="s">
        <v>21039</v>
      </c>
      <c r="D8235" t="s">
        <v>21040</v>
      </c>
      <c r="E8235" t="s">
        <v>21041</v>
      </c>
      <c r="F8235" t="s">
        <v>47</v>
      </c>
      <c r="G8235" t="s">
        <v>21042</v>
      </c>
      <c r="I8235" t="s">
        <v>21043</v>
      </c>
      <c r="J8235" t="s">
        <v>21</v>
      </c>
      <c r="K8235" t="s">
        <v>10</v>
      </c>
      <c r="L8235" t="s">
        <v>22</v>
      </c>
    </row>
    <row r="8236" spans="1:12" x14ac:dyDescent="0.25">
      <c r="A8236" t="s">
        <v>15727</v>
      </c>
      <c r="B8236" t="s">
        <v>37449</v>
      </c>
      <c r="C8236" t="s">
        <v>21044</v>
      </c>
      <c r="D8236" t="s">
        <v>21045</v>
      </c>
      <c r="E8236" t="s">
        <v>21046</v>
      </c>
      <c r="F8236" t="s">
        <v>47</v>
      </c>
      <c r="G8236" t="s">
        <v>21047</v>
      </c>
      <c r="I8236" t="s">
        <v>21048</v>
      </c>
      <c r="J8236" t="s">
        <v>21</v>
      </c>
      <c r="K8236" t="s">
        <v>10</v>
      </c>
      <c r="L8236" t="s">
        <v>22</v>
      </c>
    </row>
    <row r="8237" spans="1:12" x14ac:dyDescent="0.25">
      <c r="A8237" t="s">
        <v>15727</v>
      </c>
      <c r="B8237" t="s">
        <v>37449</v>
      </c>
      <c r="C8237" t="s">
        <v>21049</v>
      </c>
      <c r="D8237" t="s">
        <v>21050</v>
      </c>
      <c r="E8237" t="s">
        <v>21051</v>
      </c>
      <c r="F8237" t="s">
        <v>47</v>
      </c>
      <c r="G8237" t="s">
        <v>21052</v>
      </c>
      <c r="H8237" t="s">
        <v>21053</v>
      </c>
      <c r="I8237" t="s">
        <v>21054</v>
      </c>
      <c r="J8237" t="s">
        <v>21</v>
      </c>
      <c r="K8237" t="s">
        <v>10</v>
      </c>
      <c r="L8237" t="s">
        <v>22</v>
      </c>
    </row>
    <row r="8238" spans="1:12" x14ac:dyDescent="0.25">
      <c r="A8238" t="s">
        <v>15727</v>
      </c>
      <c r="B8238" t="s">
        <v>37449</v>
      </c>
      <c r="C8238" t="s">
        <v>21055</v>
      </c>
      <c r="D8238" t="s">
        <v>21056</v>
      </c>
      <c r="E8238" t="s">
        <v>21057</v>
      </c>
      <c r="F8238" t="s">
        <v>47</v>
      </c>
      <c r="H8238" t="s">
        <v>21058</v>
      </c>
      <c r="I8238" t="s">
        <v>21059</v>
      </c>
      <c r="J8238" t="s">
        <v>21</v>
      </c>
      <c r="K8238" t="s">
        <v>10</v>
      </c>
      <c r="L8238" t="s">
        <v>22</v>
      </c>
    </row>
    <row r="8239" spans="1:12" x14ac:dyDescent="0.25">
      <c r="A8239" t="s">
        <v>15727</v>
      </c>
      <c r="B8239" t="s">
        <v>37449</v>
      </c>
      <c r="C8239" t="s">
        <v>21060</v>
      </c>
      <c r="D8239" t="s">
        <v>21061</v>
      </c>
      <c r="E8239" t="s">
        <v>21062</v>
      </c>
      <c r="F8239" t="s">
        <v>47</v>
      </c>
      <c r="H8239" t="s">
        <v>21063</v>
      </c>
      <c r="I8239" t="s">
        <v>21064</v>
      </c>
      <c r="J8239" t="s">
        <v>21</v>
      </c>
      <c r="K8239" t="s">
        <v>10</v>
      </c>
      <c r="L8239" t="s">
        <v>22</v>
      </c>
    </row>
    <row r="8240" spans="1:12" x14ac:dyDescent="0.25">
      <c r="A8240" t="s">
        <v>15727</v>
      </c>
      <c r="B8240" t="s">
        <v>37449</v>
      </c>
      <c r="C8240" t="s">
        <v>21065</v>
      </c>
      <c r="D8240" t="s">
        <v>21066</v>
      </c>
      <c r="E8240" t="s">
        <v>21067</v>
      </c>
      <c r="F8240" t="s">
        <v>47</v>
      </c>
      <c r="G8240" t="s">
        <v>21065</v>
      </c>
      <c r="H8240" t="s">
        <v>21068</v>
      </c>
      <c r="I8240" t="s">
        <v>21069</v>
      </c>
      <c r="J8240" t="s">
        <v>21</v>
      </c>
      <c r="K8240" t="s">
        <v>10</v>
      </c>
      <c r="L8240" t="s">
        <v>22</v>
      </c>
    </row>
    <row r="8241" spans="1:12" x14ac:dyDescent="0.25">
      <c r="A8241" t="s">
        <v>15727</v>
      </c>
      <c r="B8241" t="s">
        <v>37449</v>
      </c>
      <c r="C8241" t="s">
        <v>21070</v>
      </c>
      <c r="D8241" t="s">
        <v>21071</v>
      </c>
      <c r="E8241" t="s">
        <v>21072</v>
      </c>
      <c r="F8241" t="s">
        <v>47</v>
      </c>
      <c r="H8241" t="s">
        <v>21073</v>
      </c>
      <c r="I8241" t="s">
        <v>21074</v>
      </c>
      <c r="J8241" t="s">
        <v>21</v>
      </c>
      <c r="K8241" t="s">
        <v>10</v>
      </c>
      <c r="L8241" t="s">
        <v>22</v>
      </c>
    </row>
    <row r="8242" spans="1:12" x14ac:dyDescent="0.25">
      <c r="A8242" t="s">
        <v>15727</v>
      </c>
      <c r="B8242" t="s">
        <v>37449</v>
      </c>
      <c r="C8242" t="s">
        <v>21075</v>
      </c>
      <c r="D8242" t="s">
        <v>21076</v>
      </c>
      <c r="E8242" t="s">
        <v>21077</v>
      </c>
      <c r="F8242" t="s">
        <v>47</v>
      </c>
      <c r="H8242" t="s">
        <v>21078</v>
      </c>
      <c r="I8242" t="s">
        <v>21079</v>
      </c>
      <c r="J8242" t="s">
        <v>21</v>
      </c>
      <c r="K8242" t="s">
        <v>10</v>
      </c>
      <c r="L8242" t="s">
        <v>22</v>
      </c>
    </row>
    <row r="8243" spans="1:12" x14ac:dyDescent="0.25">
      <c r="A8243" t="s">
        <v>15727</v>
      </c>
      <c r="B8243" t="s">
        <v>37449</v>
      </c>
      <c r="C8243" t="s">
        <v>21080</v>
      </c>
      <c r="D8243" t="s">
        <v>21081</v>
      </c>
      <c r="E8243" t="s">
        <v>21082</v>
      </c>
      <c r="F8243" t="s">
        <v>47</v>
      </c>
      <c r="G8243" t="s">
        <v>21083</v>
      </c>
      <c r="H8243" t="s">
        <v>21084</v>
      </c>
      <c r="I8243" t="s">
        <v>21085</v>
      </c>
      <c r="J8243" t="s">
        <v>21</v>
      </c>
      <c r="K8243" t="s">
        <v>10</v>
      </c>
      <c r="L8243" t="s">
        <v>22</v>
      </c>
    </row>
    <row r="8244" spans="1:12" x14ac:dyDescent="0.25">
      <c r="A8244" t="s">
        <v>15727</v>
      </c>
      <c r="B8244" t="s">
        <v>37449</v>
      </c>
      <c r="C8244" t="s">
        <v>21086</v>
      </c>
      <c r="D8244" t="s">
        <v>21087</v>
      </c>
      <c r="E8244" t="s">
        <v>21088</v>
      </c>
      <c r="F8244" t="s">
        <v>47</v>
      </c>
      <c r="G8244" t="s">
        <v>21089</v>
      </c>
      <c r="H8244" t="s">
        <v>21090</v>
      </c>
      <c r="I8244" t="s">
        <v>21091</v>
      </c>
      <c r="J8244" t="s">
        <v>21</v>
      </c>
      <c r="K8244" t="s">
        <v>10</v>
      </c>
      <c r="L8244" t="s">
        <v>22</v>
      </c>
    </row>
    <row r="8245" spans="1:12" x14ac:dyDescent="0.25">
      <c r="A8245" t="s">
        <v>15727</v>
      </c>
      <c r="B8245" t="s">
        <v>37449</v>
      </c>
      <c r="C8245" t="s">
        <v>21092</v>
      </c>
      <c r="D8245" t="s">
        <v>21093</v>
      </c>
      <c r="E8245" t="s">
        <v>21094</v>
      </c>
      <c r="F8245" t="s">
        <v>47</v>
      </c>
      <c r="G8245" t="s">
        <v>21095</v>
      </c>
      <c r="H8245" t="s">
        <v>21096</v>
      </c>
      <c r="I8245" t="s">
        <v>21097</v>
      </c>
      <c r="J8245" t="s">
        <v>21</v>
      </c>
      <c r="K8245" t="s">
        <v>10</v>
      </c>
      <c r="L8245" t="s">
        <v>22</v>
      </c>
    </row>
    <row r="8246" spans="1:12" x14ac:dyDescent="0.25">
      <c r="A8246" t="s">
        <v>15727</v>
      </c>
      <c r="B8246" t="s">
        <v>37449</v>
      </c>
      <c r="C8246" t="s">
        <v>21098</v>
      </c>
      <c r="D8246" t="s">
        <v>21099</v>
      </c>
      <c r="E8246" t="s">
        <v>21100</v>
      </c>
      <c r="F8246" t="s">
        <v>47</v>
      </c>
      <c r="G8246" t="s">
        <v>21101</v>
      </c>
      <c r="H8246" t="s">
        <v>21102</v>
      </c>
      <c r="I8246" t="s">
        <v>21103</v>
      </c>
      <c r="J8246" t="s">
        <v>21</v>
      </c>
      <c r="K8246" t="s">
        <v>10</v>
      </c>
      <c r="L8246" t="s">
        <v>22</v>
      </c>
    </row>
    <row r="8247" spans="1:12" x14ac:dyDescent="0.25">
      <c r="A8247" t="s">
        <v>15727</v>
      </c>
      <c r="B8247" t="s">
        <v>37449</v>
      </c>
      <c r="C8247" t="s">
        <v>21104</v>
      </c>
      <c r="D8247" t="s">
        <v>21105</v>
      </c>
      <c r="E8247" t="s">
        <v>21106</v>
      </c>
      <c r="F8247" t="s">
        <v>47</v>
      </c>
      <c r="G8247" t="s">
        <v>21107</v>
      </c>
      <c r="H8247" t="s">
        <v>21108</v>
      </c>
      <c r="I8247" t="s">
        <v>21109</v>
      </c>
      <c r="J8247" t="s">
        <v>21</v>
      </c>
      <c r="K8247" t="s">
        <v>10</v>
      </c>
      <c r="L8247" t="s">
        <v>22</v>
      </c>
    </row>
    <row r="8248" spans="1:12" x14ac:dyDescent="0.25">
      <c r="A8248" t="s">
        <v>15727</v>
      </c>
      <c r="B8248" t="s">
        <v>37449</v>
      </c>
      <c r="C8248" t="s">
        <v>21110</v>
      </c>
      <c r="D8248" t="s">
        <v>21111</v>
      </c>
      <c r="E8248" t="s">
        <v>21112</v>
      </c>
      <c r="F8248" t="s">
        <v>47</v>
      </c>
      <c r="G8248" t="s">
        <v>21113</v>
      </c>
      <c r="H8248" t="s">
        <v>21114</v>
      </c>
      <c r="I8248" t="s">
        <v>21115</v>
      </c>
      <c r="J8248" t="s">
        <v>21</v>
      </c>
      <c r="K8248" t="s">
        <v>10</v>
      </c>
      <c r="L8248" t="s">
        <v>22</v>
      </c>
    </row>
    <row r="8249" spans="1:12" x14ac:dyDescent="0.25">
      <c r="A8249" t="s">
        <v>15727</v>
      </c>
      <c r="B8249" t="s">
        <v>37449</v>
      </c>
      <c r="C8249" t="s">
        <v>21116</v>
      </c>
      <c r="D8249" t="s">
        <v>21117</v>
      </c>
      <c r="E8249" t="s">
        <v>21118</v>
      </c>
      <c r="F8249" t="s">
        <v>47</v>
      </c>
      <c r="G8249" t="s">
        <v>21119</v>
      </c>
      <c r="H8249" t="s">
        <v>21120</v>
      </c>
      <c r="I8249" t="s">
        <v>21121</v>
      </c>
      <c r="J8249" t="s">
        <v>21</v>
      </c>
      <c r="K8249" t="s">
        <v>10</v>
      </c>
      <c r="L8249" t="s">
        <v>22</v>
      </c>
    </row>
    <row r="8250" spans="1:12" x14ac:dyDescent="0.25">
      <c r="A8250" t="s">
        <v>15727</v>
      </c>
      <c r="B8250" t="s">
        <v>37449</v>
      </c>
      <c r="C8250" t="s">
        <v>21122</v>
      </c>
      <c r="D8250" t="s">
        <v>21123</v>
      </c>
      <c r="E8250" t="s">
        <v>21124</v>
      </c>
      <c r="F8250" t="s">
        <v>47</v>
      </c>
      <c r="G8250" t="s">
        <v>21125</v>
      </c>
      <c r="H8250" t="s">
        <v>21126</v>
      </c>
      <c r="I8250" t="e">
        <f>-vsiZTwYB2g</f>
        <v>#NAME?</v>
      </c>
      <c r="J8250" t="s">
        <v>21</v>
      </c>
      <c r="K8250" t="s">
        <v>10</v>
      </c>
      <c r="L8250" t="s">
        <v>22</v>
      </c>
    </row>
    <row r="8251" spans="1:12" x14ac:dyDescent="0.25">
      <c r="A8251" t="s">
        <v>15727</v>
      </c>
      <c r="B8251" t="s">
        <v>37449</v>
      </c>
      <c r="C8251" t="s">
        <v>21127</v>
      </c>
      <c r="D8251" t="s">
        <v>21128</v>
      </c>
      <c r="E8251" t="s">
        <v>21129</v>
      </c>
      <c r="F8251" t="s">
        <v>47</v>
      </c>
      <c r="G8251" t="s">
        <v>21130</v>
      </c>
      <c r="H8251" t="s">
        <v>21131</v>
      </c>
      <c r="I8251" t="e">
        <f>-wTHN0-IY4g</f>
        <v>#NAME?</v>
      </c>
      <c r="J8251" t="s">
        <v>21</v>
      </c>
      <c r="K8251" t="s">
        <v>10</v>
      </c>
      <c r="L8251" t="s">
        <v>22</v>
      </c>
    </row>
    <row r="8252" spans="1:12" x14ac:dyDescent="0.25">
      <c r="A8252" t="s">
        <v>15727</v>
      </c>
      <c r="B8252" t="s">
        <v>37449</v>
      </c>
      <c r="C8252" t="s">
        <v>21132</v>
      </c>
      <c r="D8252" t="s">
        <v>21133</v>
      </c>
      <c r="E8252" t="s">
        <v>21134</v>
      </c>
      <c r="F8252" t="s">
        <v>47</v>
      </c>
      <c r="G8252" t="s">
        <v>21135</v>
      </c>
      <c r="H8252" t="s">
        <v>21136</v>
      </c>
      <c r="I8252" t="s">
        <v>21137</v>
      </c>
      <c r="J8252" t="s">
        <v>21</v>
      </c>
      <c r="K8252" t="s">
        <v>10</v>
      </c>
      <c r="L8252" t="s">
        <v>22</v>
      </c>
    </row>
    <row r="8253" spans="1:12" x14ac:dyDescent="0.25">
      <c r="A8253" t="s">
        <v>15727</v>
      </c>
      <c r="B8253" t="s">
        <v>37449</v>
      </c>
      <c r="C8253" t="s">
        <v>21138</v>
      </c>
      <c r="D8253" t="s">
        <v>21139</v>
      </c>
      <c r="E8253" t="s">
        <v>21140</v>
      </c>
      <c r="F8253" t="s">
        <v>47</v>
      </c>
      <c r="G8253" t="s">
        <v>21141</v>
      </c>
      <c r="H8253" t="s">
        <v>21142</v>
      </c>
      <c r="I8253" t="s">
        <v>21143</v>
      </c>
      <c r="J8253" t="s">
        <v>21</v>
      </c>
      <c r="K8253" t="s">
        <v>10</v>
      </c>
      <c r="L8253" t="s">
        <v>22</v>
      </c>
    </row>
    <row r="8254" spans="1:12" x14ac:dyDescent="0.25">
      <c r="A8254" t="s">
        <v>15727</v>
      </c>
      <c r="B8254" t="s">
        <v>37449</v>
      </c>
      <c r="C8254" t="s">
        <v>21144</v>
      </c>
      <c r="D8254" t="s">
        <v>21145</v>
      </c>
      <c r="E8254" t="s">
        <v>21146</v>
      </c>
      <c r="F8254" t="s">
        <v>47</v>
      </c>
      <c r="G8254" t="s">
        <v>21144</v>
      </c>
      <c r="H8254" t="s">
        <v>21147</v>
      </c>
      <c r="I8254" t="s">
        <v>21148</v>
      </c>
      <c r="J8254" t="s">
        <v>21</v>
      </c>
      <c r="K8254" t="s">
        <v>10</v>
      </c>
      <c r="L8254" t="s">
        <v>22</v>
      </c>
    </row>
    <row r="8255" spans="1:12" x14ac:dyDescent="0.25">
      <c r="A8255" t="s">
        <v>15727</v>
      </c>
      <c r="B8255" t="s">
        <v>37449</v>
      </c>
      <c r="C8255" t="s">
        <v>21149</v>
      </c>
      <c r="D8255" t="s">
        <v>21150</v>
      </c>
      <c r="E8255" t="s">
        <v>21151</v>
      </c>
      <c r="F8255" t="s">
        <v>47</v>
      </c>
      <c r="G8255" t="s">
        <v>21149</v>
      </c>
      <c r="H8255" t="s">
        <v>21147</v>
      </c>
      <c r="I8255" t="s">
        <v>21152</v>
      </c>
      <c r="J8255" t="s">
        <v>21</v>
      </c>
      <c r="K8255" t="s">
        <v>10</v>
      </c>
      <c r="L8255" t="s">
        <v>22</v>
      </c>
    </row>
    <row r="8256" spans="1:12" x14ac:dyDescent="0.25">
      <c r="A8256" t="s">
        <v>15727</v>
      </c>
      <c r="B8256" t="s">
        <v>37449</v>
      </c>
      <c r="C8256" t="s">
        <v>21153</v>
      </c>
      <c r="D8256" t="s">
        <v>21154</v>
      </c>
      <c r="E8256" t="s">
        <v>21155</v>
      </c>
      <c r="F8256" t="s">
        <v>47</v>
      </c>
      <c r="G8256" t="s">
        <v>21156</v>
      </c>
      <c r="H8256" t="s">
        <v>21147</v>
      </c>
      <c r="I8256" t="s">
        <v>21157</v>
      </c>
      <c r="J8256" t="s">
        <v>21</v>
      </c>
      <c r="K8256" t="s">
        <v>10</v>
      </c>
      <c r="L8256" t="s">
        <v>22</v>
      </c>
    </row>
    <row r="8257" spans="1:12" x14ac:dyDescent="0.25">
      <c r="A8257" t="s">
        <v>15727</v>
      </c>
      <c r="B8257" t="s">
        <v>37449</v>
      </c>
      <c r="C8257" t="s">
        <v>21158</v>
      </c>
      <c r="D8257" t="s">
        <v>21159</v>
      </c>
      <c r="E8257" t="s">
        <v>21160</v>
      </c>
      <c r="F8257" t="s">
        <v>47</v>
      </c>
      <c r="G8257" t="s">
        <v>21161</v>
      </c>
      <c r="H8257" t="s">
        <v>21162</v>
      </c>
      <c r="I8257" t="s">
        <v>21163</v>
      </c>
      <c r="J8257" t="s">
        <v>21</v>
      </c>
      <c r="K8257" t="s">
        <v>10</v>
      </c>
      <c r="L8257" t="s">
        <v>22</v>
      </c>
    </row>
    <row r="8258" spans="1:12" x14ac:dyDescent="0.25">
      <c r="A8258" t="s">
        <v>15727</v>
      </c>
      <c r="B8258" t="s">
        <v>37449</v>
      </c>
      <c r="C8258" t="s">
        <v>21164</v>
      </c>
      <c r="D8258" t="s">
        <v>21165</v>
      </c>
      <c r="E8258" t="s">
        <v>21166</v>
      </c>
      <c r="F8258" t="s">
        <v>47</v>
      </c>
      <c r="G8258" t="s">
        <v>21167</v>
      </c>
      <c r="H8258" t="s">
        <v>21168</v>
      </c>
      <c r="I8258" t="s">
        <v>21169</v>
      </c>
      <c r="J8258" t="s">
        <v>21</v>
      </c>
      <c r="K8258" t="s">
        <v>10</v>
      </c>
      <c r="L8258" t="s">
        <v>22</v>
      </c>
    </row>
    <row r="8259" spans="1:12" x14ac:dyDescent="0.25">
      <c r="A8259" t="s">
        <v>15727</v>
      </c>
      <c r="B8259" t="s">
        <v>37449</v>
      </c>
      <c r="C8259" t="s">
        <v>21170</v>
      </c>
      <c r="D8259" t="s">
        <v>21171</v>
      </c>
      <c r="E8259" t="s">
        <v>21172</v>
      </c>
      <c r="F8259" t="s">
        <v>47</v>
      </c>
      <c r="G8259" t="s">
        <v>21173</v>
      </c>
      <c r="H8259" t="s">
        <v>21174</v>
      </c>
      <c r="I8259" t="s">
        <v>21175</v>
      </c>
      <c r="J8259" t="s">
        <v>21</v>
      </c>
      <c r="K8259" t="s">
        <v>10</v>
      </c>
      <c r="L8259" t="s">
        <v>22</v>
      </c>
    </row>
    <row r="8260" spans="1:12" x14ac:dyDescent="0.25">
      <c r="A8260" t="s">
        <v>15727</v>
      </c>
      <c r="B8260" t="s">
        <v>37449</v>
      </c>
      <c r="C8260" t="s">
        <v>21176</v>
      </c>
      <c r="D8260" t="s">
        <v>21177</v>
      </c>
      <c r="E8260" t="s">
        <v>21178</v>
      </c>
      <c r="F8260" t="s">
        <v>47</v>
      </c>
      <c r="G8260" t="s">
        <v>21179</v>
      </c>
      <c r="H8260" t="s">
        <v>21180</v>
      </c>
      <c r="I8260" t="s">
        <v>21181</v>
      </c>
      <c r="J8260" t="s">
        <v>21</v>
      </c>
      <c r="K8260" t="s">
        <v>10</v>
      </c>
      <c r="L8260" t="s">
        <v>22</v>
      </c>
    </row>
    <row r="8261" spans="1:12" x14ac:dyDescent="0.25">
      <c r="A8261" t="s">
        <v>15727</v>
      </c>
      <c r="B8261" t="s">
        <v>37449</v>
      </c>
      <c r="C8261" t="s">
        <v>21182</v>
      </c>
      <c r="D8261" t="s">
        <v>21183</v>
      </c>
      <c r="E8261" t="s">
        <v>21184</v>
      </c>
      <c r="F8261" t="s">
        <v>47</v>
      </c>
      <c r="G8261" t="s">
        <v>21182</v>
      </c>
      <c r="H8261" t="s">
        <v>21185</v>
      </c>
      <c r="I8261" t="s">
        <v>21186</v>
      </c>
      <c r="J8261" t="s">
        <v>21</v>
      </c>
      <c r="K8261" t="s">
        <v>10</v>
      </c>
      <c r="L8261" t="s">
        <v>22</v>
      </c>
    </row>
    <row r="8262" spans="1:12" x14ac:dyDescent="0.25">
      <c r="A8262" t="s">
        <v>15727</v>
      </c>
      <c r="B8262" t="s">
        <v>37449</v>
      </c>
      <c r="C8262" t="s">
        <v>21187</v>
      </c>
      <c r="D8262" t="s">
        <v>21188</v>
      </c>
      <c r="E8262" t="s">
        <v>21189</v>
      </c>
      <c r="F8262" t="s">
        <v>47</v>
      </c>
      <c r="G8262" t="s">
        <v>21190</v>
      </c>
      <c r="H8262" t="s">
        <v>21191</v>
      </c>
      <c r="I8262" t="s">
        <v>21192</v>
      </c>
      <c r="J8262" t="s">
        <v>21</v>
      </c>
      <c r="K8262" t="s">
        <v>10</v>
      </c>
      <c r="L8262" t="s">
        <v>22</v>
      </c>
    </row>
    <row r="8263" spans="1:12" x14ac:dyDescent="0.25">
      <c r="A8263" t="s">
        <v>15727</v>
      </c>
      <c r="B8263" t="s">
        <v>37449</v>
      </c>
      <c r="C8263" t="s">
        <v>21193</v>
      </c>
      <c r="D8263" t="s">
        <v>21194</v>
      </c>
      <c r="E8263" t="s">
        <v>21195</v>
      </c>
      <c r="F8263" t="s">
        <v>47</v>
      </c>
      <c r="G8263" t="s">
        <v>21196</v>
      </c>
      <c r="H8263" t="s">
        <v>21197</v>
      </c>
      <c r="I8263" t="s">
        <v>21198</v>
      </c>
      <c r="J8263" t="s">
        <v>21</v>
      </c>
      <c r="K8263" t="s">
        <v>10</v>
      </c>
      <c r="L8263" t="s">
        <v>22</v>
      </c>
    </row>
    <row r="8264" spans="1:12" x14ac:dyDescent="0.25">
      <c r="A8264" t="s">
        <v>15727</v>
      </c>
      <c r="B8264" t="s">
        <v>37449</v>
      </c>
      <c r="C8264" t="s">
        <v>21199</v>
      </c>
      <c r="D8264" t="s">
        <v>21200</v>
      </c>
      <c r="E8264" t="s">
        <v>21201</v>
      </c>
      <c r="F8264" t="s">
        <v>47</v>
      </c>
      <c r="G8264" t="s">
        <v>21202</v>
      </c>
      <c r="H8264" t="s">
        <v>21203</v>
      </c>
      <c r="I8264" t="s">
        <v>21204</v>
      </c>
      <c r="J8264" t="s">
        <v>21</v>
      </c>
      <c r="K8264" t="s">
        <v>10</v>
      </c>
      <c r="L8264" t="s">
        <v>22</v>
      </c>
    </row>
    <row r="8265" spans="1:12" x14ac:dyDescent="0.25">
      <c r="A8265" t="s">
        <v>15727</v>
      </c>
      <c r="B8265" t="s">
        <v>37449</v>
      </c>
      <c r="C8265" t="s">
        <v>21205</v>
      </c>
      <c r="D8265" t="s">
        <v>21206</v>
      </c>
      <c r="E8265" t="s">
        <v>21207</v>
      </c>
      <c r="F8265" t="s">
        <v>47</v>
      </c>
      <c r="G8265" t="s">
        <v>21208</v>
      </c>
      <c r="H8265" t="s">
        <v>21209</v>
      </c>
      <c r="I8265" t="s">
        <v>21210</v>
      </c>
      <c r="J8265" t="s">
        <v>21</v>
      </c>
      <c r="K8265" t="s">
        <v>10</v>
      </c>
      <c r="L8265" t="s">
        <v>22</v>
      </c>
    </row>
    <row r="8266" spans="1:12" x14ac:dyDescent="0.25">
      <c r="A8266" t="s">
        <v>15727</v>
      </c>
      <c r="B8266" t="s">
        <v>37449</v>
      </c>
      <c r="C8266" t="s">
        <v>21211</v>
      </c>
      <c r="D8266" t="s">
        <v>21212</v>
      </c>
      <c r="E8266" t="s">
        <v>21213</v>
      </c>
      <c r="F8266" t="s">
        <v>47</v>
      </c>
      <c r="G8266" t="s">
        <v>21214</v>
      </c>
      <c r="H8266" t="s">
        <v>20999</v>
      </c>
      <c r="I8266" t="s">
        <v>21215</v>
      </c>
      <c r="J8266" t="s">
        <v>21</v>
      </c>
      <c r="K8266" t="s">
        <v>10</v>
      </c>
      <c r="L8266" t="s">
        <v>22</v>
      </c>
    </row>
    <row r="8267" spans="1:12" x14ac:dyDescent="0.25">
      <c r="A8267" t="s">
        <v>15727</v>
      </c>
      <c r="B8267" t="s">
        <v>37449</v>
      </c>
      <c r="C8267" t="s">
        <v>21216</v>
      </c>
      <c r="D8267" t="s">
        <v>21217</v>
      </c>
      <c r="E8267" t="s">
        <v>21218</v>
      </c>
      <c r="F8267" t="s">
        <v>47</v>
      </c>
      <c r="G8267" t="s">
        <v>21219</v>
      </c>
      <c r="H8267" t="s">
        <v>21220</v>
      </c>
      <c r="I8267" t="s">
        <v>21221</v>
      </c>
      <c r="J8267" t="s">
        <v>21</v>
      </c>
      <c r="K8267" t="s">
        <v>10</v>
      </c>
      <c r="L8267" t="s">
        <v>22</v>
      </c>
    </row>
    <row r="8268" spans="1:12" x14ac:dyDescent="0.25">
      <c r="A8268" t="s">
        <v>15727</v>
      </c>
      <c r="B8268" t="s">
        <v>37449</v>
      </c>
      <c r="C8268" t="s">
        <v>21222</v>
      </c>
      <c r="D8268" t="s">
        <v>21223</v>
      </c>
      <c r="E8268" t="s">
        <v>21224</v>
      </c>
      <c r="F8268" t="s">
        <v>47</v>
      </c>
      <c r="G8268" t="s">
        <v>21225</v>
      </c>
      <c r="H8268" t="s">
        <v>21226</v>
      </c>
      <c r="I8268" t="s">
        <v>21227</v>
      </c>
      <c r="J8268" t="s">
        <v>21</v>
      </c>
      <c r="K8268" t="s">
        <v>10</v>
      </c>
      <c r="L8268" t="s">
        <v>22</v>
      </c>
    </row>
    <row r="8269" spans="1:12" x14ac:dyDescent="0.25">
      <c r="A8269" t="s">
        <v>15727</v>
      </c>
      <c r="B8269" t="s">
        <v>37449</v>
      </c>
      <c r="C8269" t="s">
        <v>21228</v>
      </c>
      <c r="D8269" t="s">
        <v>21229</v>
      </c>
      <c r="E8269" t="s">
        <v>21230</v>
      </c>
      <c r="F8269" t="s">
        <v>47</v>
      </c>
      <c r="G8269" t="s">
        <v>21231</v>
      </c>
      <c r="H8269" t="s">
        <v>21232</v>
      </c>
      <c r="I8269" t="s">
        <v>21233</v>
      </c>
      <c r="J8269" t="s">
        <v>21</v>
      </c>
      <c r="K8269" t="s">
        <v>10</v>
      </c>
      <c r="L8269" t="s">
        <v>22</v>
      </c>
    </row>
    <row r="8270" spans="1:12" x14ac:dyDescent="0.25">
      <c r="A8270" t="s">
        <v>15727</v>
      </c>
      <c r="B8270" t="s">
        <v>37449</v>
      </c>
      <c r="C8270" t="s">
        <v>21234</v>
      </c>
      <c r="D8270" t="s">
        <v>21235</v>
      </c>
      <c r="E8270" t="s">
        <v>21236</v>
      </c>
      <c r="F8270" t="s">
        <v>47</v>
      </c>
      <c r="G8270" t="s">
        <v>21234</v>
      </c>
      <c r="H8270" t="s">
        <v>21237</v>
      </c>
      <c r="I8270" t="s">
        <v>21238</v>
      </c>
      <c r="J8270" t="s">
        <v>21</v>
      </c>
      <c r="K8270" t="s">
        <v>10</v>
      </c>
      <c r="L8270" t="s">
        <v>22</v>
      </c>
    </row>
    <row r="8271" spans="1:12" x14ac:dyDescent="0.25">
      <c r="A8271" t="s">
        <v>15727</v>
      </c>
      <c r="B8271" t="s">
        <v>37449</v>
      </c>
      <c r="C8271" t="s">
        <v>21239</v>
      </c>
      <c r="D8271" t="s">
        <v>21240</v>
      </c>
      <c r="E8271" t="s">
        <v>21241</v>
      </c>
      <c r="F8271" t="s">
        <v>47</v>
      </c>
      <c r="G8271" t="s">
        <v>21242</v>
      </c>
      <c r="H8271" t="s">
        <v>21243</v>
      </c>
      <c r="I8271" t="s">
        <v>21244</v>
      </c>
      <c r="J8271" t="s">
        <v>21</v>
      </c>
      <c r="K8271" t="s">
        <v>10</v>
      </c>
      <c r="L8271" t="s">
        <v>22</v>
      </c>
    </row>
    <row r="8272" spans="1:12" x14ac:dyDescent="0.25">
      <c r="A8272" t="s">
        <v>15727</v>
      </c>
      <c r="B8272" t="s">
        <v>37449</v>
      </c>
      <c r="C8272" t="s">
        <v>21245</v>
      </c>
      <c r="D8272" t="s">
        <v>21246</v>
      </c>
      <c r="E8272" t="s">
        <v>21247</v>
      </c>
      <c r="F8272" t="s">
        <v>47</v>
      </c>
      <c r="G8272" t="s">
        <v>21248</v>
      </c>
      <c r="H8272" t="s">
        <v>21249</v>
      </c>
      <c r="I8272" t="s">
        <v>21250</v>
      </c>
      <c r="J8272" t="s">
        <v>21</v>
      </c>
      <c r="K8272" t="s">
        <v>10</v>
      </c>
      <c r="L8272" t="s">
        <v>22</v>
      </c>
    </row>
    <row r="8273" spans="1:12" x14ac:dyDescent="0.25">
      <c r="A8273" t="s">
        <v>15727</v>
      </c>
      <c r="B8273" t="s">
        <v>37449</v>
      </c>
      <c r="C8273" t="s">
        <v>21251</v>
      </c>
      <c r="D8273" t="s">
        <v>21252</v>
      </c>
      <c r="E8273" t="s">
        <v>21253</v>
      </c>
      <c r="F8273" t="s">
        <v>47</v>
      </c>
      <c r="G8273" t="s">
        <v>21254</v>
      </c>
      <c r="H8273" t="s">
        <v>21255</v>
      </c>
      <c r="I8273" t="s">
        <v>21256</v>
      </c>
      <c r="J8273" t="s">
        <v>21</v>
      </c>
      <c r="K8273" t="s">
        <v>10</v>
      </c>
      <c r="L8273" t="s">
        <v>22</v>
      </c>
    </row>
    <row r="8274" spans="1:12" x14ac:dyDescent="0.25">
      <c r="A8274" t="s">
        <v>15727</v>
      </c>
      <c r="B8274" t="s">
        <v>37449</v>
      </c>
      <c r="C8274" t="s">
        <v>21257</v>
      </c>
      <c r="D8274" t="s">
        <v>21258</v>
      </c>
      <c r="E8274" t="s">
        <v>21259</v>
      </c>
      <c r="F8274" t="s">
        <v>47</v>
      </c>
      <c r="G8274" t="s">
        <v>21260</v>
      </c>
      <c r="H8274" t="s">
        <v>21261</v>
      </c>
      <c r="I8274" t="s">
        <v>21262</v>
      </c>
      <c r="J8274" t="s">
        <v>21</v>
      </c>
      <c r="K8274" t="s">
        <v>10</v>
      </c>
      <c r="L8274" t="s">
        <v>22</v>
      </c>
    </row>
    <row r="8275" spans="1:12" x14ac:dyDescent="0.25">
      <c r="A8275" t="s">
        <v>15727</v>
      </c>
      <c r="B8275" t="s">
        <v>37449</v>
      </c>
      <c r="C8275" t="s">
        <v>21263</v>
      </c>
      <c r="D8275" t="s">
        <v>21264</v>
      </c>
      <c r="E8275" t="s">
        <v>21265</v>
      </c>
      <c r="F8275" t="s">
        <v>47</v>
      </c>
      <c r="G8275" t="s">
        <v>21266</v>
      </c>
      <c r="H8275" t="s">
        <v>21267</v>
      </c>
      <c r="I8275" t="s">
        <v>21268</v>
      </c>
      <c r="J8275" t="s">
        <v>21</v>
      </c>
      <c r="K8275" t="s">
        <v>10</v>
      </c>
      <c r="L8275" t="s">
        <v>22</v>
      </c>
    </row>
    <row r="8276" spans="1:12" x14ac:dyDescent="0.25">
      <c r="A8276" t="s">
        <v>15727</v>
      </c>
      <c r="B8276" t="s">
        <v>37449</v>
      </c>
      <c r="C8276" t="s">
        <v>21269</v>
      </c>
      <c r="D8276" t="s">
        <v>21270</v>
      </c>
      <c r="E8276" t="s">
        <v>21271</v>
      </c>
      <c r="F8276" t="s">
        <v>47</v>
      </c>
      <c r="G8276" t="s">
        <v>21272</v>
      </c>
      <c r="H8276" t="s">
        <v>21273</v>
      </c>
      <c r="I8276" t="s">
        <v>21274</v>
      </c>
      <c r="J8276" t="s">
        <v>21</v>
      </c>
      <c r="K8276" t="s">
        <v>10</v>
      </c>
      <c r="L8276" t="s">
        <v>22</v>
      </c>
    </row>
    <row r="8277" spans="1:12" x14ac:dyDescent="0.25">
      <c r="A8277" t="s">
        <v>15727</v>
      </c>
      <c r="B8277" t="s">
        <v>37449</v>
      </c>
      <c r="C8277" t="s">
        <v>21275</v>
      </c>
      <c r="D8277" t="s">
        <v>21276</v>
      </c>
      <c r="E8277" t="s">
        <v>21277</v>
      </c>
      <c r="F8277" t="s">
        <v>47</v>
      </c>
      <c r="G8277" t="s">
        <v>21278</v>
      </c>
      <c r="H8277" t="s">
        <v>21279</v>
      </c>
      <c r="I8277" t="s">
        <v>21280</v>
      </c>
      <c r="J8277" t="s">
        <v>21</v>
      </c>
      <c r="K8277" t="s">
        <v>10</v>
      </c>
      <c r="L8277" t="s">
        <v>22</v>
      </c>
    </row>
    <row r="8278" spans="1:12" x14ac:dyDescent="0.25">
      <c r="A8278" t="s">
        <v>15727</v>
      </c>
      <c r="B8278" t="s">
        <v>37449</v>
      </c>
      <c r="C8278" t="s">
        <v>21281</v>
      </c>
      <c r="D8278" t="s">
        <v>21282</v>
      </c>
      <c r="E8278" t="s">
        <v>21283</v>
      </c>
      <c r="F8278" t="s">
        <v>47</v>
      </c>
      <c r="G8278" t="s">
        <v>21284</v>
      </c>
      <c r="H8278" t="s">
        <v>21285</v>
      </c>
      <c r="I8278" t="s">
        <v>21286</v>
      </c>
      <c r="J8278" t="s">
        <v>21</v>
      </c>
      <c r="K8278" t="s">
        <v>10</v>
      </c>
      <c r="L8278" t="s">
        <v>22</v>
      </c>
    </row>
    <row r="8279" spans="1:12" x14ac:dyDescent="0.25">
      <c r="A8279" t="s">
        <v>15727</v>
      </c>
      <c r="B8279" t="s">
        <v>37449</v>
      </c>
      <c r="C8279" t="s">
        <v>21287</v>
      </c>
      <c r="D8279" t="s">
        <v>21288</v>
      </c>
      <c r="E8279" t="s">
        <v>21289</v>
      </c>
      <c r="F8279" t="s">
        <v>47</v>
      </c>
      <c r="G8279" t="s">
        <v>21290</v>
      </c>
      <c r="H8279" t="s">
        <v>21291</v>
      </c>
      <c r="I8279" t="s">
        <v>21292</v>
      </c>
      <c r="J8279" t="s">
        <v>21</v>
      </c>
      <c r="K8279" t="s">
        <v>10</v>
      </c>
      <c r="L8279" t="s">
        <v>22</v>
      </c>
    </row>
    <row r="8280" spans="1:12" x14ac:dyDescent="0.25">
      <c r="A8280" t="s">
        <v>15727</v>
      </c>
      <c r="B8280" t="s">
        <v>37449</v>
      </c>
      <c r="C8280" t="s">
        <v>21293</v>
      </c>
      <c r="D8280" t="s">
        <v>21294</v>
      </c>
      <c r="E8280" t="s">
        <v>21295</v>
      </c>
      <c r="F8280" t="s">
        <v>47</v>
      </c>
      <c r="G8280" t="s">
        <v>21296</v>
      </c>
      <c r="H8280" t="s">
        <v>21297</v>
      </c>
      <c r="I8280" t="s">
        <v>21298</v>
      </c>
      <c r="J8280" t="s">
        <v>21</v>
      </c>
      <c r="K8280" t="s">
        <v>10</v>
      </c>
      <c r="L8280" t="s">
        <v>22</v>
      </c>
    </row>
    <row r="8281" spans="1:12" x14ac:dyDescent="0.25">
      <c r="A8281" t="s">
        <v>15727</v>
      </c>
      <c r="B8281" t="s">
        <v>37449</v>
      </c>
      <c r="C8281" t="s">
        <v>21299</v>
      </c>
      <c r="D8281" t="s">
        <v>21300</v>
      </c>
      <c r="E8281" t="s">
        <v>21301</v>
      </c>
      <c r="F8281" t="s">
        <v>47</v>
      </c>
      <c r="G8281" t="s">
        <v>21302</v>
      </c>
      <c r="H8281" t="s">
        <v>21303</v>
      </c>
      <c r="I8281" t="s">
        <v>21304</v>
      </c>
      <c r="J8281" t="s">
        <v>21</v>
      </c>
      <c r="K8281" t="s">
        <v>10</v>
      </c>
      <c r="L8281" t="s">
        <v>22</v>
      </c>
    </row>
    <row r="8282" spans="1:12" x14ac:dyDescent="0.25">
      <c r="A8282" t="s">
        <v>15727</v>
      </c>
      <c r="B8282" t="s">
        <v>37449</v>
      </c>
      <c r="C8282" t="s">
        <v>21305</v>
      </c>
      <c r="D8282" t="s">
        <v>21306</v>
      </c>
      <c r="E8282" t="s">
        <v>21307</v>
      </c>
      <c r="F8282" t="s">
        <v>47</v>
      </c>
      <c r="G8282" t="s">
        <v>21308</v>
      </c>
      <c r="H8282" t="s">
        <v>20999</v>
      </c>
      <c r="I8282" t="s">
        <v>21309</v>
      </c>
      <c r="J8282" t="s">
        <v>21</v>
      </c>
      <c r="K8282" t="s">
        <v>10</v>
      </c>
      <c r="L8282" t="s">
        <v>22</v>
      </c>
    </row>
    <row r="8283" spans="1:12" x14ac:dyDescent="0.25">
      <c r="A8283" t="s">
        <v>15727</v>
      </c>
      <c r="B8283" t="s">
        <v>37449</v>
      </c>
      <c r="C8283" t="s">
        <v>21310</v>
      </c>
      <c r="D8283" t="s">
        <v>21311</v>
      </c>
      <c r="E8283" t="s">
        <v>21312</v>
      </c>
      <c r="F8283" t="s">
        <v>47</v>
      </c>
      <c r="G8283" t="s">
        <v>21313</v>
      </c>
      <c r="H8283" t="s">
        <v>20972</v>
      </c>
      <c r="I8283" t="s">
        <v>21314</v>
      </c>
      <c r="J8283" t="s">
        <v>21</v>
      </c>
      <c r="K8283" t="s">
        <v>10</v>
      </c>
      <c r="L8283" t="s">
        <v>22</v>
      </c>
    </row>
    <row r="8284" spans="1:12" x14ac:dyDescent="0.25">
      <c r="A8284" t="s">
        <v>15727</v>
      </c>
      <c r="B8284" t="s">
        <v>37449</v>
      </c>
      <c r="C8284" t="s">
        <v>21315</v>
      </c>
      <c r="D8284" t="s">
        <v>21316</v>
      </c>
      <c r="E8284" t="s">
        <v>21317</v>
      </c>
      <c r="F8284" t="s">
        <v>47</v>
      </c>
      <c r="G8284" t="s">
        <v>21318</v>
      </c>
      <c r="H8284" t="s">
        <v>21203</v>
      </c>
      <c r="I8284" t="s">
        <v>21319</v>
      </c>
      <c r="J8284" t="s">
        <v>21</v>
      </c>
      <c r="K8284" t="s">
        <v>10</v>
      </c>
      <c r="L8284" t="s">
        <v>22</v>
      </c>
    </row>
    <row r="8285" spans="1:12" x14ac:dyDescent="0.25">
      <c r="A8285" t="s">
        <v>15727</v>
      </c>
      <c r="B8285" t="s">
        <v>37449</v>
      </c>
      <c r="C8285" t="s">
        <v>21320</v>
      </c>
      <c r="D8285" t="s">
        <v>21321</v>
      </c>
      <c r="E8285" t="s">
        <v>21322</v>
      </c>
      <c r="F8285" t="s">
        <v>47</v>
      </c>
      <c r="G8285" t="s">
        <v>21323</v>
      </c>
      <c r="H8285" t="s">
        <v>21324</v>
      </c>
      <c r="I8285" t="s">
        <v>21325</v>
      </c>
      <c r="J8285" t="s">
        <v>21</v>
      </c>
      <c r="K8285" t="s">
        <v>10</v>
      </c>
      <c r="L8285" t="s">
        <v>22</v>
      </c>
    </row>
    <row r="8286" spans="1:12" x14ac:dyDescent="0.25">
      <c r="A8286" t="s">
        <v>15727</v>
      </c>
      <c r="B8286" t="s">
        <v>37449</v>
      </c>
      <c r="C8286" t="s">
        <v>21326</v>
      </c>
      <c r="D8286" t="s">
        <v>21327</v>
      </c>
      <c r="E8286" t="s">
        <v>21328</v>
      </c>
      <c r="F8286" t="s">
        <v>47</v>
      </c>
      <c r="G8286" t="s">
        <v>21329</v>
      </c>
      <c r="H8286" t="s">
        <v>21330</v>
      </c>
      <c r="I8286" t="s">
        <v>21331</v>
      </c>
      <c r="J8286" t="s">
        <v>21</v>
      </c>
      <c r="K8286" t="s">
        <v>10</v>
      </c>
      <c r="L8286" t="s">
        <v>22</v>
      </c>
    </row>
    <row r="8287" spans="1:12" x14ac:dyDescent="0.25">
      <c r="A8287" t="s">
        <v>15727</v>
      </c>
      <c r="B8287" t="s">
        <v>37449</v>
      </c>
      <c r="C8287" t="s">
        <v>21332</v>
      </c>
      <c r="D8287" t="s">
        <v>21333</v>
      </c>
      <c r="E8287" t="s">
        <v>21334</v>
      </c>
      <c r="F8287" t="s">
        <v>47</v>
      </c>
      <c r="G8287" t="s">
        <v>21335</v>
      </c>
      <c r="H8287" t="s">
        <v>21336</v>
      </c>
      <c r="I8287" t="s">
        <v>21337</v>
      </c>
      <c r="J8287" t="s">
        <v>21</v>
      </c>
      <c r="K8287" t="s">
        <v>10</v>
      </c>
      <c r="L8287" t="s">
        <v>22</v>
      </c>
    </row>
    <row r="8288" spans="1:12" x14ac:dyDescent="0.25">
      <c r="A8288" t="s">
        <v>15727</v>
      </c>
      <c r="B8288" t="s">
        <v>37449</v>
      </c>
      <c r="C8288" t="s">
        <v>21338</v>
      </c>
      <c r="D8288" t="s">
        <v>21339</v>
      </c>
      <c r="E8288" t="s">
        <v>21340</v>
      </c>
      <c r="F8288" t="s">
        <v>47</v>
      </c>
      <c r="G8288" t="s">
        <v>21341</v>
      </c>
      <c r="H8288" t="s">
        <v>21342</v>
      </c>
      <c r="I8288" t="s">
        <v>21343</v>
      </c>
      <c r="J8288" t="s">
        <v>21</v>
      </c>
      <c r="K8288" t="s">
        <v>10</v>
      </c>
      <c r="L8288" t="s">
        <v>22</v>
      </c>
    </row>
    <row r="8289" spans="1:12" x14ac:dyDescent="0.25">
      <c r="A8289" t="s">
        <v>15727</v>
      </c>
      <c r="B8289" t="s">
        <v>37449</v>
      </c>
      <c r="C8289" t="s">
        <v>21344</v>
      </c>
      <c r="D8289" t="s">
        <v>21345</v>
      </c>
      <c r="E8289" t="s">
        <v>21346</v>
      </c>
      <c r="F8289" t="s">
        <v>47</v>
      </c>
      <c r="G8289" t="s">
        <v>21347</v>
      </c>
      <c r="H8289" t="s">
        <v>21011</v>
      </c>
      <c r="I8289" t="s">
        <v>21348</v>
      </c>
      <c r="J8289" t="s">
        <v>21</v>
      </c>
      <c r="K8289" t="s">
        <v>10</v>
      </c>
      <c r="L8289" t="s">
        <v>22</v>
      </c>
    </row>
    <row r="8290" spans="1:12" x14ac:dyDescent="0.25">
      <c r="A8290" t="s">
        <v>15727</v>
      </c>
      <c r="B8290" t="s">
        <v>37449</v>
      </c>
      <c r="C8290" t="s">
        <v>21349</v>
      </c>
      <c r="D8290" t="s">
        <v>21350</v>
      </c>
      <c r="E8290" t="s">
        <v>21351</v>
      </c>
      <c r="F8290" t="s">
        <v>47</v>
      </c>
      <c r="G8290" t="s">
        <v>21352</v>
      </c>
      <c r="H8290" t="s">
        <v>21011</v>
      </c>
      <c r="I8290" t="s">
        <v>21353</v>
      </c>
      <c r="J8290" t="s">
        <v>21</v>
      </c>
      <c r="K8290" t="s">
        <v>10</v>
      </c>
      <c r="L8290" t="s">
        <v>22</v>
      </c>
    </row>
    <row r="8291" spans="1:12" x14ac:dyDescent="0.25">
      <c r="A8291" t="s">
        <v>15727</v>
      </c>
      <c r="B8291" t="s">
        <v>37449</v>
      </c>
      <c r="C8291" t="s">
        <v>21354</v>
      </c>
      <c r="D8291" t="s">
        <v>21355</v>
      </c>
      <c r="E8291" t="s">
        <v>21356</v>
      </c>
      <c r="F8291" t="s">
        <v>47</v>
      </c>
      <c r="G8291" t="s">
        <v>21357</v>
      </c>
      <c r="H8291" t="s">
        <v>21358</v>
      </c>
      <c r="I8291" t="s">
        <v>21359</v>
      </c>
      <c r="J8291" t="s">
        <v>21</v>
      </c>
      <c r="K8291" t="s">
        <v>10</v>
      </c>
      <c r="L8291" t="s">
        <v>22</v>
      </c>
    </row>
    <row r="8292" spans="1:12" x14ac:dyDescent="0.25">
      <c r="A8292" t="s">
        <v>15727</v>
      </c>
      <c r="B8292" t="s">
        <v>37449</v>
      </c>
      <c r="C8292" t="s">
        <v>21360</v>
      </c>
      <c r="D8292" t="s">
        <v>21361</v>
      </c>
      <c r="E8292" t="s">
        <v>21362</v>
      </c>
      <c r="F8292" t="s">
        <v>47</v>
      </c>
      <c r="G8292" t="s">
        <v>21363</v>
      </c>
      <c r="H8292" t="s">
        <v>21364</v>
      </c>
      <c r="I8292" t="s">
        <v>21365</v>
      </c>
      <c r="J8292" t="s">
        <v>21</v>
      </c>
      <c r="K8292" t="s">
        <v>10</v>
      </c>
      <c r="L8292" t="s">
        <v>22</v>
      </c>
    </row>
    <row r="8293" spans="1:12" x14ac:dyDescent="0.25">
      <c r="A8293" t="s">
        <v>15727</v>
      </c>
      <c r="B8293" t="s">
        <v>37449</v>
      </c>
      <c r="C8293" t="s">
        <v>21366</v>
      </c>
      <c r="D8293" t="s">
        <v>21367</v>
      </c>
      <c r="E8293" t="s">
        <v>21368</v>
      </c>
      <c r="F8293" t="s">
        <v>47</v>
      </c>
      <c r="G8293" t="s">
        <v>21369</v>
      </c>
      <c r="H8293" t="s">
        <v>21370</v>
      </c>
      <c r="I8293" t="s">
        <v>21371</v>
      </c>
      <c r="J8293" t="s">
        <v>21</v>
      </c>
      <c r="K8293" t="s">
        <v>10</v>
      </c>
      <c r="L8293" t="s">
        <v>22</v>
      </c>
    </row>
    <row r="8294" spans="1:12" x14ac:dyDescent="0.25">
      <c r="A8294" t="s">
        <v>15727</v>
      </c>
      <c r="B8294" t="s">
        <v>37449</v>
      </c>
      <c r="C8294" t="s">
        <v>21372</v>
      </c>
      <c r="D8294" t="s">
        <v>21373</v>
      </c>
      <c r="E8294" t="s">
        <v>21374</v>
      </c>
      <c r="F8294" t="s">
        <v>47</v>
      </c>
      <c r="G8294" t="s">
        <v>21375</v>
      </c>
      <c r="H8294" t="s">
        <v>21376</v>
      </c>
      <c r="I8294" t="s">
        <v>21377</v>
      </c>
      <c r="J8294" t="s">
        <v>21</v>
      </c>
      <c r="K8294" t="s">
        <v>10</v>
      </c>
      <c r="L8294" t="s">
        <v>22</v>
      </c>
    </row>
    <row r="8295" spans="1:12" x14ac:dyDescent="0.25">
      <c r="A8295" t="s">
        <v>15727</v>
      </c>
      <c r="B8295" t="s">
        <v>37449</v>
      </c>
      <c r="C8295" t="s">
        <v>21378</v>
      </c>
      <c r="D8295" t="s">
        <v>21379</v>
      </c>
      <c r="E8295" t="s">
        <v>21380</v>
      </c>
      <c r="F8295" t="s">
        <v>47</v>
      </c>
      <c r="G8295" t="s">
        <v>21381</v>
      </c>
      <c r="H8295" t="s">
        <v>21382</v>
      </c>
      <c r="I8295" t="s">
        <v>21383</v>
      </c>
      <c r="J8295" t="s">
        <v>21</v>
      </c>
      <c r="K8295" t="s">
        <v>10</v>
      </c>
      <c r="L8295" t="s">
        <v>22</v>
      </c>
    </row>
    <row r="8296" spans="1:12" x14ac:dyDescent="0.25">
      <c r="A8296" t="s">
        <v>15727</v>
      </c>
      <c r="B8296" t="s">
        <v>37449</v>
      </c>
      <c r="C8296" t="s">
        <v>21384</v>
      </c>
      <c r="D8296" t="s">
        <v>21385</v>
      </c>
      <c r="E8296" t="s">
        <v>21386</v>
      </c>
      <c r="F8296" t="s">
        <v>47</v>
      </c>
      <c r="G8296" t="s">
        <v>21387</v>
      </c>
      <c r="H8296" t="s">
        <v>21388</v>
      </c>
      <c r="I8296" t="s">
        <v>21389</v>
      </c>
      <c r="J8296" t="s">
        <v>21</v>
      </c>
      <c r="K8296" t="s">
        <v>10</v>
      </c>
      <c r="L8296" t="s">
        <v>22</v>
      </c>
    </row>
    <row r="8297" spans="1:12" x14ac:dyDescent="0.25">
      <c r="A8297" t="s">
        <v>15727</v>
      </c>
      <c r="B8297" t="s">
        <v>37449</v>
      </c>
      <c r="C8297" t="s">
        <v>21390</v>
      </c>
      <c r="D8297" t="s">
        <v>21391</v>
      </c>
      <c r="E8297" t="s">
        <v>21392</v>
      </c>
      <c r="F8297" t="s">
        <v>47</v>
      </c>
      <c r="G8297" t="s">
        <v>21393</v>
      </c>
      <c r="H8297" t="s">
        <v>21394</v>
      </c>
      <c r="I8297" t="s">
        <v>21395</v>
      </c>
      <c r="J8297" t="s">
        <v>21</v>
      </c>
      <c r="K8297" t="s">
        <v>10</v>
      </c>
      <c r="L8297" t="s">
        <v>22</v>
      </c>
    </row>
    <row r="8298" spans="1:12" x14ac:dyDescent="0.25">
      <c r="A8298" t="s">
        <v>15727</v>
      </c>
      <c r="B8298" t="s">
        <v>37449</v>
      </c>
      <c r="C8298" t="s">
        <v>21396</v>
      </c>
      <c r="D8298" t="s">
        <v>21397</v>
      </c>
      <c r="E8298" t="s">
        <v>21398</v>
      </c>
      <c r="F8298" t="s">
        <v>47</v>
      </c>
      <c r="G8298" t="s">
        <v>21399</v>
      </c>
      <c r="H8298" t="s">
        <v>21400</v>
      </c>
      <c r="I8298" t="s">
        <v>21401</v>
      </c>
      <c r="J8298" t="s">
        <v>21</v>
      </c>
      <c r="K8298" t="s">
        <v>10</v>
      </c>
      <c r="L8298" t="s">
        <v>22</v>
      </c>
    </row>
    <row r="8299" spans="1:12" x14ac:dyDescent="0.25">
      <c r="A8299" t="s">
        <v>15727</v>
      </c>
      <c r="B8299" t="s">
        <v>37449</v>
      </c>
      <c r="C8299" t="s">
        <v>21402</v>
      </c>
      <c r="D8299" t="s">
        <v>21403</v>
      </c>
      <c r="E8299" t="s">
        <v>21404</v>
      </c>
      <c r="F8299" t="s">
        <v>47</v>
      </c>
      <c r="G8299" t="s">
        <v>21405</v>
      </c>
      <c r="H8299" t="s">
        <v>21406</v>
      </c>
      <c r="I8299" t="s">
        <v>21407</v>
      </c>
      <c r="J8299" t="s">
        <v>21</v>
      </c>
      <c r="K8299" t="s">
        <v>10</v>
      </c>
      <c r="L8299" t="s">
        <v>22</v>
      </c>
    </row>
    <row r="8300" spans="1:12" x14ac:dyDescent="0.25">
      <c r="A8300" t="s">
        <v>15727</v>
      </c>
      <c r="B8300" t="s">
        <v>37449</v>
      </c>
      <c r="C8300" t="s">
        <v>21408</v>
      </c>
      <c r="D8300" t="s">
        <v>21409</v>
      </c>
      <c r="E8300" t="s">
        <v>21410</v>
      </c>
      <c r="F8300" t="s">
        <v>47</v>
      </c>
      <c r="G8300" t="s">
        <v>21411</v>
      </c>
      <c r="H8300" t="s">
        <v>20972</v>
      </c>
      <c r="I8300" t="s">
        <v>21412</v>
      </c>
      <c r="J8300" t="s">
        <v>21</v>
      </c>
      <c r="K8300" t="s">
        <v>10</v>
      </c>
      <c r="L8300" t="s">
        <v>22</v>
      </c>
    </row>
    <row r="8301" spans="1:12" x14ac:dyDescent="0.25">
      <c r="A8301" t="s">
        <v>15727</v>
      </c>
      <c r="B8301" t="s">
        <v>37449</v>
      </c>
      <c r="C8301" t="s">
        <v>21413</v>
      </c>
      <c r="D8301" t="s">
        <v>21414</v>
      </c>
      <c r="E8301" t="s">
        <v>21415</v>
      </c>
      <c r="F8301" t="s">
        <v>47</v>
      </c>
      <c r="G8301" t="s">
        <v>21416</v>
      </c>
      <c r="H8301" t="s">
        <v>21417</v>
      </c>
      <c r="I8301" t="s">
        <v>21418</v>
      </c>
      <c r="J8301" t="s">
        <v>21</v>
      </c>
      <c r="K8301" t="s">
        <v>10</v>
      </c>
      <c r="L8301" t="s">
        <v>22</v>
      </c>
    </row>
    <row r="8302" spans="1:12" x14ac:dyDescent="0.25">
      <c r="A8302" t="s">
        <v>15727</v>
      </c>
      <c r="B8302" t="s">
        <v>37449</v>
      </c>
      <c r="C8302" t="s">
        <v>21419</v>
      </c>
      <c r="D8302" t="s">
        <v>21420</v>
      </c>
      <c r="E8302" t="s">
        <v>21421</v>
      </c>
      <c r="F8302" t="s">
        <v>47</v>
      </c>
      <c r="G8302" t="s">
        <v>21422</v>
      </c>
      <c r="H8302" t="s">
        <v>21417</v>
      </c>
      <c r="I8302" t="s">
        <v>21423</v>
      </c>
      <c r="J8302" t="s">
        <v>21</v>
      </c>
      <c r="K8302" t="s">
        <v>10</v>
      </c>
      <c r="L8302" t="s">
        <v>22</v>
      </c>
    </row>
    <row r="8303" spans="1:12" x14ac:dyDescent="0.25">
      <c r="A8303" t="s">
        <v>15727</v>
      </c>
      <c r="B8303" t="s">
        <v>37449</v>
      </c>
      <c r="C8303" t="s">
        <v>21424</v>
      </c>
      <c r="D8303" t="s">
        <v>21425</v>
      </c>
      <c r="E8303" t="s">
        <v>21426</v>
      </c>
      <c r="F8303" t="s">
        <v>47</v>
      </c>
      <c r="G8303" t="s">
        <v>21427</v>
      </c>
      <c r="H8303" t="s">
        <v>21417</v>
      </c>
      <c r="I8303" t="s">
        <v>21428</v>
      </c>
      <c r="J8303" t="s">
        <v>21</v>
      </c>
      <c r="K8303" t="s">
        <v>10</v>
      </c>
      <c r="L8303" t="s">
        <v>22</v>
      </c>
    </row>
    <row r="8304" spans="1:12" x14ac:dyDescent="0.25">
      <c r="A8304" t="s">
        <v>15727</v>
      </c>
      <c r="B8304" t="s">
        <v>37449</v>
      </c>
      <c r="C8304" t="s">
        <v>21429</v>
      </c>
      <c r="D8304" t="s">
        <v>21430</v>
      </c>
      <c r="E8304" t="s">
        <v>21431</v>
      </c>
      <c r="F8304" t="s">
        <v>47</v>
      </c>
      <c r="G8304" t="s">
        <v>21432</v>
      </c>
      <c r="H8304" t="s">
        <v>21433</v>
      </c>
      <c r="I8304" t="s">
        <v>21434</v>
      </c>
      <c r="J8304" t="s">
        <v>21</v>
      </c>
      <c r="K8304" t="s">
        <v>10</v>
      </c>
      <c r="L8304" t="s">
        <v>22</v>
      </c>
    </row>
    <row r="8305" spans="1:12" x14ac:dyDescent="0.25">
      <c r="A8305" t="s">
        <v>15734</v>
      </c>
      <c r="B8305" t="s">
        <v>37450</v>
      </c>
      <c r="C8305" t="s">
        <v>21435</v>
      </c>
      <c r="D8305" t="s">
        <v>21436</v>
      </c>
      <c r="E8305" t="s">
        <v>21437</v>
      </c>
      <c r="F8305" t="s">
        <v>47</v>
      </c>
      <c r="G8305" t="s">
        <v>21438</v>
      </c>
      <c r="H8305" t="s">
        <v>21439</v>
      </c>
      <c r="I8305" t="s">
        <v>21440</v>
      </c>
      <c r="J8305" t="s">
        <v>21</v>
      </c>
      <c r="K8305" t="s">
        <v>10</v>
      </c>
      <c r="L8305" t="s">
        <v>22</v>
      </c>
    </row>
    <row r="8306" spans="1:12" x14ac:dyDescent="0.25">
      <c r="A8306" t="s">
        <v>15734</v>
      </c>
      <c r="B8306" t="s">
        <v>37450</v>
      </c>
      <c r="C8306" t="s">
        <v>15735</v>
      </c>
      <c r="D8306" t="s">
        <v>15736</v>
      </c>
      <c r="E8306" t="s">
        <v>15737</v>
      </c>
      <c r="F8306" t="s">
        <v>47</v>
      </c>
      <c r="G8306" t="s">
        <v>15738</v>
      </c>
      <c r="H8306" t="s">
        <v>15739</v>
      </c>
      <c r="I8306" t="s">
        <v>15740</v>
      </c>
      <c r="J8306" t="s">
        <v>21</v>
      </c>
      <c r="K8306" t="s">
        <v>10</v>
      </c>
      <c r="L8306" t="s">
        <v>22</v>
      </c>
    </row>
    <row r="8307" spans="1:12" x14ac:dyDescent="0.25">
      <c r="A8307" t="s">
        <v>15734</v>
      </c>
      <c r="B8307" t="s">
        <v>37450</v>
      </c>
      <c r="C8307" t="s">
        <v>15741</v>
      </c>
      <c r="D8307" t="s">
        <v>15742</v>
      </c>
      <c r="E8307" t="s">
        <v>15743</v>
      </c>
      <c r="F8307" t="s">
        <v>47</v>
      </c>
      <c r="G8307" t="s">
        <v>15744</v>
      </c>
      <c r="H8307" t="s">
        <v>15745</v>
      </c>
      <c r="I8307" t="s">
        <v>15746</v>
      </c>
      <c r="J8307" t="s">
        <v>21</v>
      </c>
      <c r="K8307" t="s">
        <v>10</v>
      </c>
      <c r="L8307" t="s">
        <v>22</v>
      </c>
    </row>
    <row r="8308" spans="1:12" x14ac:dyDescent="0.25">
      <c r="A8308" t="s">
        <v>15734</v>
      </c>
      <c r="B8308" t="s">
        <v>37450</v>
      </c>
      <c r="C8308" t="s">
        <v>21441</v>
      </c>
      <c r="D8308" t="s">
        <v>21442</v>
      </c>
      <c r="E8308" t="s">
        <v>21443</v>
      </c>
      <c r="F8308" t="s">
        <v>47</v>
      </c>
      <c r="G8308" t="s">
        <v>21444</v>
      </c>
      <c r="H8308" t="s">
        <v>21445</v>
      </c>
      <c r="I8308" t="s">
        <v>21446</v>
      </c>
      <c r="J8308" t="s">
        <v>21</v>
      </c>
      <c r="K8308" t="s">
        <v>10</v>
      </c>
      <c r="L8308" t="s">
        <v>22</v>
      </c>
    </row>
    <row r="8309" spans="1:12" x14ac:dyDescent="0.25">
      <c r="A8309" t="s">
        <v>15734</v>
      </c>
      <c r="B8309" t="s">
        <v>37450</v>
      </c>
      <c r="C8309" t="s">
        <v>21447</v>
      </c>
      <c r="D8309" t="s">
        <v>21448</v>
      </c>
      <c r="E8309" t="s">
        <v>21449</v>
      </c>
      <c r="F8309" t="s">
        <v>47</v>
      </c>
      <c r="G8309" t="s">
        <v>21450</v>
      </c>
      <c r="H8309" t="s">
        <v>21451</v>
      </c>
      <c r="I8309" t="s">
        <v>21452</v>
      </c>
      <c r="J8309" t="s">
        <v>21</v>
      </c>
      <c r="K8309" t="s">
        <v>10</v>
      </c>
      <c r="L8309" t="s">
        <v>22</v>
      </c>
    </row>
    <row r="8310" spans="1:12" x14ac:dyDescent="0.25">
      <c r="A8310" t="s">
        <v>15734</v>
      </c>
      <c r="B8310" t="s">
        <v>37450</v>
      </c>
      <c r="C8310" t="s">
        <v>21453</v>
      </c>
      <c r="D8310" t="s">
        <v>21454</v>
      </c>
      <c r="E8310" t="s">
        <v>21455</v>
      </c>
      <c r="F8310" t="s">
        <v>47</v>
      </c>
      <c r="G8310" t="s">
        <v>21456</v>
      </c>
      <c r="H8310" t="s">
        <v>21457</v>
      </c>
      <c r="I8310" t="s">
        <v>21458</v>
      </c>
      <c r="J8310" t="s">
        <v>21</v>
      </c>
      <c r="K8310" t="s">
        <v>10</v>
      </c>
      <c r="L8310" t="s">
        <v>22</v>
      </c>
    </row>
    <row r="8311" spans="1:12" x14ac:dyDescent="0.25">
      <c r="A8311" t="s">
        <v>15734</v>
      </c>
      <c r="B8311" t="s">
        <v>37450</v>
      </c>
      <c r="C8311" t="s">
        <v>21459</v>
      </c>
      <c r="D8311" t="s">
        <v>21460</v>
      </c>
      <c r="E8311" t="s">
        <v>21461</v>
      </c>
      <c r="F8311" t="s">
        <v>47</v>
      </c>
      <c r="G8311" t="s">
        <v>21462</v>
      </c>
      <c r="H8311" t="s">
        <v>21463</v>
      </c>
      <c r="I8311" t="s">
        <v>21464</v>
      </c>
      <c r="J8311" t="s">
        <v>21</v>
      </c>
      <c r="K8311" t="s">
        <v>10</v>
      </c>
      <c r="L8311" t="s">
        <v>22</v>
      </c>
    </row>
    <row r="8312" spans="1:12" x14ac:dyDescent="0.25">
      <c r="A8312" t="s">
        <v>15734</v>
      </c>
      <c r="B8312" t="s">
        <v>37450</v>
      </c>
      <c r="C8312" t="s">
        <v>21465</v>
      </c>
      <c r="D8312" t="s">
        <v>21466</v>
      </c>
      <c r="E8312" t="s">
        <v>21467</v>
      </c>
      <c r="F8312" t="s">
        <v>47</v>
      </c>
      <c r="G8312" t="s">
        <v>21468</v>
      </c>
      <c r="H8312" t="s">
        <v>21469</v>
      </c>
      <c r="I8312" t="s">
        <v>21470</v>
      </c>
      <c r="J8312" t="s">
        <v>21</v>
      </c>
      <c r="K8312" t="s">
        <v>10</v>
      </c>
      <c r="L8312" t="s">
        <v>22</v>
      </c>
    </row>
    <row r="8313" spans="1:12" x14ac:dyDescent="0.25">
      <c r="A8313" t="s">
        <v>15734</v>
      </c>
      <c r="B8313" t="s">
        <v>37450</v>
      </c>
      <c r="C8313" t="s">
        <v>21471</v>
      </c>
      <c r="D8313" t="s">
        <v>21472</v>
      </c>
      <c r="E8313" t="s">
        <v>21473</v>
      </c>
      <c r="F8313" t="s">
        <v>47</v>
      </c>
      <c r="G8313" t="s">
        <v>21474</v>
      </c>
      <c r="H8313" t="s">
        <v>21475</v>
      </c>
      <c r="I8313" t="s">
        <v>21476</v>
      </c>
      <c r="J8313" t="s">
        <v>21</v>
      </c>
      <c r="K8313" t="s">
        <v>10</v>
      </c>
      <c r="L8313" t="s">
        <v>22</v>
      </c>
    </row>
    <row r="8314" spans="1:12" x14ac:dyDescent="0.25">
      <c r="A8314" t="s">
        <v>15734</v>
      </c>
      <c r="B8314" t="s">
        <v>37450</v>
      </c>
      <c r="C8314" t="s">
        <v>21477</v>
      </c>
      <c r="D8314" t="s">
        <v>21478</v>
      </c>
      <c r="E8314" t="s">
        <v>21479</v>
      </c>
      <c r="F8314" t="s">
        <v>47</v>
      </c>
      <c r="G8314" t="s">
        <v>21480</v>
      </c>
      <c r="H8314" t="s">
        <v>21481</v>
      </c>
      <c r="I8314" t="s">
        <v>21482</v>
      </c>
      <c r="J8314" t="s">
        <v>21</v>
      </c>
      <c r="K8314" t="s">
        <v>10</v>
      </c>
      <c r="L8314" t="s">
        <v>22</v>
      </c>
    </row>
    <row r="8315" spans="1:12" x14ac:dyDescent="0.25">
      <c r="A8315" t="s">
        <v>15734</v>
      </c>
      <c r="B8315" t="s">
        <v>37450</v>
      </c>
      <c r="C8315" t="s">
        <v>21483</v>
      </c>
      <c r="D8315" t="s">
        <v>21484</v>
      </c>
      <c r="E8315" t="s">
        <v>21485</v>
      </c>
      <c r="F8315" t="s">
        <v>47</v>
      </c>
      <c r="G8315" t="s">
        <v>21486</v>
      </c>
      <c r="H8315" t="s">
        <v>21487</v>
      </c>
      <c r="I8315" t="s">
        <v>21488</v>
      </c>
      <c r="J8315" t="s">
        <v>21</v>
      </c>
      <c r="K8315" t="s">
        <v>10</v>
      </c>
      <c r="L8315" t="s">
        <v>22</v>
      </c>
    </row>
    <row r="8316" spans="1:12" x14ac:dyDescent="0.25">
      <c r="A8316" t="s">
        <v>15734</v>
      </c>
      <c r="B8316" t="s">
        <v>37450</v>
      </c>
      <c r="C8316" t="s">
        <v>21489</v>
      </c>
      <c r="D8316" t="s">
        <v>21490</v>
      </c>
      <c r="E8316" t="s">
        <v>21491</v>
      </c>
      <c r="F8316" t="s">
        <v>47</v>
      </c>
      <c r="G8316" t="s">
        <v>21492</v>
      </c>
      <c r="H8316" t="s">
        <v>21493</v>
      </c>
      <c r="I8316" t="s">
        <v>21494</v>
      </c>
      <c r="J8316" t="s">
        <v>21</v>
      </c>
      <c r="K8316" t="s">
        <v>10</v>
      </c>
      <c r="L8316" t="s">
        <v>22</v>
      </c>
    </row>
    <row r="8317" spans="1:12" x14ac:dyDescent="0.25">
      <c r="A8317" t="s">
        <v>15734</v>
      </c>
      <c r="B8317" t="s">
        <v>37450</v>
      </c>
      <c r="C8317" t="s">
        <v>21495</v>
      </c>
      <c r="D8317" t="s">
        <v>21496</v>
      </c>
      <c r="E8317" t="s">
        <v>21497</v>
      </c>
      <c r="F8317" t="s">
        <v>47</v>
      </c>
      <c r="G8317" t="s">
        <v>21498</v>
      </c>
      <c r="H8317" t="s">
        <v>21499</v>
      </c>
      <c r="I8317" t="s">
        <v>21500</v>
      </c>
      <c r="J8317" t="s">
        <v>21</v>
      </c>
      <c r="K8317" t="s">
        <v>10</v>
      </c>
      <c r="L8317" t="s">
        <v>22</v>
      </c>
    </row>
    <row r="8318" spans="1:12" x14ac:dyDescent="0.25">
      <c r="A8318" t="s">
        <v>15734</v>
      </c>
      <c r="B8318" t="s">
        <v>37450</v>
      </c>
      <c r="C8318" t="s">
        <v>21501</v>
      </c>
      <c r="D8318" t="s">
        <v>21502</v>
      </c>
      <c r="E8318" t="s">
        <v>21503</v>
      </c>
      <c r="F8318" t="s">
        <v>47</v>
      </c>
      <c r="G8318" t="s">
        <v>21504</v>
      </c>
      <c r="H8318" t="s">
        <v>21505</v>
      </c>
      <c r="I8318" t="s">
        <v>21506</v>
      </c>
      <c r="J8318" t="s">
        <v>21</v>
      </c>
      <c r="K8318" t="s">
        <v>10</v>
      </c>
      <c r="L8318" t="s">
        <v>22</v>
      </c>
    </row>
    <row r="8319" spans="1:12" x14ac:dyDescent="0.25">
      <c r="A8319" t="s">
        <v>15734</v>
      </c>
      <c r="B8319" t="s">
        <v>37450</v>
      </c>
      <c r="C8319" t="s">
        <v>21507</v>
      </c>
      <c r="D8319" t="s">
        <v>21508</v>
      </c>
      <c r="E8319" t="s">
        <v>21509</v>
      </c>
      <c r="F8319" t="s">
        <v>47</v>
      </c>
      <c r="G8319" t="s">
        <v>21510</v>
      </c>
      <c r="H8319" t="s">
        <v>21511</v>
      </c>
      <c r="I8319" t="s">
        <v>21512</v>
      </c>
      <c r="J8319" t="s">
        <v>21</v>
      </c>
      <c r="K8319" t="s">
        <v>10</v>
      </c>
      <c r="L8319" t="s">
        <v>22</v>
      </c>
    </row>
    <row r="8320" spans="1:12" x14ac:dyDescent="0.25">
      <c r="A8320" t="s">
        <v>15734</v>
      </c>
      <c r="B8320" t="s">
        <v>37450</v>
      </c>
      <c r="C8320" t="s">
        <v>21513</v>
      </c>
      <c r="D8320" t="s">
        <v>21514</v>
      </c>
      <c r="E8320" t="s">
        <v>21515</v>
      </c>
      <c r="F8320" t="s">
        <v>47</v>
      </c>
      <c r="G8320" t="s">
        <v>21516</v>
      </c>
      <c r="H8320" t="s">
        <v>21517</v>
      </c>
      <c r="I8320" t="s">
        <v>21518</v>
      </c>
      <c r="J8320" t="s">
        <v>21</v>
      </c>
      <c r="K8320" t="s">
        <v>10</v>
      </c>
      <c r="L8320" t="s">
        <v>22</v>
      </c>
    </row>
    <row r="8321" spans="1:12" x14ac:dyDescent="0.25">
      <c r="A8321" t="s">
        <v>15734</v>
      </c>
      <c r="B8321" t="s">
        <v>37450</v>
      </c>
      <c r="C8321" t="s">
        <v>21519</v>
      </c>
      <c r="D8321" t="s">
        <v>21520</v>
      </c>
      <c r="E8321" t="s">
        <v>21521</v>
      </c>
      <c r="F8321" t="s">
        <v>47</v>
      </c>
      <c r="G8321" t="s">
        <v>21522</v>
      </c>
      <c r="H8321" t="s">
        <v>21523</v>
      </c>
      <c r="I8321" t="s">
        <v>21524</v>
      </c>
      <c r="J8321" t="s">
        <v>21</v>
      </c>
      <c r="K8321" t="s">
        <v>10</v>
      </c>
      <c r="L8321" t="s">
        <v>22</v>
      </c>
    </row>
    <row r="8322" spans="1:12" x14ac:dyDescent="0.25">
      <c r="A8322" t="s">
        <v>15734</v>
      </c>
      <c r="B8322" t="s">
        <v>37450</v>
      </c>
      <c r="C8322" t="s">
        <v>21525</v>
      </c>
      <c r="D8322" t="s">
        <v>21526</v>
      </c>
      <c r="E8322" t="s">
        <v>21527</v>
      </c>
      <c r="F8322" t="s">
        <v>47</v>
      </c>
      <c r="G8322" t="s">
        <v>21528</v>
      </c>
      <c r="H8322" t="s">
        <v>21529</v>
      </c>
      <c r="I8322" t="s">
        <v>21530</v>
      </c>
      <c r="J8322" t="s">
        <v>21</v>
      </c>
      <c r="K8322" t="s">
        <v>10</v>
      </c>
      <c r="L8322" t="s">
        <v>22</v>
      </c>
    </row>
    <row r="8323" spans="1:12" x14ac:dyDescent="0.25">
      <c r="A8323" t="s">
        <v>15734</v>
      </c>
      <c r="B8323" t="s">
        <v>37450</v>
      </c>
      <c r="C8323" t="s">
        <v>21531</v>
      </c>
      <c r="D8323" t="s">
        <v>21532</v>
      </c>
      <c r="E8323" t="s">
        <v>21533</v>
      </c>
      <c r="F8323" t="s">
        <v>47</v>
      </c>
      <c r="G8323" t="s">
        <v>21534</v>
      </c>
      <c r="H8323" t="s">
        <v>21535</v>
      </c>
      <c r="I8323" t="s">
        <v>21536</v>
      </c>
      <c r="J8323" t="s">
        <v>21</v>
      </c>
      <c r="K8323" t="s">
        <v>10</v>
      </c>
      <c r="L8323" t="s">
        <v>22</v>
      </c>
    </row>
    <row r="8324" spans="1:12" x14ac:dyDescent="0.25">
      <c r="A8324" t="s">
        <v>15734</v>
      </c>
      <c r="B8324" t="s">
        <v>37450</v>
      </c>
      <c r="C8324" t="s">
        <v>21537</v>
      </c>
      <c r="D8324" t="s">
        <v>21538</v>
      </c>
      <c r="E8324" t="s">
        <v>21539</v>
      </c>
      <c r="F8324" t="s">
        <v>47</v>
      </c>
      <c r="G8324" t="s">
        <v>21540</v>
      </c>
      <c r="H8324" t="s">
        <v>21541</v>
      </c>
      <c r="I8324" t="s">
        <v>21542</v>
      </c>
      <c r="J8324" t="s">
        <v>21</v>
      </c>
      <c r="K8324" t="s">
        <v>10</v>
      </c>
      <c r="L8324" t="s">
        <v>22</v>
      </c>
    </row>
    <row r="8325" spans="1:12" x14ac:dyDescent="0.25">
      <c r="A8325" t="s">
        <v>15734</v>
      </c>
      <c r="B8325" t="s">
        <v>37450</v>
      </c>
      <c r="C8325" t="s">
        <v>21543</v>
      </c>
      <c r="D8325" t="s">
        <v>21544</v>
      </c>
      <c r="E8325" t="s">
        <v>21545</v>
      </c>
      <c r="F8325" t="s">
        <v>47</v>
      </c>
      <c r="G8325" t="s">
        <v>21546</v>
      </c>
      <c r="H8325" t="s">
        <v>21547</v>
      </c>
      <c r="I8325" t="s">
        <v>21548</v>
      </c>
      <c r="J8325" t="s">
        <v>21</v>
      </c>
      <c r="K8325" t="s">
        <v>10</v>
      </c>
      <c r="L8325" t="s">
        <v>22</v>
      </c>
    </row>
    <row r="8326" spans="1:12" x14ac:dyDescent="0.25">
      <c r="A8326" t="s">
        <v>15734</v>
      </c>
      <c r="B8326" t="s">
        <v>37450</v>
      </c>
      <c r="C8326" t="s">
        <v>21549</v>
      </c>
      <c r="D8326" t="s">
        <v>21550</v>
      </c>
      <c r="E8326" t="s">
        <v>21551</v>
      </c>
      <c r="F8326" t="s">
        <v>47</v>
      </c>
      <c r="G8326" t="s">
        <v>21552</v>
      </c>
      <c r="H8326" t="s">
        <v>21523</v>
      </c>
      <c r="I8326" t="s">
        <v>21553</v>
      </c>
      <c r="J8326" t="s">
        <v>21</v>
      </c>
      <c r="K8326" t="s">
        <v>10</v>
      </c>
      <c r="L8326" t="s">
        <v>22</v>
      </c>
    </row>
    <row r="8327" spans="1:12" x14ac:dyDescent="0.25">
      <c r="A8327" t="s">
        <v>15734</v>
      </c>
      <c r="B8327" t="s">
        <v>37450</v>
      </c>
      <c r="C8327" t="s">
        <v>21554</v>
      </c>
      <c r="D8327" t="s">
        <v>21555</v>
      </c>
      <c r="E8327" t="s">
        <v>21556</v>
      </c>
      <c r="F8327" t="s">
        <v>47</v>
      </c>
      <c r="G8327" t="s">
        <v>21557</v>
      </c>
      <c r="H8327" t="s">
        <v>21558</v>
      </c>
      <c r="I8327" t="s">
        <v>21559</v>
      </c>
      <c r="J8327" t="s">
        <v>21</v>
      </c>
      <c r="K8327" t="s">
        <v>10</v>
      </c>
      <c r="L8327" t="s">
        <v>22</v>
      </c>
    </row>
    <row r="8328" spans="1:12" x14ac:dyDescent="0.25">
      <c r="A8328" t="s">
        <v>15734</v>
      </c>
      <c r="B8328" t="s">
        <v>37450</v>
      </c>
      <c r="C8328" t="s">
        <v>21560</v>
      </c>
      <c r="D8328" t="s">
        <v>21561</v>
      </c>
      <c r="E8328" t="s">
        <v>21562</v>
      </c>
      <c r="F8328" t="s">
        <v>47</v>
      </c>
      <c r="G8328" t="s">
        <v>21563</v>
      </c>
      <c r="H8328" t="s">
        <v>21564</v>
      </c>
      <c r="I8328" t="s">
        <v>21565</v>
      </c>
      <c r="J8328" t="s">
        <v>21</v>
      </c>
      <c r="K8328" t="s">
        <v>10</v>
      </c>
      <c r="L8328" t="s">
        <v>22</v>
      </c>
    </row>
    <row r="8329" spans="1:12" x14ac:dyDescent="0.25">
      <c r="A8329" t="s">
        <v>15734</v>
      </c>
      <c r="B8329" t="s">
        <v>37450</v>
      </c>
      <c r="C8329" t="s">
        <v>21566</v>
      </c>
      <c r="D8329" t="s">
        <v>21567</v>
      </c>
      <c r="E8329" t="s">
        <v>21568</v>
      </c>
      <c r="F8329" t="s">
        <v>47</v>
      </c>
      <c r="G8329" t="s">
        <v>21569</v>
      </c>
      <c r="H8329" t="s">
        <v>21570</v>
      </c>
      <c r="I8329" t="s">
        <v>21571</v>
      </c>
      <c r="J8329" t="s">
        <v>21</v>
      </c>
      <c r="K8329" t="s">
        <v>10</v>
      </c>
      <c r="L8329" t="s">
        <v>22</v>
      </c>
    </row>
    <row r="8330" spans="1:12" x14ac:dyDescent="0.25">
      <c r="A8330" t="s">
        <v>15734</v>
      </c>
      <c r="B8330" t="s">
        <v>37450</v>
      </c>
      <c r="C8330" t="s">
        <v>21572</v>
      </c>
      <c r="D8330" t="s">
        <v>21573</v>
      </c>
      <c r="E8330" t="s">
        <v>21574</v>
      </c>
      <c r="F8330" t="s">
        <v>47</v>
      </c>
      <c r="G8330" t="s">
        <v>21575</v>
      </c>
      <c r="H8330" t="s">
        <v>21576</v>
      </c>
      <c r="I8330" t="s">
        <v>21577</v>
      </c>
      <c r="J8330" t="s">
        <v>21</v>
      </c>
      <c r="K8330" t="s">
        <v>10</v>
      </c>
      <c r="L8330" t="s">
        <v>22</v>
      </c>
    </row>
    <row r="8331" spans="1:12" x14ac:dyDescent="0.25">
      <c r="A8331" t="s">
        <v>15734</v>
      </c>
      <c r="B8331" t="s">
        <v>37450</v>
      </c>
      <c r="C8331" t="s">
        <v>21578</v>
      </c>
      <c r="D8331" t="s">
        <v>21579</v>
      </c>
      <c r="E8331" t="s">
        <v>21580</v>
      </c>
      <c r="F8331" t="s">
        <v>47</v>
      </c>
      <c r="G8331" t="s">
        <v>21581</v>
      </c>
      <c r="H8331" t="s">
        <v>21582</v>
      </c>
      <c r="I8331" t="s">
        <v>21583</v>
      </c>
      <c r="J8331" t="s">
        <v>21</v>
      </c>
      <c r="K8331" t="s">
        <v>10</v>
      </c>
      <c r="L8331" t="s">
        <v>22</v>
      </c>
    </row>
    <row r="8332" spans="1:12" x14ac:dyDescent="0.25">
      <c r="A8332" t="s">
        <v>15734</v>
      </c>
      <c r="B8332" t="s">
        <v>37450</v>
      </c>
      <c r="C8332" t="s">
        <v>21584</v>
      </c>
      <c r="D8332" t="s">
        <v>21585</v>
      </c>
      <c r="E8332" t="s">
        <v>21586</v>
      </c>
      <c r="F8332" t="s">
        <v>47</v>
      </c>
      <c r="G8332" t="s">
        <v>21587</v>
      </c>
      <c r="H8332" t="s">
        <v>21588</v>
      </c>
      <c r="I8332" t="s">
        <v>21589</v>
      </c>
      <c r="J8332" t="s">
        <v>21</v>
      </c>
      <c r="K8332" t="s">
        <v>10</v>
      </c>
      <c r="L8332" t="s">
        <v>22</v>
      </c>
    </row>
    <row r="8333" spans="1:12" x14ac:dyDescent="0.25">
      <c r="A8333" t="s">
        <v>15734</v>
      </c>
      <c r="B8333" t="s">
        <v>37450</v>
      </c>
      <c r="C8333" t="s">
        <v>21590</v>
      </c>
      <c r="D8333" t="s">
        <v>21591</v>
      </c>
      <c r="E8333" t="s">
        <v>21592</v>
      </c>
      <c r="F8333" t="s">
        <v>47</v>
      </c>
      <c r="G8333" t="s">
        <v>21593</v>
      </c>
      <c r="H8333" t="s">
        <v>21594</v>
      </c>
      <c r="I8333" t="s">
        <v>21595</v>
      </c>
      <c r="J8333" t="s">
        <v>21</v>
      </c>
      <c r="K8333" t="s">
        <v>10</v>
      </c>
      <c r="L8333" t="s">
        <v>22</v>
      </c>
    </row>
    <row r="8334" spans="1:12" x14ac:dyDescent="0.25">
      <c r="A8334" t="s">
        <v>15734</v>
      </c>
      <c r="B8334" t="s">
        <v>37450</v>
      </c>
      <c r="C8334" t="s">
        <v>21596</v>
      </c>
      <c r="D8334" t="s">
        <v>21597</v>
      </c>
      <c r="E8334" t="s">
        <v>21598</v>
      </c>
      <c r="F8334" t="s">
        <v>47</v>
      </c>
      <c r="G8334" t="s">
        <v>21599</v>
      </c>
      <c r="H8334" t="s">
        <v>21600</v>
      </c>
      <c r="I8334" t="s">
        <v>21601</v>
      </c>
      <c r="J8334" t="s">
        <v>21</v>
      </c>
      <c r="K8334" t="s">
        <v>10</v>
      </c>
      <c r="L8334" t="s">
        <v>22</v>
      </c>
    </row>
    <row r="8335" spans="1:12" x14ac:dyDescent="0.25">
      <c r="A8335" t="s">
        <v>15734</v>
      </c>
      <c r="B8335" t="s">
        <v>37450</v>
      </c>
      <c r="C8335" t="s">
        <v>21602</v>
      </c>
      <c r="D8335" t="s">
        <v>21603</v>
      </c>
      <c r="E8335" t="s">
        <v>21604</v>
      </c>
      <c r="F8335" t="s">
        <v>47</v>
      </c>
      <c r="G8335" t="s">
        <v>21605</v>
      </c>
      <c r="H8335" t="s">
        <v>21606</v>
      </c>
      <c r="I8335" t="s">
        <v>21607</v>
      </c>
      <c r="J8335" t="s">
        <v>21</v>
      </c>
      <c r="K8335" t="s">
        <v>10</v>
      </c>
      <c r="L8335" t="s">
        <v>22</v>
      </c>
    </row>
    <row r="8336" spans="1:12" x14ac:dyDescent="0.25">
      <c r="A8336" t="s">
        <v>15734</v>
      </c>
      <c r="B8336" t="s">
        <v>37450</v>
      </c>
      <c r="C8336" t="s">
        <v>21608</v>
      </c>
      <c r="D8336" t="s">
        <v>21609</v>
      </c>
      <c r="E8336" t="s">
        <v>21610</v>
      </c>
      <c r="F8336" t="s">
        <v>47</v>
      </c>
      <c r="G8336" t="s">
        <v>21611</v>
      </c>
      <c r="H8336" t="s">
        <v>21612</v>
      </c>
      <c r="I8336" t="s">
        <v>21613</v>
      </c>
      <c r="J8336" t="s">
        <v>21</v>
      </c>
      <c r="K8336" t="s">
        <v>10</v>
      </c>
      <c r="L8336" t="s">
        <v>22</v>
      </c>
    </row>
    <row r="8337" spans="1:12" x14ac:dyDescent="0.25">
      <c r="A8337" t="s">
        <v>15734</v>
      </c>
      <c r="B8337" t="s">
        <v>37450</v>
      </c>
      <c r="C8337" t="s">
        <v>21614</v>
      </c>
      <c r="D8337" t="s">
        <v>21615</v>
      </c>
      <c r="E8337" t="s">
        <v>21616</v>
      </c>
      <c r="F8337" t="s">
        <v>47</v>
      </c>
      <c r="G8337" t="s">
        <v>21617</v>
      </c>
      <c r="H8337" t="s">
        <v>21618</v>
      </c>
      <c r="I8337" t="s">
        <v>21619</v>
      </c>
      <c r="J8337" t="s">
        <v>21</v>
      </c>
      <c r="K8337" t="s">
        <v>10</v>
      </c>
      <c r="L8337" t="s">
        <v>22</v>
      </c>
    </row>
    <row r="8338" spans="1:12" x14ac:dyDescent="0.25">
      <c r="A8338" t="s">
        <v>15734</v>
      </c>
      <c r="B8338" t="s">
        <v>37450</v>
      </c>
      <c r="C8338" t="s">
        <v>21620</v>
      </c>
      <c r="D8338" t="s">
        <v>21621</v>
      </c>
      <c r="E8338" t="s">
        <v>21622</v>
      </c>
      <c r="F8338" t="s">
        <v>47</v>
      </c>
      <c r="G8338" t="s">
        <v>21623</v>
      </c>
      <c r="H8338" t="s">
        <v>21624</v>
      </c>
      <c r="I8338" t="s">
        <v>21625</v>
      </c>
      <c r="J8338" t="s">
        <v>21</v>
      </c>
      <c r="K8338" t="s">
        <v>10</v>
      </c>
      <c r="L8338" t="s">
        <v>22</v>
      </c>
    </row>
    <row r="8339" spans="1:12" x14ac:dyDescent="0.25">
      <c r="A8339" t="s">
        <v>15734</v>
      </c>
      <c r="B8339" t="s">
        <v>37450</v>
      </c>
      <c r="C8339" t="s">
        <v>21626</v>
      </c>
      <c r="D8339" t="s">
        <v>21627</v>
      </c>
      <c r="E8339" t="s">
        <v>21628</v>
      </c>
      <c r="F8339" t="s">
        <v>47</v>
      </c>
      <c r="G8339" t="s">
        <v>21629</v>
      </c>
      <c r="H8339" t="s">
        <v>21630</v>
      </c>
      <c r="I8339" t="s">
        <v>21631</v>
      </c>
      <c r="J8339" t="s">
        <v>21</v>
      </c>
      <c r="K8339" t="s">
        <v>10</v>
      </c>
      <c r="L8339" t="s">
        <v>22</v>
      </c>
    </row>
    <row r="8340" spans="1:12" x14ac:dyDescent="0.25">
      <c r="A8340" t="s">
        <v>15734</v>
      </c>
      <c r="B8340" t="s">
        <v>37450</v>
      </c>
      <c r="C8340" t="s">
        <v>21632</v>
      </c>
      <c r="D8340" t="s">
        <v>21633</v>
      </c>
      <c r="E8340" t="s">
        <v>21634</v>
      </c>
      <c r="F8340" t="s">
        <v>47</v>
      </c>
      <c r="G8340" t="s">
        <v>21635</v>
      </c>
      <c r="H8340" t="s">
        <v>21636</v>
      </c>
      <c r="I8340" t="s">
        <v>21637</v>
      </c>
      <c r="J8340" t="s">
        <v>21</v>
      </c>
      <c r="K8340" t="s">
        <v>10</v>
      </c>
      <c r="L8340" t="s">
        <v>22</v>
      </c>
    </row>
    <row r="8341" spans="1:12" x14ac:dyDescent="0.25">
      <c r="A8341" t="s">
        <v>15734</v>
      </c>
      <c r="B8341" t="s">
        <v>37450</v>
      </c>
      <c r="C8341" t="s">
        <v>21638</v>
      </c>
      <c r="D8341" t="s">
        <v>21639</v>
      </c>
      <c r="E8341" t="s">
        <v>21640</v>
      </c>
      <c r="F8341" t="s">
        <v>47</v>
      </c>
      <c r="G8341" t="s">
        <v>21641</v>
      </c>
      <c r="H8341" t="s">
        <v>21642</v>
      </c>
      <c r="I8341" t="s">
        <v>21643</v>
      </c>
      <c r="J8341" t="s">
        <v>21</v>
      </c>
      <c r="K8341" t="s">
        <v>10</v>
      </c>
      <c r="L8341" t="s">
        <v>22</v>
      </c>
    </row>
    <row r="8342" spans="1:12" x14ac:dyDescent="0.25">
      <c r="A8342" t="s">
        <v>15734</v>
      </c>
      <c r="B8342" t="s">
        <v>37450</v>
      </c>
      <c r="C8342" t="s">
        <v>21644</v>
      </c>
      <c r="D8342" t="s">
        <v>21645</v>
      </c>
      <c r="E8342" t="s">
        <v>21646</v>
      </c>
      <c r="F8342" t="s">
        <v>47</v>
      </c>
      <c r="G8342" t="s">
        <v>21647</v>
      </c>
      <c r="H8342" t="s">
        <v>21648</v>
      </c>
      <c r="I8342" t="s">
        <v>21649</v>
      </c>
      <c r="J8342" t="s">
        <v>21</v>
      </c>
      <c r="K8342" t="s">
        <v>10</v>
      </c>
      <c r="L8342" t="s">
        <v>22</v>
      </c>
    </row>
    <row r="8343" spans="1:12" x14ac:dyDescent="0.25">
      <c r="A8343" t="s">
        <v>15734</v>
      </c>
      <c r="B8343" t="s">
        <v>37450</v>
      </c>
      <c r="C8343" t="s">
        <v>21650</v>
      </c>
      <c r="D8343" t="s">
        <v>21651</v>
      </c>
      <c r="E8343" t="s">
        <v>21652</v>
      </c>
      <c r="F8343" t="s">
        <v>47</v>
      </c>
      <c r="G8343" t="s">
        <v>21653</v>
      </c>
      <c r="H8343" t="s">
        <v>21654</v>
      </c>
      <c r="I8343" t="s">
        <v>21655</v>
      </c>
      <c r="J8343" t="s">
        <v>21</v>
      </c>
      <c r="K8343" t="s">
        <v>10</v>
      </c>
      <c r="L8343" t="s">
        <v>22</v>
      </c>
    </row>
    <row r="8344" spans="1:12" x14ac:dyDescent="0.25">
      <c r="A8344" t="s">
        <v>15734</v>
      </c>
      <c r="B8344" t="s">
        <v>37450</v>
      </c>
      <c r="C8344" t="s">
        <v>21656</v>
      </c>
      <c r="D8344" t="s">
        <v>21657</v>
      </c>
      <c r="E8344" t="s">
        <v>21658</v>
      </c>
      <c r="F8344" t="s">
        <v>47</v>
      </c>
      <c r="G8344" t="s">
        <v>21659</v>
      </c>
      <c r="H8344" t="s">
        <v>21660</v>
      </c>
      <c r="I8344" t="s">
        <v>21661</v>
      </c>
      <c r="J8344" t="s">
        <v>21</v>
      </c>
      <c r="K8344" t="s">
        <v>10</v>
      </c>
      <c r="L8344" t="s">
        <v>22</v>
      </c>
    </row>
    <row r="8345" spans="1:12" x14ac:dyDescent="0.25">
      <c r="A8345" t="s">
        <v>15734</v>
      </c>
      <c r="B8345" t="s">
        <v>37450</v>
      </c>
      <c r="C8345" t="s">
        <v>21650</v>
      </c>
      <c r="D8345" t="s">
        <v>21662</v>
      </c>
      <c r="E8345" t="s">
        <v>21663</v>
      </c>
      <c r="F8345" t="s">
        <v>47</v>
      </c>
      <c r="G8345" t="s">
        <v>21664</v>
      </c>
      <c r="H8345" t="s">
        <v>21665</v>
      </c>
      <c r="I8345" t="s">
        <v>21666</v>
      </c>
      <c r="J8345" t="s">
        <v>21</v>
      </c>
      <c r="K8345" t="s">
        <v>10</v>
      </c>
      <c r="L8345" t="s">
        <v>22</v>
      </c>
    </row>
    <row r="8346" spans="1:12" x14ac:dyDescent="0.25">
      <c r="A8346" t="s">
        <v>15734</v>
      </c>
      <c r="B8346" t="s">
        <v>37450</v>
      </c>
      <c r="C8346" t="s">
        <v>21656</v>
      </c>
      <c r="D8346" t="s">
        <v>21667</v>
      </c>
      <c r="E8346" t="s">
        <v>21668</v>
      </c>
      <c r="F8346" t="s">
        <v>47</v>
      </c>
      <c r="G8346" t="s">
        <v>21669</v>
      </c>
      <c r="H8346" t="s">
        <v>21670</v>
      </c>
      <c r="I8346" t="s">
        <v>21671</v>
      </c>
      <c r="J8346" t="s">
        <v>21</v>
      </c>
      <c r="K8346" t="s">
        <v>10</v>
      </c>
      <c r="L8346" t="s">
        <v>22</v>
      </c>
    </row>
    <row r="8347" spans="1:12" x14ac:dyDescent="0.25">
      <c r="A8347" t="s">
        <v>15734</v>
      </c>
      <c r="B8347" t="s">
        <v>37450</v>
      </c>
      <c r="C8347" t="s">
        <v>21672</v>
      </c>
      <c r="D8347" t="s">
        <v>21673</v>
      </c>
      <c r="E8347" t="s">
        <v>21674</v>
      </c>
      <c r="F8347" t="s">
        <v>47</v>
      </c>
      <c r="G8347" t="s">
        <v>21675</v>
      </c>
      <c r="H8347" t="s">
        <v>21676</v>
      </c>
      <c r="I8347" t="s">
        <v>21677</v>
      </c>
      <c r="J8347" t="s">
        <v>21</v>
      </c>
      <c r="K8347" t="s">
        <v>10</v>
      </c>
      <c r="L8347" t="s">
        <v>22</v>
      </c>
    </row>
    <row r="8348" spans="1:12" x14ac:dyDescent="0.25">
      <c r="A8348" t="s">
        <v>15734</v>
      </c>
      <c r="B8348" t="s">
        <v>37450</v>
      </c>
      <c r="C8348" t="s">
        <v>21672</v>
      </c>
      <c r="D8348" t="s">
        <v>21678</v>
      </c>
      <c r="E8348" t="s">
        <v>21679</v>
      </c>
      <c r="F8348" t="s">
        <v>47</v>
      </c>
      <c r="G8348" t="s">
        <v>21680</v>
      </c>
      <c r="H8348" t="s">
        <v>21681</v>
      </c>
      <c r="I8348" t="s">
        <v>21682</v>
      </c>
      <c r="J8348" t="s">
        <v>21</v>
      </c>
      <c r="K8348" t="s">
        <v>10</v>
      </c>
      <c r="L8348" t="s">
        <v>22</v>
      </c>
    </row>
    <row r="8349" spans="1:12" x14ac:dyDescent="0.25">
      <c r="A8349" t="s">
        <v>15734</v>
      </c>
      <c r="B8349" t="s">
        <v>37450</v>
      </c>
      <c r="C8349" t="s">
        <v>21683</v>
      </c>
      <c r="D8349" t="s">
        <v>21684</v>
      </c>
      <c r="E8349" t="s">
        <v>21685</v>
      </c>
      <c r="F8349" t="s">
        <v>47</v>
      </c>
      <c r="G8349" t="s">
        <v>21686</v>
      </c>
      <c r="H8349" t="s">
        <v>21687</v>
      </c>
      <c r="I8349" t="s">
        <v>21688</v>
      </c>
      <c r="J8349" t="s">
        <v>21</v>
      </c>
      <c r="K8349" t="s">
        <v>10</v>
      </c>
      <c r="L8349" t="s">
        <v>22</v>
      </c>
    </row>
    <row r="8350" spans="1:12" x14ac:dyDescent="0.25">
      <c r="A8350" t="s">
        <v>15734</v>
      </c>
      <c r="B8350" t="s">
        <v>37450</v>
      </c>
      <c r="C8350" t="s">
        <v>21689</v>
      </c>
      <c r="D8350" t="s">
        <v>21690</v>
      </c>
      <c r="E8350" t="s">
        <v>21691</v>
      </c>
      <c r="F8350" t="s">
        <v>47</v>
      </c>
      <c r="G8350" t="s">
        <v>21692</v>
      </c>
      <c r="H8350" t="s">
        <v>21693</v>
      </c>
      <c r="I8350" t="s">
        <v>21694</v>
      </c>
      <c r="J8350" t="s">
        <v>21</v>
      </c>
      <c r="K8350" t="s">
        <v>10</v>
      </c>
      <c r="L8350" t="s">
        <v>22</v>
      </c>
    </row>
    <row r="8351" spans="1:12" x14ac:dyDescent="0.25">
      <c r="A8351" t="s">
        <v>15734</v>
      </c>
      <c r="B8351" t="s">
        <v>37450</v>
      </c>
      <c r="C8351" t="s">
        <v>21695</v>
      </c>
      <c r="D8351" t="s">
        <v>21696</v>
      </c>
      <c r="E8351" t="s">
        <v>21697</v>
      </c>
      <c r="F8351" t="s">
        <v>47</v>
      </c>
      <c r="G8351" t="s">
        <v>21698</v>
      </c>
      <c r="H8351" t="s">
        <v>21699</v>
      </c>
      <c r="I8351" t="s">
        <v>21700</v>
      </c>
      <c r="J8351" t="s">
        <v>21</v>
      </c>
      <c r="K8351" t="s">
        <v>10</v>
      </c>
      <c r="L8351" t="s">
        <v>22</v>
      </c>
    </row>
    <row r="8352" spans="1:12" x14ac:dyDescent="0.25">
      <c r="A8352" t="s">
        <v>15734</v>
      </c>
      <c r="B8352" t="s">
        <v>37450</v>
      </c>
      <c r="C8352" t="s">
        <v>21701</v>
      </c>
      <c r="D8352" t="s">
        <v>21702</v>
      </c>
      <c r="E8352" t="s">
        <v>21703</v>
      </c>
      <c r="F8352" t="s">
        <v>47</v>
      </c>
      <c r="G8352" t="s">
        <v>21704</v>
      </c>
      <c r="H8352" t="s">
        <v>21699</v>
      </c>
      <c r="I8352" t="s">
        <v>21705</v>
      </c>
      <c r="J8352" t="s">
        <v>21</v>
      </c>
      <c r="K8352" t="s">
        <v>10</v>
      </c>
      <c r="L8352" t="s">
        <v>22</v>
      </c>
    </row>
    <row r="8353" spans="1:12" x14ac:dyDescent="0.25">
      <c r="A8353" t="s">
        <v>15734</v>
      </c>
      <c r="B8353" t="s">
        <v>37450</v>
      </c>
      <c r="C8353" t="s">
        <v>21706</v>
      </c>
      <c r="D8353" t="s">
        <v>21707</v>
      </c>
      <c r="E8353" t="s">
        <v>21708</v>
      </c>
      <c r="F8353" t="s">
        <v>47</v>
      </c>
      <c r="G8353" t="s">
        <v>21709</v>
      </c>
      <c r="H8353" t="s">
        <v>21699</v>
      </c>
      <c r="I8353" t="s">
        <v>21710</v>
      </c>
      <c r="J8353" t="s">
        <v>21</v>
      </c>
      <c r="K8353" t="s">
        <v>10</v>
      </c>
      <c r="L8353" t="s">
        <v>22</v>
      </c>
    </row>
    <row r="8354" spans="1:12" x14ac:dyDescent="0.25">
      <c r="A8354" t="s">
        <v>15734</v>
      </c>
      <c r="B8354" t="s">
        <v>37450</v>
      </c>
      <c r="C8354" t="s">
        <v>21711</v>
      </c>
      <c r="D8354" t="s">
        <v>21712</v>
      </c>
      <c r="E8354" t="s">
        <v>21713</v>
      </c>
      <c r="F8354" t="s">
        <v>47</v>
      </c>
      <c r="G8354" t="s">
        <v>21698</v>
      </c>
      <c r="H8354" t="s">
        <v>21699</v>
      </c>
      <c r="I8354" t="s">
        <v>21714</v>
      </c>
      <c r="J8354" t="s">
        <v>21</v>
      </c>
      <c r="K8354" t="s">
        <v>10</v>
      </c>
      <c r="L8354" t="s">
        <v>22</v>
      </c>
    </row>
    <row r="8355" spans="1:12" x14ac:dyDescent="0.25">
      <c r="A8355" t="s">
        <v>15734</v>
      </c>
      <c r="B8355" t="s">
        <v>37450</v>
      </c>
      <c r="C8355" t="s">
        <v>21715</v>
      </c>
      <c r="D8355" t="s">
        <v>21716</v>
      </c>
      <c r="E8355" t="s">
        <v>21717</v>
      </c>
      <c r="F8355" t="s">
        <v>47</v>
      </c>
      <c r="G8355" t="s">
        <v>21718</v>
      </c>
      <c r="H8355" t="s">
        <v>21699</v>
      </c>
      <c r="I8355" t="s">
        <v>21719</v>
      </c>
      <c r="J8355" t="s">
        <v>21</v>
      </c>
      <c r="K8355" t="s">
        <v>10</v>
      </c>
      <c r="L8355" t="s">
        <v>22</v>
      </c>
    </row>
    <row r="8356" spans="1:12" x14ac:dyDescent="0.25">
      <c r="A8356" t="s">
        <v>15734</v>
      </c>
      <c r="B8356" t="s">
        <v>37450</v>
      </c>
      <c r="C8356" t="s">
        <v>21720</v>
      </c>
      <c r="D8356" t="s">
        <v>21721</v>
      </c>
      <c r="E8356" t="s">
        <v>21722</v>
      </c>
      <c r="F8356" t="s">
        <v>47</v>
      </c>
      <c r="G8356" t="s">
        <v>21723</v>
      </c>
      <c r="H8356" t="s">
        <v>21699</v>
      </c>
      <c r="I8356" t="s">
        <v>21724</v>
      </c>
      <c r="J8356" t="s">
        <v>21</v>
      </c>
      <c r="K8356" t="s">
        <v>10</v>
      </c>
      <c r="L8356" t="s">
        <v>22</v>
      </c>
    </row>
    <row r="8357" spans="1:12" x14ac:dyDescent="0.25">
      <c r="A8357" t="s">
        <v>15734</v>
      </c>
      <c r="B8357" t="s">
        <v>37450</v>
      </c>
      <c r="C8357" t="s">
        <v>21725</v>
      </c>
      <c r="D8357" t="s">
        <v>21726</v>
      </c>
      <c r="E8357" t="s">
        <v>21727</v>
      </c>
      <c r="F8357" t="s">
        <v>47</v>
      </c>
      <c r="G8357" t="s">
        <v>21728</v>
      </c>
      <c r="H8357" t="s">
        <v>21699</v>
      </c>
      <c r="I8357" t="s">
        <v>21729</v>
      </c>
      <c r="J8357" t="s">
        <v>21</v>
      </c>
      <c r="K8357" t="s">
        <v>10</v>
      </c>
      <c r="L8357" t="s">
        <v>22</v>
      </c>
    </row>
    <row r="8358" spans="1:12" x14ac:dyDescent="0.25">
      <c r="A8358" t="s">
        <v>15734</v>
      </c>
      <c r="B8358" t="s">
        <v>37450</v>
      </c>
      <c r="C8358" t="s">
        <v>21730</v>
      </c>
      <c r="D8358" t="s">
        <v>21731</v>
      </c>
      <c r="E8358" t="s">
        <v>21732</v>
      </c>
      <c r="F8358" t="s">
        <v>47</v>
      </c>
      <c r="G8358" t="s">
        <v>21709</v>
      </c>
      <c r="H8358" t="s">
        <v>21699</v>
      </c>
      <c r="I8358" t="s">
        <v>21733</v>
      </c>
      <c r="J8358" t="s">
        <v>21</v>
      </c>
      <c r="K8358" t="s">
        <v>10</v>
      </c>
      <c r="L8358" t="s">
        <v>22</v>
      </c>
    </row>
    <row r="8359" spans="1:12" x14ac:dyDescent="0.25">
      <c r="A8359" t="s">
        <v>15734</v>
      </c>
      <c r="B8359" t="s">
        <v>37450</v>
      </c>
      <c r="C8359" t="s">
        <v>21734</v>
      </c>
      <c r="D8359" t="s">
        <v>21735</v>
      </c>
      <c r="E8359" t="s">
        <v>21736</v>
      </c>
      <c r="F8359" t="s">
        <v>47</v>
      </c>
      <c r="G8359" t="s">
        <v>21698</v>
      </c>
      <c r="H8359" t="s">
        <v>21699</v>
      </c>
      <c r="I8359" t="s">
        <v>21737</v>
      </c>
      <c r="J8359" t="s">
        <v>21</v>
      </c>
      <c r="K8359" t="s">
        <v>10</v>
      </c>
      <c r="L8359" t="s">
        <v>22</v>
      </c>
    </row>
    <row r="8360" spans="1:12" x14ac:dyDescent="0.25">
      <c r="A8360" t="s">
        <v>15734</v>
      </c>
      <c r="B8360" t="s">
        <v>37450</v>
      </c>
      <c r="C8360" t="s">
        <v>21738</v>
      </c>
      <c r="D8360" t="s">
        <v>21739</v>
      </c>
      <c r="E8360" t="s">
        <v>21740</v>
      </c>
      <c r="F8360" t="s">
        <v>47</v>
      </c>
      <c r="G8360" t="s">
        <v>21741</v>
      </c>
      <c r="H8360" t="s">
        <v>21742</v>
      </c>
      <c r="I8360" t="s">
        <v>21743</v>
      </c>
      <c r="J8360" t="s">
        <v>21</v>
      </c>
      <c r="K8360" t="s">
        <v>10</v>
      </c>
      <c r="L8360" t="s">
        <v>22</v>
      </c>
    </row>
    <row r="8361" spans="1:12" x14ac:dyDescent="0.25">
      <c r="A8361" t="s">
        <v>15734</v>
      </c>
      <c r="B8361" t="s">
        <v>37450</v>
      </c>
      <c r="C8361" t="s">
        <v>21744</v>
      </c>
      <c r="D8361" t="s">
        <v>21745</v>
      </c>
      <c r="E8361" t="s">
        <v>21746</v>
      </c>
      <c r="F8361" t="s">
        <v>47</v>
      </c>
      <c r="G8361" t="s">
        <v>21747</v>
      </c>
      <c r="H8361" t="s">
        <v>21748</v>
      </c>
      <c r="I8361" t="s">
        <v>21749</v>
      </c>
      <c r="J8361" t="s">
        <v>21</v>
      </c>
      <c r="K8361" t="s">
        <v>10</v>
      </c>
      <c r="L8361" t="s">
        <v>22</v>
      </c>
    </row>
    <row r="8362" spans="1:12" x14ac:dyDescent="0.25">
      <c r="A8362" t="s">
        <v>15734</v>
      </c>
      <c r="B8362" t="s">
        <v>37450</v>
      </c>
      <c r="C8362" t="s">
        <v>21750</v>
      </c>
      <c r="D8362" t="s">
        <v>21751</v>
      </c>
      <c r="E8362" t="s">
        <v>21752</v>
      </c>
      <c r="F8362" t="s">
        <v>47</v>
      </c>
      <c r="G8362" t="s">
        <v>21753</v>
      </c>
      <c r="H8362" t="s">
        <v>21754</v>
      </c>
      <c r="I8362" t="s">
        <v>21755</v>
      </c>
      <c r="J8362" t="s">
        <v>21</v>
      </c>
      <c r="K8362" t="s">
        <v>10</v>
      </c>
      <c r="L8362" t="s">
        <v>22</v>
      </c>
    </row>
    <row r="8363" spans="1:12" x14ac:dyDescent="0.25">
      <c r="A8363" t="s">
        <v>15734</v>
      </c>
      <c r="B8363" t="s">
        <v>37450</v>
      </c>
      <c r="C8363" t="s">
        <v>21756</v>
      </c>
      <c r="D8363" t="s">
        <v>21757</v>
      </c>
      <c r="E8363" t="s">
        <v>21758</v>
      </c>
      <c r="F8363" t="s">
        <v>47</v>
      </c>
      <c r="G8363" t="s">
        <v>21759</v>
      </c>
      <c r="H8363" t="s">
        <v>21760</v>
      </c>
      <c r="I8363" t="s">
        <v>21761</v>
      </c>
      <c r="J8363" t="s">
        <v>21</v>
      </c>
      <c r="K8363" t="s">
        <v>10</v>
      </c>
      <c r="L8363" t="s">
        <v>22</v>
      </c>
    </row>
    <row r="8364" spans="1:12" x14ac:dyDescent="0.25">
      <c r="A8364" t="s">
        <v>15734</v>
      </c>
      <c r="B8364" t="s">
        <v>37450</v>
      </c>
      <c r="C8364" t="s">
        <v>21762</v>
      </c>
      <c r="D8364" t="s">
        <v>21763</v>
      </c>
      <c r="E8364" t="s">
        <v>21764</v>
      </c>
      <c r="F8364" t="s">
        <v>47</v>
      </c>
      <c r="G8364" t="s">
        <v>21759</v>
      </c>
      <c r="H8364" t="s">
        <v>21765</v>
      </c>
      <c r="I8364" t="s">
        <v>21766</v>
      </c>
      <c r="J8364" t="s">
        <v>21</v>
      </c>
      <c r="K8364" t="s">
        <v>10</v>
      </c>
      <c r="L8364" t="s">
        <v>22</v>
      </c>
    </row>
    <row r="8365" spans="1:12" x14ac:dyDescent="0.25">
      <c r="A8365" t="s">
        <v>15734</v>
      </c>
      <c r="B8365" t="s">
        <v>37450</v>
      </c>
      <c r="C8365" t="s">
        <v>21767</v>
      </c>
      <c r="D8365" t="s">
        <v>21768</v>
      </c>
      <c r="E8365" t="s">
        <v>21769</v>
      </c>
      <c r="F8365" t="s">
        <v>47</v>
      </c>
      <c r="G8365" t="s">
        <v>21770</v>
      </c>
      <c r="H8365" t="s">
        <v>21771</v>
      </c>
      <c r="I8365" t="s">
        <v>21772</v>
      </c>
      <c r="J8365" t="s">
        <v>21</v>
      </c>
      <c r="K8365" t="s">
        <v>10</v>
      </c>
      <c r="L8365" t="s">
        <v>22</v>
      </c>
    </row>
    <row r="8366" spans="1:12" x14ac:dyDescent="0.25">
      <c r="A8366" t="s">
        <v>15734</v>
      </c>
      <c r="B8366" t="s">
        <v>37450</v>
      </c>
      <c r="C8366" t="s">
        <v>21773</v>
      </c>
      <c r="D8366" t="s">
        <v>21774</v>
      </c>
      <c r="E8366" t="s">
        <v>21775</v>
      </c>
      <c r="F8366" t="s">
        <v>47</v>
      </c>
      <c r="G8366" t="s">
        <v>21776</v>
      </c>
      <c r="H8366" t="s">
        <v>21777</v>
      </c>
      <c r="I8366" t="s">
        <v>21778</v>
      </c>
      <c r="J8366" t="s">
        <v>21</v>
      </c>
      <c r="K8366" t="s">
        <v>10</v>
      </c>
      <c r="L8366" t="s">
        <v>22</v>
      </c>
    </row>
    <row r="8367" spans="1:12" x14ac:dyDescent="0.25">
      <c r="A8367" t="s">
        <v>15734</v>
      </c>
      <c r="B8367" t="s">
        <v>37450</v>
      </c>
      <c r="C8367" t="s">
        <v>21779</v>
      </c>
      <c r="D8367" t="s">
        <v>21780</v>
      </c>
      <c r="E8367" t="s">
        <v>21781</v>
      </c>
      <c r="F8367" t="s">
        <v>47</v>
      </c>
      <c r="G8367" t="s">
        <v>21782</v>
      </c>
      <c r="H8367" t="s">
        <v>21783</v>
      </c>
      <c r="I8367" t="s">
        <v>21784</v>
      </c>
      <c r="J8367" t="s">
        <v>21</v>
      </c>
      <c r="K8367" t="s">
        <v>10</v>
      </c>
      <c r="L8367" t="s">
        <v>22</v>
      </c>
    </row>
    <row r="8368" spans="1:12" x14ac:dyDescent="0.25">
      <c r="A8368" t="s">
        <v>15734</v>
      </c>
      <c r="B8368" t="s">
        <v>37450</v>
      </c>
      <c r="C8368" t="s">
        <v>21785</v>
      </c>
      <c r="D8368" t="s">
        <v>21786</v>
      </c>
      <c r="E8368" t="s">
        <v>21787</v>
      </c>
      <c r="F8368" t="s">
        <v>47</v>
      </c>
      <c r="G8368" t="s">
        <v>21788</v>
      </c>
      <c r="H8368" t="s">
        <v>21789</v>
      </c>
      <c r="I8368" t="s">
        <v>21790</v>
      </c>
      <c r="J8368" t="s">
        <v>21</v>
      </c>
      <c r="K8368" t="s">
        <v>10</v>
      </c>
      <c r="L8368" t="s">
        <v>22</v>
      </c>
    </row>
    <row r="8369" spans="1:12" x14ac:dyDescent="0.25">
      <c r="A8369" t="s">
        <v>15734</v>
      </c>
      <c r="B8369" t="s">
        <v>37450</v>
      </c>
      <c r="C8369" t="s">
        <v>21791</v>
      </c>
      <c r="D8369" t="s">
        <v>21792</v>
      </c>
      <c r="E8369" t="s">
        <v>21793</v>
      </c>
      <c r="F8369" t="s">
        <v>47</v>
      </c>
      <c r="G8369" t="s">
        <v>21794</v>
      </c>
      <c r="H8369" t="s">
        <v>21795</v>
      </c>
      <c r="I8369" t="s">
        <v>21796</v>
      </c>
      <c r="J8369" t="s">
        <v>21</v>
      </c>
      <c r="K8369" t="s">
        <v>10</v>
      </c>
      <c r="L8369" t="s">
        <v>22</v>
      </c>
    </row>
    <row r="8370" spans="1:12" x14ac:dyDescent="0.25">
      <c r="A8370" t="s">
        <v>15734</v>
      </c>
      <c r="B8370" t="s">
        <v>37450</v>
      </c>
      <c r="C8370" t="s">
        <v>21797</v>
      </c>
      <c r="D8370" t="s">
        <v>21798</v>
      </c>
      <c r="E8370" t="s">
        <v>21799</v>
      </c>
      <c r="F8370" t="s">
        <v>47</v>
      </c>
      <c r="G8370" t="s">
        <v>21800</v>
      </c>
      <c r="H8370" t="s">
        <v>21801</v>
      </c>
      <c r="I8370" t="s">
        <v>21802</v>
      </c>
      <c r="J8370" t="s">
        <v>21</v>
      </c>
      <c r="K8370" t="s">
        <v>10</v>
      </c>
      <c r="L8370" t="s">
        <v>22</v>
      </c>
    </row>
    <row r="8371" spans="1:12" x14ac:dyDescent="0.25">
      <c r="A8371" t="s">
        <v>15734</v>
      </c>
      <c r="B8371" t="s">
        <v>37450</v>
      </c>
      <c r="C8371" t="s">
        <v>21803</v>
      </c>
      <c r="D8371" t="s">
        <v>21804</v>
      </c>
      <c r="E8371" t="s">
        <v>21805</v>
      </c>
      <c r="F8371" t="s">
        <v>47</v>
      </c>
      <c r="G8371" t="s">
        <v>21806</v>
      </c>
      <c r="H8371" t="s">
        <v>21807</v>
      </c>
      <c r="I8371" t="s">
        <v>21808</v>
      </c>
      <c r="J8371" t="s">
        <v>21</v>
      </c>
      <c r="K8371" t="s">
        <v>10</v>
      </c>
      <c r="L8371" t="s">
        <v>22</v>
      </c>
    </row>
    <row r="8372" spans="1:12" x14ac:dyDescent="0.25">
      <c r="A8372" t="s">
        <v>15734</v>
      </c>
      <c r="B8372" t="s">
        <v>37450</v>
      </c>
      <c r="C8372" t="s">
        <v>21809</v>
      </c>
      <c r="D8372" t="s">
        <v>21810</v>
      </c>
      <c r="E8372" t="s">
        <v>21811</v>
      </c>
      <c r="F8372" t="s">
        <v>47</v>
      </c>
      <c r="G8372" t="s">
        <v>21812</v>
      </c>
      <c r="H8372" t="s">
        <v>21813</v>
      </c>
      <c r="I8372" t="s">
        <v>21814</v>
      </c>
      <c r="J8372" t="s">
        <v>21</v>
      </c>
      <c r="K8372" t="s">
        <v>10</v>
      </c>
      <c r="L8372" t="s">
        <v>22</v>
      </c>
    </row>
    <row r="8373" spans="1:12" x14ac:dyDescent="0.25">
      <c r="A8373" t="s">
        <v>15734</v>
      </c>
      <c r="B8373" t="s">
        <v>37450</v>
      </c>
      <c r="C8373" t="s">
        <v>21815</v>
      </c>
      <c r="D8373" t="s">
        <v>21816</v>
      </c>
      <c r="E8373" t="s">
        <v>21817</v>
      </c>
      <c r="F8373" t="s">
        <v>47</v>
      </c>
      <c r="G8373" t="s">
        <v>21818</v>
      </c>
      <c r="H8373" t="s">
        <v>21819</v>
      </c>
      <c r="I8373" t="s">
        <v>21820</v>
      </c>
      <c r="J8373" t="s">
        <v>21</v>
      </c>
      <c r="K8373" t="s">
        <v>10</v>
      </c>
      <c r="L8373" t="s">
        <v>22</v>
      </c>
    </row>
    <row r="8374" spans="1:12" x14ac:dyDescent="0.25">
      <c r="A8374" t="s">
        <v>15734</v>
      </c>
      <c r="B8374" t="s">
        <v>37450</v>
      </c>
      <c r="C8374" t="s">
        <v>21821</v>
      </c>
      <c r="D8374" t="s">
        <v>21822</v>
      </c>
      <c r="E8374" t="s">
        <v>21823</v>
      </c>
      <c r="F8374" t="s">
        <v>47</v>
      </c>
      <c r="G8374" t="s">
        <v>21824</v>
      </c>
      <c r="H8374" t="s">
        <v>21825</v>
      </c>
      <c r="I8374" t="s">
        <v>21826</v>
      </c>
      <c r="J8374" t="s">
        <v>21</v>
      </c>
      <c r="K8374" t="s">
        <v>10</v>
      </c>
      <c r="L8374" t="s">
        <v>22</v>
      </c>
    </row>
    <row r="8375" spans="1:12" x14ac:dyDescent="0.25">
      <c r="A8375" t="s">
        <v>15734</v>
      </c>
      <c r="B8375" t="s">
        <v>37450</v>
      </c>
      <c r="C8375" t="s">
        <v>21827</v>
      </c>
      <c r="D8375" t="s">
        <v>21828</v>
      </c>
      <c r="E8375" t="s">
        <v>21829</v>
      </c>
      <c r="F8375" t="s">
        <v>47</v>
      </c>
      <c r="G8375" t="s">
        <v>21830</v>
      </c>
      <c r="H8375" t="s">
        <v>21831</v>
      </c>
      <c r="I8375" t="s">
        <v>21832</v>
      </c>
      <c r="J8375" t="s">
        <v>21</v>
      </c>
      <c r="K8375" t="s">
        <v>10</v>
      </c>
      <c r="L8375" t="s">
        <v>22</v>
      </c>
    </row>
    <row r="8376" spans="1:12" x14ac:dyDescent="0.25">
      <c r="A8376" t="s">
        <v>15734</v>
      </c>
      <c r="B8376" t="s">
        <v>37450</v>
      </c>
      <c r="C8376" t="s">
        <v>21833</v>
      </c>
      <c r="D8376" t="s">
        <v>21834</v>
      </c>
      <c r="E8376" t="s">
        <v>21835</v>
      </c>
      <c r="F8376" t="s">
        <v>47</v>
      </c>
      <c r="G8376" t="s">
        <v>21836</v>
      </c>
      <c r="H8376" t="s">
        <v>21837</v>
      </c>
      <c r="I8376" t="s">
        <v>21838</v>
      </c>
      <c r="J8376" t="s">
        <v>21</v>
      </c>
      <c r="K8376" t="s">
        <v>10</v>
      </c>
      <c r="L8376" t="s">
        <v>22</v>
      </c>
    </row>
    <row r="8377" spans="1:12" x14ac:dyDescent="0.25">
      <c r="A8377" t="s">
        <v>15734</v>
      </c>
      <c r="B8377" t="s">
        <v>37450</v>
      </c>
      <c r="C8377" t="s">
        <v>21839</v>
      </c>
      <c r="D8377" t="s">
        <v>21840</v>
      </c>
      <c r="E8377" t="s">
        <v>21841</v>
      </c>
      <c r="F8377" t="s">
        <v>47</v>
      </c>
      <c r="G8377" t="s">
        <v>21842</v>
      </c>
      <c r="H8377" t="s">
        <v>21843</v>
      </c>
      <c r="I8377" t="s">
        <v>21844</v>
      </c>
      <c r="J8377" t="s">
        <v>21</v>
      </c>
      <c r="K8377" t="s">
        <v>10</v>
      </c>
      <c r="L8377" t="s">
        <v>22</v>
      </c>
    </row>
    <row r="8378" spans="1:12" x14ac:dyDescent="0.25">
      <c r="A8378" t="s">
        <v>15734</v>
      </c>
      <c r="B8378" t="s">
        <v>37450</v>
      </c>
      <c r="C8378" t="s">
        <v>21845</v>
      </c>
      <c r="D8378" t="s">
        <v>21846</v>
      </c>
      <c r="E8378" t="s">
        <v>21847</v>
      </c>
      <c r="F8378" t="s">
        <v>47</v>
      </c>
      <c r="G8378" t="s">
        <v>21848</v>
      </c>
      <c r="H8378" t="s">
        <v>21849</v>
      </c>
      <c r="I8378" t="s">
        <v>21850</v>
      </c>
      <c r="J8378" t="s">
        <v>21</v>
      </c>
      <c r="K8378" t="s">
        <v>10</v>
      </c>
      <c r="L8378" t="s">
        <v>22</v>
      </c>
    </row>
    <row r="8379" spans="1:12" x14ac:dyDescent="0.25">
      <c r="A8379" t="s">
        <v>15734</v>
      </c>
      <c r="B8379" t="s">
        <v>37450</v>
      </c>
      <c r="C8379" t="s">
        <v>21851</v>
      </c>
      <c r="D8379" t="s">
        <v>21852</v>
      </c>
      <c r="E8379" t="s">
        <v>21853</v>
      </c>
      <c r="F8379" t="s">
        <v>47</v>
      </c>
      <c r="G8379" t="s">
        <v>21854</v>
      </c>
      <c r="H8379" t="s">
        <v>21855</v>
      </c>
      <c r="I8379" t="s">
        <v>21856</v>
      </c>
      <c r="J8379" t="s">
        <v>21</v>
      </c>
      <c r="K8379" t="s">
        <v>10</v>
      </c>
      <c r="L8379" t="s">
        <v>22</v>
      </c>
    </row>
    <row r="8380" spans="1:12" x14ac:dyDescent="0.25">
      <c r="A8380" t="s">
        <v>15734</v>
      </c>
      <c r="B8380" t="s">
        <v>37450</v>
      </c>
      <c r="C8380" t="s">
        <v>21857</v>
      </c>
      <c r="D8380" t="s">
        <v>21858</v>
      </c>
      <c r="E8380" t="s">
        <v>21859</v>
      </c>
      <c r="F8380" t="s">
        <v>47</v>
      </c>
      <c r="G8380" t="s">
        <v>21860</v>
      </c>
      <c r="H8380" t="s">
        <v>21861</v>
      </c>
      <c r="I8380" t="s">
        <v>21862</v>
      </c>
      <c r="J8380" t="s">
        <v>21</v>
      </c>
      <c r="K8380" t="s">
        <v>10</v>
      </c>
      <c r="L8380" t="s">
        <v>22</v>
      </c>
    </row>
    <row r="8381" spans="1:12" x14ac:dyDescent="0.25">
      <c r="A8381" t="s">
        <v>15734</v>
      </c>
      <c r="B8381" t="s">
        <v>37450</v>
      </c>
      <c r="C8381" t="s">
        <v>21839</v>
      </c>
      <c r="D8381" t="s">
        <v>21863</v>
      </c>
      <c r="E8381" t="s">
        <v>21864</v>
      </c>
      <c r="F8381" t="s">
        <v>47</v>
      </c>
      <c r="G8381" t="s">
        <v>21865</v>
      </c>
      <c r="H8381" t="s">
        <v>21866</v>
      </c>
      <c r="I8381" t="s">
        <v>21867</v>
      </c>
      <c r="J8381" t="s">
        <v>21</v>
      </c>
      <c r="K8381" t="s">
        <v>10</v>
      </c>
      <c r="L8381" t="s">
        <v>22</v>
      </c>
    </row>
    <row r="8382" spans="1:12" x14ac:dyDescent="0.25">
      <c r="A8382" t="s">
        <v>15734</v>
      </c>
      <c r="B8382" t="s">
        <v>37450</v>
      </c>
      <c r="C8382" t="s">
        <v>21868</v>
      </c>
      <c r="D8382" t="s">
        <v>21869</v>
      </c>
      <c r="E8382" t="s">
        <v>21870</v>
      </c>
      <c r="F8382" t="s">
        <v>47</v>
      </c>
      <c r="G8382" t="s">
        <v>21871</v>
      </c>
      <c r="H8382" t="s">
        <v>21872</v>
      </c>
      <c r="I8382" t="s">
        <v>21873</v>
      </c>
      <c r="J8382" t="s">
        <v>21</v>
      </c>
      <c r="K8382" t="s">
        <v>10</v>
      </c>
      <c r="L8382" t="s">
        <v>22</v>
      </c>
    </row>
    <row r="8383" spans="1:12" x14ac:dyDescent="0.25">
      <c r="A8383" t="s">
        <v>15734</v>
      </c>
      <c r="B8383" t="s">
        <v>37450</v>
      </c>
      <c r="C8383" t="s">
        <v>21874</v>
      </c>
      <c r="D8383" t="s">
        <v>21875</v>
      </c>
      <c r="E8383" t="s">
        <v>21876</v>
      </c>
      <c r="F8383" t="s">
        <v>47</v>
      </c>
      <c r="G8383" t="s">
        <v>21877</v>
      </c>
      <c r="H8383" t="s">
        <v>21878</v>
      </c>
      <c r="I8383" t="s">
        <v>21879</v>
      </c>
      <c r="J8383" t="s">
        <v>21</v>
      </c>
      <c r="K8383" t="s">
        <v>10</v>
      </c>
      <c r="L8383" t="s">
        <v>22</v>
      </c>
    </row>
    <row r="8384" spans="1:12" x14ac:dyDescent="0.25">
      <c r="A8384" t="s">
        <v>15734</v>
      </c>
      <c r="B8384" t="s">
        <v>37450</v>
      </c>
      <c r="C8384" t="s">
        <v>21880</v>
      </c>
      <c r="D8384" t="s">
        <v>21881</v>
      </c>
      <c r="E8384" t="s">
        <v>21882</v>
      </c>
      <c r="F8384" t="s">
        <v>47</v>
      </c>
      <c r="G8384" t="s">
        <v>21883</v>
      </c>
      <c r="H8384" t="s">
        <v>21884</v>
      </c>
      <c r="I8384" t="s">
        <v>21885</v>
      </c>
      <c r="J8384" t="s">
        <v>21</v>
      </c>
      <c r="K8384" t="s">
        <v>10</v>
      </c>
      <c r="L8384" t="s">
        <v>22</v>
      </c>
    </row>
    <row r="8385" spans="1:12" x14ac:dyDescent="0.25">
      <c r="A8385" t="s">
        <v>15734</v>
      </c>
      <c r="B8385" t="s">
        <v>37450</v>
      </c>
      <c r="C8385" t="s">
        <v>21886</v>
      </c>
      <c r="D8385" t="s">
        <v>21887</v>
      </c>
      <c r="E8385" t="s">
        <v>21888</v>
      </c>
      <c r="F8385" t="s">
        <v>47</v>
      </c>
      <c r="G8385" t="s">
        <v>21889</v>
      </c>
      <c r="H8385" t="s">
        <v>21890</v>
      </c>
      <c r="I8385" t="s">
        <v>21891</v>
      </c>
      <c r="J8385" t="s">
        <v>21</v>
      </c>
      <c r="K8385" t="s">
        <v>10</v>
      </c>
      <c r="L8385" t="s">
        <v>22</v>
      </c>
    </row>
    <row r="8386" spans="1:12" x14ac:dyDescent="0.25">
      <c r="A8386" t="s">
        <v>15734</v>
      </c>
      <c r="B8386" t="s">
        <v>37450</v>
      </c>
      <c r="C8386" t="s">
        <v>21892</v>
      </c>
      <c r="D8386" t="s">
        <v>21893</v>
      </c>
      <c r="E8386" t="s">
        <v>21894</v>
      </c>
      <c r="F8386" t="s">
        <v>47</v>
      </c>
      <c r="G8386" t="s">
        <v>21895</v>
      </c>
      <c r="H8386" t="s">
        <v>21896</v>
      </c>
      <c r="I8386" t="s">
        <v>21897</v>
      </c>
      <c r="J8386" t="s">
        <v>21</v>
      </c>
      <c r="K8386" t="s">
        <v>10</v>
      </c>
      <c r="L8386" t="s">
        <v>22</v>
      </c>
    </row>
    <row r="8387" spans="1:12" x14ac:dyDescent="0.25">
      <c r="A8387" t="s">
        <v>15734</v>
      </c>
      <c r="B8387" t="s">
        <v>37450</v>
      </c>
      <c r="C8387" t="s">
        <v>21898</v>
      </c>
      <c r="D8387" t="s">
        <v>21899</v>
      </c>
      <c r="E8387" t="s">
        <v>21900</v>
      </c>
      <c r="F8387" t="s">
        <v>47</v>
      </c>
      <c r="G8387" t="s">
        <v>21901</v>
      </c>
      <c r="H8387" t="s">
        <v>21902</v>
      </c>
      <c r="I8387" t="s">
        <v>21903</v>
      </c>
      <c r="J8387" t="s">
        <v>21</v>
      </c>
      <c r="K8387" t="s">
        <v>10</v>
      </c>
      <c r="L8387" t="s">
        <v>22</v>
      </c>
    </row>
    <row r="8388" spans="1:12" x14ac:dyDescent="0.25">
      <c r="A8388" t="s">
        <v>15734</v>
      </c>
      <c r="B8388" t="s">
        <v>37450</v>
      </c>
      <c r="C8388" t="s">
        <v>21904</v>
      </c>
      <c r="D8388" t="s">
        <v>21905</v>
      </c>
      <c r="E8388" t="s">
        <v>21906</v>
      </c>
      <c r="F8388" t="s">
        <v>47</v>
      </c>
      <c r="G8388" t="s">
        <v>21907</v>
      </c>
      <c r="H8388" t="s">
        <v>21908</v>
      </c>
      <c r="I8388" t="s">
        <v>21909</v>
      </c>
      <c r="J8388" t="s">
        <v>21</v>
      </c>
      <c r="K8388" t="s">
        <v>10</v>
      </c>
      <c r="L8388" t="s">
        <v>22</v>
      </c>
    </row>
    <row r="8389" spans="1:12" x14ac:dyDescent="0.25">
      <c r="A8389" t="s">
        <v>15734</v>
      </c>
      <c r="B8389" t="s">
        <v>37450</v>
      </c>
      <c r="C8389" t="s">
        <v>21910</v>
      </c>
      <c r="D8389" t="s">
        <v>21911</v>
      </c>
      <c r="E8389" t="s">
        <v>21912</v>
      </c>
      <c r="F8389" t="s">
        <v>47</v>
      </c>
      <c r="G8389" t="s">
        <v>21913</v>
      </c>
      <c r="H8389" t="s">
        <v>21914</v>
      </c>
      <c r="I8389" t="s">
        <v>21915</v>
      </c>
      <c r="J8389" t="s">
        <v>21</v>
      </c>
      <c r="K8389" t="s">
        <v>10</v>
      </c>
      <c r="L8389" t="s">
        <v>22</v>
      </c>
    </row>
    <row r="8390" spans="1:12" x14ac:dyDescent="0.25">
      <c r="A8390" t="s">
        <v>15734</v>
      </c>
      <c r="B8390" t="s">
        <v>37450</v>
      </c>
      <c r="C8390" t="s">
        <v>21916</v>
      </c>
      <c r="D8390" t="s">
        <v>21917</v>
      </c>
      <c r="E8390" t="s">
        <v>21918</v>
      </c>
      <c r="F8390" t="s">
        <v>47</v>
      </c>
      <c r="G8390" t="s">
        <v>21919</v>
      </c>
      <c r="H8390" t="s">
        <v>21920</v>
      </c>
      <c r="I8390" t="s">
        <v>21921</v>
      </c>
      <c r="J8390" t="s">
        <v>21</v>
      </c>
      <c r="K8390" t="s">
        <v>10</v>
      </c>
      <c r="L8390" t="s">
        <v>22</v>
      </c>
    </row>
    <row r="8391" spans="1:12" x14ac:dyDescent="0.25">
      <c r="A8391" t="s">
        <v>15734</v>
      </c>
      <c r="B8391" t="s">
        <v>37450</v>
      </c>
      <c r="C8391" t="s">
        <v>21922</v>
      </c>
      <c r="D8391" t="s">
        <v>21923</v>
      </c>
      <c r="E8391" t="s">
        <v>21924</v>
      </c>
      <c r="F8391" t="s">
        <v>47</v>
      </c>
      <c r="G8391" t="s">
        <v>21925</v>
      </c>
      <c r="H8391" t="s">
        <v>21926</v>
      </c>
      <c r="I8391" t="s">
        <v>21927</v>
      </c>
      <c r="J8391" t="s">
        <v>21</v>
      </c>
      <c r="K8391" t="s">
        <v>10</v>
      </c>
      <c r="L8391" t="s">
        <v>22</v>
      </c>
    </row>
    <row r="8392" spans="1:12" x14ac:dyDescent="0.25">
      <c r="A8392" t="s">
        <v>15734</v>
      </c>
      <c r="B8392" t="s">
        <v>37450</v>
      </c>
      <c r="C8392" t="s">
        <v>21928</v>
      </c>
      <c r="D8392" t="s">
        <v>21929</v>
      </c>
      <c r="E8392" t="s">
        <v>21930</v>
      </c>
      <c r="F8392" t="s">
        <v>47</v>
      </c>
      <c r="G8392" t="s">
        <v>21925</v>
      </c>
      <c r="H8392" t="s">
        <v>21926</v>
      </c>
      <c r="I8392" t="s">
        <v>21931</v>
      </c>
      <c r="J8392" t="s">
        <v>21</v>
      </c>
      <c r="K8392" t="s">
        <v>10</v>
      </c>
      <c r="L8392" t="s">
        <v>22</v>
      </c>
    </row>
    <row r="8393" spans="1:12" x14ac:dyDescent="0.25">
      <c r="A8393" t="s">
        <v>15734</v>
      </c>
      <c r="B8393" t="s">
        <v>37450</v>
      </c>
      <c r="C8393" t="s">
        <v>21932</v>
      </c>
      <c r="D8393" t="s">
        <v>21933</v>
      </c>
      <c r="E8393" t="s">
        <v>21934</v>
      </c>
      <c r="F8393" t="s">
        <v>47</v>
      </c>
      <c r="G8393" t="s">
        <v>21935</v>
      </c>
      <c r="H8393" t="s">
        <v>21936</v>
      </c>
      <c r="I8393" t="s">
        <v>21937</v>
      </c>
      <c r="J8393" t="s">
        <v>21</v>
      </c>
      <c r="K8393" t="s">
        <v>10</v>
      </c>
      <c r="L8393" t="s">
        <v>22</v>
      </c>
    </row>
    <row r="8394" spans="1:12" x14ac:dyDescent="0.25">
      <c r="A8394" t="s">
        <v>15734</v>
      </c>
      <c r="B8394" t="s">
        <v>37450</v>
      </c>
      <c r="C8394" t="s">
        <v>21938</v>
      </c>
      <c r="D8394" t="s">
        <v>21939</v>
      </c>
      <c r="E8394" t="s">
        <v>21940</v>
      </c>
      <c r="F8394" t="s">
        <v>47</v>
      </c>
      <c r="G8394" t="s">
        <v>21941</v>
      </c>
      <c r="H8394" t="s">
        <v>21942</v>
      </c>
      <c r="I8394" t="s">
        <v>21943</v>
      </c>
      <c r="J8394" t="s">
        <v>21</v>
      </c>
      <c r="K8394" t="s">
        <v>10</v>
      </c>
      <c r="L8394" t="s">
        <v>22</v>
      </c>
    </row>
    <row r="8395" spans="1:12" x14ac:dyDescent="0.25">
      <c r="A8395" t="s">
        <v>15734</v>
      </c>
      <c r="B8395" t="s">
        <v>37450</v>
      </c>
      <c r="C8395" t="s">
        <v>21944</v>
      </c>
      <c r="D8395" t="s">
        <v>21945</v>
      </c>
      <c r="E8395" t="s">
        <v>21946</v>
      </c>
      <c r="F8395" t="s">
        <v>47</v>
      </c>
      <c r="G8395" t="s">
        <v>21947</v>
      </c>
      <c r="I8395" t="s">
        <v>21948</v>
      </c>
      <c r="J8395" t="s">
        <v>21</v>
      </c>
      <c r="K8395" t="s">
        <v>10</v>
      </c>
      <c r="L8395" t="s">
        <v>22</v>
      </c>
    </row>
    <row r="8396" spans="1:12" x14ac:dyDescent="0.25">
      <c r="A8396" t="s">
        <v>15734</v>
      </c>
      <c r="B8396" t="s">
        <v>37450</v>
      </c>
      <c r="C8396" t="s">
        <v>21949</v>
      </c>
      <c r="D8396" t="s">
        <v>21950</v>
      </c>
      <c r="E8396" t="s">
        <v>21951</v>
      </c>
      <c r="F8396" t="s">
        <v>47</v>
      </c>
      <c r="G8396" t="s">
        <v>21952</v>
      </c>
      <c r="H8396" t="s">
        <v>21953</v>
      </c>
      <c r="I8396" t="s">
        <v>21954</v>
      </c>
      <c r="J8396" t="s">
        <v>21</v>
      </c>
      <c r="K8396" t="s">
        <v>10</v>
      </c>
      <c r="L8396" t="s">
        <v>22</v>
      </c>
    </row>
    <row r="8397" spans="1:12" x14ac:dyDescent="0.25">
      <c r="A8397" t="s">
        <v>15734</v>
      </c>
      <c r="B8397" t="s">
        <v>37450</v>
      </c>
      <c r="C8397" t="s">
        <v>21955</v>
      </c>
      <c r="D8397" t="s">
        <v>21956</v>
      </c>
      <c r="E8397" t="s">
        <v>21957</v>
      </c>
      <c r="F8397" t="s">
        <v>47</v>
      </c>
      <c r="G8397" t="s">
        <v>21958</v>
      </c>
      <c r="H8397" t="s">
        <v>21959</v>
      </c>
      <c r="I8397" t="s">
        <v>21960</v>
      </c>
      <c r="J8397" t="s">
        <v>21</v>
      </c>
      <c r="K8397" t="s">
        <v>10</v>
      </c>
      <c r="L8397" t="s">
        <v>22</v>
      </c>
    </row>
    <row r="8398" spans="1:12" x14ac:dyDescent="0.25">
      <c r="A8398" t="s">
        <v>15734</v>
      </c>
      <c r="B8398" t="s">
        <v>37450</v>
      </c>
      <c r="C8398" t="s">
        <v>21961</v>
      </c>
      <c r="D8398" t="s">
        <v>21962</v>
      </c>
      <c r="E8398" t="s">
        <v>21963</v>
      </c>
      <c r="F8398" t="s">
        <v>47</v>
      </c>
      <c r="G8398" t="s">
        <v>21964</v>
      </c>
      <c r="H8398" t="s">
        <v>21965</v>
      </c>
      <c r="I8398" t="s">
        <v>21966</v>
      </c>
      <c r="J8398" t="s">
        <v>21</v>
      </c>
      <c r="K8398" t="s">
        <v>10</v>
      </c>
      <c r="L8398" t="s">
        <v>22</v>
      </c>
    </row>
    <row r="8399" spans="1:12" x14ac:dyDescent="0.25">
      <c r="A8399" t="s">
        <v>15734</v>
      </c>
      <c r="B8399" t="s">
        <v>37450</v>
      </c>
      <c r="C8399" t="s">
        <v>21967</v>
      </c>
      <c r="D8399" t="s">
        <v>21968</v>
      </c>
      <c r="E8399" t="s">
        <v>21969</v>
      </c>
      <c r="F8399" t="s">
        <v>47</v>
      </c>
      <c r="G8399" t="s">
        <v>21970</v>
      </c>
      <c r="H8399" t="s">
        <v>21971</v>
      </c>
      <c r="I8399" t="s">
        <v>21972</v>
      </c>
      <c r="J8399" t="s">
        <v>21</v>
      </c>
      <c r="K8399" t="s">
        <v>10</v>
      </c>
      <c r="L8399" t="s">
        <v>22</v>
      </c>
    </row>
    <row r="8400" spans="1:12" x14ac:dyDescent="0.25">
      <c r="A8400" t="s">
        <v>15734</v>
      </c>
      <c r="B8400" t="s">
        <v>37450</v>
      </c>
      <c r="C8400" t="s">
        <v>21973</v>
      </c>
      <c r="D8400" t="s">
        <v>21974</v>
      </c>
      <c r="E8400" t="s">
        <v>21975</v>
      </c>
      <c r="F8400" t="s">
        <v>47</v>
      </c>
      <c r="G8400" t="s">
        <v>21976</v>
      </c>
      <c r="H8400" t="s">
        <v>21977</v>
      </c>
      <c r="I8400" t="s">
        <v>21978</v>
      </c>
      <c r="J8400" t="s">
        <v>21</v>
      </c>
      <c r="K8400" t="s">
        <v>10</v>
      </c>
      <c r="L8400" t="s">
        <v>22</v>
      </c>
    </row>
    <row r="8401" spans="1:12" x14ac:dyDescent="0.25">
      <c r="A8401" t="s">
        <v>15734</v>
      </c>
      <c r="B8401" t="s">
        <v>37450</v>
      </c>
      <c r="C8401" t="s">
        <v>21979</v>
      </c>
      <c r="D8401" t="s">
        <v>21980</v>
      </c>
      <c r="E8401" t="s">
        <v>21981</v>
      </c>
      <c r="F8401" t="s">
        <v>47</v>
      </c>
      <c r="G8401" t="s">
        <v>21982</v>
      </c>
      <c r="H8401" t="s">
        <v>21843</v>
      </c>
      <c r="I8401" t="s">
        <v>21983</v>
      </c>
      <c r="J8401" t="s">
        <v>21</v>
      </c>
      <c r="K8401" t="s">
        <v>10</v>
      </c>
      <c r="L8401" t="s">
        <v>22</v>
      </c>
    </row>
    <row r="8402" spans="1:12" x14ac:dyDescent="0.25">
      <c r="A8402" t="s">
        <v>15734</v>
      </c>
      <c r="B8402" t="s">
        <v>37450</v>
      </c>
      <c r="C8402" t="s">
        <v>21984</v>
      </c>
      <c r="D8402" t="s">
        <v>21985</v>
      </c>
      <c r="E8402" t="s">
        <v>21986</v>
      </c>
      <c r="F8402" t="s">
        <v>47</v>
      </c>
      <c r="G8402" t="s">
        <v>21987</v>
      </c>
      <c r="H8402" t="s">
        <v>21988</v>
      </c>
      <c r="I8402" t="s">
        <v>21989</v>
      </c>
      <c r="J8402" t="s">
        <v>21</v>
      </c>
      <c r="K8402" t="s">
        <v>10</v>
      </c>
      <c r="L8402" t="s">
        <v>22</v>
      </c>
    </row>
    <row r="8403" spans="1:12" x14ac:dyDescent="0.25">
      <c r="A8403" t="s">
        <v>15734</v>
      </c>
      <c r="B8403" t="s">
        <v>37450</v>
      </c>
      <c r="C8403" t="s">
        <v>21990</v>
      </c>
      <c r="D8403" t="s">
        <v>21991</v>
      </c>
      <c r="E8403" t="s">
        <v>21992</v>
      </c>
      <c r="F8403" t="s">
        <v>47</v>
      </c>
      <c r="G8403" t="s">
        <v>21993</v>
      </c>
      <c r="H8403" t="s">
        <v>21994</v>
      </c>
      <c r="I8403" t="s">
        <v>21995</v>
      </c>
      <c r="J8403" t="s">
        <v>21</v>
      </c>
      <c r="K8403" t="s">
        <v>10</v>
      </c>
      <c r="L8403" t="s">
        <v>22</v>
      </c>
    </row>
    <row r="8404" spans="1:12" x14ac:dyDescent="0.25">
      <c r="A8404" t="s">
        <v>15734</v>
      </c>
      <c r="B8404" t="s">
        <v>37450</v>
      </c>
      <c r="C8404" t="s">
        <v>21996</v>
      </c>
      <c r="D8404" t="s">
        <v>21997</v>
      </c>
      <c r="E8404" t="s">
        <v>21998</v>
      </c>
      <c r="F8404" t="s">
        <v>47</v>
      </c>
      <c r="G8404" t="s">
        <v>21999</v>
      </c>
      <c r="H8404" t="s">
        <v>22000</v>
      </c>
      <c r="I8404" t="s">
        <v>22001</v>
      </c>
      <c r="J8404" t="s">
        <v>21</v>
      </c>
      <c r="K8404" t="s">
        <v>10</v>
      </c>
      <c r="L8404" t="s">
        <v>22</v>
      </c>
    </row>
    <row r="8405" spans="1:12" x14ac:dyDescent="0.25">
      <c r="A8405" t="s">
        <v>15734</v>
      </c>
      <c r="B8405" t="s">
        <v>37450</v>
      </c>
      <c r="C8405" t="s">
        <v>22002</v>
      </c>
      <c r="D8405" t="s">
        <v>22003</v>
      </c>
      <c r="E8405" t="s">
        <v>22004</v>
      </c>
      <c r="F8405" t="s">
        <v>47</v>
      </c>
      <c r="G8405" t="s">
        <v>22005</v>
      </c>
      <c r="H8405" t="s">
        <v>22006</v>
      </c>
      <c r="I8405" t="s">
        <v>22007</v>
      </c>
      <c r="J8405" t="s">
        <v>21</v>
      </c>
      <c r="K8405" t="s">
        <v>10</v>
      </c>
      <c r="L8405" t="s">
        <v>22</v>
      </c>
    </row>
    <row r="8406" spans="1:12" x14ac:dyDescent="0.25">
      <c r="A8406" t="s">
        <v>15734</v>
      </c>
      <c r="B8406" t="s">
        <v>37450</v>
      </c>
      <c r="C8406" t="s">
        <v>22008</v>
      </c>
      <c r="D8406" t="s">
        <v>22009</v>
      </c>
      <c r="E8406" t="s">
        <v>22010</v>
      </c>
      <c r="F8406" t="s">
        <v>47</v>
      </c>
      <c r="G8406" t="s">
        <v>22011</v>
      </c>
      <c r="H8406" t="s">
        <v>22012</v>
      </c>
      <c r="I8406" t="s">
        <v>22013</v>
      </c>
      <c r="J8406" t="s">
        <v>21</v>
      </c>
      <c r="K8406" t="s">
        <v>10</v>
      </c>
      <c r="L8406" t="s">
        <v>22</v>
      </c>
    </row>
    <row r="8407" spans="1:12" x14ac:dyDescent="0.25">
      <c r="A8407" t="s">
        <v>15734</v>
      </c>
      <c r="B8407" t="s">
        <v>37450</v>
      </c>
      <c r="C8407" t="s">
        <v>22014</v>
      </c>
      <c r="D8407" t="s">
        <v>22015</v>
      </c>
      <c r="E8407" t="s">
        <v>22016</v>
      </c>
      <c r="F8407" t="s">
        <v>47</v>
      </c>
      <c r="G8407" t="s">
        <v>22017</v>
      </c>
      <c r="H8407" t="s">
        <v>22018</v>
      </c>
      <c r="I8407" t="s">
        <v>22019</v>
      </c>
      <c r="J8407" t="s">
        <v>21</v>
      </c>
      <c r="K8407" t="s">
        <v>10</v>
      </c>
      <c r="L8407" t="s">
        <v>22</v>
      </c>
    </row>
    <row r="8408" spans="1:12" x14ac:dyDescent="0.25">
      <c r="A8408" t="s">
        <v>15734</v>
      </c>
      <c r="B8408" t="s">
        <v>37450</v>
      </c>
      <c r="C8408" t="s">
        <v>22020</v>
      </c>
      <c r="D8408" t="s">
        <v>22021</v>
      </c>
      <c r="E8408" t="s">
        <v>22022</v>
      </c>
      <c r="F8408" t="s">
        <v>47</v>
      </c>
      <c r="G8408" t="s">
        <v>22023</v>
      </c>
      <c r="H8408" t="s">
        <v>22024</v>
      </c>
      <c r="I8408" t="s">
        <v>22025</v>
      </c>
      <c r="J8408" t="s">
        <v>21</v>
      </c>
      <c r="K8408" t="s">
        <v>10</v>
      </c>
      <c r="L8408" t="s">
        <v>22</v>
      </c>
    </row>
    <row r="8409" spans="1:12" x14ac:dyDescent="0.25">
      <c r="A8409" t="s">
        <v>15734</v>
      </c>
      <c r="B8409" t="s">
        <v>37450</v>
      </c>
      <c r="C8409" t="s">
        <v>22026</v>
      </c>
      <c r="D8409" t="s">
        <v>22027</v>
      </c>
      <c r="E8409" t="s">
        <v>22028</v>
      </c>
      <c r="F8409" t="s">
        <v>47</v>
      </c>
      <c r="G8409" t="s">
        <v>22029</v>
      </c>
      <c r="H8409" t="s">
        <v>22030</v>
      </c>
      <c r="I8409" t="s">
        <v>22031</v>
      </c>
      <c r="J8409" t="s">
        <v>21</v>
      </c>
      <c r="K8409" t="s">
        <v>10</v>
      </c>
      <c r="L8409" t="s">
        <v>22</v>
      </c>
    </row>
    <row r="8410" spans="1:12" x14ac:dyDescent="0.25">
      <c r="A8410" t="s">
        <v>15734</v>
      </c>
      <c r="B8410" t="s">
        <v>37450</v>
      </c>
      <c r="C8410" t="s">
        <v>22032</v>
      </c>
      <c r="D8410" t="s">
        <v>22033</v>
      </c>
      <c r="E8410" t="s">
        <v>22034</v>
      </c>
      <c r="F8410" t="s">
        <v>47</v>
      </c>
      <c r="G8410" t="s">
        <v>22035</v>
      </c>
      <c r="H8410" t="s">
        <v>22012</v>
      </c>
      <c r="I8410" t="s">
        <v>22036</v>
      </c>
      <c r="J8410" t="s">
        <v>21</v>
      </c>
      <c r="K8410" t="s">
        <v>10</v>
      </c>
      <c r="L8410" t="s">
        <v>22</v>
      </c>
    </row>
    <row r="8411" spans="1:12" x14ac:dyDescent="0.25">
      <c r="A8411" t="s">
        <v>15734</v>
      </c>
      <c r="B8411" t="s">
        <v>37450</v>
      </c>
      <c r="C8411" t="s">
        <v>22037</v>
      </c>
      <c r="D8411" t="s">
        <v>22038</v>
      </c>
      <c r="E8411" t="s">
        <v>22039</v>
      </c>
      <c r="F8411" t="s">
        <v>47</v>
      </c>
      <c r="G8411" t="s">
        <v>22040</v>
      </c>
      <c r="H8411" t="s">
        <v>22041</v>
      </c>
      <c r="I8411" t="s">
        <v>22042</v>
      </c>
      <c r="J8411" t="s">
        <v>21</v>
      </c>
      <c r="K8411" t="s">
        <v>10</v>
      </c>
      <c r="L8411" t="s">
        <v>22</v>
      </c>
    </row>
    <row r="8412" spans="1:12" x14ac:dyDescent="0.25">
      <c r="A8412" t="s">
        <v>15734</v>
      </c>
      <c r="B8412" t="s">
        <v>37450</v>
      </c>
      <c r="C8412" t="s">
        <v>22043</v>
      </c>
      <c r="D8412" t="s">
        <v>22044</v>
      </c>
      <c r="E8412" t="s">
        <v>22045</v>
      </c>
      <c r="F8412" t="s">
        <v>47</v>
      </c>
      <c r="G8412" t="s">
        <v>22046</v>
      </c>
      <c r="H8412" t="s">
        <v>22047</v>
      </c>
      <c r="I8412" t="s">
        <v>22048</v>
      </c>
      <c r="J8412" t="s">
        <v>21</v>
      </c>
      <c r="K8412" t="s">
        <v>10</v>
      </c>
      <c r="L8412" t="s">
        <v>22</v>
      </c>
    </row>
    <row r="8413" spans="1:12" x14ac:dyDescent="0.25">
      <c r="A8413" t="s">
        <v>15734</v>
      </c>
      <c r="B8413" t="s">
        <v>37450</v>
      </c>
      <c r="C8413" t="s">
        <v>22049</v>
      </c>
      <c r="D8413" t="s">
        <v>22050</v>
      </c>
      <c r="E8413" t="s">
        <v>22051</v>
      </c>
      <c r="F8413" t="s">
        <v>47</v>
      </c>
      <c r="G8413" t="s">
        <v>22052</v>
      </c>
      <c r="H8413" t="s">
        <v>22041</v>
      </c>
      <c r="I8413" t="s">
        <v>22053</v>
      </c>
      <c r="J8413" t="s">
        <v>21</v>
      </c>
      <c r="K8413" t="s">
        <v>10</v>
      </c>
      <c r="L8413" t="s">
        <v>22</v>
      </c>
    </row>
    <row r="8414" spans="1:12" x14ac:dyDescent="0.25">
      <c r="A8414" t="s">
        <v>15734</v>
      </c>
      <c r="B8414" t="s">
        <v>37450</v>
      </c>
      <c r="C8414" t="s">
        <v>22054</v>
      </c>
      <c r="D8414" t="s">
        <v>22055</v>
      </c>
      <c r="E8414" t="s">
        <v>22056</v>
      </c>
      <c r="F8414" t="s">
        <v>47</v>
      </c>
      <c r="G8414" t="s">
        <v>22057</v>
      </c>
      <c r="H8414" t="s">
        <v>22058</v>
      </c>
      <c r="I8414" t="s">
        <v>22059</v>
      </c>
      <c r="J8414" t="s">
        <v>21</v>
      </c>
      <c r="K8414" t="s">
        <v>10</v>
      </c>
      <c r="L8414" t="s">
        <v>22</v>
      </c>
    </row>
    <row r="8415" spans="1:12" x14ac:dyDescent="0.25">
      <c r="A8415" t="s">
        <v>15734</v>
      </c>
      <c r="B8415" t="s">
        <v>37450</v>
      </c>
      <c r="C8415" t="s">
        <v>22060</v>
      </c>
      <c r="D8415" t="s">
        <v>22061</v>
      </c>
      <c r="E8415" t="s">
        <v>22062</v>
      </c>
      <c r="F8415" t="s">
        <v>47</v>
      </c>
      <c r="G8415" t="s">
        <v>22063</v>
      </c>
      <c r="H8415" t="s">
        <v>22041</v>
      </c>
      <c r="I8415" t="s">
        <v>22064</v>
      </c>
      <c r="J8415" t="s">
        <v>21</v>
      </c>
      <c r="K8415" t="s">
        <v>10</v>
      </c>
      <c r="L8415" t="s">
        <v>22</v>
      </c>
    </row>
    <row r="8416" spans="1:12" x14ac:dyDescent="0.25">
      <c r="A8416" t="s">
        <v>15734</v>
      </c>
      <c r="B8416" t="s">
        <v>37450</v>
      </c>
      <c r="C8416" t="s">
        <v>22065</v>
      </c>
      <c r="D8416" t="s">
        <v>22066</v>
      </c>
      <c r="E8416" t="s">
        <v>22067</v>
      </c>
      <c r="F8416" t="s">
        <v>47</v>
      </c>
      <c r="G8416" t="s">
        <v>22068</v>
      </c>
      <c r="H8416" t="s">
        <v>22000</v>
      </c>
      <c r="I8416" t="s">
        <v>22069</v>
      </c>
      <c r="J8416" t="s">
        <v>21</v>
      </c>
      <c r="K8416" t="s">
        <v>10</v>
      </c>
      <c r="L8416" t="s">
        <v>22</v>
      </c>
    </row>
    <row r="8417" spans="1:12" x14ac:dyDescent="0.25">
      <c r="A8417" t="s">
        <v>15734</v>
      </c>
      <c r="B8417" t="s">
        <v>37450</v>
      </c>
      <c r="C8417" t="s">
        <v>22070</v>
      </c>
      <c r="D8417" t="s">
        <v>22071</v>
      </c>
      <c r="E8417" t="s">
        <v>22072</v>
      </c>
      <c r="F8417" t="s">
        <v>47</v>
      </c>
      <c r="G8417" t="s">
        <v>22073</v>
      </c>
      <c r="H8417" t="s">
        <v>22074</v>
      </c>
      <c r="I8417" t="s">
        <v>22075</v>
      </c>
      <c r="J8417" t="s">
        <v>21</v>
      </c>
      <c r="K8417" t="s">
        <v>10</v>
      </c>
      <c r="L8417" t="s">
        <v>22</v>
      </c>
    </row>
    <row r="8418" spans="1:12" x14ac:dyDescent="0.25">
      <c r="A8418" t="s">
        <v>15734</v>
      </c>
      <c r="B8418" t="s">
        <v>37450</v>
      </c>
      <c r="C8418" t="s">
        <v>22076</v>
      </c>
      <c r="D8418" t="s">
        <v>22077</v>
      </c>
      <c r="E8418" t="s">
        <v>22078</v>
      </c>
      <c r="F8418" t="s">
        <v>47</v>
      </c>
      <c r="G8418" t="s">
        <v>22079</v>
      </c>
      <c r="H8418" t="s">
        <v>22012</v>
      </c>
      <c r="I8418" t="s">
        <v>22080</v>
      </c>
      <c r="J8418" t="s">
        <v>21</v>
      </c>
      <c r="K8418" t="s">
        <v>10</v>
      </c>
      <c r="L8418" t="s">
        <v>22</v>
      </c>
    </row>
    <row r="8419" spans="1:12" x14ac:dyDescent="0.25">
      <c r="A8419" t="s">
        <v>15734</v>
      </c>
      <c r="B8419" t="s">
        <v>37450</v>
      </c>
      <c r="C8419" t="s">
        <v>22081</v>
      </c>
      <c r="D8419" t="s">
        <v>22082</v>
      </c>
      <c r="E8419" t="s">
        <v>22083</v>
      </c>
      <c r="F8419" t="s">
        <v>47</v>
      </c>
      <c r="G8419" t="s">
        <v>22084</v>
      </c>
      <c r="H8419" t="s">
        <v>22041</v>
      </c>
      <c r="I8419" t="s">
        <v>22085</v>
      </c>
      <c r="J8419" t="s">
        <v>21</v>
      </c>
      <c r="K8419" t="s">
        <v>10</v>
      </c>
      <c r="L8419" t="s">
        <v>22</v>
      </c>
    </row>
    <row r="8420" spans="1:12" x14ac:dyDescent="0.25">
      <c r="A8420" t="s">
        <v>15734</v>
      </c>
      <c r="B8420" t="s">
        <v>37450</v>
      </c>
      <c r="C8420" t="s">
        <v>22086</v>
      </c>
      <c r="D8420" t="s">
        <v>22087</v>
      </c>
      <c r="E8420" t="s">
        <v>22088</v>
      </c>
      <c r="F8420" t="s">
        <v>47</v>
      </c>
      <c r="G8420" t="s">
        <v>22089</v>
      </c>
      <c r="H8420" t="s">
        <v>22090</v>
      </c>
      <c r="I8420" t="s">
        <v>22091</v>
      </c>
      <c r="J8420" t="s">
        <v>21</v>
      </c>
      <c r="K8420" t="s">
        <v>10</v>
      </c>
      <c r="L8420" t="s">
        <v>22</v>
      </c>
    </row>
    <row r="8421" spans="1:12" x14ac:dyDescent="0.25">
      <c r="A8421" t="s">
        <v>15734</v>
      </c>
      <c r="B8421" t="s">
        <v>37450</v>
      </c>
      <c r="C8421" t="s">
        <v>22092</v>
      </c>
      <c r="D8421" t="s">
        <v>22093</v>
      </c>
      <c r="E8421" t="s">
        <v>22094</v>
      </c>
      <c r="F8421" t="s">
        <v>47</v>
      </c>
      <c r="G8421" t="s">
        <v>22095</v>
      </c>
      <c r="H8421" t="s">
        <v>22096</v>
      </c>
      <c r="I8421" t="s">
        <v>22097</v>
      </c>
      <c r="J8421" t="s">
        <v>21</v>
      </c>
      <c r="K8421" t="s">
        <v>10</v>
      </c>
      <c r="L8421" t="s">
        <v>22</v>
      </c>
    </row>
    <row r="8422" spans="1:12" x14ac:dyDescent="0.25">
      <c r="A8422" t="s">
        <v>15734</v>
      </c>
      <c r="B8422" t="s">
        <v>37450</v>
      </c>
      <c r="C8422" t="s">
        <v>22098</v>
      </c>
      <c r="D8422" t="s">
        <v>22099</v>
      </c>
      <c r="E8422" t="s">
        <v>22100</v>
      </c>
      <c r="F8422" t="s">
        <v>47</v>
      </c>
      <c r="G8422" t="s">
        <v>22101</v>
      </c>
      <c r="H8422" t="s">
        <v>22102</v>
      </c>
      <c r="I8422" t="s">
        <v>22103</v>
      </c>
      <c r="J8422" t="s">
        <v>21</v>
      </c>
      <c r="K8422" t="s">
        <v>10</v>
      </c>
      <c r="L8422" t="s">
        <v>22</v>
      </c>
    </row>
    <row r="8423" spans="1:12" x14ac:dyDescent="0.25">
      <c r="A8423" t="s">
        <v>15734</v>
      </c>
      <c r="B8423" t="s">
        <v>37450</v>
      </c>
      <c r="C8423" t="s">
        <v>22104</v>
      </c>
      <c r="D8423" t="s">
        <v>22105</v>
      </c>
      <c r="E8423" t="s">
        <v>22106</v>
      </c>
      <c r="F8423" t="s">
        <v>47</v>
      </c>
      <c r="G8423" t="s">
        <v>22107</v>
      </c>
      <c r="H8423" t="s">
        <v>21914</v>
      </c>
      <c r="I8423" t="s">
        <v>22108</v>
      </c>
      <c r="J8423" t="s">
        <v>21</v>
      </c>
      <c r="K8423" t="s">
        <v>10</v>
      </c>
      <c r="L8423" t="s">
        <v>22</v>
      </c>
    </row>
    <row r="8424" spans="1:12" x14ac:dyDescent="0.25">
      <c r="A8424" t="s">
        <v>15734</v>
      </c>
      <c r="B8424" t="s">
        <v>37450</v>
      </c>
      <c r="C8424" t="s">
        <v>22109</v>
      </c>
      <c r="D8424" t="s">
        <v>22110</v>
      </c>
      <c r="E8424" t="s">
        <v>22111</v>
      </c>
      <c r="F8424" t="s">
        <v>47</v>
      </c>
      <c r="G8424" t="s">
        <v>22112</v>
      </c>
      <c r="H8424" t="s">
        <v>22024</v>
      </c>
      <c r="I8424" t="s">
        <v>22113</v>
      </c>
      <c r="J8424" t="s">
        <v>21</v>
      </c>
      <c r="K8424" t="s">
        <v>10</v>
      </c>
      <c r="L8424" t="s">
        <v>22</v>
      </c>
    </row>
    <row r="8425" spans="1:12" x14ac:dyDescent="0.25">
      <c r="A8425" t="s">
        <v>15734</v>
      </c>
      <c r="B8425" t="s">
        <v>37450</v>
      </c>
      <c r="C8425" t="s">
        <v>22114</v>
      </c>
      <c r="D8425" t="s">
        <v>22115</v>
      </c>
      <c r="E8425" t="s">
        <v>22116</v>
      </c>
      <c r="F8425" t="s">
        <v>47</v>
      </c>
      <c r="G8425" t="s">
        <v>22117</v>
      </c>
      <c r="H8425" t="s">
        <v>22118</v>
      </c>
      <c r="I8425" t="s">
        <v>22119</v>
      </c>
      <c r="J8425" t="s">
        <v>21</v>
      </c>
      <c r="K8425" t="s">
        <v>10</v>
      </c>
      <c r="L8425" t="s">
        <v>22</v>
      </c>
    </row>
    <row r="8426" spans="1:12" x14ac:dyDescent="0.25">
      <c r="A8426" t="s">
        <v>15734</v>
      </c>
      <c r="B8426" t="s">
        <v>37450</v>
      </c>
      <c r="C8426" t="s">
        <v>22120</v>
      </c>
      <c r="D8426" t="s">
        <v>22121</v>
      </c>
      <c r="E8426" t="s">
        <v>22122</v>
      </c>
      <c r="F8426" t="s">
        <v>47</v>
      </c>
      <c r="G8426" t="s">
        <v>22123</v>
      </c>
      <c r="I8426" t="s">
        <v>22124</v>
      </c>
      <c r="J8426" t="s">
        <v>21</v>
      </c>
      <c r="K8426" t="s">
        <v>10</v>
      </c>
      <c r="L8426" t="s">
        <v>22</v>
      </c>
    </row>
    <row r="8427" spans="1:12" x14ac:dyDescent="0.25">
      <c r="A8427" t="s">
        <v>15734</v>
      </c>
      <c r="B8427" t="s">
        <v>37450</v>
      </c>
      <c r="C8427" t="s">
        <v>22125</v>
      </c>
      <c r="D8427" t="s">
        <v>22126</v>
      </c>
      <c r="E8427" t="s">
        <v>22127</v>
      </c>
      <c r="F8427" t="s">
        <v>47</v>
      </c>
      <c r="G8427" t="s">
        <v>22128</v>
      </c>
      <c r="H8427" t="s">
        <v>22041</v>
      </c>
      <c r="I8427" t="s">
        <v>22129</v>
      </c>
      <c r="J8427" t="s">
        <v>21</v>
      </c>
      <c r="K8427" t="s">
        <v>10</v>
      </c>
      <c r="L8427" t="s">
        <v>22</v>
      </c>
    </row>
    <row r="8428" spans="1:12" x14ac:dyDescent="0.25">
      <c r="A8428" t="s">
        <v>15734</v>
      </c>
      <c r="B8428" t="s">
        <v>37450</v>
      </c>
      <c r="C8428" t="s">
        <v>22130</v>
      </c>
      <c r="D8428" t="s">
        <v>22131</v>
      </c>
      <c r="E8428" t="s">
        <v>22132</v>
      </c>
      <c r="F8428" t="s">
        <v>47</v>
      </c>
      <c r="G8428" t="s">
        <v>22133</v>
      </c>
      <c r="H8428" t="s">
        <v>22134</v>
      </c>
      <c r="I8428" t="s">
        <v>22135</v>
      </c>
      <c r="J8428" t="s">
        <v>21</v>
      </c>
      <c r="K8428" t="s">
        <v>10</v>
      </c>
      <c r="L8428" t="s">
        <v>22</v>
      </c>
    </row>
    <row r="8429" spans="1:12" x14ac:dyDescent="0.25">
      <c r="A8429" t="s">
        <v>15734</v>
      </c>
      <c r="B8429" t="s">
        <v>37450</v>
      </c>
      <c r="C8429" t="s">
        <v>22136</v>
      </c>
      <c r="D8429" t="s">
        <v>22137</v>
      </c>
      <c r="E8429" t="s">
        <v>22138</v>
      </c>
      <c r="F8429" t="s">
        <v>47</v>
      </c>
      <c r="G8429" t="s">
        <v>22139</v>
      </c>
      <c r="H8429" t="s">
        <v>22140</v>
      </c>
      <c r="I8429" t="s">
        <v>22141</v>
      </c>
      <c r="J8429" t="s">
        <v>21</v>
      </c>
      <c r="K8429" t="s">
        <v>10</v>
      </c>
      <c r="L8429" t="s">
        <v>22</v>
      </c>
    </row>
    <row r="8430" spans="1:12" x14ac:dyDescent="0.25">
      <c r="A8430" t="s">
        <v>15734</v>
      </c>
      <c r="B8430" t="s">
        <v>37450</v>
      </c>
      <c r="C8430" t="s">
        <v>22142</v>
      </c>
      <c r="D8430" t="s">
        <v>22143</v>
      </c>
      <c r="E8430" t="s">
        <v>22144</v>
      </c>
      <c r="F8430" t="s">
        <v>47</v>
      </c>
      <c r="G8430" t="s">
        <v>22145</v>
      </c>
      <c r="H8430" t="s">
        <v>22146</v>
      </c>
      <c r="I8430" t="s">
        <v>22147</v>
      </c>
      <c r="J8430" t="s">
        <v>21</v>
      </c>
      <c r="K8430" t="s">
        <v>10</v>
      </c>
      <c r="L8430" t="s">
        <v>22</v>
      </c>
    </row>
    <row r="8431" spans="1:12" x14ac:dyDescent="0.25">
      <c r="A8431" t="s">
        <v>15734</v>
      </c>
      <c r="B8431" t="s">
        <v>37450</v>
      </c>
      <c r="C8431" t="s">
        <v>22148</v>
      </c>
      <c r="D8431" t="s">
        <v>22149</v>
      </c>
      <c r="E8431" t="s">
        <v>22150</v>
      </c>
      <c r="F8431" t="s">
        <v>47</v>
      </c>
      <c r="G8431" t="s">
        <v>22151</v>
      </c>
      <c r="H8431" t="s">
        <v>22152</v>
      </c>
      <c r="I8431" t="s">
        <v>22153</v>
      </c>
      <c r="J8431" t="s">
        <v>21</v>
      </c>
      <c r="K8431" t="s">
        <v>10</v>
      </c>
      <c r="L8431" t="s">
        <v>22</v>
      </c>
    </row>
    <row r="8432" spans="1:12" x14ac:dyDescent="0.25">
      <c r="A8432" t="s">
        <v>15734</v>
      </c>
      <c r="B8432" t="s">
        <v>37450</v>
      </c>
      <c r="C8432" t="s">
        <v>22154</v>
      </c>
      <c r="D8432" t="s">
        <v>22155</v>
      </c>
      <c r="E8432" t="s">
        <v>22156</v>
      </c>
      <c r="F8432" t="s">
        <v>47</v>
      </c>
      <c r="G8432" t="s">
        <v>22157</v>
      </c>
      <c r="H8432" t="s">
        <v>22158</v>
      </c>
      <c r="I8432" t="s">
        <v>22159</v>
      </c>
      <c r="J8432" t="s">
        <v>21</v>
      </c>
      <c r="K8432" t="s">
        <v>10</v>
      </c>
      <c r="L8432" t="s">
        <v>22</v>
      </c>
    </row>
    <row r="8433" spans="1:12" x14ac:dyDescent="0.25">
      <c r="A8433" t="s">
        <v>15734</v>
      </c>
      <c r="B8433" t="s">
        <v>37450</v>
      </c>
      <c r="C8433" t="s">
        <v>22160</v>
      </c>
      <c r="D8433" t="s">
        <v>22161</v>
      </c>
      <c r="E8433" t="s">
        <v>22162</v>
      </c>
      <c r="F8433" t="s">
        <v>47</v>
      </c>
      <c r="G8433" t="s">
        <v>22163</v>
      </c>
      <c r="H8433" t="s">
        <v>22164</v>
      </c>
      <c r="I8433" t="s">
        <v>22165</v>
      </c>
      <c r="J8433" t="s">
        <v>21</v>
      </c>
      <c r="K8433" t="s">
        <v>10</v>
      </c>
      <c r="L8433" t="s">
        <v>22</v>
      </c>
    </row>
    <row r="8434" spans="1:12" x14ac:dyDescent="0.25">
      <c r="A8434" t="s">
        <v>15734</v>
      </c>
      <c r="B8434" t="s">
        <v>37450</v>
      </c>
      <c r="C8434" t="s">
        <v>22166</v>
      </c>
      <c r="D8434" t="s">
        <v>22167</v>
      </c>
      <c r="E8434" t="s">
        <v>22168</v>
      </c>
      <c r="F8434" t="s">
        <v>47</v>
      </c>
      <c r="G8434" t="s">
        <v>22169</v>
      </c>
      <c r="H8434" t="s">
        <v>22030</v>
      </c>
      <c r="I8434" t="s">
        <v>22170</v>
      </c>
      <c r="J8434" t="s">
        <v>21</v>
      </c>
      <c r="K8434" t="s">
        <v>10</v>
      </c>
      <c r="L8434" t="s">
        <v>22</v>
      </c>
    </row>
    <row r="8435" spans="1:12" x14ac:dyDescent="0.25">
      <c r="A8435" t="s">
        <v>15734</v>
      </c>
      <c r="B8435" t="s">
        <v>37450</v>
      </c>
      <c r="C8435" t="s">
        <v>22171</v>
      </c>
      <c r="D8435" t="s">
        <v>22172</v>
      </c>
      <c r="E8435" t="s">
        <v>22173</v>
      </c>
      <c r="F8435" t="s">
        <v>47</v>
      </c>
      <c r="G8435" t="s">
        <v>22174</v>
      </c>
      <c r="H8435" t="s">
        <v>22175</v>
      </c>
      <c r="I8435" t="s">
        <v>22176</v>
      </c>
      <c r="J8435" t="s">
        <v>21</v>
      </c>
      <c r="K8435" t="s">
        <v>10</v>
      </c>
      <c r="L8435" t="s">
        <v>22</v>
      </c>
    </row>
    <row r="8436" spans="1:12" x14ac:dyDescent="0.25">
      <c r="A8436" t="s">
        <v>15734</v>
      </c>
      <c r="B8436" t="s">
        <v>37450</v>
      </c>
      <c r="C8436" t="s">
        <v>22177</v>
      </c>
      <c r="D8436" t="s">
        <v>22178</v>
      </c>
      <c r="E8436" t="s">
        <v>22179</v>
      </c>
      <c r="F8436" t="s">
        <v>47</v>
      </c>
      <c r="G8436" t="s">
        <v>22180</v>
      </c>
      <c r="H8436" t="s">
        <v>22012</v>
      </c>
      <c r="I8436" t="s">
        <v>22181</v>
      </c>
      <c r="J8436" t="s">
        <v>21</v>
      </c>
      <c r="K8436" t="s">
        <v>10</v>
      </c>
      <c r="L8436" t="s">
        <v>22</v>
      </c>
    </row>
    <row r="8437" spans="1:12" x14ac:dyDescent="0.25">
      <c r="A8437" t="s">
        <v>15734</v>
      </c>
      <c r="B8437" t="s">
        <v>37450</v>
      </c>
      <c r="C8437" t="s">
        <v>22182</v>
      </c>
      <c r="D8437" t="s">
        <v>22183</v>
      </c>
      <c r="E8437" t="s">
        <v>22184</v>
      </c>
      <c r="F8437" t="s">
        <v>47</v>
      </c>
      <c r="G8437" t="s">
        <v>22185</v>
      </c>
      <c r="H8437" t="s">
        <v>21936</v>
      </c>
      <c r="I8437" t="s">
        <v>22186</v>
      </c>
      <c r="J8437" t="s">
        <v>21</v>
      </c>
      <c r="K8437" t="s">
        <v>10</v>
      </c>
      <c r="L8437" t="s">
        <v>22</v>
      </c>
    </row>
    <row r="8438" spans="1:12" x14ac:dyDescent="0.25">
      <c r="A8438" t="s">
        <v>15734</v>
      </c>
      <c r="B8438" t="s">
        <v>37450</v>
      </c>
      <c r="C8438" t="s">
        <v>22187</v>
      </c>
      <c r="D8438" t="s">
        <v>22188</v>
      </c>
      <c r="E8438" t="s">
        <v>22189</v>
      </c>
      <c r="F8438" t="s">
        <v>47</v>
      </c>
      <c r="G8438" t="s">
        <v>22190</v>
      </c>
      <c r="H8438" t="s">
        <v>22191</v>
      </c>
      <c r="I8438" t="s">
        <v>22192</v>
      </c>
      <c r="J8438" t="s">
        <v>21</v>
      </c>
      <c r="K8438" t="s">
        <v>10</v>
      </c>
      <c r="L8438" t="s">
        <v>22</v>
      </c>
    </row>
    <row r="8439" spans="1:12" x14ac:dyDescent="0.25">
      <c r="A8439" t="s">
        <v>15734</v>
      </c>
      <c r="B8439" t="s">
        <v>37450</v>
      </c>
      <c r="C8439" t="s">
        <v>22193</v>
      </c>
      <c r="D8439" t="s">
        <v>22194</v>
      </c>
      <c r="E8439" t="s">
        <v>22195</v>
      </c>
      <c r="F8439" t="s">
        <v>47</v>
      </c>
      <c r="G8439" t="s">
        <v>22196</v>
      </c>
      <c r="H8439" t="s">
        <v>22197</v>
      </c>
      <c r="I8439" t="s">
        <v>22198</v>
      </c>
      <c r="J8439" t="s">
        <v>21</v>
      </c>
      <c r="K8439" t="s">
        <v>10</v>
      </c>
      <c r="L8439" t="s">
        <v>22</v>
      </c>
    </row>
    <row r="8440" spans="1:12" x14ac:dyDescent="0.25">
      <c r="A8440" t="s">
        <v>15734</v>
      </c>
      <c r="B8440" t="s">
        <v>37450</v>
      </c>
      <c r="C8440" t="s">
        <v>22199</v>
      </c>
      <c r="D8440" t="s">
        <v>22200</v>
      </c>
      <c r="E8440" t="s">
        <v>22201</v>
      </c>
      <c r="F8440" t="s">
        <v>47</v>
      </c>
      <c r="G8440" t="s">
        <v>22202</v>
      </c>
      <c r="H8440" t="s">
        <v>22203</v>
      </c>
      <c r="I8440" t="s">
        <v>22204</v>
      </c>
      <c r="J8440" t="s">
        <v>21</v>
      </c>
      <c r="K8440" t="s">
        <v>10</v>
      </c>
      <c r="L8440" t="s">
        <v>22</v>
      </c>
    </row>
    <row r="8441" spans="1:12" x14ac:dyDescent="0.25">
      <c r="A8441" t="s">
        <v>15734</v>
      </c>
      <c r="B8441" t="s">
        <v>37450</v>
      </c>
      <c r="C8441" t="s">
        <v>22205</v>
      </c>
      <c r="D8441" t="s">
        <v>22206</v>
      </c>
      <c r="E8441" t="s">
        <v>22207</v>
      </c>
      <c r="F8441" t="s">
        <v>47</v>
      </c>
      <c r="G8441" t="s">
        <v>22208</v>
      </c>
      <c r="H8441" t="s">
        <v>22012</v>
      </c>
      <c r="I8441" t="s">
        <v>22209</v>
      </c>
      <c r="J8441" t="s">
        <v>21</v>
      </c>
      <c r="K8441" t="s">
        <v>10</v>
      </c>
      <c r="L8441" t="s">
        <v>22</v>
      </c>
    </row>
    <row r="8442" spans="1:12" x14ac:dyDescent="0.25">
      <c r="A8442" t="s">
        <v>15734</v>
      </c>
      <c r="B8442" t="s">
        <v>37450</v>
      </c>
      <c r="C8442" t="s">
        <v>22210</v>
      </c>
      <c r="D8442" t="s">
        <v>22211</v>
      </c>
      <c r="E8442" t="s">
        <v>22212</v>
      </c>
      <c r="F8442" t="s">
        <v>47</v>
      </c>
      <c r="G8442" t="s">
        <v>22213</v>
      </c>
      <c r="H8442" t="s">
        <v>22041</v>
      </c>
      <c r="I8442" t="s">
        <v>22214</v>
      </c>
      <c r="J8442" t="s">
        <v>21</v>
      </c>
      <c r="K8442" t="s">
        <v>10</v>
      </c>
      <c r="L8442" t="s">
        <v>22</v>
      </c>
    </row>
    <row r="8443" spans="1:12" x14ac:dyDescent="0.25">
      <c r="A8443" t="s">
        <v>15734</v>
      </c>
      <c r="B8443" t="s">
        <v>37450</v>
      </c>
      <c r="C8443" t="s">
        <v>22215</v>
      </c>
      <c r="D8443" t="s">
        <v>22216</v>
      </c>
      <c r="E8443" t="s">
        <v>22217</v>
      </c>
      <c r="F8443" t="s">
        <v>47</v>
      </c>
      <c r="G8443" t="s">
        <v>22218</v>
      </c>
      <c r="H8443" t="s">
        <v>22219</v>
      </c>
      <c r="I8443" t="s">
        <v>22220</v>
      </c>
      <c r="J8443" t="s">
        <v>21</v>
      </c>
      <c r="K8443" t="s">
        <v>10</v>
      </c>
      <c r="L8443" t="s">
        <v>22</v>
      </c>
    </row>
    <row r="8444" spans="1:12" x14ac:dyDescent="0.25">
      <c r="A8444" t="s">
        <v>15734</v>
      </c>
      <c r="B8444" t="s">
        <v>37450</v>
      </c>
      <c r="C8444" t="s">
        <v>22221</v>
      </c>
      <c r="D8444" t="s">
        <v>22222</v>
      </c>
      <c r="E8444" t="s">
        <v>22223</v>
      </c>
      <c r="F8444" t="s">
        <v>47</v>
      </c>
      <c r="G8444" t="s">
        <v>22224</v>
      </c>
      <c r="H8444" t="s">
        <v>22225</v>
      </c>
      <c r="I8444" t="s">
        <v>22226</v>
      </c>
      <c r="J8444" t="s">
        <v>21</v>
      </c>
      <c r="K8444" t="s">
        <v>10</v>
      </c>
      <c r="L8444" t="s">
        <v>22</v>
      </c>
    </row>
    <row r="8445" spans="1:12" x14ac:dyDescent="0.25">
      <c r="A8445" t="s">
        <v>15734</v>
      </c>
      <c r="B8445" t="s">
        <v>37450</v>
      </c>
      <c r="C8445" t="s">
        <v>22227</v>
      </c>
      <c r="D8445" t="s">
        <v>22228</v>
      </c>
      <c r="E8445" t="s">
        <v>22229</v>
      </c>
      <c r="F8445" t="s">
        <v>47</v>
      </c>
      <c r="G8445" t="s">
        <v>22230</v>
      </c>
      <c r="H8445" t="s">
        <v>22231</v>
      </c>
      <c r="I8445" t="s">
        <v>22232</v>
      </c>
      <c r="J8445" t="s">
        <v>21</v>
      </c>
      <c r="K8445" t="s">
        <v>10</v>
      </c>
      <c r="L8445" t="s">
        <v>22</v>
      </c>
    </row>
    <row r="8446" spans="1:12" x14ac:dyDescent="0.25">
      <c r="A8446" t="s">
        <v>15734</v>
      </c>
      <c r="B8446" t="s">
        <v>37450</v>
      </c>
      <c r="C8446" t="s">
        <v>22233</v>
      </c>
      <c r="D8446" t="s">
        <v>22234</v>
      </c>
      <c r="E8446" t="s">
        <v>22235</v>
      </c>
      <c r="F8446" t="s">
        <v>47</v>
      </c>
      <c r="G8446" t="s">
        <v>22236</v>
      </c>
      <c r="H8446" t="s">
        <v>22237</v>
      </c>
      <c r="I8446" t="s">
        <v>22238</v>
      </c>
      <c r="J8446" t="s">
        <v>21</v>
      </c>
      <c r="K8446" t="s">
        <v>10</v>
      </c>
      <c r="L8446" t="s">
        <v>22</v>
      </c>
    </row>
    <row r="8447" spans="1:12" x14ac:dyDescent="0.25">
      <c r="A8447" t="s">
        <v>15734</v>
      </c>
      <c r="B8447" t="s">
        <v>37450</v>
      </c>
      <c r="C8447" t="s">
        <v>22239</v>
      </c>
      <c r="D8447" t="s">
        <v>22240</v>
      </c>
      <c r="E8447" t="s">
        <v>22241</v>
      </c>
      <c r="F8447" t="s">
        <v>47</v>
      </c>
      <c r="G8447" t="s">
        <v>22242</v>
      </c>
      <c r="I8447" t="s">
        <v>22243</v>
      </c>
      <c r="J8447" t="s">
        <v>21</v>
      </c>
      <c r="K8447" t="s">
        <v>10</v>
      </c>
      <c r="L8447" t="s">
        <v>22</v>
      </c>
    </row>
    <row r="8448" spans="1:12" x14ac:dyDescent="0.25">
      <c r="A8448" t="s">
        <v>15734</v>
      </c>
      <c r="B8448" t="s">
        <v>37450</v>
      </c>
      <c r="C8448" t="s">
        <v>22244</v>
      </c>
      <c r="D8448" t="s">
        <v>22245</v>
      </c>
      <c r="E8448" t="s">
        <v>22246</v>
      </c>
      <c r="F8448" t="s">
        <v>47</v>
      </c>
      <c r="G8448" t="s">
        <v>22247</v>
      </c>
      <c r="H8448" t="s">
        <v>22012</v>
      </c>
      <c r="I8448" t="s">
        <v>22248</v>
      </c>
      <c r="J8448" t="s">
        <v>21</v>
      </c>
      <c r="K8448" t="s">
        <v>10</v>
      </c>
      <c r="L8448" t="s">
        <v>22</v>
      </c>
    </row>
    <row r="8449" spans="1:12" x14ac:dyDescent="0.25">
      <c r="A8449" t="s">
        <v>15734</v>
      </c>
      <c r="B8449" t="s">
        <v>37450</v>
      </c>
      <c r="C8449" t="s">
        <v>22249</v>
      </c>
      <c r="D8449" t="s">
        <v>22250</v>
      </c>
      <c r="E8449" t="s">
        <v>22251</v>
      </c>
      <c r="F8449" t="s">
        <v>47</v>
      </c>
      <c r="G8449" t="s">
        <v>22252</v>
      </c>
      <c r="H8449" t="s">
        <v>22253</v>
      </c>
      <c r="I8449" t="s">
        <v>22254</v>
      </c>
      <c r="J8449" t="s">
        <v>21</v>
      </c>
      <c r="K8449" t="s">
        <v>10</v>
      </c>
      <c r="L8449" t="s">
        <v>22</v>
      </c>
    </row>
    <row r="8450" spans="1:12" x14ac:dyDescent="0.25">
      <c r="A8450" t="s">
        <v>15734</v>
      </c>
      <c r="B8450" t="s">
        <v>37450</v>
      </c>
      <c r="C8450" t="s">
        <v>22255</v>
      </c>
      <c r="D8450" t="s">
        <v>22256</v>
      </c>
      <c r="E8450" t="s">
        <v>22257</v>
      </c>
      <c r="F8450" t="s">
        <v>47</v>
      </c>
      <c r="G8450" t="s">
        <v>22258</v>
      </c>
      <c r="H8450" t="s">
        <v>22259</v>
      </c>
      <c r="I8450" t="s">
        <v>22260</v>
      </c>
      <c r="J8450" t="s">
        <v>21</v>
      </c>
      <c r="K8450" t="s">
        <v>10</v>
      </c>
      <c r="L8450" t="s">
        <v>22</v>
      </c>
    </row>
    <row r="8451" spans="1:12" x14ac:dyDescent="0.25">
      <c r="A8451" t="s">
        <v>15734</v>
      </c>
      <c r="B8451" t="s">
        <v>37450</v>
      </c>
      <c r="C8451" t="s">
        <v>22261</v>
      </c>
      <c r="D8451" t="s">
        <v>22262</v>
      </c>
      <c r="E8451" t="s">
        <v>22263</v>
      </c>
      <c r="F8451" t="s">
        <v>47</v>
      </c>
      <c r="G8451" t="s">
        <v>22264</v>
      </c>
      <c r="H8451" t="s">
        <v>22041</v>
      </c>
      <c r="I8451" t="s">
        <v>22265</v>
      </c>
      <c r="J8451" t="s">
        <v>21</v>
      </c>
      <c r="K8451" t="s">
        <v>10</v>
      </c>
      <c r="L8451" t="s">
        <v>22</v>
      </c>
    </row>
    <row r="8452" spans="1:12" x14ac:dyDescent="0.25">
      <c r="A8452" t="s">
        <v>15734</v>
      </c>
      <c r="B8452" t="s">
        <v>37450</v>
      </c>
      <c r="C8452" t="s">
        <v>22266</v>
      </c>
      <c r="D8452" t="s">
        <v>22267</v>
      </c>
      <c r="E8452" t="s">
        <v>22268</v>
      </c>
      <c r="F8452" t="s">
        <v>47</v>
      </c>
      <c r="G8452" t="s">
        <v>22269</v>
      </c>
      <c r="H8452" t="s">
        <v>22270</v>
      </c>
      <c r="I8452" t="s">
        <v>22271</v>
      </c>
      <c r="J8452" t="s">
        <v>21</v>
      </c>
      <c r="K8452" t="s">
        <v>10</v>
      </c>
      <c r="L8452" t="s">
        <v>22</v>
      </c>
    </row>
    <row r="8453" spans="1:12" x14ac:dyDescent="0.25">
      <c r="A8453" t="s">
        <v>15734</v>
      </c>
      <c r="B8453" t="s">
        <v>37450</v>
      </c>
      <c r="C8453" t="s">
        <v>22272</v>
      </c>
      <c r="D8453" t="s">
        <v>22273</v>
      </c>
      <c r="E8453" t="s">
        <v>22274</v>
      </c>
      <c r="F8453" t="s">
        <v>47</v>
      </c>
      <c r="G8453" t="s">
        <v>22275</v>
      </c>
      <c r="H8453" t="s">
        <v>22219</v>
      </c>
      <c r="I8453" t="s">
        <v>22276</v>
      </c>
      <c r="J8453" t="s">
        <v>21</v>
      </c>
      <c r="K8453" t="s">
        <v>10</v>
      </c>
      <c r="L8453" t="s">
        <v>22</v>
      </c>
    </row>
    <row r="8454" spans="1:12" x14ac:dyDescent="0.25">
      <c r="A8454" t="s">
        <v>15734</v>
      </c>
      <c r="B8454" t="s">
        <v>37450</v>
      </c>
      <c r="C8454" t="s">
        <v>22277</v>
      </c>
      <c r="D8454" t="s">
        <v>22278</v>
      </c>
      <c r="E8454" t="s">
        <v>22279</v>
      </c>
      <c r="F8454" t="s">
        <v>47</v>
      </c>
      <c r="G8454" t="s">
        <v>22280</v>
      </c>
      <c r="H8454" t="s">
        <v>22281</v>
      </c>
      <c r="I8454" t="s">
        <v>22282</v>
      </c>
      <c r="J8454" t="s">
        <v>21</v>
      </c>
      <c r="K8454" t="s">
        <v>10</v>
      </c>
      <c r="L8454" t="s">
        <v>22</v>
      </c>
    </row>
    <row r="8455" spans="1:12" x14ac:dyDescent="0.25">
      <c r="A8455" t="s">
        <v>15734</v>
      </c>
      <c r="B8455" t="s">
        <v>37450</v>
      </c>
      <c r="C8455" t="s">
        <v>22283</v>
      </c>
      <c r="D8455" t="s">
        <v>22284</v>
      </c>
      <c r="E8455" t="s">
        <v>22285</v>
      </c>
      <c r="F8455" t="s">
        <v>47</v>
      </c>
      <c r="G8455" t="s">
        <v>22286</v>
      </c>
      <c r="H8455" t="s">
        <v>22287</v>
      </c>
      <c r="I8455" t="s">
        <v>22288</v>
      </c>
      <c r="J8455" t="s">
        <v>21</v>
      </c>
      <c r="K8455" t="s">
        <v>10</v>
      </c>
      <c r="L8455" t="s">
        <v>22</v>
      </c>
    </row>
    <row r="8456" spans="1:12" x14ac:dyDescent="0.25">
      <c r="A8456" t="s">
        <v>15734</v>
      </c>
      <c r="B8456" t="s">
        <v>37450</v>
      </c>
      <c r="C8456" t="s">
        <v>22289</v>
      </c>
      <c r="D8456" t="s">
        <v>22290</v>
      </c>
      <c r="E8456" t="s">
        <v>22291</v>
      </c>
      <c r="F8456" t="s">
        <v>47</v>
      </c>
      <c r="G8456" t="s">
        <v>22292</v>
      </c>
      <c r="H8456" t="s">
        <v>22012</v>
      </c>
      <c r="I8456" t="s">
        <v>22293</v>
      </c>
      <c r="J8456" t="s">
        <v>21</v>
      </c>
      <c r="K8456" t="s">
        <v>10</v>
      </c>
      <c r="L8456" t="s">
        <v>22</v>
      </c>
    </row>
    <row r="8457" spans="1:12" x14ac:dyDescent="0.25">
      <c r="A8457" t="s">
        <v>15734</v>
      </c>
      <c r="B8457" t="s">
        <v>37450</v>
      </c>
      <c r="C8457" t="s">
        <v>22294</v>
      </c>
      <c r="D8457" t="s">
        <v>22295</v>
      </c>
      <c r="E8457" t="s">
        <v>22296</v>
      </c>
      <c r="F8457" t="s">
        <v>47</v>
      </c>
      <c r="G8457" t="s">
        <v>22297</v>
      </c>
      <c r="H8457" t="s">
        <v>22298</v>
      </c>
      <c r="I8457" t="s">
        <v>22299</v>
      </c>
      <c r="J8457" t="s">
        <v>21</v>
      </c>
      <c r="K8457" t="s">
        <v>10</v>
      </c>
      <c r="L8457" t="s">
        <v>22</v>
      </c>
    </row>
    <row r="8458" spans="1:12" x14ac:dyDescent="0.25">
      <c r="A8458" t="s">
        <v>15734</v>
      </c>
      <c r="B8458" t="s">
        <v>37450</v>
      </c>
      <c r="C8458" t="s">
        <v>22300</v>
      </c>
      <c r="D8458" t="s">
        <v>22301</v>
      </c>
      <c r="E8458" t="s">
        <v>22302</v>
      </c>
      <c r="F8458" t="s">
        <v>47</v>
      </c>
      <c r="G8458" t="s">
        <v>22303</v>
      </c>
      <c r="H8458" t="s">
        <v>22304</v>
      </c>
      <c r="I8458" t="s">
        <v>22305</v>
      </c>
      <c r="J8458" t="s">
        <v>21</v>
      </c>
      <c r="K8458" t="s">
        <v>10</v>
      </c>
      <c r="L8458" t="s">
        <v>22</v>
      </c>
    </row>
    <row r="8459" spans="1:12" x14ac:dyDescent="0.25">
      <c r="A8459" t="s">
        <v>15734</v>
      </c>
      <c r="B8459" t="s">
        <v>37450</v>
      </c>
      <c r="C8459" t="s">
        <v>22306</v>
      </c>
      <c r="D8459" t="s">
        <v>22307</v>
      </c>
      <c r="E8459" t="s">
        <v>22308</v>
      </c>
      <c r="F8459" t="s">
        <v>47</v>
      </c>
      <c r="G8459" t="s">
        <v>22309</v>
      </c>
      <c r="H8459" t="s">
        <v>22310</v>
      </c>
      <c r="I8459" t="e">
        <f>-jwUJeZVd5I</f>
        <v>#NAME?</v>
      </c>
      <c r="J8459" t="s">
        <v>21</v>
      </c>
      <c r="K8459" t="s">
        <v>10</v>
      </c>
      <c r="L8459" t="s">
        <v>22</v>
      </c>
    </row>
    <row r="8460" spans="1:12" x14ac:dyDescent="0.25">
      <c r="A8460" t="s">
        <v>15734</v>
      </c>
      <c r="B8460" t="s">
        <v>37450</v>
      </c>
      <c r="C8460" t="s">
        <v>22311</v>
      </c>
      <c r="D8460" t="s">
        <v>22312</v>
      </c>
      <c r="E8460" t="s">
        <v>22313</v>
      </c>
      <c r="F8460" t="s">
        <v>47</v>
      </c>
      <c r="G8460" t="s">
        <v>22314</v>
      </c>
      <c r="H8460" t="s">
        <v>22315</v>
      </c>
      <c r="I8460" t="s">
        <v>22316</v>
      </c>
      <c r="J8460" t="s">
        <v>21</v>
      </c>
      <c r="K8460" t="s">
        <v>10</v>
      </c>
      <c r="L8460" t="s">
        <v>22</v>
      </c>
    </row>
    <row r="8461" spans="1:12" x14ac:dyDescent="0.25">
      <c r="A8461" t="s">
        <v>15734</v>
      </c>
      <c r="B8461" t="s">
        <v>37450</v>
      </c>
      <c r="C8461" t="s">
        <v>22317</v>
      </c>
      <c r="D8461" t="s">
        <v>22318</v>
      </c>
      <c r="E8461" t="s">
        <v>22319</v>
      </c>
      <c r="F8461" t="s">
        <v>47</v>
      </c>
      <c r="G8461" t="s">
        <v>22320</v>
      </c>
      <c r="H8461" t="s">
        <v>22321</v>
      </c>
      <c r="I8461" t="s">
        <v>22322</v>
      </c>
      <c r="J8461" t="s">
        <v>21</v>
      </c>
      <c r="K8461" t="s">
        <v>10</v>
      </c>
      <c r="L8461" t="s">
        <v>22</v>
      </c>
    </row>
    <row r="8462" spans="1:12" x14ac:dyDescent="0.25">
      <c r="A8462" t="s">
        <v>15734</v>
      </c>
      <c r="B8462" t="s">
        <v>37450</v>
      </c>
      <c r="C8462" t="s">
        <v>22323</v>
      </c>
      <c r="D8462" t="s">
        <v>22324</v>
      </c>
      <c r="E8462" t="s">
        <v>22325</v>
      </c>
      <c r="F8462" t="s">
        <v>47</v>
      </c>
      <c r="G8462" t="s">
        <v>22326</v>
      </c>
      <c r="H8462" t="s">
        <v>22327</v>
      </c>
      <c r="I8462" t="s">
        <v>22328</v>
      </c>
      <c r="J8462" t="s">
        <v>21</v>
      </c>
      <c r="K8462" t="s">
        <v>10</v>
      </c>
      <c r="L8462" t="s">
        <v>22</v>
      </c>
    </row>
    <row r="8463" spans="1:12" x14ac:dyDescent="0.25">
      <c r="A8463" t="s">
        <v>15734</v>
      </c>
      <c r="B8463" t="s">
        <v>37450</v>
      </c>
      <c r="C8463" t="s">
        <v>22329</v>
      </c>
      <c r="D8463" t="s">
        <v>22330</v>
      </c>
      <c r="E8463" t="s">
        <v>22331</v>
      </c>
      <c r="F8463" t="s">
        <v>47</v>
      </c>
      <c r="G8463" t="s">
        <v>22332</v>
      </c>
      <c r="H8463" t="s">
        <v>22253</v>
      </c>
      <c r="I8463" t="s">
        <v>22333</v>
      </c>
      <c r="J8463" t="s">
        <v>21</v>
      </c>
      <c r="K8463" t="s">
        <v>10</v>
      </c>
      <c r="L8463" t="s">
        <v>22</v>
      </c>
    </row>
    <row r="8464" spans="1:12" x14ac:dyDescent="0.25">
      <c r="A8464" t="s">
        <v>15734</v>
      </c>
      <c r="B8464" t="s">
        <v>37450</v>
      </c>
      <c r="C8464" t="s">
        <v>22334</v>
      </c>
      <c r="D8464" t="s">
        <v>22335</v>
      </c>
      <c r="E8464" t="s">
        <v>22336</v>
      </c>
      <c r="F8464" t="s">
        <v>47</v>
      </c>
      <c r="G8464" t="s">
        <v>22337</v>
      </c>
      <c r="H8464" t="s">
        <v>22338</v>
      </c>
      <c r="I8464" t="s">
        <v>22339</v>
      </c>
      <c r="J8464" t="s">
        <v>21</v>
      </c>
      <c r="K8464" t="s">
        <v>10</v>
      </c>
      <c r="L8464" t="s">
        <v>22</v>
      </c>
    </row>
    <row r="8465" spans="1:12" x14ac:dyDescent="0.25">
      <c r="A8465" t="s">
        <v>15734</v>
      </c>
      <c r="B8465" t="s">
        <v>37450</v>
      </c>
      <c r="C8465" t="s">
        <v>22340</v>
      </c>
      <c r="D8465" t="s">
        <v>22341</v>
      </c>
      <c r="E8465" t="s">
        <v>22342</v>
      </c>
      <c r="F8465" t="s">
        <v>47</v>
      </c>
      <c r="G8465" t="s">
        <v>22343</v>
      </c>
      <c r="H8465" t="s">
        <v>22344</v>
      </c>
      <c r="I8465" t="s">
        <v>22345</v>
      </c>
      <c r="J8465" t="s">
        <v>21</v>
      </c>
      <c r="K8465" t="s">
        <v>10</v>
      </c>
      <c r="L8465" t="s">
        <v>22</v>
      </c>
    </row>
    <row r="8466" spans="1:12" x14ac:dyDescent="0.25">
      <c r="A8466" t="s">
        <v>15734</v>
      </c>
      <c r="B8466" t="s">
        <v>37450</v>
      </c>
      <c r="C8466" t="s">
        <v>22346</v>
      </c>
      <c r="D8466" t="s">
        <v>22347</v>
      </c>
      <c r="E8466" t="s">
        <v>22348</v>
      </c>
      <c r="F8466" t="s">
        <v>47</v>
      </c>
      <c r="G8466" t="s">
        <v>22349</v>
      </c>
      <c r="H8466" t="s">
        <v>22350</v>
      </c>
      <c r="I8466" t="s">
        <v>22351</v>
      </c>
      <c r="J8466" t="s">
        <v>21</v>
      </c>
      <c r="K8466" t="s">
        <v>10</v>
      </c>
      <c r="L8466" t="s">
        <v>22</v>
      </c>
    </row>
    <row r="8467" spans="1:12" x14ac:dyDescent="0.25">
      <c r="A8467" t="s">
        <v>15734</v>
      </c>
      <c r="B8467" t="s">
        <v>37450</v>
      </c>
      <c r="C8467" t="s">
        <v>22352</v>
      </c>
      <c r="D8467" t="s">
        <v>22353</v>
      </c>
      <c r="E8467" t="s">
        <v>22354</v>
      </c>
      <c r="F8467" t="s">
        <v>47</v>
      </c>
      <c r="G8467" t="s">
        <v>22355</v>
      </c>
      <c r="H8467" t="s">
        <v>22356</v>
      </c>
      <c r="I8467" t="s">
        <v>22357</v>
      </c>
      <c r="J8467" t="s">
        <v>21</v>
      </c>
      <c r="K8467" t="s">
        <v>10</v>
      </c>
      <c r="L8467" t="s">
        <v>22</v>
      </c>
    </row>
    <row r="8468" spans="1:12" x14ac:dyDescent="0.25">
      <c r="A8468" t="s">
        <v>15734</v>
      </c>
      <c r="B8468" t="s">
        <v>37450</v>
      </c>
      <c r="C8468" t="s">
        <v>22358</v>
      </c>
      <c r="D8468" t="s">
        <v>22359</v>
      </c>
      <c r="E8468" t="s">
        <v>22360</v>
      </c>
      <c r="F8468" t="s">
        <v>47</v>
      </c>
      <c r="G8468" t="s">
        <v>22361</v>
      </c>
      <c r="H8468" t="s">
        <v>22362</v>
      </c>
      <c r="I8468" t="s">
        <v>22363</v>
      </c>
      <c r="J8468" t="s">
        <v>21</v>
      </c>
      <c r="K8468" t="s">
        <v>10</v>
      </c>
      <c r="L8468" t="s">
        <v>22</v>
      </c>
    </row>
    <row r="8469" spans="1:12" x14ac:dyDescent="0.25">
      <c r="A8469" t="s">
        <v>15734</v>
      </c>
      <c r="B8469" t="s">
        <v>37450</v>
      </c>
      <c r="C8469" t="s">
        <v>22364</v>
      </c>
      <c r="D8469" t="s">
        <v>22365</v>
      </c>
      <c r="E8469" t="s">
        <v>22366</v>
      </c>
      <c r="F8469" t="s">
        <v>47</v>
      </c>
      <c r="G8469" t="s">
        <v>22367</v>
      </c>
      <c r="I8469" t="s">
        <v>22368</v>
      </c>
      <c r="J8469" t="s">
        <v>21</v>
      </c>
      <c r="K8469" t="s">
        <v>10</v>
      </c>
      <c r="L8469" t="s">
        <v>22</v>
      </c>
    </row>
    <row r="8470" spans="1:12" x14ac:dyDescent="0.25">
      <c r="A8470" t="s">
        <v>15734</v>
      </c>
      <c r="B8470" t="s">
        <v>37450</v>
      </c>
      <c r="C8470" t="s">
        <v>22369</v>
      </c>
      <c r="D8470" t="s">
        <v>22370</v>
      </c>
      <c r="E8470" t="s">
        <v>22371</v>
      </c>
      <c r="F8470" t="s">
        <v>47</v>
      </c>
      <c r="G8470" t="s">
        <v>22372</v>
      </c>
      <c r="H8470" t="s">
        <v>22373</v>
      </c>
      <c r="I8470" t="s">
        <v>22374</v>
      </c>
      <c r="J8470" t="s">
        <v>21</v>
      </c>
      <c r="K8470" t="s">
        <v>10</v>
      </c>
      <c r="L8470" t="s">
        <v>22</v>
      </c>
    </row>
    <row r="8471" spans="1:12" x14ac:dyDescent="0.25">
      <c r="A8471" t="s">
        <v>15734</v>
      </c>
      <c r="B8471" t="s">
        <v>37450</v>
      </c>
      <c r="C8471" t="s">
        <v>22375</v>
      </c>
      <c r="D8471" t="s">
        <v>22376</v>
      </c>
      <c r="E8471" t="s">
        <v>22377</v>
      </c>
      <c r="F8471" t="s">
        <v>47</v>
      </c>
      <c r="G8471" t="s">
        <v>22378</v>
      </c>
      <c r="H8471" t="s">
        <v>22379</v>
      </c>
      <c r="I8471" t="s">
        <v>22380</v>
      </c>
      <c r="J8471" t="s">
        <v>21</v>
      </c>
      <c r="K8471" t="s">
        <v>10</v>
      </c>
      <c r="L8471" t="s">
        <v>22</v>
      </c>
    </row>
    <row r="8472" spans="1:12" x14ac:dyDescent="0.25">
      <c r="A8472" t="s">
        <v>15734</v>
      </c>
      <c r="B8472" t="s">
        <v>37450</v>
      </c>
      <c r="C8472" t="s">
        <v>22381</v>
      </c>
      <c r="D8472" t="s">
        <v>22382</v>
      </c>
      <c r="E8472" t="s">
        <v>22383</v>
      </c>
      <c r="F8472" t="s">
        <v>47</v>
      </c>
      <c r="G8472" t="s">
        <v>22384</v>
      </c>
      <c r="H8472" t="s">
        <v>22385</v>
      </c>
      <c r="I8472" t="s">
        <v>22386</v>
      </c>
      <c r="J8472" t="s">
        <v>21</v>
      </c>
      <c r="K8472" t="s">
        <v>10</v>
      </c>
      <c r="L8472" t="s">
        <v>22</v>
      </c>
    </row>
    <row r="8473" spans="1:12" x14ac:dyDescent="0.25">
      <c r="A8473" t="s">
        <v>15734</v>
      </c>
      <c r="B8473" t="s">
        <v>37450</v>
      </c>
      <c r="C8473" t="s">
        <v>22387</v>
      </c>
      <c r="D8473" t="s">
        <v>22388</v>
      </c>
      <c r="E8473" t="s">
        <v>22389</v>
      </c>
      <c r="F8473" t="s">
        <v>47</v>
      </c>
      <c r="G8473" t="s">
        <v>22390</v>
      </c>
      <c r="H8473" t="s">
        <v>22391</v>
      </c>
      <c r="I8473" t="s">
        <v>22392</v>
      </c>
      <c r="J8473" t="s">
        <v>21</v>
      </c>
      <c r="K8473" t="s">
        <v>10</v>
      </c>
      <c r="L8473" t="s">
        <v>22</v>
      </c>
    </row>
    <row r="8474" spans="1:12" x14ac:dyDescent="0.25">
      <c r="A8474" t="s">
        <v>15734</v>
      </c>
      <c r="B8474" t="s">
        <v>37450</v>
      </c>
      <c r="C8474" t="s">
        <v>22393</v>
      </c>
      <c r="D8474" t="s">
        <v>22394</v>
      </c>
      <c r="E8474" t="s">
        <v>22395</v>
      </c>
      <c r="F8474" t="s">
        <v>47</v>
      </c>
      <c r="G8474" t="s">
        <v>22396</v>
      </c>
      <c r="H8474" t="s">
        <v>22397</v>
      </c>
      <c r="I8474" t="s">
        <v>22398</v>
      </c>
      <c r="J8474" t="s">
        <v>21</v>
      </c>
      <c r="K8474" t="s">
        <v>10</v>
      </c>
      <c r="L8474" t="s">
        <v>22</v>
      </c>
    </row>
    <row r="8475" spans="1:12" x14ac:dyDescent="0.25">
      <c r="A8475" t="s">
        <v>15734</v>
      </c>
      <c r="B8475" t="s">
        <v>37450</v>
      </c>
      <c r="C8475" t="s">
        <v>22399</v>
      </c>
      <c r="D8475" t="s">
        <v>22400</v>
      </c>
      <c r="E8475" t="s">
        <v>22401</v>
      </c>
      <c r="F8475" t="s">
        <v>47</v>
      </c>
      <c r="G8475" t="s">
        <v>22402</v>
      </c>
      <c r="H8475" t="s">
        <v>22350</v>
      </c>
      <c r="I8475" t="s">
        <v>22403</v>
      </c>
      <c r="J8475" t="s">
        <v>21</v>
      </c>
      <c r="K8475" t="s">
        <v>10</v>
      </c>
      <c r="L8475" t="s">
        <v>22</v>
      </c>
    </row>
    <row r="8476" spans="1:12" x14ac:dyDescent="0.25">
      <c r="A8476" t="s">
        <v>15734</v>
      </c>
      <c r="B8476" t="s">
        <v>37450</v>
      </c>
      <c r="C8476" t="s">
        <v>22404</v>
      </c>
      <c r="D8476" t="s">
        <v>22405</v>
      </c>
      <c r="E8476" t="s">
        <v>22406</v>
      </c>
      <c r="F8476" t="s">
        <v>47</v>
      </c>
      <c r="G8476" t="s">
        <v>22407</v>
      </c>
      <c r="H8476" t="s">
        <v>22408</v>
      </c>
      <c r="I8476" t="s">
        <v>22409</v>
      </c>
      <c r="J8476" t="s">
        <v>21</v>
      </c>
      <c r="K8476" t="s">
        <v>10</v>
      </c>
      <c r="L8476" t="s">
        <v>22</v>
      </c>
    </row>
    <row r="8477" spans="1:12" x14ac:dyDescent="0.25">
      <c r="A8477" t="s">
        <v>15734</v>
      </c>
      <c r="B8477" t="s">
        <v>37450</v>
      </c>
      <c r="C8477" t="s">
        <v>22410</v>
      </c>
      <c r="D8477" t="s">
        <v>22411</v>
      </c>
      <c r="E8477" t="s">
        <v>22412</v>
      </c>
      <c r="F8477" t="s">
        <v>47</v>
      </c>
      <c r="G8477" t="s">
        <v>22413</v>
      </c>
      <c r="H8477" t="s">
        <v>22414</v>
      </c>
      <c r="I8477" t="s">
        <v>22415</v>
      </c>
      <c r="J8477" t="s">
        <v>21</v>
      </c>
      <c r="K8477" t="s">
        <v>10</v>
      </c>
      <c r="L8477" t="s">
        <v>22</v>
      </c>
    </row>
    <row r="8478" spans="1:12" x14ac:dyDescent="0.25">
      <c r="A8478" t="s">
        <v>15734</v>
      </c>
      <c r="B8478" t="s">
        <v>37450</v>
      </c>
      <c r="C8478" t="s">
        <v>22416</v>
      </c>
      <c r="D8478" t="s">
        <v>22417</v>
      </c>
      <c r="E8478" t="s">
        <v>22418</v>
      </c>
      <c r="F8478" t="s">
        <v>47</v>
      </c>
      <c r="G8478" t="s">
        <v>22419</v>
      </c>
      <c r="H8478" t="s">
        <v>22420</v>
      </c>
      <c r="I8478" t="s">
        <v>22421</v>
      </c>
      <c r="J8478" t="s">
        <v>21</v>
      </c>
      <c r="K8478" t="s">
        <v>10</v>
      </c>
      <c r="L8478" t="s">
        <v>22</v>
      </c>
    </row>
    <row r="8479" spans="1:12" x14ac:dyDescent="0.25">
      <c r="A8479" t="s">
        <v>15734</v>
      </c>
      <c r="B8479" t="s">
        <v>37450</v>
      </c>
      <c r="C8479" t="s">
        <v>22422</v>
      </c>
      <c r="D8479" t="s">
        <v>22423</v>
      </c>
      <c r="E8479" t="s">
        <v>22424</v>
      </c>
      <c r="F8479" t="s">
        <v>47</v>
      </c>
      <c r="G8479" t="s">
        <v>22425</v>
      </c>
      <c r="H8479" t="s">
        <v>22408</v>
      </c>
      <c r="I8479" t="s">
        <v>22426</v>
      </c>
      <c r="J8479" t="s">
        <v>21</v>
      </c>
      <c r="K8479" t="s">
        <v>10</v>
      </c>
      <c r="L8479" t="s">
        <v>22</v>
      </c>
    </row>
    <row r="8480" spans="1:12" x14ac:dyDescent="0.25">
      <c r="A8480" t="s">
        <v>15734</v>
      </c>
      <c r="B8480" t="s">
        <v>37450</v>
      </c>
      <c r="C8480" t="s">
        <v>22427</v>
      </c>
      <c r="D8480" t="s">
        <v>22428</v>
      </c>
      <c r="E8480" t="s">
        <v>22429</v>
      </c>
      <c r="F8480" t="s">
        <v>47</v>
      </c>
      <c r="G8480" t="s">
        <v>22430</v>
      </c>
      <c r="H8480" t="s">
        <v>22408</v>
      </c>
      <c r="I8480" t="s">
        <v>22431</v>
      </c>
      <c r="J8480" t="s">
        <v>21</v>
      </c>
      <c r="K8480" t="s">
        <v>10</v>
      </c>
      <c r="L8480" t="s">
        <v>22</v>
      </c>
    </row>
    <row r="8481" spans="1:12" x14ac:dyDescent="0.25">
      <c r="A8481" t="s">
        <v>15734</v>
      </c>
      <c r="B8481" t="s">
        <v>37450</v>
      </c>
      <c r="C8481" t="s">
        <v>22432</v>
      </c>
      <c r="D8481" t="s">
        <v>22433</v>
      </c>
      <c r="E8481" t="s">
        <v>22434</v>
      </c>
      <c r="F8481" t="s">
        <v>47</v>
      </c>
      <c r="G8481" t="s">
        <v>22435</v>
      </c>
      <c r="H8481" t="s">
        <v>22436</v>
      </c>
      <c r="I8481" t="s">
        <v>22437</v>
      </c>
      <c r="J8481" t="s">
        <v>21</v>
      </c>
      <c r="K8481" t="s">
        <v>10</v>
      </c>
      <c r="L8481" t="s">
        <v>22</v>
      </c>
    </row>
    <row r="8482" spans="1:12" x14ac:dyDescent="0.25">
      <c r="A8482" t="s">
        <v>15734</v>
      </c>
      <c r="B8482" t="s">
        <v>37450</v>
      </c>
      <c r="C8482" t="s">
        <v>22438</v>
      </c>
      <c r="D8482" t="s">
        <v>22439</v>
      </c>
      <c r="E8482" t="s">
        <v>22440</v>
      </c>
      <c r="F8482" t="s">
        <v>47</v>
      </c>
      <c r="G8482" t="s">
        <v>22441</v>
      </c>
      <c r="H8482" t="s">
        <v>22442</v>
      </c>
      <c r="I8482" t="s">
        <v>22443</v>
      </c>
      <c r="J8482" t="s">
        <v>21</v>
      </c>
      <c r="K8482" t="s">
        <v>10</v>
      </c>
      <c r="L8482" t="s">
        <v>22</v>
      </c>
    </row>
    <row r="8483" spans="1:12" x14ac:dyDescent="0.25">
      <c r="A8483" t="s">
        <v>15734</v>
      </c>
      <c r="B8483" t="s">
        <v>37450</v>
      </c>
      <c r="C8483" t="s">
        <v>22444</v>
      </c>
      <c r="D8483" t="s">
        <v>22445</v>
      </c>
      <c r="E8483" t="s">
        <v>22446</v>
      </c>
      <c r="F8483" t="s">
        <v>47</v>
      </c>
      <c r="G8483" t="s">
        <v>22447</v>
      </c>
      <c r="H8483" t="s">
        <v>22448</v>
      </c>
      <c r="I8483" t="s">
        <v>22449</v>
      </c>
      <c r="J8483" t="s">
        <v>21</v>
      </c>
      <c r="K8483" t="s">
        <v>10</v>
      </c>
      <c r="L8483" t="s">
        <v>22</v>
      </c>
    </row>
    <row r="8484" spans="1:12" x14ac:dyDescent="0.25">
      <c r="A8484" t="s">
        <v>15734</v>
      </c>
      <c r="B8484" t="s">
        <v>37450</v>
      </c>
      <c r="C8484" t="s">
        <v>22450</v>
      </c>
      <c r="D8484" t="s">
        <v>22451</v>
      </c>
      <c r="E8484" t="s">
        <v>22452</v>
      </c>
      <c r="F8484" t="s">
        <v>47</v>
      </c>
      <c r="G8484" t="s">
        <v>22453</v>
      </c>
      <c r="H8484" t="s">
        <v>22454</v>
      </c>
      <c r="I8484" t="s">
        <v>22455</v>
      </c>
      <c r="J8484" t="s">
        <v>21</v>
      </c>
      <c r="K8484" t="s">
        <v>10</v>
      </c>
      <c r="L8484" t="s">
        <v>22</v>
      </c>
    </row>
    <row r="8485" spans="1:12" x14ac:dyDescent="0.25">
      <c r="A8485" t="s">
        <v>15734</v>
      </c>
      <c r="B8485" t="s">
        <v>37450</v>
      </c>
      <c r="C8485" t="s">
        <v>22456</v>
      </c>
      <c r="D8485" t="s">
        <v>22457</v>
      </c>
      <c r="E8485" t="s">
        <v>22458</v>
      </c>
      <c r="F8485" t="s">
        <v>47</v>
      </c>
      <c r="G8485" t="s">
        <v>22459</v>
      </c>
      <c r="H8485" t="s">
        <v>22460</v>
      </c>
      <c r="I8485" t="s">
        <v>22461</v>
      </c>
      <c r="J8485" t="s">
        <v>21</v>
      </c>
      <c r="K8485" t="s">
        <v>10</v>
      </c>
      <c r="L8485" t="s">
        <v>22</v>
      </c>
    </row>
    <row r="8486" spans="1:12" x14ac:dyDescent="0.25">
      <c r="A8486" t="s">
        <v>15734</v>
      </c>
      <c r="B8486" t="s">
        <v>37450</v>
      </c>
      <c r="C8486" t="s">
        <v>22462</v>
      </c>
      <c r="D8486" t="s">
        <v>22463</v>
      </c>
      <c r="E8486" t="s">
        <v>22464</v>
      </c>
      <c r="F8486" t="s">
        <v>47</v>
      </c>
      <c r="G8486" t="s">
        <v>22465</v>
      </c>
      <c r="H8486" t="s">
        <v>22466</v>
      </c>
      <c r="I8486" t="s">
        <v>22467</v>
      </c>
      <c r="J8486" t="s">
        <v>21</v>
      </c>
      <c r="K8486" t="s">
        <v>10</v>
      </c>
      <c r="L8486" t="s">
        <v>22</v>
      </c>
    </row>
    <row r="8487" spans="1:12" x14ac:dyDescent="0.25">
      <c r="A8487" t="s">
        <v>15734</v>
      </c>
      <c r="B8487" t="s">
        <v>37450</v>
      </c>
      <c r="C8487" t="s">
        <v>22468</v>
      </c>
      <c r="D8487" t="s">
        <v>22469</v>
      </c>
      <c r="E8487" t="s">
        <v>22470</v>
      </c>
      <c r="F8487" t="s">
        <v>47</v>
      </c>
      <c r="G8487" t="s">
        <v>22471</v>
      </c>
      <c r="H8487" t="s">
        <v>22472</v>
      </c>
      <c r="I8487" t="s">
        <v>22473</v>
      </c>
      <c r="J8487" t="s">
        <v>21</v>
      </c>
      <c r="K8487" t="s">
        <v>10</v>
      </c>
      <c r="L8487" t="s">
        <v>22</v>
      </c>
    </row>
    <row r="8488" spans="1:12" x14ac:dyDescent="0.25">
      <c r="A8488" t="s">
        <v>15734</v>
      </c>
      <c r="B8488" t="s">
        <v>37450</v>
      </c>
      <c r="C8488" t="s">
        <v>22474</v>
      </c>
      <c r="D8488" t="s">
        <v>22475</v>
      </c>
      <c r="E8488" t="s">
        <v>22476</v>
      </c>
      <c r="F8488" t="s">
        <v>47</v>
      </c>
      <c r="G8488" t="s">
        <v>22477</v>
      </c>
      <c r="H8488" t="s">
        <v>22466</v>
      </c>
      <c r="I8488" t="s">
        <v>22478</v>
      </c>
      <c r="J8488" t="s">
        <v>21</v>
      </c>
      <c r="K8488" t="s">
        <v>10</v>
      </c>
      <c r="L8488" t="s">
        <v>22</v>
      </c>
    </row>
    <row r="8489" spans="1:12" x14ac:dyDescent="0.25">
      <c r="A8489" t="s">
        <v>15734</v>
      </c>
      <c r="B8489" t="s">
        <v>37450</v>
      </c>
      <c r="C8489" t="s">
        <v>22479</v>
      </c>
      <c r="D8489" t="s">
        <v>22480</v>
      </c>
      <c r="E8489" t="s">
        <v>22481</v>
      </c>
      <c r="F8489" t="s">
        <v>47</v>
      </c>
      <c r="G8489" t="s">
        <v>22482</v>
      </c>
      <c r="H8489" t="s">
        <v>22483</v>
      </c>
      <c r="I8489" t="s">
        <v>22484</v>
      </c>
      <c r="J8489" t="s">
        <v>21</v>
      </c>
      <c r="K8489" t="s">
        <v>10</v>
      </c>
      <c r="L8489" t="s">
        <v>22</v>
      </c>
    </row>
    <row r="8490" spans="1:12" x14ac:dyDescent="0.25">
      <c r="A8490" t="s">
        <v>15734</v>
      </c>
      <c r="B8490" t="s">
        <v>37450</v>
      </c>
      <c r="C8490" t="s">
        <v>22485</v>
      </c>
      <c r="D8490" t="s">
        <v>22486</v>
      </c>
      <c r="E8490" t="s">
        <v>22487</v>
      </c>
      <c r="F8490" t="s">
        <v>47</v>
      </c>
      <c r="G8490" t="s">
        <v>22488</v>
      </c>
      <c r="H8490" t="s">
        <v>22489</v>
      </c>
      <c r="I8490" t="s">
        <v>22490</v>
      </c>
      <c r="J8490" t="s">
        <v>21</v>
      </c>
      <c r="K8490" t="s">
        <v>10</v>
      </c>
      <c r="L8490" t="s">
        <v>22</v>
      </c>
    </row>
    <row r="8491" spans="1:12" x14ac:dyDescent="0.25">
      <c r="A8491" t="s">
        <v>15734</v>
      </c>
      <c r="B8491" t="s">
        <v>37450</v>
      </c>
      <c r="C8491" t="s">
        <v>22491</v>
      </c>
      <c r="D8491" t="s">
        <v>22492</v>
      </c>
      <c r="E8491" t="s">
        <v>22493</v>
      </c>
      <c r="F8491" t="s">
        <v>47</v>
      </c>
      <c r="G8491" t="s">
        <v>22494</v>
      </c>
      <c r="H8491" t="s">
        <v>22350</v>
      </c>
      <c r="I8491" t="s">
        <v>22495</v>
      </c>
      <c r="J8491" t="s">
        <v>21</v>
      </c>
      <c r="K8491" t="s">
        <v>10</v>
      </c>
      <c r="L8491" t="s">
        <v>22</v>
      </c>
    </row>
    <row r="8492" spans="1:12" x14ac:dyDescent="0.25">
      <c r="A8492" t="s">
        <v>15734</v>
      </c>
      <c r="B8492" t="s">
        <v>37450</v>
      </c>
      <c r="C8492" t="s">
        <v>22496</v>
      </c>
      <c r="D8492" t="s">
        <v>22497</v>
      </c>
      <c r="E8492" t="s">
        <v>22498</v>
      </c>
      <c r="F8492" t="s">
        <v>47</v>
      </c>
      <c r="G8492" t="s">
        <v>22499</v>
      </c>
      <c r="H8492" t="s">
        <v>22500</v>
      </c>
      <c r="I8492" t="s">
        <v>22501</v>
      </c>
      <c r="J8492" t="s">
        <v>21</v>
      </c>
      <c r="K8492" t="s">
        <v>10</v>
      </c>
      <c r="L8492" t="s">
        <v>22</v>
      </c>
    </row>
    <row r="8493" spans="1:12" x14ac:dyDescent="0.25">
      <c r="A8493" t="s">
        <v>15734</v>
      </c>
      <c r="B8493" t="s">
        <v>37450</v>
      </c>
      <c r="C8493" t="s">
        <v>22502</v>
      </c>
      <c r="D8493" t="s">
        <v>22503</v>
      </c>
      <c r="E8493" t="s">
        <v>22504</v>
      </c>
      <c r="F8493" t="s">
        <v>47</v>
      </c>
      <c r="G8493" t="s">
        <v>22505</v>
      </c>
      <c r="H8493" t="s">
        <v>22350</v>
      </c>
      <c r="I8493" t="s">
        <v>22506</v>
      </c>
      <c r="J8493" t="s">
        <v>21</v>
      </c>
      <c r="K8493" t="s">
        <v>10</v>
      </c>
      <c r="L8493" t="s">
        <v>22</v>
      </c>
    </row>
    <row r="8494" spans="1:12" x14ac:dyDescent="0.25">
      <c r="A8494" t="s">
        <v>15734</v>
      </c>
      <c r="B8494" t="s">
        <v>37450</v>
      </c>
      <c r="C8494" t="s">
        <v>22507</v>
      </c>
      <c r="D8494" t="s">
        <v>22508</v>
      </c>
      <c r="E8494" t="s">
        <v>22509</v>
      </c>
      <c r="F8494" t="s">
        <v>47</v>
      </c>
      <c r="G8494" t="s">
        <v>22510</v>
      </c>
      <c r="H8494" t="s">
        <v>22350</v>
      </c>
      <c r="I8494" t="s">
        <v>22511</v>
      </c>
      <c r="J8494" t="s">
        <v>21</v>
      </c>
      <c r="K8494" t="s">
        <v>10</v>
      </c>
      <c r="L8494" t="s">
        <v>22</v>
      </c>
    </row>
    <row r="8495" spans="1:12" x14ac:dyDescent="0.25">
      <c r="A8495" t="s">
        <v>15734</v>
      </c>
      <c r="B8495" t="s">
        <v>37450</v>
      </c>
      <c r="C8495" t="s">
        <v>22512</v>
      </c>
      <c r="D8495" t="s">
        <v>22513</v>
      </c>
      <c r="E8495" t="s">
        <v>22514</v>
      </c>
      <c r="F8495" t="s">
        <v>47</v>
      </c>
      <c r="G8495" t="s">
        <v>22515</v>
      </c>
      <c r="H8495" t="s">
        <v>22516</v>
      </c>
      <c r="I8495" t="s">
        <v>22517</v>
      </c>
      <c r="J8495" t="s">
        <v>21</v>
      </c>
      <c r="K8495" t="s">
        <v>10</v>
      </c>
      <c r="L8495" t="s">
        <v>22</v>
      </c>
    </row>
    <row r="8496" spans="1:12" x14ac:dyDescent="0.25">
      <c r="A8496" t="s">
        <v>15734</v>
      </c>
      <c r="B8496" t="s">
        <v>37450</v>
      </c>
      <c r="C8496" t="s">
        <v>22518</v>
      </c>
      <c r="D8496" t="s">
        <v>22519</v>
      </c>
      <c r="E8496" t="s">
        <v>22520</v>
      </c>
      <c r="F8496" t="s">
        <v>47</v>
      </c>
      <c r="G8496" t="s">
        <v>22521</v>
      </c>
      <c r="H8496" t="s">
        <v>22350</v>
      </c>
      <c r="I8496" t="s">
        <v>22522</v>
      </c>
      <c r="J8496" t="s">
        <v>21</v>
      </c>
      <c r="K8496" t="s">
        <v>10</v>
      </c>
      <c r="L8496" t="s">
        <v>22</v>
      </c>
    </row>
    <row r="8497" spans="1:12" x14ac:dyDescent="0.25">
      <c r="A8497" t="s">
        <v>15734</v>
      </c>
      <c r="B8497" t="s">
        <v>37450</v>
      </c>
      <c r="C8497" t="s">
        <v>22523</v>
      </c>
      <c r="D8497" t="s">
        <v>22524</v>
      </c>
      <c r="E8497" t="s">
        <v>22525</v>
      </c>
      <c r="F8497" t="s">
        <v>47</v>
      </c>
      <c r="G8497" t="s">
        <v>22526</v>
      </c>
      <c r="H8497" t="s">
        <v>22527</v>
      </c>
      <c r="I8497" t="s">
        <v>22528</v>
      </c>
      <c r="J8497" t="s">
        <v>21</v>
      </c>
      <c r="K8497" t="s">
        <v>10</v>
      </c>
      <c r="L8497" t="s">
        <v>22</v>
      </c>
    </row>
    <row r="8498" spans="1:12" x14ac:dyDescent="0.25">
      <c r="A8498" t="s">
        <v>15734</v>
      </c>
      <c r="B8498" t="s">
        <v>37450</v>
      </c>
      <c r="C8498" t="s">
        <v>22529</v>
      </c>
      <c r="D8498" t="s">
        <v>22530</v>
      </c>
      <c r="E8498" t="s">
        <v>22531</v>
      </c>
      <c r="F8498" t="s">
        <v>47</v>
      </c>
      <c r="G8498" t="s">
        <v>22532</v>
      </c>
      <c r="H8498" t="s">
        <v>22533</v>
      </c>
      <c r="I8498" t="s">
        <v>22534</v>
      </c>
      <c r="J8498" t="s">
        <v>21</v>
      </c>
      <c r="K8498" t="s">
        <v>10</v>
      </c>
      <c r="L8498" t="s">
        <v>22</v>
      </c>
    </row>
    <row r="8499" spans="1:12" x14ac:dyDescent="0.25">
      <c r="A8499" t="s">
        <v>15734</v>
      </c>
      <c r="B8499" t="s">
        <v>37450</v>
      </c>
      <c r="C8499" t="s">
        <v>22535</v>
      </c>
      <c r="D8499" t="s">
        <v>22536</v>
      </c>
      <c r="E8499" t="s">
        <v>22537</v>
      </c>
      <c r="F8499" t="s">
        <v>47</v>
      </c>
      <c r="G8499" t="s">
        <v>22538</v>
      </c>
      <c r="H8499" t="s">
        <v>22539</v>
      </c>
      <c r="I8499" t="s">
        <v>22540</v>
      </c>
      <c r="J8499" t="s">
        <v>21</v>
      </c>
      <c r="K8499" t="s">
        <v>10</v>
      </c>
      <c r="L8499" t="s">
        <v>22</v>
      </c>
    </row>
    <row r="8500" spans="1:12" x14ac:dyDescent="0.25">
      <c r="A8500" t="s">
        <v>15734</v>
      </c>
      <c r="B8500" t="s">
        <v>37450</v>
      </c>
      <c r="C8500" t="s">
        <v>22541</v>
      </c>
      <c r="D8500" t="s">
        <v>22542</v>
      </c>
      <c r="E8500" t="s">
        <v>22543</v>
      </c>
      <c r="F8500" t="s">
        <v>47</v>
      </c>
      <c r="G8500" t="s">
        <v>22544</v>
      </c>
      <c r="H8500" t="s">
        <v>22545</v>
      </c>
      <c r="I8500" t="s">
        <v>22546</v>
      </c>
      <c r="J8500" t="s">
        <v>21</v>
      </c>
      <c r="K8500" t="s">
        <v>10</v>
      </c>
      <c r="L8500" t="s">
        <v>22</v>
      </c>
    </row>
    <row r="8501" spans="1:12" x14ac:dyDescent="0.25">
      <c r="A8501" t="s">
        <v>15734</v>
      </c>
      <c r="B8501" t="s">
        <v>37450</v>
      </c>
      <c r="C8501" t="s">
        <v>22547</v>
      </c>
      <c r="D8501" t="s">
        <v>22548</v>
      </c>
      <c r="E8501" t="s">
        <v>22549</v>
      </c>
      <c r="F8501" t="s">
        <v>47</v>
      </c>
      <c r="G8501" t="s">
        <v>22550</v>
      </c>
      <c r="H8501" t="s">
        <v>22551</v>
      </c>
      <c r="I8501" t="s">
        <v>22552</v>
      </c>
      <c r="J8501" t="s">
        <v>21</v>
      </c>
      <c r="K8501" t="s">
        <v>10</v>
      </c>
      <c r="L8501" t="s">
        <v>22</v>
      </c>
    </row>
    <row r="8502" spans="1:12" x14ac:dyDescent="0.25">
      <c r="A8502" t="s">
        <v>15734</v>
      </c>
      <c r="B8502" t="s">
        <v>37450</v>
      </c>
      <c r="C8502" t="s">
        <v>22553</v>
      </c>
      <c r="D8502" t="s">
        <v>22554</v>
      </c>
      <c r="E8502" t="s">
        <v>22555</v>
      </c>
      <c r="F8502" t="s">
        <v>47</v>
      </c>
      <c r="G8502" t="s">
        <v>22556</v>
      </c>
      <c r="H8502" t="s">
        <v>22557</v>
      </c>
      <c r="I8502" t="s">
        <v>22558</v>
      </c>
      <c r="J8502" t="s">
        <v>21</v>
      </c>
      <c r="K8502" t="s">
        <v>10</v>
      </c>
      <c r="L8502" t="s">
        <v>22</v>
      </c>
    </row>
    <row r="8503" spans="1:12" x14ac:dyDescent="0.25">
      <c r="A8503" t="s">
        <v>15734</v>
      </c>
      <c r="B8503" t="s">
        <v>37450</v>
      </c>
      <c r="C8503" t="s">
        <v>22559</v>
      </c>
      <c r="D8503" t="s">
        <v>22560</v>
      </c>
      <c r="E8503" t="s">
        <v>22561</v>
      </c>
      <c r="F8503" t="s">
        <v>47</v>
      </c>
      <c r="G8503" t="s">
        <v>22526</v>
      </c>
      <c r="H8503" t="s">
        <v>22562</v>
      </c>
      <c r="I8503" t="s">
        <v>22563</v>
      </c>
      <c r="J8503" t="s">
        <v>21</v>
      </c>
      <c r="K8503" t="s">
        <v>10</v>
      </c>
      <c r="L8503" t="s">
        <v>22</v>
      </c>
    </row>
    <row r="8504" spans="1:12" x14ac:dyDescent="0.25">
      <c r="A8504" t="s">
        <v>15734</v>
      </c>
      <c r="B8504" t="s">
        <v>37450</v>
      </c>
      <c r="C8504" t="s">
        <v>22564</v>
      </c>
      <c r="D8504" t="s">
        <v>22565</v>
      </c>
      <c r="E8504" t="s">
        <v>22566</v>
      </c>
      <c r="F8504" t="s">
        <v>47</v>
      </c>
      <c r="G8504" t="s">
        <v>22567</v>
      </c>
      <c r="H8504" t="s">
        <v>22568</v>
      </c>
      <c r="I8504" t="s">
        <v>22569</v>
      </c>
      <c r="J8504" t="s">
        <v>21</v>
      </c>
      <c r="K8504" t="s">
        <v>10</v>
      </c>
      <c r="L8504" t="s">
        <v>22</v>
      </c>
    </row>
    <row r="8505" spans="1:12" x14ac:dyDescent="0.25">
      <c r="A8505" t="s">
        <v>15734</v>
      </c>
      <c r="B8505" t="s">
        <v>37450</v>
      </c>
      <c r="C8505" t="s">
        <v>22570</v>
      </c>
      <c r="D8505" t="s">
        <v>22571</v>
      </c>
      <c r="E8505" t="s">
        <v>22572</v>
      </c>
      <c r="F8505" t="s">
        <v>47</v>
      </c>
      <c r="G8505" t="s">
        <v>22573</v>
      </c>
      <c r="H8505" t="s">
        <v>22408</v>
      </c>
      <c r="I8505" t="s">
        <v>22574</v>
      </c>
      <c r="J8505" t="s">
        <v>21</v>
      </c>
      <c r="K8505" t="s">
        <v>10</v>
      </c>
      <c r="L8505" t="s">
        <v>22</v>
      </c>
    </row>
    <row r="8506" spans="1:12" x14ac:dyDescent="0.25">
      <c r="A8506" t="s">
        <v>15734</v>
      </c>
      <c r="B8506" t="s">
        <v>37450</v>
      </c>
      <c r="C8506" t="s">
        <v>22575</v>
      </c>
      <c r="D8506" t="s">
        <v>22576</v>
      </c>
      <c r="E8506" t="s">
        <v>22577</v>
      </c>
      <c r="F8506" t="s">
        <v>47</v>
      </c>
      <c r="G8506" t="s">
        <v>22578</v>
      </c>
      <c r="H8506" t="s">
        <v>22579</v>
      </c>
      <c r="I8506" t="s">
        <v>22580</v>
      </c>
      <c r="J8506" t="s">
        <v>21</v>
      </c>
      <c r="K8506" t="s">
        <v>10</v>
      </c>
      <c r="L8506" t="s">
        <v>22</v>
      </c>
    </row>
    <row r="8507" spans="1:12" x14ac:dyDescent="0.25">
      <c r="A8507" t="s">
        <v>15734</v>
      </c>
      <c r="B8507" t="s">
        <v>37450</v>
      </c>
      <c r="C8507" t="s">
        <v>22581</v>
      </c>
      <c r="D8507" t="s">
        <v>22582</v>
      </c>
      <c r="E8507" t="s">
        <v>22583</v>
      </c>
      <c r="F8507" t="s">
        <v>47</v>
      </c>
      <c r="G8507" t="s">
        <v>22584</v>
      </c>
      <c r="H8507" t="s">
        <v>22585</v>
      </c>
      <c r="I8507" t="s">
        <v>22586</v>
      </c>
      <c r="J8507" t="s">
        <v>21</v>
      </c>
      <c r="K8507" t="s">
        <v>10</v>
      </c>
      <c r="L8507" t="s">
        <v>22</v>
      </c>
    </row>
    <row r="8508" spans="1:12" x14ac:dyDescent="0.25">
      <c r="A8508" t="s">
        <v>15734</v>
      </c>
      <c r="B8508" t="s">
        <v>37450</v>
      </c>
      <c r="C8508" t="s">
        <v>22587</v>
      </c>
      <c r="D8508" t="s">
        <v>22588</v>
      </c>
      <c r="E8508" t="s">
        <v>22589</v>
      </c>
      <c r="F8508" t="s">
        <v>47</v>
      </c>
      <c r="G8508" t="s">
        <v>22590</v>
      </c>
      <c r="H8508" t="s">
        <v>22591</v>
      </c>
      <c r="I8508" t="s">
        <v>22592</v>
      </c>
      <c r="J8508" t="s">
        <v>21</v>
      </c>
      <c r="K8508" t="s">
        <v>10</v>
      </c>
      <c r="L8508" t="s">
        <v>22</v>
      </c>
    </row>
    <row r="8509" spans="1:12" x14ac:dyDescent="0.25">
      <c r="A8509" t="s">
        <v>15734</v>
      </c>
      <c r="B8509" t="s">
        <v>37450</v>
      </c>
      <c r="C8509" t="s">
        <v>22593</v>
      </c>
      <c r="D8509" t="s">
        <v>22594</v>
      </c>
      <c r="E8509" t="s">
        <v>22595</v>
      </c>
      <c r="F8509" t="s">
        <v>47</v>
      </c>
      <c r="G8509" t="s">
        <v>22596</v>
      </c>
      <c r="H8509" t="s">
        <v>22012</v>
      </c>
      <c r="I8509" t="s">
        <v>22597</v>
      </c>
      <c r="J8509" t="s">
        <v>21</v>
      </c>
      <c r="K8509" t="s">
        <v>10</v>
      </c>
      <c r="L8509" t="s">
        <v>22</v>
      </c>
    </row>
    <row r="8510" spans="1:12" x14ac:dyDescent="0.25">
      <c r="A8510" t="s">
        <v>15734</v>
      </c>
      <c r="B8510" t="s">
        <v>37450</v>
      </c>
      <c r="C8510" t="s">
        <v>22598</v>
      </c>
      <c r="D8510" t="s">
        <v>22599</v>
      </c>
      <c r="E8510" t="s">
        <v>22600</v>
      </c>
      <c r="F8510" t="s">
        <v>47</v>
      </c>
      <c r="G8510" t="s">
        <v>22601</v>
      </c>
      <c r="H8510" t="s">
        <v>22012</v>
      </c>
      <c r="I8510" t="s">
        <v>22602</v>
      </c>
      <c r="J8510" t="s">
        <v>21</v>
      </c>
      <c r="K8510" t="s">
        <v>10</v>
      </c>
      <c r="L8510" t="s">
        <v>22</v>
      </c>
    </row>
    <row r="8511" spans="1:12" x14ac:dyDescent="0.25">
      <c r="A8511" t="s">
        <v>15734</v>
      </c>
      <c r="B8511" t="s">
        <v>37450</v>
      </c>
      <c r="C8511" t="s">
        <v>22603</v>
      </c>
      <c r="D8511" t="s">
        <v>22604</v>
      </c>
      <c r="E8511" t="s">
        <v>22605</v>
      </c>
      <c r="F8511" t="s">
        <v>47</v>
      </c>
      <c r="G8511" t="s">
        <v>22606</v>
      </c>
      <c r="H8511" t="s">
        <v>22607</v>
      </c>
      <c r="I8511" t="s">
        <v>22608</v>
      </c>
      <c r="J8511" t="s">
        <v>21</v>
      </c>
      <c r="K8511" t="s">
        <v>10</v>
      </c>
      <c r="L8511" t="s">
        <v>22</v>
      </c>
    </row>
    <row r="8512" spans="1:12" x14ac:dyDescent="0.25">
      <c r="A8512" t="s">
        <v>15734</v>
      </c>
      <c r="B8512" t="s">
        <v>37450</v>
      </c>
      <c r="C8512" t="s">
        <v>22609</v>
      </c>
      <c r="D8512" t="s">
        <v>22610</v>
      </c>
      <c r="E8512" t="s">
        <v>22611</v>
      </c>
      <c r="F8512" t="s">
        <v>47</v>
      </c>
      <c r="G8512" t="s">
        <v>22612</v>
      </c>
      <c r="H8512" t="s">
        <v>22613</v>
      </c>
      <c r="I8512" t="s">
        <v>22614</v>
      </c>
      <c r="J8512" t="s">
        <v>21</v>
      </c>
      <c r="K8512" t="s">
        <v>10</v>
      </c>
      <c r="L8512" t="s">
        <v>22</v>
      </c>
    </row>
    <row r="8513" spans="1:12" x14ac:dyDescent="0.25">
      <c r="A8513" t="s">
        <v>15734</v>
      </c>
      <c r="B8513" t="s">
        <v>37450</v>
      </c>
      <c r="C8513" t="s">
        <v>22615</v>
      </c>
      <c r="D8513" t="s">
        <v>22616</v>
      </c>
      <c r="E8513" t="s">
        <v>22617</v>
      </c>
      <c r="F8513" t="s">
        <v>47</v>
      </c>
      <c r="G8513" t="s">
        <v>22618</v>
      </c>
      <c r="H8513" t="s">
        <v>22012</v>
      </c>
      <c r="I8513" t="s">
        <v>22619</v>
      </c>
      <c r="J8513" t="s">
        <v>21</v>
      </c>
      <c r="K8513" t="s">
        <v>10</v>
      </c>
      <c r="L8513" t="s">
        <v>22</v>
      </c>
    </row>
    <row r="8514" spans="1:12" x14ac:dyDescent="0.25">
      <c r="A8514" t="s">
        <v>15734</v>
      </c>
      <c r="B8514" t="s">
        <v>37450</v>
      </c>
      <c r="C8514" t="s">
        <v>22620</v>
      </c>
      <c r="D8514" t="s">
        <v>22621</v>
      </c>
      <c r="E8514" t="s">
        <v>22622</v>
      </c>
      <c r="F8514" t="s">
        <v>47</v>
      </c>
      <c r="G8514" t="s">
        <v>22623</v>
      </c>
      <c r="H8514" t="s">
        <v>22012</v>
      </c>
      <c r="I8514" t="s">
        <v>22624</v>
      </c>
      <c r="J8514" t="s">
        <v>21</v>
      </c>
      <c r="K8514" t="s">
        <v>10</v>
      </c>
      <c r="L8514" t="s">
        <v>22</v>
      </c>
    </row>
    <row r="8515" spans="1:12" x14ac:dyDescent="0.25">
      <c r="A8515" t="s">
        <v>15734</v>
      </c>
      <c r="B8515" t="s">
        <v>37450</v>
      </c>
      <c r="C8515" t="s">
        <v>22625</v>
      </c>
      <c r="D8515" t="s">
        <v>22626</v>
      </c>
      <c r="E8515" t="s">
        <v>22627</v>
      </c>
      <c r="F8515" t="s">
        <v>47</v>
      </c>
      <c r="G8515" t="s">
        <v>22628</v>
      </c>
      <c r="H8515" t="s">
        <v>22012</v>
      </c>
      <c r="I8515" t="s">
        <v>22629</v>
      </c>
      <c r="J8515" t="s">
        <v>21</v>
      </c>
      <c r="K8515" t="s">
        <v>10</v>
      </c>
      <c r="L8515" t="s">
        <v>22</v>
      </c>
    </row>
    <row r="8516" spans="1:12" x14ac:dyDescent="0.25">
      <c r="A8516" t="s">
        <v>15734</v>
      </c>
      <c r="B8516" t="s">
        <v>37450</v>
      </c>
      <c r="C8516" t="s">
        <v>22630</v>
      </c>
      <c r="D8516" t="s">
        <v>22631</v>
      </c>
      <c r="E8516" t="s">
        <v>22632</v>
      </c>
      <c r="F8516" t="s">
        <v>47</v>
      </c>
      <c r="G8516" t="s">
        <v>22633</v>
      </c>
      <c r="H8516" t="s">
        <v>22012</v>
      </c>
      <c r="I8516" t="s">
        <v>22634</v>
      </c>
      <c r="J8516" t="s">
        <v>21</v>
      </c>
      <c r="K8516" t="s">
        <v>10</v>
      </c>
      <c r="L8516" t="s">
        <v>22</v>
      </c>
    </row>
    <row r="8517" spans="1:12" x14ac:dyDescent="0.25">
      <c r="A8517" t="s">
        <v>15734</v>
      </c>
      <c r="B8517" t="s">
        <v>37450</v>
      </c>
      <c r="C8517" t="s">
        <v>22635</v>
      </c>
      <c r="D8517" t="s">
        <v>22636</v>
      </c>
      <c r="E8517" t="s">
        <v>22637</v>
      </c>
      <c r="F8517" t="s">
        <v>47</v>
      </c>
      <c r="G8517" t="s">
        <v>22638</v>
      </c>
      <c r="H8517" t="s">
        <v>22012</v>
      </c>
      <c r="I8517" t="s">
        <v>22639</v>
      </c>
      <c r="J8517" t="s">
        <v>21</v>
      </c>
      <c r="K8517" t="s">
        <v>10</v>
      </c>
      <c r="L8517" t="s">
        <v>22</v>
      </c>
    </row>
    <row r="8518" spans="1:12" x14ac:dyDescent="0.25">
      <c r="A8518" t="s">
        <v>15734</v>
      </c>
      <c r="B8518" t="s">
        <v>37450</v>
      </c>
      <c r="C8518" t="s">
        <v>22640</v>
      </c>
      <c r="D8518" t="s">
        <v>22641</v>
      </c>
      <c r="E8518" t="s">
        <v>22642</v>
      </c>
      <c r="F8518" t="s">
        <v>47</v>
      </c>
      <c r="G8518" t="s">
        <v>22643</v>
      </c>
      <c r="H8518" t="s">
        <v>22012</v>
      </c>
      <c r="I8518" t="s">
        <v>22644</v>
      </c>
      <c r="J8518" t="s">
        <v>21</v>
      </c>
      <c r="K8518" t="s">
        <v>10</v>
      </c>
      <c r="L8518" t="s">
        <v>22</v>
      </c>
    </row>
    <row r="8519" spans="1:12" x14ac:dyDescent="0.25">
      <c r="A8519" t="s">
        <v>15734</v>
      </c>
      <c r="B8519" t="s">
        <v>37450</v>
      </c>
      <c r="C8519" t="s">
        <v>22645</v>
      </c>
      <c r="D8519" t="s">
        <v>22646</v>
      </c>
      <c r="E8519" t="s">
        <v>22647</v>
      </c>
      <c r="F8519" t="s">
        <v>47</v>
      </c>
      <c r="G8519" t="s">
        <v>22648</v>
      </c>
      <c r="H8519" t="s">
        <v>22012</v>
      </c>
      <c r="I8519" t="s">
        <v>22649</v>
      </c>
      <c r="J8519" t="s">
        <v>21</v>
      </c>
      <c r="K8519" t="s">
        <v>10</v>
      </c>
      <c r="L8519" t="s">
        <v>22</v>
      </c>
    </row>
    <row r="8520" spans="1:12" x14ac:dyDescent="0.25">
      <c r="A8520" t="s">
        <v>15734</v>
      </c>
      <c r="B8520" t="s">
        <v>37450</v>
      </c>
      <c r="C8520" t="s">
        <v>22650</v>
      </c>
      <c r="D8520" t="s">
        <v>22651</v>
      </c>
      <c r="E8520" t="s">
        <v>22652</v>
      </c>
      <c r="F8520" t="s">
        <v>47</v>
      </c>
      <c r="G8520" t="s">
        <v>22653</v>
      </c>
      <c r="H8520" t="s">
        <v>22012</v>
      </c>
      <c r="I8520" t="s">
        <v>22654</v>
      </c>
      <c r="J8520" t="s">
        <v>21</v>
      </c>
      <c r="K8520" t="s">
        <v>10</v>
      </c>
      <c r="L8520" t="s">
        <v>22</v>
      </c>
    </row>
    <row r="8521" spans="1:12" x14ac:dyDescent="0.25">
      <c r="A8521" t="s">
        <v>15734</v>
      </c>
      <c r="B8521" t="s">
        <v>37450</v>
      </c>
      <c r="C8521" t="s">
        <v>22655</v>
      </c>
      <c r="D8521" t="s">
        <v>22656</v>
      </c>
      <c r="E8521" t="s">
        <v>22657</v>
      </c>
      <c r="F8521" t="s">
        <v>47</v>
      </c>
      <c r="G8521" t="s">
        <v>22658</v>
      </c>
      <c r="H8521" t="s">
        <v>22012</v>
      </c>
      <c r="I8521" t="s">
        <v>22659</v>
      </c>
      <c r="J8521" t="s">
        <v>21</v>
      </c>
      <c r="K8521" t="s">
        <v>10</v>
      </c>
      <c r="L8521" t="s">
        <v>22</v>
      </c>
    </row>
    <row r="8522" spans="1:12" x14ac:dyDescent="0.25">
      <c r="A8522" t="s">
        <v>15734</v>
      </c>
      <c r="B8522" t="s">
        <v>37450</v>
      </c>
      <c r="C8522" t="s">
        <v>22660</v>
      </c>
      <c r="D8522" t="s">
        <v>22661</v>
      </c>
      <c r="E8522" t="s">
        <v>22662</v>
      </c>
      <c r="F8522" t="s">
        <v>47</v>
      </c>
      <c r="G8522" t="s">
        <v>22663</v>
      </c>
      <c r="H8522" t="s">
        <v>22012</v>
      </c>
      <c r="I8522" t="s">
        <v>22664</v>
      </c>
      <c r="J8522" t="s">
        <v>21</v>
      </c>
      <c r="K8522" t="s">
        <v>10</v>
      </c>
      <c r="L8522" t="s">
        <v>22</v>
      </c>
    </row>
    <row r="8523" spans="1:12" x14ac:dyDescent="0.25">
      <c r="A8523" t="s">
        <v>15734</v>
      </c>
      <c r="B8523" t="s">
        <v>37450</v>
      </c>
      <c r="C8523" t="s">
        <v>22665</v>
      </c>
      <c r="D8523" t="s">
        <v>22666</v>
      </c>
      <c r="E8523" t="s">
        <v>22667</v>
      </c>
      <c r="F8523" t="s">
        <v>47</v>
      </c>
      <c r="G8523" t="s">
        <v>22668</v>
      </c>
      <c r="H8523" t="s">
        <v>22012</v>
      </c>
      <c r="I8523" t="s">
        <v>22669</v>
      </c>
      <c r="J8523" t="s">
        <v>21</v>
      </c>
      <c r="K8523" t="s">
        <v>10</v>
      </c>
      <c r="L8523" t="s">
        <v>22</v>
      </c>
    </row>
    <row r="8524" spans="1:12" x14ac:dyDescent="0.25">
      <c r="A8524" t="s">
        <v>15734</v>
      </c>
      <c r="B8524" t="s">
        <v>37450</v>
      </c>
      <c r="C8524" t="s">
        <v>22670</v>
      </c>
      <c r="D8524" t="s">
        <v>22671</v>
      </c>
      <c r="E8524" t="s">
        <v>22672</v>
      </c>
      <c r="F8524" t="s">
        <v>47</v>
      </c>
      <c r="G8524" t="s">
        <v>22673</v>
      </c>
      <c r="H8524" t="s">
        <v>22012</v>
      </c>
      <c r="I8524" t="s">
        <v>22674</v>
      </c>
      <c r="J8524" t="s">
        <v>21</v>
      </c>
      <c r="K8524" t="s">
        <v>10</v>
      </c>
      <c r="L8524" t="s">
        <v>22</v>
      </c>
    </row>
    <row r="8525" spans="1:12" x14ac:dyDescent="0.25">
      <c r="A8525" t="s">
        <v>15734</v>
      </c>
      <c r="B8525" t="s">
        <v>37450</v>
      </c>
      <c r="C8525" t="s">
        <v>22675</v>
      </c>
      <c r="D8525" t="s">
        <v>22676</v>
      </c>
      <c r="E8525" t="s">
        <v>22677</v>
      </c>
      <c r="F8525" t="s">
        <v>47</v>
      </c>
      <c r="G8525" t="s">
        <v>22678</v>
      </c>
      <c r="H8525" t="s">
        <v>22679</v>
      </c>
      <c r="I8525" t="s">
        <v>22680</v>
      </c>
      <c r="J8525" t="s">
        <v>21</v>
      </c>
      <c r="K8525" t="s">
        <v>10</v>
      </c>
      <c r="L8525" t="s">
        <v>22</v>
      </c>
    </row>
    <row r="8526" spans="1:12" x14ac:dyDescent="0.25">
      <c r="A8526" t="s">
        <v>15734</v>
      </c>
      <c r="B8526" t="s">
        <v>37450</v>
      </c>
      <c r="C8526" t="s">
        <v>22681</v>
      </c>
      <c r="D8526" t="s">
        <v>22682</v>
      </c>
      <c r="E8526" t="s">
        <v>22683</v>
      </c>
      <c r="F8526" t="s">
        <v>47</v>
      </c>
      <c r="G8526" t="s">
        <v>22684</v>
      </c>
      <c r="H8526" t="s">
        <v>22685</v>
      </c>
      <c r="I8526" t="s">
        <v>22686</v>
      </c>
      <c r="J8526" t="s">
        <v>21</v>
      </c>
      <c r="K8526" t="s">
        <v>10</v>
      </c>
      <c r="L8526" t="s">
        <v>22</v>
      </c>
    </row>
    <row r="8527" spans="1:12" x14ac:dyDescent="0.25">
      <c r="A8527" t="s">
        <v>15734</v>
      </c>
      <c r="B8527" t="s">
        <v>37450</v>
      </c>
      <c r="C8527" t="s">
        <v>22687</v>
      </c>
      <c r="D8527" t="s">
        <v>22688</v>
      </c>
      <c r="E8527" t="s">
        <v>22689</v>
      </c>
      <c r="F8527" t="s">
        <v>47</v>
      </c>
      <c r="G8527" t="s">
        <v>22690</v>
      </c>
      <c r="H8527" t="s">
        <v>22691</v>
      </c>
      <c r="I8527" t="s">
        <v>22692</v>
      </c>
      <c r="J8527" t="s">
        <v>21</v>
      </c>
      <c r="K8527" t="s">
        <v>10</v>
      </c>
      <c r="L8527" t="s">
        <v>22</v>
      </c>
    </row>
    <row r="8528" spans="1:12" x14ac:dyDescent="0.25">
      <c r="A8528" t="s">
        <v>15734</v>
      </c>
      <c r="B8528" t="s">
        <v>37450</v>
      </c>
      <c r="C8528" t="s">
        <v>22693</v>
      </c>
      <c r="D8528" t="s">
        <v>22694</v>
      </c>
      <c r="E8528" t="s">
        <v>22695</v>
      </c>
      <c r="F8528" t="s">
        <v>47</v>
      </c>
      <c r="G8528" t="s">
        <v>22696</v>
      </c>
      <c r="H8528" t="s">
        <v>22697</v>
      </c>
      <c r="I8528" t="s">
        <v>22698</v>
      </c>
      <c r="J8528" t="s">
        <v>21</v>
      </c>
      <c r="K8528" t="s">
        <v>10</v>
      </c>
      <c r="L8528" t="s">
        <v>22</v>
      </c>
    </row>
    <row r="8529" spans="1:12" x14ac:dyDescent="0.25">
      <c r="A8529" t="s">
        <v>15734</v>
      </c>
      <c r="B8529" t="s">
        <v>37450</v>
      </c>
      <c r="C8529" t="s">
        <v>22699</v>
      </c>
      <c r="D8529" t="s">
        <v>22700</v>
      </c>
      <c r="E8529" t="s">
        <v>22701</v>
      </c>
      <c r="F8529" t="s">
        <v>47</v>
      </c>
      <c r="G8529" t="s">
        <v>22702</v>
      </c>
      <c r="H8529" t="s">
        <v>22685</v>
      </c>
      <c r="I8529" t="s">
        <v>22703</v>
      </c>
      <c r="J8529" t="s">
        <v>21</v>
      </c>
      <c r="K8529" t="s">
        <v>10</v>
      </c>
      <c r="L8529" t="s">
        <v>22</v>
      </c>
    </row>
    <row r="8530" spans="1:12" x14ac:dyDescent="0.25">
      <c r="A8530" t="s">
        <v>15734</v>
      </c>
      <c r="B8530" t="s">
        <v>37450</v>
      </c>
      <c r="C8530" t="s">
        <v>22704</v>
      </c>
      <c r="D8530" t="s">
        <v>22705</v>
      </c>
      <c r="E8530" t="s">
        <v>22706</v>
      </c>
      <c r="F8530" t="s">
        <v>47</v>
      </c>
      <c r="G8530" t="s">
        <v>22707</v>
      </c>
      <c r="H8530" t="s">
        <v>22466</v>
      </c>
      <c r="I8530" t="s">
        <v>22708</v>
      </c>
      <c r="J8530" t="s">
        <v>21</v>
      </c>
      <c r="K8530" t="s">
        <v>10</v>
      </c>
      <c r="L8530" t="s">
        <v>22</v>
      </c>
    </row>
    <row r="8531" spans="1:12" x14ac:dyDescent="0.25">
      <c r="A8531" t="s">
        <v>15734</v>
      </c>
      <c r="B8531" t="s">
        <v>37450</v>
      </c>
      <c r="C8531" t="s">
        <v>22709</v>
      </c>
      <c r="D8531" t="s">
        <v>22710</v>
      </c>
      <c r="E8531" t="s">
        <v>22711</v>
      </c>
      <c r="F8531" t="s">
        <v>47</v>
      </c>
      <c r="G8531" t="s">
        <v>22712</v>
      </c>
      <c r="H8531" t="s">
        <v>22713</v>
      </c>
      <c r="I8531" t="s">
        <v>22714</v>
      </c>
      <c r="J8531" t="s">
        <v>21</v>
      </c>
      <c r="K8531" t="s">
        <v>10</v>
      </c>
      <c r="L8531" t="s">
        <v>22</v>
      </c>
    </row>
    <row r="8532" spans="1:12" x14ac:dyDescent="0.25">
      <c r="A8532" t="s">
        <v>15734</v>
      </c>
      <c r="B8532" t="s">
        <v>37450</v>
      </c>
      <c r="C8532" t="s">
        <v>22715</v>
      </c>
      <c r="D8532" t="s">
        <v>22716</v>
      </c>
      <c r="E8532" t="s">
        <v>22717</v>
      </c>
      <c r="F8532" t="s">
        <v>47</v>
      </c>
      <c r="G8532" t="s">
        <v>22718</v>
      </c>
      <c r="H8532" t="s">
        <v>22466</v>
      </c>
      <c r="I8532" t="s">
        <v>22719</v>
      </c>
      <c r="J8532" t="s">
        <v>21</v>
      </c>
      <c r="K8532" t="s">
        <v>10</v>
      </c>
      <c r="L8532" t="s">
        <v>22</v>
      </c>
    </row>
    <row r="8533" spans="1:12" x14ac:dyDescent="0.25">
      <c r="A8533" t="s">
        <v>15734</v>
      </c>
      <c r="B8533" t="s">
        <v>37450</v>
      </c>
      <c r="C8533" t="s">
        <v>22720</v>
      </c>
      <c r="D8533" t="s">
        <v>22721</v>
      </c>
      <c r="E8533" t="s">
        <v>22722</v>
      </c>
      <c r="F8533" t="s">
        <v>47</v>
      </c>
      <c r="G8533" t="s">
        <v>22723</v>
      </c>
      <c r="H8533" t="s">
        <v>22466</v>
      </c>
      <c r="I8533" t="s">
        <v>22724</v>
      </c>
      <c r="J8533" t="s">
        <v>21</v>
      </c>
      <c r="K8533" t="s">
        <v>10</v>
      </c>
      <c r="L8533" t="s">
        <v>22</v>
      </c>
    </row>
    <row r="8534" spans="1:12" x14ac:dyDescent="0.25">
      <c r="A8534" t="s">
        <v>15734</v>
      </c>
      <c r="B8534" t="s">
        <v>37450</v>
      </c>
      <c r="C8534" t="s">
        <v>22725</v>
      </c>
      <c r="D8534" t="s">
        <v>22726</v>
      </c>
      <c r="E8534" t="s">
        <v>22727</v>
      </c>
      <c r="F8534" t="s">
        <v>47</v>
      </c>
      <c r="G8534" t="s">
        <v>22728</v>
      </c>
      <c r="H8534" t="s">
        <v>22729</v>
      </c>
      <c r="I8534" t="s">
        <v>22730</v>
      </c>
      <c r="J8534" t="s">
        <v>21</v>
      </c>
      <c r="K8534" t="s">
        <v>10</v>
      </c>
      <c r="L8534" t="s">
        <v>22</v>
      </c>
    </row>
    <row r="8535" spans="1:12" x14ac:dyDescent="0.25">
      <c r="A8535" t="s">
        <v>15734</v>
      </c>
      <c r="B8535" t="s">
        <v>37450</v>
      </c>
      <c r="C8535" t="s">
        <v>22731</v>
      </c>
      <c r="D8535" t="s">
        <v>22732</v>
      </c>
      <c r="E8535" t="s">
        <v>22733</v>
      </c>
      <c r="F8535" t="s">
        <v>47</v>
      </c>
      <c r="G8535" t="s">
        <v>22734</v>
      </c>
      <c r="H8535" t="s">
        <v>22585</v>
      </c>
      <c r="I8535" t="s">
        <v>22735</v>
      </c>
      <c r="J8535" t="s">
        <v>21</v>
      </c>
      <c r="K8535" t="s">
        <v>10</v>
      </c>
      <c r="L8535" t="s">
        <v>22</v>
      </c>
    </row>
    <row r="8536" spans="1:12" x14ac:dyDescent="0.25">
      <c r="A8536" t="s">
        <v>15734</v>
      </c>
      <c r="B8536" t="s">
        <v>37450</v>
      </c>
      <c r="C8536" t="s">
        <v>22736</v>
      </c>
      <c r="D8536" t="s">
        <v>22737</v>
      </c>
      <c r="E8536" t="s">
        <v>22738</v>
      </c>
      <c r="F8536" t="s">
        <v>47</v>
      </c>
      <c r="G8536" t="s">
        <v>22739</v>
      </c>
      <c r="H8536" t="s">
        <v>22740</v>
      </c>
      <c r="I8536" t="s">
        <v>22741</v>
      </c>
      <c r="J8536" t="s">
        <v>21</v>
      </c>
      <c r="K8536" t="s">
        <v>10</v>
      </c>
      <c r="L8536" t="s">
        <v>22</v>
      </c>
    </row>
    <row r="8537" spans="1:12" x14ac:dyDescent="0.25">
      <c r="A8537" t="s">
        <v>15734</v>
      </c>
      <c r="B8537" t="s">
        <v>37450</v>
      </c>
      <c r="C8537" t="s">
        <v>22742</v>
      </c>
      <c r="D8537" t="s">
        <v>22743</v>
      </c>
      <c r="E8537" t="s">
        <v>22744</v>
      </c>
      <c r="F8537" t="s">
        <v>47</v>
      </c>
      <c r="G8537" t="s">
        <v>22745</v>
      </c>
      <c r="H8537" t="s">
        <v>22697</v>
      </c>
      <c r="I8537" t="s">
        <v>22746</v>
      </c>
      <c r="J8537" t="s">
        <v>21</v>
      </c>
      <c r="K8537" t="s">
        <v>10</v>
      </c>
      <c r="L8537" t="s">
        <v>22</v>
      </c>
    </row>
    <row r="8538" spans="1:12" x14ac:dyDescent="0.25">
      <c r="A8538" t="s">
        <v>15734</v>
      </c>
      <c r="B8538" t="s">
        <v>37450</v>
      </c>
      <c r="C8538" t="s">
        <v>22747</v>
      </c>
      <c r="D8538" t="s">
        <v>22748</v>
      </c>
      <c r="E8538" t="s">
        <v>22749</v>
      </c>
      <c r="F8538" t="s">
        <v>47</v>
      </c>
      <c r="G8538" t="s">
        <v>22750</v>
      </c>
      <c r="H8538" t="s">
        <v>22751</v>
      </c>
      <c r="I8538" t="s">
        <v>22752</v>
      </c>
      <c r="J8538" t="s">
        <v>21</v>
      </c>
      <c r="K8538" t="s">
        <v>10</v>
      </c>
      <c r="L8538" t="s">
        <v>22</v>
      </c>
    </row>
    <row r="8539" spans="1:12" x14ac:dyDescent="0.25">
      <c r="A8539" t="s">
        <v>15734</v>
      </c>
      <c r="B8539" t="s">
        <v>37450</v>
      </c>
      <c r="C8539" t="s">
        <v>22753</v>
      </c>
      <c r="D8539" t="s">
        <v>22754</v>
      </c>
      <c r="E8539" t="s">
        <v>22755</v>
      </c>
      <c r="F8539" t="s">
        <v>47</v>
      </c>
      <c r="G8539" t="s">
        <v>22756</v>
      </c>
      <c r="H8539" t="s">
        <v>22757</v>
      </c>
      <c r="I8539" t="s">
        <v>22758</v>
      </c>
      <c r="J8539" t="s">
        <v>21</v>
      </c>
      <c r="K8539" t="s">
        <v>10</v>
      </c>
      <c r="L8539" t="s">
        <v>22</v>
      </c>
    </row>
    <row r="8540" spans="1:12" x14ac:dyDescent="0.25">
      <c r="A8540" t="s">
        <v>15734</v>
      </c>
      <c r="B8540" t="s">
        <v>37450</v>
      </c>
      <c r="C8540" t="s">
        <v>22759</v>
      </c>
      <c r="D8540" t="s">
        <v>22760</v>
      </c>
      <c r="E8540" t="s">
        <v>22761</v>
      </c>
      <c r="F8540" t="s">
        <v>47</v>
      </c>
      <c r="G8540" t="s">
        <v>22762</v>
      </c>
      <c r="H8540" t="s">
        <v>22466</v>
      </c>
      <c r="I8540" t="s">
        <v>22763</v>
      </c>
      <c r="J8540" t="s">
        <v>21</v>
      </c>
      <c r="K8540" t="s">
        <v>10</v>
      </c>
      <c r="L8540" t="s">
        <v>22</v>
      </c>
    </row>
    <row r="8541" spans="1:12" x14ac:dyDescent="0.25">
      <c r="A8541" t="s">
        <v>15734</v>
      </c>
      <c r="B8541" t="s">
        <v>37450</v>
      </c>
      <c r="C8541" t="s">
        <v>22764</v>
      </c>
      <c r="D8541" t="s">
        <v>22765</v>
      </c>
      <c r="E8541" t="s">
        <v>22766</v>
      </c>
      <c r="F8541" t="s">
        <v>47</v>
      </c>
      <c r="G8541" t="s">
        <v>22767</v>
      </c>
      <c r="H8541" t="s">
        <v>22768</v>
      </c>
      <c r="I8541" t="s">
        <v>22769</v>
      </c>
      <c r="J8541" t="s">
        <v>21</v>
      </c>
      <c r="K8541" t="s">
        <v>10</v>
      </c>
      <c r="L8541" t="s">
        <v>22</v>
      </c>
    </row>
    <row r="8542" spans="1:12" x14ac:dyDescent="0.25">
      <c r="A8542" t="s">
        <v>15734</v>
      </c>
      <c r="B8542" t="s">
        <v>37450</v>
      </c>
      <c r="C8542" t="s">
        <v>22770</v>
      </c>
      <c r="D8542" t="s">
        <v>22771</v>
      </c>
      <c r="E8542" t="s">
        <v>22772</v>
      </c>
      <c r="F8542" t="s">
        <v>47</v>
      </c>
      <c r="G8542" t="s">
        <v>22773</v>
      </c>
      <c r="H8542" t="s">
        <v>22466</v>
      </c>
      <c r="I8542" t="s">
        <v>22774</v>
      </c>
      <c r="J8542" t="s">
        <v>21</v>
      </c>
      <c r="K8542" t="s">
        <v>10</v>
      </c>
      <c r="L8542" t="s">
        <v>22</v>
      </c>
    </row>
    <row r="8543" spans="1:12" x14ac:dyDescent="0.25">
      <c r="A8543" t="s">
        <v>15734</v>
      </c>
      <c r="B8543" t="s">
        <v>37450</v>
      </c>
      <c r="C8543" t="s">
        <v>22775</v>
      </c>
      <c r="D8543" t="s">
        <v>22776</v>
      </c>
      <c r="E8543" t="s">
        <v>22777</v>
      </c>
      <c r="F8543" t="s">
        <v>47</v>
      </c>
      <c r="G8543" t="s">
        <v>22778</v>
      </c>
      <c r="H8543" t="s">
        <v>22768</v>
      </c>
      <c r="I8543" t="s">
        <v>22779</v>
      </c>
      <c r="J8543" t="s">
        <v>21</v>
      </c>
      <c r="K8543" t="s">
        <v>10</v>
      </c>
      <c r="L8543" t="s">
        <v>22</v>
      </c>
    </row>
    <row r="8544" spans="1:12" x14ac:dyDescent="0.25">
      <c r="A8544" t="s">
        <v>15734</v>
      </c>
      <c r="B8544" t="s">
        <v>37450</v>
      </c>
      <c r="C8544" t="s">
        <v>22780</v>
      </c>
      <c r="D8544" t="s">
        <v>22781</v>
      </c>
      <c r="E8544" t="s">
        <v>22782</v>
      </c>
      <c r="F8544" t="s">
        <v>47</v>
      </c>
      <c r="G8544" t="s">
        <v>22783</v>
      </c>
      <c r="H8544" t="s">
        <v>22784</v>
      </c>
      <c r="I8544" t="s">
        <v>22785</v>
      </c>
      <c r="J8544" t="s">
        <v>21</v>
      </c>
      <c r="K8544" t="s">
        <v>10</v>
      </c>
      <c r="L8544" t="s">
        <v>22</v>
      </c>
    </row>
    <row r="8545" spans="1:12" x14ac:dyDescent="0.25">
      <c r="A8545" t="s">
        <v>15734</v>
      </c>
      <c r="B8545" t="s">
        <v>37450</v>
      </c>
      <c r="C8545" t="s">
        <v>22786</v>
      </c>
      <c r="D8545" t="s">
        <v>22787</v>
      </c>
      <c r="E8545" t="s">
        <v>22788</v>
      </c>
      <c r="F8545" t="s">
        <v>47</v>
      </c>
      <c r="G8545" t="s">
        <v>22789</v>
      </c>
      <c r="H8545" t="s">
        <v>22466</v>
      </c>
      <c r="I8545" t="s">
        <v>22790</v>
      </c>
      <c r="J8545" t="s">
        <v>21</v>
      </c>
      <c r="K8545" t="s">
        <v>10</v>
      </c>
      <c r="L8545" t="s">
        <v>22</v>
      </c>
    </row>
    <row r="8546" spans="1:12" x14ac:dyDescent="0.25">
      <c r="A8546" t="s">
        <v>15734</v>
      </c>
      <c r="B8546" t="s">
        <v>37450</v>
      </c>
      <c r="C8546" t="s">
        <v>22791</v>
      </c>
      <c r="D8546" t="s">
        <v>22792</v>
      </c>
      <c r="E8546" t="s">
        <v>22793</v>
      </c>
      <c r="F8546" t="s">
        <v>47</v>
      </c>
      <c r="G8546" t="s">
        <v>22794</v>
      </c>
      <c r="H8546" t="s">
        <v>22768</v>
      </c>
      <c r="I8546" t="s">
        <v>22795</v>
      </c>
      <c r="J8546" t="s">
        <v>21</v>
      </c>
      <c r="K8546" t="s">
        <v>10</v>
      </c>
      <c r="L8546" t="s">
        <v>22</v>
      </c>
    </row>
    <row r="8547" spans="1:12" x14ac:dyDescent="0.25">
      <c r="A8547" t="s">
        <v>15734</v>
      </c>
      <c r="B8547" t="s">
        <v>37450</v>
      </c>
      <c r="C8547" t="s">
        <v>22796</v>
      </c>
      <c r="D8547" t="s">
        <v>22797</v>
      </c>
      <c r="E8547" t="s">
        <v>22798</v>
      </c>
      <c r="F8547" t="s">
        <v>47</v>
      </c>
      <c r="G8547" t="s">
        <v>22799</v>
      </c>
      <c r="H8547" t="s">
        <v>22466</v>
      </c>
      <c r="I8547" t="s">
        <v>22800</v>
      </c>
      <c r="J8547" t="s">
        <v>21</v>
      </c>
      <c r="K8547" t="s">
        <v>10</v>
      </c>
      <c r="L8547" t="s">
        <v>22</v>
      </c>
    </row>
    <row r="8548" spans="1:12" x14ac:dyDescent="0.25">
      <c r="A8548" t="s">
        <v>15734</v>
      </c>
      <c r="B8548" t="s">
        <v>37450</v>
      </c>
      <c r="C8548" t="s">
        <v>22801</v>
      </c>
      <c r="D8548" t="s">
        <v>22802</v>
      </c>
      <c r="E8548" t="s">
        <v>22803</v>
      </c>
      <c r="F8548" t="s">
        <v>47</v>
      </c>
      <c r="G8548" t="s">
        <v>22804</v>
      </c>
      <c r="H8548" t="s">
        <v>22466</v>
      </c>
      <c r="I8548" t="s">
        <v>22805</v>
      </c>
      <c r="J8548" t="s">
        <v>21</v>
      </c>
      <c r="K8548" t="s">
        <v>10</v>
      </c>
      <c r="L8548" t="s">
        <v>22</v>
      </c>
    </row>
    <row r="8549" spans="1:12" x14ac:dyDescent="0.25">
      <c r="A8549" t="s">
        <v>15734</v>
      </c>
      <c r="B8549" t="s">
        <v>37450</v>
      </c>
      <c r="C8549" t="s">
        <v>22806</v>
      </c>
      <c r="D8549" t="s">
        <v>22807</v>
      </c>
      <c r="E8549" t="s">
        <v>22808</v>
      </c>
      <c r="F8549" t="s">
        <v>47</v>
      </c>
      <c r="G8549" t="s">
        <v>22809</v>
      </c>
      <c r="H8549" t="s">
        <v>22810</v>
      </c>
      <c r="I8549" t="s">
        <v>22811</v>
      </c>
      <c r="J8549" t="s">
        <v>21</v>
      </c>
      <c r="K8549" t="s">
        <v>10</v>
      </c>
      <c r="L8549" t="s">
        <v>22</v>
      </c>
    </row>
    <row r="8550" spans="1:12" x14ac:dyDescent="0.25">
      <c r="A8550" t="s">
        <v>15734</v>
      </c>
      <c r="B8550" t="s">
        <v>37450</v>
      </c>
      <c r="C8550" t="s">
        <v>22812</v>
      </c>
      <c r="D8550" t="s">
        <v>22813</v>
      </c>
      <c r="E8550" t="s">
        <v>22814</v>
      </c>
      <c r="F8550" t="s">
        <v>47</v>
      </c>
      <c r="G8550" t="s">
        <v>22815</v>
      </c>
      <c r="H8550" t="s">
        <v>22466</v>
      </c>
      <c r="I8550" t="s">
        <v>22816</v>
      </c>
      <c r="J8550" t="s">
        <v>21</v>
      </c>
      <c r="K8550" t="s">
        <v>10</v>
      </c>
      <c r="L8550" t="s">
        <v>22</v>
      </c>
    </row>
    <row r="8551" spans="1:12" x14ac:dyDescent="0.25">
      <c r="A8551" t="s">
        <v>15734</v>
      </c>
      <c r="B8551" t="s">
        <v>37450</v>
      </c>
      <c r="C8551" t="s">
        <v>22817</v>
      </c>
      <c r="D8551" t="s">
        <v>22818</v>
      </c>
      <c r="E8551" t="s">
        <v>22819</v>
      </c>
      <c r="F8551" t="s">
        <v>47</v>
      </c>
      <c r="G8551" t="s">
        <v>22820</v>
      </c>
      <c r="H8551" t="s">
        <v>22821</v>
      </c>
      <c r="I8551" t="s">
        <v>22822</v>
      </c>
      <c r="J8551" t="s">
        <v>21</v>
      </c>
      <c r="K8551" t="s">
        <v>10</v>
      </c>
      <c r="L8551" t="s">
        <v>22</v>
      </c>
    </row>
    <row r="8552" spans="1:12" x14ac:dyDescent="0.25">
      <c r="A8552" t="s">
        <v>15734</v>
      </c>
      <c r="B8552" t="s">
        <v>37450</v>
      </c>
      <c r="C8552" t="s">
        <v>22823</v>
      </c>
      <c r="D8552" t="s">
        <v>22824</v>
      </c>
      <c r="E8552" t="s">
        <v>22825</v>
      </c>
      <c r="F8552" t="s">
        <v>47</v>
      </c>
      <c r="G8552" t="s">
        <v>22826</v>
      </c>
      <c r="H8552" t="s">
        <v>22466</v>
      </c>
      <c r="I8552" t="s">
        <v>22827</v>
      </c>
      <c r="J8552" t="s">
        <v>21</v>
      </c>
      <c r="K8552" t="s">
        <v>10</v>
      </c>
      <c r="L8552" t="s">
        <v>22</v>
      </c>
    </row>
    <row r="8553" spans="1:12" x14ac:dyDescent="0.25">
      <c r="A8553" t="s">
        <v>15734</v>
      </c>
      <c r="B8553" t="s">
        <v>37450</v>
      </c>
      <c r="C8553" t="s">
        <v>22828</v>
      </c>
      <c r="D8553" t="s">
        <v>22829</v>
      </c>
      <c r="E8553" t="s">
        <v>22830</v>
      </c>
      <c r="F8553" t="s">
        <v>47</v>
      </c>
      <c r="G8553" t="s">
        <v>22831</v>
      </c>
      <c r="H8553" t="s">
        <v>22832</v>
      </c>
      <c r="I8553" t="s">
        <v>22833</v>
      </c>
      <c r="J8553" t="s">
        <v>21</v>
      </c>
      <c r="K8553" t="s">
        <v>10</v>
      </c>
      <c r="L8553" t="s">
        <v>22</v>
      </c>
    </row>
    <row r="8554" spans="1:12" x14ac:dyDescent="0.25">
      <c r="A8554" t="s">
        <v>15734</v>
      </c>
      <c r="B8554" t="s">
        <v>37450</v>
      </c>
      <c r="C8554" t="s">
        <v>22834</v>
      </c>
      <c r="D8554" t="s">
        <v>22835</v>
      </c>
      <c r="E8554" t="s">
        <v>22836</v>
      </c>
      <c r="F8554" t="s">
        <v>47</v>
      </c>
      <c r="G8554" t="s">
        <v>22837</v>
      </c>
      <c r="H8554" t="s">
        <v>22838</v>
      </c>
      <c r="I8554" t="s">
        <v>22839</v>
      </c>
      <c r="J8554" t="s">
        <v>21</v>
      </c>
      <c r="K8554" t="s">
        <v>10</v>
      </c>
      <c r="L8554" t="s">
        <v>22</v>
      </c>
    </row>
    <row r="8555" spans="1:12" x14ac:dyDescent="0.25">
      <c r="A8555" t="s">
        <v>15734</v>
      </c>
      <c r="B8555" t="s">
        <v>37450</v>
      </c>
      <c r="C8555" t="s">
        <v>22840</v>
      </c>
      <c r="D8555" t="s">
        <v>22841</v>
      </c>
      <c r="E8555" t="s">
        <v>22842</v>
      </c>
      <c r="F8555" t="s">
        <v>47</v>
      </c>
      <c r="G8555" t="s">
        <v>22843</v>
      </c>
      <c r="H8555" t="s">
        <v>22838</v>
      </c>
      <c r="I8555" t="s">
        <v>22844</v>
      </c>
      <c r="J8555" t="s">
        <v>21</v>
      </c>
      <c r="K8555" t="s">
        <v>10</v>
      </c>
      <c r="L8555" t="s">
        <v>22</v>
      </c>
    </row>
    <row r="8556" spans="1:12" x14ac:dyDescent="0.25">
      <c r="A8556" t="s">
        <v>15734</v>
      </c>
      <c r="B8556" t="s">
        <v>37450</v>
      </c>
      <c r="C8556" t="s">
        <v>22845</v>
      </c>
      <c r="D8556" t="s">
        <v>22846</v>
      </c>
      <c r="E8556" t="s">
        <v>22847</v>
      </c>
      <c r="F8556" t="s">
        <v>47</v>
      </c>
      <c r="G8556" t="s">
        <v>22848</v>
      </c>
      <c r="H8556" t="s">
        <v>22838</v>
      </c>
      <c r="I8556" t="s">
        <v>22849</v>
      </c>
      <c r="J8556" t="s">
        <v>21</v>
      </c>
      <c r="K8556" t="s">
        <v>10</v>
      </c>
      <c r="L8556" t="s">
        <v>22</v>
      </c>
    </row>
    <row r="8557" spans="1:12" x14ac:dyDescent="0.25">
      <c r="A8557" t="s">
        <v>15734</v>
      </c>
      <c r="B8557" t="s">
        <v>37450</v>
      </c>
      <c r="C8557" t="s">
        <v>22850</v>
      </c>
      <c r="D8557" t="s">
        <v>22851</v>
      </c>
      <c r="E8557" t="s">
        <v>22852</v>
      </c>
      <c r="F8557" t="s">
        <v>47</v>
      </c>
      <c r="G8557" t="s">
        <v>22843</v>
      </c>
      <c r="H8557" t="s">
        <v>22853</v>
      </c>
      <c r="I8557" t="s">
        <v>22854</v>
      </c>
      <c r="J8557" t="s">
        <v>21</v>
      </c>
      <c r="K8557" t="s">
        <v>10</v>
      </c>
      <c r="L8557" t="s">
        <v>22</v>
      </c>
    </row>
    <row r="8558" spans="1:12" x14ac:dyDescent="0.25">
      <c r="A8558" t="s">
        <v>15734</v>
      </c>
      <c r="B8558" t="s">
        <v>37450</v>
      </c>
      <c r="C8558" t="s">
        <v>22855</v>
      </c>
      <c r="D8558" t="s">
        <v>22856</v>
      </c>
      <c r="E8558" t="s">
        <v>22857</v>
      </c>
      <c r="F8558" t="s">
        <v>47</v>
      </c>
      <c r="G8558" t="s">
        <v>22843</v>
      </c>
      <c r="H8558" t="s">
        <v>22858</v>
      </c>
      <c r="I8558" t="s">
        <v>22859</v>
      </c>
      <c r="J8558" t="s">
        <v>21</v>
      </c>
      <c r="K8558" t="s">
        <v>10</v>
      </c>
      <c r="L8558" t="s">
        <v>22</v>
      </c>
    </row>
    <row r="8559" spans="1:12" x14ac:dyDescent="0.25">
      <c r="A8559" t="s">
        <v>15734</v>
      </c>
      <c r="B8559" t="s">
        <v>37450</v>
      </c>
      <c r="C8559" t="s">
        <v>22860</v>
      </c>
      <c r="D8559" t="s">
        <v>22861</v>
      </c>
      <c r="E8559" t="s">
        <v>22862</v>
      </c>
      <c r="F8559" t="s">
        <v>47</v>
      </c>
      <c r="G8559" t="s">
        <v>22863</v>
      </c>
      <c r="H8559" t="s">
        <v>22864</v>
      </c>
      <c r="I8559" t="s">
        <v>22865</v>
      </c>
      <c r="J8559" t="s">
        <v>21</v>
      </c>
      <c r="K8559" t="s">
        <v>10</v>
      </c>
      <c r="L8559" t="s">
        <v>22</v>
      </c>
    </row>
    <row r="8560" spans="1:12" x14ac:dyDescent="0.25">
      <c r="A8560" t="s">
        <v>15734</v>
      </c>
      <c r="B8560" t="s">
        <v>37450</v>
      </c>
      <c r="C8560" t="s">
        <v>22866</v>
      </c>
      <c r="D8560" t="s">
        <v>22867</v>
      </c>
      <c r="E8560" t="s">
        <v>22868</v>
      </c>
      <c r="F8560" t="s">
        <v>47</v>
      </c>
      <c r="G8560" t="s">
        <v>22869</v>
      </c>
      <c r="H8560" t="s">
        <v>22832</v>
      </c>
      <c r="I8560" t="s">
        <v>22870</v>
      </c>
      <c r="J8560" t="s">
        <v>21</v>
      </c>
      <c r="K8560" t="s">
        <v>10</v>
      </c>
      <c r="L8560" t="s">
        <v>22</v>
      </c>
    </row>
    <row r="8561" spans="1:12" x14ac:dyDescent="0.25">
      <c r="A8561" t="s">
        <v>15734</v>
      </c>
      <c r="B8561" t="s">
        <v>37450</v>
      </c>
      <c r="C8561" t="s">
        <v>22871</v>
      </c>
      <c r="D8561" t="s">
        <v>22872</v>
      </c>
      <c r="E8561" t="s">
        <v>22873</v>
      </c>
      <c r="F8561" t="s">
        <v>47</v>
      </c>
      <c r="G8561" t="s">
        <v>22843</v>
      </c>
      <c r="H8561" t="s">
        <v>22874</v>
      </c>
      <c r="I8561" t="s">
        <v>22875</v>
      </c>
      <c r="J8561" t="s">
        <v>21</v>
      </c>
      <c r="K8561" t="s">
        <v>10</v>
      </c>
      <c r="L8561" t="s">
        <v>22</v>
      </c>
    </row>
    <row r="8562" spans="1:12" x14ac:dyDescent="0.25">
      <c r="A8562" t="s">
        <v>15734</v>
      </c>
      <c r="B8562" t="s">
        <v>37450</v>
      </c>
      <c r="C8562" t="s">
        <v>22876</v>
      </c>
      <c r="D8562" t="s">
        <v>22877</v>
      </c>
      <c r="E8562" t="s">
        <v>22878</v>
      </c>
      <c r="F8562" t="s">
        <v>47</v>
      </c>
      <c r="G8562" t="s">
        <v>22879</v>
      </c>
      <c r="H8562" t="s">
        <v>22880</v>
      </c>
      <c r="I8562" t="s">
        <v>22881</v>
      </c>
      <c r="J8562" t="s">
        <v>21</v>
      </c>
      <c r="K8562" t="s">
        <v>10</v>
      </c>
      <c r="L8562" t="s">
        <v>22</v>
      </c>
    </row>
    <row r="8563" spans="1:12" x14ac:dyDescent="0.25">
      <c r="A8563" t="s">
        <v>15734</v>
      </c>
      <c r="B8563" t="s">
        <v>37450</v>
      </c>
      <c r="C8563" t="s">
        <v>22882</v>
      </c>
      <c r="D8563" t="s">
        <v>22883</v>
      </c>
      <c r="E8563" t="s">
        <v>22884</v>
      </c>
      <c r="F8563" t="s">
        <v>47</v>
      </c>
      <c r="G8563" t="s">
        <v>22885</v>
      </c>
      <c r="H8563" t="s">
        <v>22886</v>
      </c>
      <c r="I8563" t="s">
        <v>22887</v>
      </c>
      <c r="J8563" t="s">
        <v>21</v>
      </c>
      <c r="K8563" t="s">
        <v>10</v>
      </c>
      <c r="L8563" t="s">
        <v>22</v>
      </c>
    </row>
    <row r="8564" spans="1:12" x14ac:dyDescent="0.25">
      <c r="A8564" t="s">
        <v>15734</v>
      </c>
      <c r="B8564" t="s">
        <v>37450</v>
      </c>
      <c r="C8564" t="s">
        <v>22888</v>
      </c>
      <c r="D8564" t="s">
        <v>22889</v>
      </c>
      <c r="E8564" t="s">
        <v>22890</v>
      </c>
      <c r="F8564" t="s">
        <v>47</v>
      </c>
      <c r="G8564" t="s">
        <v>22891</v>
      </c>
      <c r="H8564" t="s">
        <v>22886</v>
      </c>
      <c r="I8564" t="s">
        <v>22892</v>
      </c>
      <c r="J8564" t="s">
        <v>21</v>
      </c>
      <c r="K8564" t="s">
        <v>10</v>
      </c>
      <c r="L8564" t="s">
        <v>22</v>
      </c>
    </row>
    <row r="8565" spans="1:12" x14ac:dyDescent="0.25">
      <c r="A8565" t="s">
        <v>15734</v>
      </c>
      <c r="B8565" t="s">
        <v>37450</v>
      </c>
      <c r="C8565" t="s">
        <v>22893</v>
      </c>
      <c r="D8565" t="s">
        <v>22894</v>
      </c>
      <c r="E8565" t="s">
        <v>22895</v>
      </c>
      <c r="F8565" t="s">
        <v>47</v>
      </c>
      <c r="G8565" t="s">
        <v>22896</v>
      </c>
      <c r="H8565" t="s">
        <v>22886</v>
      </c>
      <c r="I8565" t="s">
        <v>22897</v>
      </c>
      <c r="J8565" t="s">
        <v>21</v>
      </c>
      <c r="K8565" t="s">
        <v>10</v>
      </c>
      <c r="L8565" t="s">
        <v>22</v>
      </c>
    </row>
    <row r="8566" spans="1:12" x14ac:dyDescent="0.25">
      <c r="A8566" t="s">
        <v>15734</v>
      </c>
      <c r="B8566" t="s">
        <v>37450</v>
      </c>
      <c r="C8566" t="s">
        <v>22898</v>
      </c>
      <c r="D8566" t="s">
        <v>22899</v>
      </c>
      <c r="E8566" t="s">
        <v>22900</v>
      </c>
      <c r="F8566" t="s">
        <v>47</v>
      </c>
      <c r="G8566" t="s">
        <v>22901</v>
      </c>
      <c r="H8566" t="s">
        <v>22902</v>
      </c>
      <c r="I8566" t="s">
        <v>22903</v>
      </c>
      <c r="J8566" t="s">
        <v>21</v>
      </c>
      <c r="K8566" t="s">
        <v>10</v>
      </c>
      <c r="L8566" t="s">
        <v>22</v>
      </c>
    </row>
    <row r="8567" spans="1:12" x14ac:dyDescent="0.25">
      <c r="A8567" t="s">
        <v>15734</v>
      </c>
      <c r="B8567" t="s">
        <v>37450</v>
      </c>
      <c r="C8567" t="s">
        <v>22904</v>
      </c>
      <c r="D8567" t="s">
        <v>22905</v>
      </c>
      <c r="E8567" t="s">
        <v>22906</v>
      </c>
      <c r="F8567" t="s">
        <v>47</v>
      </c>
      <c r="G8567" t="s">
        <v>22907</v>
      </c>
      <c r="H8567" t="s">
        <v>22886</v>
      </c>
      <c r="I8567" t="s">
        <v>22908</v>
      </c>
      <c r="J8567" t="s">
        <v>21</v>
      </c>
      <c r="K8567" t="s">
        <v>10</v>
      </c>
      <c r="L8567" t="s">
        <v>22</v>
      </c>
    </row>
    <row r="8568" spans="1:12" x14ac:dyDescent="0.25">
      <c r="A8568" t="s">
        <v>15734</v>
      </c>
      <c r="B8568" t="s">
        <v>37450</v>
      </c>
      <c r="C8568" t="s">
        <v>22909</v>
      </c>
      <c r="D8568" t="s">
        <v>22910</v>
      </c>
      <c r="E8568" t="s">
        <v>22911</v>
      </c>
      <c r="F8568" t="s">
        <v>47</v>
      </c>
      <c r="G8568" t="s">
        <v>22912</v>
      </c>
      <c r="H8568" t="s">
        <v>22886</v>
      </c>
      <c r="I8568" t="s">
        <v>22913</v>
      </c>
      <c r="J8568" t="s">
        <v>21</v>
      </c>
      <c r="K8568" t="s">
        <v>10</v>
      </c>
      <c r="L8568" t="s">
        <v>22</v>
      </c>
    </row>
    <row r="8569" spans="1:12" x14ac:dyDescent="0.25">
      <c r="A8569" t="s">
        <v>15734</v>
      </c>
      <c r="B8569" t="s">
        <v>37450</v>
      </c>
      <c r="C8569" t="s">
        <v>22914</v>
      </c>
      <c r="D8569" t="s">
        <v>22915</v>
      </c>
      <c r="E8569" t="s">
        <v>22916</v>
      </c>
      <c r="F8569" t="s">
        <v>47</v>
      </c>
      <c r="G8569" t="s">
        <v>22917</v>
      </c>
      <c r="H8569" t="s">
        <v>22886</v>
      </c>
      <c r="I8569" t="s">
        <v>22918</v>
      </c>
      <c r="J8569" t="s">
        <v>21</v>
      </c>
      <c r="K8569" t="s">
        <v>10</v>
      </c>
      <c r="L8569" t="s">
        <v>22</v>
      </c>
    </row>
    <row r="8570" spans="1:12" x14ac:dyDescent="0.25">
      <c r="A8570" t="s">
        <v>15734</v>
      </c>
      <c r="B8570" t="s">
        <v>37450</v>
      </c>
      <c r="C8570" t="s">
        <v>22919</v>
      </c>
      <c r="D8570" t="s">
        <v>22920</v>
      </c>
      <c r="E8570" t="s">
        <v>22921</v>
      </c>
      <c r="F8570" t="s">
        <v>47</v>
      </c>
      <c r="G8570" t="s">
        <v>22922</v>
      </c>
      <c r="H8570" t="s">
        <v>22886</v>
      </c>
      <c r="I8570" t="s">
        <v>22923</v>
      </c>
      <c r="J8570" t="s">
        <v>21</v>
      </c>
      <c r="K8570" t="s">
        <v>10</v>
      </c>
      <c r="L8570" t="s">
        <v>22</v>
      </c>
    </row>
    <row r="8571" spans="1:12" x14ac:dyDescent="0.25">
      <c r="A8571" t="s">
        <v>15734</v>
      </c>
      <c r="B8571" t="s">
        <v>37450</v>
      </c>
      <c r="C8571" t="s">
        <v>22924</v>
      </c>
      <c r="D8571" t="s">
        <v>22925</v>
      </c>
      <c r="E8571" t="s">
        <v>22926</v>
      </c>
      <c r="F8571" t="s">
        <v>47</v>
      </c>
      <c r="G8571" t="s">
        <v>22927</v>
      </c>
      <c r="H8571" t="s">
        <v>22886</v>
      </c>
      <c r="I8571" t="s">
        <v>22928</v>
      </c>
      <c r="J8571" t="s">
        <v>21</v>
      </c>
      <c r="K8571" t="s">
        <v>10</v>
      </c>
      <c r="L8571" t="s">
        <v>22</v>
      </c>
    </row>
    <row r="8572" spans="1:12" x14ac:dyDescent="0.25">
      <c r="A8572" t="s">
        <v>15734</v>
      </c>
      <c r="B8572" t="s">
        <v>37450</v>
      </c>
      <c r="C8572" t="s">
        <v>22929</v>
      </c>
      <c r="D8572" t="s">
        <v>22930</v>
      </c>
      <c r="E8572" t="s">
        <v>22931</v>
      </c>
      <c r="F8572" t="s">
        <v>47</v>
      </c>
      <c r="G8572" t="s">
        <v>22932</v>
      </c>
      <c r="H8572" t="s">
        <v>22886</v>
      </c>
      <c r="I8572" t="s">
        <v>22933</v>
      </c>
      <c r="J8572" t="s">
        <v>21</v>
      </c>
      <c r="K8572" t="s">
        <v>10</v>
      </c>
      <c r="L8572" t="s">
        <v>22</v>
      </c>
    </row>
    <row r="8573" spans="1:12" x14ac:dyDescent="0.25">
      <c r="A8573" t="s">
        <v>15734</v>
      </c>
      <c r="B8573" t="s">
        <v>37450</v>
      </c>
      <c r="C8573" t="s">
        <v>22934</v>
      </c>
      <c r="D8573" t="s">
        <v>22935</v>
      </c>
      <c r="E8573" t="s">
        <v>22936</v>
      </c>
      <c r="F8573" t="s">
        <v>47</v>
      </c>
      <c r="G8573" t="s">
        <v>22843</v>
      </c>
      <c r="H8573" t="s">
        <v>22937</v>
      </c>
      <c r="I8573" t="s">
        <v>22938</v>
      </c>
      <c r="J8573" t="s">
        <v>21</v>
      </c>
      <c r="K8573" t="s">
        <v>10</v>
      </c>
      <c r="L8573" t="s">
        <v>22</v>
      </c>
    </row>
    <row r="8574" spans="1:12" x14ac:dyDescent="0.25">
      <c r="A8574" t="s">
        <v>15734</v>
      </c>
      <c r="B8574" t="s">
        <v>37450</v>
      </c>
      <c r="C8574" t="s">
        <v>22939</v>
      </c>
      <c r="D8574" t="s">
        <v>22940</v>
      </c>
      <c r="E8574" t="s">
        <v>22941</v>
      </c>
      <c r="F8574" t="s">
        <v>47</v>
      </c>
      <c r="G8574" t="s">
        <v>22843</v>
      </c>
      <c r="H8574" t="s">
        <v>22942</v>
      </c>
      <c r="I8574" t="s">
        <v>22943</v>
      </c>
      <c r="J8574" t="s">
        <v>21</v>
      </c>
      <c r="K8574" t="s">
        <v>10</v>
      </c>
      <c r="L8574" t="s">
        <v>22</v>
      </c>
    </row>
    <row r="8575" spans="1:12" x14ac:dyDescent="0.25">
      <c r="A8575" t="s">
        <v>15734</v>
      </c>
      <c r="B8575" t="s">
        <v>37450</v>
      </c>
      <c r="C8575" t="s">
        <v>22944</v>
      </c>
      <c r="D8575" t="s">
        <v>22945</v>
      </c>
      <c r="E8575" t="s">
        <v>22946</v>
      </c>
      <c r="F8575" t="s">
        <v>47</v>
      </c>
      <c r="G8575" t="s">
        <v>22843</v>
      </c>
      <c r="H8575" t="s">
        <v>22947</v>
      </c>
      <c r="I8575" t="s">
        <v>22948</v>
      </c>
      <c r="J8575" t="s">
        <v>21</v>
      </c>
      <c r="K8575" t="s">
        <v>10</v>
      </c>
      <c r="L8575" t="s">
        <v>22</v>
      </c>
    </row>
    <row r="8576" spans="1:12" x14ac:dyDescent="0.25">
      <c r="A8576" t="s">
        <v>15734</v>
      </c>
      <c r="B8576" t="s">
        <v>37450</v>
      </c>
      <c r="C8576" t="s">
        <v>22949</v>
      </c>
      <c r="D8576" t="s">
        <v>22950</v>
      </c>
      <c r="E8576" t="s">
        <v>22951</v>
      </c>
      <c r="F8576" t="s">
        <v>47</v>
      </c>
      <c r="G8576" t="s">
        <v>22952</v>
      </c>
      <c r="H8576" t="s">
        <v>22953</v>
      </c>
      <c r="I8576" t="s">
        <v>22954</v>
      </c>
      <c r="J8576" t="s">
        <v>21</v>
      </c>
      <c r="K8576" t="s">
        <v>10</v>
      </c>
      <c r="L8576" t="s">
        <v>22</v>
      </c>
    </row>
    <row r="8577" spans="1:12" x14ac:dyDescent="0.25">
      <c r="A8577" t="s">
        <v>15734</v>
      </c>
      <c r="B8577" t="s">
        <v>37450</v>
      </c>
      <c r="C8577" t="s">
        <v>22955</v>
      </c>
      <c r="D8577" t="s">
        <v>22956</v>
      </c>
      <c r="E8577" t="s">
        <v>22957</v>
      </c>
      <c r="F8577" t="s">
        <v>47</v>
      </c>
      <c r="G8577" t="s">
        <v>22958</v>
      </c>
      <c r="H8577" t="s">
        <v>22959</v>
      </c>
      <c r="I8577" t="s">
        <v>22960</v>
      </c>
      <c r="J8577" t="s">
        <v>21</v>
      </c>
      <c r="K8577" t="s">
        <v>10</v>
      </c>
      <c r="L8577" t="s">
        <v>22</v>
      </c>
    </row>
    <row r="8578" spans="1:12" x14ac:dyDescent="0.25">
      <c r="A8578" t="s">
        <v>15734</v>
      </c>
      <c r="B8578" t="s">
        <v>37450</v>
      </c>
      <c r="C8578" t="s">
        <v>22961</v>
      </c>
      <c r="D8578" t="s">
        <v>22962</v>
      </c>
      <c r="E8578" t="s">
        <v>22963</v>
      </c>
      <c r="F8578" t="s">
        <v>47</v>
      </c>
      <c r="G8578" t="s">
        <v>22964</v>
      </c>
      <c r="H8578" t="s">
        <v>22965</v>
      </c>
      <c r="I8578" t="s">
        <v>22966</v>
      </c>
      <c r="J8578" t="s">
        <v>21</v>
      </c>
      <c r="K8578" t="s">
        <v>10</v>
      </c>
      <c r="L8578" t="s">
        <v>22</v>
      </c>
    </row>
    <row r="8579" spans="1:12" x14ac:dyDescent="0.25">
      <c r="A8579" t="s">
        <v>15734</v>
      </c>
      <c r="B8579" t="s">
        <v>37450</v>
      </c>
      <c r="C8579" t="s">
        <v>22967</v>
      </c>
      <c r="D8579" t="s">
        <v>22968</v>
      </c>
      <c r="E8579" t="s">
        <v>22969</v>
      </c>
      <c r="F8579" t="s">
        <v>47</v>
      </c>
      <c r="G8579" t="s">
        <v>22970</v>
      </c>
      <c r="H8579" t="s">
        <v>22971</v>
      </c>
      <c r="I8579" t="s">
        <v>22972</v>
      </c>
      <c r="J8579" t="s">
        <v>21</v>
      </c>
      <c r="K8579" t="s">
        <v>10</v>
      </c>
      <c r="L8579" t="s">
        <v>22</v>
      </c>
    </row>
    <row r="8580" spans="1:12" x14ac:dyDescent="0.25">
      <c r="A8580" t="s">
        <v>15734</v>
      </c>
      <c r="B8580" t="s">
        <v>37450</v>
      </c>
      <c r="C8580" t="s">
        <v>22973</v>
      </c>
      <c r="D8580" t="s">
        <v>22974</v>
      </c>
      <c r="E8580" t="s">
        <v>22975</v>
      </c>
      <c r="F8580" t="s">
        <v>47</v>
      </c>
      <c r="G8580" t="s">
        <v>22958</v>
      </c>
      <c r="H8580" t="s">
        <v>22976</v>
      </c>
      <c r="I8580" t="s">
        <v>22977</v>
      </c>
      <c r="J8580" t="s">
        <v>21</v>
      </c>
      <c r="K8580" t="s">
        <v>10</v>
      </c>
      <c r="L8580" t="s">
        <v>22</v>
      </c>
    </row>
    <row r="8581" spans="1:12" x14ac:dyDescent="0.25">
      <c r="A8581" t="s">
        <v>15734</v>
      </c>
      <c r="B8581" t="s">
        <v>37450</v>
      </c>
      <c r="C8581" t="s">
        <v>22978</v>
      </c>
      <c r="D8581" t="s">
        <v>22979</v>
      </c>
      <c r="E8581" t="s">
        <v>22980</v>
      </c>
      <c r="F8581" t="s">
        <v>47</v>
      </c>
      <c r="G8581" t="s">
        <v>22958</v>
      </c>
      <c r="H8581" t="s">
        <v>22981</v>
      </c>
      <c r="I8581" t="s">
        <v>22982</v>
      </c>
      <c r="J8581" t="s">
        <v>21</v>
      </c>
      <c r="K8581" t="s">
        <v>10</v>
      </c>
      <c r="L8581" t="s">
        <v>22</v>
      </c>
    </row>
    <row r="8582" spans="1:12" x14ac:dyDescent="0.25">
      <c r="A8582" t="s">
        <v>15734</v>
      </c>
      <c r="B8582" t="s">
        <v>37450</v>
      </c>
      <c r="C8582" t="s">
        <v>22983</v>
      </c>
      <c r="D8582" t="s">
        <v>22984</v>
      </c>
      <c r="E8582" t="s">
        <v>22985</v>
      </c>
      <c r="F8582" t="s">
        <v>47</v>
      </c>
      <c r="G8582" t="s">
        <v>22986</v>
      </c>
      <c r="H8582" t="s">
        <v>22987</v>
      </c>
      <c r="I8582" t="s">
        <v>22988</v>
      </c>
      <c r="J8582" t="s">
        <v>21</v>
      </c>
      <c r="K8582" t="s">
        <v>10</v>
      </c>
      <c r="L8582" t="s">
        <v>22</v>
      </c>
    </row>
    <row r="8583" spans="1:12" x14ac:dyDescent="0.25">
      <c r="A8583" t="s">
        <v>15734</v>
      </c>
      <c r="B8583" t="s">
        <v>37450</v>
      </c>
      <c r="C8583" t="s">
        <v>22989</v>
      </c>
      <c r="D8583" t="s">
        <v>22990</v>
      </c>
      <c r="E8583" t="s">
        <v>22991</v>
      </c>
      <c r="F8583" t="s">
        <v>47</v>
      </c>
      <c r="G8583" t="s">
        <v>22986</v>
      </c>
      <c r="H8583" t="s">
        <v>22992</v>
      </c>
      <c r="I8583" t="s">
        <v>22993</v>
      </c>
      <c r="J8583" t="s">
        <v>21</v>
      </c>
      <c r="K8583" t="s">
        <v>10</v>
      </c>
      <c r="L8583" t="s">
        <v>22</v>
      </c>
    </row>
    <row r="8584" spans="1:12" x14ac:dyDescent="0.25">
      <c r="A8584" t="s">
        <v>15734</v>
      </c>
      <c r="B8584" t="s">
        <v>37450</v>
      </c>
      <c r="C8584" t="s">
        <v>22994</v>
      </c>
      <c r="D8584" t="s">
        <v>22995</v>
      </c>
      <c r="E8584" t="s">
        <v>22996</v>
      </c>
      <c r="F8584" t="s">
        <v>47</v>
      </c>
      <c r="G8584" t="s">
        <v>22997</v>
      </c>
      <c r="H8584" t="s">
        <v>22998</v>
      </c>
      <c r="I8584" t="s">
        <v>22999</v>
      </c>
      <c r="J8584" t="s">
        <v>21</v>
      </c>
      <c r="K8584" t="s">
        <v>10</v>
      </c>
      <c r="L8584" t="s">
        <v>22</v>
      </c>
    </row>
    <row r="8585" spans="1:12" x14ac:dyDescent="0.25">
      <c r="A8585" t="s">
        <v>15734</v>
      </c>
      <c r="B8585" t="s">
        <v>37450</v>
      </c>
      <c r="C8585" t="s">
        <v>23000</v>
      </c>
      <c r="D8585" t="s">
        <v>23001</v>
      </c>
      <c r="E8585" t="s">
        <v>23002</v>
      </c>
      <c r="F8585" t="s">
        <v>47</v>
      </c>
      <c r="G8585" t="s">
        <v>22986</v>
      </c>
      <c r="H8585" t="s">
        <v>23003</v>
      </c>
      <c r="I8585" t="s">
        <v>23004</v>
      </c>
      <c r="J8585" t="s">
        <v>21</v>
      </c>
      <c r="K8585" t="s">
        <v>10</v>
      </c>
      <c r="L8585" t="s">
        <v>22</v>
      </c>
    </row>
    <row r="8586" spans="1:12" x14ac:dyDescent="0.25">
      <c r="A8586" t="s">
        <v>15734</v>
      </c>
      <c r="B8586" t="s">
        <v>37450</v>
      </c>
      <c r="C8586" t="s">
        <v>23005</v>
      </c>
      <c r="D8586" t="s">
        <v>23006</v>
      </c>
      <c r="E8586" t="s">
        <v>23007</v>
      </c>
      <c r="F8586" t="s">
        <v>47</v>
      </c>
      <c r="G8586" t="s">
        <v>22986</v>
      </c>
      <c r="H8586" t="s">
        <v>23008</v>
      </c>
      <c r="I8586" t="s">
        <v>23009</v>
      </c>
      <c r="J8586" t="s">
        <v>21</v>
      </c>
      <c r="K8586" t="s">
        <v>10</v>
      </c>
      <c r="L8586" t="s">
        <v>22</v>
      </c>
    </row>
    <row r="8587" spans="1:12" x14ac:dyDescent="0.25">
      <c r="A8587" t="s">
        <v>15734</v>
      </c>
      <c r="B8587" t="s">
        <v>37450</v>
      </c>
      <c r="C8587" t="s">
        <v>23010</v>
      </c>
      <c r="D8587" t="s">
        <v>23011</v>
      </c>
      <c r="E8587" t="s">
        <v>23012</v>
      </c>
      <c r="F8587" t="s">
        <v>47</v>
      </c>
      <c r="G8587" t="s">
        <v>22986</v>
      </c>
      <c r="H8587" t="s">
        <v>23013</v>
      </c>
      <c r="I8587" t="s">
        <v>23014</v>
      </c>
      <c r="J8587" t="s">
        <v>21</v>
      </c>
      <c r="K8587" t="s">
        <v>10</v>
      </c>
      <c r="L8587" t="s">
        <v>22</v>
      </c>
    </row>
    <row r="8588" spans="1:12" x14ac:dyDescent="0.25">
      <c r="A8588" t="s">
        <v>15734</v>
      </c>
      <c r="B8588" t="s">
        <v>37450</v>
      </c>
      <c r="C8588" t="s">
        <v>23015</v>
      </c>
      <c r="D8588" t="s">
        <v>23016</v>
      </c>
      <c r="E8588" t="s">
        <v>23017</v>
      </c>
      <c r="F8588" t="s">
        <v>47</v>
      </c>
      <c r="G8588" t="s">
        <v>22986</v>
      </c>
      <c r="H8588" t="s">
        <v>23018</v>
      </c>
      <c r="I8588" t="s">
        <v>23019</v>
      </c>
      <c r="J8588" t="s">
        <v>21</v>
      </c>
      <c r="K8588" t="s">
        <v>10</v>
      </c>
      <c r="L8588" t="s">
        <v>22</v>
      </c>
    </row>
    <row r="8589" spans="1:12" x14ac:dyDescent="0.25">
      <c r="A8589" t="s">
        <v>15734</v>
      </c>
      <c r="B8589" t="s">
        <v>37450</v>
      </c>
      <c r="C8589" t="s">
        <v>23020</v>
      </c>
      <c r="D8589" t="s">
        <v>23021</v>
      </c>
      <c r="E8589" t="s">
        <v>23022</v>
      </c>
      <c r="F8589" t="s">
        <v>47</v>
      </c>
      <c r="G8589" t="s">
        <v>22986</v>
      </c>
      <c r="H8589" t="s">
        <v>23023</v>
      </c>
      <c r="I8589" t="s">
        <v>23024</v>
      </c>
      <c r="J8589" t="s">
        <v>21</v>
      </c>
      <c r="K8589" t="s">
        <v>10</v>
      </c>
      <c r="L8589" t="s">
        <v>22</v>
      </c>
    </row>
    <row r="8590" spans="1:12" x14ac:dyDescent="0.25">
      <c r="A8590" t="s">
        <v>15734</v>
      </c>
      <c r="B8590" t="s">
        <v>37450</v>
      </c>
      <c r="C8590" t="s">
        <v>23025</v>
      </c>
      <c r="D8590" t="s">
        <v>23026</v>
      </c>
      <c r="E8590" t="s">
        <v>23027</v>
      </c>
      <c r="F8590" t="s">
        <v>47</v>
      </c>
      <c r="G8590" t="s">
        <v>22986</v>
      </c>
      <c r="H8590" t="s">
        <v>23028</v>
      </c>
      <c r="I8590" t="s">
        <v>23029</v>
      </c>
      <c r="J8590" t="s">
        <v>21</v>
      </c>
      <c r="K8590" t="s">
        <v>10</v>
      </c>
      <c r="L8590" t="s">
        <v>22</v>
      </c>
    </row>
    <row r="8591" spans="1:12" x14ac:dyDescent="0.25">
      <c r="A8591" t="s">
        <v>15734</v>
      </c>
      <c r="B8591" t="s">
        <v>37450</v>
      </c>
      <c r="C8591" t="s">
        <v>23030</v>
      </c>
      <c r="D8591" t="s">
        <v>23031</v>
      </c>
      <c r="E8591" t="s">
        <v>23032</v>
      </c>
      <c r="F8591" t="s">
        <v>47</v>
      </c>
      <c r="G8591" t="s">
        <v>22986</v>
      </c>
      <c r="H8591" t="s">
        <v>23033</v>
      </c>
      <c r="I8591" t="s">
        <v>23034</v>
      </c>
      <c r="J8591" t="s">
        <v>21</v>
      </c>
      <c r="K8591" t="s">
        <v>10</v>
      </c>
      <c r="L8591" t="s">
        <v>22</v>
      </c>
    </row>
    <row r="8592" spans="1:12" x14ac:dyDescent="0.25">
      <c r="A8592" t="s">
        <v>15734</v>
      </c>
      <c r="B8592" t="s">
        <v>37450</v>
      </c>
      <c r="C8592" t="s">
        <v>23035</v>
      </c>
      <c r="D8592" t="s">
        <v>23036</v>
      </c>
      <c r="E8592" t="s">
        <v>23037</v>
      </c>
      <c r="F8592" t="s">
        <v>47</v>
      </c>
      <c r="G8592" t="s">
        <v>23038</v>
      </c>
      <c r="H8592" t="s">
        <v>23039</v>
      </c>
      <c r="I8592" t="s">
        <v>23040</v>
      </c>
      <c r="J8592" t="s">
        <v>21</v>
      </c>
      <c r="K8592" t="s">
        <v>10</v>
      </c>
      <c r="L8592" t="s">
        <v>22</v>
      </c>
    </row>
    <row r="8593" spans="1:12" x14ac:dyDescent="0.25">
      <c r="A8593" t="s">
        <v>15734</v>
      </c>
      <c r="B8593" t="s">
        <v>37450</v>
      </c>
      <c r="C8593" t="s">
        <v>23041</v>
      </c>
      <c r="D8593" t="s">
        <v>23042</v>
      </c>
      <c r="E8593" t="s">
        <v>23043</v>
      </c>
      <c r="F8593" t="s">
        <v>47</v>
      </c>
      <c r="G8593" t="s">
        <v>23044</v>
      </c>
      <c r="H8593" t="s">
        <v>23045</v>
      </c>
      <c r="I8593" t="s">
        <v>23046</v>
      </c>
      <c r="J8593" t="s">
        <v>21</v>
      </c>
      <c r="K8593" t="s">
        <v>10</v>
      </c>
      <c r="L8593" t="s">
        <v>22</v>
      </c>
    </row>
    <row r="8594" spans="1:12" x14ac:dyDescent="0.25">
      <c r="A8594" t="s">
        <v>15734</v>
      </c>
      <c r="B8594" t="s">
        <v>37450</v>
      </c>
      <c r="C8594" t="s">
        <v>23047</v>
      </c>
      <c r="D8594" t="s">
        <v>23048</v>
      </c>
      <c r="E8594" t="s">
        <v>23049</v>
      </c>
      <c r="F8594" t="s">
        <v>47</v>
      </c>
      <c r="G8594" t="s">
        <v>23050</v>
      </c>
      <c r="H8594" t="s">
        <v>23051</v>
      </c>
      <c r="I8594" t="s">
        <v>23052</v>
      </c>
      <c r="J8594" t="s">
        <v>21</v>
      </c>
      <c r="K8594" t="s">
        <v>10</v>
      </c>
      <c r="L8594" t="s">
        <v>22</v>
      </c>
    </row>
    <row r="8595" spans="1:12" x14ac:dyDescent="0.25">
      <c r="A8595" t="s">
        <v>15734</v>
      </c>
      <c r="B8595" t="s">
        <v>37450</v>
      </c>
      <c r="C8595" t="s">
        <v>23053</v>
      </c>
      <c r="D8595" t="s">
        <v>23054</v>
      </c>
      <c r="E8595" t="s">
        <v>23055</v>
      </c>
      <c r="F8595" t="s">
        <v>47</v>
      </c>
      <c r="G8595" t="s">
        <v>23056</v>
      </c>
      <c r="H8595" t="s">
        <v>23057</v>
      </c>
      <c r="I8595" t="s">
        <v>23058</v>
      </c>
      <c r="J8595" t="s">
        <v>21</v>
      </c>
      <c r="K8595" t="s">
        <v>10</v>
      </c>
      <c r="L8595" t="s">
        <v>22</v>
      </c>
    </row>
    <row r="8596" spans="1:12" x14ac:dyDescent="0.25">
      <c r="A8596" t="s">
        <v>15734</v>
      </c>
      <c r="B8596" t="s">
        <v>37450</v>
      </c>
      <c r="C8596" t="s">
        <v>23059</v>
      </c>
      <c r="D8596" t="s">
        <v>23060</v>
      </c>
      <c r="E8596" t="s">
        <v>23061</v>
      </c>
      <c r="F8596" t="s">
        <v>47</v>
      </c>
      <c r="G8596" t="s">
        <v>23062</v>
      </c>
      <c r="H8596" t="s">
        <v>23063</v>
      </c>
      <c r="I8596" t="s">
        <v>23064</v>
      </c>
      <c r="J8596" t="s">
        <v>21</v>
      </c>
      <c r="K8596" t="s">
        <v>10</v>
      </c>
      <c r="L8596" t="s">
        <v>22</v>
      </c>
    </row>
    <row r="8597" spans="1:12" x14ac:dyDescent="0.25">
      <c r="A8597" t="s">
        <v>15734</v>
      </c>
      <c r="B8597" t="s">
        <v>37450</v>
      </c>
      <c r="C8597" t="s">
        <v>23065</v>
      </c>
      <c r="D8597" t="s">
        <v>23066</v>
      </c>
      <c r="E8597" t="s">
        <v>23067</v>
      </c>
      <c r="F8597" t="s">
        <v>47</v>
      </c>
      <c r="G8597" t="s">
        <v>23068</v>
      </c>
      <c r="H8597" t="s">
        <v>23069</v>
      </c>
      <c r="I8597" t="s">
        <v>23070</v>
      </c>
      <c r="J8597" t="s">
        <v>21</v>
      </c>
      <c r="K8597" t="s">
        <v>10</v>
      </c>
      <c r="L8597" t="s">
        <v>22</v>
      </c>
    </row>
    <row r="8598" spans="1:12" x14ac:dyDescent="0.25">
      <c r="A8598" t="s">
        <v>15734</v>
      </c>
      <c r="B8598" t="s">
        <v>37450</v>
      </c>
      <c r="C8598" t="s">
        <v>23071</v>
      </c>
      <c r="D8598" t="s">
        <v>23072</v>
      </c>
      <c r="E8598" t="s">
        <v>23073</v>
      </c>
      <c r="F8598" t="s">
        <v>47</v>
      </c>
      <c r="G8598" t="s">
        <v>23074</v>
      </c>
      <c r="H8598" t="s">
        <v>23063</v>
      </c>
      <c r="I8598" t="s">
        <v>23075</v>
      </c>
      <c r="J8598" t="s">
        <v>21</v>
      </c>
      <c r="K8598" t="s">
        <v>10</v>
      </c>
      <c r="L8598" t="s">
        <v>22</v>
      </c>
    </row>
    <row r="8599" spans="1:12" x14ac:dyDescent="0.25">
      <c r="A8599" t="s">
        <v>15734</v>
      </c>
      <c r="B8599" t="s">
        <v>37450</v>
      </c>
      <c r="C8599" t="s">
        <v>23076</v>
      </c>
      <c r="D8599" t="s">
        <v>23077</v>
      </c>
      <c r="E8599" t="s">
        <v>23078</v>
      </c>
      <c r="F8599" t="s">
        <v>47</v>
      </c>
      <c r="G8599" t="s">
        <v>23079</v>
      </c>
      <c r="H8599" t="s">
        <v>23063</v>
      </c>
      <c r="I8599" t="s">
        <v>23080</v>
      </c>
      <c r="J8599" t="s">
        <v>21</v>
      </c>
      <c r="K8599" t="s">
        <v>10</v>
      </c>
      <c r="L8599" t="s">
        <v>22</v>
      </c>
    </row>
    <row r="8600" spans="1:12" x14ac:dyDescent="0.25">
      <c r="A8600" t="s">
        <v>15734</v>
      </c>
      <c r="B8600" t="s">
        <v>37450</v>
      </c>
      <c r="C8600" t="s">
        <v>23081</v>
      </c>
      <c r="D8600" t="s">
        <v>23082</v>
      </c>
      <c r="E8600" t="s">
        <v>23083</v>
      </c>
      <c r="F8600" t="s">
        <v>47</v>
      </c>
      <c r="G8600" t="s">
        <v>23084</v>
      </c>
      <c r="H8600" t="s">
        <v>23085</v>
      </c>
      <c r="I8600" t="s">
        <v>23086</v>
      </c>
      <c r="J8600" t="s">
        <v>21</v>
      </c>
      <c r="K8600" t="s">
        <v>10</v>
      </c>
      <c r="L8600" t="s">
        <v>22</v>
      </c>
    </row>
    <row r="8601" spans="1:12" x14ac:dyDescent="0.25">
      <c r="A8601" t="s">
        <v>15734</v>
      </c>
      <c r="B8601" t="s">
        <v>37450</v>
      </c>
      <c r="C8601" t="s">
        <v>23087</v>
      </c>
      <c r="D8601" t="s">
        <v>23088</v>
      </c>
      <c r="E8601" t="s">
        <v>23089</v>
      </c>
      <c r="F8601" t="s">
        <v>47</v>
      </c>
      <c r="G8601" t="s">
        <v>23090</v>
      </c>
      <c r="H8601" t="s">
        <v>23085</v>
      </c>
      <c r="I8601" t="s">
        <v>23091</v>
      </c>
      <c r="J8601" t="s">
        <v>21</v>
      </c>
      <c r="K8601" t="s">
        <v>10</v>
      </c>
      <c r="L8601" t="s">
        <v>22</v>
      </c>
    </row>
    <row r="8602" spans="1:12" x14ac:dyDescent="0.25">
      <c r="A8602" t="s">
        <v>15734</v>
      </c>
      <c r="B8602" t="s">
        <v>37450</v>
      </c>
      <c r="C8602" t="s">
        <v>23092</v>
      </c>
      <c r="D8602" t="s">
        <v>23093</v>
      </c>
      <c r="E8602" t="s">
        <v>23094</v>
      </c>
      <c r="F8602" t="s">
        <v>47</v>
      </c>
      <c r="G8602" t="s">
        <v>23095</v>
      </c>
      <c r="H8602" t="s">
        <v>23096</v>
      </c>
      <c r="I8602" t="s">
        <v>23097</v>
      </c>
      <c r="J8602" t="s">
        <v>21</v>
      </c>
      <c r="K8602" t="s">
        <v>10</v>
      </c>
      <c r="L8602" t="s">
        <v>22</v>
      </c>
    </row>
    <row r="8603" spans="1:12" x14ac:dyDescent="0.25">
      <c r="A8603" t="s">
        <v>15734</v>
      </c>
      <c r="B8603" t="s">
        <v>37450</v>
      </c>
      <c r="C8603" t="s">
        <v>23098</v>
      </c>
      <c r="D8603" t="s">
        <v>23099</v>
      </c>
      <c r="E8603" t="s">
        <v>23100</v>
      </c>
      <c r="F8603" t="s">
        <v>47</v>
      </c>
      <c r="G8603" t="s">
        <v>23101</v>
      </c>
      <c r="H8603" t="s">
        <v>23102</v>
      </c>
      <c r="I8603" t="s">
        <v>23103</v>
      </c>
      <c r="J8603" t="s">
        <v>21</v>
      </c>
      <c r="K8603" t="s">
        <v>10</v>
      </c>
      <c r="L8603" t="s">
        <v>22</v>
      </c>
    </row>
    <row r="8604" spans="1:12" x14ac:dyDescent="0.25">
      <c r="A8604" t="s">
        <v>15734</v>
      </c>
      <c r="B8604" t="s">
        <v>37450</v>
      </c>
      <c r="C8604" t="s">
        <v>23104</v>
      </c>
      <c r="D8604" t="s">
        <v>23105</v>
      </c>
      <c r="E8604" t="s">
        <v>23106</v>
      </c>
      <c r="F8604" t="s">
        <v>47</v>
      </c>
      <c r="G8604" t="s">
        <v>23107</v>
      </c>
      <c r="H8604" t="s">
        <v>23108</v>
      </c>
      <c r="I8604" t="e">
        <f>-FcEkJVLjgE</f>
        <v>#NAME?</v>
      </c>
      <c r="J8604" t="s">
        <v>21</v>
      </c>
      <c r="K8604" t="s">
        <v>10</v>
      </c>
      <c r="L8604" t="s">
        <v>22</v>
      </c>
    </row>
    <row r="8605" spans="1:12" x14ac:dyDescent="0.25">
      <c r="A8605" t="s">
        <v>15734</v>
      </c>
      <c r="B8605" t="s">
        <v>37450</v>
      </c>
      <c r="C8605" t="s">
        <v>23109</v>
      </c>
      <c r="D8605" t="s">
        <v>23110</v>
      </c>
      <c r="E8605" t="s">
        <v>23111</v>
      </c>
      <c r="F8605" t="s">
        <v>47</v>
      </c>
      <c r="G8605" t="s">
        <v>23112</v>
      </c>
      <c r="H8605" t="s">
        <v>23113</v>
      </c>
      <c r="I8605" t="s">
        <v>23114</v>
      </c>
      <c r="J8605" t="s">
        <v>21</v>
      </c>
      <c r="K8605" t="s">
        <v>10</v>
      </c>
      <c r="L8605" t="s">
        <v>22</v>
      </c>
    </row>
    <row r="8606" spans="1:12" x14ac:dyDescent="0.25">
      <c r="A8606" t="s">
        <v>15734</v>
      </c>
      <c r="B8606" t="s">
        <v>37450</v>
      </c>
      <c r="C8606" t="s">
        <v>23115</v>
      </c>
      <c r="D8606" t="s">
        <v>23116</v>
      </c>
      <c r="E8606" t="s">
        <v>23117</v>
      </c>
      <c r="F8606" t="s">
        <v>47</v>
      </c>
      <c r="G8606" t="s">
        <v>23118</v>
      </c>
      <c r="H8606" t="s">
        <v>23119</v>
      </c>
      <c r="I8606" t="s">
        <v>23120</v>
      </c>
      <c r="J8606" t="s">
        <v>21</v>
      </c>
      <c r="K8606" t="s">
        <v>10</v>
      </c>
      <c r="L8606" t="s">
        <v>22</v>
      </c>
    </row>
    <row r="8607" spans="1:12" x14ac:dyDescent="0.25">
      <c r="A8607" t="s">
        <v>15734</v>
      </c>
      <c r="B8607" t="s">
        <v>37450</v>
      </c>
      <c r="C8607" t="s">
        <v>23121</v>
      </c>
      <c r="D8607" t="s">
        <v>23122</v>
      </c>
      <c r="E8607" t="s">
        <v>23123</v>
      </c>
      <c r="F8607" t="s">
        <v>47</v>
      </c>
      <c r="G8607" t="s">
        <v>23124</v>
      </c>
      <c r="H8607" t="s">
        <v>23125</v>
      </c>
      <c r="I8607" t="s">
        <v>23126</v>
      </c>
      <c r="J8607" t="s">
        <v>21</v>
      </c>
      <c r="K8607" t="s">
        <v>10</v>
      </c>
      <c r="L8607" t="s">
        <v>22</v>
      </c>
    </row>
    <row r="8608" spans="1:12" x14ac:dyDescent="0.25">
      <c r="A8608" t="s">
        <v>15734</v>
      </c>
      <c r="B8608" t="s">
        <v>37450</v>
      </c>
      <c r="C8608" t="s">
        <v>23127</v>
      </c>
      <c r="D8608" t="s">
        <v>23128</v>
      </c>
      <c r="E8608" t="s">
        <v>23129</v>
      </c>
      <c r="F8608" t="s">
        <v>47</v>
      </c>
      <c r="G8608" t="s">
        <v>23130</v>
      </c>
      <c r="H8608" t="s">
        <v>23131</v>
      </c>
      <c r="I8608" t="s">
        <v>23132</v>
      </c>
      <c r="J8608" t="s">
        <v>21</v>
      </c>
      <c r="K8608" t="s">
        <v>10</v>
      </c>
      <c r="L8608" t="s">
        <v>22</v>
      </c>
    </row>
    <row r="8609" spans="1:12" x14ac:dyDescent="0.25">
      <c r="A8609" t="s">
        <v>15734</v>
      </c>
      <c r="B8609" t="s">
        <v>37450</v>
      </c>
      <c r="C8609" t="s">
        <v>23133</v>
      </c>
      <c r="D8609" t="s">
        <v>23134</v>
      </c>
      <c r="E8609" t="s">
        <v>23135</v>
      </c>
      <c r="F8609" t="s">
        <v>47</v>
      </c>
      <c r="G8609" t="s">
        <v>23136</v>
      </c>
      <c r="H8609" t="s">
        <v>23137</v>
      </c>
      <c r="I8609" t="s">
        <v>23138</v>
      </c>
      <c r="J8609" t="s">
        <v>21</v>
      </c>
      <c r="K8609" t="s">
        <v>10</v>
      </c>
      <c r="L8609" t="s">
        <v>22</v>
      </c>
    </row>
    <row r="8610" spans="1:12" x14ac:dyDescent="0.25">
      <c r="A8610" t="s">
        <v>15734</v>
      </c>
      <c r="B8610" t="s">
        <v>37450</v>
      </c>
      <c r="C8610" t="s">
        <v>23139</v>
      </c>
      <c r="D8610" t="s">
        <v>23140</v>
      </c>
      <c r="E8610" t="s">
        <v>23141</v>
      </c>
      <c r="F8610" t="s">
        <v>47</v>
      </c>
      <c r="G8610" t="s">
        <v>23142</v>
      </c>
      <c r="H8610" t="s">
        <v>23143</v>
      </c>
      <c r="I8610" t="s">
        <v>23144</v>
      </c>
      <c r="J8610" t="s">
        <v>21</v>
      </c>
      <c r="K8610" t="s">
        <v>10</v>
      </c>
      <c r="L8610" t="s">
        <v>22</v>
      </c>
    </row>
    <row r="8611" spans="1:12" x14ac:dyDescent="0.25">
      <c r="A8611" t="s">
        <v>15734</v>
      </c>
      <c r="B8611" t="s">
        <v>37450</v>
      </c>
      <c r="C8611" t="s">
        <v>23145</v>
      </c>
      <c r="D8611" t="s">
        <v>23146</v>
      </c>
      <c r="E8611" t="s">
        <v>23147</v>
      </c>
      <c r="F8611" t="s">
        <v>47</v>
      </c>
      <c r="G8611" t="s">
        <v>23148</v>
      </c>
      <c r="H8611" t="s">
        <v>23149</v>
      </c>
      <c r="I8611" t="s">
        <v>23150</v>
      </c>
      <c r="J8611" t="s">
        <v>21</v>
      </c>
      <c r="K8611" t="s">
        <v>10</v>
      </c>
      <c r="L8611" t="s">
        <v>22</v>
      </c>
    </row>
    <row r="8612" spans="1:12" x14ac:dyDescent="0.25">
      <c r="A8612" t="s">
        <v>15734</v>
      </c>
      <c r="B8612" t="s">
        <v>37450</v>
      </c>
      <c r="C8612" t="s">
        <v>23151</v>
      </c>
      <c r="D8612" t="s">
        <v>23152</v>
      </c>
      <c r="E8612" t="s">
        <v>23153</v>
      </c>
      <c r="F8612" t="s">
        <v>47</v>
      </c>
      <c r="G8612" t="s">
        <v>23154</v>
      </c>
      <c r="H8612" t="s">
        <v>23155</v>
      </c>
      <c r="I8612" t="s">
        <v>23156</v>
      </c>
      <c r="J8612" t="s">
        <v>21</v>
      </c>
      <c r="K8612" t="s">
        <v>10</v>
      </c>
      <c r="L8612" t="s">
        <v>22</v>
      </c>
    </row>
    <row r="8613" spans="1:12" x14ac:dyDescent="0.25">
      <c r="A8613" t="s">
        <v>15734</v>
      </c>
      <c r="B8613" t="s">
        <v>37450</v>
      </c>
      <c r="C8613" t="s">
        <v>23157</v>
      </c>
      <c r="D8613" t="s">
        <v>23158</v>
      </c>
      <c r="E8613" t="s">
        <v>23159</v>
      </c>
      <c r="F8613" t="s">
        <v>47</v>
      </c>
      <c r="G8613" t="s">
        <v>23160</v>
      </c>
      <c r="H8613" t="s">
        <v>23161</v>
      </c>
      <c r="I8613" t="s">
        <v>23162</v>
      </c>
      <c r="J8613" t="s">
        <v>21</v>
      </c>
      <c r="K8613" t="s">
        <v>10</v>
      </c>
      <c r="L8613" t="s">
        <v>22</v>
      </c>
    </row>
    <row r="8614" spans="1:12" x14ac:dyDescent="0.25">
      <c r="A8614" t="s">
        <v>15734</v>
      </c>
      <c r="B8614" t="s">
        <v>37450</v>
      </c>
      <c r="C8614" t="s">
        <v>23163</v>
      </c>
      <c r="D8614" t="s">
        <v>23164</v>
      </c>
      <c r="E8614" t="s">
        <v>23165</v>
      </c>
      <c r="F8614" t="s">
        <v>47</v>
      </c>
      <c r="G8614" t="s">
        <v>23166</v>
      </c>
      <c r="H8614" t="s">
        <v>23167</v>
      </c>
      <c r="I8614" t="s">
        <v>23168</v>
      </c>
      <c r="J8614" t="s">
        <v>21</v>
      </c>
      <c r="K8614" t="s">
        <v>10</v>
      </c>
      <c r="L8614" t="s">
        <v>22</v>
      </c>
    </row>
    <row r="8615" spans="1:12" x14ac:dyDescent="0.25">
      <c r="A8615" t="s">
        <v>15734</v>
      </c>
      <c r="B8615" t="s">
        <v>37450</v>
      </c>
      <c r="C8615" t="s">
        <v>23169</v>
      </c>
      <c r="D8615" t="s">
        <v>23170</v>
      </c>
      <c r="E8615" t="s">
        <v>23171</v>
      </c>
      <c r="F8615" t="s">
        <v>47</v>
      </c>
      <c r="G8615" t="s">
        <v>23172</v>
      </c>
      <c r="H8615" t="s">
        <v>23173</v>
      </c>
      <c r="I8615" t="s">
        <v>23174</v>
      </c>
      <c r="J8615" t="s">
        <v>21</v>
      </c>
      <c r="K8615" t="s">
        <v>10</v>
      </c>
      <c r="L8615" t="s">
        <v>22</v>
      </c>
    </row>
    <row r="8616" spans="1:12" x14ac:dyDescent="0.25">
      <c r="A8616" t="s">
        <v>15734</v>
      </c>
      <c r="B8616" t="s">
        <v>37450</v>
      </c>
      <c r="C8616" t="s">
        <v>23175</v>
      </c>
      <c r="D8616" t="s">
        <v>23176</v>
      </c>
      <c r="E8616" t="s">
        <v>23177</v>
      </c>
      <c r="F8616" t="s">
        <v>47</v>
      </c>
      <c r="G8616" t="s">
        <v>23178</v>
      </c>
      <c r="H8616" t="s">
        <v>23179</v>
      </c>
      <c r="I8616" t="s">
        <v>23180</v>
      </c>
      <c r="J8616" t="s">
        <v>21</v>
      </c>
      <c r="K8616" t="s">
        <v>10</v>
      </c>
      <c r="L8616" t="s">
        <v>22</v>
      </c>
    </row>
    <row r="8617" spans="1:12" x14ac:dyDescent="0.25">
      <c r="A8617" t="s">
        <v>15734</v>
      </c>
      <c r="B8617" t="s">
        <v>37450</v>
      </c>
      <c r="C8617" t="s">
        <v>23181</v>
      </c>
      <c r="D8617" t="s">
        <v>23182</v>
      </c>
      <c r="E8617" t="s">
        <v>23183</v>
      </c>
      <c r="F8617" t="s">
        <v>47</v>
      </c>
      <c r="G8617" t="s">
        <v>23184</v>
      </c>
      <c r="H8617" t="s">
        <v>23185</v>
      </c>
      <c r="I8617" t="s">
        <v>23186</v>
      </c>
      <c r="J8617" t="s">
        <v>21</v>
      </c>
      <c r="K8617" t="s">
        <v>10</v>
      </c>
      <c r="L8617" t="s">
        <v>22</v>
      </c>
    </row>
    <row r="8618" spans="1:12" x14ac:dyDescent="0.25">
      <c r="A8618" t="s">
        <v>15734</v>
      </c>
      <c r="B8618" t="s">
        <v>37450</v>
      </c>
      <c r="C8618" t="s">
        <v>23187</v>
      </c>
      <c r="D8618" t="s">
        <v>23188</v>
      </c>
      <c r="E8618" t="s">
        <v>23189</v>
      </c>
      <c r="F8618" t="s">
        <v>47</v>
      </c>
      <c r="G8618" t="s">
        <v>23190</v>
      </c>
      <c r="H8618" t="s">
        <v>23191</v>
      </c>
      <c r="I8618" t="s">
        <v>23192</v>
      </c>
      <c r="J8618" t="s">
        <v>21</v>
      </c>
      <c r="K8618" t="s">
        <v>10</v>
      </c>
      <c r="L8618" t="s">
        <v>22</v>
      </c>
    </row>
    <row r="8619" spans="1:12" x14ac:dyDescent="0.25">
      <c r="A8619" t="s">
        <v>15734</v>
      </c>
      <c r="B8619" t="s">
        <v>37450</v>
      </c>
      <c r="C8619" t="s">
        <v>23193</v>
      </c>
      <c r="D8619" t="s">
        <v>23194</v>
      </c>
      <c r="E8619" t="s">
        <v>23195</v>
      </c>
      <c r="F8619" t="s">
        <v>47</v>
      </c>
      <c r="G8619" t="s">
        <v>23196</v>
      </c>
      <c r="H8619" t="s">
        <v>23197</v>
      </c>
      <c r="I8619" t="s">
        <v>23198</v>
      </c>
      <c r="J8619" t="s">
        <v>21</v>
      </c>
      <c r="K8619" t="s">
        <v>10</v>
      </c>
      <c r="L8619" t="s">
        <v>22</v>
      </c>
    </row>
    <row r="8620" spans="1:12" x14ac:dyDescent="0.25">
      <c r="A8620" t="s">
        <v>15734</v>
      </c>
      <c r="B8620" t="s">
        <v>37450</v>
      </c>
      <c r="C8620" t="s">
        <v>23199</v>
      </c>
      <c r="D8620" t="s">
        <v>23200</v>
      </c>
      <c r="E8620" t="s">
        <v>23201</v>
      </c>
      <c r="F8620" t="s">
        <v>47</v>
      </c>
      <c r="G8620" t="s">
        <v>23202</v>
      </c>
      <c r="H8620" t="s">
        <v>23203</v>
      </c>
      <c r="I8620" t="s">
        <v>23204</v>
      </c>
      <c r="J8620" t="s">
        <v>21</v>
      </c>
      <c r="K8620" t="s">
        <v>10</v>
      </c>
      <c r="L8620" t="s">
        <v>22</v>
      </c>
    </row>
    <row r="8621" spans="1:12" x14ac:dyDescent="0.25">
      <c r="A8621" t="s">
        <v>15734</v>
      </c>
      <c r="B8621" t="s">
        <v>37450</v>
      </c>
      <c r="C8621" t="s">
        <v>23205</v>
      </c>
      <c r="D8621" t="s">
        <v>23206</v>
      </c>
      <c r="E8621" t="s">
        <v>23207</v>
      </c>
      <c r="F8621" t="s">
        <v>47</v>
      </c>
      <c r="G8621" t="s">
        <v>23208</v>
      </c>
      <c r="H8621" t="s">
        <v>23209</v>
      </c>
      <c r="I8621" t="s">
        <v>23210</v>
      </c>
      <c r="J8621" t="s">
        <v>21</v>
      </c>
      <c r="K8621" t="s">
        <v>10</v>
      </c>
      <c r="L8621" t="s">
        <v>22</v>
      </c>
    </row>
    <row r="8622" spans="1:12" x14ac:dyDescent="0.25">
      <c r="A8622" t="s">
        <v>15734</v>
      </c>
      <c r="B8622" t="s">
        <v>37450</v>
      </c>
      <c r="C8622" t="s">
        <v>23211</v>
      </c>
      <c r="D8622" t="s">
        <v>23212</v>
      </c>
      <c r="E8622" t="s">
        <v>23213</v>
      </c>
      <c r="F8622" t="s">
        <v>47</v>
      </c>
      <c r="G8622" t="s">
        <v>23214</v>
      </c>
      <c r="H8622" t="s">
        <v>23215</v>
      </c>
      <c r="I8622" t="s">
        <v>23216</v>
      </c>
      <c r="J8622" t="s">
        <v>21</v>
      </c>
      <c r="K8622" t="s">
        <v>10</v>
      </c>
      <c r="L8622" t="s">
        <v>22</v>
      </c>
    </row>
    <row r="8623" spans="1:12" x14ac:dyDescent="0.25">
      <c r="A8623" t="s">
        <v>15734</v>
      </c>
      <c r="B8623" t="s">
        <v>37450</v>
      </c>
      <c r="C8623" t="s">
        <v>23217</v>
      </c>
      <c r="D8623" t="s">
        <v>23218</v>
      </c>
      <c r="E8623" t="s">
        <v>23219</v>
      </c>
      <c r="F8623" t="s">
        <v>47</v>
      </c>
      <c r="G8623" t="s">
        <v>23220</v>
      </c>
      <c r="H8623" t="s">
        <v>23221</v>
      </c>
      <c r="I8623" t="s">
        <v>23222</v>
      </c>
      <c r="J8623" t="s">
        <v>21</v>
      </c>
      <c r="K8623" t="s">
        <v>10</v>
      </c>
      <c r="L8623" t="s">
        <v>22</v>
      </c>
    </row>
    <row r="8624" spans="1:12" x14ac:dyDescent="0.25">
      <c r="A8624" t="s">
        <v>15734</v>
      </c>
      <c r="B8624" t="s">
        <v>37450</v>
      </c>
      <c r="C8624" t="s">
        <v>23223</v>
      </c>
      <c r="D8624" t="s">
        <v>23224</v>
      </c>
      <c r="E8624" t="s">
        <v>23225</v>
      </c>
      <c r="F8624" t="s">
        <v>47</v>
      </c>
      <c r="G8624" t="s">
        <v>23226</v>
      </c>
      <c r="H8624" t="s">
        <v>23227</v>
      </c>
      <c r="I8624" t="s">
        <v>23228</v>
      </c>
      <c r="J8624" t="s">
        <v>21</v>
      </c>
      <c r="K8624" t="s">
        <v>10</v>
      </c>
      <c r="L8624" t="s">
        <v>22</v>
      </c>
    </row>
    <row r="8625" spans="1:12" x14ac:dyDescent="0.25">
      <c r="A8625" t="s">
        <v>15734</v>
      </c>
      <c r="B8625" t="s">
        <v>37450</v>
      </c>
      <c r="C8625" t="s">
        <v>23229</v>
      </c>
      <c r="D8625" t="s">
        <v>23230</v>
      </c>
      <c r="E8625" t="s">
        <v>23231</v>
      </c>
      <c r="F8625" t="s">
        <v>47</v>
      </c>
      <c r="G8625" t="s">
        <v>23232</v>
      </c>
      <c r="H8625" t="s">
        <v>23233</v>
      </c>
      <c r="I8625" t="s">
        <v>23234</v>
      </c>
      <c r="J8625" t="s">
        <v>21</v>
      </c>
      <c r="K8625" t="s">
        <v>10</v>
      </c>
      <c r="L8625" t="s">
        <v>22</v>
      </c>
    </row>
    <row r="8626" spans="1:12" x14ac:dyDescent="0.25">
      <c r="A8626" t="s">
        <v>15734</v>
      </c>
      <c r="B8626" t="s">
        <v>37450</v>
      </c>
      <c r="C8626" t="s">
        <v>23235</v>
      </c>
      <c r="D8626" t="s">
        <v>23236</v>
      </c>
      <c r="E8626" t="s">
        <v>23237</v>
      </c>
      <c r="F8626" t="s">
        <v>47</v>
      </c>
      <c r="G8626" t="s">
        <v>23238</v>
      </c>
      <c r="H8626" t="s">
        <v>23239</v>
      </c>
      <c r="I8626" t="s">
        <v>23240</v>
      </c>
      <c r="J8626" t="s">
        <v>21</v>
      </c>
      <c r="K8626" t="s">
        <v>10</v>
      </c>
      <c r="L8626" t="s">
        <v>22</v>
      </c>
    </row>
    <row r="8627" spans="1:12" x14ac:dyDescent="0.25">
      <c r="A8627" t="s">
        <v>15734</v>
      </c>
      <c r="B8627" t="s">
        <v>37450</v>
      </c>
      <c r="C8627" t="s">
        <v>23241</v>
      </c>
      <c r="D8627" t="s">
        <v>23242</v>
      </c>
      <c r="E8627" t="s">
        <v>23243</v>
      </c>
      <c r="F8627" t="s">
        <v>47</v>
      </c>
      <c r="G8627" t="s">
        <v>23244</v>
      </c>
      <c r="H8627" t="s">
        <v>23245</v>
      </c>
      <c r="I8627" t="s">
        <v>23246</v>
      </c>
      <c r="J8627" t="s">
        <v>21</v>
      </c>
      <c r="K8627" t="s">
        <v>10</v>
      </c>
      <c r="L8627" t="s">
        <v>22</v>
      </c>
    </row>
    <row r="8628" spans="1:12" x14ac:dyDescent="0.25">
      <c r="A8628" t="s">
        <v>15734</v>
      </c>
      <c r="B8628" t="s">
        <v>37450</v>
      </c>
      <c r="C8628" t="s">
        <v>23247</v>
      </c>
      <c r="D8628" t="s">
        <v>23248</v>
      </c>
      <c r="E8628" t="s">
        <v>23249</v>
      </c>
      <c r="F8628" t="s">
        <v>47</v>
      </c>
      <c r="G8628" t="s">
        <v>23250</v>
      </c>
      <c r="H8628" t="s">
        <v>23251</v>
      </c>
      <c r="I8628" t="s">
        <v>23252</v>
      </c>
      <c r="J8628" t="s">
        <v>21</v>
      </c>
      <c r="K8628" t="s">
        <v>10</v>
      </c>
      <c r="L8628" t="s">
        <v>22</v>
      </c>
    </row>
    <row r="8629" spans="1:12" x14ac:dyDescent="0.25">
      <c r="A8629" t="s">
        <v>15734</v>
      </c>
      <c r="B8629" t="s">
        <v>37450</v>
      </c>
      <c r="C8629" t="s">
        <v>23253</v>
      </c>
      <c r="D8629" t="s">
        <v>23254</v>
      </c>
      <c r="E8629" t="s">
        <v>23255</v>
      </c>
      <c r="F8629" t="s">
        <v>47</v>
      </c>
      <c r="G8629" t="s">
        <v>23256</v>
      </c>
      <c r="H8629" t="s">
        <v>23257</v>
      </c>
      <c r="I8629" t="s">
        <v>23258</v>
      </c>
      <c r="J8629" t="s">
        <v>21</v>
      </c>
      <c r="K8629" t="s">
        <v>10</v>
      </c>
      <c r="L8629" t="s">
        <v>22</v>
      </c>
    </row>
    <row r="8630" spans="1:12" x14ac:dyDescent="0.25">
      <c r="A8630" t="s">
        <v>15734</v>
      </c>
      <c r="B8630" t="s">
        <v>37450</v>
      </c>
      <c r="C8630" t="s">
        <v>23259</v>
      </c>
      <c r="D8630" t="s">
        <v>23260</v>
      </c>
      <c r="E8630" t="s">
        <v>23261</v>
      </c>
      <c r="F8630" t="s">
        <v>47</v>
      </c>
      <c r="G8630" t="s">
        <v>23262</v>
      </c>
      <c r="H8630" t="s">
        <v>23263</v>
      </c>
      <c r="I8630" t="s">
        <v>23264</v>
      </c>
      <c r="J8630" t="s">
        <v>21</v>
      </c>
      <c r="K8630" t="s">
        <v>10</v>
      </c>
      <c r="L8630" t="s">
        <v>22</v>
      </c>
    </row>
    <row r="8631" spans="1:12" x14ac:dyDescent="0.25">
      <c r="A8631" t="s">
        <v>15734</v>
      </c>
      <c r="B8631" t="s">
        <v>37450</v>
      </c>
      <c r="C8631" t="s">
        <v>23265</v>
      </c>
      <c r="D8631" t="s">
        <v>23266</v>
      </c>
      <c r="E8631" t="s">
        <v>23267</v>
      </c>
      <c r="F8631" t="s">
        <v>47</v>
      </c>
      <c r="G8631" t="s">
        <v>23268</v>
      </c>
      <c r="H8631" t="s">
        <v>23269</v>
      </c>
      <c r="I8631" t="s">
        <v>23270</v>
      </c>
      <c r="J8631" t="s">
        <v>21</v>
      </c>
      <c r="K8631" t="s">
        <v>10</v>
      </c>
      <c r="L8631" t="s">
        <v>22</v>
      </c>
    </row>
    <row r="8632" spans="1:12" x14ac:dyDescent="0.25">
      <c r="A8632" t="s">
        <v>15734</v>
      </c>
      <c r="B8632" t="s">
        <v>37450</v>
      </c>
      <c r="C8632" t="s">
        <v>23271</v>
      </c>
      <c r="D8632" t="s">
        <v>23272</v>
      </c>
      <c r="E8632" t="s">
        <v>23273</v>
      </c>
      <c r="F8632" t="s">
        <v>47</v>
      </c>
      <c r="G8632" t="s">
        <v>23274</v>
      </c>
      <c r="H8632" t="s">
        <v>23275</v>
      </c>
      <c r="I8632" t="s">
        <v>23276</v>
      </c>
      <c r="J8632" t="s">
        <v>21</v>
      </c>
      <c r="K8632" t="s">
        <v>10</v>
      </c>
      <c r="L8632" t="s">
        <v>22</v>
      </c>
    </row>
    <row r="8633" spans="1:12" x14ac:dyDescent="0.25">
      <c r="A8633" t="s">
        <v>15734</v>
      </c>
      <c r="B8633" t="s">
        <v>37450</v>
      </c>
      <c r="C8633" t="s">
        <v>23277</v>
      </c>
      <c r="D8633" t="s">
        <v>23278</v>
      </c>
      <c r="E8633" t="s">
        <v>23279</v>
      </c>
      <c r="F8633" t="s">
        <v>47</v>
      </c>
      <c r="G8633" t="s">
        <v>23280</v>
      </c>
      <c r="H8633" t="s">
        <v>23281</v>
      </c>
      <c r="I8633" t="s">
        <v>23282</v>
      </c>
      <c r="J8633" t="s">
        <v>21</v>
      </c>
      <c r="K8633" t="s">
        <v>10</v>
      </c>
      <c r="L8633" t="s">
        <v>22</v>
      </c>
    </row>
    <row r="8634" spans="1:12" x14ac:dyDescent="0.25">
      <c r="A8634" t="s">
        <v>15734</v>
      </c>
      <c r="B8634" t="s">
        <v>37450</v>
      </c>
      <c r="C8634" t="s">
        <v>23283</v>
      </c>
      <c r="D8634" t="s">
        <v>23284</v>
      </c>
      <c r="E8634" t="s">
        <v>23285</v>
      </c>
      <c r="F8634" t="s">
        <v>47</v>
      </c>
      <c r="G8634" t="s">
        <v>23286</v>
      </c>
      <c r="H8634" t="s">
        <v>23287</v>
      </c>
      <c r="I8634" t="s">
        <v>23288</v>
      </c>
      <c r="J8634" t="s">
        <v>21</v>
      </c>
      <c r="K8634" t="s">
        <v>10</v>
      </c>
      <c r="L8634" t="s">
        <v>22</v>
      </c>
    </row>
    <row r="8635" spans="1:12" x14ac:dyDescent="0.25">
      <c r="A8635" t="s">
        <v>15734</v>
      </c>
      <c r="B8635" t="s">
        <v>37450</v>
      </c>
      <c r="C8635" t="s">
        <v>23289</v>
      </c>
      <c r="D8635" t="s">
        <v>23290</v>
      </c>
      <c r="E8635" t="s">
        <v>23291</v>
      </c>
      <c r="F8635" t="s">
        <v>47</v>
      </c>
      <c r="G8635" t="s">
        <v>23292</v>
      </c>
      <c r="H8635" t="s">
        <v>23293</v>
      </c>
      <c r="I8635" t="s">
        <v>23294</v>
      </c>
      <c r="J8635" t="s">
        <v>21</v>
      </c>
      <c r="K8635" t="s">
        <v>10</v>
      </c>
      <c r="L8635" t="s">
        <v>22</v>
      </c>
    </row>
    <row r="8636" spans="1:12" x14ac:dyDescent="0.25">
      <c r="A8636" t="s">
        <v>15734</v>
      </c>
      <c r="B8636" t="s">
        <v>37450</v>
      </c>
      <c r="C8636" t="s">
        <v>23295</v>
      </c>
      <c r="D8636" t="s">
        <v>23296</v>
      </c>
      <c r="E8636" t="s">
        <v>23297</v>
      </c>
      <c r="F8636" t="s">
        <v>47</v>
      </c>
      <c r="G8636" t="s">
        <v>23298</v>
      </c>
      <c r="H8636" t="s">
        <v>23299</v>
      </c>
      <c r="I8636" t="s">
        <v>23300</v>
      </c>
      <c r="J8636" t="s">
        <v>21</v>
      </c>
      <c r="K8636" t="s">
        <v>10</v>
      </c>
      <c r="L8636" t="s">
        <v>22</v>
      </c>
    </row>
    <row r="8637" spans="1:12" x14ac:dyDescent="0.25">
      <c r="A8637" t="s">
        <v>15734</v>
      </c>
      <c r="B8637" t="s">
        <v>37450</v>
      </c>
      <c r="C8637" t="s">
        <v>23301</v>
      </c>
      <c r="D8637" t="s">
        <v>23302</v>
      </c>
      <c r="E8637" t="s">
        <v>23303</v>
      </c>
      <c r="F8637" t="s">
        <v>47</v>
      </c>
      <c r="G8637" t="s">
        <v>23304</v>
      </c>
      <c r="H8637" t="s">
        <v>23305</v>
      </c>
      <c r="I8637" t="s">
        <v>23306</v>
      </c>
      <c r="J8637" t="s">
        <v>21</v>
      </c>
      <c r="K8637" t="s">
        <v>10</v>
      </c>
      <c r="L8637" t="s">
        <v>22</v>
      </c>
    </row>
    <row r="8638" spans="1:12" x14ac:dyDescent="0.25">
      <c r="A8638" t="s">
        <v>15734</v>
      </c>
      <c r="B8638" t="s">
        <v>37450</v>
      </c>
      <c r="C8638" t="s">
        <v>23307</v>
      </c>
      <c r="D8638" t="s">
        <v>23308</v>
      </c>
      <c r="E8638" t="s">
        <v>23309</v>
      </c>
      <c r="F8638" t="s">
        <v>47</v>
      </c>
      <c r="G8638" t="s">
        <v>23310</v>
      </c>
      <c r="H8638" t="s">
        <v>23311</v>
      </c>
      <c r="I8638" t="s">
        <v>23312</v>
      </c>
      <c r="J8638" t="s">
        <v>21</v>
      </c>
      <c r="K8638" t="s">
        <v>10</v>
      </c>
      <c r="L8638" t="s">
        <v>22</v>
      </c>
    </row>
    <row r="8639" spans="1:12" x14ac:dyDescent="0.25">
      <c r="A8639" t="s">
        <v>15734</v>
      </c>
      <c r="B8639" t="s">
        <v>37450</v>
      </c>
      <c r="C8639" t="s">
        <v>23313</v>
      </c>
      <c r="D8639" t="s">
        <v>23314</v>
      </c>
      <c r="E8639" t="s">
        <v>23315</v>
      </c>
      <c r="F8639" t="s">
        <v>47</v>
      </c>
      <c r="G8639" t="s">
        <v>23316</v>
      </c>
      <c r="H8639" t="s">
        <v>23317</v>
      </c>
      <c r="I8639" t="s">
        <v>23318</v>
      </c>
      <c r="J8639" t="s">
        <v>21</v>
      </c>
      <c r="K8639" t="s">
        <v>10</v>
      </c>
      <c r="L8639" t="s">
        <v>22</v>
      </c>
    </row>
    <row r="8640" spans="1:12" x14ac:dyDescent="0.25">
      <c r="A8640" t="s">
        <v>15734</v>
      </c>
      <c r="B8640" t="s">
        <v>37450</v>
      </c>
      <c r="C8640" t="s">
        <v>23319</v>
      </c>
      <c r="D8640" t="s">
        <v>23320</v>
      </c>
      <c r="E8640" t="s">
        <v>23321</v>
      </c>
      <c r="F8640" t="s">
        <v>47</v>
      </c>
      <c r="G8640" t="s">
        <v>23322</v>
      </c>
      <c r="H8640" t="s">
        <v>23323</v>
      </c>
      <c r="I8640" t="s">
        <v>23324</v>
      </c>
      <c r="J8640" t="s">
        <v>21</v>
      </c>
      <c r="K8640" t="s">
        <v>10</v>
      </c>
      <c r="L8640" t="s">
        <v>22</v>
      </c>
    </row>
    <row r="8641" spans="1:12" x14ac:dyDescent="0.25">
      <c r="A8641" t="s">
        <v>15734</v>
      </c>
      <c r="B8641" t="s">
        <v>37450</v>
      </c>
      <c r="C8641" t="s">
        <v>23325</v>
      </c>
      <c r="D8641" t="s">
        <v>23326</v>
      </c>
      <c r="E8641" t="s">
        <v>23327</v>
      </c>
      <c r="F8641" t="s">
        <v>47</v>
      </c>
      <c r="G8641" t="s">
        <v>23328</v>
      </c>
      <c r="H8641" t="s">
        <v>23329</v>
      </c>
      <c r="I8641" t="s">
        <v>23330</v>
      </c>
      <c r="J8641" t="s">
        <v>21</v>
      </c>
      <c r="K8641" t="s">
        <v>10</v>
      </c>
      <c r="L8641" t="s">
        <v>22</v>
      </c>
    </row>
    <row r="8642" spans="1:12" x14ac:dyDescent="0.25">
      <c r="A8642" t="s">
        <v>15734</v>
      </c>
      <c r="B8642" t="s">
        <v>37450</v>
      </c>
      <c r="C8642" t="s">
        <v>23331</v>
      </c>
      <c r="D8642" t="s">
        <v>23332</v>
      </c>
      <c r="E8642" t="s">
        <v>23333</v>
      </c>
      <c r="F8642" t="s">
        <v>47</v>
      </c>
      <c r="G8642" t="s">
        <v>23334</v>
      </c>
      <c r="H8642" t="s">
        <v>23335</v>
      </c>
      <c r="I8642" t="s">
        <v>23336</v>
      </c>
      <c r="J8642" t="s">
        <v>21</v>
      </c>
      <c r="K8642" t="s">
        <v>10</v>
      </c>
      <c r="L8642" t="s">
        <v>22</v>
      </c>
    </row>
    <row r="8643" spans="1:12" x14ac:dyDescent="0.25">
      <c r="A8643" t="s">
        <v>15734</v>
      </c>
      <c r="B8643" t="s">
        <v>37450</v>
      </c>
      <c r="C8643" t="s">
        <v>23337</v>
      </c>
      <c r="D8643" t="s">
        <v>23338</v>
      </c>
      <c r="E8643" t="s">
        <v>23339</v>
      </c>
      <c r="F8643" t="s">
        <v>47</v>
      </c>
      <c r="G8643" t="s">
        <v>23340</v>
      </c>
      <c r="H8643" t="s">
        <v>23341</v>
      </c>
      <c r="I8643" t="s">
        <v>23342</v>
      </c>
      <c r="J8643" t="s">
        <v>21</v>
      </c>
      <c r="K8643" t="s">
        <v>10</v>
      </c>
      <c r="L8643" t="s">
        <v>22</v>
      </c>
    </row>
    <row r="8644" spans="1:12" x14ac:dyDescent="0.25">
      <c r="A8644" t="s">
        <v>15734</v>
      </c>
      <c r="B8644" t="s">
        <v>37450</v>
      </c>
      <c r="C8644" t="s">
        <v>23343</v>
      </c>
      <c r="D8644" t="s">
        <v>23344</v>
      </c>
      <c r="E8644" t="s">
        <v>23345</v>
      </c>
      <c r="F8644" t="s">
        <v>47</v>
      </c>
      <c r="G8644" t="s">
        <v>23346</v>
      </c>
      <c r="H8644" t="s">
        <v>23347</v>
      </c>
      <c r="I8644" t="s">
        <v>23348</v>
      </c>
      <c r="J8644" t="s">
        <v>21</v>
      </c>
      <c r="K8644" t="s">
        <v>10</v>
      </c>
      <c r="L8644" t="s">
        <v>22</v>
      </c>
    </row>
    <row r="8645" spans="1:12" x14ac:dyDescent="0.25">
      <c r="A8645" t="s">
        <v>15734</v>
      </c>
      <c r="B8645" t="s">
        <v>37450</v>
      </c>
      <c r="C8645" t="s">
        <v>23349</v>
      </c>
      <c r="D8645" t="s">
        <v>23350</v>
      </c>
      <c r="E8645" t="s">
        <v>23351</v>
      </c>
      <c r="F8645" t="s">
        <v>47</v>
      </c>
      <c r="G8645" t="s">
        <v>23352</v>
      </c>
      <c r="H8645" t="s">
        <v>23353</v>
      </c>
      <c r="I8645" t="s">
        <v>23354</v>
      </c>
      <c r="J8645" t="s">
        <v>21</v>
      </c>
      <c r="K8645" t="s">
        <v>10</v>
      </c>
      <c r="L8645" t="s">
        <v>22</v>
      </c>
    </row>
    <row r="8646" spans="1:12" x14ac:dyDescent="0.25">
      <c r="A8646" t="s">
        <v>15734</v>
      </c>
      <c r="B8646" t="s">
        <v>37450</v>
      </c>
      <c r="C8646" t="s">
        <v>23355</v>
      </c>
      <c r="D8646" t="s">
        <v>23356</v>
      </c>
      <c r="E8646" t="s">
        <v>23357</v>
      </c>
      <c r="F8646" t="s">
        <v>47</v>
      </c>
      <c r="G8646" t="s">
        <v>23358</v>
      </c>
      <c r="H8646" t="s">
        <v>23359</v>
      </c>
      <c r="I8646" t="s">
        <v>23360</v>
      </c>
      <c r="J8646" t="s">
        <v>21</v>
      </c>
      <c r="K8646" t="s">
        <v>10</v>
      </c>
      <c r="L8646" t="s">
        <v>22</v>
      </c>
    </row>
    <row r="8647" spans="1:12" x14ac:dyDescent="0.25">
      <c r="A8647" t="s">
        <v>15734</v>
      </c>
      <c r="B8647" t="s">
        <v>37450</v>
      </c>
      <c r="C8647" t="s">
        <v>23361</v>
      </c>
      <c r="D8647" t="s">
        <v>23362</v>
      </c>
      <c r="E8647" t="s">
        <v>23363</v>
      </c>
      <c r="F8647" t="s">
        <v>47</v>
      </c>
      <c r="G8647" t="s">
        <v>23364</v>
      </c>
      <c r="H8647" t="s">
        <v>23365</v>
      </c>
      <c r="I8647" t="s">
        <v>23366</v>
      </c>
      <c r="J8647" t="s">
        <v>21</v>
      </c>
      <c r="K8647" t="s">
        <v>10</v>
      </c>
      <c r="L8647" t="s">
        <v>22</v>
      </c>
    </row>
    <row r="8648" spans="1:12" x14ac:dyDescent="0.25">
      <c r="A8648" t="s">
        <v>15734</v>
      </c>
      <c r="B8648" t="s">
        <v>37450</v>
      </c>
      <c r="C8648" t="s">
        <v>23367</v>
      </c>
      <c r="D8648" t="s">
        <v>23368</v>
      </c>
      <c r="E8648" t="s">
        <v>23369</v>
      </c>
      <c r="F8648" t="s">
        <v>47</v>
      </c>
      <c r="G8648" t="s">
        <v>23370</v>
      </c>
      <c r="H8648" t="s">
        <v>23371</v>
      </c>
      <c r="I8648" t="s">
        <v>23372</v>
      </c>
      <c r="J8648" t="s">
        <v>21</v>
      </c>
      <c r="K8648" t="s">
        <v>10</v>
      </c>
      <c r="L8648" t="s">
        <v>22</v>
      </c>
    </row>
    <row r="8649" spans="1:12" x14ac:dyDescent="0.25">
      <c r="A8649" t="s">
        <v>15734</v>
      </c>
      <c r="B8649" t="s">
        <v>37450</v>
      </c>
      <c r="C8649" t="s">
        <v>23373</v>
      </c>
      <c r="D8649" t="s">
        <v>23374</v>
      </c>
      <c r="E8649" t="s">
        <v>23375</v>
      </c>
      <c r="F8649" t="s">
        <v>47</v>
      </c>
      <c r="G8649" t="s">
        <v>23376</v>
      </c>
      <c r="H8649" t="s">
        <v>23377</v>
      </c>
      <c r="I8649" t="s">
        <v>23378</v>
      </c>
      <c r="J8649" t="s">
        <v>21</v>
      </c>
      <c r="K8649" t="s">
        <v>10</v>
      </c>
      <c r="L8649" t="s">
        <v>22</v>
      </c>
    </row>
    <row r="8650" spans="1:12" x14ac:dyDescent="0.25">
      <c r="A8650" t="s">
        <v>15734</v>
      </c>
      <c r="B8650" t="s">
        <v>37450</v>
      </c>
      <c r="C8650" t="s">
        <v>23379</v>
      </c>
      <c r="D8650" t="s">
        <v>23380</v>
      </c>
      <c r="E8650" t="s">
        <v>23381</v>
      </c>
      <c r="F8650" t="s">
        <v>47</v>
      </c>
      <c r="G8650" t="s">
        <v>23382</v>
      </c>
      <c r="H8650" t="s">
        <v>23383</v>
      </c>
      <c r="I8650" t="s">
        <v>23384</v>
      </c>
      <c r="J8650" t="s">
        <v>21</v>
      </c>
      <c r="K8650" t="s">
        <v>10</v>
      </c>
      <c r="L8650" t="s">
        <v>22</v>
      </c>
    </row>
    <row r="8651" spans="1:12" x14ac:dyDescent="0.25">
      <c r="A8651" t="s">
        <v>15734</v>
      </c>
      <c r="B8651" t="s">
        <v>37450</v>
      </c>
      <c r="C8651" t="s">
        <v>23385</v>
      </c>
      <c r="D8651" t="s">
        <v>23386</v>
      </c>
      <c r="E8651" t="s">
        <v>23387</v>
      </c>
      <c r="F8651" t="s">
        <v>47</v>
      </c>
      <c r="G8651" t="s">
        <v>23388</v>
      </c>
      <c r="H8651" t="s">
        <v>23389</v>
      </c>
      <c r="I8651" t="s">
        <v>23390</v>
      </c>
      <c r="J8651" t="s">
        <v>21</v>
      </c>
      <c r="K8651" t="s">
        <v>10</v>
      </c>
      <c r="L8651" t="s">
        <v>22</v>
      </c>
    </row>
    <row r="8652" spans="1:12" x14ac:dyDescent="0.25">
      <c r="A8652" t="s">
        <v>15734</v>
      </c>
      <c r="B8652" t="s">
        <v>37450</v>
      </c>
      <c r="C8652" t="s">
        <v>23391</v>
      </c>
      <c r="D8652" t="s">
        <v>23392</v>
      </c>
      <c r="E8652" t="s">
        <v>23393</v>
      </c>
      <c r="F8652" t="s">
        <v>47</v>
      </c>
      <c r="G8652" t="s">
        <v>23394</v>
      </c>
      <c r="H8652" t="s">
        <v>23395</v>
      </c>
      <c r="I8652" t="s">
        <v>23396</v>
      </c>
      <c r="J8652" t="s">
        <v>21</v>
      </c>
      <c r="K8652" t="s">
        <v>10</v>
      </c>
      <c r="L8652" t="s">
        <v>22</v>
      </c>
    </row>
    <row r="8653" spans="1:12" x14ac:dyDescent="0.25">
      <c r="A8653" t="s">
        <v>15734</v>
      </c>
      <c r="B8653" t="s">
        <v>37450</v>
      </c>
      <c r="C8653" t="s">
        <v>23397</v>
      </c>
      <c r="D8653" t="s">
        <v>23398</v>
      </c>
      <c r="E8653" t="s">
        <v>23399</v>
      </c>
      <c r="F8653" t="s">
        <v>47</v>
      </c>
      <c r="G8653" t="s">
        <v>23400</v>
      </c>
      <c r="H8653" t="s">
        <v>23401</v>
      </c>
      <c r="I8653" t="s">
        <v>23402</v>
      </c>
      <c r="J8653" t="s">
        <v>21</v>
      </c>
      <c r="K8653" t="s">
        <v>10</v>
      </c>
      <c r="L8653" t="s">
        <v>22</v>
      </c>
    </row>
    <row r="8654" spans="1:12" x14ac:dyDescent="0.25">
      <c r="A8654" t="s">
        <v>15734</v>
      </c>
      <c r="B8654" t="s">
        <v>37450</v>
      </c>
      <c r="C8654" t="s">
        <v>23403</v>
      </c>
      <c r="D8654" t="s">
        <v>23404</v>
      </c>
      <c r="E8654" t="s">
        <v>23405</v>
      </c>
      <c r="F8654" t="s">
        <v>47</v>
      </c>
      <c r="G8654" t="s">
        <v>23406</v>
      </c>
      <c r="H8654" t="s">
        <v>23407</v>
      </c>
      <c r="I8654" t="s">
        <v>23408</v>
      </c>
      <c r="J8654" t="s">
        <v>21</v>
      </c>
      <c r="K8654" t="s">
        <v>10</v>
      </c>
      <c r="L8654" t="s">
        <v>22</v>
      </c>
    </row>
    <row r="8655" spans="1:12" x14ac:dyDescent="0.25">
      <c r="A8655" t="s">
        <v>15734</v>
      </c>
      <c r="B8655" t="s">
        <v>37450</v>
      </c>
      <c r="C8655" t="s">
        <v>23409</v>
      </c>
      <c r="D8655" t="s">
        <v>23410</v>
      </c>
      <c r="E8655" t="s">
        <v>23411</v>
      </c>
      <c r="F8655" t="s">
        <v>47</v>
      </c>
      <c r="G8655" t="s">
        <v>23412</v>
      </c>
      <c r="H8655" t="s">
        <v>23413</v>
      </c>
      <c r="I8655" t="s">
        <v>23414</v>
      </c>
      <c r="J8655" t="s">
        <v>21</v>
      </c>
      <c r="K8655" t="s">
        <v>10</v>
      </c>
      <c r="L8655" t="s">
        <v>22</v>
      </c>
    </row>
    <row r="8656" spans="1:12" x14ac:dyDescent="0.25">
      <c r="A8656" t="s">
        <v>15734</v>
      </c>
      <c r="B8656" t="s">
        <v>37450</v>
      </c>
      <c r="C8656" t="s">
        <v>23415</v>
      </c>
      <c r="D8656" t="s">
        <v>23416</v>
      </c>
      <c r="E8656" t="s">
        <v>23417</v>
      </c>
      <c r="F8656" t="s">
        <v>47</v>
      </c>
      <c r="G8656" t="s">
        <v>23418</v>
      </c>
      <c r="H8656" t="s">
        <v>23419</v>
      </c>
      <c r="I8656" t="s">
        <v>23420</v>
      </c>
      <c r="J8656" t="s">
        <v>21</v>
      </c>
      <c r="K8656" t="s">
        <v>10</v>
      </c>
      <c r="L8656" t="s">
        <v>22</v>
      </c>
    </row>
    <row r="8657" spans="1:12" x14ac:dyDescent="0.25">
      <c r="A8657" t="s">
        <v>15734</v>
      </c>
      <c r="B8657" t="s">
        <v>37450</v>
      </c>
      <c r="C8657" t="s">
        <v>23421</v>
      </c>
      <c r="D8657" t="s">
        <v>23422</v>
      </c>
      <c r="E8657" t="s">
        <v>23423</v>
      </c>
      <c r="F8657" t="s">
        <v>47</v>
      </c>
      <c r="G8657" t="s">
        <v>23424</v>
      </c>
      <c r="H8657" t="s">
        <v>23425</v>
      </c>
      <c r="I8657" t="s">
        <v>23426</v>
      </c>
      <c r="J8657" t="s">
        <v>21</v>
      </c>
      <c r="K8657" t="s">
        <v>10</v>
      </c>
      <c r="L8657" t="s">
        <v>22</v>
      </c>
    </row>
    <row r="8658" spans="1:12" x14ac:dyDescent="0.25">
      <c r="A8658" t="s">
        <v>15734</v>
      </c>
      <c r="B8658" t="s">
        <v>37450</v>
      </c>
      <c r="C8658" t="s">
        <v>23427</v>
      </c>
      <c r="D8658" t="s">
        <v>23428</v>
      </c>
      <c r="E8658" t="s">
        <v>23429</v>
      </c>
      <c r="F8658" t="s">
        <v>47</v>
      </c>
      <c r="G8658" t="s">
        <v>23430</v>
      </c>
      <c r="H8658" t="s">
        <v>23431</v>
      </c>
      <c r="I8658" t="s">
        <v>23432</v>
      </c>
      <c r="J8658" t="s">
        <v>21</v>
      </c>
      <c r="K8658" t="s">
        <v>10</v>
      </c>
      <c r="L8658" t="s">
        <v>22</v>
      </c>
    </row>
    <row r="8659" spans="1:12" x14ac:dyDescent="0.25">
      <c r="A8659" t="s">
        <v>15734</v>
      </c>
      <c r="B8659" t="s">
        <v>37450</v>
      </c>
      <c r="C8659" t="s">
        <v>23433</v>
      </c>
      <c r="D8659" t="s">
        <v>23434</v>
      </c>
      <c r="E8659" t="s">
        <v>23435</v>
      </c>
      <c r="F8659" t="s">
        <v>47</v>
      </c>
      <c r="G8659" t="s">
        <v>23436</v>
      </c>
      <c r="H8659" t="s">
        <v>23437</v>
      </c>
      <c r="I8659" t="s">
        <v>23438</v>
      </c>
      <c r="J8659" t="s">
        <v>21</v>
      </c>
      <c r="K8659" t="s">
        <v>10</v>
      </c>
      <c r="L8659" t="s">
        <v>22</v>
      </c>
    </row>
    <row r="8660" spans="1:12" x14ac:dyDescent="0.25">
      <c r="A8660" t="s">
        <v>15734</v>
      </c>
      <c r="B8660" t="s">
        <v>37450</v>
      </c>
      <c r="C8660" t="s">
        <v>23439</v>
      </c>
      <c r="D8660" t="s">
        <v>23440</v>
      </c>
      <c r="E8660" t="s">
        <v>23441</v>
      </c>
      <c r="F8660" t="s">
        <v>47</v>
      </c>
      <c r="G8660" t="s">
        <v>23442</v>
      </c>
      <c r="H8660" t="s">
        <v>23443</v>
      </c>
      <c r="I8660" t="s">
        <v>23444</v>
      </c>
      <c r="J8660" t="s">
        <v>21</v>
      </c>
      <c r="K8660" t="s">
        <v>10</v>
      </c>
      <c r="L8660" t="s">
        <v>22</v>
      </c>
    </row>
    <row r="8661" spans="1:12" x14ac:dyDescent="0.25">
      <c r="A8661" t="s">
        <v>15734</v>
      </c>
      <c r="B8661" t="s">
        <v>37450</v>
      </c>
      <c r="C8661" t="s">
        <v>23445</v>
      </c>
      <c r="D8661" t="s">
        <v>23446</v>
      </c>
      <c r="E8661" t="s">
        <v>23447</v>
      </c>
      <c r="F8661" t="s">
        <v>47</v>
      </c>
      <c r="G8661" t="s">
        <v>23448</v>
      </c>
      <c r="H8661" t="s">
        <v>23449</v>
      </c>
      <c r="I8661" t="s">
        <v>23450</v>
      </c>
      <c r="J8661" t="s">
        <v>21</v>
      </c>
      <c r="K8661" t="s">
        <v>10</v>
      </c>
      <c r="L8661" t="s">
        <v>22</v>
      </c>
    </row>
    <row r="8662" spans="1:12" x14ac:dyDescent="0.25">
      <c r="A8662" t="s">
        <v>15734</v>
      </c>
      <c r="B8662" t="s">
        <v>37450</v>
      </c>
      <c r="C8662" t="s">
        <v>23451</v>
      </c>
      <c r="D8662" t="s">
        <v>23452</v>
      </c>
      <c r="E8662" t="s">
        <v>23453</v>
      </c>
      <c r="F8662" t="s">
        <v>47</v>
      </c>
      <c r="G8662" t="s">
        <v>23454</v>
      </c>
      <c r="H8662" t="s">
        <v>23455</v>
      </c>
      <c r="I8662" t="s">
        <v>23456</v>
      </c>
      <c r="J8662" t="s">
        <v>21</v>
      </c>
      <c r="K8662" t="s">
        <v>10</v>
      </c>
      <c r="L8662" t="s">
        <v>22</v>
      </c>
    </row>
    <row r="8663" spans="1:12" x14ac:dyDescent="0.25">
      <c r="A8663" t="s">
        <v>15734</v>
      </c>
      <c r="B8663" t="s">
        <v>37450</v>
      </c>
      <c r="C8663" t="s">
        <v>23457</v>
      </c>
      <c r="D8663" t="s">
        <v>23458</v>
      </c>
      <c r="E8663" t="s">
        <v>23459</v>
      </c>
      <c r="F8663" t="s">
        <v>47</v>
      </c>
      <c r="G8663" t="s">
        <v>23460</v>
      </c>
      <c r="H8663" t="s">
        <v>23461</v>
      </c>
      <c r="I8663" t="s">
        <v>23462</v>
      </c>
      <c r="J8663" t="s">
        <v>21</v>
      </c>
      <c r="K8663" t="s">
        <v>10</v>
      </c>
      <c r="L8663" t="s">
        <v>22</v>
      </c>
    </row>
    <row r="8664" spans="1:12" x14ac:dyDescent="0.25">
      <c r="A8664" t="s">
        <v>15734</v>
      </c>
      <c r="B8664" t="s">
        <v>37450</v>
      </c>
      <c r="C8664" t="s">
        <v>23463</v>
      </c>
      <c r="D8664" t="s">
        <v>23464</v>
      </c>
      <c r="E8664" t="s">
        <v>23465</v>
      </c>
      <c r="F8664" t="s">
        <v>47</v>
      </c>
      <c r="G8664" t="s">
        <v>23466</v>
      </c>
      <c r="H8664" t="s">
        <v>23467</v>
      </c>
      <c r="I8664" t="s">
        <v>23468</v>
      </c>
      <c r="J8664" t="s">
        <v>21</v>
      </c>
      <c r="K8664" t="s">
        <v>10</v>
      </c>
      <c r="L8664" t="s">
        <v>22</v>
      </c>
    </row>
    <row r="8665" spans="1:12" x14ac:dyDescent="0.25">
      <c r="A8665" t="s">
        <v>15734</v>
      </c>
      <c r="B8665" t="s">
        <v>37450</v>
      </c>
      <c r="C8665" t="s">
        <v>23469</v>
      </c>
      <c r="D8665" t="s">
        <v>23470</v>
      </c>
      <c r="E8665" t="s">
        <v>23471</v>
      </c>
      <c r="F8665" t="s">
        <v>47</v>
      </c>
      <c r="G8665" t="s">
        <v>23472</v>
      </c>
      <c r="H8665" t="s">
        <v>23473</v>
      </c>
      <c r="I8665" t="s">
        <v>23474</v>
      </c>
      <c r="J8665" t="s">
        <v>21</v>
      </c>
      <c r="K8665" t="s">
        <v>10</v>
      </c>
      <c r="L8665" t="s">
        <v>22</v>
      </c>
    </row>
    <row r="8666" spans="1:12" x14ac:dyDescent="0.25">
      <c r="A8666" t="s">
        <v>15734</v>
      </c>
      <c r="B8666" t="s">
        <v>37450</v>
      </c>
      <c r="C8666" t="s">
        <v>23475</v>
      </c>
      <c r="D8666" t="s">
        <v>23476</v>
      </c>
      <c r="E8666" t="s">
        <v>23477</v>
      </c>
      <c r="F8666" t="s">
        <v>47</v>
      </c>
      <c r="G8666" t="s">
        <v>23478</v>
      </c>
      <c r="H8666" t="s">
        <v>23479</v>
      </c>
      <c r="I8666" t="s">
        <v>23480</v>
      </c>
      <c r="J8666" t="s">
        <v>21</v>
      </c>
      <c r="K8666" t="s">
        <v>10</v>
      </c>
      <c r="L8666" t="s">
        <v>22</v>
      </c>
    </row>
    <row r="8667" spans="1:12" x14ac:dyDescent="0.25">
      <c r="A8667" t="s">
        <v>15734</v>
      </c>
      <c r="B8667" t="s">
        <v>37450</v>
      </c>
      <c r="C8667" t="s">
        <v>23481</v>
      </c>
      <c r="D8667" t="s">
        <v>23482</v>
      </c>
      <c r="E8667" t="s">
        <v>23483</v>
      </c>
      <c r="F8667" t="s">
        <v>47</v>
      </c>
      <c r="G8667" t="s">
        <v>23484</v>
      </c>
      <c r="H8667" t="s">
        <v>23485</v>
      </c>
      <c r="I8667" t="s">
        <v>23486</v>
      </c>
      <c r="J8667" t="s">
        <v>21</v>
      </c>
      <c r="K8667" t="s">
        <v>10</v>
      </c>
      <c r="L8667" t="s">
        <v>22</v>
      </c>
    </row>
    <row r="8668" spans="1:12" x14ac:dyDescent="0.25">
      <c r="A8668" t="s">
        <v>15734</v>
      </c>
      <c r="B8668" t="s">
        <v>37450</v>
      </c>
      <c r="C8668" t="s">
        <v>23487</v>
      </c>
      <c r="D8668" t="s">
        <v>23488</v>
      </c>
      <c r="E8668" t="s">
        <v>23489</v>
      </c>
      <c r="F8668" t="s">
        <v>47</v>
      </c>
      <c r="G8668" t="s">
        <v>23490</v>
      </c>
      <c r="H8668" t="s">
        <v>23491</v>
      </c>
      <c r="I8668" t="s">
        <v>23492</v>
      </c>
      <c r="J8668" t="s">
        <v>21</v>
      </c>
      <c r="K8668" t="s">
        <v>10</v>
      </c>
      <c r="L8668" t="s">
        <v>22</v>
      </c>
    </row>
    <row r="8669" spans="1:12" x14ac:dyDescent="0.25">
      <c r="A8669" t="s">
        <v>15734</v>
      </c>
      <c r="B8669" t="s">
        <v>37450</v>
      </c>
      <c r="C8669" t="s">
        <v>23493</v>
      </c>
      <c r="D8669" t="s">
        <v>23494</v>
      </c>
      <c r="E8669" t="s">
        <v>23495</v>
      </c>
      <c r="F8669" t="s">
        <v>47</v>
      </c>
      <c r="G8669" t="s">
        <v>23496</v>
      </c>
      <c r="H8669" t="s">
        <v>23497</v>
      </c>
      <c r="I8669" t="s">
        <v>23498</v>
      </c>
      <c r="J8669" t="s">
        <v>21</v>
      </c>
      <c r="K8669" t="s">
        <v>10</v>
      </c>
      <c r="L8669" t="s">
        <v>22</v>
      </c>
    </row>
    <row r="8670" spans="1:12" x14ac:dyDescent="0.25">
      <c r="A8670" t="s">
        <v>15734</v>
      </c>
      <c r="B8670" t="s">
        <v>37450</v>
      </c>
      <c r="C8670" t="s">
        <v>23499</v>
      </c>
      <c r="D8670" t="s">
        <v>23500</v>
      </c>
      <c r="E8670" t="s">
        <v>23501</v>
      </c>
      <c r="F8670" t="s">
        <v>47</v>
      </c>
      <c r="G8670" t="s">
        <v>23502</v>
      </c>
      <c r="H8670" t="s">
        <v>23503</v>
      </c>
      <c r="I8670" t="s">
        <v>23504</v>
      </c>
      <c r="J8670" t="s">
        <v>21</v>
      </c>
      <c r="K8670" t="s">
        <v>10</v>
      </c>
      <c r="L8670" t="s">
        <v>22</v>
      </c>
    </row>
    <row r="8671" spans="1:12" x14ac:dyDescent="0.25">
      <c r="A8671" t="s">
        <v>15734</v>
      </c>
      <c r="B8671" t="s">
        <v>37450</v>
      </c>
      <c r="C8671" t="s">
        <v>23505</v>
      </c>
      <c r="D8671" t="s">
        <v>23506</v>
      </c>
      <c r="E8671" t="s">
        <v>23507</v>
      </c>
      <c r="F8671" t="s">
        <v>47</v>
      </c>
      <c r="G8671" t="s">
        <v>23508</v>
      </c>
      <c r="H8671" t="s">
        <v>23509</v>
      </c>
      <c r="I8671" t="e">
        <f>-wwcoxjQEhY</f>
        <v>#NAME?</v>
      </c>
      <c r="J8671" t="s">
        <v>21</v>
      </c>
      <c r="K8671" t="s">
        <v>10</v>
      </c>
      <c r="L8671" t="s">
        <v>22</v>
      </c>
    </row>
    <row r="8672" spans="1:12" x14ac:dyDescent="0.25">
      <c r="A8672" t="s">
        <v>15734</v>
      </c>
      <c r="B8672" t="s">
        <v>37450</v>
      </c>
      <c r="C8672" t="s">
        <v>23510</v>
      </c>
      <c r="D8672" t="s">
        <v>23511</v>
      </c>
      <c r="E8672" t="s">
        <v>23512</v>
      </c>
      <c r="F8672" t="s">
        <v>47</v>
      </c>
      <c r="G8672" t="s">
        <v>23513</v>
      </c>
      <c r="H8672" t="s">
        <v>23514</v>
      </c>
      <c r="I8672" t="s">
        <v>23515</v>
      </c>
      <c r="J8672" t="s">
        <v>21</v>
      </c>
      <c r="K8672" t="s">
        <v>10</v>
      </c>
      <c r="L8672" t="s">
        <v>22</v>
      </c>
    </row>
    <row r="8673" spans="1:12" x14ac:dyDescent="0.25">
      <c r="A8673" t="s">
        <v>15734</v>
      </c>
      <c r="B8673" t="s">
        <v>37450</v>
      </c>
      <c r="C8673" t="s">
        <v>23516</v>
      </c>
      <c r="D8673" t="s">
        <v>23517</v>
      </c>
      <c r="E8673" t="s">
        <v>23518</v>
      </c>
      <c r="F8673" t="s">
        <v>47</v>
      </c>
      <c r="G8673" t="s">
        <v>23519</v>
      </c>
      <c r="H8673" t="s">
        <v>23520</v>
      </c>
      <c r="I8673" t="s">
        <v>23521</v>
      </c>
      <c r="J8673" t="s">
        <v>21</v>
      </c>
      <c r="K8673" t="s">
        <v>10</v>
      </c>
      <c r="L8673" t="s">
        <v>22</v>
      </c>
    </row>
    <row r="8674" spans="1:12" x14ac:dyDescent="0.25">
      <c r="A8674" t="s">
        <v>15734</v>
      </c>
      <c r="B8674" t="s">
        <v>37450</v>
      </c>
      <c r="C8674" t="s">
        <v>23522</v>
      </c>
      <c r="D8674" t="s">
        <v>23523</v>
      </c>
      <c r="E8674" t="s">
        <v>23524</v>
      </c>
      <c r="F8674" t="s">
        <v>47</v>
      </c>
      <c r="G8674" t="s">
        <v>23525</v>
      </c>
      <c r="H8674" t="s">
        <v>23526</v>
      </c>
      <c r="I8674" t="s">
        <v>23527</v>
      </c>
      <c r="J8674" t="s">
        <v>21</v>
      </c>
      <c r="K8674" t="s">
        <v>10</v>
      </c>
      <c r="L8674" t="s">
        <v>22</v>
      </c>
    </row>
    <row r="8675" spans="1:12" x14ac:dyDescent="0.25">
      <c r="A8675" t="s">
        <v>15734</v>
      </c>
      <c r="B8675" t="s">
        <v>37450</v>
      </c>
      <c r="C8675" t="s">
        <v>23528</v>
      </c>
      <c r="D8675" t="s">
        <v>23529</v>
      </c>
      <c r="E8675" t="s">
        <v>23530</v>
      </c>
      <c r="F8675" t="s">
        <v>47</v>
      </c>
      <c r="G8675" t="s">
        <v>23531</v>
      </c>
      <c r="H8675" t="s">
        <v>23532</v>
      </c>
      <c r="I8675" t="s">
        <v>23533</v>
      </c>
      <c r="J8675" t="s">
        <v>21</v>
      </c>
      <c r="K8675" t="s">
        <v>10</v>
      </c>
      <c r="L8675" t="s">
        <v>22</v>
      </c>
    </row>
    <row r="8676" spans="1:12" x14ac:dyDescent="0.25">
      <c r="A8676" t="s">
        <v>15734</v>
      </c>
      <c r="B8676" t="s">
        <v>37450</v>
      </c>
      <c r="C8676" t="s">
        <v>23534</v>
      </c>
      <c r="D8676" t="s">
        <v>23535</v>
      </c>
      <c r="E8676" t="s">
        <v>23536</v>
      </c>
      <c r="F8676" t="s">
        <v>47</v>
      </c>
      <c r="G8676" t="s">
        <v>23537</v>
      </c>
      <c r="H8676" t="s">
        <v>23538</v>
      </c>
      <c r="I8676" t="s">
        <v>23539</v>
      </c>
      <c r="J8676" t="s">
        <v>21</v>
      </c>
      <c r="K8676" t="s">
        <v>10</v>
      </c>
      <c r="L8676" t="s">
        <v>22</v>
      </c>
    </row>
    <row r="8677" spans="1:12" x14ac:dyDescent="0.25">
      <c r="A8677" t="s">
        <v>15734</v>
      </c>
      <c r="B8677" t="s">
        <v>37450</v>
      </c>
      <c r="C8677" t="s">
        <v>23540</v>
      </c>
      <c r="D8677" t="s">
        <v>23541</v>
      </c>
      <c r="E8677" t="s">
        <v>23542</v>
      </c>
      <c r="F8677" t="s">
        <v>47</v>
      </c>
      <c r="G8677" t="s">
        <v>23543</v>
      </c>
      <c r="H8677" t="s">
        <v>23544</v>
      </c>
      <c r="I8677" t="s">
        <v>23545</v>
      </c>
      <c r="J8677" t="s">
        <v>21</v>
      </c>
      <c r="K8677" t="s">
        <v>10</v>
      </c>
      <c r="L8677" t="s">
        <v>22</v>
      </c>
    </row>
    <row r="8678" spans="1:12" x14ac:dyDescent="0.25">
      <c r="A8678" t="s">
        <v>15734</v>
      </c>
      <c r="B8678" t="s">
        <v>37450</v>
      </c>
      <c r="C8678" t="s">
        <v>23546</v>
      </c>
      <c r="D8678" t="s">
        <v>23547</v>
      </c>
      <c r="E8678" t="s">
        <v>23548</v>
      </c>
      <c r="F8678" t="s">
        <v>47</v>
      </c>
      <c r="G8678" t="s">
        <v>23549</v>
      </c>
      <c r="H8678" t="s">
        <v>23550</v>
      </c>
      <c r="I8678" t="s">
        <v>23551</v>
      </c>
      <c r="J8678" t="s">
        <v>21</v>
      </c>
      <c r="K8678" t="s">
        <v>10</v>
      </c>
      <c r="L8678" t="s">
        <v>22</v>
      </c>
    </row>
    <row r="8679" spans="1:12" x14ac:dyDescent="0.25">
      <c r="A8679" t="s">
        <v>15734</v>
      </c>
      <c r="B8679" t="s">
        <v>37450</v>
      </c>
      <c r="C8679" t="s">
        <v>23552</v>
      </c>
      <c r="D8679" t="s">
        <v>23553</v>
      </c>
      <c r="E8679" t="s">
        <v>23554</v>
      </c>
      <c r="F8679" t="s">
        <v>47</v>
      </c>
      <c r="G8679" t="s">
        <v>23555</v>
      </c>
      <c r="H8679" t="s">
        <v>23556</v>
      </c>
      <c r="I8679" t="s">
        <v>23557</v>
      </c>
      <c r="J8679" t="s">
        <v>21</v>
      </c>
      <c r="K8679" t="s">
        <v>10</v>
      </c>
      <c r="L8679" t="s">
        <v>22</v>
      </c>
    </row>
    <row r="8680" spans="1:12" x14ac:dyDescent="0.25">
      <c r="A8680" t="s">
        <v>15734</v>
      </c>
      <c r="B8680" t="s">
        <v>37450</v>
      </c>
      <c r="C8680" t="s">
        <v>23558</v>
      </c>
      <c r="D8680" t="s">
        <v>23559</v>
      </c>
      <c r="E8680" t="s">
        <v>23560</v>
      </c>
      <c r="F8680" t="s">
        <v>47</v>
      </c>
      <c r="G8680" t="s">
        <v>23561</v>
      </c>
      <c r="H8680" t="s">
        <v>23562</v>
      </c>
      <c r="I8680" t="s">
        <v>23563</v>
      </c>
      <c r="J8680" t="s">
        <v>21</v>
      </c>
      <c r="K8680" t="s">
        <v>10</v>
      </c>
      <c r="L8680" t="s">
        <v>22</v>
      </c>
    </row>
    <row r="8681" spans="1:12" x14ac:dyDescent="0.25">
      <c r="A8681" t="s">
        <v>15734</v>
      </c>
      <c r="B8681" t="s">
        <v>37450</v>
      </c>
      <c r="C8681" t="s">
        <v>23564</v>
      </c>
      <c r="D8681" t="s">
        <v>23565</v>
      </c>
      <c r="E8681" t="s">
        <v>23566</v>
      </c>
      <c r="F8681" t="s">
        <v>47</v>
      </c>
      <c r="G8681" t="s">
        <v>23567</v>
      </c>
      <c r="H8681" t="s">
        <v>23568</v>
      </c>
      <c r="I8681" t="s">
        <v>23569</v>
      </c>
      <c r="J8681" t="s">
        <v>21</v>
      </c>
      <c r="K8681" t="s">
        <v>10</v>
      </c>
      <c r="L8681" t="s">
        <v>22</v>
      </c>
    </row>
    <row r="8682" spans="1:12" x14ac:dyDescent="0.25">
      <c r="A8682" t="s">
        <v>15734</v>
      </c>
      <c r="B8682" t="s">
        <v>37450</v>
      </c>
      <c r="C8682" t="s">
        <v>23570</v>
      </c>
      <c r="D8682" t="s">
        <v>23571</v>
      </c>
      <c r="E8682" t="s">
        <v>23572</v>
      </c>
      <c r="F8682" t="s">
        <v>47</v>
      </c>
      <c r="G8682" t="s">
        <v>23573</v>
      </c>
      <c r="H8682" t="s">
        <v>23574</v>
      </c>
      <c r="I8682" t="s">
        <v>23575</v>
      </c>
      <c r="J8682" t="s">
        <v>21</v>
      </c>
      <c r="K8682" t="s">
        <v>10</v>
      </c>
      <c r="L8682" t="s">
        <v>22</v>
      </c>
    </row>
    <row r="8683" spans="1:12" x14ac:dyDescent="0.25">
      <c r="A8683" t="s">
        <v>15734</v>
      </c>
      <c r="B8683" t="s">
        <v>37450</v>
      </c>
      <c r="C8683" t="s">
        <v>23576</v>
      </c>
      <c r="D8683" t="s">
        <v>23577</v>
      </c>
      <c r="E8683" t="s">
        <v>23578</v>
      </c>
      <c r="F8683" t="s">
        <v>47</v>
      </c>
      <c r="G8683" t="s">
        <v>23579</v>
      </c>
      <c r="H8683" t="s">
        <v>23580</v>
      </c>
      <c r="I8683" t="s">
        <v>23581</v>
      </c>
      <c r="J8683" t="s">
        <v>21</v>
      </c>
      <c r="K8683" t="s">
        <v>10</v>
      </c>
      <c r="L8683" t="s">
        <v>22</v>
      </c>
    </row>
    <row r="8684" spans="1:12" x14ac:dyDescent="0.25">
      <c r="A8684" t="s">
        <v>15734</v>
      </c>
      <c r="B8684" t="s">
        <v>37450</v>
      </c>
      <c r="C8684" t="s">
        <v>23582</v>
      </c>
      <c r="D8684" t="s">
        <v>23583</v>
      </c>
      <c r="E8684" t="s">
        <v>23584</v>
      </c>
      <c r="F8684" t="s">
        <v>47</v>
      </c>
      <c r="G8684" t="s">
        <v>23585</v>
      </c>
      <c r="H8684" t="s">
        <v>23586</v>
      </c>
      <c r="I8684" t="s">
        <v>23587</v>
      </c>
      <c r="J8684" t="s">
        <v>21</v>
      </c>
      <c r="K8684" t="s">
        <v>10</v>
      </c>
      <c r="L8684" t="s">
        <v>22</v>
      </c>
    </row>
    <row r="8685" spans="1:12" x14ac:dyDescent="0.25">
      <c r="A8685" t="s">
        <v>15734</v>
      </c>
      <c r="B8685" t="s">
        <v>37450</v>
      </c>
      <c r="C8685" t="s">
        <v>23588</v>
      </c>
      <c r="D8685" t="s">
        <v>23589</v>
      </c>
      <c r="E8685" t="s">
        <v>23590</v>
      </c>
      <c r="F8685" t="s">
        <v>47</v>
      </c>
      <c r="G8685" t="s">
        <v>23591</v>
      </c>
      <c r="H8685" t="s">
        <v>23592</v>
      </c>
      <c r="I8685" t="s">
        <v>23593</v>
      </c>
      <c r="J8685" t="s">
        <v>21</v>
      </c>
      <c r="K8685" t="s">
        <v>10</v>
      </c>
      <c r="L8685" t="s">
        <v>22</v>
      </c>
    </row>
    <row r="8686" spans="1:12" x14ac:dyDescent="0.25">
      <c r="A8686" t="s">
        <v>15734</v>
      </c>
      <c r="B8686" t="s">
        <v>37450</v>
      </c>
      <c r="C8686" t="s">
        <v>23594</v>
      </c>
      <c r="D8686" t="s">
        <v>23595</v>
      </c>
      <c r="E8686" t="s">
        <v>23596</v>
      </c>
      <c r="F8686" t="s">
        <v>47</v>
      </c>
      <c r="G8686" t="s">
        <v>23597</v>
      </c>
      <c r="H8686" t="s">
        <v>23598</v>
      </c>
      <c r="I8686" t="s">
        <v>23599</v>
      </c>
      <c r="J8686" t="s">
        <v>21</v>
      </c>
      <c r="K8686" t="s">
        <v>10</v>
      </c>
      <c r="L8686" t="s">
        <v>22</v>
      </c>
    </row>
    <row r="8687" spans="1:12" x14ac:dyDescent="0.25">
      <c r="A8687" t="s">
        <v>15734</v>
      </c>
      <c r="B8687" t="s">
        <v>37450</v>
      </c>
      <c r="C8687" t="s">
        <v>23600</v>
      </c>
      <c r="D8687" t="s">
        <v>23601</v>
      </c>
      <c r="E8687" t="s">
        <v>23602</v>
      </c>
      <c r="F8687" t="s">
        <v>47</v>
      </c>
      <c r="G8687" t="s">
        <v>23603</v>
      </c>
      <c r="H8687" t="s">
        <v>23604</v>
      </c>
      <c r="I8687" t="s">
        <v>23605</v>
      </c>
      <c r="J8687" t="s">
        <v>21</v>
      </c>
      <c r="K8687" t="s">
        <v>10</v>
      </c>
      <c r="L8687" t="s">
        <v>22</v>
      </c>
    </row>
    <row r="8688" spans="1:12" x14ac:dyDescent="0.25">
      <c r="A8688" t="s">
        <v>15734</v>
      </c>
      <c r="B8688" t="s">
        <v>37450</v>
      </c>
      <c r="C8688" t="s">
        <v>23606</v>
      </c>
      <c r="D8688" t="s">
        <v>23607</v>
      </c>
      <c r="E8688" t="s">
        <v>23608</v>
      </c>
      <c r="F8688" t="s">
        <v>47</v>
      </c>
      <c r="G8688" t="s">
        <v>23609</v>
      </c>
      <c r="H8688" t="s">
        <v>23610</v>
      </c>
      <c r="I8688" t="s">
        <v>23611</v>
      </c>
      <c r="J8688" t="s">
        <v>21</v>
      </c>
      <c r="K8688" t="s">
        <v>10</v>
      </c>
      <c r="L8688" t="s">
        <v>22</v>
      </c>
    </row>
    <row r="8689" spans="1:12" x14ac:dyDescent="0.25">
      <c r="A8689" t="s">
        <v>15734</v>
      </c>
      <c r="B8689" t="s">
        <v>37450</v>
      </c>
      <c r="C8689" t="s">
        <v>23612</v>
      </c>
      <c r="D8689" t="s">
        <v>23613</v>
      </c>
      <c r="E8689" t="s">
        <v>23614</v>
      </c>
      <c r="F8689" t="s">
        <v>47</v>
      </c>
      <c r="G8689" t="s">
        <v>23615</v>
      </c>
      <c r="H8689" t="s">
        <v>23616</v>
      </c>
      <c r="I8689" t="s">
        <v>23617</v>
      </c>
      <c r="J8689" t="s">
        <v>21</v>
      </c>
      <c r="K8689" t="s">
        <v>10</v>
      </c>
      <c r="L8689" t="s">
        <v>22</v>
      </c>
    </row>
    <row r="8690" spans="1:12" x14ac:dyDescent="0.25">
      <c r="A8690" t="s">
        <v>15734</v>
      </c>
      <c r="B8690" t="s">
        <v>37450</v>
      </c>
      <c r="C8690" t="s">
        <v>23618</v>
      </c>
      <c r="D8690" t="s">
        <v>23619</v>
      </c>
      <c r="E8690" t="s">
        <v>23620</v>
      </c>
      <c r="F8690" t="s">
        <v>47</v>
      </c>
      <c r="G8690" t="s">
        <v>23621</v>
      </c>
      <c r="H8690" t="s">
        <v>23622</v>
      </c>
      <c r="I8690" t="s">
        <v>23623</v>
      </c>
      <c r="J8690" t="s">
        <v>21</v>
      </c>
      <c r="K8690" t="s">
        <v>10</v>
      </c>
      <c r="L8690" t="s">
        <v>22</v>
      </c>
    </row>
    <row r="8691" spans="1:12" x14ac:dyDescent="0.25">
      <c r="A8691" t="s">
        <v>15734</v>
      </c>
      <c r="B8691" t="s">
        <v>37450</v>
      </c>
      <c r="C8691" t="s">
        <v>23624</v>
      </c>
      <c r="D8691" t="s">
        <v>23625</v>
      </c>
      <c r="E8691" t="s">
        <v>23626</v>
      </c>
      <c r="F8691" t="s">
        <v>47</v>
      </c>
      <c r="G8691" t="s">
        <v>23627</v>
      </c>
      <c r="H8691" t="s">
        <v>23628</v>
      </c>
      <c r="I8691" t="s">
        <v>23629</v>
      </c>
      <c r="J8691" t="s">
        <v>21</v>
      </c>
      <c r="K8691" t="s">
        <v>10</v>
      </c>
      <c r="L8691" t="s">
        <v>22</v>
      </c>
    </row>
    <row r="8692" spans="1:12" x14ac:dyDescent="0.25">
      <c r="A8692" t="s">
        <v>15734</v>
      </c>
      <c r="B8692" t="s">
        <v>37450</v>
      </c>
      <c r="C8692" t="s">
        <v>23630</v>
      </c>
      <c r="D8692" t="s">
        <v>23631</v>
      </c>
      <c r="E8692" t="s">
        <v>23632</v>
      </c>
      <c r="F8692" t="s">
        <v>47</v>
      </c>
      <c r="G8692" t="s">
        <v>23633</v>
      </c>
      <c r="H8692" t="s">
        <v>23634</v>
      </c>
      <c r="I8692" t="s">
        <v>23635</v>
      </c>
      <c r="J8692" t="s">
        <v>21</v>
      </c>
      <c r="K8692" t="s">
        <v>10</v>
      </c>
      <c r="L8692" t="s">
        <v>22</v>
      </c>
    </row>
    <row r="8693" spans="1:12" x14ac:dyDescent="0.25">
      <c r="A8693" t="s">
        <v>15734</v>
      </c>
      <c r="B8693" t="s">
        <v>37450</v>
      </c>
      <c r="C8693" t="s">
        <v>23636</v>
      </c>
      <c r="D8693" t="s">
        <v>23637</v>
      </c>
      <c r="E8693" t="s">
        <v>23638</v>
      </c>
      <c r="F8693" t="s">
        <v>47</v>
      </c>
      <c r="G8693" t="s">
        <v>23639</v>
      </c>
      <c r="H8693" t="s">
        <v>23640</v>
      </c>
      <c r="I8693" t="s">
        <v>23641</v>
      </c>
      <c r="J8693" t="s">
        <v>21</v>
      </c>
      <c r="K8693" t="s">
        <v>10</v>
      </c>
      <c r="L8693" t="s">
        <v>22</v>
      </c>
    </row>
    <row r="8694" spans="1:12" x14ac:dyDescent="0.25">
      <c r="A8694" t="s">
        <v>15734</v>
      </c>
      <c r="B8694" t="s">
        <v>37450</v>
      </c>
      <c r="C8694" t="s">
        <v>23642</v>
      </c>
      <c r="D8694" t="s">
        <v>23643</v>
      </c>
      <c r="E8694" t="s">
        <v>23644</v>
      </c>
      <c r="F8694" t="s">
        <v>47</v>
      </c>
      <c r="G8694" t="s">
        <v>23645</v>
      </c>
      <c r="H8694" t="s">
        <v>23646</v>
      </c>
      <c r="I8694" t="s">
        <v>23647</v>
      </c>
      <c r="J8694" t="s">
        <v>21</v>
      </c>
      <c r="K8694" t="s">
        <v>10</v>
      </c>
      <c r="L8694" t="s">
        <v>22</v>
      </c>
    </row>
    <row r="8695" spans="1:12" x14ac:dyDescent="0.25">
      <c r="A8695" t="s">
        <v>15734</v>
      </c>
      <c r="B8695" t="s">
        <v>37450</v>
      </c>
      <c r="C8695" t="s">
        <v>23648</v>
      </c>
      <c r="D8695" t="s">
        <v>23649</v>
      </c>
      <c r="E8695" t="s">
        <v>23650</v>
      </c>
      <c r="F8695" t="s">
        <v>47</v>
      </c>
      <c r="G8695" t="s">
        <v>23651</v>
      </c>
      <c r="H8695" t="s">
        <v>23652</v>
      </c>
      <c r="I8695" t="s">
        <v>23653</v>
      </c>
      <c r="J8695" t="s">
        <v>21</v>
      </c>
      <c r="K8695" t="s">
        <v>10</v>
      </c>
      <c r="L8695" t="s">
        <v>22</v>
      </c>
    </row>
    <row r="8696" spans="1:12" x14ac:dyDescent="0.25">
      <c r="A8696" t="s">
        <v>15734</v>
      </c>
      <c r="B8696" t="s">
        <v>37450</v>
      </c>
      <c r="C8696" t="s">
        <v>23654</v>
      </c>
      <c r="D8696" t="s">
        <v>23655</v>
      </c>
      <c r="E8696" t="s">
        <v>23656</v>
      </c>
      <c r="F8696" t="s">
        <v>47</v>
      </c>
      <c r="G8696" t="s">
        <v>23657</v>
      </c>
      <c r="H8696" t="s">
        <v>23658</v>
      </c>
      <c r="I8696" t="s">
        <v>23659</v>
      </c>
      <c r="J8696" t="s">
        <v>21</v>
      </c>
      <c r="K8696" t="s">
        <v>10</v>
      </c>
      <c r="L8696" t="s">
        <v>22</v>
      </c>
    </row>
    <row r="8697" spans="1:12" x14ac:dyDescent="0.25">
      <c r="A8697" t="s">
        <v>15734</v>
      </c>
      <c r="B8697" t="s">
        <v>37450</v>
      </c>
      <c r="C8697" t="s">
        <v>23660</v>
      </c>
      <c r="D8697" t="s">
        <v>23661</v>
      </c>
      <c r="E8697" t="s">
        <v>23662</v>
      </c>
      <c r="F8697" t="s">
        <v>47</v>
      </c>
      <c r="G8697" t="s">
        <v>23663</v>
      </c>
      <c r="H8697" t="s">
        <v>23664</v>
      </c>
      <c r="I8697" t="s">
        <v>23665</v>
      </c>
      <c r="J8697" t="s">
        <v>21</v>
      </c>
      <c r="K8697" t="s">
        <v>10</v>
      </c>
      <c r="L8697" t="s">
        <v>22</v>
      </c>
    </row>
    <row r="8698" spans="1:12" x14ac:dyDescent="0.25">
      <c r="A8698" t="s">
        <v>15734</v>
      </c>
      <c r="B8698" t="s">
        <v>37450</v>
      </c>
      <c r="C8698" t="s">
        <v>23666</v>
      </c>
      <c r="D8698" t="s">
        <v>23667</v>
      </c>
      <c r="E8698" t="s">
        <v>23668</v>
      </c>
      <c r="F8698" t="s">
        <v>47</v>
      </c>
      <c r="G8698" t="s">
        <v>23669</v>
      </c>
      <c r="H8698" t="s">
        <v>23670</v>
      </c>
      <c r="I8698" t="s">
        <v>23671</v>
      </c>
      <c r="J8698" t="s">
        <v>21</v>
      </c>
      <c r="K8698" t="s">
        <v>10</v>
      </c>
      <c r="L8698" t="s">
        <v>22</v>
      </c>
    </row>
    <row r="8699" spans="1:12" x14ac:dyDescent="0.25">
      <c r="A8699" t="s">
        <v>15734</v>
      </c>
      <c r="B8699" t="s">
        <v>37450</v>
      </c>
      <c r="C8699" t="s">
        <v>23672</v>
      </c>
      <c r="D8699" t="s">
        <v>23673</v>
      </c>
      <c r="E8699" t="s">
        <v>23674</v>
      </c>
      <c r="F8699" t="s">
        <v>47</v>
      </c>
      <c r="G8699" t="s">
        <v>23675</v>
      </c>
      <c r="H8699" t="s">
        <v>23676</v>
      </c>
      <c r="I8699" t="s">
        <v>23677</v>
      </c>
      <c r="J8699" t="s">
        <v>21</v>
      </c>
      <c r="K8699" t="s">
        <v>10</v>
      </c>
      <c r="L8699" t="s">
        <v>22</v>
      </c>
    </row>
    <row r="8700" spans="1:12" x14ac:dyDescent="0.25">
      <c r="A8700" t="s">
        <v>15734</v>
      </c>
      <c r="B8700" t="s">
        <v>37450</v>
      </c>
      <c r="C8700" t="s">
        <v>23678</v>
      </c>
      <c r="D8700" t="s">
        <v>23679</v>
      </c>
      <c r="E8700" t="s">
        <v>23680</v>
      </c>
      <c r="F8700" t="s">
        <v>47</v>
      </c>
      <c r="G8700" t="s">
        <v>23681</v>
      </c>
      <c r="H8700" t="s">
        <v>23682</v>
      </c>
      <c r="I8700" t="s">
        <v>23683</v>
      </c>
      <c r="J8700" t="s">
        <v>21</v>
      </c>
      <c r="K8700" t="s">
        <v>10</v>
      </c>
      <c r="L8700" t="s">
        <v>22</v>
      </c>
    </row>
    <row r="8701" spans="1:12" x14ac:dyDescent="0.25">
      <c r="A8701" t="s">
        <v>15734</v>
      </c>
      <c r="B8701" t="s">
        <v>37450</v>
      </c>
      <c r="C8701" t="s">
        <v>23684</v>
      </c>
      <c r="D8701" t="s">
        <v>23685</v>
      </c>
      <c r="E8701" t="s">
        <v>23686</v>
      </c>
      <c r="F8701" t="s">
        <v>47</v>
      </c>
      <c r="G8701" t="s">
        <v>23687</v>
      </c>
      <c r="H8701" t="s">
        <v>23688</v>
      </c>
      <c r="I8701" t="s">
        <v>23689</v>
      </c>
      <c r="J8701" t="s">
        <v>21</v>
      </c>
      <c r="K8701" t="s">
        <v>10</v>
      </c>
      <c r="L8701" t="s">
        <v>22</v>
      </c>
    </row>
    <row r="8702" spans="1:12" x14ac:dyDescent="0.25">
      <c r="A8702" t="s">
        <v>15734</v>
      </c>
      <c r="B8702" t="s">
        <v>37450</v>
      </c>
      <c r="C8702" t="s">
        <v>23690</v>
      </c>
      <c r="D8702" t="s">
        <v>23691</v>
      </c>
      <c r="E8702" t="s">
        <v>23692</v>
      </c>
      <c r="F8702" t="s">
        <v>47</v>
      </c>
      <c r="G8702" t="s">
        <v>23693</v>
      </c>
      <c r="H8702" t="s">
        <v>23694</v>
      </c>
      <c r="I8702" t="s">
        <v>23695</v>
      </c>
      <c r="J8702" t="s">
        <v>21</v>
      </c>
      <c r="K8702" t="s">
        <v>10</v>
      </c>
      <c r="L8702" t="s">
        <v>22</v>
      </c>
    </row>
    <row r="8703" spans="1:12" x14ac:dyDescent="0.25">
      <c r="A8703" t="s">
        <v>15734</v>
      </c>
      <c r="B8703" t="s">
        <v>37450</v>
      </c>
      <c r="C8703" t="s">
        <v>23696</v>
      </c>
      <c r="D8703" t="s">
        <v>23697</v>
      </c>
      <c r="E8703" t="s">
        <v>23698</v>
      </c>
      <c r="F8703" t="s">
        <v>47</v>
      </c>
      <c r="G8703" t="s">
        <v>23699</v>
      </c>
      <c r="H8703" t="s">
        <v>23700</v>
      </c>
      <c r="I8703" t="s">
        <v>23701</v>
      </c>
      <c r="J8703" t="s">
        <v>21</v>
      </c>
      <c r="K8703" t="s">
        <v>10</v>
      </c>
      <c r="L8703" t="s">
        <v>22</v>
      </c>
    </row>
    <row r="8704" spans="1:12" x14ac:dyDescent="0.25">
      <c r="A8704" t="s">
        <v>15734</v>
      </c>
      <c r="B8704" t="s">
        <v>37450</v>
      </c>
      <c r="C8704" t="s">
        <v>23702</v>
      </c>
      <c r="D8704" t="s">
        <v>23703</v>
      </c>
      <c r="E8704" t="s">
        <v>23704</v>
      </c>
      <c r="F8704" t="s">
        <v>47</v>
      </c>
      <c r="G8704" t="s">
        <v>23705</v>
      </c>
      <c r="H8704" t="s">
        <v>23706</v>
      </c>
      <c r="I8704" t="s">
        <v>23707</v>
      </c>
      <c r="J8704" t="s">
        <v>21</v>
      </c>
      <c r="K8704" t="s">
        <v>10</v>
      </c>
      <c r="L8704" t="s">
        <v>22</v>
      </c>
    </row>
    <row r="8705" spans="1:12" x14ac:dyDescent="0.25">
      <c r="A8705" t="s">
        <v>15734</v>
      </c>
      <c r="B8705" t="s">
        <v>37450</v>
      </c>
      <c r="C8705" t="s">
        <v>23708</v>
      </c>
      <c r="D8705" t="s">
        <v>23709</v>
      </c>
      <c r="E8705" t="s">
        <v>23710</v>
      </c>
      <c r="F8705" t="s">
        <v>47</v>
      </c>
      <c r="G8705" t="s">
        <v>23711</v>
      </c>
      <c r="H8705" t="s">
        <v>23712</v>
      </c>
      <c r="I8705" t="s">
        <v>23713</v>
      </c>
      <c r="J8705" t="s">
        <v>21</v>
      </c>
      <c r="K8705" t="s">
        <v>10</v>
      </c>
      <c r="L8705" t="s">
        <v>22</v>
      </c>
    </row>
    <row r="8706" spans="1:12" x14ac:dyDescent="0.25">
      <c r="A8706" t="s">
        <v>15734</v>
      </c>
      <c r="B8706" t="s">
        <v>37450</v>
      </c>
      <c r="C8706" t="s">
        <v>23714</v>
      </c>
      <c r="D8706" t="s">
        <v>23715</v>
      </c>
      <c r="E8706" t="s">
        <v>23716</v>
      </c>
      <c r="F8706" t="s">
        <v>47</v>
      </c>
      <c r="G8706" t="s">
        <v>23717</v>
      </c>
      <c r="H8706" t="s">
        <v>23718</v>
      </c>
      <c r="I8706" t="s">
        <v>23719</v>
      </c>
      <c r="J8706" t="s">
        <v>21</v>
      </c>
      <c r="K8706" t="s">
        <v>10</v>
      </c>
      <c r="L8706" t="s">
        <v>22</v>
      </c>
    </row>
    <row r="8707" spans="1:12" x14ac:dyDescent="0.25">
      <c r="A8707" t="s">
        <v>15734</v>
      </c>
      <c r="B8707" t="s">
        <v>37450</v>
      </c>
      <c r="C8707" t="s">
        <v>23720</v>
      </c>
      <c r="D8707" t="s">
        <v>23721</v>
      </c>
      <c r="E8707" t="s">
        <v>23722</v>
      </c>
      <c r="F8707" t="s">
        <v>47</v>
      </c>
      <c r="G8707" t="s">
        <v>23723</v>
      </c>
      <c r="H8707" t="s">
        <v>23724</v>
      </c>
      <c r="I8707" t="s">
        <v>23725</v>
      </c>
      <c r="J8707" t="s">
        <v>21</v>
      </c>
      <c r="K8707" t="s">
        <v>10</v>
      </c>
      <c r="L8707" t="s">
        <v>22</v>
      </c>
    </row>
    <row r="8708" spans="1:12" x14ac:dyDescent="0.25">
      <c r="A8708" t="s">
        <v>15734</v>
      </c>
      <c r="B8708" t="s">
        <v>37450</v>
      </c>
      <c r="C8708" t="s">
        <v>23726</v>
      </c>
      <c r="D8708" t="s">
        <v>23727</v>
      </c>
      <c r="E8708" t="s">
        <v>23728</v>
      </c>
      <c r="F8708" t="s">
        <v>47</v>
      </c>
      <c r="G8708" t="s">
        <v>23729</v>
      </c>
      <c r="H8708" t="s">
        <v>23730</v>
      </c>
      <c r="I8708" t="s">
        <v>23731</v>
      </c>
      <c r="J8708" t="s">
        <v>21</v>
      </c>
      <c r="K8708" t="s">
        <v>10</v>
      </c>
      <c r="L8708" t="s">
        <v>22</v>
      </c>
    </row>
    <row r="8709" spans="1:12" x14ac:dyDescent="0.25">
      <c r="A8709" t="s">
        <v>15734</v>
      </c>
      <c r="B8709" t="s">
        <v>37450</v>
      </c>
      <c r="C8709" t="s">
        <v>23732</v>
      </c>
      <c r="D8709" t="s">
        <v>23733</v>
      </c>
      <c r="E8709" t="s">
        <v>23734</v>
      </c>
      <c r="F8709" t="s">
        <v>47</v>
      </c>
      <c r="G8709" t="s">
        <v>23735</v>
      </c>
      <c r="H8709" t="s">
        <v>23736</v>
      </c>
      <c r="I8709" t="s">
        <v>23737</v>
      </c>
      <c r="J8709" t="s">
        <v>21</v>
      </c>
      <c r="K8709" t="s">
        <v>10</v>
      </c>
      <c r="L8709" t="s">
        <v>22</v>
      </c>
    </row>
    <row r="8710" spans="1:12" x14ac:dyDescent="0.25">
      <c r="A8710" t="s">
        <v>15734</v>
      </c>
      <c r="B8710" t="s">
        <v>37450</v>
      </c>
      <c r="C8710" t="s">
        <v>23738</v>
      </c>
      <c r="D8710" t="s">
        <v>23739</v>
      </c>
      <c r="E8710" t="s">
        <v>23740</v>
      </c>
      <c r="F8710" t="s">
        <v>47</v>
      </c>
      <c r="G8710" t="s">
        <v>23741</v>
      </c>
      <c r="H8710" t="s">
        <v>23742</v>
      </c>
      <c r="I8710" t="s">
        <v>23743</v>
      </c>
      <c r="J8710" t="s">
        <v>21</v>
      </c>
      <c r="K8710" t="s">
        <v>10</v>
      </c>
      <c r="L8710" t="s">
        <v>22</v>
      </c>
    </row>
    <row r="8711" spans="1:12" x14ac:dyDescent="0.25">
      <c r="A8711" t="s">
        <v>15734</v>
      </c>
      <c r="B8711" t="s">
        <v>37450</v>
      </c>
      <c r="C8711" t="s">
        <v>23744</v>
      </c>
      <c r="D8711" t="s">
        <v>23745</v>
      </c>
      <c r="E8711" t="s">
        <v>23746</v>
      </c>
      <c r="F8711" t="s">
        <v>47</v>
      </c>
      <c r="G8711" t="s">
        <v>23747</v>
      </c>
      <c r="H8711" t="s">
        <v>23748</v>
      </c>
      <c r="I8711" t="s">
        <v>23749</v>
      </c>
      <c r="J8711" t="s">
        <v>21</v>
      </c>
      <c r="K8711" t="s">
        <v>10</v>
      </c>
      <c r="L8711" t="s">
        <v>22</v>
      </c>
    </row>
    <row r="8712" spans="1:12" x14ac:dyDescent="0.25">
      <c r="A8712" t="s">
        <v>15734</v>
      </c>
      <c r="B8712" t="s">
        <v>37450</v>
      </c>
      <c r="C8712" t="s">
        <v>23750</v>
      </c>
      <c r="D8712" t="s">
        <v>23751</v>
      </c>
      <c r="E8712" t="s">
        <v>23752</v>
      </c>
      <c r="F8712" t="s">
        <v>47</v>
      </c>
      <c r="G8712" t="s">
        <v>23753</v>
      </c>
      <c r="H8712" t="s">
        <v>23754</v>
      </c>
      <c r="I8712" t="s">
        <v>23755</v>
      </c>
      <c r="J8712" t="s">
        <v>21</v>
      </c>
      <c r="K8712" t="s">
        <v>10</v>
      </c>
      <c r="L8712" t="s">
        <v>22</v>
      </c>
    </row>
    <row r="8713" spans="1:12" x14ac:dyDescent="0.25">
      <c r="A8713" t="s">
        <v>15734</v>
      </c>
      <c r="B8713" t="s">
        <v>37450</v>
      </c>
      <c r="C8713" t="s">
        <v>23756</v>
      </c>
      <c r="D8713" t="s">
        <v>23757</v>
      </c>
      <c r="E8713" t="s">
        <v>23758</v>
      </c>
      <c r="F8713" t="s">
        <v>47</v>
      </c>
      <c r="G8713" t="s">
        <v>23759</v>
      </c>
      <c r="H8713" t="s">
        <v>23760</v>
      </c>
      <c r="I8713" t="s">
        <v>23761</v>
      </c>
      <c r="J8713" t="s">
        <v>21</v>
      </c>
      <c r="K8713" t="s">
        <v>10</v>
      </c>
      <c r="L8713" t="s">
        <v>22</v>
      </c>
    </row>
    <row r="8714" spans="1:12" x14ac:dyDescent="0.25">
      <c r="A8714" t="s">
        <v>15734</v>
      </c>
      <c r="B8714" t="s">
        <v>37450</v>
      </c>
      <c r="C8714" t="s">
        <v>23762</v>
      </c>
      <c r="D8714" t="s">
        <v>23763</v>
      </c>
      <c r="E8714" t="s">
        <v>23764</v>
      </c>
      <c r="F8714" t="s">
        <v>47</v>
      </c>
      <c r="G8714" t="s">
        <v>23765</v>
      </c>
      <c r="H8714" t="s">
        <v>23766</v>
      </c>
      <c r="I8714" t="s">
        <v>23767</v>
      </c>
      <c r="J8714" t="s">
        <v>21</v>
      </c>
      <c r="K8714" t="s">
        <v>10</v>
      </c>
      <c r="L8714" t="s">
        <v>22</v>
      </c>
    </row>
    <row r="8715" spans="1:12" x14ac:dyDescent="0.25">
      <c r="A8715" t="s">
        <v>15734</v>
      </c>
      <c r="B8715" t="s">
        <v>37450</v>
      </c>
      <c r="C8715" t="s">
        <v>23768</v>
      </c>
      <c r="D8715" t="s">
        <v>23769</v>
      </c>
      <c r="E8715" t="s">
        <v>23770</v>
      </c>
      <c r="F8715" t="s">
        <v>47</v>
      </c>
      <c r="G8715" t="s">
        <v>23771</v>
      </c>
      <c r="H8715" t="s">
        <v>23772</v>
      </c>
      <c r="I8715" t="s">
        <v>23773</v>
      </c>
      <c r="J8715" t="s">
        <v>21</v>
      </c>
      <c r="K8715" t="s">
        <v>10</v>
      </c>
      <c r="L8715" t="s">
        <v>22</v>
      </c>
    </row>
    <row r="8716" spans="1:12" x14ac:dyDescent="0.25">
      <c r="A8716" t="s">
        <v>15734</v>
      </c>
      <c r="B8716" t="s">
        <v>37450</v>
      </c>
      <c r="C8716" t="s">
        <v>23774</v>
      </c>
      <c r="D8716" t="s">
        <v>23775</v>
      </c>
      <c r="E8716" t="s">
        <v>23776</v>
      </c>
      <c r="F8716" t="s">
        <v>47</v>
      </c>
      <c r="G8716" t="s">
        <v>23777</v>
      </c>
      <c r="H8716" t="s">
        <v>23778</v>
      </c>
      <c r="I8716" t="s">
        <v>23779</v>
      </c>
      <c r="J8716" t="s">
        <v>21</v>
      </c>
      <c r="K8716" t="s">
        <v>10</v>
      </c>
      <c r="L8716" t="s">
        <v>22</v>
      </c>
    </row>
    <row r="8717" spans="1:12" x14ac:dyDescent="0.25">
      <c r="A8717" t="s">
        <v>15734</v>
      </c>
      <c r="B8717" t="s">
        <v>37450</v>
      </c>
      <c r="C8717" t="s">
        <v>23768</v>
      </c>
      <c r="D8717" t="s">
        <v>23780</v>
      </c>
      <c r="E8717" t="s">
        <v>23781</v>
      </c>
      <c r="F8717" t="s">
        <v>47</v>
      </c>
      <c r="G8717" t="s">
        <v>23771</v>
      </c>
      <c r="H8717" t="s">
        <v>23772</v>
      </c>
      <c r="I8717" t="s">
        <v>23782</v>
      </c>
      <c r="J8717" t="s">
        <v>21</v>
      </c>
      <c r="K8717" t="s">
        <v>10</v>
      </c>
      <c r="L8717" t="s">
        <v>22</v>
      </c>
    </row>
    <row r="8718" spans="1:12" x14ac:dyDescent="0.25">
      <c r="A8718" t="s">
        <v>15734</v>
      </c>
      <c r="B8718" t="s">
        <v>37450</v>
      </c>
      <c r="C8718" t="s">
        <v>23783</v>
      </c>
      <c r="D8718" t="s">
        <v>23784</v>
      </c>
      <c r="E8718" t="s">
        <v>23785</v>
      </c>
      <c r="F8718" t="s">
        <v>47</v>
      </c>
      <c r="G8718" t="s">
        <v>23786</v>
      </c>
      <c r="H8718" t="s">
        <v>23787</v>
      </c>
      <c r="I8718" t="s">
        <v>23788</v>
      </c>
      <c r="J8718" t="s">
        <v>21</v>
      </c>
      <c r="K8718" t="s">
        <v>10</v>
      </c>
      <c r="L8718" t="s">
        <v>22</v>
      </c>
    </row>
    <row r="8719" spans="1:12" x14ac:dyDescent="0.25">
      <c r="A8719" t="s">
        <v>15734</v>
      </c>
      <c r="B8719" t="s">
        <v>37450</v>
      </c>
      <c r="C8719" t="s">
        <v>23789</v>
      </c>
      <c r="D8719" t="s">
        <v>23790</v>
      </c>
      <c r="E8719" t="s">
        <v>23791</v>
      </c>
      <c r="F8719" t="s">
        <v>47</v>
      </c>
      <c r="G8719" t="s">
        <v>23792</v>
      </c>
      <c r="H8719" t="s">
        <v>23793</v>
      </c>
      <c r="I8719" t="s">
        <v>23794</v>
      </c>
      <c r="J8719" t="s">
        <v>21</v>
      </c>
      <c r="K8719" t="s">
        <v>10</v>
      </c>
      <c r="L8719" t="s">
        <v>22</v>
      </c>
    </row>
    <row r="8720" spans="1:12" x14ac:dyDescent="0.25">
      <c r="A8720" t="s">
        <v>15734</v>
      </c>
      <c r="B8720" t="s">
        <v>37450</v>
      </c>
      <c r="C8720" t="s">
        <v>23795</v>
      </c>
      <c r="D8720" t="s">
        <v>23796</v>
      </c>
      <c r="E8720" t="s">
        <v>23797</v>
      </c>
      <c r="F8720" t="s">
        <v>47</v>
      </c>
      <c r="G8720" t="s">
        <v>23798</v>
      </c>
      <c r="H8720" t="s">
        <v>23799</v>
      </c>
      <c r="I8720" t="s">
        <v>23800</v>
      </c>
      <c r="J8720" t="s">
        <v>21</v>
      </c>
      <c r="K8720" t="s">
        <v>10</v>
      </c>
      <c r="L8720" t="s">
        <v>22</v>
      </c>
    </row>
    <row r="8721" spans="1:12" x14ac:dyDescent="0.25">
      <c r="A8721" t="s">
        <v>15734</v>
      </c>
      <c r="B8721" t="s">
        <v>37450</v>
      </c>
      <c r="C8721" t="s">
        <v>23801</v>
      </c>
      <c r="D8721" t="s">
        <v>23802</v>
      </c>
      <c r="E8721" t="s">
        <v>23803</v>
      </c>
      <c r="F8721" t="s">
        <v>47</v>
      </c>
      <c r="G8721" t="s">
        <v>23804</v>
      </c>
      <c r="H8721" t="s">
        <v>23805</v>
      </c>
      <c r="I8721" t="s">
        <v>23806</v>
      </c>
      <c r="J8721" t="s">
        <v>21</v>
      </c>
      <c r="K8721" t="s">
        <v>10</v>
      </c>
      <c r="L8721" t="s">
        <v>22</v>
      </c>
    </row>
    <row r="8722" spans="1:12" x14ac:dyDescent="0.25">
      <c r="A8722" t="s">
        <v>15734</v>
      </c>
      <c r="B8722" t="s">
        <v>37450</v>
      </c>
      <c r="C8722" t="s">
        <v>23807</v>
      </c>
      <c r="D8722" t="s">
        <v>23808</v>
      </c>
      <c r="E8722" t="s">
        <v>23809</v>
      </c>
      <c r="F8722" t="s">
        <v>47</v>
      </c>
      <c r="G8722" t="s">
        <v>23810</v>
      </c>
      <c r="H8722" t="s">
        <v>23811</v>
      </c>
      <c r="I8722" t="s">
        <v>23812</v>
      </c>
      <c r="J8722" t="s">
        <v>21</v>
      </c>
      <c r="K8722" t="s">
        <v>10</v>
      </c>
      <c r="L8722" t="s">
        <v>22</v>
      </c>
    </row>
    <row r="8723" spans="1:12" x14ac:dyDescent="0.25">
      <c r="A8723" t="s">
        <v>15734</v>
      </c>
      <c r="B8723" t="s">
        <v>37450</v>
      </c>
      <c r="C8723" t="s">
        <v>23813</v>
      </c>
      <c r="D8723" t="s">
        <v>23814</v>
      </c>
      <c r="E8723" t="s">
        <v>23815</v>
      </c>
      <c r="F8723" t="s">
        <v>47</v>
      </c>
      <c r="G8723" t="s">
        <v>23816</v>
      </c>
      <c r="H8723" t="s">
        <v>23817</v>
      </c>
      <c r="I8723" t="s">
        <v>23818</v>
      </c>
      <c r="J8723" t="s">
        <v>21</v>
      </c>
      <c r="K8723" t="s">
        <v>10</v>
      </c>
      <c r="L8723" t="s">
        <v>22</v>
      </c>
    </row>
    <row r="8724" spans="1:12" x14ac:dyDescent="0.25">
      <c r="A8724" t="s">
        <v>15734</v>
      </c>
      <c r="B8724" t="s">
        <v>37450</v>
      </c>
      <c r="C8724" t="s">
        <v>23819</v>
      </c>
      <c r="D8724" t="s">
        <v>23820</v>
      </c>
      <c r="E8724" t="s">
        <v>23821</v>
      </c>
      <c r="F8724" t="s">
        <v>47</v>
      </c>
      <c r="G8724" t="s">
        <v>23822</v>
      </c>
      <c r="H8724" t="s">
        <v>23823</v>
      </c>
      <c r="I8724" t="s">
        <v>23824</v>
      </c>
      <c r="J8724" t="s">
        <v>21</v>
      </c>
      <c r="K8724" t="s">
        <v>10</v>
      </c>
      <c r="L8724" t="s">
        <v>22</v>
      </c>
    </row>
    <row r="8725" spans="1:12" x14ac:dyDescent="0.25">
      <c r="A8725" t="s">
        <v>15734</v>
      </c>
      <c r="B8725" t="s">
        <v>37450</v>
      </c>
      <c r="C8725" t="s">
        <v>23825</v>
      </c>
      <c r="D8725" t="s">
        <v>23826</v>
      </c>
      <c r="E8725" t="s">
        <v>23827</v>
      </c>
      <c r="F8725" t="s">
        <v>47</v>
      </c>
      <c r="G8725" t="s">
        <v>23828</v>
      </c>
      <c r="H8725" t="s">
        <v>23829</v>
      </c>
      <c r="I8725" t="s">
        <v>23830</v>
      </c>
      <c r="J8725" t="s">
        <v>21</v>
      </c>
      <c r="K8725" t="s">
        <v>10</v>
      </c>
      <c r="L8725" t="s">
        <v>22</v>
      </c>
    </row>
    <row r="8726" spans="1:12" x14ac:dyDescent="0.25">
      <c r="A8726" t="s">
        <v>15734</v>
      </c>
      <c r="B8726" t="s">
        <v>37450</v>
      </c>
      <c r="C8726" t="s">
        <v>23831</v>
      </c>
      <c r="D8726" t="s">
        <v>23832</v>
      </c>
      <c r="E8726" t="s">
        <v>23833</v>
      </c>
      <c r="F8726" t="s">
        <v>47</v>
      </c>
      <c r="G8726" t="s">
        <v>23834</v>
      </c>
      <c r="H8726" t="s">
        <v>23835</v>
      </c>
      <c r="I8726" t="s">
        <v>23836</v>
      </c>
      <c r="J8726" t="s">
        <v>21</v>
      </c>
      <c r="K8726" t="s">
        <v>10</v>
      </c>
      <c r="L8726" t="s">
        <v>22</v>
      </c>
    </row>
    <row r="8727" spans="1:12" x14ac:dyDescent="0.25">
      <c r="A8727" t="s">
        <v>15734</v>
      </c>
      <c r="B8727" t="s">
        <v>37450</v>
      </c>
      <c r="C8727" t="s">
        <v>23837</v>
      </c>
      <c r="D8727" t="s">
        <v>23838</v>
      </c>
      <c r="E8727" t="s">
        <v>23839</v>
      </c>
      <c r="F8727" t="s">
        <v>47</v>
      </c>
      <c r="G8727" t="s">
        <v>23840</v>
      </c>
      <c r="H8727" t="s">
        <v>23841</v>
      </c>
      <c r="I8727" t="s">
        <v>23842</v>
      </c>
      <c r="J8727" t="s">
        <v>21</v>
      </c>
      <c r="K8727" t="s">
        <v>10</v>
      </c>
      <c r="L8727" t="s">
        <v>22</v>
      </c>
    </row>
    <row r="8728" spans="1:12" x14ac:dyDescent="0.25">
      <c r="A8728" t="s">
        <v>15734</v>
      </c>
      <c r="B8728" t="s">
        <v>37450</v>
      </c>
      <c r="C8728" t="s">
        <v>23843</v>
      </c>
      <c r="D8728" t="s">
        <v>23844</v>
      </c>
      <c r="E8728" t="s">
        <v>23845</v>
      </c>
      <c r="F8728" t="s">
        <v>47</v>
      </c>
      <c r="G8728" t="s">
        <v>23846</v>
      </c>
      <c r="H8728" t="s">
        <v>23847</v>
      </c>
      <c r="I8728" t="s">
        <v>23848</v>
      </c>
      <c r="J8728" t="s">
        <v>21</v>
      </c>
      <c r="K8728" t="s">
        <v>10</v>
      </c>
      <c r="L8728" t="s">
        <v>22</v>
      </c>
    </row>
    <row r="8729" spans="1:12" x14ac:dyDescent="0.25">
      <c r="A8729" t="s">
        <v>15734</v>
      </c>
      <c r="B8729" t="s">
        <v>37450</v>
      </c>
      <c r="C8729" t="s">
        <v>23849</v>
      </c>
      <c r="D8729" t="s">
        <v>23850</v>
      </c>
      <c r="E8729" t="s">
        <v>23851</v>
      </c>
      <c r="F8729" t="s">
        <v>47</v>
      </c>
      <c r="G8729" t="s">
        <v>23852</v>
      </c>
      <c r="H8729" t="s">
        <v>23853</v>
      </c>
      <c r="I8729" t="s">
        <v>23854</v>
      </c>
      <c r="J8729" t="s">
        <v>21</v>
      </c>
      <c r="K8729" t="s">
        <v>10</v>
      </c>
      <c r="L8729" t="s">
        <v>22</v>
      </c>
    </row>
    <row r="8730" spans="1:12" x14ac:dyDescent="0.25">
      <c r="A8730" t="s">
        <v>15734</v>
      </c>
      <c r="B8730" t="s">
        <v>37450</v>
      </c>
      <c r="C8730" t="s">
        <v>23855</v>
      </c>
      <c r="D8730" t="s">
        <v>23856</v>
      </c>
      <c r="E8730" t="s">
        <v>23857</v>
      </c>
      <c r="F8730" t="s">
        <v>47</v>
      </c>
      <c r="G8730" t="s">
        <v>23858</v>
      </c>
      <c r="H8730" t="s">
        <v>23859</v>
      </c>
      <c r="I8730" t="s">
        <v>23860</v>
      </c>
      <c r="J8730" t="s">
        <v>21</v>
      </c>
      <c r="K8730" t="s">
        <v>10</v>
      </c>
      <c r="L8730" t="s">
        <v>22</v>
      </c>
    </row>
    <row r="8731" spans="1:12" x14ac:dyDescent="0.25">
      <c r="A8731" t="s">
        <v>15734</v>
      </c>
      <c r="B8731" t="s">
        <v>37450</v>
      </c>
      <c r="C8731" t="s">
        <v>23861</v>
      </c>
      <c r="D8731" t="s">
        <v>23862</v>
      </c>
      <c r="E8731" t="s">
        <v>23863</v>
      </c>
      <c r="F8731" t="s">
        <v>47</v>
      </c>
      <c r="G8731" t="s">
        <v>23864</v>
      </c>
      <c r="H8731" t="s">
        <v>23865</v>
      </c>
      <c r="I8731" t="s">
        <v>23866</v>
      </c>
      <c r="J8731" t="s">
        <v>21</v>
      </c>
      <c r="K8731" t="s">
        <v>10</v>
      </c>
      <c r="L8731" t="s">
        <v>22</v>
      </c>
    </row>
    <row r="8732" spans="1:12" x14ac:dyDescent="0.25">
      <c r="A8732" t="s">
        <v>15734</v>
      </c>
      <c r="B8732" t="s">
        <v>37450</v>
      </c>
      <c r="C8732" t="s">
        <v>23867</v>
      </c>
      <c r="D8732" t="s">
        <v>23868</v>
      </c>
      <c r="E8732" t="s">
        <v>23869</v>
      </c>
      <c r="F8732" t="s">
        <v>47</v>
      </c>
      <c r="G8732" t="s">
        <v>23870</v>
      </c>
      <c r="H8732" t="s">
        <v>23871</v>
      </c>
      <c r="I8732" t="s">
        <v>23872</v>
      </c>
      <c r="J8732" t="s">
        <v>21</v>
      </c>
      <c r="K8732" t="s">
        <v>10</v>
      </c>
      <c r="L8732" t="s">
        <v>22</v>
      </c>
    </row>
    <row r="8733" spans="1:12" x14ac:dyDescent="0.25">
      <c r="A8733" t="s">
        <v>15734</v>
      </c>
      <c r="B8733" t="s">
        <v>37450</v>
      </c>
      <c r="C8733" t="s">
        <v>23873</v>
      </c>
      <c r="D8733" t="s">
        <v>23874</v>
      </c>
      <c r="E8733" t="s">
        <v>23875</v>
      </c>
      <c r="F8733" t="s">
        <v>47</v>
      </c>
      <c r="G8733" t="s">
        <v>23876</v>
      </c>
      <c r="H8733" t="s">
        <v>23877</v>
      </c>
      <c r="I8733" t="s">
        <v>23878</v>
      </c>
      <c r="J8733" t="s">
        <v>21</v>
      </c>
      <c r="K8733" t="s">
        <v>10</v>
      </c>
      <c r="L8733" t="s">
        <v>22</v>
      </c>
    </row>
    <row r="8734" spans="1:12" x14ac:dyDescent="0.25">
      <c r="A8734" t="s">
        <v>15734</v>
      </c>
      <c r="B8734" t="s">
        <v>37450</v>
      </c>
      <c r="C8734" t="s">
        <v>23879</v>
      </c>
      <c r="D8734" t="s">
        <v>23880</v>
      </c>
      <c r="E8734" t="s">
        <v>23881</v>
      </c>
      <c r="F8734" t="s">
        <v>47</v>
      </c>
      <c r="G8734" t="s">
        <v>23882</v>
      </c>
      <c r="H8734" t="s">
        <v>23883</v>
      </c>
      <c r="I8734" t="s">
        <v>23884</v>
      </c>
      <c r="J8734" t="s">
        <v>21</v>
      </c>
      <c r="K8734" t="s">
        <v>10</v>
      </c>
      <c r="L8734" t="s">
        <v>22</v>
      </c>
    </row>
    <row r="8735" spans="1:12" x14ac:dyDescent="0.25">
      <c r="A8735" t="s">
        <v>15734</v>
      </c>
      <c r="B8735" t="s">
        <v>37450</v>
      </c>
      <c r="C8735" t="s">
        <v>23885</v>
      </c>
      <c r="D8735" t="s">
        <v>23886</v>
      </c>
      <c r="E8735" t="s">
        <v>23887</v>
      </c>
      <c r="F8735" t="s">
        <v>47</v>
      </c>
      <c r="G8735" t="s">
        <v>23888</v>
      </c>
      <c r="H8735" t="s">
        <v>23889</v>
      </c>
      <c r="I8735" t="s">
        <v>23890</v>
      </c>
      <c r="J8735" t="s">
        <v>21</v>
      </c>
      <c r="K8735" t="s">
        <v>10</v>
      </c>
      <c r="L8735" t="s">
        <v>22</v>
      </c>
    </row>
    <row r="8736" spans="1:12" x14ac:dyDescent="0.25">
      <c r="A8736" t="s">
        <v>15734</v>
      </c>
      <c r="B8736" t="s">
        <v>37450</v>
      </c>
      <c r="C8736" t="s">
        <v>23891</v>
      </c>
      <c r="D8736" t="s">
        <v>23892</v>
      </c>
      <c r="E8736" t="s">
        <v>23893</v>
      </c>
      <c r="F8736" t="s">
        <v>47</v>
      </c>
      <c r="G8736" t="s">
        <v>23894</v>
      </c>
      <c r="H8736" t="s">
        <v>23895</v>
      </c>
      <c r="I8736" t="s">
        <v>23896</v>
      </c>
      <c r="J8736" t="s">
        <v>21</v>
      </c>
      <c r="K8736" t="s">
        <v>10</v>
      </c>
      <c r="L8736" t="s">
        <v>22</v>
      </c>
    </row>
    <row r="8737" spans="1:12" x14ac:dyDescent="0.25">
      <c r="A8737" t="s">
        <v>15734</v>
      </c>
      <c r="B8737" t="s">
        <v>37450</v>
      </c>
      <c r="C8737" t="s">
        <v>23897</v>
      </c>
      <c r="D8737" t="s">
        <v>23898</v>
      </c>
      <c r="E8737" t="s">
        <v>23899</v>
      </c>
      <c r="F8737" t="s">
        <v>47</v>
      </c>
      <c r="G8737" t="s">
        <v>23900</v>
      </c>
      <c r="H8737" t="s">
        <v>23901</v>
      </c>
      <c r="I8737" t="s">
        <v>23902</v>
      </c>
      <c r="J8737" t="s">
        <v>21</v>
      </c>
      <c r="K8737" t="s">
        <v>10</v>
      </c>
      <c r="L8737" t="s">
        <v>22</v>
      </c>
    </row>
    <row r="8738" spans="1:12" x14ac:dyDescent="0.25">
      <c r="A8738" t="s">
        <v>15734</v>
      </c>
      <c r="B8738" t="s">
        <v>37450</v>
      </c>
      <c r="C8738" t="s">
        <v>23903</v>
      </c>
      <c r="D8738" t="s">
        <v>23904</v>
      </c>
      <c r="E8738" t="s">
        <v>23905</v>
      </c>
      <c r="F8738" t="s">
        <v>47</v>
      </c>
      <c r="H8738" t="s">
        <v>23903</v>
      </c>
      <c r="I8738" t="s">
        <v>23906</v>
      </c>
      <c r="J8738" t="s">
        <v>21</v>
      </c>
      <c r="K8738" t="s">
        <v>10</v>
      </c>
      <c r="L8738" t="s">
        <v>22</v>
      </c>
    </row>
    <row r="8739" spans="1:12" x14ac:dyDescent="0.25">
      <c r="A8739" t="s">
        <v>15734</v>
      </c>
      <c r="B8739" t="s">
        <v>37450</v>
      </c>
      <c r="C8739" t="s">
        <v>23907</v>
      </c>
      <c r="D8739" t="s">
        <v>23908</v>
      </c>
      <c r="E8739" t="s">
        <v>23909</v>
      </c>
      <c r="F8739" t="s">
        <v>47</v>
      </c>
      <c r="G8739" t="s">
        <v>23910</v>
      </c>
      <c r="H8739" t="s">
        <v>23911</v>
      </c>
      <c r="I8739" t="s">
        <v>23912</v>
      </c>
      <c r="J8739" t="s">
        <v>21</v>
      </c>
      <c r="K8739" t="s">
        <v>10</v>
      </c>
      <c r="L8739" t="s">
        <v>22</v>
      </c>
    </row>
    <row r="8740" spans="1:12" x14ac:dyDescent="0.25">
      <c r="A8740" t="s">
        <v>15734</v>
      </c>
      <c r="B8740" t="s">
        <v>37450</v>
      </c>
      <c r="C8740" t="s">
        <v>23913</v>
      </c>
      <c r="D8740" t="s">
        <v>23914</v>
      </c>
      <c r="E8740" t="s">
        <v>23915</v>
      </c>
      <c r="F8740" t="s">
        <v>47</v>
      </c>
      <c r="G8740" t="s">
        <v>23916</v>
      </c>
      <c r="H8740" t="s">
        <v>23917</v>
      </c>
      <c r="I8740" t="s">
        <v>23918</v>
      </c>
      <c r="J8740" t="s">
        <v>21</v>
      </c>
      <c r="K8740" t="s">
        <v>10</v>
      </c>
      <c r="L8740" t="s">
        <v>22</v>
      </c>
    </row>
    <row r="8741" spans="1:12" x14ac:dyDescent="0.25">
      <c r="A8741" t="s">
        <v>15734</v>
      </c>
      <c r="B8741" t="s">
        <v>37450</v>
      </c>
      <c r="C8741" t="s">
        <v>23919</v>
      </c>
      <c r="D8741" t="s">
        <v>23920</v>
      </c>
      <c r="E8741" t="s">
        <v>23921</v>
      </c>
      <c r="F8741" t="s">
        <v>47</v>
      </c>
      <c r="G8741" t="s">
        <v>23922</v>
      </c>
      <c r="H8741" t="s">
        <v>23923</v>
      </c>
      <c r="I8741" t="s">
        <v>23924</v>
      </c>
      <c r="J8741" t="s">
        <v>21</v>
      </c>
      <c r="K8741" t="s">
        <v>10</v>
      </c>
      <c r="L8741" t="s">
        <v>22</v>
      </c>
    </row>
    <row r="8742" spans="1:12" x14ac:dyDescent="0.25">
      <c r="A8742" t="s">
        <v>15734</v>
      </c>
      <c r="B8742" t="s">
        <v>37450</v>
      </c>
      <c r="C8742" t="s">
        <v>23925</v>
      </c>
      <c r="D8742" t="s">
        <v>23926</v>
      </c>
      <c r="E8742" t="s">
        <v>23927</v>
      </c>
      <c r="F8742" t="s">
        <v>47</v>
      </c>
      <c r="G8742" t="s">
        <v>23928</v>
      </c>
      <c r="H8742" t="s">
        <v>23929</v>
      </c>
      <c r="I8742" t="s">
        <v>23930</v>
      </c>
      <c r="J8742" t="s">
        <v>21</v>
      </c>
      <c r="K8742" t="s">
        <v>10</v>
      </c>
      <c r="L8742" t="s">
        <v>22</v>
      </c>
    </row>
    <row r="8743" spans="1:12" x14ac:dyDescent="0.25">
      <c r="A8743" t="s">
        <v>15734</v>
      </c>
      <c r="B8743" t="s">
        <v>37450</v>
      </c>
      <c r="C8743" t="s">
        <v>23931</v>
      </c>
      <c r="D8743" t="s">
        <v>23932</v>
      </c>
      <c r="E8743" t="s">
        <v>23933</v>
      </c>
      <c r="F8743" t="s">
        <v>47</v>
      </c>
      <c r="G8743" t="s">
        <v>23934</v>
      </c>
      <c r="H8743" t="s">
        <v>23935</v>
      </c>
      <c r="I8743" t="s">
        <v>23936</v>
      </c>
      <c r="J8743" t="s">
        <v>21</v>
      </c>
      <c r="K8743" t="s">
        <v>10</v>
      </c>
      <c r="L8743" t="s">
        <v>22</v>
      </c>
    </row>
    <row r="8744" spans="1:12" x14ac:dyDescent="0.25">
      <c r="A8744" t="s">
        <v>15734</v>
      </c>
      <c r="B8744" t="s">
        <v>37450</v>
      </c>
      <c r="C8744" t="s">
        <v>23937</v>
      </c>
      <c r="D8744" t="s">
        <v>23938</v>
      </c>
      <c r="E8744" t="s">
        <v>23939</v>
      </c>
      <c r="F8744" t="s">
        <v>47</v>
      </c>
      <c r="G8744" t="s">
        <v>23940</v>
      </c>
      <c r="H8744" t="s">
        <v>23941</v>
      </c>
      <c r="I8744" t="s">
        <v>23942</v>
      </c>
      <c r="J8744" t="s">
        <v>21</v>
      </c>
      <c r="K8744" t="s">
        <v>10</v>
      </c>
      <c r="L8744" t="s">
        <v>22</v>
      </c>
    </row>
    <row r="8745" spans="1:12" x14ac:dyDescent="0.25">
      <c r="A8745" t="s">
        <v>15734</v>
      </c>
      <c r="B8745" t="s">
        <v>37450</v>
      </c>
      <c r="C8745" t="s">
        <v>23943</v>
      </c>
      <c r="D8745" t="s">
        <v>23944</v>
      </c>
      <c r="E8745" t="s">
        <v>23945</v>
      </c>
      <c r="F8745" t="s">
        <v>47</v>
      </c>
      <c r="G8745" t="s">
        <v>23946</v>
      </c>
      <c r="H8745" t="s">
        <v>23947</v>
      </c>
      <c r="I8745" t="s">
        <v>23948</v>
      </c>
      <c r="J8745" t="s">
        <v>21</v>
      </c>
      <c r="K8745" t="s">
        <v>10</v>
      </c>
      <c r="L8745" t="s">
        <v>22</v>
      </c>
    </row>
    <row r="8746" spans="1:12" x14ac:dyDescent="0.25">
      <c r="A8746" t="s">
        <v>15734</v>
      </c>
      <c r="B8746" t="s">
        <v>37450</v>
      </c>
      <c r="C8746" t="s">
        <v>23949</v>
      </c>
      <c r="D8746" t="s">
        <v>23950</v>
      </c>
      <c r="E8746" t="s">
        <v>23951</v>
      </c>
      <c r="F8746" t="s">
        <v>47</v>
      </c>
      <c r="G8746" t="s">
        <v>23952</v>
      </c>
      <c r="H8746" t="s">
        <v>23953</v>
      </c>
      <c r="I8746" t="s">
        <v>23954</v>
      </c>
      <c r="J8746" t="s">
        <v>21</v>
      </c>
      <c r="K8746" t="s">
        <v>10</v>
      </c>
      <c r="L8746" t="s">
        <v>22</v>
      </c>
    </row>
    <row r="8747" spans="1:12" x14ac:dyDescent="0.25">
      <c r="A8747" t="s">
        <v>15734</v>
      </c>
      <c r="B8747" t="s">
        <v>37450</v>
      </c>
      <c r="C8747" t="s">
        <v>23955</v>
      </c>
      <c r="D8747" t="s">
        <v>23956</v>
      </c>
      <c r="E8747" t="s">
        <v>23957</v>
      </c>
      <c r="F8747" t="s">
        <v>47</v>
      </c>
      <c r="G8747" t="s">
        <v>23958</v>
      </c>
      <c r="H8747" t="s">
        <v>23959</v>
      </c>
      <c r="I8747" t="s">
        <v>23960</v>
      </c>
      <c r="J8747" t="s">
        <v>21</v>
      </c>
      <c r="K8747" t="s">
        <v>10</v>
      </c>
      <c r="L8747" t="s">
        <v>22</v>
      </c>
    </row>
    <row r="8748" spans="1:12" x14ac:dyDescent="0.25">
      <c r="A8748" t="s">
        <v>15734</v>
      </c>
      <c r="B8748" t="s">
        <v>37450</v>
      </c>
      <c r="C8748" t="s">
        <v>23961</v>
      </c>
      <c r="D8748" t="s">
        <v>23962</v>
      </c>
      <c r="E8748" t="s">
        <v>23963</v>
      </c>
      <c r="F8748" t="s">
        <v>47</v>
      </c>
      <c r="G8748" t="s">
        <v>23964</v>
      </c>
      <c r="H8748" t="s">
        <v>23965</v>
      </c>
      <c r="I8748" t="s">
        <v>23966</v>
      </c>
      <c r="J8748" t="s">
        <v>21</v>
      </c>
      <c r="K8748" t="s">
        <v>10</v>
      </c>
      <c r="L8748" t="s">
        <v>22</v>
      </c>
    </row>
    <row r="8749" spans="1:12" x14ac:dyDescent="0.25">
      <c r="A8749" t="s">
        <v>15734</v>
      </c>
      <c r="B8749" t="s">
        <v>37450</v>
      </c>
      <c r="C8749" t="s">
        <v>23967</v>
      </c>
      <c r="D8749" t="s">
        <v>23968</v>
      </c>
      <c r="E8749" t="s">
        <v>23969</v>
      </c>
      <c r="F8749" t="s">
        <v>47</v>
      </c>
      <c r="G8749" t="s">
        <v>23970</v>
      </c>
      <c r="H8749" t="s">
        <v>23971</v>
      </c>
      <c r="I8749" t="s">
        <v>23972</v>
      </c>
      <c r="J8749" t="s">
        <v>21</v>
      </c>
      <c r="K8749" t="s">
        <v>10</v>
      </c>
      <c r="L8749" t="s">
        <v>22</v>
      </c>
    </row>
    <row r="8750" spans="1:12" x14ac:dyDescent="0.25">
      <c r="A8750" t="s">
        <v>15734</v>
      </c>
      <c r="B8750" t="s">
        <v>37450</v>
      </c>
      <c r="C8750" t="s">
        <v>23973</v>
      </c>
      <c r="D8750" t="s">
        <v>23974</v>
      </c>
      <c r="E8750" t="s">
        <v>23975</v>
      </c>
      <c r="F8750" t="s">
        <v>47</v>
      </c>
      <c r="G8750" t="s">
        <v>23976</v>
      </c>
      <c r="H8750" t="s">
        <v>23977</v>
      </c>
      <c r="I8750" t="s">
        <v>23978</v>
      </c>
      <c r="J8750" t="s">
        <v>21</v>
      </c>
      <c r="K8750" t="s">
        <v>10</v>
      </c>
      <c r="L8750" t="s">
        <v>22</v>
      </c>
    </row>
    <row r="8751" spans="1:12" x14ac:dyDescent="0.25">
      <c r="A8751" t="s">
        <v>15734</v>
      </c>
      <c r="B8751" t="s">
        <v>37450</v>
      </c>
      <c r="C8751" t="s">
        <v>23979</v>
      </c>
      <c r="D8751" t="s">
        <v>23980</v>
      </c>
      <c r="E8751" t="s">
        <v>23981</v>
      </c>
      <c r="F8751" t="s">
        <v>47</v>
      </c>
      <c r="G8751" t="s">
        <v>23982</v>
      </c>
      <c r="H8751" t="s">
        <v>23983</v>
      </c>
      <c r="I8751" t="s">
        <v>23984</v>
      </c>
      <c r="J8751" t="s">
        <v>21</v>
      </c>
      <c r="K8751" t="s">
        <v>10</v>
      </c>
      <c r="L8751" t="s">
        <v>22</v>
      </c>
    </row>
    <row r="8752" spans="1:12" x14ac:dyDescent="0.25">
      <c r="A8752" t="s">
        <v>15734</v>
      </c>
      <c r="B8752" t="s">
        <v>37450</v>
      </c>
      <c r="C8752" t="s">
        <v>23985</v>
      </c>
      <c r="D8752" t="s">
        <v>23986</v>
      </c>
      <c r="E8752" t="s">
        <v>23987</v>
      </c>
      <c r="F8752" t="s">
        <v>47</v>
      </c>
      <c r="G8752" t="s">
        <v>23988</v>
      </c>
      <c r="H8752" t="s">
        <v>23989</v>
      </c>
      <c r="I8752" t="s">
        <v>23990</v>
      </c>
      <c r="J8752" t="s">
        <v>21</v>
      </c>
      <c r="K8752" t="s">
        <v>10</v>
      </c>
      <c r="L8752" t="s">
        <v>22</v>
      </c>
    </row>
    <row r="8753" spans="1:12" x14ac:dyDescent="0.25">
      <c r="A8753" t="s">
        <v>15734</v>
      </c>
      <c r="B8753" t="s">
        <v>37450</v>
      </c>
      <c r="C8753" t="s">
        <v>23991</v>
      </c>
      <c r="D8753" t="s">
        <v>23992</v>
      </c>
      <c r="E8753" t="s">
        <v>23993</v>
      </c>
      <c r="F8753" t="s">
        <v>47</v>
      </c>
      <c r="G8753" t="s">
        <v>23994</v>
      </c>
      <c r="H8753" t="s">
        <v>23995</v>
      </c>
      <c r="I8753" t="s">
        <v>23996</v>
      </c>
      <c r="J8753" t="s">
        <v>21</v>
      </c>
      <c r="K8753" t="s">
        <v>10</v>
      </c>
      <c r="L8753" t="s">
        <v>22</v>
      </c>
    </row>
    <row r="8754" spans="1:12" x14ac:dyDescent="0.25">
      <c r="A8754" t="s">
        <v>15734</v>
      </c>
      <c r="B8754" t="s">
        <v>37450</v>
      </c>
      <c r="C8754" t="s">
        <v>23997</v>
      </c>
      <c r="D8754" t="s">
        <v>23998</v>
      </c>
      <c r="E8754" t="s">
        <v>23999</v>
      </c>
      <c r="F8754" t="s">
        <v>47</v>
      </c>
      <c r="G8754" t="s">
        <v>24000</v>
      </c>
      <c r="H8754" t="s">
        <v>24001</v>
      </c>
      <c r="I8754" t="s">
        <v>24002</v>
      </c>
      <c r="J8754" t="s">
        <v>21</v>
      </c>
      <c r="K8754" t="s">
        <v>10</v>
      </c>
      <c r="L8754" t="s">
        <v>22</v>
      </c>
    </row>
    <row r="8755" spans="1:12" x14ac:dyDescent="0.25">
      <c r="A8755" t="s">
        <v>15734</v>
      </c>
      <c r="B8755" t="s">
        <v>37450</v>
      </c>
      <c r="C8755" t="s">
        <v>24003</v>
      </c>
      <c r="D8755" t="s">
        <v>24004</v>
      </c>
      <c r="E8755" t="s">
        <v>24005</v>
      </c>
      <c r="F8755" t="s">
        <v>47</v>
      </c>
      <c r="H8755" t="s">
        <v>24006</v>
      </c>
      <c r="I8755" t="s">
        <v>24007</v>
      </c>
      <c r="J8755" t="s">
        <v>21</v>
      </c>
      <c r="K8755" t="s">
        <v>10</v>
      </c>
      <c r="L8755" t="s">
        <v>22</v>
      </c>
    </row>
    <row r="8756" spans="1:12" x14ac:dyDescent="0.25">
      <c r="A8756" t="s">
        <v>15734</v>
      </c>
      <c r="B8756" t="s">
        <v>37450</v>
      </c>
      <c r="C8756" t="s">
        <v>24008</v>
      </c>
      <c r="D8756" t="s">
        <v>24009</v>
      </c>
      <c r="E8756" t="s">
        <v>24010</v>
      </c>
      <c r="F8756" t="s">
        <v>47</v>
      </c>
      <c r="G8756" t="s">
        <v>24011</v>
      </c>
      <c r="H8756" t="s">
        <v>24012</v>
      </c>
      <c r="I8756" t="s">
        <v>24013</v>
      </c>
      <c r="J8756" t="s">
        <v>21</v>
      </c>
      <c r="K8756" t="s">
        <v>10</v>
      </c>
      <c r="L8756" t="s">
        <v>22</v>
      </c>
    </row>
    <row r="8757" spans="1:12" x14ac:dyDescent="0.25">
      <c r="A8757" t="s">
        <v>15734</v>
      </c>
      <c r="B8757" t="s">
        <v>37450</v>
      </c>
      <c r="C8757" t="s">
        <v>24014</v>
      </c>
      <c r="D8757" t="s">
        <v>24015</v>
      </c>
      <c r="E8757" t="s">
        <v>24016</v>
      </c>
      <c r="F8757" t="s">
        <v>47</v>
      </c>
      <c r="G8757" t="s">
        <v>24017</v>
      </c>
      <c r="H8757" t="s">
        <v>24018</v>
      </c>
      <c r="I8757" t="s">
        <v>24019</v>
      </c>
      <c r="J8757" t="s">
        <v>21</v>
      </c>
      <c r="K8757" t="s">
        <v>10</v>
      </c>
      <c r="L8757" t="s">
        <v>22</v>
      </c>
    </row>
    <row r="8758" spans="1:12" x14ac:dyDescent="0.25">
      <c r="A8758" t="s">
        <v>15734</v>
      </c>
      <c r="B8758" t="s">
        <v>37450</v>
      </c>
      <c r="C8758" t="s">
        <v>24020</v>
      </c>
      <c r="D8758" t="s">
        <v>24021</v>
      </c>
      <c r="E8758" t="s">
        <v>24022</v>
      </c>
      <c r="F8758" t="s">
        <v>47</v>
      </c>
      <c r="G8758" t="s">
        <v>24023</v>
      </c>
      <c r="H8758" t="s">
        <v>24024</v>
      </c>
      <c r="I8758" t="s">
        <v>24025</v>
      </c>
      <c r="J8758" t="s">
        <v>21</v>
      </c>
      <c r="K8758" t="s">
        <v>10</v>
      </c>
      <c r="L8758" t="s">
        <v>22</v>
      </c>
    </row>
    <row r="8759" spans="1:12" x14ac:dyDescent="0.25">
      <c r="A8759" t="s">
        <v>15734</v>
      </c>
      <c r="B8759" t="s">
        <v>37450</v>
      </c>
      <c r="C8759" t="s">
        <v>24026</v>
      </c>
      <c r="D8759" t="s">
        <v>24027</v>
      </c>
      <c r="E8759" t="s">
        <v>24028</v>
      </c>
      <c r="F8759" t="s">
        <v>47</v>
      </c>
      <c r="H8759" t="s">
        <v>24029</v>
      </c>
      <c r="I8759" t="s">
        <v>24030</v>
      </c>
      <c r="J8759" t="s">
        <v>21</v>
      </c>
      <c r="K8759" t="s">
        <v>10</v>
      </c>
      <c r="L8759" t="s">
        <v>22</v>
      </c>
    </row>
    <row r="8760" spans="1:12" x14ac:dyDescent="0.25">
      <c r="A8760" t="s">
        <v>15734</v>
      </c>
      <c r="B8760" t="s">
        <v>37450</v>
      </c>
      <c r="C8760" t="s">
        <v>24031</v>
      </c>
      <c r="D8760" t="s">
        <v>24032</v>
      </c>
      <c r="E8760" t="s">
        <v>24033</v>
      </c>
      <c r="F8760" t="s">
        <v>47</v>
      </c>
      <c r="G8760" t="s">
        <v>24034</v>
      </c>
      <c r="H8760" t="s">
        <v>24035</v>
      </c>
      <c r="I8760" t="s">
        <v>24036</v>
      </c>
      <c r="J8760" t="s">
        <v>21</v>
      </c>
      <c r="K8760" t="s">
        <v>10</v>
      </c>
      <c r="L8760" t="s">
        <v>22</v>
      </c>
    </row>
    <row r="8761" spans="1:12" x14ac:dyDescent="0.25">
      <c r="A8761" t="s">
        <v>15734</v>
      </c>
      <c r="B8761" t="s">
        <v>37450</v>
      </c>
      <c r="C8761" t="s">
        <v>24037</v>
      </c>
      <c r="D8761" t="s">
        <v>24038</v>
      </c>
      <c r="E8761" t="s">
        <v>24039</v>
      </c>
      <c r="F8761" t="s">
        <v>47</v>
      </c>
      <c r="H8761" t="s">
        <v>24040</v>
      </c>
      <c r="I8761" t="s">
        <v>24041</v>
      </c>
      <c r="J8761" t="s">
        <v>21</v>
      </c>
      <c r="K8761" t="s">
        <v>10</v>
      </c>
      <c r="L8761" t="s">
        <v>22</v>
      </c>
    </row>
    <row r="8762" spans="1:12" x14ac:dyDescent="0.25">
      <c r="A8762" t="s">
        <v>15734</v>
      </c>
      <c r="B8762" t="s">
        <v>37450</v>
      </c>
      <c r="C8762" t="s">
        <v>24042</v>
      </c>
      <c r="D8762" t="s">
        <v>24043</v>
      </c>
      <c r="E8762" t="s">
        <v>24044</v>
      </c>
      <c r="F8762" t="s">
        <v>47</v>
      </c>
      <c r="G8762" t="s">
        <v>24045</v>
      </c>
      <c r="H8762" t="s">
        <v>24046</v>
      </c>
      <c r="I8762" t="s">
        <v>24047</v>
      </c>
      <c r="J8762" t="s">
        <v>21</v>
      </c>
      <c r="K8762" t="s">
        <v>10</v>
      </c>
      <c r="L8762" t="s">
        <v>22</v>
      </c>
    </row>
    <row r="8763" spans="1:12" x14ac:dyDescent="0.25">
      <c r="A8763" t="s">
        <v>15734</v>
      </c>
      <c r="B8763" t="s">
        <v>37450</v>
      </c>
      <c r="C8763" t="s">
        <v>24048</v>
      </c>
      <c r="D8763" t="s">
        <v>24049</v>
      </c>
      <c r="E8763" t="s">
        <v>24050</v>
      </c>
      <c r="F8763" t="s">
        <v>47</v>
      </c>
      <c r="G8763" t="s">
        <v>24051</v>
      </c>
      <c r="H8763" t="s">
        <v>24052</v>
      </c>
      <c r="I8763" t="s">
        <v>24053</v>
      </c>
      <c r="J8763" t="s">
        <v>21</v>
      </c>
      <c r="K8763" t="s">
        <v>10</v>
      </c>
      <c r="L8763" t="s">
        <v>22</v>
      </c>
    </row>
    <row r="8764" spans="1:12" x14ac:dyDescent="0.25">
      <c r="A8764" t="s">
        <v>15734</v>
      </c>
      <c r="B8764" t="s">
        <v>37450</v>
      </c>
      <c r="C8764" t="s">
        <v>24054</v>
      </c>
      <c r="D8764" t="s">
        <v>24055</v>
      </c>
      <c r="E8764" t="s">
        <v>24056</v>
      </c>
      <c r="F8764" t="s">
        <v>47</v>
      </c>
      <c r="G8764" t="s">
        <v>24057</v>
      </c>
      <c r="H8764" t="s">
        <v>24058</v>
      </c>
      <c r="I8764" t="s">
        <v>24059</v>
      </c>
      <c r="J8764" t="s">
        <v>21</v>
      </c>
      <c r="K8764" t="s">
        <v>10</v>
      </c>
      <c r="L8764" t="s">
        <v>22</v>
      </c>
    </row>
    <row r="8765" spans="1:12" x14ac:dyDescent="0.25">
      <c r="A8765" t="s">
        <v>15734</v>
      </c>
      <c r="B8765" t="s">
        <v>37450</v>
      </c>
      <c r="C8765" t="s">
        <v>24060</v>
      </c>
      <c r="D8765" t="s">
        <v>24061</v>
      </c>
      <c r="E8765" t="s">
        <v>24062</v>
      </c>
      <c r="F8765" t="s">
        <v>47</v>
      </c>
      <c r="G8765" t="s">
        <v>24063</v>
      </c>
      <c r="H8765" t="s">
        <v>24064</v>
      </c>
      <c r="I8765" t="s">
        <v>24065</v>
      </c>
      <c r="J8765" t="s">
        <v>21</v>
      </c>
      <c r="K8765" t="s">
        <v>10</v>
      </c>
      <c r="L8765" t="s">
        <v>22</v>
      </c>
    </row>
    <row r="8766" spans="1:12" x14ac:dyDescent="0.25">
      <c r="A8766" t="s">
        <v>15734</v>
      </c>
      <c r="B8766" t="s">
        <v>37450</v>
      </c>
      <c r="C8766" t="s">
        <v>24066</v>
      </c>
      <c r="D8766" t="s">
        <v>24067</v>
      </c>
      <c r="E8766" t="s">
        <v>24068</v>
      </c>
      <c r="F8766" t="s">
        <v>47</v>
      </c>
      <c r="G8766" t="s">
        <v>24069</v>
      </c>
      <c r="H8766" t="s">
        <v>24070</v>
      </c>
      <c r="I8766" t="s">
        <v>24071</v>
      </c>
      <c r="J8766" t="s">
        <v>21</v>
      </c>
      <c r="K8766" t="s">
        <v>10</v>
      </c>
      <c r="L8766" t="s">
        <v>22</v>
      </c>
    </row>
    <row r="8767" spans="1:12" x14ac:dyDescent="0.25">
      <c r="A8767" t="s">
        <v>15734</v>
      </c>
      <c r="B8767" t="s">
        <v>37450</v>
      </c>
      <c r="C8767" t="s">
        <v>24072</v>
      </c>
      <c r="D8767" t="s">
        <v>24073</v>
      </c>
      <c r="E8767" t="s">
        <v>24074</v>
      </c>
      <c r="F8767" t="s">
        <v>47</v>
      </c>
      <c r="G8767" t="s">
        <v>24075</v>
      </c>
      <c r="H8767" t="s">
        <v>24076</v>
      </c>
      <c r="I8767" t="s">
        <v>24077</v>
      </c>
      <c r="J8767" t="s">
        <v>21</v>
      </c>
      <c r="K8767" t="s">
        <v>10</v>
      </c>
      <c r="L8767" t="s">
        <v>22</v>
      </c>
    </row>
    <row r="8768" spans="1:12" x14ac:dyDescent="0.25">
      <c r="A8768" t="s">
        <v>15734</v>
      </c>
      <c r="B8768" t="s">
        <v>37450</v>
      </c>
      <c r="C8768" t="s">
        <v>24078</v>
      </c>
      <c r="D8768" t="s">
        <v>24079</v>
      </c>
      <c r="E8768" t="s">
        <v>24080</v>
      </c>
      <c r="F8768" t="s">
        <v>47</v>
      </c>
      <c r="G8768" t="s">
        <v>24081</v>
      </c>
      <c r="H8768" t="s">
        <v>24082</v>
      </c>
      <c r="I8768" t="s">
        <v>24083</v>
      </c>
      <c r="J8768" t="s">
        <v>21</v>
      </c>
      <c r="K8768" t="s">
        <v>10</v>
      </c>
      <c r="L8768" t="s">
        <v>22</v>
      </c>
    </row>
    <row r="8769" spans="1:12" x14ac:dyDescent="0.25">
      <c r="A8769" t="s">
        <v>15734</v>
      </c>
      <c r="B8769" t="s">
        <v>37450</v>
      </c>
      <c r="C8769" t="s">
        <v>24084</v>
      </c>
      <c r="D8769" t="s">
        <v>24085</v>
      </c>
      <c r="E8769" t="s">
        <v>24086</v>
      </c>
      <c r="F8769" t="s">
        <v>47</v>
      </c>
      <c r="G8769" t="s">
        <v>24087</v>
      </c>
      <c r="H8769" t="s">
        <v>24088</v>
      </c>
      <c r="I8769" t="s">
        <v>24089</v>
      </c>
      <c r="J8769" t="s">
        <v>21</v>
      </c>
      <c r="K8769" t="s">
        <v>10</v>
      </c>
      <c r="L8769" t="s">
        <v>22</v>
      </c>
    </row>
    <row r="8770" spans="1:12" x14ac:dyDescent="0.25">
      <c r="A8770" t="s">
        <v>15734</v>
      </c>
      <c r="B8770" t="s">
        <v>37450</v>
      </c>
      <c r="C8770" t="s">
        <v>24090</v>
      </c>
      <c r="D8770" t="s">
        <v>24091</v>
      </c>
      <c r="E8770" t="s">
        <v>24092</v>
      </c>
      <c r="F8770" t="s">
        <v>47</v>
      </c>
      <c r="G8770" t="s">
        <v>24093</v>
      </c>
      <c r="H8770" t="s">
        <v>24094</v>
      </c>
      <c r="I8770" t="s">
        <v>24095</v>
      </c>
      <c r="J8770" t="s">
        <v>21</v>
      </c>
      <c r="K8770" t="s">
        <v>10</v>
      </c>
      <c r="L8770" t="s">
        <v>22</v>
      </c>
    </row>
    <row r="8771" spans="1:12" x14ac:dyDescent="0.25">
      <c r="A8771" t="s">
        <v>15734</v>
      </c>
      <c r="B8771" t="s">
        <v>37450</v>
      </c>
      <c r="C8771" t="s">
        <v>24096</v>
      </c>
      <c r="D8771" t="s">
        <v>24097</v>
      </c>
      <c r="E8771" t="s">
        <v>24098</v>
      </c>
      <c r="F8771" t="s">
        <v>47</v>
      </c>
      <c r="G8771" t="s">
        <v>24099</v>
      </c>
      <c r="H8771" t="s">
        <v>24100</v>
      </c>
      <c r="I8771" t="s">
        <v>24101</v>
      </c>
      <c r="J8771" t="s">
        <v>21</v>
      </c>
      <c r="K8771" t="s">
        <v>10</v>
      </c>
      <c r="L8771" t="s">
        <v>22</v>
      </c>
    </row>
    <row r="8772" spans="1:12" x14ac:dyDescent="0.25">
      <c r="A8772" t="s">
        <v>15734</v>
      </c>
      <c r="B8772" t="s">
        <v>37450</v>
      </c>
      <c r="C8772" t="s">
        <v>24102</v>
      </c>
      <c r="D8772" t="s">
        <v>24103</v>
      </c>
      <c r="E8772" t="s">
        <v>24104</v>
      </c>
      <c r="F8772" t="s">
        <v>47</v>
      </c>
      <c r="G8772" t="s">
        <v>24105</v>
      </c>
      <c r="H8772" t="s">
        <v>24106</v>
      </c>
      <c r="I8772" t="s">
        <v>24107</v>
      </c>
      <c r="J8772" t="s">
        <v>21</v>
      </c>
      <c r="K8772" t="s">
        <v>10</v>
      </c>
      <c r="L8772" t="s">
        <v>22</v>
      </c>
    </row>
    <row r="8773" spans="1:12" x14ac:dyDescent="0.25">
      <c r="A8773" t="s">
        <v>15734</v>
      </c>
      <c r="B8773" t="s">
        <v>37450</v>
      </c>
      <c r="C8773" t="s">
        <v>24108</v>
      </c>
      <c r="D8773" t="s">
        <v>24109</v>
      </c>
      <c r="E8773" t="s">
        <v>24110</v>
      </c>
      <c r="F8773" t="s">
        <v>47</v>
      </c>
      <c r="G8773" t="s">
        <v>24111</v>
      </c>
      <c r="H8773" t="s">
        <v>24112</v>
      </c>
      <c r="I8773" t="s">
        <v>24113</v>
      </c>
      <c r="J8773" t="s">
        <v>21</v>
      </c>
      <c r="K8773" t="s">
        <v>10</v>
      </c>
      <c r="L8773" t="s">
        <v>22</v>
      </c>
    </row>
    <row r="8774" spans="1:12" x14ac:dyDescent="0.25">
      <c r="A8774" t="s">
        <v>15734</v>
      </c>
      <c r="B8774" t="s">
        <v>37450</v>
      </c>
      <c r="C8774" t="s">
        <v>24114</v>
      </c>
      <c r="D8774" t="s">
        <v>24115</v>
      </c>
      <c r="E8774" t="s">
        <v>24116</v>
      </c>
      <c r="F8774" t="s">
        <v>47</v>
      </c>
      <c r="G8774" t="s">
        <v>24117</v>
      </c>
      <c r="H8774" t="s">
        <v>24118</v>
      </c>
      <c r="I8774" t="s">
        <v>24119</v>
      </c>
      <c r="J8774" t="s">
        <v>21</v>
      </c>
      <c r="K8774" t="s">
        <v>10</v>
      </c>
      <c r="L8774" t="s">
        <v>22</v>
      </c>
    </row>
    <row r="8775" spans="1:12" x14ac:dyDescent="0.25">
      <c r="A8775" t="s">
        <v>15734</v>
      </c>
      <c r="B8775" t="s">
        <v>37450</v>
      </c>
      <c r="C8775" t="s">
        <v>24120</v>
      </c>
      <c r="D8775" t="s">
        <v>24121</v>
      </c>
      <c r="E8775" t="s">
        <v>24122</v>
      </c>
      <c r="F8775" t="s">
        <v>47</v>
      </c>
      <c r="G8775" t="s">
        <v>24123</v>
      </c>
      <c r="H8775" t="s">
        <v>24118</v>
      </c>
      <c r="I8775" t="s">
        <v>24124</v>
      </c>
      <c r="J8775" t="s">
        <v>21</v>
      </c>
      <c r="K8775" t="s">
        <v>10</v>
      </c>
      <c r="L8775" t="s">
        <v>22</v>
      </c>
    </row>
    <row r="8776" spans="1:12" x14ac:dyDescent="0.25">
      <c r="A8776" t="s">
        <v>15734</v>
      </c>
      <c r="B8776" t="s">
        <v>37450</v>
      </c>
      <c r="C8776" t="s">
        <v>24125</v>
      </c>
      <c r="D8776" t="s">
        <v>24126</v>
      </c>
      <c r="E8776" t="s">
        <v>24127</v>
      </c>
      <c r="F8776" t="s">
        <v>47</v>
      </c>
      <c r="G8776" t="s">
        <v>24128</v>
      </c>
      <c r="H8776" t="s">
        <v>24129</v>
      </c>
      <c r="I8776" t="s">
        <v>24130</v>
      </c>
      <c r="J8776" t="s">
        <v>21</v>
      </c>
      <c r="K8776" t="s">
        <v>10</v>
      </c>
      <c r="L8776" t="s">
        <v>22</v>
      </c>
    </row>
    <row r="8777" spans="1:12" x14ac:dyDescent="0.25">
      <c r="A8777" t="s">
        <v>15734</v>
      </c>
      <c r="B8777" t="s">
        <v>37450</v>
      </c>
      <c r="C8777" t="s">
        <v>24131</v>
      </c>
      <c r="D8777" t="s">
        <v>24132</v>
      </c>
      <c r="E8777" t="s">
        <v>24133</v>
      </c>
      <c r="F8777" t="s">
        <v>47</v>
      </c>
      <c r="G8777" t="s">
        <v>24134</v>
      </c>
      <c r="H8777" t="s">
        <v>24135</v>
      </c>
      <c r="I8777" t="s">
        <v>24136</v>
      </c>
      <c r="J8777" t="s">
        <v>21</v>
      </c>
      <c r="K8777" t="s">
        <v>10</v>
      </c>
      <c r="L8777" t="s">
        <v>22</v>
      </c>
    </row>
    <row r="8778" spans="1:12" x14ac:dyDescent="0.25">
      <c r="A8778" t="s">
        <v>15734</v>
      </c>
      <c r="B8778" t="s">
        <v>37450</v>
      </c>
      <c r="C8778" t="s">
        <v>24137</v>
      </c>
      <c r="D8778" t="s">
        <v>24138</v>
      </c>
      <c r="E8778" t="s">
        <v>24139</v>
      </c>
      <c r="F8778" t="s">
        <v>47</v>
      </c>
      <c r="G8778" t="s">
        <v>24140</v>
      </c>
      <c r="H8778" t="s">
        <v>24141</v>
      </c>
      <c r="I8778" t="s">
        <v>24142</v>
      </c>
      <c r="J8778" t="s">
        <v>21</v>
      </c>
      <c r="K8778" t="s">
        <v>10</v>
      </c>
      <c r="L8778" t="s">
        <v>22</v>
      </c>
    </row>
    <row r="8779" spans="1:12" x14ac:dyDescent="0.25">
      <c r="A8779" t="s">
        <v>15734</v>
      </c>
      <c r="B8779" t="s">
        <v>37450</v>
      </c>
      <c r="C8779" t="s">
        <v>24143</v>
      </c>
      <c r="D8779" t="s">
        <v>24144</v>
      </c>
      <c r="E8779" t="s">
        <v>24145</v>
      </c>
      <c r="F8779" t="s">
        <v>47</v>
      </c>
      <c r="G8779" t="s">
        <v>24146</v>
      </c>
      <c r="H8779" t="s">
        <v>24147</v>
      </c>
      <c r="I8779" t="s">
        <v>24148</v>
      </c>
      <c r="J8779" t="s">
        <v>21</v>
      </c>
      <c r="K8779" t="s">
        <v>10</v>
      </c>
      <c r="L8779" t="s">
        <v>22</v>
      </c>
    </row>
    <row r="8780" spans="1:12" x14ac:dyDescent="0.25">
      <c r="A8780" t="s">
        <v>15734</v>
      </c>
      <c r="B8780" t="s">
        <v>37450</v>
      </c>
      <c r="C8780" t="s">
        <v>24149</v>
      </c>
      <c r="D8780" t="s">
        <v>24150</v>
      </c>
      <c r="E8780" t="s">
        <v>24151</v>
      </c>
      <c r="F8780" t="s">
        <v>47</v>
      </c>
      <c r="G8780" t="s">
        <v>24152</v>
      </c>
      <c r="H8780" t="s">
        <v>24141</v>
      </c>
      <c r="I8780" t="s">
        <v>24153</v>
      </c>
      <c r="J8780" t="s">
        <v>21</v>
      </c>
      <c r="K8780" t="s">
        <v>10</v>
      </c>
      <c r="L8780" t="s">
        <v>22</v>
      </c>
    </row>
    <row r="8781" spans="1:12" x14ac:dyDescent="0.25">
      <c r="A8781" t="s">
        <v>15734</v>
      </c>
      <c r="B8781" t="s">
        <v>37450</v>
      </c>
      <c r="C8781" t="s">
        <v>24154</v>
      </c>
      <c r="D8781" t="s">
        <v>24155</v>
      </c>
      <c r="E8781" t="s">
        <v>24156</v>
      </c>
      <c r="F8781" t="s">
        <v>47</v>
      </c>
      <c r="G8781" t="s">
        <v>24157</v>
      </c>
      <c r="H8781" t="s">
        <v>24141</v>
      </c>
      <c r="I8781" t="s">
        <v>24158</v>
      </c>
      <c r="J8781" t="s">
        <v>21</v>
      </c>
      <c r="K8781" t="s">
        <v>10</v>
      </c>
      <c r="L8781" t="s">
        <v>22</v>
      </c>
    </row>
    <row r="8782" spans="1:12" x14ac:dyDescent="0.25">
      <c r="A8782" t="s">
        <v>15734</v>
      </c>
      <c r="B8782" t="s">
        <v>37450</v>
      </c>
      <c r="C8782" t="s">
        <v>24159</v>
      </c>
      <c r="D8782" t="s">
        <v>24160</v>
      </c>
      <c r="E8782" t="s">
        <v>24161</v>
      </c>
      <c r="F8782" t="s">
        <v>47</v>
      </c>
      <c r="G8782" t="s">
        <v>24162</v>
      </c>
      <c r="H8782" t="s">
        <v>24163</v>
      </c>
      <c r="I8782" t="s">
        <v>24164</v>
      </c>
      <c r="J8782" t="s">
        <v>21</v>
      </c>
      <c r="K8782" t="s">
        <v>10</v>
      </c>
      <c r="L8782" t="s">
        <v>22</v>
      </c>
    </row>
    <row r="8783" spans="1:12" x14ac:dyDescent="0.25">
      <c r="A8783" t="s">
        <v>15734</v>
      </c>
      <c r="B8783" t="s">
        <v>37450</v>
      </c>
      <c r="C8783" t="s">
        <v>24165</v>
      </c>
      <c r="D8783" t="s">
        <v>24166</v>
      </c>
      <c r="E8783" t="s">
        <v>24167</v>
      </c>
      <c r="F8783" t="s">
        <v>47</v>
      </c>
      <c r="G8783" t="s">
        <v>24168</v>
      </c>
      <c r="H8783" t="s">
        <v>24141</v>
      </c>
      <c r="I8783" t="s">
        <v>24169</v>
      </c>
      <c r="J8783" t="s">
        <v>21</v>
      </c>
      <c r="K8783" t="s">
        <v>10</v>
      </c>
      <c r="L8783" t="s">
        <v>22</v>
      </c>
    </row>
    <row r="8784" spans="1:12" x14ac:dyDescent="0.25">
      <c r="A8784" t="s">
        <v>15734</v>
      </c>
      <c r="B8784" t="s">
        <v>37450</v>
      </c>
      <c r="C8784" t="s">
        <v>24170</v>
      </c>
      <c r="D8784" t="s">
        <v>24171</v>
      </c>
      <c r="E8784" t="s">
        <v>24172</v>
      </c>
      <c r="F8784" t="s">
        <v>47</v>
      </c>
      <c r="G8784" t="s">
        <v>24173</v>
      </c>
      <c r="H8784" t="s">
        <v>24174</v>
      </c>
      <c r="I8784" t="s">
        <v>24175</v>
      </c>
      <c r="J8784" t="s">
        <v>21</v>
      </c>
      <c r="K8784" t="s">
        <v>10</v>
      </c>
      <c r="L8784" t="s">
        <v>22</v>
      </c>
    </row>
    <row r="8785" spans="1:12" x14ac:dyDescent="0.25">
      <c r="A8785" t="s">
        <v>15734</v>
      </c>
      <c r="B8785" t="s">
        <v>37450</v>
      </c>
      <c r="C8785" t="s">
        <v>24176</v>
      </c>
      <c r="D8785" t="s">
        <v>24177</v>
      </c>
      <c r="E8785" t="s">
        <v>24178</v>
      </c>
      <c r="F8785" t="s">
        <v>47</v>
      </c>
      <c r="G8785" t="s">
        <v>24179</v>
      </c>
      <c r="H8785" t="s">
        <v>24180</v>
      </c>
      <c r="I8785" t="s">
        <v>24181</v>
      </c>
      <c r="J8785" t="s">
        <v>21</v>
      </c>
      <c r="K8785" t="s">
        <v>10</v>
      </c>
      <c r="L8785" t="s">
        <v>22</v>
      </c>
    </row>
    <row r="8786" spans="1:12" x14ac:dyDescent="0.25">
      <c r="A8786" t="s">
        <v>15734</v>
      </c>
      <c r="B8786" t="s">
        <v>37450</v>
      </c>
      <c r="C8786" t="s">
        <v>24182</v>
      </c>
      <c r="D8786" t="s">
        <v>24183</v>
      </c>
      <c r="E8786" t="s">
        <v>24184</v>
      </c>
      <c r="F8786" t="s">
        <v>47</v>
      </c>
      <c r="H8786" t="s">
        <v>24185</v>
      </c>
      <c r="I8786" t="s">
        <v>24186</v>
      </c>
      <c r="J8786" t="s">
        <v>21</v>
      </c>
      <c r="K8786" t="s">
        <v>10</v>
      </c>
      <c r="L8786" t="s">
        <v>22</v>
      </c>
    </row>
    <row r="8787" spans="1:12" x14ac:dyDescent="0.25">
      <c r="A8787" t="s">
        <v>15734</v>
      </c>
      <c r="B8787" t="s">
        <v>37450</v>
      </c>
      <c r="C8787" t="s">
        <v>24187</v>
      </c>
      <c r="D8787" t="s">
        <v>24188</v>
      </c>
      <c r="E8787" t="s">
        <v>24189</v>
      </c>
      <c r="F8787" t="s">
        <v>47</v>
      </c>
      <c r="G8787" t="s">
        <v>24190</v>
      </c>
      <c r="H8787" t="s">
        <v>24191</v>
      </c>
      <c r="I8787" t="s">
        <v>24192</v>
      </c>
      <c r="J8787" t="s">
        <v>21</v>
      </c>
      <c r="K8787" t="s">
        <v>10</v>
      </c>
      <c r="L8787" t="s">
        <v>22</v>
      </c>
    </row>
    <row r="8788" spans="1:12" x14ac:dyDescent="0.25">
      <c r="A8788" t="s">
        <v>15747</v>
      </c>
      <c r="B8788" t="s">
        <v>37451</v>
      </c>
      <c r="C8788" t="s">
        <v>24193</v>
      </c>
      <c r="D8788" t="s">
        <v>24194</v>
      </c>
      <c r="E8788" t="s">
        <v>24195</v>
      </c>
      <c r="F8788" t="s">
        <v>47</v>
      </c>
      <c r="G8788" t="s">
        <v>24196</v>
      </c>
      <c r="H8788" t="s">
        <v>24197</v>
      </c>
      <c r="I8788" t="s">
        <v>24198</v>
      </c>
      <c r="J8788" t="s">
        <v>21</v>
      </c>
      <c r="K8788" t="s">
        <v>10</v>
      </c>
      <c r="L8788" t="s">
        <v>22</v>
      </c>
    </row>
    <row r="8789" spans="1:12" x14ac:dyDescent="0.25">
      <c r="A8789" t="s">
        <v>15747</v>
      </c>
      <c r="B8789" t="s">
        <v>37451</v>
      </c>
      <c r="C8789" t="s">
        <v>15748</v>
      </c>
      <c r="D8789" t="s">
        <v>15749</v>
      </c>
      <c r="E8789" t="s">
        <v>15750</v>
      </c>
      <c r="F8789" t="s">
        <v>47</v>
      </c>
      <c r="G8789" t="s">
        <v>15751</v>
      </c>
      <c r="H8789" t="s">
        <v>15752</v>
      </c>
      <c r="I8789" t="s">
        <v>15753</v>
      </c>
      <c r="J8789" t="s">
        <v>21</v>
      </c>
      <c r="K8789" t="s">
        <v>10</v>
      </c>
      <c r="L8789" t="s">
        <v>22</v>
      </c>
    </row>
    <row r="8790" spans="1:12" x14ac:dyDescent="0.25">
      <c r="A8790" t="s">
        <v>15747</v>
      </c>
      <c r="B8790" t="s">
        <v>37451</v>
      </c>
      <c r="C8790" t="s">
        <v>24199</v>
      </c>
      <c r="D8790" t="s">
        <v>24200</v>
      </c>
      <c r="E8790" t="s">
        <v>24201</v>
      </c>
      <c r="F8790" t="s">
        <v>47</v>
      </c>
      <c r="G8790" t="s">
        <v>24202</v>
      </c>
      <c r="H8790" t="s">
        <v>24203</v>
      </c>
      <c r="I8790" t="s">
        <v>24204</v>
      </c>
      <c r="J8790" t="s">
        <v>21</v>
      </c>
      <c r="K8790" t="s">
        <v>10</v>
      </c>
      <c r="L8790" t="s">
        <v>22</v>
      </c>
    </row>
    <row r="8791" spans="1:12" x14ac:dyDescent="0.25">
      <c r="A8791" t="s">
        <v>15747</v>
      </c>
      <c r="B8791" t="s">
        <v>37451</v>
      </c>
      <c r="C8791" t="s">
        <v>24205</v>
      </c>
      <c r="D8791" t="s">
        <v>24206</v>
      </c>
      <c r="E8791" t="s">
        <v>24207</v>
      </c>
      <c r="F8791" t="s">
        <v>47</v>
      </c>
      <c r="G8791" t="s">
        <v>24208</v>
      </c>
      <c r="H8791" t="s">
        <v>24209</v>
      </c>
      <c r="I8791" t="s">
        <v>24210</v>
      </c>
      <c r="J8791" t="s">
        <v>21</v>
      </c>
      <c r="K8791" t="s">
        <v>10</v>
      </c>
      <c r="L8791" t="s">
        <v>22</v>
      </c>
    </row>
    <row r="8792" spans="1:12" x14ac:dyDescent="0.25">
      <c r="A8792" t="s">
        <v>15747</v>
      </c>
      <c r="B8792" t="s">
        <v>37451</v>
      </c>
      <c r="C8792" t="s">
        <v>24211</v>
      </c>
      <c r="D8792" t="s">
        <v>24212</v>
      </c>
      <c r="E8792" t="s">
        <v>24213</v>
      </c>
      <c r="F8792" t="s">
        <v>47</v>
      </c>
      <c r="G8792" t="s">
        <v>24214</v>
      </c>
      <c r="H8792" t="s">
        <v>24215</v>
      </c>
      <c r="I8792" t="s">
        <v>24216</v>
      </c>
      <c r="J8792" t="s">
        <v>21</v>
      </c>
      <c r="K8792" t="s">
        <v>10</v>
      </c>
      <c r="L8792" t="s">
        <v>22</v>
      </c>
    </row>
    <row r="8793" spans="1:12" x14ac:dyDescent="0.25">
      <c r="A8793" t="s">
        <v>15747</v>
      </c>
      <c r="B8793" t="s">
        <v>37451</v>
      </c>
      <c r="C8793" t="s">
        <v>24217</v>
      </c>
      <c r="D8793" t="s">
        <v>24218</v>
      </c>
      <c r="E8793" t="s">
        <v>24219</v>
      </c>
      <c r="F8793" t="s">
        <v>47</v>
      </c>
      <c r="G8793" t="s">
        <v>24220</v>
      </c>
      <c r="H8793" t="s">
        <v>24221</v>
      </c>
      <c r="I8793" t="s">
        <v>24222</v>
      </c>
      <c r="J8793" t="s">
        <v>21</v>
      </c>
      <c r="K8793" t="s">
        <v>10</v>
      </c>
      <c r="L8793" t="s">
        <v>22</v>
      </c>
    </row>
    <row r="8794" spans="1:12" x14ac:dyDescent="0.25">
      <c r="A8794" t="s">
        <v>15747</v>
      </c>
      <c r="B8794" t="s">
        <v>37451</v>
      </c>
      <c r="C8794" t="s">
        <v>24223</v>
      </c>
      <c r="D8794" t="s">
        <v>24224</v>
      </c>
      <c r="E8794" t="s">
        <v>24225</v>
      </c>
      <c r="F8794" t="s">
        <v>47</v>
      </c>
      <c r="G8794" t="s">
        <v>599</v>
      </c>
      <c r="H8794" t="s">
        <v>24226</v>
      </c>
      <c r="I8794" t="s">
        <v>24227</v>
      </c>
      <c r="J8794" t="s">
        <v>21</v>
      </c>
      <c r="K8794" t="s">
        <v>10</v>
      </c>
      <c r="L8794" t="s">
        <v>22</v>
      </c>
    </row>
    <row r="8795" spans="1:12" x14ac:dyDescent="0.25">
      <c r="A8795" t="s">
        <v>15747</v>
      </c>
      <c r="B8795" t="s">
        <v>37451</v>
      </c>
      <c r="C8795" t="s">
        <v>24228</v>
      </c>
      <c r="D8795" t="s">
        <v>24229</v>
      </c>
      <c r="E8795" t="s">
        <v>24230</v>
      </c>
      <c r="F8795" t="s">
        <v>47</v>
      </c>
      <c r="G8795" t="s">
        <v>24231</v>
      </c>
      <c r="I8795" t="s">
        <v>24232</v>
      </c>
      <c r="J8795" t="s">
        <v>21</v>
      </c>
      <c r="K8795" t="s">
        <v>10</v>
      </c>
      <c r="L8795" t="s">
        <v>22</v>
      </c>
    </row>
    <row r="8796" spans="1:12" x14ac:dyDescent="0.25">
      <c r="A8796" t="s">
        <v>15747</v>
      </c>
      <c r="B8796" t="s">
        <v>37451</v>
      </c>
      <c r="C8796" t="s">
        <v>24233</v>
      </c>
      <c r="D8796" t="s">
        <v>24234</v>
      </c>
      <c r="E8796" t="s">
        <v>24235</v>
      </c>
      <c r="F8796" t="s">
        <v>47</v>
      </c>
      <c r="G8796" t="s">
        <v>24236</v>
      </c>
      <c r="H8796" t="s">
        <v>24237</v>
      </c>
      <c r="I8796" t="s">
        <v>24238</v>
      </c>
      <c r="J8796" t="s">
        <v>21</v>
      </c>
      <c r="K8796" t="s">
        <v>10</v>
      </c>
      <c r="L8796" t="s">
        <v>22</v>
      </c>
    </row>
    <row r="8797" spans="1:12" x14ac:dyDescent="0.25">
      <c r="A8797" t="s">
        <v>15747</v>
      </c>
      <c r="B8797" t="s">
        <v>37451</v>
      </c>
      <c r="C8797" t="s">
        <v>24239</v>
      </c>
      <c r="D8797" t="s">
        <v>24240</v>
      </c>
      <c r="E8797" t="s">
        <v>24241</v>
      </c>
      <c r="F8797" t="s">
        <v>47</v>
      </c>
      <c r="G8797" t="s">
        <v>24242</v>
      </c>
      <c r="H8797" t="s">
        <v>24243</v>
      </c>
      <c r="I8797" t="s">
        <v>24244</v>
      </c>
      <c r="J8797" t="s">
        <v>21</v>
      </c>
      <c r="K8797" t="s">
        <v>10</v>
      </c>
      <c r="L8797" t="s">
        <v>22</v>
      </c>
    </row>
    <row r="8798" spans="1:12" x14ac:dyDescent="0.25">
      <c r="A8798" t="s">
        <v>15747</v>
      </c>
      <c r="B8798" t="s">
        <v>37451</v>
      </c>
      <c r="C8798" t="s">
        <v>24245</v>
      </c>
      <c r="D8798" t="s">
        <v>24246</v>
      </c>
      <c r="E8798" t="s">
        <v>24247</v>
      </c>
      <c r="F8798" t="s">
        <v>47</v>
      </c>
      <c r="G8798" t="s">
        <v>24248</v>
      </c>
      <c r="H8798" t="s">
        <v>24249</v>
      </c>
      <c r="I8798" t="s">
        <v>24250</v>
      </c>
      <c r="J8798" t="s">
        <v>21</v>
      </c>
      <c r="K8798" t="s">
        <v>10</v>
      </c>
      <c r="L8798" t="s">
        <v>22</v>
      </c>
    </row>
    <row r="8799" spans="1:12" x14ac:dyDescent="0.25">
      <c r="A8799" t="s">
        <v>15747</v>
      </c>
      <c r="B8799" t="s">
        <v>37451</v>
      </c>
      <c r="C8799" t="s">
        <v>24251</v>
      </c>
      <c r="D8799" t="s">
        <v>24252</v>
      </c>
      <c r="E8799" t="s">
        <v>24253</v>
      </c>
      <c r="F8799" t="s">
        <v>47</v>
      </c>
      <c r="G8799" t="s">
        <v>24254</v>
      </c>
      <c r="H8799" t="s">
        <v>24255</v>
      </c>
      <c r="I8799" t="s">
        <v>24256</v>
      </c>
      <c r="J8799" t="s">
        <v>21</v>
      </c>
      <c r="K8799" t="s">
        <v>10</v>
      </c>
      <c r="L8799" t="s">
        <v>22</v>
      </c>
    </row>
    <row r="8800" spans="1:12" x14ac:dyDescent="0.25">
      <c r="A8800" t="s">
        <v>15747</v>
      </c>
      <c r="B8800" t="s">
        <v>37451</v>
      </c>
      <c r="C8800" t="s">
        <v>24257</v>
      </c>
      <c r="D8800" t="s">
        <v>24258</v>
      </c>
      <c r="E8800" t="s">
        <v>24259</v>
      </c>
      <c r="F8800" t="s">
        <v>47</v>
      </c>
      <c r="G8800" t="s">
        <v>24260</v>
      </c>
      <c r="H8800" t="s">
        <v>24261</v>
      </c>
      <c r="I8800" t="s">
        <v>24262</v>
      </c>
      <c r="J8800" t="s">
        <v>21</v>
      </c>
      <c r="K8800" t="s">
        <v>10</v>
      </c>
      <c r="L8800" t="s">
        <v>22</v>
      </c>
    </row>
    <row r="8801" spans="1:12" x14ac:dyDescent="0.25">
      <c r="A8801" t="s">
        <v>15747</v>
      </c>
      <c r="B8801" t="s">
        <v>37451</v>
      </c>
      <c r="C8801" t="s">
        <v>17031</v>
      </c>
      <c r="D8801" t="s">
        <v>24263</v>
      </c>
      <c r="E8801" t="s">
        <v>24264</v>
      </c>
      <c r="F8801" t="s">
        <v>47</v>
      </c>
      <c r="G8801" t="s">
        <v>24265</v>
      </c>
      <c r="H8801" t="s">
        <v>24266</v>
      </c>
      <c r="I8801" t="s">
        <v>24267</v>
      </c>
      <c r="J8801" t="s">
        <v>21</v>
      </c>
      <c r="K8801" t="s">
        <v>10</v>
      </c>
      <c r="L8801" t="s">
        <v>22</v>
      </c>
    </row>
    <row r="8802" spans="1:12" x14ac:dyDescent="0.25">
      <c r="A8802" t="s">
        <v>15747</v>
      </c>
      <c r="B8802" t="s">
        <v>37451</v>
      </c>
      <c r="C8802" t="s">
        <v>16587</v>
      </c>
      <c r="D8802" t="s">
        <v>24268</v>
      </c>
      <c r="E8802" t="s">
        <v>24269</v>
      </c>
      <c r="F8802" t="s">
        <v>47</v>
      </c>
      <c r="G8802" t="s">
        <v>24270</v>
      </c>
      <c r="H8802" t="s">
        <v>24271</v>
      </c>
      <c r="I8802" t="s">
        <v>24272</v>
      </c>
      <c r="J8802" t="s">
        <v>21</v>
      </c>
      <c r="K8802" t="s">
        <v>10</v>
      </c>
      <c r="L8802" t="s">
        <v>22</v>
      </c>
    </row>
    <row r="8803" spans="1:12" x14ac:dyDescent="0.25">
      <c r="A8803" t="s">
        <v>15754</v>
      </c>
      <c r="B8803" t="s">
        <v>37452</v>
      </c>
      <c r="C8803" t="s">
        <v>24273</v>
      </c>
      <c r="D8803" t="s">
        <v>24274</v>
      </c>
      <c r="E8803" t="s">
        <v>24275</v>
      </c>
      <c r="F8803" t="s">
        <v>47</v>
      </c>
      <c r="G8803" t="s">
        <v>24276</v>
      </c>
      <c r="H8803" t="s">
        <v>24277</v>
      </c>
      <c r="I8803" t="s">
        <v>24278</v>
      </c>
      <c r="J8803" t="s">
        <v>21</v>
      </c>
      <c r="K8803" t="s">
        <v>10</v>
      </c>
      <c r="L8803" t="s">
        <v>22</v>
      </c>
    </row>
    <row r="8804" spans="1:12" x14ac:dyDescent="0.25">
      <c r="A8804" t="s">
        <v>15754</v>
      </c>
      <c r="B8804" t="s">
        <v>37452</v>
      </c>
      <c r="C8804" t="s">
        <v>24280</v>
      </c>
      <c r="D8804" t="s">
        <v>24281</v>
      </c>
      <c r="E8804" t="s">
        <v>24282</v>
      </c>
      <c r="F8804" t="s">
        <v>47</v>
      </c>
      <c r="G8804" t="s">
        <v>24283</v>
      </c>
      <c r="H8804" t="s">
        <v>24277</v>
      </c>
      <c r="I8804" t="s">
        <v>24284</v>
      </c>
      <c r="J8804" t="s">
        <v>21</v>
      </c>
      <c r="K8804" t="s">
        <v>10</v>
      </c>
      <c r="L8804" t="s">
        <v>22</v>
      </c>
    </row>
    <row r="8805" spans="1:12" x14ac:dyDescent="0.25">
      <c r="A8805" t="s">
        <v>15754</v>
      </c>
      <c r="B8805" t="s">
        <v>37452</v>
      </c>
      <c r="C8805" t="s">
        <v>24285</v>
      </c>
      <c r="D8805" t="s">
        <v>24286</v>
      </c>
      <c r="E8805" t="s">
        <v>24287</v>
      </c>
      <c r="F8805" t="s">
        <v>47</v>
      </c>
      <c r="G8805" t="s">
        <v>24288</v>
      </c>
      <c r="H8805" t="s">
        <v>24289</v>
      </c>
      <c r="I8805" t="s">
        <v>24290</v>
      </c>
      <c r="J8805" t="s">
        <v>21</v>
      </c>
      <c r="K8805" t="s">
        <v>10</v>
      </c>
      <c r="L8805" t="s">
        <v>22</v>
      </c>
    </row>
    <row r="8806" spans="1:12" x14ac:dyDescent="0.25">
      <c r="A8806" t="s">
        <v>15754</v>
      </c>
      <c r="B8806" t="s">
        <v>37452</v>
      </c>
      <c r="C8806" t="s">
        <v>24291</v>
      </c>
      <c r="D8806" t="s">
        <v>24292</v>
      </c>
      <c r="E8806" t="s">
        <v>24293</v>
      </c>
      <c r="F8806" t="s">
        <v>47</v>
      </c>
      <c r="G8806" t="s">
        <v>24294</v>
      </c>
      <c r="H8806" t="s">
        <v>24295</v>
      </c>
      <c r="I8806" t="s">
        <v>24296</v>
      </c>
      <c r="J8806" t="s">
        <v>21</v>
      </c>
      <c r="K8806" t="s">
        <v>10</v>
      </c>
      <c r="L8806" t="s">
        <v>22</v>
      </c>
    </row>
    <row r="8807" spans="1:12" x14ac:dyDescent="0.25">
      <c r="A8807" t="s">
        <v>15754</v>
      </c>
      <c r="B8807" t="s">
        <v>37452</v>
      </c>
      <c r="C8807" t="s">
        <v>24297</v>
      </c>
      <c r="D8807" t="s">
        <v>24298</v>
      </c>
      <c r="E8807" t="s">
        <v>24299</v>
      </c>
      <c r="F8807" t="s">
        <v>47</v>
      </c>
      <c r="G8807" t="s">
        <v>24300</v>
      </c>
      <c r="H8807" t="s">
        <v>24301</v>
      </c>
      <c r="I8807" t="s">
        <v>24302</v>
      </c>
      <c r="J8807" t="s">
        <v>21</v>
      </c>
      <c r="K8807" t="s">
        <v>10</v>
      </c>
      <c r="L8807" t="s">
        <v>22</v>
      </c>
    </row>
    <row r="8808" spans="1:12" x14ac:dyDescent="0.25">
      <c r="A8808" t="s">
        <v>15754</v>
      </c>
      <c r="B8808" t="s">
        <v>37452</v>
      </c>
      <c r="C8808" t="s">
        <v>24303</v>
      </c>
      <c r="D8808" t="s">
        <v>24304</v>
      </c>
      <c r="E8808" t="s">
        <v>24305</v>
      </c>
      <c r="F8808" t="s">
        <v>47</v>
      </c>
      <c r="G8808" t="s">
        <v>24306</v>
      </c>
      <c r="H8808" t="s">
        <v>24307</v>
      </c>
      <c r="I8808" t="s">
        <v>24308</v>
      </c>
      <c r="J8808" t="s">
        <v>21</v>
      </c>
      <c r="K8808" t="s">
        <v>10</v>
      </c>
      <c r="L8808" t="s">
        <v>22</v>
      </c>
    </row>
    <row r="8809" spans="1:12" x14ac:dyDescent="0.25">
      <c r="A8809" t="s">
        <v>15754</v>
      </c>
      <c r="B8809" t="s">
        <v>37452</v>
      </c>
      <c r="C8809" t="s">
        <v>24309</v>
      </c>
      <c r="D8809" t="s">
        <v>24310</v>
      </c>
      <c r="E8809" t="s">
        <v>24311</v>
      </c>
      <c r="F8809" t="s">
        <v>47</v>
      </c>
      <c r="G8809" t="s">
        <v>24312</v>
      </c>
      <c r="H8809" t="s">
        <v>24313</v>
      </c>
      <c r="I8809" t="s">
        <v>24314</v>
      </c>
      <c r="J8809" t="s">
        <v>21</v>
      </c>
      <c r="K8809" t="s">
        <v>10</v>
      </c>
      <c r="L8809" t="s">
        <v>22</v>
      </c>
    </row>
    <row r="8810" spans="1:12" x14ac:dyDescent="0.25">
      <c r="A8810" t="s">
        <v>15754</v>
      </c>
      <c r="B8810" t="s">
        <v>37452</v>
      </c>
      <c r="C8810" t="s">
        <v>15755</v>
      </c>
      <c r="D8810" t="s">
        <v>15756</v>
      </c>
      <c r="E8810" t="s">
        <v>15757</v>
      </c>
      <c r="F8810" t="s">
        <v>47</v>
      </c>
      <c r="G8810" t="s">
        <v>15758</v>
      </c>
      <c r="H8810" t="s">
        <v>15759</v>
      </c>
      <c r="I8810" t="s">
        <v>15760</v>
      </c>
      <c r="J8810" t="s">
        <v>21</v>
      </c>
      <c r="K8810" t="s">
        <v>10</v>
      </c>
      <c r="L8810" t="s">
        <v>22</v>
      </c>
    </row>
    <row r="8811" spans="1:12" x14ac:dyDescent="0.25">
      <c r="A8811" t="s">
        <v>15754</v>
      </c>
      <c r="B8811" t="s">
        <v>37452</v>
      </c>
      <c r="C8811" t="s">
        <v>15761</v>
      </c>
      <c r="D8811" t="s">
        <v>15762</v>
      </c>
      <c r="E8811" t="s">
        <v>15763</v>
      </c>
      <c r="F8811" t="s">
        <v>47</v>
      </c>
      <c r="G8811" t="s">
        <v>15758</v>
      </c>
      <c r="H8811" t="s">
        <v>15764</v>
      </c>
      <c r="I8811" t="s">
        <v>15765</v>
      </c>
      <c r="J8811" t="s">
        <v>21</v>
      </c>
      <c r="K8811" t="s">
        <v>10</v>
      </c>
      <c r="L8811" t="s">
        <v>22</v>
      </c>
    </row>
    <row r="8812" spans="1:12" x14ac:dyDescent="0.25">
      <c r="A8812" t="s">
        <v>15754</v>
      </c>
      <c r="B8812" t="s">
        <v>37452</v>
      </c>
      <c r="C8812" t="s">
        <v>15766</v>
      </c>
      <c r="D8812" t="s">
        <v>15767</v>
      </c>
      <c r="E8812" t="s">
        <v>15768</v>
      </c>
      <c r="F8812" t="s">
        <v>47</v>
      </c>
      <c r="G8812" t="s">
        <v>15769</v>
      </c>
      <c r="H8812" t="s">
        <v>15770</v>
      </c>
      <c r="I8812" t="s">
        <v>15771</v>
      </c>
      <c r="J8812" t="s">
        <v>21</v>
      </c>
      <c r="K8812" t="s">
        <v>10</v>
      </c>
      <c r="L8812" t="s">
        <v>22</v>
      </c>
    </row>
    <row r="8813" spans="1:12" x14ac:dyDescent="0.25">
      <c r="A8813" t="s">
        <v>15754</v>
      </c>
      <c r="B8813" t="s">
        <v>37452</v>
      </c>
      <c r="C8813" t="s">
        <v>15772</v>
      </c>
      <c r="D8813" t="s">
        <v>15773</v>
      </c>
      <c r="E8813" t="s">
        <v>15774</v>
      </c>
      <c r="F8813" t="s">
        <v>47</v>
      </c>
      <c r="G8813" t="s">
        <v>15775</v>
      </c>
      <c r="H8813" t="s">
        <v>15388</v>
      </c>
      <c r="I8813" t="s">
        <v>15776</v>
      </c>
      <c r="J8813" t="s">
        <v>21</v>
      </c>
      <c r="K8813" t="s">
        <v>10</v>
      </c>
      <c r="L8813" t="s">
        <v>22</v>
      </c>
    </row>
    <row r="8814" spans="1:12" x14ac:dyDescent="0.25">
      <c r="A8814" t="s">
        <v>15754</v>
      </c>
      <c r="B8814" t="s">
        <v>37452</v>
      </c>
      <c r="C8814" t="s">
        <v>15777</v>
      </c>
      <c r="D8814" t="s">
        <v>15778</v>
      </c>
      <c r="E8814" t="s">
        <v>15779</v>
      </c>
      <c r="F8814" t="s">
        <v>47</v>
      </c>
      <c r="G8814" t="s">
        <v>15780</v>
      </c>
      <c r="H8814" t="s">
        <v>15388</v>
      </c>
      <c r="I8814" t="s">
        <v>15781</v>
      </c>
      <c r="J8814" t="s">
        <v>21</v>
      </c>
      <c r="K8814" t="s">
        <v>10</v>
      </c>
      <c r="L8814" t="s">
        <v>22</v>
      </c>
    </row>
    <row r="8815" spans="1:12" x14ac:dyDescent="0.25">
      <c r="A8815" t="s">
        <v>15782</v>
      </c>
      <c r="B8815" t="s">
        <v>37453</v>
      </c>
      <c r="C8815" t="s">
        <v>15783</v>
      </c>
      <c r="D8815" t="s">
        <v>15784</v>
      </c>
      <c r="E8815" t="s">
        <v>15785</v>
      </c>
      <c r="F8815" t="s">
        <v>47</v>
      </c>
      <c r="I8815" t="s">
        <v>15786</v>
      </c>
      <c r="J8815" t="s">
        <v>21</v>
      </c>
      <c r="K8815" t="s">
        <v>10</v>
      </c>
      <c r="L8815" t="s">
        <v>22</v>
      </c>
    </row>
    <row r="8816" spans="1:12" x14ac:dyDescent="0.25">
      <c r="A8816" t="s">
        <v>15782</v>
      </c>
      <c r="B8816" t="s">
        <v>37453</v>
      </c>
      <c r="C8816" t="s">
        <v>24315</v>
      </c>
      <c r="D8816" t="s">
        <v>24316</v>
      </c>
      <c r="E8816" t="s">
        <v>24317</v>
      </c>
      <c r="F8816" t="s">
        <v>47</v>
      </c>
      <c r="I8816" t="s">
        <v>24318</v>
      </c>
      <c r="J8816" t="s">
        <v>21</v>
      </c>
      <c r="K8816" t="s">
        <v>10</v>
      </c>
      <c r="L8816" t="s">
        <v>22</v>
      </c>
    </row>
    <row r="8817" spans="1:12" x14ac:dyDescent="0.25">
      <c r="A8817" t="s">
        <v>15782</v>
      </c>
      <c r="B8817" t="s">
        <v>37453</v>
      </c>
      <c r="C8817" t="s">
        <v>24319</v>
      </c>
      <c r="D8817" t="s">
        <v>24320</v>
      </c>
      <c r="E8817" t="s">
        <v>24321</v>
      </c>
      <c r="F8817" t="s">
        <v>47</v>
      </c>
      <c r="I8817" t="s">
        <v>24322</v>
      </c>
      <c r="J8817" t="s">
        <v>21</v>
      </c>
      <c r="K8817" t="s">
        <v>10</v>
      </c>
      <c r="L8817" t="s">
        <v>22</v>
      </c>
    </row>
    <row r="8818" spans="1:12" x14ac:dyDescent="0.25">
      <c r="A8818" t="s">
        <v>15782</v>
      </c>
      <c r="B8818" t="s">
        <v>37453</v>
      </c>
      <c r="C8818" t="s">
        <v>24323</v>
      </c>
      <c r="D8818" t="s">
        <v>24324</v>
      </c>
      <c r="E8818" t="s">
        <v>24325</v>
      </c>
      <c r="F8818" t="s">
        <v>47</v>
      </c>
      <c r="I8818" t="s">
        <v>24326</v>
      </c>
      <c r="J8818" t="s">
        <v>21</v>
      </c>
      <c r="K8818" t="s">
        <v>10</v>
      </c>
      <c r="L8818" t="s">
        <v>22</v>
      </c>
    </row>
    <row r="8819" spans="1:12" x14ac:dyDescent="0.25">
      <c r="A8819" t="s">
        <v>15782</v>
      </c>
      <c r="B8819" t="s">
        <v>37453</v>
      </c>
      <c r="C8819" t="s">
        <v>24327</v>
      </c>
      <c r="D8819" t="s">
        <v>24328</v>
      </c>
      <c r="E8819" t="s">
        <v>24329</v>
      </c>
      <c r="F8819" t="s">
        <v>47</v>
      </c>
      <c r="I8819" t="s">
        <v>24330</v>
      </c>
      <c r="J8819" t="s">
        <v>21</v>
      </c>
      <c r="K8819" t="s">
        <v>10</v>
      </c>
      <c r="L8819" t="s">
        <v>22</v>
      </c>
    </row>
    <row r="8820" spans="1:12" x14ac:dyDescent="0.25">
      <c r="A8820" t="s">
        <v>15782</v>
      </c>
      <c r="B8820" t="s">
        <v>37453</v>
      </c>
      <c r="C8820" t="s">
        <v>24331</v>
      </c>
      <c r="D8820" t="s">
        <v>24332</v>
      </c>
      <c r="E8820" t="s">
        <v>24333</v>
      </c>
      <c r="F8820" t="s">
        <v>47</v>
      </c>
      <c r="I8820" t="s">
        <v>24334</v>
      </c>
      <c r="J8820" t="s">
        <v>21</v>
      </c>
      <c r="K8820" t="s">
        <v>10</v>
      </c>
      <c r="L8820" t="s">
        <v>22</v>
      </c>
    </row>
    <row r="8821" spans="1:12" x14ac:dyDescent="0.25">
      <c r="A8821" t="s">
        <v>15782</v>
      </c>
      <c r="B8821" t="s">
        <v>37453</v>
      </c>
      <c r="C8821" t="s">
        <v>24335</v>
      </c>
      <c r="D8821" t="s">
        <v>24336</v>
      </c>
      <c r="E8821" t="s">
        <v>24337</v>
      </c>
      <c r="F8821" t="s">
        <v>47</v>
      </c>
      <c r="I8821" t="s">
        <v>24338</v>
      </c>
      <c r="J8821" t="s">
        <v>21</v>
      </c>
      <c r="K8821" t="s">
        <v>10</v>
      </c>
      <c r="L8821" t="s">
        <v>22</v>
      </c>
    </row>
    <row r="8822" spans="1:12" x14ac:dyDescent="0.25">
      <c r="A8822" t="s">
        <v>15782</v>
      </c>
      <c r="B8822" t="s">
        <v>37453</v>
      </c>
      <c r="C8822" t="s">
        <v>24339</v>
      </c>
      <c r="D8822" t="s">
        <v>24340</v>
      </c>
      <c r="E8822" t="s">
        <v>24341</v>
      </c>
      <c r="F8822" t="s">
        <v>47</v>
      </c>
      <c r="I8822" t="s">
        <v>24342</v>
      </c>
      <c r="J8822" t="s">
        <v>21</v>
      </c>
      <c r="K8822" t="s">
        <v>10</v>
      </c>
      <c r="L8822" t="s">
        <v>22</v>
      </c>
    </row>
    <row r="8823" spans="1:12" x14ac:dyDescent="0.25">
      <c r="A8823" t="s">
        <v>15787</v>
      </c>
      <c r="B8823" t="s">
        <v>37454</v>
      </c>
      <c r="C8823" t="s">
        <v>24343</v>
      </c>
      <c r="D8823" t="s">
        <v>24344</v>
      </c>
      <c r="E8823" t="s">
        <v>24345</v>
      </c>
      <c r="F8823" t="s">
        <v>47</v>
      </c>
      <c r="G8823" t="s">
        <v>24346</v>
      </c>
      <c r="H8823" t="s">
        <v>24347</v>
      </c>
      <c r="I8823" t="s">
        <v>24348</v>
      </c>
      <c r="J8823" t="s">
        <v>21</v>
      </c>
      <c r="K8823" t="s">
        <v>10</v>
      </c>
      <c r="L8823" t="s">
        <v>22</v>
      </c>
    </row>
    <row r="8824" spans="1:12" x14ac:dyDescent="0.25">
      <c r="A8824" t="s">
        <v>15787</v>
      </c>
      <c r="B8824" t="s">
        <v>37454</v>
      </c>
      <c r="C8824" t="s">
        <v>15788</v>
      </c>
      <c r="D8824" t="s">
        <v>15789</v>
      </c>
      <c r="E8824" t="s">
        <v>15790</v>
      </c>
      <c r="F8824" t="s">
        <v>47</v>
      </c>
      <c r="G8824" t="s">
        <v>15791</v>
      </c>
      <c r="H8824" t="s">
        <v>15792</v>
      </c>
      <c r="I8824" t="s">
        <v>15793</v>
      </c>
      <c r="J8824" t="s">
        <v>21</v>
      </c>
      <c r="K8824" t="s">
        <v>10</v>
      </c>
      <c r="L8824" t="s">
        <v>22</v>
      </c>
    </row>
    <row r="8825" spans="1:12" x14ac:dyDescent="0.25">
      <c r="A8825" t="s">
        <v>15787</v>
      </c>
      <c r="B8825" t="s">
        <v>37454</v>
      </c>
      <c r="C8825" t="s">
        <v>15794</v>
      </c>
      <c r="D8825" t="s">
        <v>15795</v>
      </c>
      <c r="E8825" t="s">
        <v>15796</v>
      </c>
      <c r="F8825" t="s">
        <v>47</v>
      </c>
      <c r="G8825" t="s">
        <v>15797</v>
      </c>
      <c r="H8825" t="s">
        <v>15798</v>
      </c>
      <c r="I8825" t="s">
        <v>15799</v>
      </c>
      <c r="J8825" t="s">
        <v>21</v>
      </c>
      <c r="K8825" t="s">
        <v>10</v>
      </c>
      <c r="L8825" t="s">
        <v>22</v>
      </c>
    </row>
    <row r="8826" spans="1:12" x14ac:dyDescent="0.25">
      <c r="A8826" t="s">
        <v>15787</v>
      </c>
      <c r="B8826" t="s">
        <v>37454</v>
      </c>
      <c r="C8826" t="s">
        <v>15800</v>
      </c>
      <c r="D8826" t="s">
        <v>15801</v>
      </c>
      <c r="E8826" t="s">
        <v>15802</v>
      </c>
      <c r="F8826" t="s">
        <v>47</v>
      </c>
      <c r="G8826" t="s">
        <v>15803</v>
      </c>
      <c r="H8826" t="s">
        <v>15804</v>
      </c>
      <c r="I8826" t="s">
        <v>15805</v>
      </c>
      <c r="J8826" t="s">
        <v>21</v>
      </c>
      <c r="K8826" t="s">
        <v>10</v>
      </c>
      <c r="L8826" t="s">
        <v>22</v>
      </c>
    </row>
    <row r="8827" spans="1:12" x14ac:dyDescent="0.25">
      <c r="A8827" t="s">
        <v>15787</v>
      </c>
      <c r="B8827" t="s">
        <v>37454</v>
      </c>
      <c r="C8827" t="s">
        <v>15806</v>
      </c>
      <c r="D8827" t="s">
        <v>15807</v>
      </c>
      <c r="E8827" t="s">
        <v>15808</v>
      </c>
      <c r="F8827" t="s">
        <v>47</v>
      </c>
      <c r="G8827" t="s">
        <v>15809</v>
      </c>
      <c r="H8827" t="s">
        <v>15810</v>
      </c>
      <c r="I8827" t="s">
        <v>15811</v>
      </c>
      <c r="J8827" t="s">
        <v>21</v>
      </c>
      <c r="K8827" t="s">
        <v>10</v>
      </c>
      <c r="L8827" t="s">
        <v>22</v>
      </c>
    </row>
    <row r="8828" spans="1:12" x14ac:dyDescent="0.25">
      <c r="A8828" t="s">
        <v>15787</v>
      </c>
      <c r="B8828" t="s">
        <v>37454</v>
      </c>
      <c r="C8828" t="s">
        <v>15812</v>
      </c>
      <c r="D8828" t="s">
        <v>15813</v>
      </c>
      <c r="E8828" t="s">
        <v>15814</v>
      </c>
      <c r="F8828" t="s">
        <v>47</v>
      </c>
      <c r="G8828" t="s">
        <v>15815</v>
      </c>
      <c r="H8828" t="s">
        <v>15816</v>
      </c>
      <c r="I8828" t="s">
        <v>15817</v>
      </c>
      <c r="J8828" t="s">
        <v>21</v>
      </c>
      <c r="K8828" t="s">
        <v>10</v>
      </c>
      <c r="L8828" t="s">
        <v>22</v>
      </c>
    </row>
    <row r="8829" spans="1:12" x14ac:dyDescent="0.25">
      <c r="A8829" t="s">
        <v>15787</v>
      </c>
      <c r="B8829" t="s">
        <v>37454</v>
      </c>
      <c r="C8829" t="s">
        <v>15355</v>
      </c>
      <c r="D8829" t="s">
        <v>15818</v>
      </c>
      <c r="E8829" t="s">
        <v>15819</v>
      </c>
      <c r="F8829" t="s">
        <v>47</v>
      </c>
      <c r="G8829" t="s">
        <v>15820</v>
      </c>
      <c r="H8829" t="s">
        <v>15821</v>
      </c>
      <c r="I8829" t="s">
        <v>15822</v>
      </c>
      <c r="J8829" t="s">
        <v>21</v>
      </c>
      <c r="K8829" t="s">
        <v>10</v>
      </c>
      <c r="L8829" t="s">
        <v>22</v>
      </c>
    </row>
    <row r="8830" spans="1:12" x14ac:dyDescent="0.25">
      <c r="A8830" t="s">
        <v>15787</v>
      </c>
      <c r="B8830" t="s">
        <v>37454</v>
      </c>
      <c r="C8830" t="s">
        <v>15823</v>
      </c>
      <c r="D8830" t="s">
        <v>15824</v>
      </c>
      <c r="E8830" t="s">
        <v>15825</v>
      </c>
      <c r="F8830" t="s">
        <v>47</v>
      </c>
      <c r="G8830" t="s">
        <v>15826</v>
      </c>
      <c r="I8830" t="s">
        <v>15827</v>
      </c>
      <c r="J8830" t="s">
        <v>21</v>
      </c>
      <c r="K8830" t="s">
        <v>10</v>
      </c>
      <c r="L8830" t="s">
        <v>22</v>
      </c>
    </row>
    <row r="8831" spans="1:12" x14ac:dyDescent="0.25">
      <c r="A8831" t="s">
        <v>15787</v>
      </c>
      <c r="B8831" t="s">
        <v>37454</v>
      </c>
      <c r="C8831" t="s">
        <v>24349</v>
      </c>
      <c r="D8831" t="s">
        <v>24350</v>
      </c>
      <c r="E8831" t="s">
        <v>24351</v>
      </c>
      <c r="F8831" t="s">
        <v>47</v>
      </c>
      <c r="G8831" t="s">
        <v>24352</v>
      </c>
      <c r="H8831" t="s">
        <v>24353</v>
      </c>
      <c r="I8831" t="s">
        <v>24354</v>
      </c>
      <c r="J8831" t="s">
        <v>21</v>
      </c>
      <c r="K8831" t="s">
        <v>10</v>
      </c>
      <c r="L8831" t="s">
        <v>22</v>
      </c>
    </row>
    <row r="8832" spans="1:12" x14ac:dyDescent="0.25">
      <c r="A8832" t="s">
        <v>15787</v>
      </c>
      <c r="B8832" t="s">
        <v>37454</v>
      </c>
      <c r="C8832" t="s">
        <v>24355</v>
      </c>
      <c r="D8832" t="s">
        <v>24356</v>
      </c>
      <c r="E8832" t="s">
        <v>24357</v>
      </c>
      <c r="F8832" t="s">
        <v>47</v>
      </c>
      <c r="G8832" t="s">
        <v>24358</v>
      </c>
      <c r="H8832" t="s">
        <v>24359</v>
      </c>
      <c r="I8832" t="s">
        <v>24360</v>
      </c>
      <c r="J8832" t="s">
        <v>21</v>
      </c>
      <c r="K8832" t="s">
        <v>10</v>
      </c>
      <c r="L8832" t="s">
        <v>22</v>
      </c>
    </row>
    <row r="8833" spans="1:12" x14ac:dyDescent="0.25">
      <c r="A8833" t="s">
        <v>15787</v>
      </c>
      <c r="B8833" t="s">
        <v>37454</v>
      </c>
      <c r="C8833" t="s">
        <v>24361</v>
      </c>
      <c r="D8833" t="s">
        <v>24362</v>
      </c>
      <c r="E8833" t="s">
        <v>24363</v>
      </c>
      <c r="F8833" t="s">
        <v>47</v>
      </c>
      <c r="G8833" t="s">
        <v>24364</v>
      </c>
      <c r="H8833" t="s">
        <v>24365</v>
      </c>
      <c r="I8833" t="s">
        <v>24366</v>
      </c>
      <c r="J8833" t="s">
        <v>21</v>
      </c>
      <c r="K8833" t="s">
        <v>10</v>
      </c>
      <c r="L8833" t="s">
        <v>22</v>
      </c>
    </row>
    <row r="8834" spans="1:12" x14ac:dyDescent="0.25">
      <c r="A8834" t="s">
        <v>15787</v>
      </c>
      <c r="B8834" t="s">
        <v>37454</v>
      </c>
      <c r="C8834" t="s">
        <v>24367</v>
      </c>
      <c r="D8834" t="s">
        <v>24368</v>
      </c>
      <c r="E8834" t="s">
        <v>24369</v>
      </c>
      <c r="F8834" t="s">
        <v>47</v>
      </c>
      <c r="G8834" t="s">
        <v>24370</v>
      </c>
      <c r="H8834" t="s">
        <v>24371</v>
      </c>
      <c r="I8834" t="s">
        <v>24372</v>
      </c>
      <c r="J8834" t="s">
        <v>21</v>
      </c>
      <c r="K8834" t="s">
        <v>10</v>
      </c>
      <c r="L8834" t="s">
        <v>22</v>
      </c>
    </row>
    <row r="8835" spans="1:12" x14ac:dyDescent="0.25">
      <c r="A8835" t="s">
        <v>15787</v>
      </c>
      <c r="B8835" t="s">
        <v>37454</v>
      </c>
      <c r="C8835" t="s">
        <v>24373</v>
      </c>
      <c r="D8835" t="s">
        <v>24374</v>
      </c>
      <c r="E8835" t="s">
        <v>24375</v>
      </c>
      <c r="F8835" t="s">
        <v>47</v>
      </c>
      <c r="G8835" t="s">
        <v>24376</v>
      </c>
      <c r="H8835" t="s">
        <v>24377</v>
      </c>
      <c r="I8835" t="s">
        <v>24378</v>
      </c>
      <c r="J8835" t="s">
        <v>21</v>
      </c>
      <c r="K8835" t="s">
        <v>10</v>
      </c>
      <c r="L8835" t="s">
        <v>22</v>
      </c>
    </row>
    <row r="8836" spans="1:12" x14ac:dyDescent="0.25">
      <c r="A8836" t="s">
        <v>15787</v>
      </c>
      <c r="B8836" t="s">
        <v>37454</v>
      </c>
      <c r="C8836" t="s">
        <v>24379</v>
      </c>
      <c r="D8836" t="s">
        <v>24380</v>
      </c>
      <c r="E8836" t="s">
        <v>24381</v>
      </c>
      <c r="F8836" t="s">
        <v>47</v>
      </c>
      <c r="I8836" t="s">
        <v>24382</v>
      </c>
      <c r="J8836" t="s">
        <v>21</v>
      </c>
      <c r="K8836" t="s">
        <v>10</v>
      </c>
      <c r="L8836" t="s">
        <v>22</v>
      </c>
    </row>
    <row r="8837" spans="1:12" x14ac:dyDescent="0.25">
      <c r="A8837" t="s">
        <v>15787</v>
      </c>
      <c r="B8837" t="s">
        <v>37454</v>
      </c>
      <c r="C8837" t="s">
        <v>24383</v>
      </c>
      <c r="D8837" t="s">
        <v>24384</v>
      </c>
      <c r="E8837" t="s">
        <v>24385</v>
      </c>
      <c r="F8837" t="s">
        <v>47</v>
      </c>
      <c r="G8837" t="s">
        <v>24386</v>
      </c>
      <c r="H8837" t="s">
        <v>24387</v>
      </c>
      <c r="I8837" t="s">
        <v>24388</v>
      </c>
      <c r="J8837" t="s">
        <v>21</v>
      </c>
      <c r="K8837" t="s">
        <v>10</v>
      </c>
      <c r="L8837" t="s">
        <v>22</v>
      </c>
    </row>
    <row r="8838" spans="1:12" x14ac:dyDescent="0.25">
      <c r="A8838" t="s">
        <v>15787</v>
      </c>
      <c r="B8838" t="s">
        <v>37454</v>
      </c>
      <c r="C8838" t="s">
        <v>24389</v>
      </c>
      <c r="D8838" t="s">
        <v>24390</v>
      </c>
      <c r="E8838" t="s">
        <v>24391</v>
      </c>
      <c r="F8838" t="s">
        <v>47</v>
      </c>
      <c r="G8838" t="s">
        <v>24392</v>
      </c>
      <c r="H8838" t="s">
        <v>24393</v>
      </c>
      <c r="I8838" t="s">
        <v>24394</v>
      </c>
      <c r="J8838" t="s">
        <v>21</v>
      </c>
      <c r="K8838" t="s">
        <v>10</v>
      </c>
      <c r="L8838" t="s">
        <v>22</v>
      </c>
    </row>
    <row r="8839" spans="1:12" x14ac:dyDescent="0.25">
      <c r="A8839" t="s">
        <v>15787</v>
      </c>
      <c r="B8839" t="s">
        <v>37454</v>
      </c>
      <c r="C8839" t="s">
        <v>24395</v>
      </c>
      <c r="D8839" t="s">
        <v>24396</v>
      </c>
      <c r="E8839" t="s">
        <v>24397</v>
      </c>
      <c r="F8839" t="s">
        <v>47</v>
      </c>
      <c r="G8839" t="s">
        <v>24398</v>
      </c>
      <c r="H8839" t="s">
        <v>24399</v>
      </c>
      <c r="I8839" t="s">
        <v>24400</v>
      </c>
      <c r="J8839" t="s">
        <v>21</v>
      </c>
      <c r="K8839" t="s">
        <v>10</v>
      </c>
      <c r="L8839" t="s">
        <v>22</v>
      </c>
    </row>
    <row r="8840" spans="1:12" x14ac:dyDescent="0.25">
      <c r="A8840" t="s">
        <v>15787</v>
      </c>
      <c r="B8840" t="s">
        <v>37454</v>
      </c>
      <c r="C8840" t="s">
        <v>24401</v>
      </c>
      <c r="D8840" t="s">
        <v>24402</v>
      </c>
      <c r="E8840" t="s">
        <v>24403</v>
      </c>
      <c r="F8840" t="s">
        <v>47</v>
      </c>
      <c r="G8840" t="s">
        <v>24404</v>
      </c>
      <c r="H8840" t="s">
        <v>24405</v>
      </c>
      <c r="I8840" t="s">
        <v>24406</v>
      </c>
      <c r="J8840" t="s">
        <v>21</v>
      </c>
      <c r="K8840" t="s">
        <v>10</v>
      </c>
      <c r="L8840" t="s">
        <v>22</v>
      </c>
    </row>
    <row r="8841" spans="1:12" x14ac:dyDescent="0.25">
      <c r="A8841" t="s">
        <v>15787</v>
      </c>
      <c r="B8841" t="s">
        <v>37454</v>
      </c>
      <c r="C8841" t="s">
        <v>24407</v>
      </c>
      <c r="D8841" t="s">
        <v>24408</v>
      </c>
      <c r="E8841" t="s">
        <v>24409</v>
      </c>
      <c r="F8841" t="s">
        <v>47</v>
      </c>
      <c r="G8841" t="s">
        <v>24410</v>
      </c>
      <c r="H8841" t="s">
        <v>24411</v>
      </c>
      <c r="I8841" t="s">
        <v>24412</v>
      </c>
      <c r="J8841" t="s">
        <v>21</v>
      </c>
      <c r="K8841" t="s">
        <v>10</v>
      </c>
      <c r="L8841" t="s">
        <v>22</v>
      </c>
    </row>
    <row r="8842" spans="1:12" x14ac:dyDescent="0.25">
      <c r="A8842" t="s">
        <v>15787</v>
      </c>
      <c r="B8842" t="s">
        <v>37454</v>
      </c>
      <c r="C8842" t="s">
        <v>24413</v>
      </c>
      <c r="D8842" t="s">
        <v>24414</v>
      </c>
      <c r="E8842" t="s">
        <v>24415</v>
      </c>
      <c r="F8842" t="s">
        <v>47</v>
      </c>
      <c r="G8842" t="s">
        <v>24416</v>
      </c>
      <c r="H8842" t="s">
        <v>24417</v>
      </c>
      <c r="I8842" t="s">
        <v>24418</v>
      </c>
      <c r="J8842" t="s">
        <v>21</v>
      </c>
      <c r="K8842" t="s">
        <v>10</v>
      </c>
      <c r="L8842" t="s">
        <v>22</v>
      </c>
    </row>
    <row r="8843" spans="1:12" x14ac:dyDescent="0.25">
      <c r="A8843" t="s">
        <v>15787</v>
      </c>
      <c r="B8843" t="s">
        <v>37454</v>
      </c>
      <c r="C8843" t="s">
        <v>24419</v>
      </c>
      <c r="D8843" t="s">
        <v>24420</v>
      </c>
      <c r="E8843" t="s">
        <v>24421</v>
      </c>
      <c r="F8843" t="s">
        <v>47</v>
      </c>
      <c r="G8843" t="s">
        <v>24422</v>
      </c>
      <c r="H8843" t="s">
        <v>24423</v>
      </c>
      <c r="I8843" t="s">
        <v>24424</v>
      </c>
      <c r="J8843" t="s">
        <v>21</v>
      </c>
      <c r="K8843" t="s">
        <v>10</v>
      </c>
      <c r="L8843" t="s">
        <v>22</v>
      </c>
    </row>
    <row r="8844" spans="1:12" x14ac:dyDescent="0.25">
      <c r="A8844" t="s">
        <v>15787</v>
      </c>
      <c r="B8844" t="s">
        <v>37454</v>
      </c>
      <c r="C8844" t="s">
        <v>24425</v>
      </c>
      <c r="D8844" t="s">
        <v>24426</v>
      </c>
      <c r="E8844" t="s">
        <v>24427</v>
      </c>
      <c r="F8844" t="s">
        <v>47</v>
      </c>
      <c r="G8844" t="s">
        <v>24428</v>
      </c>
      <c r="H8844" t="s">
        <v>24423</v>
      </c>
      <c r="I8844" t="s">
        <v>24429</v>
      </c>
      <c r="J8844" t="s">
        <v>21</v>
      </c>
      <c r="K8844" t="s">
        <v>10</v>
      </c>
      <c r="L8844" t="s">
        <v>22</v>
      </c>
    </row>
    <row r="8845" spans="1:12" x14ac:dyDescent="0.25">
      <c r="A8845" t="s">
        <v>15787</v>
      </c>
      <c r="B8845" t="s">
        <v>37454</v>
      </c>
      <c r="C8845" t="s">
        <v>24430</v>
      </c>
      <c r="D8845" t="s">
        <v>24431</v>
      </c>
      <c r="E8845" t="s">
        <v>24432</v>
      </c>
      <c r="F8845" t="s">
        <v>47</v>
      </c>
      <c r="G8845" t="s">
        <v>24433</v>
      </c>
      <c r="H8845" t="s">
        <v>24423</v>
      </c>
      <c r="I8845" t="s">
        <v>24434</v>
      </c>
      <c r="J8845" t="s">
        <v>21</v>
      </c>
      <c r="K8845" t="s">
        <v>10</v>
      </c>
      <c r="L8845" t="s">
        <v>22</v>
      </c>
    </row>
    <row r="8846" spans="1:12" x14ac:dyDescent="0.25">
      <c r="A8846" t="s">
        <v>15787</v>
      </c>
      <c r="B8846" t="s">
        <v>37454</v>
      </c>
      <c r="C8846" t="s">
        <v>24435</v>
      </c>
      <c r="D8846" t="s">
        <v>24436</v>
      </c>
      <c r="E8846" t="s">
        <v>24437</v>
      </c>
      <c r="F8846" t="s">
        <v>47</v>
      </c>
      <c r="G8846" t="s">
        <v>24438</v>
      </c>
      <c r="H8846" t="s">
        <v>24423</v>
      </c>
      <c r="I8846" t="s">
        <v>24439</v>
      </c>
      <c r="J8846" t="s">
        <v>21</v>
      </c>
      <c r="K8846" t="s">
        <v>10</v>
      </c>
      <c r="L8846" t="s">
        <v>22</v>
      </c>
    </row>
    <row r="8847" spans="1:12" x14ac:dyDescent="0.25">
      <c r="A8847" t="s">
        <v>15787</v>
      </c>
      <c r="B8847" t="s">
        <v>37454</v>
      </c>
      <c r="C8847" t="s">
        <v>24440</v>
      </c>
      <c r="D8847" t="s">
        <v>24441</v>
      </c>
      <c r="E8847" t="s">
        <v>24442</v>
      </c>
      <c r="F8847" t="s">
        <v>47</v>
      </c>
      <c r="G8847" t="s">
        <v>24443</v>
      </c>
      <c r="H8847" t="s">
        <v>24444</v>
      </c>
      <c r="I8847" t="s">
        <v>24445</v>
      </c>
      <c r="J8847" t="s">
        <v>21</v>
      </c>
      <c r="K8847" t="s">
        <v>10</v>
      </c>
      <c r="L8847" t="s">
        <v>22</v>
      </c>
    </row>
    <row r="8848" spans="1:12" x14ac:dyDescent="0.25">
      <c r="A8848" t="s">
        <v>15787</v>
      </c>
      <c r="B8848" t="s">
        <v>37454</v>
      </c>
      <c r="C8848" t="s">
        <v>24446</v>
      </c>
      <c r="D8848" t="s">
        <v>24447</v>
      </c>
      <c r="E8848" t="s">
        <v>24448</v>
      </c>
      <c r="F8848" t="s">
        <v>47</v>
      </c>
      <c r="G8848" t="s">
        <v>24449</v>
      </c>
      <c r="H8848" t="s">
        <v>24450</v>
      </c>
      <c r="I8848" t="s">
        <v>24451</v>
      </c>
      <c r="J8848" t="s">
        <v>21</v>
      </c>
      <c r="K8848" t="s">
        <v>10</v>
      </c>
      <c r="L8848" t="s">
        <v>22</v>
      </c>
    </row>
    <row r="8849" spans="1:12" x14ac:dyDescent="0.25">
      <c r="A8849" t="s">
        <v>15787</v>
      </c>
      <c r="B8849" t="s">
        <v>37454</v>
      </c>
      <c r="C8849" t="s">
        <v>24452</v>
      </c>
      <c r="D8849" t="s">
        <v>24453</v>
      </c>
      <c r="E8849" t="s">
        <v>24454</v>
      </c>
      <c r="F8849" t="s">
        <v>47</v>
      </c>
      <c r="G8849" t="s">
        <v>24455</v>
      </c>
      <c r="H8849" t="s">
        <v>24456</v>
      </c>
      <c r="I8849" t="e">
        <f>-EULgzGucxk</f>
        <v>#NAME?</v>
      </c>
      <c r="J8849" t="s">
        <v>21</v>
      </c>
      <c r="K8849" t="s">
        <v>10</v>
      </c>
      <c r="L8849" t="s">
        <v>22</v>
      </c>
    </row>
    <row r="8850" spans="1:12" x14ac:dyDescent="0.25">
      <c r="A8850" t="s">
        <v>15787</v>
      </c>
      <c r="B8850" t="s">
        <v>37454</v>
      </c>
      <c r="C8850" t="s">
        <v>24457</v>
      </c>
      <c r="D8850" t="s">
        <v>24458</v>
      </c>
      <c r="E8850" t="s">
        <v>24459</v>
      </c>
      <c r="F8850" t="s">
        <v>47</v>
      </c>
      <c r="G8850" t="s">
        <v>24460</v>
      </c>
      <c r="H8850" t="s">
        <v>24461</v>
      </c>
      <c r="I8850" t="s">
        <v>24462</v>
      </c>
      <c r="J8850" t="s">
        <v>21</v>
      </c>
      <c r="K8850" t="s">
        <v>10</v>
      </c>
      <c r="L8850" t="s">
        <v>22</v>
      </c>
    </row>
    <row r="8851" spans="1:12" x14ac:dyDescent="0.25">
      <c r="A8851" t="s">
        <v>15787</v>
      </c>
      <c r="B8851" t="s">
        <v>37454</v>
      </c>
      <c r="C8851" t="s">
        <v>24463</v>
      </c>
      <c r="D8851" t="s">
        <v>24464</v>
      </c>
      <c r="E8851" t="s">
        <v>24465</v>
      </c>
      <c r="F8851" t="s">
        <v>47</v>
      </c>
      <c r="G8851" t="s">
        <v>24466</v>
      </c>
      <c r="H8851" t="s">
        <v>24467</v>
      </c>
      <c r="I8851" t="s">
        <v>24468</v>
      </c>
      <c r="J8851" t="s">
        <v>21</v>
      </c>
      <c r="K8851" t="s">
        <v>10</v>
      </c>
      <c r="L8851" t="s">
        <v>22</v>
      </c>
    </row>
    <row r="8852" spans="1:12" x14ac:dyDescent="0.25">
      <c r="A8852" t="s">
        <v>15787</v>
      </c>
      <c r="B8852" t="s">
        <v>37454</v>
      </c>
      <c r="C8852" t="s">
        <v>24469</v>
      </c>
      <c r="D8852" t="s">
        <v>24470</v>
      </c>
      <c r="E8852" t="s">
        <v>24471</v>
      </c>
      <c r="F8852" t="s">
        <v>47</v>
      </c>
      <c r="G8852" t="s">
        <v>24472</v>
      </c>
      <c r="H8852" t="s">
        <v>24473</v>
      </c>
      <c r="I8852" t="s">
        <v>24474</v>
      </c>
      <c r="J8852" t="s">
        <v>21</v>
      </c>
      <c r="K8852" t="s">
        <v>10</v>
      </c>
      <c r="L8852" t="s">
        <v>22</v>
      </c>
    </row>
    <row r="8853" spans="1:12" x14ac:dyDescent="0.25">
      <c r="A8853" t="s">
        <v>15787</v>
      </c>
      <c r="B8853" t="s">
        <v>37454</v>
      </c>
      <c r="C8853" t="s">
        <v>24475</v>
      </c>
      <c r="D8853" t="s">
        <v>24476</v>
      </c>
      <c r="E8853" t="s">
        <v>24477</v>
      </c>
      <c r="F8853" t="s">
        <v>47</v>
      </c>
      <c r="G8853" t="s">
        <v>24478</v>
      </c>
      <c r="H8853" t="s">
        <v>24479</v>
      </c>
      <c r="I8853" t="s">
        <v>24480</v>
      </c>
      <c r="J8853" t="s">
        <v>21</v>
      </c>
      <c r="K8853" t="s">
        <v>10</v>
      </c>
      <c r="L8853" t="s">
        <v>22</v>
      </c>
    </row>
    <row r="8854" spans="1:12" x14ac:dyDescent="0.25">
      <c r="A8854" t="s">
        <v>15787</v>
      </c>
      <c r="B8854" t="s">
        <v>37454</v>
      </c>
      <c r="C8854" t="s">
        <v>24481</v>
      </c>
      <c r="D8854" t="s">
        <v>24482</v>
      </c>
      <c r="E8854" t="s">
        <v>24483</v>
      </c>
      <c r="F8854" t="s">
        <v>47</v>
      </c>
      <c r="G8854" t="s">
        <v>24484</v>
      </c>
      <c r="H8854" t="s">
        <v>24485</v>
      </c>
      <c r="I8854" t="s">
        <v>24486</v>
      </c>
      <c r="J8854" t="s">
        <v>21</v>
      </c>
      <c r="K8854" t="s">
        <v>10</v>
      </c>
      <c r="L8854" t="s">
        <v>22</v>
      </c>
    </row>
    <row r="8855" spans="1:12" x14ac:dyDescent="0.25">
      <c r="A8855" t="s">
        <v>15787</v>
      </c>
      <c r="B8855" t="s">
        <v>37454</v>
      </c>
      <c r="C8855" t="s">
        <v>24487</v>
      </c>
      <c r="D8855" t="s">
        <v>24488</v>
      </c>
      <c r="E8855" t="s">
        <v>24489</v>
      </c>
      <c r="F8855" t="s">
        <v>47</v>
      </c>
      <c r="G8855" t="s">
        <v>24490</v>
      </c>
      <c r="H8855" t="s">
        <v>24491</v>
      </c>
      <c r="I8855" t="s">
        <v>24492</v>
      </c>
      <c r="J8855" t="s">
        <v>21</v>
      </c>
      <c r="K8855" t="s">
        <v>10</v>
      </c>
      <c r="L8855" t="s">
        <v>22</v>
      </c>
    </row>
    <row r="8856" spans="1:12" x14ac:dyDescent="0.25">
      <c r="A8856" t="s">
        <v>15787</v>
      </c>
      <c r="B8856" t="s">
        <v>37454</v>
      </c>
      <c r="C8856" t="s">
        <v>24493</v>
      </c>
      <c r="D8856" t="s">
        <v>24494</v>
      </c>
      <c r="E8856" t="s">
        <v>24495</v>
      </c>
      <c r="F8856" t="s">
        <v>47</v>
      </c>
      <c r="G8856" t="s">
        <v>24496</v>
      </c>
      <c r="H8856" t="s">
        <v>24497</v>
      </c>
      <c r="I8856" t="s">
        <v>24498</v>
      </c>
      <c r="J8856" t="s">
        <v>21</v>
      </c>
      <c r="K8856" t="s">
        <v>10</v>
      </c>
      <c r="L8856" t="s">
        <v>22</v>
      </c>
    </row>
    <row r="8857" spans="1:12" x14ac:dyDescent="0.25">
      <c r="A8857" t="s">
        <v>15787</v>
      </c>
      <c r="B8857" t="s">
        <v>37454</v>
      </c>
      <c r="C8857" t="s">
        <v>24499</v>
      </c>
      <c r="D8857" t="s">
        <v>24500</v>
      </c>
      <c r="E8857" t="s">
        <v>24501</v>
      </c>
      <c r="F8857" t="s">
        <v>47</v>
      </c>
      <c r="G8857" t="s">
        <v>24502</v>
      </c>
      <c r="H8857" t="s">
        <v>24503</v>
      </c>
      <c r="I8857" t="s">
        <v>24504</v>
      </c>
      <c r="J8857" t="s">
        <v>21</v>
      </c>
      <c r="K8857" t="s">
        <v>10</v>
      </c>
      <c r="L8857" t="s">
        <v>22</v>
      </c>
    </row>
    <row r="8858" spans="1:12" x14ac:dyDescent="0.25">
      <c r="A8858" t="s">
        <v>15787</v>
      </c>
      <c r="B8858" t="s">
        <v>37454</v>
      </c>
      <c r="C8858" t="s">
        <v>24505</v>
      </c>
      <c r="D8858" t="s">
        <v>24506</v>
      </c>
      <c r="E8858" t="s">
        <v>24507</v>
      </c>
      <c r="F8858" t="s">
        <v>47</v>
      </c>
      <c r="G8858" t="s">
        <v>24508</v>
      </c>
      <c r="H8858" t="s">
        <v>24509</v>
      </c>
      <c r="I8858" t="s">
        <v>24510</v>
      </c>
      <c r="J8858" t="s">
        <v>21</v>
      </c>
      <c r="K8858" t="s">
        <v>10</v>
      </c>
      <c r="L8858" t="s">
        <v>22</v>
      </c>
    </row>
    <row r="8859" spans="1:12" x14ac:dyDescent="0.25">
      <c r="A8859" t="s">
        <v>15787</v>
      </c>
      <c r="B8859" t="s">
        <v>37454</v>
      </c>
      <c r="C8859" t="s">
        <v>24511</v>
      </c>
      <c r="D8859" t="s">
        <v>24512</v>
      </c>
      <c r="E8859" t="s">
        <v>24513</v>
      </c>
      <c r="F8859" t="s">
        <v>47</v>
      </c>
      <c r="G8859" t="s">
        <v>24514</v>
      </c>
      <c r="H8859" t="s">
        <v>24515</v>
      </c>
      <c r="I8859" t="s">
        <v>24516</v>
      </c>
      <c r="J8859" t="s">
        <v>21</v>
      </c>
      <c r="K8859" t="s">
        <v>10</v>
      </c>
      <c r="L8859" t="s">
        <v>22</v>
      </c>
    </row>
    <row r="8860" spans="1:12" x14ac:dyDescent="0.25">
      <c r="A8860" t="s">
        <v>15787</v>
      </c>
      <c r="B8860" t="s">
        <v>37454</v>
      </c>
      <c r="C8860" t="s">
        <v>24517</v>
      </c>
      <c r="D8860" t="s">
        <v>24518</v>
      </c>
      <c r="E8860" t="s">
        <v>24519</v>
      </c>
      <c r="F8860" t="s">
        <v>47</v>
      </c>
      <c r="G8860" t="s">
        <v>24520</v>
      </c>
      <c r="H8860" t="s">
        <v>24521</v>
      </c>
      <c r="I8860" t="s">
        <v>24522</v>
      </c>
      <c r="J8860" t="s">
        <v>21</v>
      </c>
      <c r="K8860" t="s">
        <v>10</v>
      </c>
      <c r="L8860" t="s">
        <v>22</v>
      </c>
    </row>
    <row r="8861" spans="1:12" x14ac:dyDescent="0.25">
      <c r="A8861" t="s">
        <v>15787</v>
      </c>
      <c r="B8861" t="s">
        <v>37454</v>
      </c>
      <c r="C8861" t="s">
        <v>24523</v>
      </c>
      <c r="D8861" t="s">
        <v>24524</v>
      </c>
      <c r="E8861" t="s">
        <v>24525</v>
      </c>
      <c r="F8861" t="s">
        <v>47</v>
      </c>
      <c r="G8861" t="s">
        <v>24526</v>
      </c>
      <c r="H8861" t="s">
        <v>24527</v>
      </c>
      <c r="I8861" t="s">
        <v>24528</v>
      </c>
      <c r="J8861" t="s">
        <v>21</v>
      </c>
      <c r="K8861" t="s">
        <v>10</v>
      </c>
      <c r="L8861" t="s">
        <v>22</v>
      </c>
    </row>
    <row r="8862" spans="1:12" x14ac:dyDescent="0.25">
      <c r="A8862" t="s">
        <v>15787</v>
      </c>
      <c r="B8862" t="s">
        <v>37454</v>
      </c>
      <c r="C8862" t="s">
        <v>24529</v>
      </c>
      <c r="D8862" t="s">
        <v>24530</v>
      </c>
      <c r="E8862" t="s">
        <v>24531</v>
      </c>
      <c r="F8862" t="s">
        <v>47</v>
      </c>
      <c r="G8862" t="s">
        <v>24532</v>
      </c>
      <c r="H8862" t="s">
        <v>24533</v>
      </c>
      <c r="I8862" t="s">
        <v>24534</v>
      </c>
      <c r="J8862" t="s">
        <v>21</v>
      </c>
      <c r="K8862" t="s">
        <v>10</v>
      </c>
      <c r="L8862" t="s">
        <v>22</v>
      </c>
    </row>
    <row r="8863" spans="1:12" x14ac:dyDescent="0.25">
      <c r="A8863" t="s">
        <v>15787</v>
      </c>
      <c r="B8863" t="s">
        <v>37454</v>
      </c>
      <c r="C8863" t="s">
        <v>24535</v>
      </c>
      <c r="D8863" t="s">
        <v>24536</v>
      </c>
      <c r="E8863" t="s">
        <v>24537</v>
      </c>
      <c r="F8863" t="s">
        <v>47</v>
      </c>
      <c r="G8863" t="s">
        <v>24538</v>
      </c>
      <c r="H8863" t="s">
        <v>24539</v>
      </c>
      <c r="I8863" t="s">
        <v>24540</v>
      </c>
      <c r="J8863" t="s">
        <v>21</v>
      </c>
      <c r="K8863" t="s">
        <v>10</v>
      </c>
      <c r="L8863" t="s">
        <v>22</v>
      </c>
    </row>
    <row r="8864" spans="1:12" x14ac:dyDescent="0.25">
      <c r="A8864" t="s">
        <v>15787</v>
      </c>
      <c r="B8864" t="s">
        <v>37454</v>
      </c>
      <c r="C8864" t="s">
        <v>24541</v>
      </c>
      <c r="D8864" t="s">
        <v>24542</v>
      </c>
      <c r="E8864" t="s">
        <v>24543</v>
      </c>
      <c r="F8864" t="s">
        <v>47</v>
      </c>
      <c r="G8864" t="s">
        <v>24544</v>
      </c>
      <c r="H8864" t="s">
        <v>24545</v>
      </c>
      <c r="I8864" t="s">
        <v>24546</v>
      </c>
      <c r="J8864" t="s">
        <v>21</v>
      </c>
      <c r="K8864" t="s">
        <v>10</v>
      </c>
      <c r="L8864" t="s">
        <v>22</v>
      </c>
    </row>
    <row r="8865" spans="1:12" x14ac:dyDescent="0.25">
      <c r="A8865" t="s">
        <v>15787</v>
      </c>
      <c r="B8865" t="s">
        <v>37454</v>
      </c>
      <c r="C8865" t="s">
        <v>24547</v>
      </c>
      <c r="D8865" t="s">
        <v>24548</v>
      </c>
      <c r="E8865" t="s">
        <v>24549</v>
      </c>
      <c r="F8865" t="s">
        <v>47</v>
      </c>
      <c r="G8865" t="s">
        <v>24550</v>
      </c>
      <c r="H8865" t="s">
        <v>24551</v>
      </c>
      <c r="I8865" t="s">
        <v>24552</v>
      </c>
      <c r="J8865" t="s">
        <v>21</v>
      </c>
      <c r="K8865" t="s">
        <v>10</v>
      </c>
      <c r="L8865" t="s">
        <v>22</v>
      </c>
    </row>
    <row r="8866" spans="1:12" x14ac:dyDescent="0.25">
      <c r="A8866" t="s">
        <v>15787</v>
      </c>
      <c r="B8866" t="s">
        <v>37454</v>
      </c>
      <c r="C8866" t="s">
        <v>24553</v>
      </c>
      <c r="D8866" t="s">
        <v>24554</v>
      </c>
      <c r="E8866" t="s">
        <v>24555</v>
      </c>
      <c r="F8866" t="s">
        <v>47</v>
      </c>
      <c r="G8866" t="s">
        <v>24556</v>
      </c>
      <c r="H8866" t="s">
        <v>24557</v>
      </c>
      <c r="I8866" t="s">
        <v>24558</v>
      </c>
      <c r="J8866" t="s">
        <v>21</v>
      </c>
      <c r="K8866" t="s">
        <v>10</v>
      </c>
      <c r="L8866" t="s">
        <v>22</v>
      </c>
    </row>
    <row r="8867" spans="1:12" x14ac:dyDescent="0.25">
      <c r="A8867" t="s">
        <v>15787</v>
      </c>
      <c r="B8867" t="s">
        <v>37454</v>
      </c>
      <c r="C8867" t="s">
        <v>24559</v>
      </c>
      <c r="D8867" t="s">
        <v>24560</v>
      </c>
      <c r="E8867" t="s">
        <v>24561</v>
      </c>
      <c r="F8867" t="s">
        <v>47</v>
      </c>
      <c r="G8867" t="s">
        <v>24562</v>
      </c>
      <c r="H8867" t="s">
        <v>24563</v>
      </c>
      <c r="I8867" t="s">
        <v>24564</v>
      </c>
      <c r="J8867" t="s">
        <v>21</v>
      </c>
      <c r="K8867" t="s">
        <v>10</v>
      </c>
      <c r="L8867" t="s">
        <v>22</v>
      </c>
    </row>
    <row r="8868" spans="1:12" x14ac:dyDescent="0.25">
      <c r="A8868" t="s">
        <v>15787</v>
      </c>
      <c r="B8868" t="s">
        <v>37454</v>
      </c>
      <c r="C8868" t="s">
        <v>24565</v>
      </c>
      <c r="D8868" t="s">
        <v>24566</v>
      </c>
      <c r="E8868" t="s">
        <v>24567</v>
      </c>
      <c r="F8868" t="s">
        <v>47</v>
      </c>
      <c r="G8868" t="s">
        <v>24568</v>
      </c>
      <c r="H8868" t="s">
        <v>24569</v>
      </c>
      <c r="I8868" t="s">
        <v>24570</v>
      </c>
      <c r="J8868" t="s">
        <v>21</v>
      </c>
      <c r="K8868" t="s">
        <v>10</v>
      </c>
      <c r="L8868" t="s">
        <v>22</v>
      </c>
    </row>
    <row r="8869" spans="1:12" x14ac:dyDescent="0.25">
      <c r="A8869" t="s">
        <v>15787</v>
      </c>
      <c r="B8869" t="s">
        <v>37454</v>
      </c>
      <c r="C8869" t="s">
        <v>24571</v>
      </c>
      <c r="D8869" t="s">
        <v>24572</v>
      </c>
      <c r="E8869" t="s">
        <v>24573</v>
      </c>
      <c r="F8869" t="s">
        <v>47</v>
      </c>
      <c r="G8869" t="s">
        <v>24574</v>
      </c>
      <c r="H8869" t="s">
        <v>24575</v>
      </c>
      <c r="I8869" t="s">
        <v>24576</v>
      </c>
      <c r="J8869" t="s">
        <v>21</v>
      </c>
      <c r="K8869" t="s">
        <v>10</v>
      </c>
      <c r="L8869" t="s">
        <v>22</v>
      </c>
    </row>
    <row r="8870" spans="1:12" x14ac:dyDescent="0.25">
      <c r="A8870" t="s">
        <v>15828</v>
      </c>
      <c r="B8870" t="s">
        <v>37455</v>
      </c>
      <c r="C8870" t="s">
        <v>24577</v>
      </c>
      <c r="D8870" t="s">
        <v>24578</v>
      </c>
      <c r="E8870" t="s">
        <v>24579</v>
      </c>
      <c r="F8870" t="s">
        <v>47</v>
      </c>
      <c r="G8870" t="s">
        <v>24580</v>
      </c>
      <c r="H8870" t="s">
        <v>24581</v>
      </c>
      <c r="I8870" t="s">
        <v>24582</v>
      </c>
      <c r="J8870" t="s">
        <v>21</v>
      </c>
      <c r="K8870" t="s">
        <v>10</v>
      </c>
      <c r="L8870" t="s">
        <v>22</v>
      </c>
    </row>
    <row r="8871" spans="1:12" x14ac:dyDescent="0.25">
      <c r="A8871" t="s">
        <v>15828</v>
      </c>
      <c r="B8871" t="s">
        <v>37455</v>
      </c>
      <c r="C8871" t="s">
        <v>24583</v>
      </c>
      <c r="D8871" t="s">
        <v>24584</v>
      </c>
      <c r="E8871" t="s">
        <v>24585</v>
      </c>
      <c r="F8871" t="s">
        <v>47</v>
      </c>
      <c r="G8871" t="s">
        <v>24586</v>
      </c>
      <c r="H8871" t="s">
        <v>24587</v>
      </c>
      <c r="I8871" t="s">
        <v>24588</v>
      </c>
      <c r="J8871" t="s">
        <v>21</v>
      </c>
      <c r="K8871" t="s">
        <v>10</v>
      </c>
      <c r="L8871" t="s">
        <v>22</v>
      </c>
    </row>
    <row r="8872" spans="1:12" x14ac:dyDescent="0.25">
      <c r="A8872" t="s">
        <v>15828</v>
      </c>
      <c r="B8872" t="s">
        <v>37455</v>
      </c>
      <c r="C8872" t="s">
        <v>15829</v>
      </c>
      <c r="D8872" t="s">
        <v>15830</v>
      </c>
      <c r="E8872" t="s">
        <v>15831</v>
      </c>
      <c r="F8872" t="s">
        <v>47</v>
      </c>
      <c r="G8872" t="s">
        <v>15832</v>
      </c>
      <c r="H8872" t="s">
        <v>15833</v>
      </c>
      <c r="I8872" t="s">
        <v>15834</v>
      </c>
      <c r="J8872" t="s">
        <v>21</v>
      </c>
      <c r="K8872" t="s">
        <v>10</v>
      </c>
      <c r="L8872" t="s">
        <v>22</v>
      </c>
    </row>
    <row r="8873" spans="1:12" x14ac:dyDescent="0.25">
      <c r="A8873" t="s">
        <v>15828</v>
      </c>
      <c r="B8873" t="s">
        <v>37455</v>
      </c>
      <c r="C8873" t="s">
        <v>24589</v>
      </c>
      <c r="D8873" t="s">
        <v>24590</v>
      </c>
      <c r="E8873" t="s">
        <v>24591</v>
      </c>
      <c r="F8873" t="s">
        <v>47</v>
      </c>
      <c r="H8873" t="s">
        <v>24592</v>
      </c>
      <c r="I8873" t="s">
        <v>24593</v>
      </c>
      <c r="J8873" t="s">
        <v>21</v>
      </c>
      <c r="K8873" t="s">
        <v>10</v>
      </c>
      <c r="L8873" t="s">
        <v>22</v>
      </c>
    </row>
    <row r="8874" spans="1:12" x14ac:dyDescent="0.25">
      <c r="A8874" t="s">
        <v>15828</v>
      </c>
      <c r="B8874" t="s">
        <v>37455</v>
      </c>
      <c r="C8874" t="s">
        <v>24594</v>
      </c>
      <c r="D8874" t="s">
        <v>24595</v>
      </c>
      <c r="E8874" t="s">
        <v>24596</v>
      </c>
      <c r="F8874" t="s">
        <v>47</v>
      </c>
      <c r="G8874" t="s">
        <v>24597</v>
      </c>
      <c r="H8874" t="s">
        <v>24598</v>
      </c>
      <c r="I8874" t="s">
        <v>24599</v>
      </c>
      <c r="J8874" t="s">
        <v>21</v>
      </c>
      <c r="K8874" t="s">
        <v>10</v>
      </c>
      <c r="L8874" t="s">
        <v>22</v>
      </c>
    </row>
    <row r="8875" spans="1:12" x14ac:dyDescent="0.25">
      <c r="A8875" t="s">
        <v>15828</v>
      </c>
      <c r="B8875" t="s">
        <v>37455</v>
      </c>
      <c r="C8875" t="s">
        <v>24600</v>
      </c>
      <c r="D8875" t="s">
        <v>24601</v>
      </c>
      <c r="E8875" t="s">
        <v>24602</v>
      </c>
      <c r="F8875" t="s">
        <v>47</v>
      </c>
      <c r="G8875" t="s">
        <v>24603</v>
      </c>
      <c r="H8875" t="s">
        <v>24604</v>
      </c>
      <c r="I8875" t="s">
        <v>24605</v>
      </c>
      <c r="J8875" t="s">
        <v>21</v>
      </c>
      <c r="K8875" t="s">
        <v>10</v>
      </c>
      <c r="L8875" t="s">
        <v>22</v>
      </c>
    </row>
    <row r="8876" spans="1:12" x14ac:dyDescent="0.25">
      <c r="A8876" t="s">
        <v>15828</v>
      </c>
      <c r="B8876" t="s">
        <v>37455</v>
      </c>
      <c r="C8876" t="s">
        <v>24606</v>
      </c>
      <c r="D8876" t="s">
        <v>24607</v>
      </c>
      <c r="E8876" t="s">
        <v>24608</v>
      </c>
      <c r="F8876" t="s">
        <v>47</v>
      </c>
      <c r="G8876" t="s">
        <v>24603</v>
      </c>
      <c r="H8876" t="s">
        <v>24604</v>
      </c>
      <c r="I8876" t="s">
        <v>24609</v>
      </c>
      <c r="J8876" t="s">
        <v>21</v>
      </c>
      <c r="K8876" t="s">
        <v>10</v>
      </c>
      <c r="L8876" t="s">
        <v>22</v>
      </c>
    </row>
    <row r="8877" spans="1:12" x14ac:dyDescent="0.25">
      <c r="A8877" t="s">
        <v>15828</v>
      </c>
      <c r="B8877" t="s">
        <v>37455</v>
      </c>
      <c r="C8877" t="s">
        <v>24610</v>
      </c>
      <c r="D8877" t="s">
        <v>24611</v>
      </c>
      <c r="E8877" t="s">
        <v>24612</v>
      </c>
      <c r="F8877" t="s">
        <v>47</v>
      </c>
      <c r="G8877" t="s">
        <v>24603</v>
      </c>
      <c r="H8877" t="s">
        <v>24604</v>
      </c>
      <c r="I8877" t="s">
        <v>24613</v>
      </c>
      <c r="J8877" t="s">
        <v>21</v>
      </c>
      <c r="K8877" t="s">
        <v>10</v>
      </c>
      <c r="L8877" t="s">
        <v>22</v>
      </c>
    </row>
    <row r="8878" spans="1:12" x14ac:dyDescent="0.25">
      <c r="A8878" t="s">
        <v>15828</v>
      </c>
      <c r="B8878" t="s">
        <v>37455</v>
      </c>
      <c r="C8878" t="s">
        <v>24614</v>
      </c>
      <c r="D8878" t="s">
        <v>24615</v>
      </c>
      <c r="E8878" t="s">
        <v>24616</v>
      </c>
      <c r="F8878" t="s">
        <v>47</v>
      </c>
      <c r="G8878" t="s">
        <v>24603</v>
      </c>
      <c r="H8878" t="s">
        <v>24604</v>
      </c>
      <c r="I8878" t="s">
        <v>24617</v>
      </c>
      <c r="J8878" t="s">
        <v>21</v>
      </c>
      <c r="K8878" t="s">
        <v>10</v>
      </c>
      <c r="L8878" t="s">
        <v>22</v>
      </c>
    </row>
    <row r="8879" spans="1:12" x14ac:dyDescent="0.25">
      <c r="A8879" t="s">
        <v>15828</v>
      </c>
      <c r="B8879" t="s">
        <v>37455</v>
      </c>
      <c r="C8879" t="s">
        <v>24618</v>
      </c>
      <c r="D8879" t="s">
        <v>24619</v>
      </c>
      <c r="E8879" t="s">
        <v>24620</v>
      </c>
      <c r="F8879" t="s">
        <v>47</v>
      </c>
      <c r="G8879" t="s">
        <v>24621</v>
      </c>
      <c r="H8879" t="s">
        <v>24622</v>
      </c>
      <c r="I8879" t="s">
        <v>24623</v>
      </c>
      <c r="J8879" t="s">
        <v>21</v>
      </c>
      <c r="K8879" t="s">
        <v>10</v>
      </c>
      <c r="L8879" t="s">
        <v>22</v>
      </c>
    </row>
    <row r="8880" spans="1:12" x14ac:dyDescent="0.25">
      <c r="A8880" t="s">
        <v>15828</v>
      </c>
      <c r="B8880" t="s">
        <v>37455</v>
      </c>
      <c r="C8880" t="s">
        <v>24624</v>
      </c>
      <c r="D8880" t="s">
        <v>24625</v>
      </c>
      <c r="E8880" t="s">
        <v>24626</v>
      </c>
      <c r="F8880" t="s">
        <v>47</v>
      </c>
      <c r="G8880" t="s">
        <v>24627</v>
      </c>
      <c r="H8880" t="s">
        <v>24622</v>
      </c>
      <c r="I8880" t="s">
        <v>24628</v>
      </c>
      <c r="J8880" t="s">
        <v>21</v>
      </c>
      <c r="K8880" t="s">
        <v>10</v>
      </c>
      <c r="L8880" t="s">
        <v>22</v>
      </c>
    </row>
    <row r="8881" spans="1:12" x14ac:dyDescent="0.25">
      <c r="A8881" t="s">
        <v>15828</v>
      </c>
      <c r="B8881" t="s">
        <v>37455</v>
      </c>
      <c r="C8881" t="s">
        <v>24629</v>
      </c>
      <c r="D8881" t="s">
        <v>24630</v>
      </c>
      <c r="E8881" t="s">
        <v>24631</v>
      </c>
      <c r="F8881" t="s">
        <v>47</v>
      </c>
      <c r="G8881" t="s">
        <v>24632</v>
      </c>
      <c r="H8881" t="s">
        <v>24633</v>
      </c>
      <c r="I8881" t="s">
        <v>24634</v>
      </c>
      <c r="J8881" t="s">
        <v>21</v>
      </c>
      <c r="K8881" t="s">
        <v>10</v>
      </c>
      <c r="L8881" t="s">
        <v>22</v>
      </c>
    </row>
    <row r="8882" spans="1:12" x14ac:dyDescent="0.25">
      <c r="A8882" t="s">
        <v>15828</v>
      </c>
      <c r="B8882" t="s">
        <v>37455</v>
      </c>
      <c r="C8882" t="s">
        <v>24635</v>
      </c>
      <c r="D8882" t="s">
        <v>24636</v>
      </c>
      <c r="E8882" t="s">
        <v>24637</v>
      </c>
      <c r="F8882" t="s">
        <v>47</v>
      </c>
      <c r="G8882" t="s">
        <v>24638</v>
      </c>
      <c r="H8882" t="s">
        <v>24633</v>
      </c>
      <c r="I8882" t="s">
        <v>24639</v>
      </c>
      <c r="J8882" t="s">
        <v>21</v>
      </c>
      <c r="K8882" t="s">
        <v>10</v>
      </c>
      <c r="L8882" t="s">
        <v>22</v>
      </c>
    </row>
    <row r="8883" spans="1:12" x14ac:dyDescent="0.25">
      <c r="A8883" t="s">
        <v>15828</v>
      </c>
      <c r="B8883" t="s">
        <v>37455</v>
      </c>
      <c r="C8883" t="s">
        <v>24640</v>
      </c>
      <c r="D8883" t="s">
        <v>24641</v>
      </c>
      <c r="E8883" t="s">
        <v>24642</v>
      </c>
      <c r="F8883" t="s">
        <v>47</v>
      </c>
      <c r="G8883" t="s">
        <v>24643</v>
      </c>
      <c r="H8883" t="s">
        <v>24644</v>
      </c>
      <c r="I8883" t="s">
        <v>24645</v>
      </c>
      <c r="J8883" t="s">
        <v>21</v>
      </c>
      <c r="K8883" t="s">
        <v>10</v>
      </c>
      <c r="L8883" t="s">
        <v>22</v>
      </c>
    </row>
    <row r="8884" spans="1:12" x14ac:dyDescent="0.25">
      <c r="A8884" t="s">
        <v>15828</v>
      </c>
      <c r="B8884" t="s">
        <v>37455</v>
      </c>
      <c r="C8884" t="s">
        <v>24646</v>
      </c>
      <c r="D8884" t="s">
        <v>24647</v>
      </c>
      <c r="E8884" t="s">
        <v>24648</v>
      </c>
      <c r="F8884" t="s">
        <v>47</v>
      </c>
      <c r="G8884" t="s">
        <v>24649</v>
      </c>
      <c r="H8884" t="s">
        <v>24650</v>
      </c>
      <c r="I8884" t="s">
        <v>24651</v>
      </c>
      <c r="J8884" t="s">
        <v>21</v>
      </c>
      <c r="K8884" t="s">
        <v>10</v>
      </c>
      <c r="L8884" t="s">
        <v>22</v>
      </c>
    </row>
    <row r="8885" spans="1:12" x14ac:dyDescent="0.25">
      <c r="A8885" t="s">
        <v>15828</v>
      </c>
      <c r="B8885" t="s">
        <v>37455</v>
      </c>
      <c r="C8885" t="s">
        <v>24652</v>
      </c>
      <c r="D8885" t="s">
        <v>24653</v>
      </c>
      <c r="E8885" t="s">
        <v>24654</v>
      </c>
      <c r="F8885" t="s">
        <v>47</v>
      </c>
      <c r="G8885" t="s">
        <v>24655</v>
      </c>
      <c r="H8885" t="s">
        <v>24656</v>
      </c>
      <c r="I8885" t="s">
        <v>24657</v>
      </c>
      <c r="J8885" t="s">
        <v>21</v>
      </c>
      <c r="K8885" t="s">
        <v>10</v>
      </c>
      <c r="L8885" t="s">
        <v>22</v>
      </c>
    </row>
    <row r="8886" spans="1:12" x14ac:dyDescent="0.25">
      <c r="A8886" t="s">
        <v>15828</v>
      </c>
      <c r="B8886" t="s">
        <v>37455</v>
      </c>
      <c r="C8886" t="s">
        <v>24658</v>
      </c>
      <c r="D8886" t="s">
        <v>24659</v>
      </c>
      <c r="E8886" t="s">
        <v>24660</v>
      </c>
      <c r="F8886" t="s">
        <v>47</v>
      </c>
      <c r="G8886" t="s">
        <v>24603</v>
      </c>
      <c r="H8886" t="s">
        <v>24661</v>
      </c>
      <c r="I8886" t="s">
        <v>24662</v>
      </c>
      <c r="J8886" t="s">
        <v>21</v>
      </c>
      <c r="K8886" t="s">
        <v>10</v>
      </c>
      <c r="L8886" t="s">
        <v>22</v>
      </c>
    </row>
    <row r="8887" spans="1:12" x14ac:dyDescent="0.25">
      <c r="A8887" t="s">
        <v>15828</v>
      </c>
      <c r="B8887" t="s">
        <v>37455</v>
      </c>
      <c r="C8887" t="s">
        <v>24663</v>
      </c>
      <c r="D8887" t="s">
        <v>24664</v>
      </c>
      <c r="E8887" t="s">
        <v>24665</v>
      </c>
      <c r="F8887" t="s">
        <v>47</v>
      </c>
      <c r="G8887" t="s">
        <v>17423</v>
      </c>
      <c r="H8887" t="s">
        <v>24666</v>
      </c>
      <c r="I8887" t="s">
        <v>24667</v>
      </c>
      <c r="J8887" t="s">
        <v>21</v>
      </c>
      <c r="K8887" t="s">
        <v>10</v>
      </c>
      <c r="L8887" t="s">
        <v>22</v>
      </c>
    </row>
    <row r="8888" spans="1:12" x14ac:dyDescent="0.25">
      <c r="A8888" t="s">
        <v>15828</v>
      </c>
      <c r="B8888" t="s">
        <v>37455</v>
      </c>
      <c r="C8888" t="s">
        <v>24668</v>
      </c>
      <c r="D8888" t="s">
        <v>24669</v>
      </c>
      <c r="E8888" t="s">
        <v>24670</v>
      </c>
      <c r="F8888" t="s">
        <v>47</v>
      </c>
      <c r="G8888" t="s">
        <v>24671</v>
      </c>
      <c r="H8888" t="s">
        <v>24672</v>
      </c>
      <c r="I8888" t="s">
        <v>24673</v>
      </c>
      <c r="J8888" t="s">
        <v>21</v>
      </c>
      <c r="K8888" t="s">
        <v>10</v>
      </c>
      <c r="L8888" t="s">
        <v>22</v>
      </c>
    </row>
    <row r="8889" spans="1:12" x14ac:dyDescent="0.25">
      <c r="A8889" t="s">
        <v>15828</v>
      </c>
      <c r="B8889" t="s">
        <v>37455</v>
      </c>
      <c r="C8889" t="s">
        <v>24674</v>
      </c>
      <c r="D8889" t="s">
        <v>24675</v>
      </c>
      <c r="E8889" t="s">
        <v>24676</v>
      </c>
      <c r="F8889" t="s">
        <v>47</v>
      </c>
      <c r="G8889" t="s">
        <v>17773</v>
      </c>
      <c r="H8889" t="s">
        <v>24677</v>
      </c>
      <c r="I8889" t="s">
        <v>24678</v>
      </c>
      <c r="J8889" t="s">
        <v>21</v>
      </c>
      <c r="K8889" t="s">
        <v>10</v>
      </c>
      <c r="L8889" t="s">
        <v>22</v>
      </c>
    </row>
    <row r="8890" spans="1:12" x14ac:dyDescent="0.25">
      <c r="A8890" t="s">
        <v>15828</v>
      </c>
      <c r="B8890" t="s">
        <v>37455</v>
      </c>
      <c r="C8890" t="s">
        <v>24679</v>
      </c>
      <c r="D8890" t="s">
        <v>24680</v>
      </c>
      <c r="E8890" t="s">
        <v>24681</v>
      </c>
      <c r="F8890" t="s">
        <v>47</v>
      </c>
      <c r="G8890" t="s">
        <v>24682</v>
      </c>
      <c r="H8890" t="s">
        <v>24683</v>
      </c>
      <c r="I8890" t="s">
        <v>24684</v>
      </c>
      <c r="J8890" t="s">
        <v>21</v>
      </c>
      <c r="K8890" t="s">
        <v>10</v>
      </c>
      <c r="L8890" t="s">
        <v>22</v>
      </c>
    </row>
    <row r="8891" spans="1:12" x14ac:dyDescent="0.25">
      <c r="A8891" t="s">
        <v>15828</v>
      </c>
      <c r="B8891" t="s">
        <v>37455</v>
      </c>
      <c r="C8891" t="s">
        <v>24685</v>
      </c>
      <c r="D8891" t="s">
        <v>24686</v>
      </c>
      <c r="E8891" t="s">
        <v>24687</v>
      </c>
      <c r="F8891" t="s">
        <v>47</v>
      </c>
      <c r="G8891" t="s">
        <v>24688</v>
      </c>
      <c r="H8891" t="s">
        <v>24689</v>
      </c>
      <c r="I8891" t="s">
        <v>24690</v>
      </c>
      <c r="J8891" t="s">
        <v>21</v>
      </c>
      <c r="K8891" t="s">
        <v>10</v>
      </c>
      <c r="L8891" t="s">
        <v>22</v>
      </c>
    </row>
    <row r="8892" spans="1:12" x14ac:dyDescent="0.25">
      <c r="A8892" t="s">
        <v>15828</v>
      </c>
      <c r="B8892" t="s">
        <v>37455</v>
      </c>
      <c r="C8892" t="s">
        <v>24691</v>
      </c>
      <c r="D8892" t="s">
        <v>24692</v>
      </c>
      <c r="E8892" t="s">
        <v>24693</v>
      </c>
      <c r="F8892" t="s">
        <v>47</v>
      </c>
      <c r="G8892" t="s">
        <v>24694</v>
      </c>
      <c r="H8892" t="s">
        <v>24695</v>
      </c>
      <c r="I8892" t="s">
        <v>24696</v>
      </c>
      <c r="J8892" t="s">
        <v>21</v>
      </c>
      <c r="K8892" t="s">
        <v>10</v>
      </c>
      <c r="L8892" t="s">
        <v>22</v>
      </c>
    </row>
    <row r="8893" spans="1:12" x14ac:dyDescent="0.25">
      <c r="A8893" t="s">
        <v>15828</v>
      </c>
      <c r="B8893" t="s">
        <v>37455</v>
      </c>
      <c r="C8893" t="s">
        <v>24697</v>
      </c>
      <c r="D8893" t="s">
        <v>24698</v>
      </c>
      <c r="E8893" t="s">
        <v>24699</v>
      </c>
      <c r="F8893" t="s">
        <v>47</v>
      </c>
      <c r="G8893" t="s">
        <v>17022</v>
      </c>
      <c r="H8893" t="s">
        <v>24700</v>
      </c>
      <c r="I8893" t="s">
        <v>24701</v>
      </c>
      <c r="J8893" t="s">
        <v>21</v>
      </c>
      <c r="K8893" t="s">
        <v>10</v>
      </c>
      <c r="L8893" t="s">
        <v>22</v>
      </c>
    </row>
    <row r="8894" spans="1:12" x14ac:dyDescent="0.25">
      <c r="A8894" t="s">
        <v>15828</v>
      </c>
      <c r="B8894" t="s">
        <v>37455</v>
      </c>
      <c r="C8894" t="s">
        <v>24702</v>
      </c>
      <c r="D8894" t="s">
        <v>24703</v>
      </c>
      <c r="E8894" t="s">
        <v>24704</v>
      </c>
      <c r="F8894" t="s">
        <v>47</v>
      </c>
      <c r="G8894" t="s">
        <v>17393</v>
      </c>
      <c r="H8894" t="s">
        <v>24705</v>
      </c>
      <c r="I8894" t="s">
        <v>24706</v>
      </c>
      <c r="J8894" t="s">
        <v>21</v>
      </c>
      <c r="K8894" t="s">
        <v>10</v>
      </c>
      <c r="L8894" t="s">
        <v>22</v>
      </c>
    </row>
    <row r="8895" spans="1:12" x14ac:dyDescent="0.25">
      <c r="A8895" t="s">
        <v>15828</v>
      </c>
      <c r="B8895" t="s">
        <v>37455</v>
      </c>
      <c r="C8895" t="s">
        <v>24707</v>
      </c>
      <c r="D8895" t="s">
        <v>24708</v>
      </c>
      <c r="E8895" t="s">
        <v>24709</v>
      </c>
      <c r="F8895" t="s">
        <v>47</v>
      </c>
      <c r="G8895" t="s">
        <v>24710</v>
      </c>
      <c r="H8895" t="s">
        <v>24711</v>
      </c>
      <c r="I8895" t="s">
        <v>24712</v>
      </c>
      <c r="J8895" t="s">
        <v>21</v>
      </c>
      <c r="K8895" t="s">
        <v>10</v>
      </c>
      <c r="L8895" t="s">
        <v>22</v>
      </c>
    </row>
    <row r="8896" spans="1:12" x14ac:dyDescent="0.25">
      <c r="A8896" t="s">
        <v>15828</v>
      </c>
      <c r="B8896" t="s">
        <v>37455</v>
      </c>
      <c r="C8896" t="s">
        <v>24713</v>
      </c>
      <c r="D8896" t="s">
        <v>24714</v>
      </c>
      <c r="E8896" t="s">
        <v>24715</v>
      </c>
      <c r="F8896" t="s">
        <v>47</v>
      </c>
      <c r="G8896" t="s">
        <v>24716</v>
      </c>
      <c r="H8896" t="s">
        <v>24717</v>
      </c>
      <c r="I8896" t="s">
        <v>24718</v>
      </c>
      <c r="J8896" t="s">
        <v>21</v>
      </c>
      <c r="K8896" t="s">
        <v>10</v>
      </c>
      <c r="L8896" t="s">
        <v>22</v>
      </c>
    </row>
    <row r="8897" spans="1:12" x14ac:dyDescent="0.25">
      <c r="A8897" t="s">
        <v>15828</v>
      </c>
      <c r="B8897" t="s">
        <v>37455</v>
      </c>
      <c r="C8897" t="s">
        <v>24719</v>
      </c>
      <c r="D8897" t="s">
        <v>24720</v>
      </c>
      <c r="E8897" t="s">
        <v>24721</v>
      </c>
      <c r="F8897" t="s">
        <v>47</v>
      </c>
      <c r="G8897" t="s">
        <v>24722</v>
      </c>
      <c r="H8897" t="s">
        <v>24723</v>
      </c>
      <c r="I8897" t="s">
        <v>24724</v>
      </c>
      <c r="J8897" t="s">
        <v>21</v>
      </c>
      <c r="K8897" t="s">
        <v>10</v>
      </c>
      <c r="L8897" t="s">
        <v>22</v>
      </c>
    </row>
    <row r="8898" spans="1:12" x14ac:dyDescent="0.25">
      <c r="A8898" t="s">
        <v>15828</v>
      </c>
      <c r="B8898" t="s">
        <v>37455</v>
      </c>
      <c r="C8898" t="s">
        <v>24725</v>
      </c>
      <c r="D8898" t="s">
        <v>24726</v>
      </c>
      <c r="E8898" t="s">
        <v>24727</v>
      </c>
      <c r="F8898" t="s">
        <v>47</v>
      </c>
      <c r="G8898" t="s">
        <v>24728</v>
      </c>
      <c r="H8898" t="s">
        <v>24729</v>
      </c>
      <c r="I8898" t="s">
        <v>24730</v>
      </c>
      <c r="J8898" t="s">
        <v>21</v>
      </c>
      <c r="K8898" t="s">
        <v>10</v>
      </c>
      <c r="L8898" t="s">
        <v>22</v>
      </c>
    </row>
    <row r="8899" spans="1:12" x14ac:dyDescent="0.25">
      <c r="A8899" t="s">
        <v>15828</v>
      </c>
      <c r="B8899" t="s">
        <v>37455</v>
      </c>
      <c r="C8899" t="s">
        <v>24731</v>
      </c>
      <c r="D8899" t="s">
        <v>24732</v>
      </c>
      <c r="E8899" t="s">
        <v>24733</v>
      </c>
      <c r="F8899" t="s">
        <v>47</v>
      </c>
      <c r="G8899" t="s">
        <v>24734</v>
      </c>
      <c r="H8899" t="s">
        <v>24735</v>
      </c>
      <c r="I8899" t="s">
        <v>24736</v>
      </c>
      <c r="J8899" t="s">
        <v>21</v>
      </c>
      <c r="K8899" t="s">
        <v>10</v>
      </c>
      <c r="L8899" t="s">
        <v>22</v>
      </c>
    </row>
    <row r="8900" spans="1:12" x14ac:dyDescent="0.25">
      <c r="A8900" t="s">
        <v>15828</v>
      </c>
      <c r="B8900" t="s">
        <v>37455</v>
      </c>
      <c r="C8900" t="s">
        <v>24737</v>
      </c>
      <c r="D8900" t="s">
        <v>24738</v>
      </c>
      <c r="E8900" t="s">
        <v>24739</v>
      </c>
      <c r="F8900" t="s">
        <v>47</v>
      </c>
      <c r="G8900" t="s">
        <v>24740</v>
      </c>
      <c r="H8900" t="s">
        <v>24741</v>
      </c>
      <c r="I8900" t="s">
        <v>24742</v>
      </c>
      <c r="J8900" t="s">
        <v>21</v>
      </c>
      <c r="K8900" t="s">
        <v>10</v>
      </c>
      <c r="L8900" t="s">
        <v>22</v>
      </c>
    </row>
    <row r="8901" spans="1:12" x14ac:dyDescent="0.25">
      <c r="A8901" t="s">
        <v>15828</v>
      </c>
      <c r="B8901" t="s">
        <v>37455</v>
      </c>
      <c r="C8901" t="s">
        <v>24743</v>
      </c>
      <c r="D8901" t="s">
        <v>24744</v>
      </c>
      <c r="E8901" t="s">
        <v>24745</v>
      </c>
      <c r="F8901" t="s">
        <v>47</v>
      </c>
      <c r="G8901" t="s">
        <v>24746</v>
      </c>
      <c r="H8901" t="s">
        <v>24747</v>
      </c>
      <c r="I8901" t="s">
        <v>24748</v>
      </c>
      <c r="J8901" t="s">
        <v>21</v>
      </c>
      <c r="K8901" t="s">
        <v>10</v>
      </c>
      <c r="L8901" t="s">
        <v>22</v>
      </c>
    </row>
    <row r="8902" spans="1:12" x14ac:dyDescent="0.25">
      <c r="A8902" t="s">
        <v>15828</v>
      </c>
      <c r="B8902" t="s">
        <v>37455</v>
      </c>
      <c r="C8902" t="s">
        <v>24749</v>
      </c>
      <c r="D8902" t="s">
        <v>24750</v>
      </c>
      <c r="E8902" t="s">
        <v>24751</v>
      </c>
      <c r="F8902" t="s">
        <v>47</v>
      </c>
      <c r="G8902" t="s">
        <v>24752</v>
      </c>
      <c r="H8902" t="s">
        <v>24753</v>
      </c>
      <c r="I8902" t="s">
        <v>24754</v>
      </c>
      <c r="J8902" t="s">
        <v>21</v>
      </c>
      <c r="K8902" t="s">
        <v>10</v>
      </c>
      <c r="L8902" t="s">
        <v>22</v>
      </c>
    </row>
    <row r="8903" spans="1:12" x14ac:dyDescent="0.25">
      <c r="A8903" t="s">
        <v>15828</v>
      </c>
      <c r="B8903" t="s">
        <v>37455</v>
      </c>
      <c r="C8903" t="s">
        <v>24755</v>
      </c>
      <c r="D8903" t="s">
        <v>24756</v>
      </c>
      <c r="E8903" t="s">
        <v>24757</v>
      </c>
      <c r="F8903" t="s">
        <v>47</v>
      </c>
      <c r="G8903" t="s">
        <v>24758</v>
      </c>
      <c r="H8903" t="s">
        <v>24759</v>
      </c>
      <c r="I8903" t="s">
        <v>24760</v>
      </c>
      <c r="J8903" t="s">
        <v>21</v>
      </c>
      <c r="K8903" t="s">
        <v>10</v>
      </c>
      <c r="L8903" t="s">
        <v>22</v>
      </c>
    </row>
    <row r="8904" spans="1:12" x14ac:dyDescent="0.25">
      <c r="A8904" t="s">
        <v>15828</v>
      </c>
      <c r="B8904" t="s">
        <v>37455</v>
      </c>
      <c r="C8904" t="s">
        <v>24761</v>
      </c>
      <c r="D8904" t="s">
        <v>24762</v>
      </c>
      <c r="E8904" t="s">
        <v>24763</v>
      </c>
      <c r="F8904" t="s">
        <v>47</v>
      </c>
      <c r="G8904" t="s">
        <v>24764</v>
      </c>
      <c r="H8904" t="s">
        <v>24765</v>
      </c>
      <c r="I8904" t="s">
        <v>24766</v>
      </c>
      <c r="J8904" t="s">
        <v>21</v>
      </c>
      <c r="K8904" t="s">
        <v>10</v>
      </c>
      <c r="L8904" t="s">
        <v>22</v>
      </c>
    </row>
    <row r="8905" spans="1:12" x14ac:dyDescent="0.25">
      <c r="A8905" t="s">
        <v>15828</v>
      </c>
      <c r="B8905" t="s">
        <v>37455</v>
      </c>
      <c r="C8905" t="s">
        <v>24767</v>
      </c>
      <c r="D8905" t="s">
        <v>24768</v>
      </c>
      <c r="E8905" t="s">
        <v>24769</v>
      </c>
      <c r="F8905" t="s">
        <v>47</v>
      </c>
      <c r="G8905" t="s">
        <v>24770</v>
      </c>
      <c r="H8905" t="s">
        <v>24771</v>
      </c>
      <c r="I8905" t="s">
        <v>24772</v>
      </c>
      <c r="J8905" t="s">
        <v>21</v>
      </c>
      <c r="K8905" t="s">
        <v>10</v>
      </c>
      <c r="L8905" t="s">
        <v>22</v>
      </c>
    </row>
    <row r="8906" spans="1:12" x14ac:dyDescent="0.25">
      <c r="A8906" t="s">
        <v>15828</v>
      </c>
      <c r="B8906" t="s">
        <v>37455</v>
      </c>
      <c r="C8906" t="s">
        <v>24773</v>
      </c>
      <c r="D8906" t="s">
        <v>24774</v>
      </c>
      <c r="E8906" t="s">
        <v>24775</v>
      </c>
      <c r="F8906" t="s">
        <v>47</v>
      </c>
      <c r="G8906" t="s">
        <v>24776</v>
      </c>
      <c r="H8906" t="s">
        <v>24777</v>
      </c>
      <c r="I8906" t="s">
        <v>24778</v>
      </c>
      <c r="J8906" t="s">
        <v>21</v>
      </c>
      <c r="K8906" t="s">
        <v>10</v>
      </c>
      <c r="L8906" t="s">
        <v>22</v>
      </c>
    </row>
    <row r="8907" spans="1:12" x14ac:dyDescent="0.25">
      <c r="A8907" t="s">
        <v>15828</v>
      </c>
      <c r="B8907" t="s">
        <v>37455</v>
      </c>
      <c r="C8907" t="s">
        <v>24779</v>
      </c>
      <c r="D8907" t="s">
        <v>24780</v>
      </c>
      <c r="E8907" t="s">
        <v>24781</v>
      </c>
      <c r="F8907" t="s">
        <v>47</v>
      </c>
      <c r="G8907" t="s">
        <v>24782</v>
      </c>
      <c r="H8907" t="s">
        <v>24783</v>
      </c>
      <c r="I8907" t="s">
        <v>24784</v>
      </c>
      <c r="J8907" t="s">
        <v>21</v>
      </c>
      <c r="K8907" t="s">
        <v>10</v>
      </c>
      <c r="L8907" t="s">
        <v>22</v>
      </c>
    </row>
    <row r="8908" spans="1:12" x14ac:dyDescent="0.25">
      <c r="A8908" t="s">
        <v>15828</v>
      </c>
      <c r="B8908" t="s">
        <v>37455</v>
      </c>
      <c r="C8908" t="s">
        <v>24785</v>
      </c>
      <c r="D8908" t="s">
        <v>24786</v>
      </c>
      <c r="E8908" t="s">
        <v>24787</v>
      </c>
      <c r="F8908" t="s">
        <v>47</v>
      </c>
      <c r="G8908" t="s">
        <v>24788</v>
      </c>
      <c r="H8908" t="s">
        <v>24789</v>
      </c>
      <c r="I8908" t="s">
        <v>24790</v>
      </c>
      <c r="J8908" t="s">
        <v>21</v>
      </c>
      <c r="K8908" t="s">
        <v>10</v>
      </c>
      <c r="L8908" t="s">
        <v>22</v>
      </c>
    </row>
    <row r="8909" spans="1:12" x14ac:dyDescent="0.25">
      <c r="A8909" t="s">
        <v>15828</v>
      </c>
      <c r="B8909" t="s">
        <v>37455</v>
      </c>
      <c r="C8909" t="s">
        <v>24791</v>
      </c>
      <c r="D8909" t="s">
        <v>24792</v>
      </c>
      <c r="E8909" t="s">
        <v>24793</v>
      </c>
      <c r="F8909" t="s">
        <v>47</v>
      </c>
      <c r="G8909" t="s">
        <v>24794</v>
      </c>
      <c r="H8909" t="s">
        <v>24795</v>
      </c>
      <c r="I8909" t="s">
        <v>24796</v>
      </c>
      <c r="J8909" t="s">
        <v>21</v>
      </c>
      <c r="K8909" t="s">
        <v>10</v>
      </c>
      <c r="L8909" t="s">
        <v>22</v>
      </c>
    </row>
    <row r="8910" spans="1:12" x14ac:dyDescent="0.25">
      <c r="A8910" t="s">
        <v>15828</v>
      </c>
      <c r="B8910" t="s">
        <v>37455</v>
      </c>
      <c r="C8910" t="s">
        <v>24797</v>
      </c>
      <c r="D8910" t="s">
        <v>24798</v>
      </c>
      <c r="E8910" t="s">
        <v>24799</v>
      </c>
      <c r="F8910" t="s">
        <v>47</v>
      </c>
      <c r="G8910" t="s">
        <v>24800</v>
      </c>
      <c r="H8910" t="s">
        <v>24801</v>
      </c>
      <c r="I8910" t="s">
        <v>24802</v>
      </c>
      <c r="J8910" t="s">
        <v>21</v>
      </c>
      <c r="K8910" t="s">
        <v>10</v>
      </c>
      <c r="L8910" t="s">
        <v>22</v>
      </c>
    </row>
    <row r="8911" spans="1:12" x14ac:dyDescent="0.25">
      <c r="A8911" t="s">
        <v>15828</v>
      </c>
      <c r="B8911" t="s">
        <v>37455</v>
      </c>
      <c r="C8911" t="s">
        <v>24803</v>
      </c>
      <c r="D8911" t="s">
        <v>24804</v>
      </c>
      <c r="E8911" t="s">
        <v>24805</v>
      </c>
      <c r="F8911" t="s">
        <v>47</v>
      </c>
      <c r="G8911" t="s">
        <v>24806</v>
      </c>
      <c r="H8911" t="s">
        <v>24807</v>
      </c>
      <c r="I8911" t="s">
        <v>24808</v>
      </c>
      <c r="J8911" t="s">
        <v>21</v>
      </c>
      <c r="K8911" t="s">
        <v>10</v>
      </c>
      <c r="L8911" t="s">
        <v>22</v>
      </c>
    </row>
    <row r="8912" spans="1:12" x14ac:dyDescent="0.25">
      <c r="A8912" t="s">
        <v>15828</v>
      </c>
      <c r="B8912" t="s">
        <v>37455</v>
      </c>
      <c r="C8912" t="s">
        <v>24809</v>
      </c>
      <c r="D8912" t="s">
        <v>24810</v>
      </c>
      <c r="E8912" t="s">
        <v>24811</v>
      </c>
      <c r="F8912" t="s">
        <v>47</v>
      </c>
      <c r="G8912" t="s">
        <v>24812</v>
      </c>
      <c r="H8912" t="s">
        <v>24813</v>
      </c>
      <c r="I8912" t="s">
        <v>24814</v>
      </c>
      <c r="J8912" t="s">
        <v>21</v>
      </c>
      <c r="K8912" t="s">
        <v>10</v>
      </c>
      <c r="L8912" t="s">
        <v>22</v>
      </c>
    </row>
    <row r="8913" spans="1:12" x14ac:dyDescent="0.25">
      <c r="A8913" t="s">
        <v>15828</v>
      </c>
      <c r="B8913" t="s">
        <v>37455</v>
      </c>
      <c r="C8913" t="s">
        <v>24815</v>
      </c>
      <c r="D8913" t="s">
        <v>24816</v>
      </c>
      <c r="E8913" t="s">
        <v>24817</v>
      </c>
      <c r="F8913" t="s">
        <v>47</v>
      </c>
      <c r="G8913" t="s">
        <v>24818</v>
      </c>
      <c r="H8913" t="s">
        <v>24819</v>
      </c>
      <c r="I8913" t="s">
        <v>24820</v>
      </c>
      <c r="J8913" t="s">
        <v>21</v>
      </c>
      <c r="K8913" t="s">
        <v>10</v>
      </c>
      <c r="L8913" t="s">
        <v>22</v>
      </c>
    </row>
    <row r="8914" spans="1:12" x14ac:dyDescent="0.25">
      <c r="A8914" t="s">
        <v>15828</v>
      </c>
      <c r="B8914" t="s">
        <v>37455</v>
      </c>
      <c r="C8914" t="s">
        <v>24821</v>
      </c>
      <c r="D8914" t="s">
        <v>24822</v>
      </c>
      <c r="E8914" t="s">
        <v>24823</v>
      </c>
      <c r="F8914" t="s">
        <v>47</v>
      </c>
      <c r="G8914" t="s">
        <v>24824</v>
      </c>
      <c r="H8914" t="s">
        <v>24825</v>
      </c>
      <c r="I8914" t="s">
        <v>24826</v>
      </c>
      <c r="J8914" t="s">
        <v>21</v>
      </c>
      <c r="K8914" t="s">
        <v>10</v>
      </c>
      <c r="L8914" t="s">
        <v>22</v>
      </c>
    </row>
    <row r="8915" spans="1:12" x14ac:dyDescent="0.25">
      <c r="A8915" t="s">
        <v>15828</v>
      </c>
      <c r="B8915" t="s">
        <v>37455</v>
      </c>
      <c r="C8915" t="s">
        <v>24827</v>
      </c>
      <c r="D8915" t="s">
        <v>24828</v>
      </c>
      <c r="E8915" t="s">
        <v>24829</v>
      </c>
      <c r="F8915" t="s">
        <v>47</v>
      </c>
      <c r="G8915" t="s">
        <v>24830</v>
      </c>
      <c r="H8915" t="s">
        <v>24831</v>
      </c>
      <c r="I8915" t="s">
        <v>24832</v>
      </c>
      <c r="J8915" t="s">
        <v>21</v>
      </c>
      <c r="K8915" t="s">
        <v>10</v>
      </c>
      <c r="L8915" t="s">
        <v>22</v>
      </c>
    </row>
    <row r="8916" spans="1:12" x14ac:dyDescent="0.25">
      <c r="A8916" t="s">
        <v>15828</v>
      </c>
      <c r="B8916" t="s">
        <v>37455</v>
      </c>
      <c r="C8916" t="s">
        <v>24833</v>
      </c>
      <c r="D8916" t="s">
        <v>24834</v>
      </c>
      <c r="E8916" t="s">
        <v>24835</v>
      </c>
      <c r="F8916" t="s">
        <v>47</v>
      </c>
      <c r="G8916" t="s">
        <v>24836</v>
      </c>
      <c r="H8916" t="s">
        <v>24837</v>
      </c>
      <c r="I8916" t="s">
        <v>24838</v>
      </c>
      <c r="J8916" t="s">
        <v>21</v>
      </c>
      <c r="K8916" t="s">
        <v>10</v>
      </c>
      <c r="L8916" t="s">
        <v>22</v>
      </c>
    </row>
    <row r="8917" spans="1:12" x14ac:dyDescent="0.25">
      <c r="A8917" t="s">
        <v>15835</v>
      </c>
      <c r="B8917" t="s">
        <v>37456</v>
      </c>
      <c r="C8917" t="s">
        <v>24839</v>
      </c>
      <c r="D8917" t="s">
        <v>24840</v>
      </c>
      <c r="E8917" t="s">
        <v>24841</v>
      </c>
      <c r="F8917" t="s">
        <v>47</v>
      </c>
      <c r="G8917" t="s">
        <v>24842</v>
      </c>
      <c r="H8917" t="s">
        <v>15840</v>
      </c>
      <c r="I8917" t="s">
        <v>24843</v>
      </c>
      <c r="J8917" t="s">
        <v>21</v>
      </c>
      <c r="K8917" t="s">
        <v>10</v>
      </c>
      <c r="L8917" t="s">
        <v>24279</v>
      </c>
    </row>
    <row r="8918" spans="1:12" x14ac:dyDescent="0.25">
      <c r="A8918" t="s">
        <v>15835</v>
      </c>
      <c r="B8918" t="s">
        <v>37456</v>
      </c>
      <c r="C8918" t="s">
        <v>24844</v>
      </c>
      <c r="D8918" t="s">
        <v>24845</v>
      </c>
      <c r="E8918" t="s">
        <v>24846</v>
      </c>
      <c r="F8918" t="s">
        <v>47</v>
      </c>
      <c r="G8918" t="s">
        <v>24847</v>
      </c>
      <c r="H8918" t="s">
        <v>15840</v>
      </c>
      <c r="I8918" t="s">
        <v>24848</v>
      </c>
      <c r="J8918" t="s">
        <v>21</v>
      </c>
      <c r="K8918" t="s">
        <v>10</v>
      </c>
      <c r="L8918" t="s">
        <v>24279</v>
      </c>
    </row>
    <row r="8919" spans="1:12" x14ac:dyDescent="0.25">
      <c r="A8919" t="s">
        <v>15835</v>
      </c>
      <c r="B8919" t="s">
        <v>37456</v>
      </c>
      <c r="C8919" t="s">
        <v>24849</v>
      </c>
      <c r="D8919" t="s">
        <v>24850</v>
      </c>
      <c r="E8919" t="s">
        <v>24851</v>
      </c>
      <c r="F8919" t="s">
        <v>47</v>
      </c>
      <c r="G8919" t="s">
        <v>24847</v>
      </c>
      <c r="H8919" t="s">
        <v>15840</v>
      </c>
      <c r="I8919" t="s">
        <v>24852</v>
      </c>
      <c r="J8919" t="s">
        <v>21</v>
      </c>
      <c r="K8919" t="s">
        <v>10</v>
      </c>
      <c r="L8919" t="s">
        <v>24279</v>
      </c>
    </row>
    <row r="8920" spans="1:12" x14ac:dyDescent="0.25">
      <c r="A8920" t="s">
        <v>15835</v>
      </c>
      <c r="B8920" t="s">
        <v>37456</v>
      </c>
      <c r="C8920" t="s">
        <v>24853</v>
      </c>
      <c r="D8920" t="s">
        <v>24854</v>
      </c>
      <c r="E8920" t="s">
        <v>24855</v>
      </c>
      <c r="F8920" t="s">
        <v>47</v>
      </c>
      <c r="G8920" t="s">
        <v>24847</v>
      </c>
      <c r="H8920" t="s">
        <v>15840</v>
      </c>
      <c r="I8920" t="s">
        <v>24856</v>
      </c>
      <c r="J8920" t="s">
        <v>21</v>
      </c>
      <c r="K8920" t="s">
        <v>10</v>
      </c>
      <c r="L8920" t="s">
        <v>24279</v>
      </c>
    </row>
    <row r="8921" spans="1:12" x14ac:dyDescent="0.25">
      <c r="A8921" t="s">
        <v>15835</v>
      </c>
      <c r="B8921" t="s">
        <v>37456</v>
      </c>
      <c r="C8921" t="s">
        <v>24857</v>
      </c>
      <c r="D8921" t="s">
        <v>24858</v>
      </c>
      <c r="E8921" t="s">
        <v>24859</v>
      </c>
      <c r="F8921" t="s">
        <v>47</v>
      </c>
      <c r="G8921" t="s">
        <v>24847</v>
      </c>
      <c r="H8921" t="s">
        <v>15840</v>
      </c>
      <c r="I8921" t="s">
        <v>24860</v>
      </c>
      <c r="J8921" t="s">
        <v>21</v>
      </c>
      <c r="K8921" t="s">
        <v>10</v>
      </c>
      <c r="L8921" t="s">
        <v>24279</v>
      </c>
    </row>
    <row r="8922" spans="1:12" x14ac:dyDescent="0.25">
      <c r="A8922" t="s">
        <v>15835</v>
      </c>
      <c r="B8922" t="s">
        <v>37456</v>
      </c>
      <c r="C8922" t="s">
        <v>24861</v>
      </c>
      <c r="D8922" t="s">
        <v>24862</v>
      </c>
      <c r="E8922" t="s">
        <v>24863</v>
      </c>
      <c r="F8922" t="s">
        <v>47</v>
      </c>
      <c r="G8922" t="s">
        <v>24847</v>
      </c>
      <c r="H8922" t="s">
        <v>15840</v>
      </c>
      <c r="I8922" t="s">
        <v>24864</v>
      </c>
      <c r="J8922" t="s">
        <v>21</v>
      </c>
      <c r="K8922" t="s">
        <v>10</v>
      </c>
      <c r="L8922" t="s">
        <v>24279</v>
      </c>
    </row>
    <row r="8923" spans="1:12" x14ac:dyDescent="0.25">
      <c r="A8923" t="s">
        <v>15835</v>
      </c>
      <c r="B8923" t="s">
        <v>37456</v>
      </c>
      <c r="C8923" t="s">
        <v>24865</v>
      </c>
      <c r="D8923" t="s">
        <v>24866</v>
      </c>
      <c r="E8923" t="s">
        <v>24867</v>
      </c>
      <c r="F8923" t="s">
        <v>47</v>
      </c>
      <c r="G8923" t="s">
        <v>24847</v>
      </c>
      <c r="H8923" t="s">
        <v>15840</v>
      </c>
      <c r="I8923" t="s">
        <v>24868</v>
      </c>
      <c r="J8923" t="s">
        <v>21</v>
      </c>
      <c r="K8923" t="s">
        <v>10</v>
      </c>
      <c r="L8923" t="s">
        <v>24279</v>
      </c>
    </row>
    <row r="8924" spans="1:12" x14ac:dyDescent="0.25">
      <c r="A8924" t="s">
        <v>15835</v>
      </c>
      <c r="B8924" t="s">
        <v>37456</v>
      </c>
      <c r="C8924" t="s">
        <v>24869</v>
      </c>
      <c r="D8924" t="s">
        <v>24870</v>
      </c>
      <c r="E8924" t="s">
        <v>24871</v>
      </c>
      <c r="F8924" t="s">
        <v>47</v>
      </c>
      <c r="G8924" t="s">
        <v>24847</v>
      </c>
      <c r="H8924" t="s">
        <v>15840</v>
      </c>
      <c r="I8924" t="s">
        <v>24872</v>
      </c>
      <c r="J8924" t="s">
        <v>21</v>
      </c>
      <c r="K8924" t="s">
        <v>10</v>
      </c>
      <c r="L8924" t="s">
        <v>24279</v>
      </c>
    </row>
    <row r="8925" spans="1:12" x14ac:dyDescent="0.25">
      <c r="A8925" t="s">
        <v>15835</v>
      </c>
      <c r="B8925" t="s">
        <v>37456</v>
      </c>
      <c r="C8925" t="s">
        <v>24873</v>
      </c>
      <c r="D8925" t="s">
        <v>24874</v>
      </c>
      <c r="E8925" t="s">
        <v>24875</v>
      </c>
      <c r="F8925" t="s">
        <v>47</v>
      </c>
      <c r="G8925" t="s">
        <v>24847</v>
      </c>
      <c r="H8925" t="s">
        <v>15840</v>
      </c>
      <c r="I8925" t="s">
        <v>24876</v>
      </c>
      <c r="J8925" t="s">
        <v>21</v>
      </c>
      <c r="K8925" t="s">
        <v>10</v>
      </c>
      <c r="L8925" t="s">
        <v>24279</v>
      </c>
    </row>
    <row r="8926" spans="1:12" x14ac:dyDescent="0.25">
      <c r="A8926" t="s">
        <v>15835</v>
      </c>
      <c r="B8926" t="s">
        <v>37456</v>
      </c>
      <c r="C8926" t="s">
        <v>15836</v>
      </c>
      <c r="D8926" t="s">
        <v>15837</v>
      </c>
      <c r="E8926" t="s">
        <v>15838</v>
      </c>
      <c r="F8926" t="s">
        <v>47</v>
      </c>
      <c r="G8926" t="s">
        <v>15839</v>
      </c>
      <c r="H8926" t="s">
        <v>15840</v>
      </c>
      <c r="I8926" t="s">
        <v>15841</v>
      </c>
      <c r="J8926" t="s">
        <v>21</v>
      </c>
      <c r="K8926" t="s">
        <v>10</v>
      </c>
      <c r="L8926" t="s">
        <v>24279</v>
      </c>
    </row>
    <row r="8927" spans="1:12" x14ac:dyDescent="0.25">
      <c r="A8927" t="s">
        <v>15835</v>
      </c>
      <c r="B8927" t="s">
        <v>37456</v>
      </c>
      <c r="C8927" t="s">
        <v>15842</v>
      </c>
      <c r="D8927" t="s">
        <v>15843</v>
      </c>
      <c r="E8927" t="s">
        <v>15844</v>
      </c>
      <c r="F8927" t="s">
        <v>47</v>
      </c>
      <c r="G8927" t="s">
        <v>15839</v>
      </c>
      <c r="H8927" t="s">
        <v>15840</v>
      </c>
      <c r="I8927" t="s">
        <v>15845</v>
      </c>
      <c r="J8927" t="s">
        <v>21</v>
      </c>
      <c r="K8927" t="s">
        <v>10</v>
      </c>
      <c r="L8927" t="s">
        <v>24279</v>
      </c>
    </row>
    <row r="8928" spans="1:12" x14ac:dyDescent="0.25">
      <c r="A8928" t="s">
        <v>15835</v>
      </c>
      <c r="B8928" t="s">
        <v>37456</v>
      </c>
      <c r="C8928" t="s">
        <v>15846</v>
      </c>
      <c r="D8928" t="s">
        <v>15847</v>
      </c>
      <c r="E8928" t="s">
        <v>15848</v>
      </c>
      <c r="F8928" t="s">
        <v>47</v>
      </c>
      <c r="G8928" t="s">
        <v>15839</v>
      </c>
      <c r="H8928" t="s">
        <v>15840</v>
      </c>
      <c r="I8928" t="s">
        <v>15849</v>
      </c>
      <c r="J8928" t="s">
        <v>21</v>
      </c>
      <c r="K8928" t="s">
        <v>10</v>
      </c>
      <c r="L8928" t="s">
        <v>24279</v>
      </c>
    </row>
    <row r="8929" spans="1:12" x14ac:dyDescent="0.25">
      <c r="A8929" t="s">
        <v>15835</v>
      </c>
      <c r="B8929" t="s">
        <v>37456</v>
      </c>
      <c r="C8929" t="s">
        <v>15850</v>
      </c>
      <c r="D8929" t="s">
        <v>15851</v>
      </c>
      <c r="E8929" t="s">
        <v>15852</v>
      </c>
      <c r="F8929" t="s">
        <v>47</v>
      </c>
      <c r="G8929" t="s">
        <v>15839</v>
      </c>
      <c r="H8929" t="s">
        <v>15840</v>
      </c>
      <c r="I8929" t="s">
        <v>15853</v>
      </c>
      <c r="J8929" t="s">
        <v>21</v>
      </c>
      <c r="K8929" t="s">
        <v>10</v>
      </c>
      <c r="L8929" t="s">
        <v>24279</v>
      </c>
    </row>
    <row r="8930" spans="1:12" x14ac:dyDescent="0.25">
      <c r="A8930" t="s">
        <v>15835</v>
      </c>
      <c r="B8930" t="s">
        <v>37456</v>
      </c>
      <c r="C8930" t="s">
        <v>24877</v>
      </c>
      <c r="D8930" t="s">
        <v>24878</v>
      </c>
      <c r="E8930" t="s">
        <v>24879</v>
      </c>
      <c r="F8930" t="s">
        <v>47</v>
      </c>
      <c r="G8930" t="s">
        <v>15839</v>
      </c>
      <c r="H8930" t="s">
        <v>15840</v>
      </c>
      <c r="I8930" t="s">
        <v>24880</v>
      </c>
      <c r="J8930" t="s">
        <v>21</v>
      </c>
      <c r="K8930" t="s">
        <v>10</v>
      </c>
      <c r="L8930" t="s">
        <v>24279</v>
      </c>
    </row>
    <row r="8931" spans="1:12" x14ac:dyDescent="0.25">
      <c r="A8931" t="s">
        <v>15835</v>
      </c>
      <c r="B8931" t="s">
        <v>37456</v>
      </c>
      <c r="C8931" t="s">
        <v>24881</v>
      </c>
      <c r="D8931" t="s">
        <v>24882</v>
      </c>
      <c r="E8931" t="s">
        <v>24883</v>
      </c>
      <c r="F8931" t="s">
        <v>47</v>
      </c>
      <c r="G8931" t="s">
        <v>15839</v>
      </c>
      <c r="H8931" t="s">
        <v>15840</v>
      </c>
      <c r="I8931" t="s">
        <v>24884</v>
      </c>
      <c r="J8931" t="s">
        <v>21</v>
      </c>
      <c r="K8931" t="s">
        <v>10</v>
      </c>
      <c r="L8931" t="s">
        <v>24279</v>
      </c>
    </row>
    <row r="8932" spans="1:12" x14ac:dyDescent="0.25">
      <c r="A8932" t="s">
        <v>15835</v>
      </c>
      <c r="B8932" t="s">
        <v>37456</v>
      </c>
      <c r="C8932" t="s">
        <v>24885</v>
      </c>
      <c r="D8932" t="s">
        <v>24886</v>
      </c>
      <c r="E8932" t="s">
        <v>24887</v>
      </c>
      <c r="F8932" t="s">
        <v>47</v>
      </c>
      <c r="G8932" t="s">
        <v>15839</v>
      </c>
      <c r="H8932" t="s">
        <v>15840</v>
      </c>
      <c r="I8932" t="s">
        <v>24888</v>
      </c>
      <c r="J8932" t="s">
        <v>21</v>
      </c>
      <c r="K8932" t="s">
        <v>10</v>
      </c>
      <c r="L8932" t="s">
        <v>24279</v>
      </c>
    </row>
    <row r="8933" spans="1:12" x14ac:dyDescent="0.25">
      <c r="A8933" t="s">
        <v>15835</v>
      </c>
      <c r="B8933" t="s">
        <v>37456</v>
      </c>
      <c r="C8933" t="s">
        <v>24889</v>
      </c>
      <c r="D8933" t="s">
        <v>24890</v>
      </c>
      <c r="E8933" t="s">
        <v>24891</v>
      </c>
      <c r="F8933" t="s">
        <v>47</v>
      </c>
      <c r="G8933" t="s">
        <v>15839</v>
      </c>
      <c r="H8933" t="s">
        <v>15840</v>
      </c>
      <c r="I8933" t="s">
        <v>24892</v>
      </c>
      <c r="J8933" t="s">
        <v>21</v>
      </c>
      <c r="K8933" t="s">
        <v>10</v>
      </c>
      <c r="L8933" t="s">
        <v>24279</v>
      </c>
    </row>
    <row r="8934" spans="1:12" x14ac:dyDescent="0.25">
      <c r="A8934" t="s">
        <v>15835</v>
      </c>
      <c r="B8934" t="s">
        <v>37456</v>
      </c>
      <c r="C8934" t="s">
        <v>15854</v>
      </c>
      <c r="D8934" t="s">
        <v>15855</v>
      </c>
      <c r="E8934" t="s">
        <v>15856</v>
      </c>
      <c r="F8934" t="s">
        <v>47</v>
      </c>
      <c r="G8934" t="s">
        <v>15839</v>
      </c>
      <c r="H8934" t="s">
        <v>15840</v>
      </c>
      <c r="I8934" t="s">
        <v>15857</v>
      </c>
      <c r="J8934" t="s">
        <v>21</v>
      </c>
      <c r="K8934" t="s">
        <v>10</v>
      </c>
      <c r="L8934" t="s">
        <v>24279</v>
      </c>
    </row>
    <row r="8935" spans="1:12" x14ac:dyDescent="0.25">
      <c r="A8935" t="s">
        <v>15835</v>
      </c>
      <c r="B8935" t="s">
        <v>37456</v>
      </c>
      <c r="C8935" t="s">
        <v>15858</v>
      </c>
      <c r="D8935" t="s">
        <v>15859</v>
      </c>
      <c r="E8935" t="s">
        <v>15860</v>
      </c>
      <c r="F8935" t="s">
        <v>47</v>
      </c>
      <c r="G8935" t="s">
        <v>15839</v>
      </c>
      <c r="H8935" t="s">
        <v>15840</v>
      </c>
      <c r="I8935" t="s">
        <v>15861</v>
      </c>
      <c r="J8935" t="s">
        <v>21</v>
      </c>
      <c r="K8935" t="s">
        <v>10</v>
      </c>
      <c r="L8935" t="s">
        <v>24279</v>
      </c>
    </row>
    <row r="8936" spans="1:12" x14ac:dyDescent="0.25">
      <c r="A8936" t="s">
        <v>15835</v>
      </c>
      <c r="B8936" t="s">
        <v>37456</v>
      </c>
      <c r="C8936" t="s">
        <v>15862</v>
      </c>
      <c r="D8936" t="s">
        <v>15863</v>
      </c>
      <c r="E8936" t="s">
        <v>15864</v>
      </c>
      <c r="F8936" t="s">
        <v>47</v>
      </c>
      <c r="G8936" t="s">
        <v>15839</v>
      </c>
      <c r="H8936" t="s">
        <v>15840</v>
      </c>
      <c r="I8936" t="s">
        <v>15865</v>
      </c>
      <c r="J8936" t="s">
        <v>21</v>
      </c>
      <c r="K8936" t="s">
        <v>10</v>
      </c>
      <c r="L8936" t="s">
        <v>24279</v>
      </c>
    </row>
    <row r="8937" spans="1:12" x14ac:dyDescent="0.25">
      <c r="A8937" t="s">
        <v>15835</v>
      </c>
      <c r="B8937" t="s">
        <v>37456</v>
      </c>
      <c r="C8937" t="s">
        <v>15866</v>
      </c>
      <c r="D8937" t="s">
        <v>15867</v>
      </c>
      <c r="E8937" t="s">
        <v>15868</v>
      </c>
      <c r="F8937" t="s">
        <v>47</v>
      </c>
      <c r="G8937" t="s">
        <v>15839</v>
      </c>
      <c r="H8937" t="s">
        <v>15840</v>
      </c>
      <c r="I8937" t="s">
        <v>15869</v>
      </c>
      <c r="J8937" t="s">
        <v>21</v>
      </c>
      <c r="K8937" t="s">
        <v>10</v>
      </c>
      <c r="L8937" t="s">
        <v>24279</v>
      </c>
    </row>
    <row r="8938" spans="1:12" x14ac:dyDescent="0.25">
      <c r="A8938" t="s">
        <v>15835</v>
      </c>
      <c r="B8938" t="s">
        <v>37456</v>
      </c>
      <c r="C8938" t="s">
        <v>24893</v>
      </c>
      <c r="D8938" t="s">
        <v>24894</v>
      </c>
      <c r="E8938" t="s">
        <v>24895</v>
      </c>
      <c r="F8938" t="s">
        <v>47</v>
      </c>
      <c r="G8938" t="s">
        <v>15839</v>
      </c>
      <c r="H8938" t="s">
        <v>15840</v>
      </c>
      <c r="I8938" t="s">
        <v>24896</v>
      </c>
      <c r="J8938" t="s">
        <v>21</v>
      </c>
      <c r="K8938" t="s">
        <v>10</v>
      </c>
      <c r="L8938" t="s">
        <v>24279</v>
      </c>
    </row>
    <row r="8939" spans="1:12" x14ac:dyDescent="0.25">
      <c r="A8939" t="s">
        <v>15835</v>
      </c>
      <c r="B8939" t="s">
        <v>37456</v>
      </c>
      <c r="C8939" t="s">
        <v>24897</v>
      </c>
      <c r="D8939" t="s">
        <v>24898</v>
      </c>
      <c r="E8939" t="s">
        <v>24899</v>
      </c>
      <c r="F8939" t="s">
        <v>47</v>
      </c>
      <c r="G8939" t="s">
        <v>15839</v>
      </c>
      <c r="H8939" t="s">
        <v>15840</v>
      </c>
      <c r="I8939" t="s">
        <v>24900</v>
      </c>
      <c r="J8939" t="s">
        <v>21</v>
      </c>
      <c r="K8939" t="s">
        <v>10</v>
      </c>
      <c r="L8939" t="s">
        <v>24279</v>
      </c>
    </row>
    <row r="8940" spans="1:12" x14ac:dyDescent="0.25">
      <c r="A8940" t="s">
        <v>15835</v>
      </c>
      <c r="B8940" t="s">
        <v>37456</v>
      </c>
      <c r="C8940" t="s">
        <v>24901</v>
      </c>
      <c r="D8940" t="s">
        <v>24902</v>
      </c>
      <c r="E8940" t="s">
        <v>24903</v>
      </c>
      <c r="F8940" t="s">
        <v>47</v>
      </c>
      <c r="G8940" t="s">
        <v>15839</v>
      </c>
      <c r="H8940" t="s">
        <v>15840</v>
      </c>
      <c r="I8940" t="s">
        <v>24904</v>
      </c>
      <c r="J8940" t="s">
        <v>21</v>
      </c>
      <c r="K8940" t="s">
        <v>10</v>
      </c>
      <c r="L8940" t="s">
        <v>24279</v>
      </c>
    </row>
    <row r="8941" spans="1:12" x14ac:dyDescent="0.25">
      <c r="A8941" t="s">
        <v>15835</v>
      </c>
      <c r="B8941" t="s">
        <v>37456</v>
      </c>
      <c r="C8941" t="s">
        <v>24905</v>
      </c>
      <c r="D8941" t="s">
        <v>24906</v>
      </c>
      <c r="E8941" t="s">
        <v>24907</v>
      </c>
      <c r="F8941" t="s">
        <v>47</v>
      </c>
      <c r="G8941" t="s">
        <v>15839</v>
      </c>
      <c r="H8941" t="s">
        <v>15840</v>
      </c>
      <c r="I8941" t="s">
        <v>24908</v>
      </c>
      <c r="J8941" t="s">
        <v>21</v>
      </c>
      <c r="K8941" t="s">
        <v>10</v>
      </c>
      <c r="L8941" t="s">
        <v>24279</v>
      </c>
    </row>
    <row r="8942" spans="1:12" x14ac:dyDescent="0.25">
      <c r="A8942" t="s">
        <v>15835</v>
      </c>
      <c r="B8942" t="s">
        <v>37456</v>
      </c>
      <c r="C8942" t="s">
        <v>24909</v>
      </c>
      <c r="D8942" t="s">
        <v>24910</v>
      </c>
      <c r="E8942" t="s">
        <v>24911</v>
      </c>
      <c r="F8942" t="s">
        <v>47</v>
      </c>
      <c r="G8942" t="s">
        <v>15839</v>
      </c>
      <c r="H8942" t="s">
        <v>15840</v>
      </c>
      <c r="I8942" t="s">
        <v>24912</v>
      </c>
      <c r="J8942" t="s">
        <v>21</v>
      </c>
      <c r="K8942" t="s">
        <v>10</v>
      </c>
      <c r="L8942" t="s">
        <v>24279</v>
      </c>
    </row>
    <row r="8943" spans="1:12" x14ac:dyDescent="0.25">
      <c r="A8943" t="s">
        <v>15835</v>
      </c>
      <c r="B8943" t="s">
        <v>37456</v>
      </c>
      <c r="C8943" t="s">
        <v>24889</v>
      </c>
      <c r="D8943" t="s">
        <v>24913</v>
      </c>
      <c r="E8943" t="s">
        <v>24914</v>
      </c>
      <c r="F8943" t="s">
        <v>47</v>
      </c>
      <c r="G8943" t="s">
        <v>15839</v>
      </c>
      <c r="H8943" t="s">
        <v>15840</v>
      </c>
      <c r="I8943" t="s">
        <v>24915</v>
      </c>
      <c r="J8943" t="s">
        <v>21</v>
      </c>
      <c r="K8943" t="s">
        <v>10</v>
      </c>
      <c r="L8943" t="s">
        <v>24279</v>
      </c>
    </row>
    <row r="8944" spans="1:12" x14ac:dyDescent="0.25">
      <c r="A8944" t="s">
        <v>15835</v>
      </c>
      <c r="B8944" t="s">
        <v>37456</v>
      </c>
      <c r="C8944" t="s">
        <v>15870</v>
      </c>
      <c r="D8944" t="s">
        <v>15871</v>
      </c>
      <c r="E8944" t="s">
        <v>15872</v>
      </c>
      <c r="F8944" t="s">
        <v>47</v>
      </c>
      <c r="G8944" t="s">
        <v>15839</v>
      </c>
      <c r="H8944" t="s">
        <v>15840</v>
      </c>
      <c r="I8944" t="s">
        <v>15873</v>
      </c>
      <c r="J8944" t="s">
        <v>21</v>
      </c>
      <c r="K8944" t="s">
        <v>10</v>
      </c>
      <c r="L8944" t="s">
        <v>24279</v>
      </c>
    </row>
    <row r="8945" spans="1:12" x14ac:dyDescent="0.25">
      <c r="A8945" t="s">
        <v>15835</v>
      </c>
      <c r="B8945" t="s">
        <v>37456</v>
      </c>
      <c r="C8945" t="s">
        <v>24916</v>
      </c>
      <c r="D8945" t="s">
        <v>24917</v>
      </c>
      <c r="E8945" t="s">
        <v>24918</v>
      </c>
      <c r="F8945" t="s">
        <v>47</v>
      </c>
      <c r="G8945" t="s">
        <v>15839</v>
      </c>
      <c r="H8945" t="s">
        <v>15840</v>
      </c>
      <c r="I8945" t="s">
        <v>24919</v>
      </c>
      <c r="J8945" t="s">
        <v>21</v>
      </c>
      <c r="K8945" t="s">
        <v>10</v>
      </c>
      <c r="L8945" t="s">
        <v>24279</v>
      </c>
    </row>
    <row r="8946" spans="1:12" x14ac:dyDescent="0.25">
      <c r="A8946" t="s">
        <v>15835</v>
      </c>
      <c r="B8946" t="s">
        <v>37456</v>
      </c>
      <c r="C8946" t="s">
        <v>24920</v>
      </c>
      <c r="D8946" t="s">
        <v>24921</v>
      </c>
      <c r="E8946" t="s">
        <v>24922</v>
      </c>
      <c r="F8946" t="s">
        <v>47</v>
      </c>
      <c r="G8946" t="s">
        <v>24923</v>
      </c>
      <c r="H8946" t="s">
        <v>15840</v>
      </c>
      <c r="I8946" t="s">
        <v>24924</v>
      </c>
      <c r="J8946" t="s">
        <v>21</v>
      </c>
      <c r="K8946" t="s">
        <v>10</v>
      </c>
      <c r="L8946" t="s">
        <v>24279</v>
      </c>
    </row>
    <row r="8947" spans="1:12" x14ac:dyDescent="0.25">
      <c r="A8947" t="s">
        <v>15835</v>
      </c>
      <c r="B8947" t="s">
        <v>37456</v>
      </c>
      <c r="C8947" t="s">
        <v>24925</v>
      </c>
      <c r="D8947" t="s">
        <v>24926</v>
      </c>
      <c r="E8947" t="s">
        <v>24927</v>
      </c>
      <c r="F8947" t="s">
        <v>47</v>
      </c>
      <c r="G8947" t="s">
        <v>24923</v>
      </c>
      <c r="H8947" t="s">
        <v>15840</v>
      </c>
      <c r="I8947" t="s">
        <v>24928</v>
      </c>
      <c r="J8947" t="s">
        <v>21</v>
      </c>
      <c r="K8947" t="s">
        <v>10</v>
      </c>
      <c r="L8947" t="s">
        <v>24279</v>
      </c>
    </row>
    <row r="8948" spans="1:12" x14ac:dyDescent="0.25">
      <c r="A8948" t="s">
        <v>15835</v>
      </c>
      <c r="B8948" t="s">
        <v>37456</v>
      </c>
      <c r="C8948" t="s">
        <v>24929</v>
      </c>
      <c r="D8948" t="s">
        <v>24930</v>
      </c>
      <c r="E8948" t="s">
        <v>24931</v>
      </c>
      <c r="F8948" t="s">
        <v>47</v>
      </c>
      <c r="G8948" t="s">
        <v>24932</v>
      </c>
      <c r="H8948" t="s">
        <v>15840</v>
      </c>
      <c r="I8948" t="s">
        <v>24933</v>
      </c>
      <c r="J8948" t="s">
        <v>21</v>
      </c>
      <c r="K8948" t="s">
        <v>10</v>
      </c>
      <c r="L8948" t="s">
        <v>24279</v>
      </c>
    </row>
    <row r="8949" spans="1:12" x14ac:dyDescent="0.25">
      <c r="A8949" t="s">
        <v>15835</v>
      </c>
      <c r="B8949" t="s">
        <v>37456</v>
      </c>
      <c r="C8949" t="s">
        <v>24934</v>
      </c>
      <c r="D8949" t="s">
        <v>24935</v>
      </c>
      <c r="E8949" t="s">
        <v>24936</v>
      </c>
      <c r="F8949" t="s">
        <v>47</v>
      </c>
      <c r="G8949" t="s">
        <v>24847</v>
      </c>
      <c r="H8949" t="s">
        <v>15840</v>
      </c>
      <c r="I8949" t="s">
        <v>24937</v>
      </c>
      <c r="J8949" t="s">
        <v>21</v>
      </c>
      <c r="K8949" t="s">
        <v>10</v>
      </c>
      <c r="L8949" t="s">
        <v>24279</v>
      </c>
    </row>
    <row r="8950" spans="1:12" x14ac:dyDescent="0.25">
      <c r="A8950" t="s">
        <v>15835</v>
      </c>
      <c r="B8950" t="s">
        <v>37456</v>
      </c>
      <c r="C8950" t="s">
        <v>24938</v>
      </c>
      <c r="D8950" t="s">
        <v>24939</v>
      </c>
      <c r="E8950" t="s">
        <v>24940</v>
      </c>
      <c r="F8950" t="s">
        <v>47</v>
      </c>
      <c r="G8950" t="s">
        <v>24847</v>
      </c>
      <c r="H8950" t="s">
        <v>15840</v>
      </c>
      <c r="I8950" t="s">
        <v>24941</v>
      </c>
      <c r="J8950" t="s">
        <v>21</v>
      </c>
      <c r="K8950" t="s">
        <v>10</v>
      </c>
      <c r="L8950" t="s">
        <v>24279</v>
      </c>
    </row>
    <row r="8951" spans="1:12" x14ac:dyDescent="0.25">
      <c r="A8951" t="s">
        <v>15835</v>
      </c>
      <c r="B8951" t="s">
        <v>37456</v>
      </c>
      <c r="C8951" t="s">
        <v>24942</v>
      </c>
      <c r="D8951" t="s">
        <v>24943</v>
      </c>
      <c r="E8951" t="s">
        <v>24944</v>
      </c>
      <c r="F8951" t="s">
        <v>47</v>
      </c>
      <c r="G8951" t="s">
        <v>24847</v>
      </c>
      <c r="H8951" t="s">
        <v>15840</v>
      </c>
      <c r="I8951" t="s">
        <v>24945</v>
      </c>
      <c r="J8951" t="s">
        <v>21</v>
      </c>
      <c r="K8951" t="s">
        <v>10</v>
      </c>
      <c r="L8951" t="s">
        <v>24279</v>
      </c>
    </row>
    <row r="8952" spans="1:12" x14ac:dyDescent="0.25">
      <c r="A8952" t="s">
        <v>15835</v>
      </c>
      <c r="B8952" t="s">
        <v>37456</v>
      </c>
      <c r="C8952" t="s">
        <v>24946</v>
      </c>
      <c r="D8952" t="s">
        <v>24947</v>
      </c>
      <c r="E8952" t="s">
        <v>24948</v>
      </c>
      <c r="F8952" t="s">
        <v>47</v>
      </c>
      <c r="G8952" t="s">
        <v>24847</v>
      </c>
      <c r="H8952" t="s">
        <v>15840</v>
      </c>
      <c r="I8952" t="s">
        <v>24949</v>
      </c>
      <c r="J8952" t="s">
        <v>21</v>
      </c>
      <c r="K8952" t="s">
        <v>10</v>
      </c>
      <c r="L8952" t="s">
        <v>24279</v>
      </c>
    </row>
    <row r="8953" spans="1:12" x14ac:dyDescent="0.25">
      <c r="A8953" t="s">
        <v>15835</v>
      </c>
      <c r="B8953" t="s">
        <v>37456</v>
      </c>
      <c r="C8953" t="s">
        <v>24950</v>
      </c>
      <c r="D8953" t="s">
        <v>24951</v>
      </c>
      <c r="E8953" t="s">
        <v>24952</v>
      </c>
      <c r="F8953" t="s">
        <v>47</v>
      </c>
      <c r="G8953" t="s">
        <v>24847</v>
      </c>
      <c r="H8953" t="s">
        <v>15840</v>
      </c>
      <c r="I8953" t="s">
        <v>24953</v>
      </c>
      <c r="J8953" t="s">
        <v>21</v>
      </c>
      <c r="K8953" t="s">
        <v>10</v>
      </c>
      <c r="L8953" t="s">
        <v>24279</v>
      </c>
    </row>
    <row r="8954" spans="1:12" x14ac:dyDescent="0.25">
      <c r="A8954" t="s">
        <v>15835</v>
      </c>
      <c r="B8954" t="s">
        <v>37456</v>
      </c>
      <c r="C8954" t="s">
        <v>24954</v>
      </c>
      <c r="D8954" t="s">
        <v>24955</v>
      </c>
      <c r="E8954" t="s">
        <v>24956</v>
      </c>
      <c r="F8954" t="s">
        <v>47</v>
      </c>
      <c r="G8954" t="s">
        <v>24847</v>
      </c>
      <c r="H8954" t="s">
        <v>15840</v>
      </c>
      <c r="I8954" t="s">
        <v>24957</v>
      </c>
      <c r="J8954" t="s">
        <v>21</v>
      </c>
      <c r="K8954" t="s">
        <v>10</v>
      </c>
      <c r="L8954" t="s">
        <v>24279</v>
      </c>
    </row>
    <row r="8955" spans="1:12" x14ac:dyDescent="0.25">
      <c r="A8955" t="s">
        <v>15835</v>
      </c>
      <c r="B8955" t="s">
        <v>37456</v>
      </c>
      <c r="C8955" t="s">
        <v>24958</v>
      </c>
      <c r="D8955" t="s">
        <v>24959</v>
      </c>
      <c r="E8955" t="s">
        <v>24960</v>
      </c>
      <c r="F8955" t="s">
        <v>47</v>
      </c>
      <c r="G8955" t="s">
        <v>24847</v>
      </c>
      <c r="H8955" t="s">
        <v>15840</v>
      </c>
      <c r="I8955" t="s">
        <v>24961</v>
      </c>
      <c r="J8955" t="s">
        <v>21</v>
      </c>
      <c r="K8955" t="s">
        <v>10</v>
      </c>
      <c r="L8955" t="s">
        <v>24279</v>
      </c>
    </row>
    <row r="8956" spans="1:12" x14ac:dyDescent="0.25">
      <c r="A8956" t="s">
        <v>15835</v>
      </c>
      <c r="B8956" t="s">
        <v>37456</v>
      </c>
      <c r="C8956" t="s">
        <v>24962</v>
      </c>
      <c r="D8956" t="s">
        <v>24963</v>
      </c>
      <c r="E8956" t="s">
        <v>24964</v>
      </c>
      <c r="F8956" t="s">
        <v>47</v>
      </c>
      <c r="G8956" t="s">
        <v>24847</v>
      </c>
      <c r="H8956" t="s">
        <v>15840</v>
      </c>
      <c r="I8956" t="s">
        <v>24965</v>
      </c>
      <c r="J8956" t="s">
        <v>21</v>
      </c>
      <c r="K8956" t="s">
        <v>10</v>
      </c>
      <c r="L8956" t="s">
        <v>24279</v>
      </c>
    </row>
    <row r="8957" spans="1:12" x14ac:dyDescent="0.25">
      <c r="A8957" t="s">
        <v>15835</v>
      </c>
      <c r="B8957" t="s">
        <v>37456</v>
      </c>
      <c r="C8957" t="s">
        <v>24966</v>
      </c>
      <c r="D8957" t="s">
        <v>24967</v>
      </c>
      <c r="E8957" t="s">
        <v>24968</v>
      </c>
      <c r="F8957" t="s">
        <v>47</v>
      </c>
      <c r="G8957" t="s">
        <v>24969</v>
      </c>
      <c r="H8957" t="s">
        <v>15840</v>
      </c>
      <c r="I8957" t="s">
        <v>24970</v>
      </c>
      <c r="J8957" t="s">
        <v>21</v>
      </c>
      <c r="K8957" t="s">
        <v>10</v>
      </c>
      <c r="L8957" t="s">
        <v>24279</v>
      </c>
    </row>
    <row r="8958" spans="1:12" x14ac:dyDescent="0.25">
      <c r="A8958" t="s">
        <v>15835</v>
      </c>
      <c r="B8958" t="s">
        <v>37456</v>
      </c>
      <c r="C8958" t="s">
        <v>24971</v>
      </c>
      <c r="D8958" t="s">
        <v>24972</v>
      </c>
      <c r="E8958" t="s">
        <v>24973</v>
      </c>
      <c r="F8958" t="s">
        <v>47</v>
      </c>
      <c r="G8958" t="s">
        <v>24969</v>
      </c>
      <c r="H8958" t="s">
        <v>15840</v>
      </c>
      <c r="I8958" t="s">
        <v>24974</v>
      </c>
      <c r="J8958" t="s">
        <v>21</v>
      </c>
      <c r="K8958" t="s">
        <v>10</v>
      </c>
      <c r="L8958" t="s">
        <v>24279</v>
      </c>
    </row>
    <row r="8959" spans="1:12" x14ac:dyDescent="0.25">
      <c r="A8959" t="s">
        <v>15835</v>
      </c>
      <c r="B8959" t="s">
        <v>37456</v>
      </c>
      <c r="C8959" t="s">
        <v>24975</v>
      </c>
      <c r="D8959" t="s">
        <v>24976</v>
      </c>
      <c r="E8959" t="s">
        <v>24977</v>
      </c>
      <c r="F8959" t="s">
        <v>47</v>
      </c>
      <c r="G8959" t="s">
        <v>24969</v>
      </c>
      <c r="H8959" t="s">
        <v>15840</v>
      </c>
      <c r="I8959" t="s">
        <v>24978</v>
      </c>
      <c r="J8959" t="s">
        <v>21</v>
      </c>
      <c r="K8959" t="s">
        <v>10</v>
      </c>
      <c r="L8959" t="s">
        <v>24279</v>
      </c>
    </row>
    <row r="8960" spans="1:12" x14ac:dyDescent="0.25">
      <c r="A8960" t="s">
        <v>15835</v>
      </c>
      <c r="B8960" t="s">
        <v>37456</v>
      </c>
      <c r="C8960" t="s">
        <v>24979</v>
      </c>
      <c r="D8960" t="s">
        <v>24980</v>
      </c>
      <c r="E8960" t="s">
        <v>24981</v>
      </c>
      <c r="F8960" t="s">
        <v>47</v>
      </c>
      <c r="G8960" t="s">
        <v>24982</v>
      </c>
      <c r="H8960" t="s">
        <v>15840</v>
      </c>
      <c r="I8960" t="s">
        <v>24983</v>
      </c>
      <c r="J8960" t="s">
        <v>21</v>
      </c>
      <c r="K8960" t="s">
        <v>10</v>
      </c>
      <c r="L8960" t="s">
        <v>24279</v>
      </c>
    </row>
    <row r="8961" spans="1:12" x14ac:dyDescent="0.25">
      <c r="A8961" t="s">
        <v>15835</v>
      </c>
      <c r="B8961" t="s">
        <v>37456</v>
      </c>
      <c r="C8961" t="s">
        <v>24984</v>
      </c>
      <c r="D8961" t="s">
        <v>24985</v>
      </c>
      <c r="E8961" t="s">
        <v>24986</v>
      </c>
      <c r="F8961" t="s">
        <v>47</v>
      </c>
      <c r="G8961" t="s">
        <v>24969</v>
      </c>
      <c r="H8961" t="s">
        <v>15840</v>
      </c>
      <c r="I8961" t="s">
        <v>24987</v>
      </c>
      <c r="J8961" t="s">
        <v>21</v>
      </c>
      <c r="K8961" t="s">
        <v>10</v>
      </c>
      <c r="L8961" t="s">
        <v>24279</v>
      </c>
    </row>
    <row r="8962" spans="1:12" x14ac:dyDescent="0.25">
      <c r="A8962" t="s">
        <v>15835</v>
      </c>
      <c r="B8962" t="s">
        <v>37456</v>
      </c>
      <c r="C8962" t="s">
        <v>24988</v>
      </c>
      <c r="D8962" t="s">
        <v>24989</v>
      </c>
      <c r="E8962" t="s">
        <v>24990</v>
      </c>
      <c r="F8962" t="s">
        <v>47</v>
      </c>
      <c r="G8962" t="s">
        <v>24969</v>
      </c>
      <c r="H8962" t="s">
        <v>15840</v>
      </c>
      <c r="I8962" t="s">
        <v>24991</v>
      </c>
      <c r="J8962" t="s">
        <v>21</v>
      </c>
      <c r="K8962" t="s">
        <v>10</v>
      </c>
      <c r="L8962" t="s">
        <v>24279</v>
      </c>
    </row>
    <row r="8963" spans="1:12" x14ac:dyDescent="0.25">
      <c r="A8963" t="s">
        <v>15835</v>
      </c>
      <c r="B8963" t="s">
        <v>37456</v>
      </c>
      <c r="C8963" t="s">
        <v>24992</v>
      </c>
      <c r="D8963" t="s">
        <v>24993</v>
      </c>
      <c r="E8963" t="s">
        <v>24994</v>
      </c>
      <c r="F8963" t="s">
        <v>47</v>
      </c>
      <c r="G8963" t="s">
        <v>24969</v>
      </c>
      <c r="H8963" t="s">
        <v>15840</v>
      </c>
      <c r="I8963" t="s">
        <v>24995</v>
      </c>
      <c r="J8963" t="s">
        <v>21</v>
      </c>
      <c r="K8963" t="s">
        <v>10</v>
      </c>
      <c r="L8963" t="s">
        <v>24279</v>
      </c>
    </row>
    <row r="8964" spans="1:12" x14ac:dyDescent="0.25">
      <c r="A8964" t="s">
        <v>15835</v>
      </c>
      <c r="B8964" t="s">
        <v>37456</v>
      </c>
      <c r="C8964" t="s">
        <v>24996</v>
      </c>
      <c r="D8964" t="s">
        <v>24997</v>
      </c>
      <c r="E8964" t="s">
        <v>24998</v>
      </c>
      <c r="F8964" t="s">
        <v>47</v>
      </c>
      <c r="G8964" t="s">
        <v>24969</v>
      </c>
      <c r="H8964" t="s">
        <v>15840</v>
      </c>
      <c r="I8964" t="s">
        <v>24999</v>
      </c>
      <c r="J8964" t="s">
        <v>21</v>
      </c>
      <c r="K8964" t="s">
        <v>10</v>
      </c>
      <c r="L8964" t="s">
        <v>24279</v>
      </c>
    </row>
    <row r="8965" spans="1:12" x14ac:dyDescent="0.25">
      <c r="A8965" t="s">
        <v>15835</v>
      </c>
      <c r="B8965" t="s">
        <v>37456</v>
      </c>
      <c r="C8965" t="s">
        <v>25000</v>
      </c>
      <c r="D8965" t="s">
        <v>25001</v>
      </c>
      <c r="E8965" t="s">
        <v>25002</v>
      </c>
      <c r="F8965" t="s">
        <v>47</v>
      </c>
      <c r="G8965" t="s">
        <v>24969</v>
      </c>
      <c r="H8965" t="s">
        <v>15840</v>
      </c>
      <c r="I8965" t="s">
        <v>25003</v>
      </c>
      <c r="J8965" t="s">
        <v>21</v>
      </c>
      <c r="K8965" t="s">
        <v>10</v>
      </c>
      <c r="L8965" t="s">
        <v>24279</v>
      </c>
    </row>
    <row r="8966" spans="1:12" x14ac:dyDescent="0.25">
      <c r="A8966" t="s">
        <v>15835</v>
      </c>
      <c r="B8966" t="s">
        <v>37456</v>
      </c>
      <c r="C8966" t="s">
        <v>25004</v>
      </c>
      <c r="D8966" t="s">
        <v>25005</v>
      </c>
      <c r="E8966" t="s">
        <v>25006</v>
      </c>
      <c r="F8966" t="s">
        <v>47</v>
      </c>
      <c r="G8966" t="s">
        <v>25007</v>
      </c>
      <c r="H8966" t="s">
        <v>15840</v>
      </c>
      <c r="I8966" t="s">
        <v>25008</v>
      </c>
      <c r="J8966" t="s">
        <v>21</v>
      </c>
      <c r="K8966" t="s">
        <v>10</v>
      </c>
      <c r="L8966" t="s">
        <v>24279</v>
      </c>
    </row>
    <row r="8967" spans="1:12" x14ac:dyDescent="0.25">
      <c r="A8967" t="s">
        <v>15835</v>
      </c>
      <c r="B8967" t="s">
        <v>37456</v>
      </c>
      <c r="C8967" t="s">
        <v>25009</v>
      </c>
      <c r="D8967" t="s">
        <v>25010</v>
      </c>
      <c r="E8967" t="s">
        <v>25011</v>
      </c>
      <c r="F8967" t="s">
        <v>47</v>
      </c>
      <c r="G8967" t="s">
        <v>25007</v>
      </c>
      <c r="H8967" t="s">
        <v>15840</v>
      </c>
      <c r="I8967" t="s">
        <v>25012</v>
      </c>
      <c r="J8967" t="s">
        <v>21</v>
      </c>
      <c r="K8967" t="s">
        <v>10</v>
      </c>
      <c r="L8967" t="s">
        <v>24279</v>
      </c>
    </row>
    <row r="8968" spans="1:12" x14ac:dyDescent="0.25">
      <c r="A8968" t="s">
        <v>15835</v>
      </c>
      <c r="B8968" t="s">
        <v>37456</v>
      </c>
      <c r="C8968" t="s">
        <v>25013</v>
      </c>
      <c r="D8968" t="s">
        <v>25014</v>
      </c>
      <c r="E8968" t="s">
        <v>25015</v>
      </c>
      <c r="F8968" t="s">
        <v>47</v>
      </c>
      <c r="G8968" t="s">
        <v>24969</v>
      </c>
      <c r="H8968" t="s">
        <v>15840</v>
      </c>
      <c r="I8968" t="s">
        <v>25016</v>
      </c>
      <c r="J8968" t="s">
        <v>21</v>
      </c>
      <c r="K8968" t="s">
        <v>10</v>
      </c>
      <c r="L8968" t="s">
        <v>24279</v>
      </c>
    </row>
    <row r="8969" spans="1:12" x14ac:dyDescent="0.25">
      <c r="A8969" t="s">
        <v>15835</v>
      </c>
      <c r="B8969" t="s">
        <v>37456</v>
      </c>
      <c r="C8969" t="s">
        <v>25017</v>
      </c>
      <c r="D8969" t="s">
        <v>25018</v>
      </c>
      <c r="E8969" t="s">
        <v>25019</v>
      </c>
      <c r="F8969" t="s">
        <v>47</v>
      </c>
      <c r="G8969" t="s">
        <v>24969</v>
      </c>
      <c r="H8969" t="s">
        <v>15840</v>
      </c>
      <c r="I8969" t="s">
        <v>25020</v>
      </c>
      <c r="J8969" t="s">
        <v>21</v>
      </c>
      <c r="K8969" t="s">
        <v>10</v>
      </c>
      <c r="L8969" t="s">
        <v>24279</v>
      </c>
    </row>
    <row r="8970" spans="1:12" x14ac:dyDescent="0.25">
      <c r="A8970" t="s">
        <v>15835</v>
      </c>
      <c r="B8970" t="s">
        <v>37456</v>
      </c>
      <c r="C8970" t="s">
        <v>25021</v>
      </c>
      <c r="D8970" t="s">
        <v>25022</v>
      </c>
      <c r="E8970" t="s">
        <v>25023</v>
      </c>
      <c r="F8970" t="s">
        <v>47</v>
      </c>
      <c r="G8970" t="s">
        <v>24969</v>
      </c>
      <c r="H8970" t="s">
        <v>15840</v>
      </c>
      <c r="I8970" t="s">
        <v>25024</v>
      </c>
      <c r="J8970" t="s">
        <v>21</v>
      </c>
      <c r="K8970" t="s">
        <v>10</v>
      </c>
      <c r="L8970" t="s">
        <v>24279</v>
      </c>
    </row>
    <row r="8971" spans="1:12" x14ac:dyDescent="0.25">
      <c r="A8971" t="s">
        <v>15835</v>
      </c>
      <c r="B8971" t="s">
        <v>37456</v>
      </c>
      <c r="C8971" t="s">
        <v>25025</v>
      </c>
      <c r="D8971" t="s">
        <v>25026</v>
      </c>
      <c r="E8971" t="s">
        <v>25027</v>
      </c>
      <c r="F8971" t="s">
        <v>47</v>
      </c>
      <c r="G8971" t="s">
        <v>24969</v>
      </c>
      <c r="H8971" t="s">
        <v>15840</v>
      </c>
      <c r="I8971" t="s">
        <v>25028</v>
      </c>
      <c r="J8971" t="s">
        <v>21</v>
      </c>
      <c r="K8971" t="s">
        <v>10</v>
      </c>
      <c r="L8971" t="s">
        <v>24279</v>
      </c>
    </row>
    <row r="8972" spans="1:12" x14ac:dyDescent="0.25">
      <c r="A8972" t="s">
        <v>15835</v>
      </c>
      <c r="B8972" t="s">
        <v>37456</v>
      </c>
      <c r="C8972" t="s">
        <v>25029</v>
      </c>
      <c r="D8972" t="s">
        <v>25030</v>
      </c>
      <c r="E8972" t="s">
        <v>25031</v>
      </c>
      <c r="F8972" t="s">
        <v>47</v>
      </c>
      <c r="G8972" t="s">
        <v>24969</v>
      </c>
      <c r="H8972" t="s">
        <v>15840</v>
      </c>
      <c r="I8972" t="s">
        <v>25032</v>
      </c>
      <c r="J8972" t="s">
        <v>21</v>
      </c>
      <c r="K8972" t="s">
        <v>10</v>
      </c>
      <c r="L8972" t="s">
        <v>24279</v>
      </c>
    </row>
    <row r="8973" spans="1:12" x14ac:dyDescent="0.25">
      <c r="A8973" t="s">
        <v>15835</v>
      </c>
      <c r="B8973" t="s">
        <v>37456</v>
      </c>
      <c r="C8973" t="s">
        <v>25033</v>
      </c>
      <c r="D8973" t="s">
        <v>25034</v>
      </c>
      <c r="E8973" t="s">
        <v>25035</v>
      </c>
      <c r="F8973" t="s">
        <v>47</v>
      </c>
      <c r="G8973" t="s">
        <v>24969</v>
      </c>
      <c r="H8973" t="s">
        <v>15840</v>
      </c>
      <c r="I8973" t="s">
        <v>25036</v>
      </c>
      <c r="J8973" t="s">
        <v>21</v>
      </c>
      <c r="K8973" t="s">
        <v>10</v>
      </c>
      <c r="L8973" t="s">
        <v>24279</v>
      </c>
    </row>
    <row r="8974" spans="1:12" x14ac:dyDescent="0.25">
      <c r="A8974" t="s">
        <v>15835</v>
      </c>
      <c r="B8974" t="s">
        <v>37456</v>
      </c>
      <c r="C8974" t="s">
        <v>25037</v>
      </c>
      <c r="D8974" t="s">
        <v>25038</v>
      </c>
      <c r="E8974" t="s">
        <v>25039</v>
      </c>
      <c r="F8974" t="s">
        <v>47</v>
      </c>
      <c r="G8974" t="s">
        <v>25040</v>
      </c>
      <c r="H8974" t="s">
        <v>15840</v>
      </c>
      <c r="I8974" t="s">
        <v>25041</v>
      </c>
      <c r="J8974" t="s">
        <v>21</v>
      </c>
      <c r="K8974" t="s">
        <v>10</v>
      </c>
      <c r="L8974" t="s">
        <v>24279</v>
      </c>
    </row>
    <row r="8975" spans="1:12" x14ac:dyDescent="0.25">
      <c r="A8975" t="s">
        <v>15835</v>
      </c>
      <c r="B8975" t="s">
        <v>37456</v>
      </c>
      <c r="C8975" t="s">
        <v>25042</v>
      </c>
      <c r="D8975" t="s">
        <v>25043</v>
      </c>
      <c r="E8975" t="s">
        <v>25044</v>
      </c>
      <c r="F8975" t="s">
        <v>47</v>
      </c>
      <c r="G8975" t="s">
        <v>25040</v>
      </c>
      <c r="H8975" t="s">
        <v>15840</v>
      </c>
      <c r="I8975" t="s">
        <v>25045</v>
      </c>
      <c r="J8975" t="s">
        <v>21</v>
      </c>
      <c r="K8975" t="s">
        <v>10</v>
      </c>
      <c r="L8975" t="s">
        <v>24279</v>
      </c>
    </row>
    <row r="8976" spans="1:12" x14ac:dyDescent="0.25">
      <c r="A8976" t="s">
        <v>15835</v>
      </c>
      <c r="B8976" t="s">
        <v>37456</v>
      </c>
      <c r="C8976" t="s">
        <v>25046</v>
      </c>
      <c r="D8976" t="s">
        <v>25047</v>
      </c>
      <c r="E8976" t="s">
        <v>25048</v>
      </c>
      <c r="F8976" t="s">
        <v>47</v>
      </c>
      <c r="G8976" t="s">
        <v>25040</v>
      </c>
      <c r="H8976" t="s">
        <v>15840</v>
      </c>
      <c r="I8976" t="s">
        <v>25049</v>
      </c>
      <c r="J8976" t="s">
        <v>21</v>
      </c>
      <c r="K8976" t="s">
        <v>10</v>
      </c>
      <c r="L8976" t="s">
        <v>24279</v>
      </c>
    </row>
    <row r="8977" spans="1:12" x14ac:dyDescent="0.25">
      <c r="A8977" t="s">
        <v>15835</v>
      </c>
      <c r="B8977" t="s">
        <v>37456</v>
      </c>
      <c r="C8977" t="s">
        <v>25050</v>
      </c>
      <c r="D8977" t="s">
        <v>25051</v>
      </c>
      <c r="E8977" t="s">
        <v>25052</v>
      </c>
      <c r="F8977" t="s">
        <v>47</v>
      </c>
      <c r="G8977" t="s">
        <v>25053</v>
      </c>
      <c r="H8977" t="s">
        <v>15840</v>
      </c>
      <c r="I8977" t="s">
        <v>25054</v>
      </c>
      <c r="J8977" t="s">
        <v>21</v>
      </c>
      <c r="K8977" t="s">
        <v>10</v>
      </c>
      <c r="L8977" t="s">
        <v>24279</v>
      </c>
    </row>
    <row r="8978" spans="1:12" x14ac:dyDescent="0.25">
      <c r="A8978" t="s">
        <v>15835</v>
      </c>
      <c r="B8978" t="s">
        <v>37456</v>
      </c>
      <c r="C8978" t="s">
        <v>25055</v>
      </c>
      <c r="D8978" t="s">
        <v>25056</v>
      </c>
      <c r="E8978" t="s">
        <v>25057</v>
      </c>
      <c r="F8978" t="s">
        <v>47</v>
      </c>
      <c r="G8978" t="s">
        <v>24932</v>
      </c>
      <c r="H8978" t="s">
        <v>15840</v>
      </c>
      <c r="I8978" t="s">
        <v>25058</v>
      </c>
      <c r="J8978" t="s">
        <v>21</v>
      </c>
      <c r="K8978" t="s">
        <v>10</v>
      </c>
      <c r="L8978" t="s">
        <v>24279</v>
      </c>
    </row>
    <row r="8979" spans="1:12" x14ac:dyDescent="0.25">
      <c r="A8979" t="s">
        <v>15835</v>
      </c>
      <c r="B8979" t="s">
        <v>37456</v>
      </c>
      <c r="C8979" t="s">
        <v>25059</v>
      </c>
      <c r="D8979" t="s">
        <v>25060</v>
      </c>
      <c r="E8979" t="s">
        <v>25061</v>
      </c>
      <c r="F8979" t="s">
        <v>47</v>
      </c>
      <c r="G8979" t="s">
        <v>24932</v>
      </c>
      <c r="H8979" t="s">
        <v>15840</v>
      </c>
      <c r="I8979" t="s">
        <v>25062</v>
      </c>
      <c r="J8979" t="s">
        <v>21</v>
      </c>
      <c r="K8979" t="s">
        <v>10</v>
      </c>
      <c r="L8979" t="s">
        <v>24279</v>
      </c>
    </row>
    <row r="8980" spans="1:12" x14ac:dyDescent="0.25">
      <c r="A8980" t="s">
        <v>15835</v>
      </c>
      <c r="B8980" t="s">
        <v>37456</v>
      </c>
      <c r="C8980" t="s">
        <v>25063</v>
      </c>
      <c r="D8980" t="s">
        <v>25064</v>
      </c>
      <c r="E8980" t="s">
        <v>25065</v>
      </c>
      <c r="F8980" t="s">
        <v>47</v>
      </c>
      <c r="G8980" t="s">
        <v>24932</v>
      </c>
      <c r="H8980" t="s">
        <v>15840</v>
      </c>
      <c r="I8980" t="s">
        <v>25066</v>
      </c>
      <c r="J8980" t="s">
        <v>21</v>
      </c>
      <c r="K8980" t="s">
        <v>10</v>
      </c>
      <c r="L8980" t="s">
        <v>24279</v>
      </c>
    </row>
    <row r="8981" spans="1:12" x14ac:dyDescent="0.25">
      <c r="A8981" t="s">
        <v>15835</v>
      </c>
      <c r="B8981" t="s">
        <v>37456</v>
      </c>
      <c r="C8981" t="s">
        <v>25067</v>
      </c>
      <c r="D8981" t="s">
        <v>25068</v>
      </c>
      <c r="E8981" t="s">
        <v>25069</v>
      </c>
      <c r="F8981" t="s">
        <v>47</v>
      </c>
      <c r="G8981" t="s">
        <v>24932</v>
      </c>
      <c r="H8981" t="s">
        <v>15840</v>
      </c>
      <c r="I8981" t="s">
        <v>25070</v>
      </c>
      <c r="J8981" t="s">
        <v>21</v>
      </c>
      <c r="K8981" t="s">
        <v>10</v>
      </c>
      <c r="L8981" t="s">
        <v>24279</v>
      </c>
    </row>
    <row r="8982" spans="1:12" x14ac:dyDescent="0.25">
      <c r="A8982" t="s">
        <v>15835</v>
      </c>
      <c r="B8982" t="s">
        <v>37456</v>
      </c>
      <c r="C8982" t="s">
        <v>25071</v>
      </c>
      <c r="D8982" t="s">
        <v>25072</v>
      </c>
      <c r="E8982" t="s">
        <v>25073</v>
      </c>
      <c r="F8982" t="s">
        <v>47</v>
      </c>
      <c r="G8982" t="s">
        <v>24932</v>
      </c>
      <c r="H8982" t="s">
        <v>15840</v>
      </c>
      <c r="I8982" t="s">
        <v>25074</v>
      </c>
      <c r="J8982" t="s">
        <v>21</v>
      </c>
      <c r="K8982" t="s">
        <v>10</v>
      </c>
      <c r="L8982" t="s">
        <v>24279</v>
      </c>
    </row>
    <row r="8983" spans="1:12" x14ac:dyDescent="0.25">
      <c r="A8983" t="s">
        <v>15835</v>
      </c>
      <c r="B8983" t="s">
        <v>37456</v>
      </c>
      <c r="C8983" t="s">
        <v>25075</v>
      </c>
      <c r="D8983" t="s">
        <v>25076</v>
      </c>
      <c r="E8983" t="s">
        <v>25077</v>
      </c>
      <c r="F8983" t="s">
        <v>47</v>
      </c>
      <c r="G8983" t="s">
        <v>24932</v>
      </c>
      <c r="H8983" t="s">
        <v>15840</v>
      </c>
      <c r="I8983" t="s">
        <v>25078</v>
      </c>
      <c r="J8983" t="s">
        <v>21</v>
      </c>
      <c r="K8983" t="s">
        <v>10</v>
      </c>
      <c r="L8983" t="s">
        <v>24279</v>
      </c>
    </row>
    <row r="8984" spans="1:12" x14ac:dyDescent="0.25">
      <c r="A8984" t="s">
        <v>15835</v>
      </c>
      <c r="B8984" t="s">
        <v>37456</v>
      </c>
      <c r="C8984" t="s">
        <v>25079</v>
      </c>
      <c r="D8984" t="s">
        <v>25080</v>
      </c>
      <c r="E8984" t="s">
        <v>25081</v>
      </c>
      <c r="F8984" t="s">
        <v>47</v>
      </c>
      <c r="G8984" t="s">
        <v>25082</v>
      </c>
      <c r="H8984" t="s">
        <v>15840</v>
      </c>
      <c r="I8984" t="s">
        <v>25083</v>
      </c>
      <c r="J8984" t="s">
        <v>21</v>
      </c>
      <c r="K8984" t="s">
        <v>10</v>
      </c>
      <c r="L8984" t="s">
        <v>24279</v>
      </c>
    </row>
    <row r="8985" spans="1:12" x14ac:dyDescent="0.25">
      <c r="A8985" t="s">
        <v>15835</v>
      </c>
      <c r="B8985" t="s">
        <v>37456</v>
      </c>
      <c r="C8985" t="s">
        <v>25084</v>
      </c>
      <c r="D8985" t="s">
        <v>25085</v>
      </c>
      <c r="E8985" t="s">
        <v>25086</v>
      </c>
      <c r="F8985" t="s">
        <v>47</v>
      </c>
      <c r="G8985" t="s">
        <v>25082</v>
      </c>
      <c r="H8985" t="s">
        <v>15840</v>
      </c>
      <c r="I8985" t="s">
        <v>25087</v>
      </c>
      <c r="J8985" t="s">
        <v>21</v>
      </c>
      <c r="K8985" t="s">
        <v>10</v>
      </c>
      <c r="L8985" t="s">
        <v>24279</v>
      </c>
    </row>
    <row r="8986" spans="1:12" x14ac:dyDescent="0.25">
      <c r="A8986" t="s">
        <v>15835</v>
      </c>
      <c r="B8986" t="s">
        <v>37456</v>
      </c>
      <c r="C8986" t="s">
        <v>25088</v>
      </c>
      <c r="D8986" t="s">
        <v>25089</v>
      </c>
      <c r="E8986" t="s">
        <v>25090</v>
      </c>
      <c r="F8986" t="s">
        <v>47</v>
      </c>
      <c r="G8986" t="s">
        <v>25082</v>
      </c>
      <c r="H8986" t="s">
        <v>15840</v>
      </c>
      <c r="I8986" t="s">
        <v>25091</v>
      </c>
      <c r="J8986" t="s">
        <v>21</v>
      </c>
      <c r="K8986" t="s">
        <v>10</v>
      </c>
      <c r="L8986" t="s">
        <v>24279</v>
      </c>
    </row>
    <row r="8987" spans="1:12" x14ac:dyDescent="0.25">
      <c r="A8987" t="s">
        <v>15835</v>
      </c>
      <c r="B8987" t="s">
        <v>37456</v>
      </c>
      <c r="C8987" t="s">
        <v>25092</v>
      </c>
      <c r="D8987" t="s">
        <v>25093</v>
      </c>
      <c r="E8987" t="s">
        <v>25094</v>
      </c>
      <c r="F8987" t="s">
        <v>47</v>
      </c>
      <c r="G8987" t="s">
        <v>25082</v>
      </c>
      <c r="H8987" t="s">
        <v>15840</v>
      </c>
      <c r="I8987" t="e">
        <f>-mjNX6S67X0</f>
        <v>#NAME?</v>
      </c>
      <c r="J8987" t="s">
        <v>21</v>
      </c>
      <c r="K8987" t="s">
        <v>10</v>
      </c>
      <c r="L8987" t="s">
        <v>24279</v>
      </c>
    </row>
    <row r="8988" spans="1:12" x14ac:dyDescent="0.25">
      <c r="A8988" t="s">
        <v>15835</v>
      </c>
      <c r="B8988" t="s">
        <v>37456</v>
      </c>
      <c r="C8988" t="s">
        <v>25095</v>
      </c>
      <c r="D8988" t="s">
        <v>25096</v>
      </c>
      <c r="E8988" t="s">
        <v>25097</v>
      </c>
      <c r="F8988" t="s">
        <v>47</v>
      </c>
      <c r="G8988" t="s">
        <v>25082</v>
      </c>
      <c r="H8988" t="s">
        <v>15840</v>
      </c>
      <c r="I8988" t="s">
        <v>25098</v>
      </c>
      <c r="J8988" t="s">
        <v>21</v>
      </c>
      <c r="K8988" t="s">
        <v>10</v>
      </c>
      <c r="L8988" t="s">
        <v>24279</v>
      </c>
    </row>
    <row r="8989" spans="1:12" x14ac:dyDescent="0.25">
      <c r="A8989" t="s">
        <v>15835</v>
      </c>
      <c r="B8989" t="s">
        <v>37456</v>
      </c>
      <c r="C8989" t="s">
        <v>25099</v>
      </c>
      <c r="D8989" t="s">
        <v>25100</v>
      </c>
      <c r="E8989" t="s">
        <v>25101</v>
      </c>
      <c r="F8989" t="s">
        <v>47</v>
      </c>
      <c r="G8989" t="s">
        <v>25082</v>
      </c>
      <c r="H8989" t="s">
        <v>15840</v>
      </c>
      <c r="I8989" t="s">
        <v>25102</v>
      </c>
      <c r="J8989" t="s">
        <v>21</v>
      </c>
      <c r="K8989" t="s">
        <v>10</v>
      </c>
      <c r="L8989" t="s">
        <v>24279</v>
      </c>
    </row>
    <row r="8990" spans="1:12" x14ac:dyDescent="0.25">
      <c r="A8990" t="s">
        <v>15835</v>
      </c>
      <c r="B8990" t="s">
        <v>37456</v>
      </c>
      <c r="C8990" t="s">
        <v>25103</v>
      </c>
      <c r="D8990" t="s">
        <v>25104</v>
      </c>
      <c r="E8990" t="s">
        <v>25105</v>
      </c>
      <c r="F8990" t="s">
        <v>47</v>
      </c>
      <c r="G8990" t="s">
        <v>25082</v>
      </c>
      <c r="H8990" t="s">
        <v>15840</v>
      </c>
      <c r="I8990" t="s">
        <v>25106</v>
      </c>
      <c r="J8990" t="s">
        <v>21</v>
      </c>
      <c r="K8990" t="s">
        <v>10</v>
      </c>
      <c r="L8990" t="s">
        <v>24279</v>
      </c>
    </row>
    <row r="8991" spans="1:12" x14ac:dyDescent="0.25">
      <c r="A8991" t="s">
        <v>15835</v>
      </c>
      <c r="B8991" t="s">
        <v>37456</v>
      </c>
      <c r="C8991" t="s">
        <v>25107</v>
      </c>
      <c r="D8991" t="s">
        <v>25108</v>
      </c>
      <c r="E8991" t="s">
        <v>25109</v>
      </c>
      <c r="F8991" t="s">
        <v>47</v>
      </c>
      <c r="G8991" t="s">
        <v>25082</v>
      </c>
      <c r="H8991" t="s">
        <v>15840</v>
      </c>
      <c r="I8991" t="s">
        <v>25110</v>
      </c>
      <c r="J8991" t="s">
        <v>21</v>
      </c>
      <c r="K8991" t="s">
        <v>10</v>
      </c>
      <c r="L8991" t="s">
        <v>24279</v>
      </c>
    </row>
    <row r="8992" spans="1:12" x14ac:dyDescent="0.25">
      <c r="A8992" t="s">
        <v>15835</v>
      </c>
      <c r="B8992" t="s">
        <v>37456</v>
      </c>
      <c r="C8992" t="s">
        <v>25111</v>
      </c>
      <c r="D8992" t="s">
        <v>25112</v>
      </c>
      <c r="E8992" t="s">
        <v>25113</v>
      </c>
      <c r="F8992" t="s">
        <v>47</v>
      </c>
      <c r="G8992" t="s">
        <v>25082</v>
      </c>
      <c r="H8992" t="s">
        <v>15840</v>
      </c>
      <c r="I8992" t="s">
        <v>25114</v>
      </c>
      <c r="J8992" t="s">
        <v>21</v>
      </c>
      <c r="K8992" t="s">
        <v>10</v>
      </c>
      <c r="L8992" t="s">
        <v>24279</v>
      </c>
    </row>
    <row r="8993" spans="1:12" x14ac:dyDescent="0.25">
      <c r="A8993" t="s">
        <v>15835</v>
      </c>
      <c r="B8993" t="s">
        <v>37456</v>
      </c>
      <c r="C8993" t="s">
        <v>25115</v>
      </c>
      <c r="D8993" t="s">
        <v>25116</v>
      </c>
      <c r="E8993" t="s">
        <v>25117</v>
      </c>
      <c r="F8993" t="s">
        <v>47</v>
      </c>
      <c r="G8993" t="s">
        <v>25082</v>
      </c>
      <c r="H8993" t="s">
        <v>15840</v>
      </c>
      <c r="I8993" t="s">
        <v>25118</v>
      </c>
      <c r="J8993" t="s">
        <v>21</v>
      </c>
      <c r="K8993" t="s">
        <v>10</v>
      </c>
      <c r="L8993" t="s">
        <v>24279</v>
      </c>
    </row>
    <row r="8994" spans="1:12" x14ac:dyDescent="0.25">
      <c r="A8994" t="s">
        <v>15835</v>
      </c>
      <c r="B8994" t="s">
        <v>37456</v>
      </c>
      <c r="C8994" t="s">
        <v>25119</v>
      </c>
      <c r="D8994" t="s">
        <v>25120</v>
      </c>
      <c r="E8994" t="s">
        <v>25121</v>
      </c>
      <c r="F8994" t="s">
        <v>47</v>
      </c>
      <c r="G8994" t="s">
        <v>25082</v>
      </c>
      <c r="H8994" t="s">
        <v>15840</v>
      </c>
      <c r="I8994" t="s">
        <v>25122</v>
      </c>
      <c r="J8994" t="s">
        <v>21</v>
      </c>
      <c r="K8994" t="s">
        <v>10</v>
      </c>
      <c r="L8994" t="s">
        <v>24279</v>
      </c>
    </row>
    <row r="8995" spans="1:12" x14ac:dyDescent="0.25">
      <c r="A8995" t="s">
        <v>15835</v>
      </c>
      <c r="B8995" t="s">
        <v>37456</v>
      </c>
      <c r="C8995" t="s">
        <v>25123</v>
      </c>
      <c r="D8995" t="s">
        <v>25124</v>
      </c>
      <c r="E8995" t="s">
        <v>25125</v>
      </c>
      <c r="F8995" t="s">
        <v>47</v>
      </c>
      <c r="G8995" t="s">
        <v>25126</v>
      </c>
      <c r="H8995" t="s">
        <v>15840</v>
      </c>
      <c r="I8995" t="s">
        <v>25127</v>
      </c>
      <c r="J8995" t="s">
        <v>21</v>
      </c>
      <c r="K8995" t="s">
        <v>10</v>
      </c>
      <c r="L8995" t="s">
        <v>24279</v>
      </c>
    </row>
    <row r="8996" spans="1:12" x14ac:dyDescent="0.25">
      <c r="A8996" t="s">
        <v>15835</v>
      </c>
      <c r="B8996" t="s">
        <v>37456</v>
      </c>
      <c r="C8996" t="s">
        <v>25128</v>
      </c>
      <c r="D8996" t="s">
        <v>25129</v>
      </c>
      <c r="E8996" t="s">
        <v>25130</v>
      </c>
      <c r="F8996" t="s">
        <v>47</v>
      </c>
      <c r="G8996" t="s">
        <v>25126</v>
      </c>
      <c r="H8996" t="s">
        <v>15840</v>
      </c>
      <c r="I8996" t="s">
        <v>25131</v>
      </c>
      <c r="J8996" t="s">
        <v>21</v>
      </c>
      <c r="K8996" t="s">
        <v>10</v>
      </c>
      <c r="L8996" t="s">
        <v>24279</v>
      </c>
    </row>
    <row r="8997" spans="1:12" x14ac:dyDescent="0.25">
      <c r="A8997" t="s">
        <v>15835</v>
      </c>
      <c r="B8997" t="s">
        <v>37456</v>
      </c>
      <c r="C8997" t="s">
        <v>25132</v>
      </c>
      <c r="D8997" t="s">
        <v>25133</v>
      </c>
      <c r="E8997" t="s">
        <v>25134</v>
      </c>
      <c r="F8997" t="s">
        <v>47</v>
      </c>
      <c r="G8997" t="s">
        <v>25126</v>
      </c>
      <c r="H8997" t="s">
        <v>15840</v>
      </c>
      <c r="I8997" t="s">
        <v>25135</v>
      </c>
      <c r="J8997" t="s">
        <v>21</v>
      </c>
      <c r="K8997" t="s">
        <v>10</v>
      </c>
      <c r="L8997" t="s">
        <v>24279</v>
      </c>
    </row>
    <row r="8998" spans="1:12" x14ac:dyDescent="0.25">
      <c r="A8998" t="s">
        <v>15874</v>
      </c>
      <c r="B8998" t="s">
        <v>37457</v>
      </c>
      <c r="C8998" t="s">
        <v>16403</v>
      </c>
      <c r="D8998" t="s">
        <v>25136</v>
      </c>
      <c r="E8998" t="s">
        <v>25137</v>
      </c>
      <c r="F8998" t="s">
        <v>47</v>
      </c>
      <c r="G8998" t="s">
        <v>16406</v>
      </c>
      <c r="H8998" t="s">
        <v>25138</v>
      </c>
      <c r="I8998" t="s">
        <v>25139</v>
      </c>
      <c r="J8998" t="s">
        <v>21</v>
      </c>
      <c r="K8998" t="s">
        <v>10</v>
      </c>
      <c r="L8998" t="s">
        <v>22</v>
      </c>
    </row>
    <row r="8999" spans="1:12" x14ac:dyDescent="0.25">
      <c r="A8999" t="s">
        <v>15874</v>
      </c>
      <c r="B8999" t="s">
        <v>37457</v>
      </c>
      <c r="C8999" t="s">
        <v>25140</v>
      </c>
      <c r="D8999" t="s">
        <v>25141</v>
      </c>
      <c r="E8999" t="s">
        <v>25142</v>
      </c>
      <c r="F8999" t="s">
        <v>47</v>
      </c>
      <c r="G8999" t="s">
        <v>25143</v>
      </c>
      <c r="H8999" t="s">
        <v>25144</v>
      </c>
      <c r="I8999" t="s">
        <v>25145</v>
      </c>
      <c r="J8999" t="s">
        <v>21</v>
      </c>
      <c r="K8999" t="s">
        <v>10</v>
      </c>
      <c r="L8999" t="s">
        <v>22</v>
      </c>
    </row>
    <row r="9000" spans="1:12" x14ac:dyDescent="0.25">
      <c r="A9000" t="s">
        <v>15874</v>
      </c>
      <c r="B9000" t="s">
        <v>37457</v>
      </c>
      <c r="C9000" t="s">
        <v>25146</v>
      </c>
      <c r="D9000" t="s">
        <v>25147</v>
      </c>
      <c r="E9000" t="s">
        <v>25148</v>
      </c>
      <c r="F9000" t="s">
        <v>47</v>
      </c>
      <c r="G9000" t="s">
        <v>25143</v>
      </c>
      <c r="H9000" t="s">
        <v>25149</v>
      </c>
      <c r="I9000" t="s">
        <v>25150</v>
      </c>
      <c r="J9000" t="s">
        <v>21</v>
      </c>
      <c r="K9000" t="s">
        <v>10</v>
      </c>
      <c r="L9000" t="s">
        <v>22</v>
      </c>
    </row>
    <row r="9001" spans="1:12" x14ac:dyDescent="0.25">
      <c r="A9001" t="s">
        <v>15874</v>
      </c>
      <c r="B9001" t="s">
        <v>37457</v>
      </c>
      <c r="C9001" t="s">
        <v>16528</v>
      </c>
      <c r="D9001" t="s">
        <v>25151</v>
      </c>
      <c r="E9001" t="s">
        <v>25152</v>
      </c>
      <c r="F9001" t="s">
        <v>47</v>
      </c>
      <c r="G9001" t="s">
        <v>16531</v>
      </c>
      <c r="H9001" t="s">
        <v>25153</v>
      </c>
      <c r="I9001" t="s">
        <v>25154</v>
      </c>
      <c r="J9001" t="s">
        <v>21</v>
      </c>
      <c r="K9001" t="s">
        <v>10</v>
      </c>
      <c r="L9001" t="s">
        <v>22</v>
      </c>
    </row>
    <row r="9002" spans="1:12" x14ac:dyDescent="0.25">
      <c r="A9002" t="s">
        <v>15874</v>
      </c>
      <c r="B9002" t="s">
        <v>37457</v>
      </c>
      <c r="C9002" t="s">
        <v>16392</v>
      </c>
      <c r="D9002" t="s">
        <v>25155</v>
      </c>
      <c r="E9002" t="s">
        <v>25156</v>
      </c>
      <c r="F9002" t="s">
        <v>47</v>
      </c>
      <c r="G9002" t="s">
        <v>16395</v>
      </c>
      <c r="H9002" t="s">
        <v>25157</v>
      </c>
      <c r="I9002" t="s">
        <v>25158</v>
      </c>
      <c r="J9002" t="s">
        <v>21</v>
      </c>
      <c r="K9002" t="s">
        <v>10</v>
      </c>
      <c r="L9002" t="s">
        <v>22</v>
      </c>
    </row>
    <row r="9003" spans="1:12" x14ac:dyDescent="0.25">
      <c r="A9003" t="s">
        <v>15874</v>
      </c>
      <c r="B9003" t="s">
        <v>37457</v>
      </c>
      <c r="C9003" t="s">
        <v>25159</v>
      </c>
      <c r="D9003" t="s">
        <v>25160</v>
      </c>
      <c r="E9003" t="s">
        <v>25161</v>
      </c>
      <c r="F9003" t="s">
        <v>47</v>
      </c>
      <c r="G9003" t="s">
        <v>25162</v>
      </c>
      <c r="H9003" t="s">
        <v>25163</v>
      </c>
      <c r="I9003" t="s">
        <v>25164</v>
      </c>
      <c r="J9003" t="s">
        <v>21</v>
      </c>
      <c r="K9003" t="s">
        <v>10</v>
      </c>
      <c r="L9003" t="s">
        <v>22</v>
      </c>
    </row>
    <row r="9004" spans="1:12" x14ac:dyDescent="0.25">
      <c r="A9004" t="s">
        <v>15874</v>
      </c>
      <c r="B9004" t="s">
        <v>37457</v>
      </c>
      <c r="C9004" t="s">
        <v>25165</v>
      </c>
      <c r="D9004" t="s">
        <v>25166</v>
      </c>
      <c r="E9004" t="s">
        <v>25167</v>
      </c>
      <c r="F9004" t="s">
        <v>47</v>
      </c>
      <c r="G9004" t="s">
        <v>16441</v>
      </c>
      <c r="H9004" t="s">
        <v>25168</v>
      </c>
      <c r="I9004" t="s">
        <v>25169</v>
      </c>
      <c r="J9004" t="s">
        <v>21</v>
      </c>
      <c r="K9004" t="s">
        <v>10</v>
      </c>
      <c r="L9004" t="s">
        <v>22</v>
      </c>
    </row>
    <row r="9005" spans="1:12" x14ac:dyDescent="0.25">
      <c r="A9005" t="s">
        <v>15874</v>
      </c>
      <c r="B9005" t="s">
        <v>37457</v>
      </c>
      <c r="C9005" t="s">
        <v>16581</v>
      </c>
      <c r="D9005" t="s">
        <v>25170</v>
      </c>
      <c r="E9005" t="s">
        <v>25171</v>
      </c>
      <c r="F9005" t="s">
        <v>47</v>
      </c>
      <c r="G9005" t="s">
        <v>16584</v>
      </c>
      <c r="H9005" t="s">
        <v>25172</v>
      </c>
      <c r="I9005" t="s">
        <v>25173</v>
      </c>
      <c r="J9005" t="s">
        <v>21</v>
      </c>
      <c r="K9005" t="s">
        <v>10</v>
      </c>
      <c r="L9005" t="s">
        <v>22</v>
      </c>
    </row>
    <row r="9006" spans="1:12" x14ac:dyDescent="0.25">
      <c r="A9006" t="s">
        <v>15874</v>
      </c>
      <c r="B9006" t="s">
        <v>37457</v>
      </c>
      <c r="C9006" t="s">
        <v>15436</v>
      </c>
      <c r="D9006" t="s">
        <v>15875</v>
      </c>
      <c r="E9006" t="s">
        <v>15876</v>
      </c>
      <c r="F9006" t="s">
        <v>47</v>
      </c>
      <c r="G9006" t="s">
        <v>15877</v>
      </c>
      <c r="H9006" t="s">
        <v>15878</v>
      </c>
      <c r="I9006" t="s">
        <v>15879</v>
      </c>
      <c r="J9006" t="s">
        <v>21</v>
      </c>
      <c r="K9006" t="s">
        <v>10</v>
      </c>
      <c r="L9006" t="s">
        <v>22</v>
      </c>
    </row>
    <row r="9007" spans="1:12" x14ac:dyDescent="0.25">
      <c r="A9007" t="s">
        <v>15874</v>
      </c>
      <c r="B9007" t="s">
        <v>37457</v>
      </c>
      <c r="C9007" t="s">
        <v>15442</v>
      </c>
      <c r="D9007" t="s">
        <v>15880</v>
      </c>
      <c r="E9007" t="s">
        <v>15881</v>
      </c>
      <c r="F9007" t="s">
        <v>47</v>
      </c>
      <c r="G9007" t="s">
        <v>15882</v>
      </c>
      <c r="H9007" t="s">
        <v>15883</v>
      </c>
      <c r="I9007" t="s">
        <v>15884</v>
      </c>
      <c r="J9007" t="s">
        <v>21</v>
      </c>
      <c r="K9007" t="s">
        <v>10</v>
      </c>
      <c r="L9007" t="s">
        <v>22</v>
      </c>
    </row>
    <row r="9008" spans="1:12" x14ac:dyDescent="0.25">
      <c r="A9008" t="s">
        <v>15874</v>
      </c>
      <c r="B9008" t="s">
        <v>37457</v>
      </c>
      <c r="C9008" t="s">
        <v>15431</v>
      </c>
      <c r="D9008" t="s">
        <v>15885</v>
      </c>
      <c r="E9008" t="s">
        <v>15886</v>
      </c>
      <c r="F9008" t="s">
        <v>47</v>
      </c>
      <c r="G9008" t="s">
        <v>15887</v>
      </c>
      <c r="H9008" t="s">
        <v>15888</v>
      </c>
      <c r="I9008" t="s">
        <v>15889</v>
      </c>
      <c r="J9008" t="s">
        <v>21</v>
      </c>
      <c r="K9008" t="s">
        <v>10</v>
      </c>
      <c r="L9008" t="s">
        <v>22</v>
      </c>
    </row>
    <row r="9009" spans="1:12" x14ac:dyDescent="0.25">
      <c r="A9009" t="s">
        <v>15874</v>
      </c>
      <c r="B9009" t="s">
        <v>37457</v>
      </c>
      <c r="C9009" t="s">
        <v>25174</v>
      </c>
      <c r="D9009" t="s">
        <v>25175</v>
      </c>
      <c r="E9009" t="s">
        <v>25176</v>
      </c>
      <c r="F9009" t="s">
        <v>47</v>
      </c>
      <c r="G9009" t="s">
        <v>25177</v>
      </c>
      <c r="H9009" t="s">
        <v>25178</v>
      </c>
      <c r="I9009" t="s">
        <v>25179</v>
      </c>
      <c r="J9009" t="s">
        <v>21</v>
      </c>
      <c r="K9009" t="s">
        <v>10</v>
      </c>
      <c r="L9009" t="s">
        <v>22</v>
      </c>
    </row>
    <row r="9010" spans="1:12" x14ac:dyDescent="0.25">
      <c r="A9010" t="s">
        <v>15874</v>
      </c>
      <c r="B9010" t="s">
        <v>37457</v>
      </c>
      <c r="C9010" t="s">
        <v>25180</v>
      </c>
      <c r="D9010" t="s">
        <v>25181</v>
      </c>
      <c r="E9010" t="s">
        <v>25182</v>
      </c>
      <c r="F9010" t="s">
        <v>47</v>
      </c>
      <c r="G9010" t="s">
        <v>25183</v>
      </c>
      <c r="H9010" t="s">
        <v>25184</v>
      </c>
      <c r="I9010" t="s">
        <v>25185</v>
      </c>
      <c r="J9010" t="s">
        <v>21</v>
      </c>
      <c r="K9010" t="s">
        <v>10</v>
      </c>
      <c r="L9010" t="s">
        <v>22</v>
      </c>
    </row>
    <row r="9011" spans="1:12" x14ac:dyDescent="0.25">
      <c r="A9011" t="s">
        <v>15874</v>
      </c>
      <c r="B9011" t="s">
        <v>37457</v>
      </c>
      <c r="C9011" t="s">
        <v>25186</v>
      </c>
      <c r="D9011" t="s">
        <v>25187</v>
      </c>
      <c r="E9011" t="s">
        <v>25188</v>
      </c>
      <c r="F9011" t="s">
        <v>47</v>
      </c>
      <c r="G9011" t="s">
        <v>25189</v>
      </c>
      <c r="H9011" t="s">
        <v>25190</v>
      </c>
      <c r="I9011" t="s">
        <v>25191</v>
      </c>
      <c r="J9011" t="s">
        <v>21</v>
      </c>
      <c r="K9011" t="s">
        <v>10</v>
      </c>
      <c r="L9011" t="s">
        <v>22</v>
      </c>
    </row>
    <row r="9012" spans="1:12" x14ac:dyDescent="0.25">
      <c r="A9012" t="s">
        <v>15874</v>
      </c>
      <c r="B9012" t="s">
        <v>37457</v>
      </c>
      <c r="C9012" t="s">
        <v>25192</v>
      </c>
      <c r="D9012" t="s">
        <v>25193</v>
      </c>
      <c r="E9012" t="s">
        <v>25194</v>
      </c>
      <c r="F9012" t="s">
        <v>47</v>
      </c>
      <c r="G9012" t="s">
        <v>25195</v>
      </c>
      <c r="H9012" t="s">
        <v>25196</v>
      </c>
      <c r="I9012" t="s">
        <v>25197</v>
      </c>
      <c r="J9012" t="s">
        <v>21</v>
      </c>
      <c r="K9012" t="s">
        <v>10</v>
      </c>
      <c r="L9012" t="s">
        <v>22</v>
      </c>
    </row>
    <row r="9013" spans="1:12" x14ac:dyDescent="0.25">
      <c r="A9013" t="s">
        <v>15874</v>
      </c>
      <c r="B9013" t="s">
        <v>37457</v>
      </c>
      <c r="C9013" t="s">
        <v>25198</v>
      </c>
      <c r="D9013" t="s">
        <v>25199</v>
      </c>
      <c r="E9013" t="s">
        <v>25200</v>
      </c>
      <c r="F9013" t="s">
        <v>47</v>
      </c>
      <c r="G9013" t="s">
        <v>25201</v>
      </c>
      <c r="H9013" t="s">
        <v>25202</v>
      </c>
      <c r="I9013" t="s">
        <v>25203</v>
      </c>
      <c r="J9013" t="s">
        <v>21</v>
      </c>
      <c r="K9013" t="s">
        <v>10</v>
      </c>
      <c r="L9013" t="s">
        <v>22</v>
      </c>
    </row>
    <row r="9014" spans="1:12" x14ac:dyDescent="0.25">
      <c r="A9014" t="s">
        <v>15874</v>
      </c>
      <c r="B9014" t="s">
        <v>37457</v>
      </c>
      <c r="C9014" t="s">
        <v>25204</v>
      </c>
      <c r="D9014" t="s">
        <v>25205</v>
      </c>
      <c r="E9014" t="s">
        <v>25206</v>
      </c>
      <c r="F9014" t="s">
        <v>47</v>
      </c>
      <c r="G9014" t="s">
        <v>25207</v>
      </c>
      <c r="H9014" t="s">
        <v>25208</v>
      </c>
      <c r="I9014" t="s">
        <v>25209</v>
      </c>
      <c r="J9014" t="s">
        <v>21</v>
      </c>
      <c r="K9014" t="s">
        <v>10</v>
      </c>
      <c r="L9014" t="s">
        <v>22</v>
      </c>
    </row>
    <row r="9015" spans="1:12" x14ac:dyDescent="0.25">
      <c r="A9015" t="s">
        <v>15874</v>
      </c>
      <c r="B9015" t="s">
        <v>37457</v>
      </c>
      <c r="C9015" t="s">
        <v>25210</v>
      </c>
      <c r="D9015" t="s">
        <v>25211</v>
      </c>
      <c r="E9015" t="s">
        <v>25212</v>
      </c>
      <c r="F9015" t="s">
        <v>47</v>
      </c>
      <c r="G9015" t="s">
        <v>25213</v>
      </c>
      <c r="H9015" t="s">
        <v>25214</v>
      </c>
      <c r="I9015" t="s">
        <v>25215</v>
      </c>
      <c r="J9015" t="s">
        <v>21</v>
      </c>
      <c r="K9015" t="s">
        <v>10</v>
      </c>
      <c r="L9015" t="s">
        <v>22</v>
      </c>
    </row>
    <row r="9016" spans="1:12" x14ac:dyDescent="0.25">
      <c r="A9016" t="s">
        <v>15874</v>
      </c>
      <c r="B9016" t="s">
        <v>37457</v>
      </c>
      <c r="C9016" t="s">
        <v>25216</v>
      </c>
      <c r="D9016" t="s">
        <v>25217</v>
      </c>
      <c r="E9016" t="s">
        <v>25218</v>
      </c>
      <c r="F9016" t="s">
        <v>47</v>
      </c>
      <c r="G9016" t="s">
        <v>25219</v>
      </c>
      <c r="H9016" t="s">
        <v>25220</v>
      </c>
      <c r="I9016" t="s">
        <v>25221</v>
      </c>
      <c r="J9016" t="s">
        <v>21</v>
      </c>
      <c r="K9016" t="s">
        <v>10</v>
      </c>
      <c r="L9016" t="s">
        <v>22</v>
      </c>
    </row>
    <row r="9017" spans="1:12" x14ac:dyDescent="0.25">
      <c r="A9017" t="s">
        <v>15874</v>
      </c>
      <c r="B9017" t="s">
        <v>37457</v>
      </c>
      <c r="C9017" t="s">
        <v>25222</v>
      </c>
      <c r="D9017" t="s">
        <v>25223</v>
      </c>
      <c r="E9017" t="s">
        <v>25224</v>
      </c>
      <c r="F9017" t="s">
        <v>47</v>
      </c>
      <c r="G9017" t="s">
        <v>25225</v>
      </c>
      <c r="H9017" t="s">
        <v>25226</v>
      </c>
      <c r="I9017" t="s">
        <v>25227</v>
      </c>
      <c r="J9017" t="s">
        <v>21</v>
      </c>
      <c r="K9017" t="s">
        <v>10</v>
      </c>
      <c r="L9017" t="s">
        <v>22</v>
      </c>
    </row>
    <row r="9018" spans="1:12" x14ac:dyDescent="0.25">
      <c r="A9018" t="s">
        <v>15874</v>
      </c>
      <c r="B9018" t="s">
        <v>37457</v>
      </c>
      <c r="C9018" t="s">
        <v>25228</v>
      </c>
      <c r="D9018" t="s">
        <v>25229</v>
      </c>
      <c r="E9018" t="s">
        <v>25230</v>
      </c>
      <c r="F9018" t="s">
        <v>47</v>
      </c>
      <c r="G9018" t="s">
        <v>25231</v>
      </c>
      <c r="H9018" t="s">
        <v>25232</v>
      </c>
      <c r="I9018" t="s">
        <v>25233</v>
      </c>
      <c r="J9018" t="s">
        <v>21</v>
      </c>
      <c r="K9018" t="s">
        <v>10</v>
      </c>
      <c r="L9018" t="s">
        <v>22</v>
      </c>
    </row>
    <row r="9019" spans="1:12" x14ac:dyDescent="0.25">
      <c r="A9019" t="s">
        <v>15874</v>
      </c>
      <c r="B9019" t="s">
        <v>37457</v>
      </c>
      <c r="C9019" t="s">
        <v>25234</v>
      </c>
      <c r="D9019" t="s">
        <v>25235</v>
      </c>
      <c r="E9019" t="s">
        <v>25236</v>
      </c>
      <c r="F9019" t="s">
        <v>47</v>
      </c>
      <c r="G9019" t="s">
        <v>25237</v>
      </c>
      <c r="H9019" t="s">
        <v>25238</v>
      </c>
      <c r="I9019" t="s">
        <v>25239</v>
      </c>
      <c r="J9019" t="s">
        <v>21</v>
      </c>
      <c r="K9019" t="s">
        <v>10</v>
      </c>
      <c r="L9019" t="s">
        <v>22</v>
      </c>
    </row>
    <row r="9020" spans="1:12" x14ac:dyDescent="0.25">
      <c r="A9020" t="s">
        <v>15874</v>
      </c>
      <c r="B9020" t="s">
        <v>37457</v>
      </c>
      <c r="C9020" t="s">
        <v>25240</v>
      </c>
      <c r="D9020" t="s">
        <v>25241</v>
      </c>
      <c r="E9020" t="s">
        <v>25242</v>
      </c>
      <c r="F9020" t="s">
        <v>47</v>
      </c>
      <c r="G9020" t="s">
        <v>25243</v>
      </c>
      <c r="H9020" t="s">
        <v>25244</v>
      </c>
      <c r="I9020" t="s">
        <v>25245</v>
      </c>
      <c r="J9020" t="s">
        <v>21</v>
      </c>
      <c r="K9020" t="s">
        <v>10</v>
      </c>
      <c r="L9020" t="s">
        <v>22</v>
      </c>
    </row>
    <row r="9021" spans="1:12" x14ac:dyDescent="0.25">
      <c r="A9021" t="s">
        <v>15874</v>
      </c>
      <c r="B9021" t="s">
        <v>37457</v>
      </c>
      <c r="C9021" t="s">
        <v>25246</v>
      </c>
      <c r="D9021" t="s">
        <v>25247</v>
      </c>
      <c r="E9021" t="s">
        <v>25248</v>
      </c>
      <c r="F9021" t="s">
        <v>47</v>
      </c>
      <c r="G9021" t="s">
        <v>25249</v>
      </c>
      <c r="H9021" t="s">
        <v>25250</v>
      </c>
      <c r="I9021" t="s">
        <v>25251</v>
      </c>
      <c r="J9021" t="s">
        <v>21</v>
      </c>
      <c r="K9021" t="s">
        <v>10</v>
      </c>
      <c r="L9021" t="s">
        <v>22</v>
      </c>
    </row>
    <row r="9022" spans="1:12" x14ac:dyDescent="0.25">
      <c r="A9022" t="s">
        <v>15874</v>
      </c>
      <c r="B9022" t="s">
        <v>37457</v>
      </c>
      <c r="C9022" t="s">
        <v>25252</v>
      </c>
      <c r="D9022" t="s">
        <v>25253</v>
      </c>
      <c r="E9022" t="s">
        <v>25254</v>
      </c>
      <c r="F9022" t="s">
        <v>47</v>
      </c>
      <c r="G9022" t="s">
        <v>25255</v>
      </c>
      <c r="H9022" t="s">
        <v>25256</v>
      </c>
      <c r="I9022" t="s">
        <v>25257</v>
      </c>
      <c r="J9022" t="s">
        <v>21</v>
      </c>
      <c r="K9022" t="s">
        <v>10</v>
      </c>
      <c r="L9022" t="s">
        <v>22</v>
      </c>
    </row>
    <row r="9023" spans="1:12" x14ac:dyDescent="0.25">
      <c r="A9023" t="s">
        <v>15874</v>
      </c>
      <c r="B9023" t="s">
        <v>37457</v>
      </c>
      <c r="C9023" t="s">
        <v>25258</v>
      </c>
      <c r="D9023" t="s">
        <v>25259</v>
      </c>
      <c r="E9023" t="s">
        <v>25260</v>
      </c>
      <c r="F9023" t="s">
        <v>47</v>
      </c>
      <c r="G9023" t="s">
        <v>25261</v>
      </c>
      <c r="H9023" t="s">
        <v>25262</v>
      </c>
      <c r="I9023" t="s">
        <v>25263</v>
      </c>
      <c r="J9023" t="s">
        <v>21</v>
      </c>
      <c r="K9023" t="s">
        <v>10</v>
      </c>
      <c r="L9023" t="s">
        <v>22</v>
      </c>
    </row>
    <row r="9024" spans="1:12" x14ac:dyDescent="0.25">
      <c r="A9024" t="s">
        <v>15874</v>
      </c>
      <c r="B9024" t="s">
        <v>37457</v>
      </c>
      <c r="C9024" t="s">
        <v>25264</v>
      </c>
      <c r="D9024" t="s">
        <v>25265</v>
      </c>
      <c r="E9024" t="s">
        <v>25266</v>
      </c>
      <c r="F9024" t="s">
        <v>47</v>
      </c>
      <c r="G9024" t="s">
        <v>25143</v>
      </c>
      <c r="H9024" t="s">
        <v>25267</v>
      </c>
      <c r="I9024" t="e">
        <f>-dBqZnoV0Iw</f>
        <v>#NAME?</v>
      </c>
      <c r="J9024" t="s">
        <v>21</v>
      </c>
      <c r="K9024" t="s">
        <v>10</v>
      </c>
      <c r="L9024" t="s">
        <v>22</v>
      </c>
    </row>
    <row r="9025" spans="1:12" x14ac:dyDescent="0.25">
      <c r="A9025" t="s">
        <v>15874</v>
      </c>
      <c r="B9025" t="s">
        <v>37457</v>
      </c>
      <c r="C9025" t="s">
        <v>25268</v>
      </c>
      <c r="D9025" t="s">
        <v>25269</v>
      </c>
      <c r="E9025" t="s">
        <v>25270</v>
      </c>
      <c r="F9025" t="s">
        <v>47</v>
      </c>
      <c r="G9025" t="s">
        <v>25271</v>
      </c>
      <c r="H9025" t="s">
        <v>25272</v>
      </c>
      <c r="I9025" t="s">
        <v>25273</v>
      </c>
      <c r="J9025" t="s">
        <v>21</v>
      </c>
      <c r="K9025" t="s">
        <v>10</v>
      </c>
      <c r="L9025" t="s">
        <v>22</v>
      </c>
    </row>
    <row r="9026" spans="1:12" x14ac:dyDescent="0.25">
      <c r="A9026" t="s">
        <v>15874</v>
      </c>
      <c r="B9026" t="s">
        <v>37457</v>
      </c>
      <c r="C9026" t="s">
        <v>25274</v>
      </c>
      <c r="D9026" t="s">
        <v>25275</v>
      </c>
      <c r="E9026" t="s">
        <v>25276</v>
      </c>
      <c r="F9026" t="s">
        <v>47</v>
      </c>
      <c r="G9026" t="s">
        <v>25277</v>
      </c>
      <c r="H9026" t="s">
        <v>25278</v>
      </c>
      <c r="I9026" t="s">
        <v>25279</v>
      </c>
      <c r="J9026" t="s">
        <v>21</v>
      </c>
      <c r="K9026" t="s">
        <v>10</v>
      </c>
      <c r="L9026" t="s">
        <v>22</v>
      </c>
    </row>
    <row r="9027" spans="1:12" x14ac:dyDescent="0.25">
      <c r="A9027" t="s">
        <v>15874</v>
      </c>
      <c r="B9027" t="s">
        <v>37457</v>
      </c>
      <c r="C9027" t="s">
        <v>25280</v>
      </c>
      <c r="D9027" t="s">
        <v>25281</v>
      </c>
      <c r="E9027" t="s">
        <v>25282</v>
      </c>
      <c r="F9027" t="s">
        <v>47</v>
      </c>
      <c r="G9027" t="s">
        <v>25283</v>
      </c>
      <c r="H9027" t="s">
        <v>25284</v>
      </c>
      <c r="I9027" t="s">
        <v>25285</v>
      </c>
      <c r="J9027" t="s">
        <v>21</v>
      </c>
      <c r="K9027" t="s">
        <v>10</v>
      </c>
      <c r="L9027" t="s">
        <v>22</v>
      </c>
    </row>
    <row r="9028" spans="1:12" x14ac:dyDescent="0.25">
      <c r="A9028" t="s">
        <v>15874</v>
      </c>
      <c r="B9028" t="s">
        <v>37457</v>
      </c>
      <c r="C9028" t="s">
        <v>25286</v>
      </c>
      <c r="D9028" t="s">
        <v>25287</v>
      </c>
      <c r="E9028" t="s">
        <v>25288</v>
      </c>
      <c r="F9028" t="s">
        <v>47</v>
      </c>
      <c r="G9028" t="s">
        <v>25249</v>
      </c>
      <c r="H9028" t="s">
        <v>25289</v>
      </c>
      <c r="I9028" t="s">
        <v>25290</v>
      </c>
      <c r="J9028" t="s">
        <v>21</v>
      </c>
      <c r="K9028" t="s">
        <v>10</v>
      </c>
      <c r="L9028" t="s">
        <v>22</v>
      </c>
    </row>
    <row r="9029" spans="1:12" x14ac:dyDescent="0.25">
      <c r="A9029" t="s">
        <v>15874</v>
      </c>
      <c r="B9029" t="s">
        <v>37457</v>
      </c>
      <c r="C9029" t="s">
        <v>25291</v>
      </c>
      <c r="D9029" t="s">
        <v>25292</v>
      </c>
      <c r="E9029" t="s">
        <v>25293</v>
      </c>
      <c r="F9029" t="s">
        <v>47</v>
      </c>
      <c r="G9029" t="s">
        <v>25294</v>
      </c>
      <c r="H9029" t="s">
        <v>25295</v>
      </c>
      <c r="I9029" t="s">
        <v>25296</v>
      </c>
      <c r="J9029" t="s">
        <v>21</v>
      </c>
      <c r="K9029" t="s">
        <v>10</v>
      </c>
      <c r="L9029" t="s">
        <v>22</v>
      </c>
    </row>
    <row r="9030" spans="1:12" x14ac:dyDescent="0.25">
      <c r="A9030" t="s">
        <v>15874</v>
      </c>
      <c r="B9030" t="s">
        <v>37457</v>
      </c>
      <c r="C9030" t="s">
        <v>25297</v>
      </c>
      <c r="D9030" t="s">
        <v>25298</v>
      </c>
      <c r="E9030" t="s">
        <v>25299</v>
      </c>
      <c r="F9030" t="s">
        <v>47</v>
      </c>
      <c r="G9030" t="s">
        <v>25300</v>
      </c>
      <c r="H9030" t="s">
        <v>25301</v>
      </c>
      <c r="I9030" t="s">
        <v>25302</v>
      </c>
      <c r="J9030" t="s">
        <v>21</v>
      </c>
      <c r="K9030" t="s">
        <v>10</v>
      </c>
      <c r="L9030" t="s">
        <v>22</v>
      </c>
    </row>
    <row r="9031" spans="1:12" x14ac:dyDescent="0.25">
      <c r="A9031" t="s">
        <v>15874</v>
      </c>
      <c r="B9031" t="s">
        <v>37457</v>
      </c>
      <c r="C9031" t="s">
        <v>25303</v>
      </c>
      <c r="D9031" t="s">
        <v>25304</v>
      </c>
      <c r="E9031" t="s">
        <v>25305</v>
      </c>
      <c r="F9031" t="s">
        <v>47</v>
      </c>
      <c r="G9031" t="s">
        <v>25306</v>
      </c>
      <c r="H9031" t="s">
        <v>25307</v>
      </c>
      <c r="I9031" t="s">
        <v>25308</v>
      </c>
      <c r="J9031" t="s">
        <v>21</v>
      </c>
      <c r="K9031" t="s">
        <v>10</v>
      </c>
      <c r="L9031" t="s">
        <v>22</v>
      </c>
    </row>
    <row r="9032" spans="1:12" x14ac:dyDescent="0.25">
      <c r="A9032" t="s">
        <v>15874</v>
      </c>
      <c r="B9032" t="s">
        <v>37457</v>
      </c>
      <c r="C9032" t="s">
        <v>25309</v>
      </c>
      <c r="D9032" t="s">
        <v>25310</v>
      </c>
      <c r="E9032" t="s">
        <v>25311</v>
      </c>
      <c r="F9032" t="s">
        <v>47</v>
      </c>
      <c r="G9032" t="s">
        <v>25312</v>
      </c>
      <c r="H9032" t="s">
        <v>25313</v>
      </c>
      <c r="I9032" t="s">
        <v>25314</v>
      </c>
      <c r="J9032" t="s">
        <v>21</v>
      </c>
      <c r="K9032" t="s">
        <v>10</v>
      </c>
      <c r="L9032" t="s">
        <v>22</v>
      </c>
    </row>
    <row r="9033" spans="1:12" x14ac:dyDescent="0.25">
      <c r="A9033" t="s">
        <v>15874</v>
      </c>
      <c r="B9033" t="s">
        <v>37457</v>
      </c>
      <c r="C9033" t="s">
        <v>25315</v>
      </c>
      <c r="D9033" t="s">
        <v>25316</v>
      </c>
      <c r="E9033" t="s">
        <v>25317</v>
      </c>
      <c r="F9033" t="s">
        <v>47</v>
      </c>
      <c r="G9033" t="s">
        <v>25318</v>
      </c>
      <c r="H9033" t="s">
        <v>25319</v>
      </c>
      <c r="I9033" t="s">
        <v>25320</v>
      </c>
      <c r="J9033" t="s">
        <v>21</v>
      </c>
      <c r="K9033" t="s">
        <v>10</v>
      </c>
      <c r="L9033" t="s">
        <v>22</v>
      </c>
    </row>
    <row r="9034" spans="1:12" x14ac:dyDescent="0.25">
      <c r="A9034" t="s">
        <v>15874</v>
      </c>
      <c r="B9034" t="s">
        <v>37457</v>
      </c>
      <c r="C9034" t="s">
        <v>25321</v>
      </c>
      <c r="D9034" t="s">
        <v>25322</v>
      </c>
      <c r="E9034" t="s">
        <v>25323</v>
      </c>
      <c r="F9034" t="s">
        <v>47</v>
      </c>
      <c r="G9034" t="s">
        <v>25324</v>
      </c>
      <c r="H9034" t="s">
        <v>25325</v>
      </c>
      <c r="I9034" t="s">
        <v>25326</v>
      </c>
      <c r="J9034" t="s">
        <v>21</v>
      </c>
      <c r="K9034" t="s">
        <v>10</v>
      </c>
      <c r="L9034" t="s">
        <v>22</v>
      </c>
    </row>
    <row r="9035" spans="1:12" x14ac:dyDescent="0.25">
      <c r="A9035" t="s">
        <v>15874</v>
      </c>
      <c r="B9035" t="s">
        <v>37457</v>
      </c>
      <c r="C9035" t="s">
        <v>25327</v>
      </c>
      <c r="D9035" t="s">
        <v>25328</v>
      </c>
      <c r="E9035" t="s">
        <v>25329</v>
      </c>
      <c r="F9035" t="s">
        <v>47</v>
      </c>
      <c r="G9035" t="s">
        <v>25330</v>
      </c>
      <c r="H9035" t="s">
        <v>25331</v>
      </c>
      <c r="I9035" t="s">
        <v>25332</v>
      </c>
      <c r="J9035" t="s">
        <v>21</v>
      </c>
      <c r="K9035" t="s">
        <v>10</v>
      </c>
      <c r="L9035" t="s">
        <v>22</v>
      </c>
    </row>
    <row r="9036" spans="1:12" x14ac:dyDescent="0.25">
      <c r="A9036" t="s">
        <v>15874</v>
      </c>
      <c r="B9036" t="s">
        <v>37457</v>
      </c>
      <c r="C9036" t="s">
        <v>25327</v>
      </c>
      <c r="D9036" t="s">
        <v>25333</v>
      </c>
      <c r="E9036" t="s">
        <v>25334</v>
      </c>
      <c r="F9036" t="s">
        <v>47</v>
      </c>
      <c r="G9036" t="s">
        <v>25335</v>
      </c>
      <c r="H9036" t="s">
        <v>25336</v>
      </c>
      <c r="I9036" t="s">
        <v>25337</v>
      </c>
      <c r="J9036" t="s">
        <v>21</v>
      </c>
      <c r="K9036" t="s">
        <v>10</v>
      </c>
      <c r="L9036" t="s">
        <v>22</v>
      </c>
    </row>
    <row r="9037" spans="1:12" x14ac:dyDescent="0.25">
      <c r="A9037" t="s">
        <v>15874</v>
      </c>
      <c r="B9037" t="s">
        <v>37457</v>
      </c>
      <c r="C9037" t="s">
        <v>25338</v>
      </c>
      <c r="D9037" t="s">
        <v>25339</v>
      </c>
      <c r="E9037" t="s">
        <v>25340</v>
      </c>
      <c r="F9037" t="s">
        <v>47</v>
      </c>
      <c r="G9037" t="s">
        <v>16525</v>
      </c>
      <c r="H9037" t="s">
        <v>25341</v>
      </c>
      <c r="I9037" t="s">
        <v>25342</v>
      </c>
      <c r="J9037" t="s">
        <v>21</v>
      </c>
      <c r="K9037" t="s">
        <v>10</v>
      </c>
      <c r="L9037" t="s">
        <v>22</v>
      </c>
    </row>
    <row r="9038" spans="1:12" x14ac:dyDescent="0.25">
      <c r="A9038" t="s">
        <v>15874</v>
      </c>
      <c r="B9038" t="s">
        <v>37457</v>
      </c>
      <c r="C9038" t="s">
        <v>16534</v>
      </c>
      <c r="D9038" t="s">
        <v>25343</v>
      </c>
      <c r="E9038" t="s">
        <v>25344</v>
      </c>
      <c r="F9038" t="s">
        <v>47</v>
      </c>
      <c r="G9038" t="s">
        <v>16537</v>
      </c>
      <c r="H9038" t="s">
        <v>25345</v>
      </c>
      <c r="I9038" t="s">
        <v>25346</v>
      </c>
      <c r="J9038" t="s">
        <v>21</v>
      </c>
      <c r="K9038" t="s">
        <v>10</v>
      </c>
      <c r="L9038" t="s">
        <v>22</v>
      </c>
    </row>
    <row r="9039" spans="1:12" x14ac:dyDescent="0.25">
      <c r="A9039" t="s">
        <v>15874</v>
      </c>
      <c r="B9039" t="s">
        <v>37457</v>
      </c>
      <c r="C9039" t="s">
        <v>25347</v>
      </c>
      <c r="D9039" t="s">
        <v>25348</v>
      </c>
      <c r="E9039" t="s">
        <v>25349</v>
      </c>
      <c r="F9039" t="s">
        <v>47</v>
      </c>
      <c r="G9039" t="s">
        <v>25350</v>
      </c>
      <c r="H9039" t="s">
        <v>25351</v>
      </c>
      <c r="I9039" t="s">
        <v>25352</v>
      </c>
      <c r="J9039" t="s">
        <v>21</v>
      </c>
      <c r="K9039" t="s">
        <v>10</v>
      </c>
      <c r="L9039" t="s">
        <v>22</v>
      </c>
    </row>
    <row r="9040" spans="1:12" x14ac:dyDescent="0.25">
      <c r="A9040" t="s">
        <v>15874</v>
      </c>
      <c r="B9040" t="s">
        <v>37457</v>
      </c>
      <c r="C9040" t="s">
        <v>16587</v>
      </c>
      <c r="D9040" t="s">
        <v>25353</v>
      </c>
      <c r="E9040" t="s">
        <v>25354</v>
      </c>
      <c r="F9040" t="s">
        <v>47</v>
      </c>
      <c r="G9040" t="s">
        <v>16590</v>
      </c>
      <c r="H9040" t="s">
        <v>25355</v>
      </c>
      <c r="I9040" t="s">
        <v>25356</v>
      </c>
      <c r="J9040" t="s">
        <v>21</v>
      </c>
      <c r="K9040" t="s">
        <v>10</v>
      </c>
      <c r="L9040" t="s">
        <v>22</v>
      </c>
    </row>
    <row r="9041" spans="1:12" x14ac:dyDescent="0.25">
      <c r="A9041" t="s">
        <v>15874</v>
      </c>
      <c r="B9041" t="s">
        <v>37457</v>
      </c>
      <c r="C9041" t="s">
        <v>25357</v>
      </c>
      <c r="D9041" t="s">
        <v>25358</v>
      </c>
      <c r="E9041" t="s">
        <v>25359</v>
      </c>
      <c r="F9041" t="s">
        <v>47</v>
      </c>
      <c r="G9041" t="s">
        <v>25360</v>
      </c>
      <c r="H9041" t="s">
        <v>25361</v>
      </c>
      <c r="I9041" t="s">
        <v>25362</v>
      </c>
      <c r="J9041" t="s">
        <v>21</v>
      </c>
      <c r="K9041" t="s">
        <v>10</v>
      </c>
      <c r="L9041" t="s">
        <v>22</v>
      </c>
    </row>
    <row r="9042" spans="1:12" x14ac:dyDescent="0.25">
      <c r="A9042" t="s">
        <v>15874</v>
      </c>
      <c r="B9042" t="s">
        <v>37457</v>
      </c>
      <c r="C9042" t="s">
        <v>25363</v>
      </c>
      <c r="D9042" t="s">
        <v>25364</v>
      </c>
      <c r="E9042" t="s">
        <v>25365</v>
      </c>
      <c r="F9042" t="s">
        <v>47</v>
      </c>
      <c r="G9042" t="s">
        <v>25366</v>
      </c>
      <c r="H9042" t="s">
        <v>25367</v>
      </c>
      <c r="I9042" t="s">
        <v>25368</v>
      </c>
      <c r="J9042" t="s">
        <v>21</v>
      </c>
      <c r="K9042" t="s">
        <v>10</v>
      </c>
      <c r="L9042" t="s">
        <v>22</v>
      </c>
    </row>
    <row r="9043" spans="1:12" x14ac:dyDescent="0.25">
      <c r="A9043" t="s">
        <v>15874</v>
      </c>
      <c r="B9043" t="s">
        <v>37457</v>
      </c>
      <c r="C9043" t="s">
        <v>25369</v>
      </c>
      <c r="D9043" t="s">
        <v>25370</v>
      </c>
      <c r="E9043" t="s">
        <v>25371</v>
      </c>
      <c r="F9043" t="s">
        <v>47</v>
      </c>
      <c r="G9043" t="s">
        <v>25372</v>
      </c>
      <c r="H9043" t="s">
        <v>25373</v>
      </c>
      <c r="I9043" t="s">
        <v>25374</v>
      </c>
      <c r="J9043" t="s">
        <v>21</v>
      </c>
      <c r="K9043" t="s">
        <v>10</v>
      </c>
      <c r="L9043" t="s">
        <v>22</v>
      </c>
    </row>
    <row r="9044" spans="1:12" x14ac:dyDescent="0.25">
      <c r="A9044" t="s">
        <v>15874</v>
      </c>
      <c r="B9044" t="s">
        <v>37457</v>
      </c>
      <c r="C9044" t="s">
        <v>25375</v>
      </c>
      <c r="D9044" t="s">
        <v>25376</v>
      </c>
      <c r="E9044" t="s">
        <v>25377</v>
      </c>
      <c r="F9044" t="s">
        <v>47</v>
      </c>
      <c r="G9044" t="s">
        <v>25378</v>
      </c>
      <c r="H9044" t="s">
        <v>25379</v>
      </c>
      <c r="I9044" t="s">
        <v>25380</v>
      </c>
      <c r="J9044" t="s">
        <v>21</v>
      </c>
      <c r="K9044" t="s">
        <v>10</v>
      </c>
      <c r="L9044" t="s">
        <v>22</v>
      </c>
    </row>
    <row r="9045" spans="1:12" x14ac:dyDescent="0.25">
      <c r="A9045" t="s">
        <v>15874</v>
      </c>
      <c r="B9045" t="s">
        <v>37457</v>
      </c>
      <c r="C9045" t="s">
        <v>25381</v>
      </c>
      <c r="D9045" t="s">
        <v>25382</v>
      </c>
      <c r="E9045" t="s">
        <v>25383</v>
      </c>
      <c r="F9045" t="s">
        <v>47</v>
      </c>
      <c r="G9045" t="s">
        <v>25384</v>
      </c>
      <c r="H9045" t="s">
        <v>25385</v>
      </c>
      <c r="I9045" t="s">
        <v>25386</v>
      </c>
      <c r="J9045" t="s">
        <v>21</v>
      </c>
      <c r="K9045" t="s">
        <v>10</v>
      </c>
      <c r="L9045" t="s">
        <v>22</v>
      </c>
    </row>
    <row r="9046" spans="1:12" x14ac:dyDescent="0.25">
      <c r="A9046" t="s">
        <v>15874</v>
      </c>
      <c r="B9046" t="s">
        <v>37457</v>
      </c>
      <c r="C9046" t="s">
        <v>25387</v>
      </c>
      <c r="D9046" t="s">
        <v>25388</v>
      </c>
      <c r="E9046" t="s">
        <v>25389</v>
      </c>
      <c r="F9046" t="s">
        <v>47</v>
      </c>
      <c r="G9046" t="s">
        <v>25390</v>
      </c>
      <c r="H9046" t="s">
        <v>25391</v>
      </c>
      <c r="I9046" t="s">
        <v>25392</v>
      </c>
      <c r="J9046" t="s">
        <v>21</v>
      </c>
      <c r="K9046" t="s">
        <v>10</v>
      </c>
      <c r="L9046" t="s">
        <v>22</v>
      </c>
    </row>
    <row r="9047" spans="1:12" x14ac:dyDescent="0.25">
      <c r="A9047" t="s">
        <v>15874</v>
      </c>
      <c r="B9047" t="s">
        <v>37457</v>
      </c>
      <c r="C9047" t="s">
        <v>25393</v>
      </c>
      <c r="D9047" t="s">
        <v>25394</v>
      </c>
      <c r="E9047" t="s">
        <v>25395</v>
      </c>
      <c r="F9047" t="s">
        <v>47</v>
      </c>
      <c r="G9047" t="s">
        <v>25396</v>
      </c>
      <c r="H9047" t="s">
        <v>25397</v>
      </c>
      <c r="I9047" t="s">
        <v>25398</v>
      </c>
      <c r="J9047" t="s">
        <v>21</v>
      </c>
      <c r="K9047" t="s">
        <v>10</v>
      </c>
      <c r="L9047" t="s">
        <v>22</v>
      </c>
    </row>
    <row r="9048" spans="1:12" x14ac:dyDescent="0.25">
      <c r="A9048" t="s">
        <v>15874</v>
      </c>
      <c r="B9048" t="s">
        <v>37457</v>
      </c>
      <c r="C9048" t="s">
        <v>25399</v>
      </c>
      <c r="D9048" t="s">
        <v>25400</v>
      </c>
      <c r="E9048" t="s">
        <v>25401</v>
      </c>
      <c r="F9048" t="s">
        <v>47</v>
      </c>
      <c r="I9048" t="s">
        <v>25402</v>
      </c>
      <c r="J9048" t="s">
        <v>21</v>
      </c>
      <c r="K9048" t="s">
        <v>10</v>
      </c>
      <c r="L9048" t="s">
        <v>22</v>
      </c>
    </row>
    <row r="9049" spans="1:12" x14ac:dyDescent="0.25">
      <c r="A9049" t="s">
        <v>15874</v>
      </c>
      <c r="B9049" t="s">
        <v>37457</v>
      </c>
      <c r="C9049" t="s">
        <v>25403</v>
      </c>
      <c r="D9049" t="s">
        <v>25404</v>
      </c>
      <c r="E9049" t="s">
        <v>25405</v>
      </c>
      <c r="F9049" t="s">
        <v>47</v>
      </c>
      <c r="I9049" t="s">
        <v>25406</v>
      </c>
      <c r="J9049" t="s">
        <v>21</v>
      </c>
      <c r="K9049" t="s">
        <v>10</v>
      </c>
      <c r="L9049" t="s">
        <v>22</v>
      </c>
    </row>
    <row r="9050" spans="1:12" x14ac:dyDescent="0.25">
      <c r="A9050" t="s">
        <v>15874</v>
      </c>
      <c r="B9050" t="s">
        <v>37457</v>
      </c>
      <c r="C9050" t="s">
        <v>25407</v>
      </c>
      <c r="D9050" t="s">
        <v>25408</v>
      </c>
      <c r="E9050" t="s">
        <v>25409</v>
      </c>
      <c r="F9050" t="s">
        <v>47</v>
      </c>
      <c r="I9050" t="s">
        <v>25410</v>
      </c>
      <c r="J9050" t="s">
        <v>21</v>
      </c>
      <c r="K9050" t="s">
        <v>10</v>
      </c>
      <c r="L9050" t="s">
        <v>22</v>
      </c>
    </row>
    <row r="9051" spans="1:12" x14ac:dyDescent="0.25">
      <c r="A9051" t="s">
        <v>15874</v>
      </c>
      <c r="B9051" t="s">
        <v>37457</v>
      </c>
      <c r="C9051" t="s">
        <v>25411</v>
      </c>
      <c r="D9051" t="s">
        <v>25412</v>
      </c>
      <c r="E9051" t="s">
        <v>25413</v>
      </c>
      <c r="F9051" t="s">
        <v>47</v>
      </c>
      <c r="I9051" t="s">
        <v>25414</v>
      </c>
      <c r="J9051" t="s">
        <v>21</v>
      </c>
      <c r="K9051" t="s">
        <v>10</v>
      </c>
      <c r="L9051" t="s">
        <v>22</v>
      </c>
    </row>
    <row r="9052" spans="1:12" x14ac:dyDescent="0.25">
      <c r="A9052" t="s">
        <v>15874</v>
      </c>
      <c r="B9052" t="s">
        <v>37457</v>
      </c>
      <c r="C9052" t="s">
        <v>25415</v>
      </c>
      <c r="D9052" t="s">
        <v>25416</v>
      </c>
      <c r="E9052" t="s">
        <v>25417</v>
      </c>
      <c r="F9052" t="s">
        <v>47</v>
      </c>
      <c r="G9052" t="s">
        <v>25418</v>
      </c>
      <c r="H9052" t="s">
        <v>25419</v>
      </c>
      <c r="I9052" t="s">
        <v>25420</v>
      </c>
      <c r="J9052" t="s">
        <v>21</v>
      </c>
      <c r="K9052" t="s">
        <v>10</v>
      </c>
      <c r="L9052" t="s">
        <v>22</v>
      </c>
    </row>
    <row r="9053" spans="1:12" x14ac:dyDescent="0.25">
      <c r="A9053" t="s">
        <v>15874</v>
      </c>
      <c r="B9053" t="s">
        <v>37457</v>
      </c>
      <c r="C9053" t="s">
        <v>15890</v>
      </c>
      <c r="D9053" t="s">
        <v>15891</v>
      </c>
      <c r="E9053" t="s">
        <v>15892</v>
      </c>
      <c r="F9053" t="s">
        <v>47</v>
      </c>
      <c r="G9053" t="s">
        <v>15893</v>
      </c>
      <c r="H9053" t="s">
        <v>15894</v>
      </c>
      <c r="I9053" t="s">
        <v>15895</v>
      </c>
      <c r="J9053" t="s">
        <v>21</v>
      </c>
      <c r="K9053" t="s">
        <v>10</v>
      </c>
      <c r="L9053" t="s">
        <v>22</v>
      </c>
    </row>
    <row r="9054" spans="1:12" x14ac:dyDescent="0.25">
      <c r="A9054" t="s">
        <v>15874</v>
      </c>
      <c r="B9054" t="s">
        <v>37457</v>
      </c>
      <c r="C9054" t="s">
        <v>25421</v>
      </c>
      <c r="D9054" t="s">
        <v>25422</v>
      </c>
      <c r="E9054" t="s">
        <v>25423</v>
      </c>
      <c r="F9054" t="s">
        <v>47</v>
      </c>
      <c r="G9054" t="s">
        <v>24722</v>
      </c>
      <c r="H9054" t="s">
        <v>25424</v>
      </c>
      <c r="I9054" t="s">
        <v>25425</v>
      </c>
      <c r="J9054" t="s">
        <v>21</v>
      </c>
      <c r="K9054" t="s">
        <v>10</v>
      </c>
      <c r="L9054" t="s">
        <v>22</v>
      </c>
    </row>
    <row r="9055" spans="1:12" x14ac:dyDescent="0.25">
      <c r="A9055" t="s">
        <v>15874</v>
      </c>
      <c r="B9055" t="s">
        <v>37457</v>
      </c>
      <c r="C9055" t="s">
        <v>25426</v>
      </c>
      <c r="D9055" t="s">
        <v>25427</v>
      </c>
      <c r="E9055" t="s">
        <v>25428</v>
      </c>
      <c r="F9055" t="s">
        <v>47</v>
      </c>
      <c r="G9055" t="s">
        <v>25429</v>
      </c>
      <c r="H9055" t="s">
        <v>25430</v>
      </c>
      <c r="I9055" t="s">
        <v>25431</v>
      </c>
      <c r="J9055" t="s">
        <v>21</v>
      </c>
      <c r="K9055" t="s">
        <v>10</v>
      </c>
      <c r="L9055" t="s">
        <v>22</v>
      </c>
    </row>
    <row r="9056" spans="1:12" x14ac:dyDescent="0.25">
      <c r="A9056" t="s">
        <v>15874</v>
      </c>
      <c r="B9056" t="s">
        <v>37457</v>
      </c>
      <c r="C9056" t="s">
        <v>25432</v>
      </c>
      <c r="D9056" t="s">
        <v>25433</v>
      </c>
      <c r="E9056" t="s">
        <v>25434</v>
      </c>
      <c r="F9056" t="s">
        <v>47</v>
      </c>
      <c r="G9056" t="s">
        <v>25435</v>
      </c>
      <c r="H9056" t="s">
        <v>25436</v>
      </c>
      <c r="I9056" t="s">
        <v>25437</v>
      </c>
      <c r="J9056" t="s">
        <v>21</v>
      </c>
      <c r="K9056" t="s">
        <v>10</v>
      </c>
      <c r="L9056" t="s">
        <v>22</v>
      </c>
    </row>
    <row r="9057" spans="1:12" x14ac:dyDescent="0.25">
      <c r="A9057" t="s">
        <v>15874</v>
      </c>
      <c r="B9057" t="s">
        <v>37457</v>
      </c>
      <c r="C9057" t="s">
        <v>25432</v>
      </c>
      <c r="D9057" t="s">
        <v>25438</v>
      </c>
      <c r="E9057" t="s">
        <v>25439</v>
      </c>
      <c r="F9057" t="s">
        <v>47</v>
      </c>
      <c r="G9057" t="s">
        <v>25440</v>
      </c>
      <c r="H9057" t="s">
        <v>25441</v>
      </c>
      <c r="I9057" t="s">
        <v>25442</v>
      </c>
      <c r="J9057" t="s">
        <v>21</v>
      </c>
      <c r="K9057" t="s">
        <v>10</v>
      </c>
      <c r="L9057" t="s">
        <v>22</v>
      </c>
    </row>
    <row r="9058" spans="1:12" x14ac:dyDescent="0.25">
      <c r="A9058" t="s">
        <v>15874</v>
      </c>
      <c r="B9058" t="s">
        <v>37457</v>
      </c>
      <c r="C9058" t="s">
        <v>25443</v>
      </c>
      <c r="D9058" t="s">
        <v>25444</v>
      </c>
      <c r="E9058" t="s">
        <v>25445</v>
      </c>
      <c r="F9058" t="s">
        <v>47</v>
      </c>
      <c r="G9058" t="s">
        <v>25446</v>
      </c>
      <c r="I9058" t="s">
        <v>25447</v>
      </c>
      <c r="J9058" t="s">
        <v>21</v>
      </c>
      <c r="K9058" t="s">
        <v>10</v>
      </c>
      <c r="L9058" t="s">
        <v>22</v>
      </c>
    </row>
    <row r="9059" spans="1:12" x14ac:dyDescent="0.25">
      <c r="A9059" t="s">
        <v>15874</v>
      </c>
      <c r="B9059" t="s">
        <v>37457</v>
      </c>
      <c r="C9059" t="s">
        <v>25448</v>
      </c>
      <c r="D9059" t="s">
        <v>25449</v>
      </c>
      <c r="E9059" t="s">
        <v>25450</v>
      </c>
      <c r="F9059" t="s">
        <v>47</v>
      </c>
      <c r="G9059" t="s">
        <v>25451</v>
      </c>
      <c r="I9059" t="s">
        <v>25452</v>
      </c>
      <c r="J9059" t="s">
        <v>21</v>
      </c>
      <c r="K9059" t="s">
        <v>10</v>
      </c>
      <c r="L9059" t="s">
        <v>22</v>
      </c>
    </row>
    <row r="9060" spans="1:12" x14ac:dyDescent="0.25">
      <c r="A9060" t="s">
        <v>15874</v>
      </c>
      <c r="B9060" t="s">
        <v>37457</v>
      </c>
      <c r="C9060" t="s">
        <v>25453</v>
      </c>
      <c r="D9060" t="s">
        <v>25454</v>
      </c>
      <c r="E9060" t="s">
        <v>25455</v>
      </c>
      <c r="F9060" t="s">
        <v>47</v>
      </c>
      <c r="G9060" t="s">
        <v>25456</v>
      </c>
      <c r="I9060" t="s">
        <v>25457</v>
      </c>
      <c r="J9060" t="s">
        <v>21</v>
      </c>
      <c r="K9060" t="s">
        <v>10</v>
      </c>
      <c r="L9060" t="s">
        <v>22</v>
      </c>
    </row>
    <row r="9061" spans="1:12" x14ac:dyDescent="0.25">
      <c r="A9061" t="s">
        <v>15874</v>
      </c>
      <c r="B9061" t="s">
        <v>37457</v>
      </c>
      <c r="C9061" t="s">
        <v>25458</v>
      </c>
      <c r="D9061" t="s">
        <v>25459</v>
      </c>
      <c r="E9061" t="s">
        <v>25460</v>
      </c>
      <c r="F9061" t="s">
        <v>47</v>
      </c>
      <c r="G9061" t="s">
        <v>25451</v>
      </c>
      <c r="H9061" t="s">
        <v>25461</v>
      </c>
      <c r="I9061" t="s">
        <v>25462</v>
      </c>
      <c r="J9061" t="s">
        <v>21</v>
      </c>
      <c r="K9061" t="s">
        <v>10</v>
      </c>
      <c r="L9061" t="s">
        <v>22</v>
      </c>
    </row>
    <row r="9062" spans="1:12" x14ac:dyDescent="0.25">
      <c r="A9062" t="s">
        <v>15874</v>
      </c>
      <c r="B9062" t="s">
        <v>37457</v>
      </c>
      <c r="C9062" t="s">
        <v>25463</v>
      </c>
      <c r="D9062" t="s">
        <v>25464</v>
      </c>
      <c r="E9062" t="s">
        <v>25465</v>
      </c>
      <c r="F9062" t="s">
        <v>47</v>
      </c>
      <c r="G9062" t="s">
        <v>25466</v>
      </c>
      <c r="H9062" t="s">
        <v>25467</v>
      </c>
      <c r="I9062" t="s">
        <v>25468</v>
      </c>
      <c r="J9062" t="s">
        <v>21</v>
      </c>
      <c r="K9062" t="s">
        <v>10</v>
      </c>
      <c r="L9062" t="s">
        <v>22</v>
      </c>
    </row>
    <row r="9063" spans="1:12" x14ac:dyDescent="0.25">
      <c r="A9063" t="s">
        <v>15874</v>
      </c>
      <c r="B9063" t="s">
        <v>37457</v>
      </c>
      <c r="C9063" t="s">
        <v>25469</v>
      </c>
      <c r="D9063" t="s">
        <v>25470</v>
      </c>
      <c r="E9063" t="s">
        <v>25471</v>
      </c>
      <c r="F9063" t="s">
        <v>47</v>
      </c>
      <c r="G9063" t="s">
        <v>25472</v>
      </c>
      <c r="H9063" t="s">
        <v>25473</v>
      </c>
      <c r="I9063" t="s">
        <v>25474</v>
      </c>
      <c r="J9063" t="s">
        <v>21</v>
      </c>
      <c r="K9063" t="s">
        <v>10</v>
      </c>
      <c r="L9063" t="s">
        <v>22</v>
      </c>
    </row>
    <row r="9064" spans="1:12" x14ac:dyDescent="0.25">
      <c r="A9064" t="s">
        <v>15874</v>
      </c>
      <c r="B9064" t="s">
        <v>37457</v>
      </c>
      <c r="C9064" t="s">
        <v>25475</v>
      </c>
      <c r="D9064" t="s">
        <v>25476</v>
      </c>
      <c r="E9064" t="s">
        <v>25477</v>
      </c>
      <c r="F9064" t="s">
        <v>47</v>
      </c>
      <c r="G9064" t="s">
        <v>25478</v>
      </c>
      <c r="H9064" t="s">
        <v>25479</v>
      </c>
      <c r="I9064" t="s">
        <v>25480</v>
      </c>
      <c r="J9064" t="s">
        <v>21</v>
      </c>
      <c r="K9064" t="s">
        <v>10</v>
      </c>
      <c r="L9064" t="s">
        <v>22</v>
      </c>
    </row>
    <row r="9065" spans="1:12" x14ac:dyDescent="0.25">
      <c r="A9065" t="s">
        <v>15874</v>
      </c>
      <c r="B9065" t="s">
        <v>37457</v>
      </c>
      <c r="C9065" t="s">
        <v>25481</v>
      </c>
      <c r="D9065" t="s">
        <v>25482</v>
      </c>
      <c r="E9065" t="s">
        <v>25483</v>
      </c>
      <c r="F9065" t="s">
        <v>47</v>
      </c>
      <c r="G9065" t="s">
        <v>25484</v>
      </c>
      <c r="H9065" t="s">
        <v>25485</v>
      </c>
      <c r="I9065" t="s">
        <v>25486</v>
      </c>
      <c r="J9065" t="s">
        <v>21</v>
      </c>
      <c r="K9065" t="s">
        <v>10</v>
      </c>
      <c r="L9065" t="s">
        <v>22</v>
      </c>
    </row>
    <row r="9066" spans="1:12" x14ac:dyDescent="0.25">
      <c r="A9066" t="s">
        <v>15874</v>
      </c>
      <c r="B9066" t="s">
        <v>37457</v>
      </c>
      <c r="C9066" t="s">
        <v>25487</v>
      </c>
      <c r="D9066" t="s">
        <v>25488</v>
      </c>
      <c r="E9066" t="s">
        <v>25489</v>
      </c>
      <c r="F9066" t="s">
        <v>47</v>
      </c>
      <c r="G9066" t="s">
        <v>25484</v>
      </c>
      <c r="H9066" t="s">
        <v>25490</v>
      </c>
      <c r="I9066" t="s">
        <v>25491</v>
      </c>
      <c r="J9066" t="s">
        <v>21</v>
      </c>
      <c r="K9066" t="s">
        <v>10</v>
      </c>
      <c r="L9066" t="s">
        <v>22</v>
      </c>
    </row>
    <row r="9067" spans="1:12" x14ac:dyDescent="0.25">
      <c r="A9067" t="s">
        <v>15874</v>
      </c>
      <c r="B9067" t="s">
        <v>37457</v>
      </c>
      <c r="C9067" t="s">
        <v>25492</v>
      </c>
      <c r="D9067" t="s">
        <v>25493</v>
      </c>
      <c r="E9067" t="s">
        <v>25494</v>
      </c>
      <c r="F9067" t="s">
        <v>47</v>
      </c>
      <c r="G9067" t="s">
        <v>25495</v>
      </c>
      <c r="H9067" t="s">
        <v>25496</v>
      </c>
      <c r="I9067" t="s">
        <v>25497</v>
      </c>
      <c r="J9067" t="s">
        <v>21</v>
      </c>
      <c r="K9067" t="s">
        <v>10</v>
      </c>
      <c r="L9067" t="s">
        <v>22</v>
      </c>
    </row>
    <row r="9068" spans="1:12" x14ac:dyDescent="0.25">
      <c r="A9068" t="s">
        <v>15874</v>
      </c>
      <c r="B9068" t="s">
        <v>37457</v>
      </c>
      <c r="C9068" t="s">
        <v>25498</v>
      </c>
      <c r="D9068" t="s">
        <v>25499</v>
      </c>
      <c r="E9068" t="s">
        <v>25500</v>
      </c>
      <c r="F9068" t="s">
        <v>47</v>
      </c>
      <c r="G9068" t="s">
        <v>25501</v>
      </c>
      <c r="H9068" t="s">
        <v>25502</v>
      </c>
      <c r="I9068" t="s">
        <v>25503</v>
      </c>
      <c r="J9068" t="s">
        <v>21</v>
      </c>
      <c r="K9068" t="s">
        <v>10</v>
      </c>
      <c r="L9068" t="s">
        <v>22</v>
      </c>
    </row>
    <row r="9069" spans="1:12" x14ac:dyDescent="0.25">
      <c r="A9069" t="s">
        <v>15874</v>
      </c>
      <c r="B9069" t="s">
        <v>37457</v>
      </c>
      <c r="C9069" t="s">
        <v>25504</v>
      </c>
      <c r="D9069" t="s">
        <v>25505</v>
      </c>
      <c r="E9069" t="s">
        <v>25506</v>
      </c>
      <c r="F9069" t="s">
        <v>47</v>
      </c>
      <c r="G9069" t="s">
        <v>25507</v>
      </c>
      <c r="H9069" t="s">
        <v>25508</v>
      </c>
      <c r="I9069" t="s">
        <v>25509</v>
      </c>
      <c r="J9069" t="s">
        <v>21</v>
      </c>
      <c r="K9069" t="s">
        <v>10</v>
      </c>
      <c r="L9069" t="s">
        <v>22</v>
      </c>
    </row>
    <row r="9070" spans="1:12" x14ac:dyDescent="0.25">
      <c r="A9070" t="s">
        <v>15874</v>
      </c>
      <c r="B9070" t="s">
        <v>37457</v>
      </c>
      <c r="C9070" t="s">
        <v>25510</v>
      </c>
      <c r="D9070" t="s">
        <v>25511</v>
      </c>
      <c r="E9070" t="s">
        <v>25512</v>
      </c>
      <c r="F9070" t="s">
        <v>47</v>
      </c>
      <c r="G9070" t="s">
        <v>25513</v>
      </c>
      <c r="H9070" t="s">
        <v>25514</v>
      </c>
      <c r="I9070" t="s">
        <v>25515</v>
      </c>
      <c r="J9070" t="s">
        <v>21</v>
      </c>
      <c r="K9070" t="s">
        <v>10</v>
      </c>
      <c r="L9070" t="s">
        <v>22</v>
      </c>
    </row>
    <row r="9071" spans="1:12" x14ac:dyDescent="0.25">
      <c r="A9071" t="s">
        <v>15874</v>
      </c>
      <c r="B9071" t="s">
        <v>37457</v>
      </c>
      <c r="C9071" t="s">
        <v>25516</v>
      </c>
      <c r="D9071" t="s">
        <v>25517</v>
      </c>
      <c r="E9071" t="s">
        <v>25518</v>
      </c>
      <c r="F9071" t="s">
        <v>47</v>
      </c>
      <c r="G9071" t="s">
        <v>25519</v>
      </c>
      <c r="H9071" t="s">
        <v>25520</v>
      </c>
      <c r="I9071" t="s">
        <v>25521</v>
      </c>
      <c r="J9071" t="s">
        <v>21</v>
      </c>
      <c r="K9071" t="s">
        <v>10</v>
      </c>
      <c r="L9071" t="s">
        <v>22</v>
      </c>
    </row>
    <row r="9072" spans="1:12" x14ac:dyDescent="0.25">
      <c r="A9072" t="s">
        <v>15874</v>
      </c>
      <c r="B9072" t="s">
        <v>37457</v>
      </c>
      <c r="C9072" t="s">
        <v>25522</v>
      </c>
      <c r="D9072" t="s">
        <v>25523</v>
      </c>
      <c r="E9072" t="s">
        <v>25524</v>
      </c>
      <c r="F9072" t="s">
        <v>47</v>
      </c>
      <c r="G9072" t="s">
        <v>25525</v>
      </c>
      <c r="H9072" t="s">
        <v>25526</v>
      </c>
      <c r="I9072" t="s">
        <v>25527</v>
      </c>
      <c r="J9072" t="s">
        <v>21</v>
      </c>
      <c r="K9072" t="s">
        <v>10</v>
      </c>
      <c r="L9072" t="s">
        <v>22</v>
      </c>
    </row>
    <row r="9073" spans="1:12" x14ac:dyDescent="0.25">
      <c r="A9073" t="s">
        <v>15896</v>
      </c>
      <c r="B9073" t="s">
        <v>37458</v>
      </c>
      <c r="C9073" t="s">
        <v>15388</v>
      </c>
      <c r="D9073" t="s">
        <v>15897</v>
      </c>
      <c r="E9073" t="s">
        <v>15898</v>
      </c>
      <c r="F9073" t="s">
        <v>47</v>
      </c>
      <c r="G9073" t="s">
        <v>15899</v>
      </c>
      <c r="H9073" t="s">
        <v>15900</v>
      </c>
      <c r="I9073" t="s">
        <v>15901</v>
      </c>
      <c r="J9073" t="s">
        <v>21</v>
      </c>
      <c r="K9073" t="s">
        <v>10</v>
      </c>
      <c r="L9073" t="s">
        <v>22</v>
      </c>
    </row>
    <row r="9074" spans="1:12" x14ac:dyDescent="0.25">
      <c r="A9074" t="s">
        <v>15896</v>
      </c>
      <c r="B9074" t="s">
        <v>37458</v>
      </c>
      <c r="C9074" t="s">
        <v>15902</v>
      </c>
      <c r="D9074" t="s">
        <v>15903</v>
      </c>
      <c r="E9074" t="s">
        <v>15904</v>
      </c>
      <c r="F9074" t="s">
        <v>47</v>
      </c>
      <c r="H9074" t="s">
        <v>15905</v>
      </c>
      <c r="I9074" t="s">
        <v>15906</v>
      </c>
      <c r="J9074" t="s">
        <v>21</v>
      </c>
      <c r="K9074" t="s">
        <v>10</v>
      </c>
      <c r="L9074" t="s">
        <v>22</v>
      </c>
    </row>
    <row r="9075" spans="1:12" x14ac:dyDescent="0.25">
      <c r="A9075" t="s">
        <v>15896</v>
      </c>
      <c r="B9075" t="s">
        <v>37458</v>
      </c>
      <c r="C9075" t="s">
        <v>25528</v>
      </c>
      <c r="D9075" t="s">
        <v>25529</v>
      </c>
      <c r="E9075" t="s">
        <v>25530</v>
      </c>
      <c r="F9075" t="s">
        <v>47</v>
      </c>
      <c r="I9075" t="s">
        <v>25531</v>
      </c>
      <c r="J9075" t="s">
        <v>21</v>
      </c>
      <c r="K9075" t="s">
        <v>10</v>
      </c>
      <c r="L9075" t="s">
        <v>22</v>
      </c>
    </row>
    <row r="9076" spans="1:12" x14ac:dyDescent="0.25">
      <c r="A9076" t="s">
        <v>15907</v>
      </c>
      <c r="B9076" t="s">
        <v>37459</v>
      </c>
      <c r="C9076" t="s">
        <v>25532</v>
      </c>
      <c r="D9076" t="s">
        <v>25533</v>
      </c>
      <c r="E9076" t="s">
        <v>25534</v>
      </c>
      <c r="F9076" t="s">
        <v>47</v>
      </c>
      <c r="G9076" t="s">
        <v>25535</v>
      </c>
      <c r="H9076" t="s">
        <v>25536</v>
      </c>
      <c r="I9076" t="s">
        <v>25537</v>
      </c>
      <c r="J9076" t="s">
        <v>21</v>
      </c>
      <c r="K9076" t="s">
        <v>10</v>
      </c>
      <c r="L9076" t="s">
        <v>22</v>
      </c>
    </row>
    <row r="9077" spans="1:12" x14ac:dyDescent="0.25">
      <c r="A9077" t="s">
        <v>15907</v>
      </c>
      <c r="B9077" t="s">
        <v>37459</v>
      </c>
      <c r="C9077" t="s">
        <v>25538</v>
      </c>
      <c r="D9077" t="s">
        <v>25539</v>
      </c>
      <c r="E9077" t="s">
        <v>25540</v>
      </c>
      <c r="F9077" t="s">
        <v>47</v>
      </c>
      <c r="G9077" t="s">
        <v>25541</v>
      </c>
      <c r="H9077" t="s">
        <v>25542</v>
      </c>
      <c r="I9077" t="s">
        <v>25543</v>
      </c>
      <c r="J9077" t="s">
        <v>21</v>
      </c>
      <c r="K9077" t="s">
        <v>10</v>
      </c>
      <c r="L9077" t="s">
        <v>22</v>
      </c>
    </row>
    <row r="9078" spans="1:12" x14ac:dyDescent="0.25">
      <c r="A9078" t="s">
        <v>15907</v>
      </c>
      <c r="B9078" t="s">
        <v>37459</v>
      </c>
      <c r="C9078" t="s">
        <v>15908</v>
      </c>
      <c r="D9078" t="s">
        <v>15909</v>
      </c>
      <c r="E9078" t="s">
        <v>15910</v>
      </c>
      <c r="F9078" t="s">
        <v>47</v>
      </c>
      <c r="G9078" t="s">
        <v>15911</v>
      </c>
      <c r="I9078" t="s">
        <v>15912</v>
      </c>
      <c r="J9078" t="s">
        <v>21</v>
      </c>
      <c r="K9078" t="s">
        <v>10</v>
      </c>
      <c r="L9078" t="s">
        <v>22</v>
      </c>
    </row>
    <row r="9079" spans="1:12" x14ac:dyDescent="0.25">
      <c r="A9079" t="s">
        <v>15907</v>
      </c>
      <c r="B9079" t="s">
        <v>37459</v>
      </c>
      <c r="C9079" t="s">
        <v>25544</v>
      </c>
      <c r="D9079" t="s">
        <v>25545</v>
      </c>
      <c r="E9079" t="s">
        <v>25546</v>
      </c>
      <c r="F9079" t="s">
        <v>47</v>
      </c>
      <c r="G9079" t="s">
        <v>25547</v>
      </c>
      <c r="H9079" t="s">
        <v>25548</v>
      </c>
      <c r="I9079" t="s">
        <v>25549</v>
      </c>
      <c r="J9079" t="s">
        <v>21</v>
      </c>
      <c r="K9079" t="s">
        <v>10</v>
      </c>
      <c r="L9079" t="s">
        <v>22</v>
      </c>
    </row>
    <row r="9080" spans="1:12" x14ac:dyDescent="0.25">
      <c r="A9080" t="s">
        <v>15907</v>
      </c>
      <c r="B9080" t="s">
        <v>37459</v>
      </c>
      <c r="C9080" t="s">
        <v>15913</v>
      </c>
      <c r="D9080" t="s">
        <v>15914</v>
      </c>
      <c r="E9080" t="s">
        <v>15915</v>
      </c>
      <c r="F9080" t="s">
        <v>47</v>
      </c>
      <c r="G9080" t="s">
        <v>15916</v>
      </c>
      <c r="H9080" t="s">
        <v>15917</v>
      </c>
      <c r="I9080" t="s">
        <v>15918</v>
      </c>
      <c r="J9080" t="s">
        <v>21</v>
      </c>
      <c r="K9080" t="s">
        <v>10</v>
      </c>
      <c r="L9080" t="s">
        <v>22</v>
      </c>
    </row>
    <row r="9081" spans="1:12" x14ac:dyDescent="0.25">
      <c r="A9081" t="s">
        <v>15907</v>
      </c>
      <c r="B9081" t="s">
        <v>37459</v>
      </c>
      <c r="C9081" t="s">
        <v>15919</v>
      </c>
      <c r="D9081" t="s">
        <v>15920</v>
      </c>
      <c r="E9081" t="s">
        <v>15921</v>
      </c>
      <c r="F9081" t="s">
        <v>47</v>
      </c>
      <c r="G9081" t="s">
        <v>15922</v>
      </c>
      <c r="H9081" t="s">
        <v>15923</v>
      </c>
      <c r="I9081" t="s">
        <v>15924</v>
      </c>
      <c r="J9081" t="s">
        <v>21</v>
      </c>
      <c r="K9081" t="s">
        <v>10</v>
      </c>
      <c r="L9081" t="s">
        <v>22</v>
      </c>
    </row>
    <row r="9082" spans="1:12" x14ac:dyDescent="0.25">
      <c r="A9082" t="s">
        <v>15907</v>
      </c>
      <c r="B9082" t="s">
        <v>37459</v>
      </c>
      <c r="C9082" t="s">
        <v>15925</v>
      </c>
      <c r="D9082" t="s">
        <v>15926</v>
      </c>
      <c r="E9082" t="s">
        <v>15927</v>
      </c>
      <c r="F9082" t="s">
        <v>47</v>
      </c>
      <c r="G9082" t="s">
        <v>15928</v>
      </c>
      <c r="H9082" t="s">
        <v>15929</v>
      </c>
      <c r="I9082" t="s">
        <v>15930</v>
      </c>
      <c r="J9082" t="s">
        <v>21</v>
      </c>
      <c r="K9082" t="s">
        <v>10</v>
      </c>
      <c r="L9082" t="s">
        <v>22</v>
      </c>
    </row>
    <row r="9083" spans="1:12" x14ac:dyDescent="0.25">
      <c r="A9083" t="s">
        <v>15907</v>
      </c>
      <c r="B9083" t="s">
        <v>37459</v>
      </c>
      <c r="C9083" t="s">
        <v>15931</v>
      </c>
      <c r="D9083" t="s">
        <v>15932</v>
      </c>
      <c r="E9083" t="s">
        <v>15933</v>
      </c>
      <c r="F9083" t="s">
        <v>47</v>
      </c>
      <c r="G9083" t="s">
        <v>15934</v>
      </c>
      <c r="H9083" t="s">
        <v>15935</v>
      </c>
      <c r="I9083" t="s">
        <v>15936</v>
      </c>
      <c r="J9083" t="s">
        <v>21</v>
      </c>
      <c r="K9083" t="s">
        <v>10</v>
      </c>
      <c r="L9083" t="s">
        <v>22</v>
      </c>
    </row>
    <row r="9084" spans="1:12" x14ac:dyDescent="0.25">
      <c r="A9084" t="s">
        <v>15907</v>
      </c>
      <c r="B9084" t="s">
        <v>37459</v>
      </c>
      <c r="C9084" t="s">
        <v>15937</v>
      </c>
      <c r="D9084" t="s">
        <v>15938</v>
      </c>
      <c r="E9084" t="s">
        <v>15939</v>
      </c>
      <c r="F9084" t="s">
        <v>47</v>
      </c>
      <c r="G9084" t="s">
        <v>15940</v>
      </c>
      <c r="H9084" t="s">
        <v>15941</v>
      </c>
      <c r="I9084" t="s">
        <v>15942</v>
      </c>
      <c r="J9084" t="s">
        <v>21</v>
      </c>
      <c r="K9084" t="s">
        <v>10</v>
      </c>
      <c r="L9084" t="s">
        <v>22</v>
      </c>
    </row>
    <row r="9085" spans="1:12" x14ac:dyDescent="0.25">
      <c r="A9085" t="s">
        <v>15907</v>
      </c>
      <c r="B9085" t="s">
        <v>37459</v>
      </c>
      <c r="C9085" t="s">
        <v>15943</v>
      </c>
      <c r="D9085" t="s">
        <v>15944</v>
      </c>
      <c r="E9085" t="s">
        <v>15945</v>
      </c>
      <c r="F9085" t="s">
        <v>47</v>
      </c>
      <c r="G9085" t="s">
        <v>15946</v>
      </c>
      <c r="H9085" t="s">
        <v>15947</v>
      </c>
      <c r="I9085" t="s">
        <v>15948</v>
      </c>
      <c r="J9085" t="s">
        <v>21</v>
      </c>
      <c r="K9085" t="s">
        <v>10</v>
      </c>
      <c r="L9085" t="s">
        <v>22</v>
      </c>
    </row>
    <row r="9086" spans="1:12" x14ac:dyDescent="0.25">
      <c r="A9086" t="s">
        <v>15907</v>
      </c>
      <c r="B9086" t="s">
        <v>37459</v>
      </c>
      <c r="C9086" t="s">
        <v>15949</v>
      </c>
      <c r="D9086" t="s">
        <v>15950</v>
      </c>
      <c r="E9086" t="s">
        <v>15951</v>
      </c>
      <c r="F9086" t="s">
        <v>47</v>
      </c>
      <c r="G9086" t="s">
        <v>15952</v>
      </c>
      <c r="H9086" t="s">
        <v>15953</v>
      </c>
      <c r="I9086" t="s">
        <v>15954</v>
      </c>
      <c r="J9086" t="s">
        <v>21</v>
      </c>
      <c r="K9086" t="s">
        <v>10</v>
      </c>
      <c r="L9086" t="s">
        <v>22</v>
      </c>
    </row>
    <row r="9087" spans="1:12" x14ac:dyDescent="0.25">
      <c r="A9087" t="s">
        <v>15907</v>
      </c>
      <c r="B9087" t="s">
        <v>37459</v>
      </c>
      <c r="C9087" t="s">
        <v>25550</v>
      </c>
      <c r="D9087" t="s">
        <v>25551</v>
      </c>
      <c r="E9087" t="s">
        <v>25552</v>
      </c>
      <c r="F9087" t="s">
        <v>47</v>
      </c>
      <c r="G9087" t="s">
        <v>25553</v>
      </c>
      <c r="H9087" t="s">
        <v>25554</v>
      </c>
      <c r="I9087" t="s">
        <v>25555</v>
      </c>
      <c r="J9087" t="s">
        <v>21</v>
      </c>
      <c r="K9087" t="s">
        <v>10</v>
      </c>
      <c r="L9087" t="s">
        <v>22</v>
      </c>
    </row>
    <row r="9088" spans="1:12" x14ac:dyDescent="0.25">
      <c r="A9088" t="s">
        <v>15907</v>
      </c>
      <c r="B9088" t="s">
        <v>37459</v>
      </c>
      <c r="C9088" t="s">
        <v>25556</v>
      </c>
      <c r="D9088" t="s">
        <v>25557</v>
      </c>
      <c r="E9088" t="s">
        <v>25558</v>
      </c>
      <c r="F9088" t="s">
        <v>47</v>
      </c>
      <c r="G9088" t="s">
        <v>25553</v>
      </c>
      <c r="H9088" t="s">
        <v>25559</v>
      </c>
      <c r="I9088" t="s">
        <v>25560</v>
      </c>
      <c r="J9088" t="s">
        <v>21</v>
      </c>
      <c r="K9088" t="s">
        <v>10</v>
      </c>
      <c r="L9088" t="s">
        <v>22</v>
      </c>
    </row>
    <row r="9089" spans="1:12" x14ac:dyDescent="0.25">
      <c r="A9089" t="s">
        <v>5687</v>
      </c>
      <c r="B9089" t="s">
        <v>37460</v>
      </c>
      <c r="C9089" t="s">
        <v>5689</v>
      </c>
      <c r="D9089" t="s">
        <v>5690</v>
      </c>
      <c r="E9089" t="s">
        <v>5691</v>
      </c>
      <c r="F9089" t="s">
        <v>47</v>
      </c>
      <c r="G9089" t="s">
        <v>15955</v>
      </c>
      <c r="H9089" t="s">
        <v>15956</v>
      </c>
      <c r="I9089" t="s">
        <v>5692</v>
      </c>
      <c r="J9089" t="s">
        <v>21</v>
      </c>
      <c r="K9089" t="s">
        <v>10</v>
      </c>
      <c r="L9089" t="s">
        <v>22</v>
      </c>
    </row>
    <row r="9090" spans="1:12" x14ac:dyDescent="0.25">
      <c r="A9090" t="s">
        <v>5687</v>
      </c>
      <c r="B9090" t="s">
        <v>37460</v>
      </c>
      <c r="C9090" t="s">
        <v>5693</v>
      </c>
      <c r="D9090" t="s">
        <v>5694</v>
      </c>
      <c r="E9090" t="s">
        <v>5695</v>
      </c>
      <c r="F9090" t="s">
        <v>47</v>
      </c>
      <c r="G9090" t="s">
        <v>25561</v>
      </c>
      <c r="H9090" t="s">
        <v>25562</v>
      </c>
      <c r="I9090" t="s">
        <v>5696</v>
      </c>
      <c r="J9090" t="s">
        <v>21</v>
      </c>
      <c r="K9090" t="s">
        <v>10</v>
      </c>
      <c r="L9090" t="s">
        <v>22</v>
      </c>
    </row>
    <row r="9091" spans="1:12" x14ac:dyDescent="0.25">
      <c r="A9091" t="s">
        <v>5687</v>
      </c>
      <c r="B9091" t="s">
        <v>37460</v>
      </c>
      <c r="C9091" t="s">
        <v>25563</v>
      </c>
      <c r="D9091" t="s">
        <v>5698</v>
      </c>
      <c r="E9091" t="s">
        <v>5699</v>
      </c>
      <c r="F9091" t="s">
        <v>47</v>
      </c>
      <c r="G9091" t="s">
        <v>25564</v>
      </c>
      <c r="H9091" t="s">
        <v>25565</v>
      </c>
      <c r="I9091" t="s">
        <v>5700</v>
      </c>
      <c r="J9091" t="s">
        <v>21</v>
      </c>
      <c r="K9091" t="s">
        <v>10</v>
      </c>
      <c r="L9091" t="s">
        <v>22</v>
      </c>
    </row>
    <row r="9092" spans="1:12" x14ac:dyDescent="0.25">
      <c r="A9092" t="s">
        <v>5687</v>
      </c>
      <c r="B9092" t="s">
        <v>37460</v>
      </c>
      <c r="C9092" t="s">
        <v>5701</v>
      </c>
      <c r="D9092" t="s">
        <v>5702</v>
      </c>
      <c r="E9092" t="s">
        <v>5703</v>
      </c>
      <c r="F9092" t="s">
        <v>47</v>
      </c>
      <c r="G9092" t="s">
        <v>15957</v>
      </c>
      <c r="H9092" t="s">
        <v>15958</v>
      </c>
      <c r="I9092" t="s">
        <v>5704</v>
      </c>
      <c r="J9092" t="s">
        <v>21</v>
      </c>
      <c r="K9092" t="s">
        <v>10</v>
      </c>
      <c r="L9092" t="s">
        <v>22</v>
      </c>
    </row>
    <row r="9093" spans="1:12" x14ac:dyDescent="0.25">
      <c r="A9093" t="s">
        <v>5687</v>
      </c>
      <c r="B9093" t="s">
        <v>37460</v>
      </c>
      <c r="C9093" t="s">
        <v>5705</v>
      </c>
      <c r="D9093" t="s">
        <v>5706</v>
      </c>
      <c r="E9093" t="s">
        <v>5707</v>
      </c>
      <c r="F9093" t="s">
        <v>47</v>
      </c>
      <c r="G9093" t="s">
        <v>25566</v>
      </c>
      <c r="H9093" t="s">
        <v>25567</v>
      </c>
      <c r="I9093" t="s">
        <v>5708</v>
      </c>
      <c r="J9093" t="s">
        <v>21</v>
      </c>
      <c r="K9093" t="s">
        <v>10</v>
      </c>
      <c r="L9093" t="s">
        <v>22</v>
      </c>
    </row>
    <row r="9094" spans="1:12" x14ac:dyDescent="0.25">
      <c r="A9094" t="s">
        <v>5687</v>
      </c>
      <c r="B9094" t="s">
        <v>37460</v>
      </c>
      <c r="C9094" t="s">
        <v>5709</v>
      </c>
      <c r="D9094" t="s">
        <v>5710</v>
      </c>
      <c r="E9094" t="s">
        <v>5711</v>
      </c>
      <c r="F9094" t="s">
        <v>47</v>
      </c>
      <c r="G9094" t="s">
        <v>25568</v>
      </c>
      <c r="H9094" t="s">
        <v>25569</v>
      </c>
      <c r="I9094" t="s">
        <v>5712</v>
      </c>
      <c r="J9094" t="s">
        <v>21</v>
      </c>
      <c r="K9094" t="s">
        <v>10</v>
      </c>
      <c r="L9094" t="s">
        <v>22</v>
      </c>
    </row>
    <row r="9095" spans="1:12" x14ac:dyDescent="0.25">
      <c r="A9095" t="s">
        <v>5687</v>
      </c>
      <c r="B9095" t="s">
        <v>37460</v>
      </c>
      <c r="C9095" t="s">
        <v>5713</v>
      </c>
      <c r="D9095" t="s">
        <v>5714</v>
      </c>
      <c r="E9095" t="s">
        <v>5715</v>
      </c>
      <c r="F9095" t="s">
        <v>47</v>
      </c>
      <c r="G9095" t="s">
        <v>15959</v>
      </c>
      <c r="H9095" t="s">
        <v>15960</v>
      </c>
      <c r="I9095" t="s">
        <v>5716</v>
      </c>
      <c r="J9095" t="s">
        <v>21</v>
      </c>
      <c r="K9095" t="s">
        <v>10</v>
      </c>
      <c r="L9095" t="s">
        <v>22</v>
      </c>
    </row>
    <row r="9096" spans="1:12" x14ac:dyDescent="0.25">
      <c r="A9096" t="s">
        <v>5687</v>
      </c>
      <c r="B9096" t="s">
        <v>37460</v>
      </c>
      <c r="C9096" t="s">
        <v>5717</v>
      </c>
      <c r="D9096" t="s">
        <v>5718</v>
      </c>
      <c r="E9096" t="s">
        <v>5719</v>
      </c>
      <c r="F9096" t="s">
        <v>47</v>
      </c>
      <c r="G9096" t="s">
        <v>25570</v>
      </c>
      <c r="H9096" t="s">
        <v>25571</v>
      </c>
      <c r="I9096" t="s">
        <v>5720</v>
      </c>
      <c r="J9096" t="s">
        <v>21</v>
      </c>
      <c r="K9096" t="s">
        <v>10</v>
      </c>
      <c r="L9096" t="s">
        <v>22</v>
      </c>
    </row>
    <row r="9097" spans="1:12" x14ac:dyDescent="0.25">
      <c r="A9097" t="s">
        <v>5687</v>
      </c>
      <c r="B9097" t="s">
        <v>37460</v>
      </c>
      <c r="C9097" t="s">
        <v>25572</v>
      </c>
      <c r="D9097" t="s">
        <v>5722</v>
      </c>
      <c r="E9097" t="s">
        <v>5723</v>
      </c>
      <c r="F9097" t="s">
        <v>47</v>
      </c>
      <c r="G9097" t="s">
        <v>25573</v>
      </c>
      <c r="H9097" t="s">
        <v>25574</v>
      </c>
      <c r="I9097" t="s">
        <v>5724</v>
      </c>
      <c r="J9097" t="s">
        <v>21</v>
      </c>
      <c r="K9097" t="s">
        <v>10</v>
      </c>
      <c r="L9097" t="s">
        <v>22</v>
      </c>
    </row>
    <row r="9098" spans="1:12" x14ac:dyDescent="0.25">
      <c r="A9098" t="s">
        <v>5687</v>
      </c>
      <c r="B9098" t="s">
        <v>37460</v>
      </c>
      <c r="C9098" t="s">
        <v>5725</v>
      </c>
      <c r="D9098" t="s">
        <v>5726</v>
      </c>
      <c r="E9098" t="s">
        <v>5727</v>
      </c>
      <c r="F9098" t="s">
        <v>47</v>
      </c>
      <c r="G9098" t="s">
        <v>25575</v>
      </c>
      <c r="H9098" t="s">
        <v>25576</v>
      </c>
      <c r="I9098" t="s">
        <v>5728</v>
      </c>
      <c r="J9098" t="s">
        <v>21</v>
      </c>
      <c r="K9098" t="s">
        <v>10</v>
      </c>
      <c r="L9098" t="s">
        <v>22</v>
      </c>
    </row>
    <row r="9099" spans="1:12" x14ac:dyDescent="0.25">
      <c r="A9099" t="s">
        <v>5687</v>
      </c>
      <c r="B9099" t="s">
        <v>37460</v>
      </c>
      <c r="C9099" t="s">
        <v>5729</v>
      </c>
      <c r="D9099" t="s">
        <v>5730</v>
      </c>
      <c r="E9099" t="s">
        <v>5731</v>
      </c>
      <c r="F9099" t="s">
        <v>47</v>
      </c>
      <c r="G9099" t="s">
        <v>15961</v>
      </c>
      <c r="H9099" t="s">
        <v>15962</v>
      </c>
      <c r="I9099" t="s">
        <v>5732</v>
      </c>
      <c r="J9099" t="s">
        <v>21</v>
      </c>
      <c r="K9099" t="s">
        <v>10</v>
      </c>
      <c r="L9099" t="s">
        <v>22</v>
      </c>
    </row>
    <row r="9100" spans="1:12" x14ac:dyDescent="0.25">
      <c r="A9100" t="s">
        <v>5687</v>
      </c>
      <c r="B9100" t="s">
        <v>37460</v>
      </c>
      <c r="C9100" t="s">
        <v>5733</v>
      </c>
      <c r="D9100" t="s">
        <v>5734</v>
      </c>
      <c r="E9100" t="s">
        <v>5735</v>
      </c>
      <c r="F9100" t="s">
        <v>47</v>
      </c>
      <c r="G9100" t="s">
        <v>25577</v>
      </c>
      <c r="H9100" t="s">
        <v>25578</v>
      </c>
      <c r="I9100" t="s">
        <v>5736</v>
      </c>
      <c r="J9100" t="s">
        <v>21</v>
      </c>
      <c r="K9100" t="s">
        <v>10</v>
      </c>
      <c r="L9100" t="s">
        <v>22</v>
      </c>
    </row>
    <row r="9101" spans="1:12" x14ac:dyDescent="0.25">
      <c r="A9101" t="s">
        <v>5687</v>
      </c>
      <c r="B9101" t="s">
        <v>37460</v>
      </c>
      <c r="C9101" t="s">
        <v>5737</v>
      </c>
      <c r="D9101" t="s">
        <v>5738</v>
      </c>
      <c r="E9101" t="s">
        <v>5739</v>
      </c>
      <c r="F9101" t="s">
        <v>47</v>
      </c>
      <c r="G9101" t="s">
        <v>25579</v>
      </c>
      <c r="H9101" t="s">
        <v>25580</v>
      </c>
      <c r="I9101" t="s">
        <v>5740</v>
      </c>
      <c r="J9101" t="s">
        <v>21</v>
      </c>
      <c r="K9101" t="s">
        <v>10</v>
      </c>
      <c r="L9101" t="s">
        <v>22</v>
      </c>
    </row>
    <row r="9102" spans="1:12" x14ac:dyDescent="0.25">
      <c r="A9102" t="s">
        <v>5687</v>
      </c>
      <c r="B9102" t="s">
        <v>37460</v>
      </c>
      <c r="C9102" t="s">
        <v>5741</v>
      </c>
      <c r="D9102" t="s">
        <v>5742</v>
      </c>
      <c r="E9102" t="s">
        <v>5743</v>
      </c>
      <c r="F9102" t="s">
        <v>47</v>
      </c>
      <c r="G9102" t="s">
        <v>25581</v>
      </c>
      <c r="H9102" t="s">
        <v>25582</v>
      </c>
      <c r="I9102" t="s">
        <v>5744</v>
      </c>
      <c r="J9102" t="s">
        <v>21</v>
      </c>
      <c r="K9102" t="s">
        <v>10</v>
      </c>
      <c r="L9102" t="s">
        <v>22</v>
      </c>
    </row>
    <row r="9103" spans="1:12" x14ac:dyDescent="0.25">
      <c r="A9103" t="s">
        <v>5687</v>
      </c>
      <c r="B9103" t="s">
        <v>37460</v>
      </c>
      <c r="C9103" t="s">
        <v>5745</v>
      </c>
      <c r="D9103" t="s">
        <v>5746</v>
      </c>
      <c r="E9103" t="s">
        <v>5747</v>
      </c>
      <c r="F9103" t="s">
        <v>47</v>
      </c>
      <c r="G9103" t="s">
        <v>25583</v>
      </c>
      <c r="I9103" t="s">
        <v>5748</v>
      </c>
      <c r="J9103" t="s">
        <v>21</v>
      </c>
      <c r="K9103" t="s">
        <v>10</v>
      </c>
      <c r="L9103" t="s">
        <v>22</v>
      </c>
    </row>
    <row r="9104" spans="1:12" x14ac:dyDescent="0.25">
      <c r="A9104" t="s">
        <v>5687</v>
      </c>
      <c r="B9104" t="s">
        <v>37460</v>
      </c>
      <c r="C9104" t="s">
        <v>5749</v>
      </c>
      <c r="D9104" t="s">
        <v>5750</v>
      </c>
      <c r="E9104" t="s">
        <v>5751</v>
      </c>
      <c r="F9104" t="s">
        <v>47</v>
      </c>
      <c r="G9104" t="s">
        <v>25584</v>
      </c>
      <c r="H9104" t="s">
        <v>5687</v>
      </c>
      <c r="I9104" t="s">
        <v>5752</v>
      </c>
      <c r="J9104" t="s">
        <v>21</v>
      </c>
      <c r="K9104" t="s">
        <v>10</v>
      </c>
      <c r="L9104" t="s">
        <v>22</v>
      </c>
    </row>
    <row r="9105" spans="1:12" x14ac:dyDescent="0.25">
      <c r="A9105" t="s">
        <v>5687</v>
      </c>
      <c r="B9105" t="s">
        <v>37460</v>
      </c>
      <c r="C9105" t="s">
        <v>5753</v>
      </c>
      <c r="D9105" t="s">
        <v>5754</v>
      </c>
      <c r="E9105" t="s">
        <v>5755</v>
      </c>
      <c r="F9105" t="s">
        <v>47</v>
      </c>
      <c r="G9105" t="s">
        <v>25583</v>
      </c>
      <c r="H9105" t="s">
        <v>5687</v>
      </c>
      <c r="I9105" t="s">
        <v>5756</v>
      </c>
      <c r="J9105" t="s">
        <v>21</v>
      </c>
      <c r="K9105" t="s">
        <v>10</v>
      </c>
      <c r="L9105" t="s">
        <v>22</v>
      </c>
    </row>
    <row r="9106" spans="1:12" x14ac:dyDescent="0.25">
      <c r="A9106" t="s">
        <v>5687</v>
      </c>
      <c r="B9106" t="s">
        <v>37460</v>
      </c>
      <c r="C9106" t="s">
        <v>5757</v>
      </c>
      <c r="D9106" t="s">
        <v>5758</v>
      </c>
      <c r="E9106" t="s">
        <v>5759</v>
      </c>
      <c r="F9106" t="s">
        <v>47</v>
      </c>
      <c r="G9106" t="s">
        <v>25583</v>
      </c>
      <c r="H9106" t="s">
        <v>5687</v>
      </c>
      <c r="I9106" t="s">
        <v>5760</v>
      </c>
      <c r="J9106" t="s">
        <v>21</v>
      </c>
      <c r="K9106" t="s">
        <v>10</v>
      </c>
      <c r="L9106" t="s">
        <v>22</v>
      </c>
    </row>
    <row r="9107" spans="1:12" x14ac:dyDescent="0.25">
      <c r="A9107" t="s">
        <v>5687</v>
      </c>
      <c r="B9107" t="s">
        <v>37460</v>
      </c>
      <c r="C9107" t="s">
        <v>5761</v>
      </c>
      <c r="D9107" t="s">
        <v>5762</v>
      </c>
      <c r="E9107" t="s">
        <v>5763</v>
      </c>
      <c r="F9107" t="s">
        <v>47</v>
      </c>
      <c r="G9107" t="s">
        <v>25583</v>
      </c>
      <c r="H9107" t="s">
        <v>5687</v>
      </c>
      <c r="I9107" t="s">
        <v>5764</v>
      </c>
      <c r="J9107" t="s">
        <v>21</v>
      </c>
      <c r="K9107" t="s">
        <v>10</v>
      </c>
      <c r="L9107" t="s">
        <v>22</v>
      </c>
    </row>
    <row r="9108" spans="1:12" x14ac:dyDescent="0.25">
      <c r="A9108" t="s">
        <v>5687</v>
      </c>
      <c r="B9108" t="s">
        <v>37460</v>
      </c>
      <c r="C9108" t="s">
        <v>5765</v>
      </c>
      <c r="D9108" t="s">
        <v>5766</v>
      </c>
      <c r="E9108" t="s">
        <v>5767</v>
      </c>
      <c r="F9108" t="s">
        <v>47</v>
      </c>
      <c r="G9108" t="s">
        <v>25585</v>
      </c>
      <c r="H9108" t="s">
        <v>25586</v>
      </c>
      <c r="I9108" t="s">
        <v>5768</v>
      </c>
      <c r="J9108" t="s">
        <v>21</v>
      </c>
      <c r="K9108" t="s">
        <v>10</v>
      </c>
      <c r="L9108" t="s">
        <v>22</v>
      </c>
    </row>
    <row r="9109" spans="1:12" x14ac:dyDescent="0.25">
      <c r="A9109" t="s">
        <v>5687</v>
      </c>
      <c r="B9109" t="s">
        <v>37460</v>
      </c>
      <c r="C9109" t="s">
        <v>5769</v>
      </c>
      <c r="D9109" t="s">
        <v>5770</v>
      </c>
      <c r="E9109" t="s">
        <v>5771</v>
      </c>
      <c r="F9109" t="s">
        <v>47</v>
      </c>
      <c r="G9109" t="s">
        <v>25587</v>
      </c>
      <c r="H9109" t="s">
        <v>25588</v>
      </c>
      <c r="I9109" t="s">
        <v>5772</v>
      </c>
      <c r="J9109" t="s">
        <v>21</v>
      </c>
      <c r="K9109" t="s">
        <v>10</v>
      </c>
      <c r="L9109" t="s">
        <v>22</v>
      </c>
    </row>
    <row r="9110" spans="1:12" x14ac:dyDescent="0.25">
      <c r="A9110" t="s">
        <v>5687</v>
      </c>
      <c r="B9110" t="s">
        <v>37460</v>
      </c>
      <c r="C9110" t="s">
        <v>5773</v>
      </c>
      <c r="D9110" t="s">
        <v>5774</v>
      </c>
      <c r="E9110" t="s">
        <v>5775</v>
      </c>
      <c r="F9110" t="s">
        <v>47</v>
      </c>
      <c r="G9110" t="s">
        <v>25589</v>
      </c>
      <c r="H9110" t="s">
        <v>25590</v>
      </c>
      <c r="I9110" t="s">
        <v>5776</v>
      </c>
      <c r="J9110" t="s">
        <v>21</v>
      </c>
      <c r="K9110" t="s">
        <v>10</v>
      </c>
      <c r="L9110" t="s">
        <v>22</v>
      </c>
    </row>
    <row r="9111" spans="1:12" x14ac:dyDescent="0.25">
      <c r="A9111" t="s">
        <v>5687</v>
      </c>
      <c r="B9111" t="s">
        <v>37460</v>
      </c>
      <c r="C9111" t="s">
        <v>5777</v>
      </c>
      <c r="D9111" t="s">
        <v>5778</v>
      </c>
      <c r="E9111" t="s">
        <v>5779</v>
      </c>
      <c r="F9111" t="s">
        <v>47</v>
      </c>
      <c r="G9111" t="s">
        <v>25591</v>
      </c>
      <c r="H9111" t="s">
        <v>25592</v>
      </c>
      <c r="I9111" t="s">
        <v>5780</v>
      </c>
      <c r="J9111" t="s">
        <v>21</v>
      </c>
      <c r="K9111" t="s">
        <v>10</v>
      </c>
      <c r="L9111" t="s">
        <v>22</v>
      </c>
    </row>
    <row r="9112" spans="1:12" x14ac:dyDescent="0.25">
      <c r="A9112" t="s">
        <v>5687</v>
      </c>
      <c r="B9112" t="s">
        <v>37460</v>
      </c>
      <c r="C9112" t="s">
        <v>5781</v>
      </c>
      <c r="D9112" t="s">
        <v>5782</v>
      </c>
      <c r="E9112" t="s">
        <v>5783</v>
      </c>
      <c r="F9112" t="s">
        <v>47</v>
      </c>
      <c r="G9112" t="s">
        <v>25593</v>
      </c>
      <c r="H9112" t="s">
        <v>25594</v>
      </c>
      <c r="I9112" t="s">
        <v>5784</v>
      </c>
      <c r="J9112" t="s">
        <v>21</v>
      </c>
      <c r="K9112" t="s">
        <v>10</v>
      </c>
      <c r="L9112" t="s">
        <v>22</v>
      </c>
    </row>
    <row r="9113" spans="1:12" x14ac:dyDescent="0.25">
      <c r="A9113" t="s">
        <v>5687</v>
      </c>
      <c r="B9113" t="s">
        <v>37460</v>
      </c>
      <c r="C9113" t="s">
        <v>5785</v>
      </c>
      <c r="D9113" t="s">
        <v>5786</v>
      </c>
      <c r="E9113" t="s">
        <v>5787</v>
      </c>
      <c r="F9113" t="s">
        <v>47</v>
      </c>
      <c r="G9113" t="s">
        <v>25595</v>
      </c>
      <c r="H9113" t="s">
        <v>25596</v>
      </c>
      <c r="I9113" t="s">
        <v>5788</v>
      </c>
      <c r="J9113" t="s">
        <v>21</v>
      </c>
      <c r="K9113" t="s">
        <v>10</v>
      </c>
      <c r="L9113" t="s">
        <v>22</v>
      </c>
    </row>
    <row r="9114" spans="1:12" x14ac:dyDescent="0.25">
      <c r="A9114" t="s">
        <v>5687</v>
      </c>
      <c r="B9114" t="s">
        <v>37460</v>
      </c>
      <c r="C9114" t="s">
        <v>5789</v>
      </c>
      <c r="D9114" t="s">
        <v>5790</v>
      </c>
      <c r="E9114" t="s">
        <v>5791</v>
      </c>
      <c r="F9114" t="s">
        <v>47</v>
      </c>
      <c r="G9114" t="s">
        <v>25597</v>
      </c>
      <c r="H9114" t="s">
        <v>25598</v>
      </c>
      <c r="I9114" t="s">
        <v>5792</v>
      </c>
      <c r="J9114" t="s">
        <v>21</v>
      </c>
      <c r="K9114" t="s">
        <v>10</v>
      </c>
      <c r="L9114" t="s">
        <v>22</v>
      </c>
    </row>
    <row r="9115" spans="1:12" x14ac:dyDescent="0.25">
      <c r="A9115" t="s">
        <v>5687</v>
      </c>
      <c r="B9115" t="s">
        <v>37460</v>
      </c>
      <c r="C9115" t="s">
        <v>5793</v>
      </c>
      <c r="D9115" t="s">
        <v>5794</v>
      </c>
      <c r="E9115" t="s">
        <v>5795</v>
      </c>
      <c r="F9115" t="s">
        <v>47</v>
      </c>
      <c r="H9115" t="s">
        <v>25599</v>
      </c>
      <c r="I9115" t="s">
        <v>5796</v>
      </c>
      <c r="J9115" t="s">
        <v>21</v>
      </c>
      <c r="K9115" t="s">
        <v>10</v>
      </c>
      <c r="L9115" t="s">
        <v>22</v>
      </c>
    </row>
    <row r="9116" spans="1:12" x14ac:dyDescent="0.25">
      <c r="A9116" t="s">
        <v>5687</v>
      </c>
      <c r="B9116" t="s">
        <v>37460</v>
      </c>
      <c r="C9116" t="s">
        <v>5797</v>
      </c>
      <c r="D9116" t="s">
        <v>5798</v>
      </c>
      <c r="E9116" t="s">
        <v>5799</v>
      </c>
      <c r="F9116" t="s">
        <v>47</v>
      </c>
      <c r="G9116" t="s">
        <v>25600</v>
      </c>
      <c r="H9116" t="s">
        <v>25601</v>
      </c>
      <c r="I9116" t="s">
        <v>5800</v>
      </c>
      <c r="J9116" t="s">
        <v>21</v>
      </c>
      <c r="K9116" t="s">
        <v>10</v>
      </c>
      <c r="L9116" t="s">
        <v>22</v>
      </c>
    </row>
    <row r="9117" spans="1:12" x14ac:dyDescent="0.25">
      <c r="A9117" t="s">
        <v>5687</v>
      </c>
      <c r="B9117" t="s">
        <v>37460</v>
      </c>
      <c r="C9117" t="s">
        <v>5801</v>
      </c>
      <c r="D9117" t="s">
        <v>5802</v>
      </c>
      <c r="E9117" t="s">
        <v>5803</v>
      </c>
      <c r="F9117" t="s">
        <v>47</v>
      </c>
      <c r="G9117" t="s">
        <v>25602</v>
      </c>
      <c r="H9117" t="s">
        <v>25603</v>
      </c>
      <c r="I9117" t="s">
        <v>5804</v>
      </c>
      <c r="J9117" t="s">
        <v>21</v>
      </c>
      <c r="K9117" t="s">
        <v>10</v>
      </c>
      <c r="L9117" t="s">
        <v>22</v>
      </c>
    </row>
    <row r="9118" spans="1:12" x14ac:dyDescent="0.25">
      <c r="A9118" t="s">
        <v>5687</v>
      </c>
      <c r="B9118" t="s">
        <v>37460</v>
      </c>
      <c r="C9118" t="s">
        <v>5805</v>
      </c>
      <c r="D9118" t="s">
        <v>5806</v>
      </c>
      <c r="E9118" t="s">
        <v>5807</v>
      </c>
      <c r="F9118" t="s">
        <v>47</v>
      </c>
      <c r="G9118" t="s">
        <v>25604</v>
      </c>
      <c r="H9118" t="s">
        <v>25605</v>
      </c>
      <c r="I9118" t="s">
        <v>5808</v>
      </c>
      <c r="J9118" t="s">
        <v>21</v>
      </c>
      <c r="K9118" t="s">
        <v>10</v>
      </c>
      <c r="L9118" t="s">
        <v>22</v>
      </c>
    </row>
    <row r="9119" spans="1:12" x14ac:dyDescent="0.25">
      <c r="A9119" t="s">
        <v>5687</v>
      </c>
      <c r="B9119" t="s">
        <v>37460</v>
      </c>
      <c r="C9119" t="s">
        <v>5809</v>
      </c>
      <c r="D9119" t="s">
        <v>5810</v>
      </c>
      <c r="E9119" t="s">
        <v>5811</v>
      </c>
      <c r="F9119" t="s">
        <v>47</v>
      </c>
      <c r="G9119" t="s">
        <v>25606</v>
      </c>
      <c r="H9119" t="s">
        <v>25607</v>
      </c>
      <c r="I9119" t="s">
        <v>5812</v>
      </c>
      <c r="J9119" t="s">
        <v>21</v>
      </c>
      <c r="K9119" t="s">
        <v>10</v>
      </c>
      <c r="L9119" t="s">
        <v>22</v>
      </c>
    </row>
    <row r="9120" spans="1:12" x14ac:dyDescent="0.25">
      <c r="A9120" t="s">
        <v>5687</v>
      </c>
      <c r="B9120" t="s">
        <v>37460</v>
      </c>
      <c r="C9120" t="s">
        <v>5813</v>
      </c>
      <c r="D9120" t="s">
        <v>5814</v>
      </c>
      <c r="E9120" t="s">
        <v>5815</v>
      </c>
      <c r="F9120" t="s">
        <v>47</v>
      </c>
      <c r="G9120" t="s">
        <v>25608</v>
      </c>
      <c r="H9120" t="s">
        <v>25609</v>
      </c>
      <c r="I9120" t="s">
        <v>5816</v>
      </c>
      <c r="J9120" t="s">
        <v>21</v>
      </c>
      <c r="K9120" t="s">
        <v>10</v>
      </c>
      <c r="L9120" t="s">
        <v>22</v>
      </c>
    </row>
    <row r="9121" spans="1:12" x14ac:dyDescent="0.25">
      <c r="A9121" t="s">
        <v>5687</v>
      </c>
      <c r="B9121" t="s">
        <v>37460</v>
      </c>
      <c r="C9121" t="s">
        <v>5817</v>
      </c>
      <c r="D9121" t="s">
        <v>5818</v>
      </c>
      <c r="E9121" t="s">
        <v>5819</v>
      </c>
      <c r="F9121" t="s">
        <v>47</v>
      </c>
      <c r="G9121" t="s">
        <v>25610</v>
      </c>
      <c r="H9121" t="s">
        <v>25611</v>
      </c>
      <c r="I9121" t="s">
        <v>5820</v>
      </c>
      <c r="J9121" t="s">
        <v>21</v>
      </c>
      <c r="K9121" t="s">
        <v>10</v>
      </c>
      <c r="L9121" t="s">
        <v>22</v>
      </c>
    </row>
    <row r="9122" spans="1:12" x14ac:dyDescent="0.25">
      <c r="A9122" t="s">
        <v>5687</v>
      </c>
      <c r="B9122" t="s">
        <v>37460</v>
      </c>
      <c r="C9122" t="s">
        <v>5821</v>
      </c>
      <c r="D9122" t="s">
        <v>5822</v>
      </c>
      <c r="E9122" t="s">
        <v>5823</v>
      </c>
      <c r="F9122" t="s">
        <v>47</v>
      </c>
      <c r="G9122" t="s">
        <v>25612</v>
      </c>
      <c r="H9122" t="s">
        <v>25613</v>
      </c>
      <c r="I9122" t="s">
        <v>5824</v>
      </c>
      <c r="J9122" t="s">
        <v>21</v>
      </c>
      <c r="K9122" t="s">
        <v>10</v>
      </c>
      <c r="L9122" t="s">
        <v>22</v>
      </c>
    </row>
    <row r="9123" spans="1:12" x14ac:dyDescent="0.25">
      <c r="A9123" t="s">
        <v>5687</v>
      </c>
      <c r="B9123" t="s">
        <v>37460</v>
      </c>
      <c r="C9123" t="s">
        <v>5825</v>
      </c>
      <c r="D9123" t="s">
        <v>5826</v>
      </c>
      <c r="E9123" t="s">
        <v>5827</v>
      </c>
      <c r="F9123" t="s">
        <v>47</v>
      </c>
      <c r="G9123" t="s">
        <v>25614</v>
      </c>
      <c r="H9123" t="s">
        <v>25615</v>
      </c>
      <c r="I9123" t="s">
        <v>5828</v>
      </c>
      <c r="J9123" t="s">
        <v>21</v>
      </c>
      <c r="K9123" t="s">
        <v>10</v>
      </c>
      <c r="L9123" t="s">
        <v>22</v>
      </c>
    </row>
    <row r="9124" spans="1:12" x14ac:dyDescent="0.25">
      <c r="A9124" t="s">
        <v>5687</v>
      </c>
      <c r="B9124" t="s">
        <v>37460</v>
      </c>
      <c r="C9124" t="s">
        <v>5829</v>
      </c>
      <c r="D9124" t="s">
        <v>5830</v>
      </c>
      <c r="E9124" t="s">
        <v>5831</v>
      </c>
      <c r="F9124" t="s">
        <v>47</v>
      </c>
      <c r="G9124" t="s">
        <v>25616</v>
      </c>
      <c r="H9124" t="s">
        <v>25617</v>
      </c>
      <c r="I9124" t="s">
        <v>5832</v>
      </c>
      <c r="J9124" t="s">
        <v>21</v>
      </c>
      <c r="K9124" t="s">
        <v>10</v>
      </c>
      <c r="L9124" t="s">
        <v>22</v>
      </c>
    </row>
    <row r="9125" spans="1:12" x14ac:dyDescent="0.25">
      <c r="A9125" t="s">
        <v>5687</v>
      </c>
      <c r="B9125" t="s">
        <v>37460</v>
      </c>
      <c r="C9125" t="s">
        <v>5833</v>
      </c>
      <c r="D9125" t="s">
        <v>5834</v>
      </c>
      <c r="E9125" t="s">
        <v>5835</v>
      </c>
      <c r="F9125" t="s">
        <v>47</v>
      </c>
      <c r="G9125" t="s">
        <v>25618</v>
      </c>
      <c r="H9125" t="s">
        <v>25619</v>
      </c>
      <c r="I9125" t="s">
        <v>5836</v>
      </c>
      <c r="J9125" t="s">
        <v>21</v>
      </c>
      <c r="K9125" t="s">
        <v>10</v>
      </c>
      <c r="L9125" t="s">
        <v>22</v>
      </c>
    </row>
    <row r="9126" spans="1:12" x14ac:dyDescent="0.25">
      <c r="A9126" t="s">
        <v>5687</v>
      </c>
      <c r="B9126" t="s">
        <v>37460</v>
      </c>
      <c r="C9126" t="s">
        <v>5837</v>
      </c>
      <c r="D9126" t="s">
        <v>5838</v>
      </c>
      <c r="E9126" t="s">
        <v>5839</v>
      </c>
      <c r="F9126" t="s">
        <v>47</v>
      </c>
      <c r="G9126" t="s">
        <v>25620</v>
      </c>
      <c r="H9126" t="s">
        <v>25621</v>
      </c>
      <c r="I9126" t="s">
        <v>5840</v>
      </c>
      <c r="J9126" t="s">
        <v>21</v>
      </c>
      <c r="K9126" t="s">
        <v>10</v>
      </c>
      <c r="L9126" t="s">
        <v>22</v>
      </c>
    </row>
    <row r="9127" spans="1:12" x14ac:dyDescent="0.25">
      <c r="A9127" t="s">
        <v>5687</v>
      </c>
      <c r="B9127" t="s">
        <v>37460</v>
      </c>
      <c r="C9127" t="s">
        <v>5841</v>
      </c>
      <c r="D9127" t="s">
        <v>5842</v>
      </c>
      <c r="E9127" t="s">
        <v>5843</v>
      </c>
      <c r="F9127" t="s">
        <v>47</v>
      </c>
      <c r="G9127" t="s">
        <v>25622</v>
      </c>
      <c r="H9127" t="s">
        <v>25623</v>
      </c>
      <c r="I9127" t="s">
        <v>5844</v>
      </c>
      <c r="J9127" t="s">
        <v>21</v>
      </c>
      <c r="K9127" t="s">
        <v>10</v>
      </c>
      <c r="L9127" t="s">
        <v>22</v>
      </c>
    </row>
    <row r="9128" spans="1:12" x14ac:dyDescent="0.25">
      <c r="A9128" t="s">
        <v>5687</v>
      </c>
      <c r="B9128" t="s">
        <v>37460</v>
      </c>
      <c r="C9128" t="s">
        <v>5845</v>
      </c>
      <c r="D9128" t="s">
        <v>5846</v>
      </c>
      <c r="E9128" t="s">
        <v>5847</v>
      </c>
      <c r="F9128" t="s">
        <v>47</v>
      </c>
      <c r="G9128" t="s">
        <v>25624</v>
      </c>
      <c r="H9128" t="s">
        <v>25625</v>
      </c>
      <c r="I9128" t="s">
        <v>5848</v>
      </c>
      <c r="J9128" t="s">
        <v>21</v>
      </c>
      <c r="K9128" t="s">
        <v>10</v>
      </c>
      <c r="L9128" t="s">
        <v>22</v>
      </c>
    </row>
    <row r="9129" spans="1:12" x14ac:dyDescent="0.25">
      <c r="A9129" t="s">
        <v>5687</v>
      </c>
      <c r="B9129" t="s">
        <v>37460</v>
      </c>
      <c r="C9129" t="s">
        <v>5849</v>
      </c>
      <c r="D9129" t="s">
        <v>5850</v>
      </c>
      <c r="E9129" t="s">
        <v>5851</v>
      </c>
      <c r="F9129" t="s">
        <v>47</v>
      </c>
      <c r="G9129" t="s">
        <v>25626</v>
      </c>
      <c r="H9129" t="s">
        <v>25627</v>
      </c>
      <c r="I9129" t="s">
        <v>5852</v>
      </c>
      <c r="J9129" t="s">
        <v>21</v>
      </c>
      <c r="K9129" t="s">
        <v>10</v>
      </c>
      <c r="L9129" t="s">
        <v>22</v>
      </c>
    </row>
    <row r="9130" spans="1:12" x14ac:dyDescent="0.25">
      <c r="A9130" t="s">
        <v>5687</v>
      </c>
      <c r="B9130" t="s">
        <v>37460</v>
      </c>
      <c r="C9130" t="s">
        <v>5853</v>
      </c>
      <c r="D9130" t="s">
        <v>5854</v>
      </c>
      <c r="E9130" t="s">
        <v>5855</v>
      </c>
      <c r="F9130" t="s">
        <v>47</v>
      </c>
      <c r="G9130" t="s">
        <v>25628</v>
      </c>
      <c r="H9130" t="s">
        <v>25629</v>
      </c>
      <c r="I9130" t="s">
        <v>5856</v>
      </c>
      <c r="J9130" t="s">
        <v>21</v>
      </c>
      <c r="K9130" t="s">
        <v>10</v>
      </c>
      <c r="L9130" t="s">
        <v>22</v>
      </c>
    </row>
    <row r="9131" spans="1:12" x14ac:dyDescent="0.25">
      <c r="A9131" t="s">
        <v>5687</v>
      </c>
      <c r="B9131" t="s">
        <v>37460</v>
      </c>
      <c r="C9131" t="s">
        <v>5857</v>
      </c>
      <c r="D9131" t="s">
        <v>5858</v>
      </c>
      <c r="E9131" t="s">
        <v>5859</v>
      </c>
      <c r="F9131" t="s">
        <v>47</v>
      </c>
      <c r="G9131" t="s">
        <v>25630</v>
      </c>
      <c r="H9131" t="s">
        <v>25631</v>
      </c>
      <c r="I9131" t="s">
        <v>5860</v>
      </c>
      <c r="J9131" t="s">
        <v>21</v>
      </c>
      <c r="K9131" t="s">
        <v>10</v>
      </c>
      <c r="L9131" t="s">
        <v>22</v>
      </c>
    </row>
    <row r="9132" spans="1:12" x14ac:dyDescent="0.25">
      <c r="A9132" t="s">
        <v>5687</v>
      </c>
      <c r="B9132" t="s">
        <v>37460</v>
      </c>
      <c r="C9132" t="s">
        <v>5861</v>
      </c>
      <c r="D9132" t="s">
        <v>5862</v>
      </c>
      <c r="E9132" t="s">
        <v>5863</v>
      </c>
      <c r="F9132" t="s">
        <v>47</v>
      </c>
      <c r="G9132" t="s">
        <v>25632</v>
      </c>
      <c r="H9132" t="s">
        <v>25633</v>
      </c>
      <c r="I9132" t="s">
        <v>5864</v>
      </c>
      <c r="J9132" t="s">
        <v>21</v>
      </c>
      <c r="K9132" t="s">
        <v>10</v>
      </c>
      <c r="L9132" t="s">
        <v>22</v>
      </c>
    </row>
    <row r="9133" spans="1:12" x14ac:dyDescent="0.25">
      <c r="A9133" t="s">
        <v>5687</v>
      </c>
      <c r="B9133" t="s">
        <v>37460</v>
      </c>
      <c r="C9133" t="s">
        <v>5865</v>
      </c>
      <c r="D9133" t="s">
        <v>5866</v>
      </c>
      <c r="E9133" t="s">
        <v>5867</v>
      </c>
      <c r="F9133" t="s">
        <v>47</v>
      </c>
      <c r="G9133" t="s">
        <v>25634</v>
      </c>
      <c r="H9133" t="s">
        <v>25635</v>
      </c>
      <c r="I9133" t="s">
        <v>5868</v>
      </c>
      <c r="J9133" t="s">
        <v>21</v>
      </c>
      <c r="K9133" t="s">
        <v>10</v>
      </c>
      <c r="L9133" t="s">
        <v>22</v>
      </c>
    </row>
    <row r="9134" spans="1:12" x14ac:dyDescent="0.25">
      <c r="A9134" t="s">
        <v>5687</v>
      </c>
      <c r="B9134" t="s">
        <v>37460</v>
      </c>
      <c r="C9134" t="s">
        <v>5869</v>
      </c>
      <c r="D9134" t="s">
        <v>5870</v>
      </c>
      <c r="E9134" t="s">
        <v>5871</v>
      </c>
      <c r="F9134" t="s">
        <v>47</v>
      </c>
      <c r="G9134" t="s">
        <v>25636</v>
      </c>
      <c r="H9134" t="s">
        <v>25637</v>
      </c>
      <c r="I9134" t="s">
        <v>5872</v>
      </c>
      <c r="J9134" t="s">
        <v>21</v>
      </c>
      <c r="K9134" t="s">
        <v>10</v>
      </c>
      <c r="L9134" t="s">
        <v>22</v>
      </c>
    </row>
    <row r="9135" spans="1:12" x14ac:dyDescent="0.25">
      <c r="A9135" t="s">
        <v>5687</v>
      </c>
      <c r="B9135" t="s">
        <v>37460</v>
      </c>
      <c r="C9135" t="s">
        <v>5873</v>
      </c>
      <c r="D9135" t="s">
        <v>5874</v>
      </c>
      <c r="E9135" t="s">
        <v>5875</v>
      </c>
      <c r="F9135" t="s">
        <v>47</v>
      </c>
      <c r="G9135" t="s">
        <v>25638</v>
      </c>
      <c r="H9135" t="s">
        <v>25639</v>
      </c>
      <c r="I9135" t="s">
        <v>5876</v>
      </c>
      <c r="J9135" t="s">
        <v>21</v>
      </c>
      <c r="K9135" t="s">
        <v>10</v>
      </c>
      <c r="L9135" t="s">
        <v>22</v>
      </c>
    </row>
    <row r="9136" spans="1:12" x14ac:dyDescent="0.25">
      <c r="A9136" t="s">
        <v>5687</v>
      </c>
      <c r="B9136" t="s">
        <v>37460</v>
      </c>
      <c r="C9136" t="s">
        <v>5877</v>
      </c>
      <c r="D9136" t="s">
        <v>5878</v>
      </c>
      <c r="E9136" t="s">
        <v>5879</v>
      </c>
      <c r="F9136" t="s">
        <v>47</v>
      </c>
      <c r="G9136" t="s">
        <v>25640</v>
      </c>
      <c r="H9136" t="s">
        <v>25641</v>
      </c>
      <c r="I9136" t="s">
        <v>5880</v>
      </c>
      <c r="J9136" t="s">
        <v>21</v>
      </c>
      <c r="K9136" t="s">
        <v>10</v>
      </c>
      <c r="L9136" t="s">
        <v>22</v>
      </c>
    </row>
    <row r="9137" spans="1:12" x14ac:dyDescent="0.25">
      <c r="A9137" t="s">
        <v>5687</v>
      </c>
      <c r="B9137" t="s">
        <v>37460</v>
      </c>
      <c r="C9137" t="s">
        <v>5881</v>
      </c>
      <c r="D9137" t="s">
        <v>5882</v>
      </c>
      <c r="E9137" t="s">
        <v>5883</v>
      </c>
      <c r="F9137" t="s">
        <v>47</v>
      </c>
      <c r="G9137" t="s">
        <v>25642</v>
      </c>
      <c r="H9137" t="s">
        <v>25643</v>
      </c>
      <c r="I9137" t="s">
        <v>5884</v>
      </c>
      <c r="J9137" t="s">
        <v>21</v>
      </c>
      <c r="K9137" t="s">
        <v>10</v>
      </c>
      <c r="L9137" t="s">
        <v>22</v>
      </c>
    </row>
    <row r="9138" spans="1:12" x14ac:dyDescent="0.25">
      <c r="A9138" t="s">
        <v>5687</v>
      </c>
      <c r="B9138" t="s">
        <v>37460</v>
      </c>
      <c r="C9138" t="s">
        <v>5885</v>
      </c>
      <c r="D9138" t="s">
        <v>5886</v>
      </c>
      <c r="E9138" t="s">
        <v>5887</v>
      </c>
      <c r="F9138" t="s">
        <v>47</v>
      </c>
      <c r="G9138" t="s">
        <v>25644</v>
      </c>
      <c r="H9138" t="s">
        <v>25645</v>
      </c>
      <c r="I9138" t="s">
        <v>5888</v>
      </c>
      <c r="J9138" t="s">
        <v>21</v>
      </c>
      <c r="K9138" t="s">
        <v>10</v>
      </c>
      <c r="L9138" t="s">
        <v>22</v>
      </c>
    </row>
    <row r="9139" spans="1:12" x14ac:dyDescent="0.25">
      <c r="A9139" t="s">
        <v>5687</v>
      </c>
      <c r="B9139" t="s">
        <v>37460</v>
      </c>
      <c r="C9139" t="s">
        <v>5889</v>
      </c>
      <c r="D9139" t="s">
        <v>25646</v>
      </c>
      <c r="E9139" t="s">
        <v>5891</v>
      </c>
      <c r="F9139" t="s">
        <v>47</v>
      </c>
      <c r="G9139" t="s">
        <v>25647</v>
      </c>
      <c r="H9139" t="s">
        <v>25648</v>
      </c>
      <c r="I9139" t="s">
        <v>25649</v>
      </c>
      <c r="J9139" t="s">
        <v>21</v>
      </c>
      <c r="K9139" t="s">
        <v>10</v>
      </c>
      <c r="L9139" t="s">
        <v>22</v>
      </c>
    </row>
    <row r="9140" spans="1:12" x14ac:dyDescent="0.25">
      <c r="A9140" t="s">
        <v>5687</v>
      </c>
      <c r="B9140" t="s">
        <v>37460</v>
      </c>
      <c r="C9140" t="s">
        <v>5893</v>
      </c>
      <c r="D9140" t="s">
        <v>5894</v>
      </c>
      <c r="E9140" t="s">
        <v>5895</v>
      </c>
      <c r="F9140" t="s">
        <v>47</v>
      </c>
      <c r="G9140" t="s">
        <v>25650</v>
      </c>
      <c r="H9140" t="s">
        <v>25651</v>
      </c>
      <c r="I9140" t="s">
        <v>5896</v>
      </c>
      <c r="J9140" t="s">
        <v>21</v>
      </c>
      <c r="K9140" t="s">
        <v>10</v>
      </c>
      <c r="L9140" t="s">
        <v>22</v>
      </c>
    </row>
    <row r="9141" spans="1:12" x14ac:dyDescent="0.25">
      <c r="A9141" t="s">
        <v>5687</v>
      </c>
      <c r="B9141" t="s">
        <v>37460</v>
      </c>
      <c r="C9141" t="s">
        <v>5897</v>
      </c>
      <c r="D9141" t="s">
        <v>5898</v>
      </c>
      <c r="E9141" t="s">
        <v>5899</v>
      </c>
      <c r="F9141" t="s">
        <v>47</v>
      </c>
      <c r="G9141" t="s">
        <v>25652</v>
      </c>
      <c r="H9141" t="s">
        <v>25653</v>
      </c>
      <c r="I9141" t="s">
        <v>5900</v>
      </c>
      <c r="J9141" t="s">
        <v>21</v>
      </c>
      <c r="K9141" t="s">
        <v>10</v>
      </c>
      <c r="L9141" t="s">
        <v>22</v>
      </c>
    </row>
    <row r="9142" spans="1:12" x14ac:dyDescent="0.25">
      <c r="A9142" t="s">
        <v>5687</v>
      </c>
      <c r="B9142" t="s">
        <v>37460</v>
      </c>
      <c r="C9142" t="s">
        <v>5901</v>
      </c>
      <c r="D9142" t="s">
        <v>5902</v>
      </c>
      <c r="E9142" t="s">
        <v>5903</v>
      </c>
      <c r="F9142" t="s">
        <v>47</v>
      </c>
      <c r="G9142" t="s">
        <v>25654</v>
      </c>
      <c r="H9142" t="s">
        <v>25655</v>
      </c>
      <c r="I9142" t="s">
        <v>5904</v>
      </c>
      <c r="J9142" t="s">
        <v>21</v>
      </c>
      <c r="K9142" t="s">
        <v>10</v>
      </c>
      <c r="L9142" t="s">
        <v>22</v>
      </c>
    </row>
    <row r="9143" spans="1:12" x14ac:dyDescent="0.25">
      <c r="A9143" t="s">
        <v>5687</v>
      </c>
      <c r="B9143" t="s">
        <v>37460</v>
      </c>
      <c r="C9143" t="s">
        <v>5905</v>
      </c>
      <c r="D9143" t="s">
        <v>5906</v>
      </c>
      <c r="E9143" t="s">
        <v>5907</v>
      </c>
      <c r="F9143" t="s">
        <v>47</v>
      </c>
      <c r="G9143" t="s">
        <v>25656</v>
      </c>
      <c r="H9143" t="s">
        <v>25657</v>
      </c>
      <c r="I9143" t="s">
        <v>5908</v>
      </c>
      <c r="J9143" t="s">
        <v>21</v>
      </c>
      <c r="K9143" t="s">
        <v>10</v>
      </c>
      <c r="L9143" t="s">
        <v>22</v>
      </c>
    </row>
    <row r="9144" spans="1:12" x14ac:dyDescent="0.25">
      <c r="A9144" t="s">
        <v>5687</v>
      </c>
      <c r="B9144" t="s">
        <v>37460</v>
      </c>
      <c r="C9144" t="s">
        <v>5909</v>
      </c>
      <c r="D9144" t="s">
        <v>5910</v>
      </c>
      <c r="E9144" t="s">
        <v>5911</v>
      </c>
      <c r="F9144" t="s">
        <v>47</v>
      </c>
      <c r="G9144" t="s">
        <v>25658</v>
      </c>
      <c r="H9144" t="s">
        <v>25659</v>
      </c>
      <c r="I9144" t="s">
        <v>5912</v>
      </c>
      <c r="J9144" t="s">
        <v>21</v>
      </c>
      <c r="K9144" t="s">
        <v>10</v>
      </c>
      <c r="L9144" t="s">
        <v>22</v>
      </c>
    </row>
    <row r="9145" spans="1:12" x14ac:dyDescent="0.25">
      <c r="A9145" t="s">
        <v>5687</v>
      </c>
      <c r="B9145" t="s">
        <v>37460</v>
      </c>
      <c r="C9145" t="s">
        <v>25660</v>
      </c>
      <c r="D9145" t="s">
        <v>5914</v>
      </c>
      <c r="E9145" t="s">
        <v>5915</v>
      </c>
      <c r="F9145" t="s">
        <v>47</v>
      </c>
      <c r="G9145" t="s">
        <v>25661</v>
      </c>
      <c r="H9145" t="s">
        <v>25662</v>
      </c>
      <c r="I9145" t="s">
        <v>5916</v>
      </c>
      <c r="J9145" t="s">
        <v>21</v>
      </c>
      <c r="K9145" t="s">
        <v>10</v>
      </c>
      <c r="L9145" t="s">
        <v>22</v>
      </c>
    </row>
    <row r="9146" spans="1:12" x14ac:dyDescent="0.25">
      <c r="A9146" t="s">
        <v>5687</v>
      </c>
      <c r="B9146" t="s">
        <v>37460</v>
      </c>
      <c r="C9146" t="s">
        <v>5917</v>
      </c>
      <c r="D9146" t="s">
        <v>5918</v>
      </c>
      <c r="E9146" t="s">
        <v>5919</v>
      </c>
      <c r="F9146" t="s">
        <v>47</v>
      </c>
      <c r="G9146" t="s">
        <v>25663</v>
      </c>
      <c r="H9146" t="s">
        <v>25664</v>
      </c>
      <c r="I9146" t="s">
        <v>5920</v>
      </c>
      <c r="J9146" t="s">
        <v>21</v>
      </c>
      <c r="K9146" t="s">
        <v>10</v>
      </c>
      <c r="L9146" t="s">
        <v>22</v>
      </c>
    </row>
    <row r="9147" spans="1:12" x14ac:dyDescent="0.25">
      <c r="A9147" t="s">
        <v>5687</v>
      </c>
      <c r="B9147" t="s">
        <v>37460</v>
      </c>
      <c r="C9147" t="s">
        <v>25665</v>
      </c>
      <c r="D9147" t="s">
        <v>5922</v>
      </c>
      <c r="E9147" t="s">
        <v>5923</v>
      </c>
      <c r="F9147" t="s">
        <v>47</v>
      </c>
      <c r="G9147" t="s">
        <v>25666</v>
      </c>
      <c r="H9147" t="s">
        <v>25667</v>
      </c>
      <c r="I9147" t="s">
        <v>5924</v>
      </c>
      <c r="J9147" t="s">
        <v>21</v>
      </c>
      <c r="K9147" t="s">
        <v>10</v>
      </c>
      <c r="L9147" t="s">
        <v>22</v>
      </c>
    </row>
    <row r="9148" spans="1:12" x14ac:dyDescent="0.25">
      <c r="A9148" t="s">
        <v>5687</v>
      </c>
      <c r="B9148" t="s">
        <v>37460</v>
      </c>
      <c r="C9148" t="s">
        <v>5925</v>
      </c>
      <c r="D9148" t="s">
        <v>5926</v>
      </c>
      <c r="E9148" t="s">
        <v>5927</v>
      </c>
      <c r="F9148" t="s">
        <v>47</v>
      </c>
      <c r="G9148" t="s">
        <v>25668</v>
      </c>
      <c r="H9148" t="s">
        <v>25669</v>
      </c>
      <c r="I9148" t="s">
        <v>5928</v>
      </c>
      <c r="J9148" t="s">
        <v>21</v>
      </c>
      <c r="K9148" t="s">
        <v>10</v>
      </c>
      <c r="L9148" t="s">
        <v>22</v>
      </c>
    </row>
    <row r="9149" spans="1:12" x14ac:dyDescent="0.25">
      <c r="A9149" t="s">
        <v>5687</v>
      </c>
      <c r="B9149" t="s">
        <v>37460</v>
      </c>
      <c r="C9149" t="s">
        <v>5929</v>
      </c>
      <c r="D9149" t="s">
        <v>5930</v>
      </c>
      <c r="E9149" t="s">
        <v>5931</v>
      </c>
      <c r="F9149" t="s">
        <v>47</v>
      </c>
      <c r="G9149" t="s">
        <v>25670</v>
      </c>
      <c r="H9149" t="s">
        <v>25671</v>
      </c>
      <c r="I9149" t="s">
        <v>5932</v>
      </c>
      <c r="J9149" t="s">
        <v>21</v>
      </c>
      <c r="K9149" t="s">
        <v>10</v>
      </c>
      <c r="L9149" t="s">
        <v>22</v>
      </c>
    </row>
    <row r="9150" spans="1:12" x14ac:dyDescent="0.25">
      <c r="A9150" t="s">
        <v>5687</v>
      </c>
      <c r="B9150" t="s">
        <v>37460</v>
      </c>
      <c r="C9150" t="s">
        <v>5933</v>
      </c>
      <c r="D9150" t="s">
        <v>5934</v>
      </c>
      <c r="E9150" t="s">
        <v>5935</v>
      </c>
      <c r="F9150" t="s">
        <v>47</v>
      </c>
      <c r="G9150" t="s">
        <v>25672</v>
      </c>
      <c r="H9150" t="s">
        <v>25673</v>
      </c>
      <c r="I9150" t="s">
        <v>5936</v>
      </c>
      <c r="J9150" t="s">
        <v>21</v>
      </c>
      <c r="K9150" t="s">
        <v>10</v>
      </c>
      <c r="L9150" t="s">
        <v>22</v>
      </c>
    </row>
    <row r="9151" spans="1:12" x14ac:dyDescent="0.25">
      <c r="A9151" t="s">
        <v>5687</v>
      </c>
      <c r="B9151" t="s">
        <v>37460</v>
      </c>
      <c r="C9151" t="s">
        <v>5937</v>
      </c>
      <c r="D9151" t="s">
        <v>5938</v>
      </c>
      <c r="E9151" t="s">
        <v>5939</v>
      </c>
      <c r="F9151" t="s">
        <v>47</v>
      </c>
      <c r="G9151" t="s">
        <v>25674</v>
      </c>
      <c r="H9151" t="s">
        <v>25675</v>
      </c>
      <c r="I9151" t="e">
        <f>-GYRjYZoLuI</f>
        <v>#NAME?</v>
      </c>
      <c r="J9151" t="s">
        <v>21</v>
      </c>
      <c r="K9151" t="s">
        <v>10</v>
      </c>
      <c r="L9151" t="s">
        <v>22</v>
      </c>
    </row>
    <row r="9152" spans="1:12" x14ac:dyDescent="0.25">
      <c r="A9152" t="s">
        <v>5687</v>
      </c>
      <c r="B9152" t="s">
        <v>37460</v>
      </c>
      <c r="C9152" t="s">
        <v>5940</v>
      </c>
      <c r="D9152" t="s">
        <v>5941</v>
      </c>
      <c r="E9152" t="s">
        <v>5942</v>
      </c>
      <c r="F9152" t="s">
        <v>47</v>
      </c>
      <c r="G9152" t="s">
        <v>25676</v>
      </c>
      <c r="H9152" t="s">
        <v>25677</v>
      </c>
      <c r="I9152" t="s">
        <v>5943</v>
      </c>
      <c r="J9152" t="s">
        <v>21</v>
      </c>
      <c r="K9152" t="s">
        <v>10</v>
      </c>
      <c r="L9152" t="s">
        <v>22</v>
      </c>
    </row>
    <row r="9153" spans="1:12" x14ac:dyDescent="0.25">
      <c r="A9153" t="s">
        <v>5687</v>
      </c>
      <c r="B9153" t="s">
        <v>37460</v>
      </c>
      <c r="C9153" t="s">
        <v>5944</v>
      </c>
      <c r="D9153" t="s">
        <v>5945</v>
      </c>
      <c r="E9153" t="s">
        <v>5946</v>
      </c>
      <c r="F9153" t="s">
        <v>47</v>
      </c>
      <c r="G9153" t="s">
        <v>25678</v>
      </c>
      <c r="H9153" t="s">
        <v>25679</v>
      </c>
      <c r="I9153" t="s">
        <v>5947</v>
      </c>
      <c r="J9153" t="s">
        <v>21</v>
      </c>
      <c r="K9153" t="s">
        <v>10</v>
      </c>
      <c r="L9153" t="s">
        <v>22</v>
      </c>
    </row>
    <row r="9154" spans="1:12" x14ac:dyDescent="0.25">
      <c r="A9154" t="s">
        <v>5687</v>
      </c>
      <c r="B9154" t="s">
        <v>37460</v>
      </c>
      <c r="C9154" t="s">
        <v>5948</v>
      </c>
      <c r="D9154" t="s">
        <v>5949</v>
      </c>
      <c r="E9154" t="s">
        <v>5950</v>
      </c>
      <c r="F9154" t="s">
        <v>47</v>
      </c>
      <c r="G9154" t="s">
        <v>25680</v>
      </c>
      <c r="H9154" t="s">
        <v>25681</v>
      </c>
      <c r="I9154" t="s">
        <v>5951</v>
      </c>
      <c r="J9154" t="s">
        <v>21</v>
      </c>
      <c r="K9154" t="s">
        <v>10</v>
      </c>
      <c r="L9154" t="s">
        <v>22</v>
      </c>
    </row>
    <row r="9155" spans="1:12" x14ac:dyDescent="0.25">
      <c r="A9155" t="s">
        <v>5687</v>
      </c>
      <c r="B9155" t="s">
        <v>37460</v>
      </c>
      <c r="C9155" t="s">
        <v>5952</v>
      </c>
      <c r="D9155" t="s">
        <v>5953</v>
      </c>
      <c r="E9155" t="s">
        <v>5954</v>
      </c>
      <c r="F9155" t="s">
        <v>47</v>
      </c>
      <c r="G9155" t="s">
        <v>25682</v>
      </c>
      <c r="H9155" t="s">
        <v>25683</v>
      </c>
      <c r="I9155" t="s">
        <v>5955</v>
      </c>
      <c r="J9155" t="s">
        <v>21</v>
      </c>
      <c r="K9155" t="s">
        <v>10</v>
      </c>
      <c r="L9155" t="s">
        <v>22</v>
      </c>
    </row>
    <row r="9156" spans="1:12" x14ac:dyDescent="0.25">
      <c r="A9156" t="s">
        <v>5687</v>
      </c>
      <c r="B9156" t="s">
        <v>37460</v>
      </c>
      <c r="C9156" t="s">
        <v>5956</v>
      </c>
      <c r="D9156" t="s">
        <v>5957</v>
      </c>
      <c r="E9156" t="s">
        <v>5958</v>
      </c>
      <c r="F9156" t="s">
        <v>47</v>
      </c>
      <c r="G9156" t="s">
        <v>25684</v>
      </c>
      <c r="H9156" t="s">
        <v>25685</v>
      </c>
      <c r="I9156" t="s">
        <v>5959</v>
      </c>
      <c r="J9156" t="s">
        <v>21</v>
      </c>
      <c r="K9156" t="s">
        <v>10</v>
      </c>
      <c r="L9156" t="s">
        <v>22</v>
      </c>
    </row>
    <row r="9157" spans="1:12" x14ac:dyDescent="0.25">
      <c r="A9157" t="s">
        <v>5687</v>
      </c>
      <c r="B9157" t="s">
        <v>37460</v>
      </c>
      <c r="C9157" t="s">
        <v>25686</v>
      </c>
      <c r="D9157" t="s">
        <v>5961</v>
      </c>
      <c r="E9157" t="s">
        <v>5962</v>
      </c>
      <c r="F9157" t="s">
        <v>47</v>
      </c>
      <c r="G9157" t="s">
        <v>25687</v>
      </c>
      <c r="H9157" t="s">
        <v>25688</v>
      </c>
      <c r="I9157" t="s">
        <v>5963</v>
      </c>
      <c r="J9157" t="s">
        <v>21</v>
      </c>
      <c r="K9157" t="s">
        <v>10</v>
      </c>
      <c r="L9157" t="s">
        <v>22</v>
      </c>
    </row>
    <row r="9158" spans="1:12" x14ac:dyDescent="0.25">
      <c r="A9158" t="s">
        <v>5687</v>
      </c>
      <c r="B9158" t="s">
        <v>37460</v>
      </c>
      <c r="C9158" t="s">
        <v>5964</v>
      </c>
      <c r="D9158" t="s">
        <v>5965</v>
      </c>
      <c r="E9158" t="s">
        <v>5966</v>
      </c>
      <c r="F9158" t="s">
        <v>47</v>
      </c>
      <c r="G9158" t="s">
        <v>25689</v>
      </c>
      <c r="H9158" t="s">
        <v>25690</v>
      </c>
      <c r="I9158" t="s">
        <v>5967</v>
      </c>
      <c r="J9158" t="s">
        <v>21</v>
      </c>
      <c r="K9158" t="s">
        <v>10</v>
      </c>
      <c r="L9158" t="s">
        <v>22</v>
      </c>
    </row>
    <row r="9159" spans="1:12" x14ac:dyDescent="0.25">
      <c r="A9159" t="s">
        <v>5687</v>
      </c>
      <c r="B9159" t="s">
        <v>37460</v>
      </c>
      <c r="C9159" t="s">
        <v>5968</v>
      </c>
      <c r="D9159" t="s">
        <v>5969</v>
      </c>
      <c r="E9159" t="s">
        <v>5970</v>
      </c>
      <c r="F9159" t="s">
        <v>47</v>
      </c>
      <c r="G9159" t="s">
        <v>25691</v>
      </c>
      <c r="H9159" t="s">
        <v>25692</v>
      </c>
      <c r="I9159" t="s">
        <v>5971</v>
      </c>
      <c r="J9159" t="s">
        <v>21</v>
      </c>
      <c r="K9159" t="s">
        <v>10</v>
      </c>
      <c r="L9159" t="s">
        <v>22</v>
      </c>
    </row>
    <row r="9160" spans="1:12" x14ac:dyDescent="0.25">
      <c r="A9160" t="s">
        <v>5687</v>
      </c>
      <c r="B9160" t="s">
        <v>37460</v>
      </c>
      <c r="C9160" t="s">
        <v>5972</v>
      </c>
      <c r="D9160" t="s">
        <v>5973</v>
      </c>
      <c r="E9160" t="s">
        <v>5974</v>
      </c>
      <c r="F9160" t="s">
        <v>47</v>
      </c>
      <c r="G9160" t="s">
        <v>25693</v>
      </c>
      <c r="H9160" t="s">
        <v>25694</v>
      </c>
      <c r="I9160" t="s">
        <v>5975</v>
      </c>
      <c r="J9160" t="s">
        <v>21</v>
      </c>
      <c r="K9160" t="s">
        <v>10</v>
      </c>
      <c r="L9160" t="s">
        <v>22</v>
      </c>
    </row>
    <row r="9161" spans="1:12" x14ac:dyDescent="0.25">
      <c r="A9161" t="s">
        <v>5687</v>
      </c>
      <c r="B9161" t="s">
        <v>37460</v>
      </c>
      <c r="C9161" t="s">
        <v>5976</v>
      </c>
      <c r="D9161" t="s">
        <v>5977</v>
      </c>
      <c r="E9161" t="s">
        <v>5978</v>
      </c>
      <c r="F9161" t="s">
        <v>47</v>
      </c>
      <c r="G9161" t="s">
        <v>25695</v>
      </c>
      <c r="H9161" t="s">
        <v>25696</v>
      </c>
      <c r="I9161" t="e">
        <f>-LIe6RRWydA</f>
        <v>#NAME?</v>
      </c>
      <c r="J9161" t="s">
        <v>21</v>
      </c>
      <c r="K9161" t="s">
        <v>10</v>
      </c>
      <c r="L9161" t="s">
        <v>22</v>
      </c>
    </row>
    <row r="9162" spans="1:12" x14ac:dyDescent="0.25">
      <c r="A9162" t="s">
        <v>5687</v>
      </c>
      <c r="B9162" t="s">
        <v>37460</v>
      </c>
      <c r="C9162" t="s">
        <v>5979</v>
      </c>
      <c r="D9162" t="s">
        <v>5980</v>
      </c>
      <c r="E9162" t="s">
        <v>5981</v>
      </c>
      <c r="F9162" t="s">
        <v>47</v>
      </c>
      <c r="G9162" t="s">
        <v>25697</v>
      </c>
      <c r="H9162" t="s">
        <v>25698</v>
      </c>
      <c r="I9162" t="s">
        <v>5982</v>
      </c>
      <c r="J9162" t="s">
        <v>21</v>
      </c>
      <c r="K9162" t="s">
        <v>10</v>
      </c>
      <c r="L9162" t="s">
        <v>22</v>
      </c>
    </row>
    <row r="9163" spans="1:12" x14ac:dyDescent="0.25">
      <c r="A9163" t="s">
        <v>15963</v>
      </c>
      <c r="B9163" t="s">
        <v>37461</v>
      </c>
      <c r="C9163" t="s">
        <v>25699</v>
      </c>
      <c r="D9163" t="s">
        <v>25700</v>
      </c>
      <c r="E9163" t="s">
        <v>25701</v>
      </c>
      <c r="F9163" t="s">
        <v>47</v>
      </c>
      <c r="G9163" t="s">
        <v>25702</v>
      </c>
      <c r="H9163" t="s">
        <v>25703</v>
      </c>
      <c r="I9163" t="s">
        <v>25704</v>
      </c>
      <c r="J9163" t="s">
        <v>21</v>
      </c>
      <c r="K9163" t="s">
        <v>10</v>
      </c>
      <c r="L9163" t="s">
        <v>22</v>
      </c>
    </row>
    <row r="9164" spans="1:12" x14ac:dyDescent="0.25">
      <c r="A9164" t="s">
        <v>15963</v>
      </c>
      <c r="B9164" t="s">
        <v>37461</v>
      </c>
      <c r="C9164" t="s">
        <v>25705</v>
      </c>
      <c r="D9164" t="s">
        <v>25706</v>
      </c>
      <c r="E9164" t="s">
        <v>25707</v>
      </c>
      <c r="F9164" t="s">
        <v>47</v>
      </c>
      <c r="G9164" t="s">
        <v>25708</v>
      </c>
      <c r="H9164" t="s">
        <v>25709</v>
      </c>
      <c r="I9164" t="s">
        <v>25710</v>
      </c>
      <c r="J9164" t="s">
        <v>21</v>
      </c>
      <c r="K9164" t="s">
        <v>10</v>
      </c>
      <c r="L9164" t="s">
        <v>22</v>
      </c>
    </row>
    <row r="9165" spans="1:12" x14ac:dyDescent="0.25">
      <c r="A9165" t="s">
        <v>15963</v>
      </c>
      <c r="B9165" t="s">
        <v>37461</v>
      </c>
      <c r="C9165" t="s">
        <v>25711</v>
      </c>
      <c r="D9165" t="s">
        <v>25712</v>
      </c>
      <c r="E9165" t="s">
        <v>25713</v>
      </c>
      <c r="F9165" t="s">
        <v>47</v>
      </c>
      <c r="G9165" t="s">
        <v>25714</v>
      </c>
      <c r="H9165" t="s">
        <v>25715</v>
      </c>
      <c r="I9165" t="s">
        <v>25716</v>
      </c>
      <c r="J9165" t="s">
        <v>21</v>
      </c>
      <c r="K9165" t="s">
        <v>10</v>
      </c>
      <c r="L9165" t="s">
        <v>22</v>
      </c>
    </row>
    <row r="9166" spans="1:12" x14ac:dyDescent="0.25">
      <c r="A9166" t="s">
        <v>15963</v>
      </c>
      <c r="B9166" t="s">
        <v>37461</v>
      </c>
      <c r="C9166" t="s">
        <v>25717</v>
      </c>
      <c r="D9166" t="s">
        <v>25718</v>
      </c>
      <c r="E9166" t="s">
        <v>25719</v>
      </c>
      <c r="F9166" t="s">
        <v>47</v>
      </c>
      <c r="G9166" t="s">
        <v>25720</v>
      </c>
      <c r="H9166" t="s">
        <v>25721</v>
      </c>
      <c r="I9166" t="s">
        <v>25722</v>
      </c>
      <c r="J9166" t="s">
        <v>21</v>
      </c>
      <c r="K9166" t="s">
        <v>10</v>
      </c>
      <c r="L9166" t="s">
        <v>22</v>
      </c>
    </row>
    <row r="9167" spans="1:12" x14ac:dyDescent="0.25">
      <c r="A9167" t="s">
        <v>15963</v>
      </c>
      <c r="B9167" t="s">
        <v>37461</v>
      </c>
      <c r="C9167" t="s">
        <v>15964</v>
      </c>
      <c r="D9167" t="s">
        <v>15965</v>
      </c>
      <c r="E9167" t="s">
        <v>15966</v>
      </c>
      <c r="F9167" t="s">
        <v>47</v>
      </c>
      <c r="G9167" t="s">
        <v>15967</v>
      </c>
      <c r="H9167" t="s">
        <v>15968</v>
      </c>
      <c r="I9167" t="s">
        <v>15969</v>
      </c>
      <c r="J9167" t="s">
        <v>21</v>
      </c>
      <c r="K9167" t="s">
        <v>10</v>
      </c>
      <c r="L9167" t="s">
        <v>22</v>
      </c>
    </row>
    <row r="9168" spans="1:12" x14ac:dyDescent="0.25">
      <c r="A9168" t="s">
        <v>15963</v>
      </c>
      <c r="B9168" t="s">
        <v>37461</v>
      </c>
      <c r="C9168" t="s">
        <v>15970</v>
      </c>
      <c r="D9168" t="s">
        <v>15971</v>
      </c>
      <c r="E9168" t="s">
        <v>15972</v>
      </c>
      <c r="F9168" t="s">
        <v>47</v>
      </c>
      <c r="G9168" t="s">
        <v>15973</v>
      </c>
      <c r="H9168" t="s">
        <v>15974</v>
      </c>
      <c r="I9168" t="s">
        <v>15975</v>
      </c>
      <c r="J9168" t="s">
        <v>21</v>
      </c>
      <c r="K9168" t="s">
        <v>10</v>
      </c>
      <c r="L9168" t="s">
        <v>22</v>
      </c>
    </row>
    <row r="9169" spans="1:12" x14ac:dyDescent="0.25">
      <c r="A9169" t="s">
        <v>15963</v>
      </c>
      <c r="B9169" t="s">
        <v>37461</v>
      </c>
      <c r="C9169" t="s">
        <v>15976</v>
      </c>
      <c r="D9169" t="s">
        <v>15977</v>
      </c>
      <c r="E9169" t="s">
        <v>15978</v>
      </c>
      <c r="F9169" t="s">
        <v>47</v>
      </c>
      <c r="G9169" t="s">
        <v>15979</v>
      </c>
      <c r="H9169" t="s">
        <v>15980</v>
      </c>
      <c r="I9169" t="s">
        <v>15981</v>
      </c>
      <c r="J9169" t="s">
        <v>21</v>
      </c>
      <c r="K9169" t="s">
        <v>10</v>
      </c>
      <c r="L9169" t="s">
        <v>22</v>
      </c>
    </row>
    <row r="9170" spans="1:12" x14ac:dyDescent="0.25">
      <c r="A9170" t="s">
        <v>15963</v>
      </c>
      <c r="B9170" t="s">
        <v>37461</v>
      </c>
      <c r="C9170" t="s">
        <v>25723</v>
      </c>
      <c r="D9170" t="s">
        <v>25724</v>
      </c>
      <c r="E9170" t="s">
        <v>25725</v>
      </c>
      <c r="F9170" t="s">
        <v>47</v>
      </c>
      <c r="G9170" t="s">
        <v>25726</v>
      </c>
      <c r="H9170" t="s">
        <v>25727</v>
      </c>
      <c r="I9170" t="s">
        <v>25728</v>
      </c>
      <c r="J9170" t="s">
        <v>21</v>
      </c>
      <c r="K9170" t="s">
        <v>10</v>
      </c>
      <c r="L9170" t="s">
        <v>22</v>
      </c>
    </row>
    <row r="9171" spans="1:12" x14ac:dyDescent="0.25">
      <c r="A9171" t="s">
        <v>15963</v>
      </c>
      <c r="B9171" t="s">
        <v>37461</v>
      </c>
      <c r="C9171" t="s">
        <v>25729</v>
      </c>
      <c r="D9171" t="s">
        <v>25730</v>
      </c>
      <c r="E9171" t="s">
        <v>25731</v>
      </c>
      <c r="F9171" t="s">
        <v>47</v>
      </c>
      <c r="G9171" t="s">
        <v>25732</v>
      </c>
      <c r="H9171" t="s">
        <v>25733</v>
      </c>
      <c r="I9171" t="s">
        <v>25734</v>
      </c>
      <c r="J9171" t="s">
        <v>21</v>
      </c>
      <c r="K9171" t="s">
        <v>10</v>
      </c>
      <c r="L9171" t="s">
        <v>22</v>
      </c>
    </row>
    <row r="9172" spans="1:12" x14ac:dyDescent="0.25">
      <c r="A9172" t="s">
        <v>15963</v>
      </c>
      <c r="B9172" t="s">
        <v>37461</v>
      </c>
      <c r="C9172" t="s">
        <v>25735</v>
      </c>
      <c r="D9172" t="s">
        <v>25736</v>
      </c>
      <c r="E9172" t="s">
        <v>25737</v>
      </c>
      <c r="F9172" t="s">
        <v>47</v>
      </c>
      <c r="G9172" t="s">
        <v>25738</v>
      </c>
      <c r="H9172" t="s">
        <v>25739</v>
      </c>
      <c r="I9172" t="s">
        <v>25740</v>
      </c>
      <c r="J9172" t="s">
        <v>21</v>
      </c>
      <c r="K9172" t="s">
        <v>10</v>
      </c>
      <c r="L9172" t="s">
        <v>22</v>
      </c>
    </row>
    <row r="9173" spans="1:12" x14ac:dyDescent="0.25">
      <c r="A9173" t="s">
        <v>15963</v>
      </c>
      <c r="B9173" t="s">
        <v>37461</v>
      </c>
      <c r="C9173" t="s">
        <v>25741</v>
      </c>
      <c r="D9173" t="s">
        <v>25742</v>
      </c>
      <c r="E9173" t="s">
        <v>25743</v>
      </c>
      <c r="F9173" t="s">
        <v>47</v>
      </c>
      <c r="G9173" t="s">
        <v>25744</v>
      </c>
      <c r="H9173" t="s">
        <v>25745</v>
      </c>
      <c r="I9173" t="s">
        <v>25746</v>
      </c>
      <c r="J9173" t="s">
        <v>21</v>
      </c>
      <c r="K9173" t="s">
        <v>10</v>
      </c>
      <c r="L9173" t="s">
        <v>22</v>
      </c>
    </row>
    <row r="9174" spans="1:12" x14ac:dyDescent="0.25">
      <c r="A9174" t="s">
        <v>15963</v>
      </c>
      <c r="B9174" t="s">
        <v>37461</v>
      </c>
      <c r="C9174" t="s">
        <v>25747</v>
      </c>
      <c r="D9174" t="s">
        <v>25748</v>
      </c>
      <c r="E9174" t="s">
        <v>25749</v>
      </c>
      <c r="F9174" t="s">
        <v>47</v>
      </c>
      <c r="G9174" t="s">
        <v>25750</v>
      </c>
      <c r="H9174" t="s">
        <v>25751</v>
      </c>
      <c r="I9174" t="s">
        <v>25752</v>
      </c>
      <c r="J9174" t="s">
        <v>21</v>
      </c>
      <c r="K9174" t="s">
        <v>10</v>
      </c>
      <c r="L9174" t="s">
        <v>22</v>
      </c>
    </row>
    <row r="9175" spans="1:12" x14ac:dyDescent="0.25">
      <c r="A9175" t="s">
        <v>15963</v>
      </c>
      <c r="B9175" t="s">
        <v>37461</v>
      </c>
      <c r="C9175" t="s">
        <v>25753</v>
      </c>
      <c r="D9175" t="s">
        <v>25754</v>
      </c>
      <c r="E9175" t="s">
        <v>25755</v>
      </c>
      <c r="F9175" t="s">
        <v>47</v>
      </c>
      <c r="G9175" t="s">
        <v>25756</v>
      </c>
      <c r="H9175" t="s">
        <v>25757</v>
      </c>
      <c r="I9175" t="s">
        <v>25758</v>
      </c>
      <c r="J9175" t="s">
        <v>21</v>
      </c>
      <c r="K9175" t="s">
        <v>10</v>
      </c>
      <c r="L9175" t="s">
        <v>22</v>
      </c>
    </row>
    <row r="9176" spans="1:12" x14ac:dyDescent="0.25">
      <c r="A9176" t="s">
        <v>15963</v>
      </c>
      <c r="B9176" t="s">
        <v>37461</v>
      </c>
      <c r="C9176" t="s">
        <v>25759</v>
      </c>
      <c r="D9176" t="s">
        <v>25760</v>
      </c>
      <c r="E9176" t="s">
        <v>25761</v>
      </c>
      <c r="F9176" t="s">
        <v>47</v>
      </c>
      <c r="G9176" t="s">
        <v>25762</v>
      </c>
      <c r="H9176" t="s">
        <v>25763</v>
      </c>
      <c r="I9176" t="s">
        <v>25764</v>
      </c>
      <c r="J9176" t="s">
        <v>21</v>
      </c>
      <c r="K9176" t="s">
        <v>10</v>
      </c>
      <c r="L9176" t="s">
        <v>22</v>
      </c>
    </row>
    <row r="9177" spans="1:12" x14ac:dyDescent="0.25">
      <c r="A9177" t="s">
        <v>15963</v>
      </c>
      <c r="B9177" t="s">
        <v>37461</v>
      </c>
      <c r="C9177" t="s">
        <v>25765</v>
      </c>
      <c r="D9177" t="s">
        <v>25766</v>
      </c>
      <c r="E9177" t="s">
        <v>25767</v>
      </c>
      <c r="F9177" t="s">
        <v>47</v>
      </c>
      <c r="G9177" t="s">
        <v>25768</v>
      </c>
      <c r="H9177" t="s">
        <v>25769</v>
      </c>
      <c r="I9177" t="s">
        <v>25770</v>
      </c>
      <c r="J9177" t="s">
        <v>21</v>
      </c>
      <c r="K9177" t="s">
        <v>10</v>
      </c>
      <c r="L9177" t="s">
        <v>22</v>
      </c>
    </row>
    <row r="9178" spans="1:12" x14ac:dyDescent="0.25">
      <c r="A9178" t="s">
        <v>15963</v>
      </c>
      <c r="B9178" t="s">
        <v>37461</v>
      </c>
      <c r="C9178" t="s">
        <v>25771</v>
      </c>
      <c r="D9178" t="s">
        <v>25772</v>
      </c>
      <c r="E9178" t="s">
        <v>25773</v>
      </c>
      <c r="F9178" t="s">
        <v>47</v>
      </c>
      <c r="G9178" t="s">
        <v>25774</v>
      </c>
      <c r="H9178" t="s">
        <v>25775</v>
      </c>
      <c r="I9178" t="s">
        <v>25776</v>
      </c>
      <c r="J9178" t="s">
        <v>21</v>
      </c>
      <c r="K9178" t="s">
        <v>10</v>
      </c>
      <c r="L9178" t="s">
        <v>22</v>
      </c>
    </row>
    <row r="9179" spans="1:12" x14ac:dyDescent="0.25">
      <c r="A9179" t="s">
        <v>15963</v>
      </c>
      <c r="B9179" t="s">
        <v>37461</v>
      </c>
      <c r="C9179" t="s">
        <v>25777</v>
      </c>
      <c r="D9179" t="s">
        <v>25778</v>
      </c>
      <c r="E9179" t="s">
        <v>25779</v>
      </c>
      <c r="F9179" t="s">
        <v>47</v>
      </c>
      <c r="G9179" t="s">
        <v>25780</v>
      </c>
      <c r="H9179" t="s">
        <v>25781</v>
      </c>
      <c r="I9179" t="s">
        <v>25782</v>
      </c>
      <c r="J9179" t="s">
        <v>21</v>
      </c>
      <c r="K9179" t="s">
        <v>10</v>
      </c>
      <c r="L9179" t="s">
        <v>22</v>
      </c>
    </row>
    <row r="9180" spans="1:12" x14ac:dyDescent="0.25">
      <c r="A9180" t="s">
        <v>15963</v>
      </c>
      <c r="B9180" t="s">
        <v>37461</v>
      </c>
      <c r="C9180" t="s">
        <v>25783</v>
      </c>
      <c r="D9180" t="s">
        <v>25784</v>
      </c>
      <c r="E9180" t="s">
        <v>25785</v>
      </c>
      <c r="F9180" t="s">
        <v>47</v>
      </c>
      <c r="G9180" t="s">
        <v>25786</v>
      </c>
      <c r="H9180" t="s">
        <v>25787</v>
      </c>
      <c r="I9180" t="s">
        <v>25788</v>
      </c>
      <c r="J9180" t="s">
        <v>21</v>
      </c>
      <c r="K9180" t="s">
        <v>10</v>
      </c>
      <c r="L9180" t="s">
        <v>22</v>
      </c>
    </row>
    <row r="9181" spans="1:12" x14ac:dyDescent="0.25">
      <c r="A9181" t="s">
        <v>15963</v>
      </c>
      <c r="B9181" t="s">
        <v>37461</v>
      </c>
      <c r="C9181" t="s">
        <v>25789</v>
      </c>
      <c r="D9181" t="s">
        <v>25790</v>
      </c>
      <c r="E9181" t="s">
        <v>25791</v>
      </c>
      <c r="F9181" t="s">
        <v>47</v>
      </c>
      <c r="G9181" t="s">
        <v>25792</v>
      </c>
      <c r="H9181" t="s">
        <v>25793</v>
      </c>
      <c r="I9181" t="s">
        <v>25794</v>
      </c>
      <c r="J9181" t="s">
        <v>21</v>
      </c>
      <c r="K9181" t="s">
        <v>10</v>
      </c>
      <c r="L9181" t="s">
        <v>22</v>
      </c>
    </row>
    <row r="9182" spans="1:12" x14ac:dyDescent="0.25">
      <c r="A9182" t="s">
        <v>15963</v>
      </c>
      <c r="B9182" t="s">
        <v>37461</v>
      </c>
      <c r="C9182" t="s">
        <v>25795</v>
      </c>
      <c r="D9182" t="s">
        <v>25796</v>
      </c>
      <c r="E9182" t="s">
        <v>25797</v>
      </c>
      <c r="F9182" t="s">
        <v>47</v>
      </c>
      <c r="G9182" t="s">
        <v>25798</v>
      </c>
      <c r="H9182" t="s">
        <v>25799</v>
      </c>
      <c r="I9182" t="s">
        <v>25800</v>
      </c>
      <c r="J9182" t="s">
        <v>21</v>
      </c>
      <c r="K9182" t="s">
        <v>10</v>
      </c>
      <c r="L9182" t="s">
        <v>22</v>
      </c>
    </row>
    <row r="9183" spans="1:12" x14ac:dyDescent="0.25">
      <c r="A9183" t="s">
        <v>15963</v>
      </c>
      <c r="B9183" t="s">
        <v>37461</v>
      </c>
      <c r="C9183" t="s">
        <v>25801</v>
      </c>
      <c r="D9183" t="s">
        <v>25802</v>
      </c>
      <c r="E9183" t="s">
        <v>25803</v>
      </c>
      <c r="F9183" t="s">
        <v>47</v>
      </c>
      <c r="G9183" t="s">
        <v>25804</v>
      </c>
      <c r="H9183" t="s">
        <v>25805</v>
      </c>
      <c r="I9183" t="s">
        <v>25806</v>
      </c>
      <c r="J9183" t="s">
        <v>21</v>
      </c>
      <c r="K9183" t="s">
        <v>10</v>
      </c>
      <c r="L9183" t="s">
        <v>22</v>
      </c>
    </row>
    <row r="9184" spans="1:12" x14ac:dyDescent="0.25">
      <c r="A9184" t="s">
        <v>15963</v>
      </c>
      <c r="B9184" t="s">
        <v>37461</v>
      </c>
      <c r="C9184" t="s">
        <v>25807</v>
      </c>
      <c r="D9184" t="s">
        <v>25808</v>
      </c>
      <c r="E9184" t="s">
        <v>25809</v>
      </c>
      <c r="F9184" t="s">
        <v>47</v>
      </c>
      <c r="G9184" t="s">
        <v>25810</v>
      </c>
      <c r="H9184" t="s">
        <v>25811</v>
      </c>
      <c r="I9184" t="s">
        <v>25812</v>
      </c>
      <c r="J9184" t="s">
        <v>21</v>
      </c>
      <c r="K9184" t="s">
        <v>10</v>
      </c>
      <c r="L9184" t="s">
        <v>22</v>
      </c>
    </row>
    <row r="9185" spans="1:12" x14ac:dyDescent="0.25">
      <c r="A9185" t="s">
        <v>15963</v>
      </c>
      <c r="B9185" t="s">
        <v>37461</v>
      </c>
      <c r="C9185" t="s">
        <v>25813</v>
      </c>
      <c r="D9185" t="s">
        <v>25814</v>
      </c>
      <c r="E9185" t="s">
        <v>25815</v>
      </c>
      <c r="F9185" t="s">
        <v>47</v>
      </c>
      <c r="G9185" t="s">
        <v>25816</v>
      </c>
      <c r="H9185" t="s">
        <v>25817</v>
      </c>
      <c r="I9185" t="e">
        <f>-E13USjBd1c</f>
        <v>#NAME?</v>
      </c>
      <c r="J9185" t="s">
        <v>21</v>
      </c>
      <c r="K9185" t="s">
        <v>10</v>
      </c>
      <c r="L9185" t="s">
        <v>22</v>
      </c>
    </row>
    <row r="9186" spans="1:12" x14ac:dyDescent="0.25">
      <c r="A9186" t="s">
        <v>15963</v>
      </c>
      <c r="B9186" t="s">
        <v>37461</v>
      </c>
      <c r="C9186" t="s">
        <v>25818</v>
      </c>
      <c r="D9186" t="s">
        <v>25819</v>
      </c>
      <c r="E9186" t="s">
        <v>25820</v>
      </c>
      <c r="F9186" t="s">
        <v>47</v>
      </c>
      <c r="G9186" t="s">
        <v>25821</v>
      </c>
      <c r="H9186" t="s">
        <v>25822</v>
      </c>
      <c r="I9186" t="s">
        <v>25823</v>
      </c>
      <c r="J9186" t="s">
        <v>21</v>
      </c>
      <c r="K9186" t="s">
        <v>10</v>
      </c>
      <c r="L9186" t="s">
        <v>22</v>
      </c>
    </row>
    <row r="9187" spans="1:12" x14ac:dyDescent="0.25">
      <c r="A9187" t="s">
        <v>15963</v>
      </c>
      <c r="B9187" t="s">
        <v>37461</v>
      </c>
      <c r="C9187" t="s">
        <v>25824</v>
      </c>
      <c r="D9187" t="s">
        <v>25825</v>
      </c>
      <c r="E9187" t="s">
        <v>25826</v>
      </c>
      <c r="F9187" t="s">
        <v>47</v>
      </c>
      <c r="G9187" t="s">
        <v>25827</v>
      </c>
      <c r="H9187" t="s">
        <v>25828</v>
      </c>
      <c r="I9187" t="s">
        <v>25829</v>
      </c>
      <c r="J9187" t="s">
        <v>21</v>
      </c>
      <c r="K9187" t="s">
        <v>10</v>
      </c>
      <c r="L9187" t="s">
        <v>22</v>
      </c>
    </row>
    <row r="9188" spans="1:12" x14ac:dyDescent="0.25">
      <c r="A9188" t="s">
        <v>15963</v>
      </c>
      <c r="B9188" t="s">
        <v>37461</v>
      </c>
      <c r="C9188" t="s">
        <v>25830</v>
      </c>
      <c r="D9188" t="s">
        <v>25831</v>
      </c>
      <c r="E9188" t="s">
        <v>25832</v>
      </c>
      <c r="F9188" t="s">
        <v>47</v>
      </c>
      <c r="G9188" t="s">
        <v>25833</v>
      </c>
      <c r="H9188" t="s">
        <v>25834</v>
      </c>
      <c r="I9188" t="s">
        <v>25835</v>
      </c>
      <c r="J9188" t="s">
        <v>21</v>
      </c>
      <c r="K9188" t="s">
        <v>10</v>
      </c>
      <c r="L9188" t="s">
        <v>22</v>
      </c>
    </row>
    <row r="9189" spans="1:12" x14ac:dyDescent="0.25">
      <c r="A9189" t="s">
        <v>15963</v>
      </c>
      <c r="B9189" t="s">
        <v>37461</v>
      </c>
      <c r="C9189" t="s">
        <v>25836</v>
      </c>
      <c r="D9189" t="s">
        <v>25837</v>
      </c>
      <c r="E9189" t="s">
        <v>25838</v>
      </c>
      <c r="F9189" t="s">
        <v>47</v>
      </c>
      <c r="G9189" t="s">
        <v>25839</v>
      </c>
      <c r="H9189" t="s">
        <v>25840</v>
      </c>
      <c r="I9189" t="s">
        <v>25841</v>
      </c>
      <c r="J9189" t="s">
        <v>21</v>
      </c>
      <c r="K9189" t="s">
        <v>10</v>
      </c>
      <c r="L9189" t="s">
        <v>22</v>
      </c>
    </row>
    <row r="9190" spans="1:12" x14ac:dyDescent="0.25">
      <c r="A9190" t="s">
        <v>15963</v>
      </c>
      <c r="B9190" t="s">
        <v>37461</v>
      </c>
      <c r="C9190" t="s">
        <v>25842</v>
      </c>
      <c r="D9190" t="s">
        <v>25843</v>
      </c>
      <c r="E9190" t="s">
        <v>25844</v>
      </c>
      <c r="F9190" t="s">
        <v>47</v>
      </c>
      <c r="G9190" t="s">
        <v>25845</v>
      </c>
      <c r="H9190" t="s">
        <v>25846</v>
      </c>
      <c r="I9190" t="s">
        <v>25847</v>
      </c>
      <c r="J9190" t="s">
        <v>21</v>
      </c>
      <c r="K9190" t="s">
        <v>10</v>
      </c>
      <c r="L9190" t="s">
        <v>22</v>
      </c>
    </row>
    <row r="9191" spans="1:12" x14ac:dyDescent="0.25">
      <c r="A9191" t="s">
        <v>15963</v>
      </c>
      <c r="B9191" t="s">
        <v>37461</v>
      </c>
      <c r="C9191" t="s">
        <v>25848</v>
      </c>
      <c r="D9191" t="s">
        <v>25849</v>
      </c>
      <c r="E9191" t="s">
        <v>25850</v>
      </c>
      <c r="F9191" t="s">
        <v>47</v>
      </c>
      <c r="G9191" t="s">
        <v>25851</v>
      </c>
      <c r="H9191" t="s">
        <v>25852</v>
      </c>
      <c r="I9191" t="s">
        <v>25853</v>
      </c>
      <c r="J9191" t="s">
        <v>21</v>
      </c>
      <c r="K9191" t="s">
        <v>10</v>
      </c>
      <c r="L9191" t="s">
        <v>22</v>
      </c>
    </row>
    <row r="9192" spans="1:12" x14ac:dyDescent="0.25">
      <c r="A9192" t="s">
        <v>15963</v>
      </c>
      <c r="B9192" t="s">
        <v>37461</v>
      </c>
      <c r="C9192" t="s">
        <v>25854</v>
      </c>
      <c r="D9192" t="s">
        <v>25855</v>
      </c>
      <c r="E9192" t="s">
        <v>25856</v>
      </c>
      <c r="F9192" t="s">
        <v>47</v>
      </c>
      <c r="G9192" t="s">
        <v>25857</v>
      </c>
      <c r="H9192" t="s">
        <v>25858</v>
      </c>
      <c r="I9192" t="s">
        <v>25859</v>
      </c>
      <c r="J9192" t="s">
        <v>21</v>
      </c>
      <c r="K9192" t="s">
        <v>10</v>
      </c>
      <c r="L9192" t="s">
        <v>22</v>
      </c>
    </row>
    <row r="9193" spans="1:12" x14ac:dyDescent="0.25">
      <c r="A9193" t="s">
        <v>15963</v>
      </c>
      <c r="B9193" t="s">
        <v>37461</v>
      </c>
      <c r="C9193" t="s">
        <v>25729</v>
      </c>
      <c r="D9193" t="s">
        <v>25860</v>
      </c>
      <c r="E9193" t="s">
        <v>25861</v>
      </c>
      <c r="F9193" t="s">
        <v>47</v>
      </c>
      <c r="G9193" t="s">
        <v>25862</v>
      </c>
      <c r="H9193" t="s">
        <v>25863</v>
      </c>
      <c r="I9193" t="s">
        <v>25864</v>
      </c>
      <c r="J9193" t="s">
        <v>21</v>
      </c>
      <c r="K9193" t="s">
        <v>10</v>
      </c>
      <c r="L9193" t="s">
        <v>22</v>
      </c>
    </row>
    <row r="9194" spans="1:12" x14ac:dyDescent="0.25">
      <c r="A9194" t="s">
        <v>15982</v>
      </c>
      <c r="B9194" t="s">
        <v>37462</v>
      </c>
      <c r="C9194" t="s">
        <v>25865</v>
      </c>
      <c r="D9194" t="s">
        <v>25866</v>
      </c>
      <c r="E9194" t="s">
        <v>25867</v>
      </c>
      <c r="F9194" t="s">
        <v>47</v>
      </c>
      <c r="G9194" t="s">
        <v>25868</v>
      </c>
      <c r="I9194" t="s">
        <v>25869</v>
      </c>
      <c r="J9194" t="s">
        <v>21</v>
      </c>
      <c r="K9194" t="s">
        <v>10</v>
      </c>
      <c r="L9194" t="s">
        <v>22</v>
      </c>
    </row>
    <row r="9195" spans="1:12" x14ac:dyDescent="0.25">
      <c r="A9195" t="s">
        <v>15982</v>
      </c>
      <c r="B9195" t="s">
        <v>37462</v>
      </c>
      <c r="C9195" t="s">
        <v>15388</v>
      </c>
      <c r="D9195" t="s">
        <v>15983</v>
      </c>
      <c r="E9195" t="s">
        <v>15984</v>
      </c>
      <c r="F9195" t="s">
        <v>47</v>
      </c>
      <c r="G9195" t="s">
        <v>15985</v>
      </c>
      <c r="I9195" t="s">
        <v>15986</v>
      </c>
      <c r="J9195" t="s">
        <v>21</v>
      </c>
      <c r="K9195" t="s">
        <v>10</v>
      </c>
      <c r="L9195" t="s">
        <v>22</v>
      </c>
    </row>
    <row r="9196" spans="1:12" x14ac:dyDescent="0.25">
      <c r="A9196" t="s">
        <v>15987</v>
      </c>
      <c r="B9196" t="s">
        <v>37463</v>
      </c>
      <c r="C9196" t="s">
        <v>25870</v>
      </c>
      <c r="D9196" t="s">
        <v>25871</v>
      </c>
      <c r="E9196" t="s">
        <v>25872</v>
      </c>
      <c r="F9196" t="s">
        <v>47</v>
      </c>
      <c r="G9196" t="s">
        <v>25873</v>
      </c>
      <c r="H9196" t="s">
        <v>25874</v>
      </c>
      <c r="I9196" t="s">
        <v>25875</v>
      </c>
      <c r="J9196" t="s">
        <v>21</v>
      </c>
      <c r="K9196" t="s">
        <v>10</v>
      </c>
      <c r="L9196" t="s">
        <v>22</v>
      </c>
    </row>
    <row r="9197" spans="1:12" x14ac:dyDescent="0.25">
      <c r="A9197" t="s">
        <v>15987</v>
      </c>
      <c r="B9197" t="s">
        <v>37463</v>
      </c>
      <c r="C9197" t="s">
        <v>25876</v>
      </c>
      <c r="D9197" t="s">
        <v>25877</v>
      </c>
      <c r="E9197" t="s">
        <v>25878</v>
      </c>
      <c r="F9197" t="s">
        <v>47</v>
      </c>
      <c r="G9197" t="s">
        <v>25873</v>
      </c>
      <c r="H9197" t="s">
        <v>25879</v>
      </c>
      <c r="I9197" t="s">
        <v>25880</v>
      </c>
      <c r="J9197" t="s">
        <v>21</v>
      </c>
      <c r="K9197" t="s">
        <v>10</v>
      </c>
      <c r="L9197" t="s">
        <v>22</v>
      </c>
    </row>
    <row r="9198" spans="1:12" x14ac:dyDescent="0.25">
      <c r="A9198" t="s">
        <v>15987</v>
      </c>
      <c r="B9198" t="s">
        <v>37463</v>
      </c>
      <c r="C9198" t="s">
        <v>25881</v>
      </c>
      <c r="D9198" t="s">
        <v>25882</v>
      </c>
      <c r="E9198" t="s">
        <v>25883</v>
      </c>
      <c r="F9198" t="s">
        <v>47</v>
      </c>
      <c r="G9198" t="s">
        <v>25884</v>
      </c>
      <c r="H9198" t="s">
        <v>25874</v>
      </c>
      <c r="I9198" t="s">
        <v>25885</v>
      </c>
      <c r="J9198" t="s">
        <v>21</v>
      </c>
      <c r="K9198" t="s">
        <v>10</v>
      </c>
      <c r="L9198" t="s">
        <v>22</v>
      </c>
    </row>
    <row r="9199" spans="1:12" x14ac:dyDescent="0.25">
      <c r="A9199" t="s">
        <v>15987</v>
      </c>
      <c r="B9199" t="s">
        <v>37463</v>
      </c>
      <c r="C9199" t="s">
        <v>25886</v>
      </c>
      <c r="D9199" t="s">
        <v>25887</v>
      </c>
      <c r="E9199" t="s">
        <v>25888</v>
      </c>
      <c r="F9199" t="s">
        <v>47</v>
      </c>
      <c r="G9199" t="s">
        <v>25889</v>
      </c>
      <c r="H9199" t="s">
        <v>25874</v>
      </c>
      <c r="I9199" t="s">
        <v>25890</v>
      </c>
      <c r="J9199" t="s">
        <v>21</v>
      </c>
      <c r="K9199" t="s">
        <v>10</v>
      </c>
      <c r="L9199" t="s">
        <v>22</v>
      </c>
    </row>
    <row r="9200" spans="1:12" x14ac:dyDescent="0.25">
      <c r="A9200" t="s">
        <v>15987</v>
      </c>
      <c r="B9200" t="s">
        <v>37463</v>
      </c>
      <c r="C9200" t="s">
        <v>25891</v>
      </c>
      <c r="D9200" t="s">
        <v>25892</v>
      </c>
      <c r="E9200" t="s">
        <v>25893</v>
      </c>
      <c r="F9200" t="s">
        <v>47</v>
      </c>
      <c r="G9200" t="s">
        <v>25894</v>
      </c>
      <c r="H9200" t="s">
        <v>25895</v>
      </c>
      <c r="I9200" t="s">
        <v>25896</v>
      </c>
      <c r="J9200" t="s">
        <v>21</v>
      </c>
      <c r="K9200" t="s">
        <v>10</v>
      </c>
      <c r="L9200" t="s">
        <v>22</v>
      </c>
    </row>
    <row r="9201" spans="1:12" x14ac:dyDescent="0.25">
      <c r="A9201" t="s">
        <v>15987</v>
      </c>
      <c r="B9201" t="s">
        <v>37463</v>
      </c>
      <c r="C9201" t="s">
        <v>15988</v>
      </c>
      <c r="D9201" t="s">
        <v>15989</v>
      </c>
      <c r="E9201" t="s">
        <v>15990</v>
      </c>
      <c r="F9201" t="s">
        <v>47</v>
      </c>
      <c r="G9201" t="s">
        <v>15991</v>
      </c>
      <c r="I9201" t="s">
        <v>15992</v>
      </c>
      <c r="J9201" t="s">
        <v>21</v>
      </c>
      <c r="K9201" t="s">
        <v>10</v>
      </c>
      <c r="L9201" t="s">
        <v>22</v>
      </c>
    </row>
    <row r="9202" spans="1:12" x14ac:dyDescent="0.25">
      <c r="A9202" t="s">
        <v>15987</v>
      </c>
      <c r="B9202" t="s">
        <v>37463</v>
      </c>
      <c r="C9202" t="s">
        <v>25897</v>
      </c>
      <c r="D9202" t="s">
        <v>25898</v>
      </c>
      <c r="E9202" t="s">
        <v>25899</v>
      </c>
      <c r="F9202" t="s">
        <v>47</v>
      </c>
      <c r="G9202" t="s">
        <v>25900</v>
      </c>
      <c r="H9202" t="s">
        <v>25901</v>
      </c>
      <c r="I9202" t="e">
        <f>-F7iXey5kFo</f>
        <v>#NAME?</v>
      </c>
      <c r="J9202" t="s">
        <v>21</v>
      </c>
      <c r="K9202" t="s">
        <v>10</v>
      </c>
      <c r="L9202" t="s">
        <v>22</v>
      </c>
    </row>
    <row r="9203" spans="1:12" x14ac:dyDescent="0.25">
      <c r="A9203" t="s">
        <v>15987</v>
      </c>
      <c r="B9203" t="s">
        <v>37463</v>
      </c>
      <c r="C9203" t="s">
        <v>25902</v>
      </c>
      <c r="D9203" t="s">
        <v>25903</v>
      </c>
      <c r="E9203" t="s">
        <v>25904</v>
      </c>
      <c r="F9203" t="s">
        <v>47</v>
      </c>
      <c r="G9203" t="s">
        <v>25900</v>
      </c>
      <c r="H9203" t="s">
        <v>25901</v>
      </c>
      <c r="I9203" t="s">
        <v>25905</v>
      </c>
      <c r="J9203" t="s">
        <v>21</v>
      </c>
      <c r="K9203" t="s">
        <v>10</v>
      </c>
      <c r="L9203" t="s">
        <v>22</v>
      </c>
    </row>
    <row r="9204" spans="1:12" x14ac:dyDescent="0.25">
      <c r="A9204" t="s">
        <v>15987</v>
      </c>
      <c r="B9204" t="s">
        <v>37463</v>
      </c>
      <c r="C9204" t="s">
        <v>15993</v>
      </c>
      <c r="D9204" t="s">
        <v>15994</v>
      </c>
      <c r="E9204" t="s">
        <v>15995</v>
      </c>
      <c r="F9204" t="s">
        <v>47</v>
      </c>
      <c r="G9204" t="s">
        <v>15996</v>
      </c>
      <c r="H9204" t="s">
        <v>15997</v>
      </c>
      <c r="I9204" t="s">
        <v>15998</v>
      </c>
      <c r="J9204" t="s">
        <v>21</v>
      </c>
      <c r="K9204" t="s">
        <v>10</v>
      </c>
      <c r="L9204" t="s">
        <v>22</v>
      </c>
    </row>
    <row r="9205" spans="1:12" x14ac:dyDescent="0.25">
      <c r="A9205" t="s">
        <v>15987</v>
      </c>
      <c r="B9205" t="s">
        <v>37463</v>
      </c>
      <c r="C9205" t="s">
        <v>15999</v>
      </c>
      <c r="D9205" t="s">
        <v>16000</v>
      </c>
      <c r="E9205" t="s">
        <v>16001</v>
      </c>
      <c r="F9205" t="s">
        <v>47</v>
      </c>
      <c r="G9205" t="s">
        <v>16002</v>
      </c>
      <c r="H9205" t="s">
        <v>16003</v>
      </c>
      <c r="I9205" t="s">
        <v>16004</v>
      </c>
      <c r="J9205" t="s">
        <v>21</v>
      </c>
      <c r="K9205" t="s">
        <v>10</v>
      </c>
      <c r="L9205" t="s">
        <v>22</v>
      </c>
    </row>
    <row r="9206" spans="1:12" x14ac:dyDescent="0.25">
      <c r="A9206" t="s">
        <v>15987</v>
      </c>
      <c r="B9206" t="s">
        <v>37463</v>
      </c>
      <c r="C9206" t="s">
        <v>16005</v>
      </c>
      <c r="D9206" t="s">
        <v>16006</v>
      </c>
      <c r="E9206" t="s">
        <v>16007</v>
      </c>
      <c r="F9206" t="s">
        <v>47</v>
      </c>
      <c r="G9206" t="s">
        <v>16008</v>
      </c>
      <c r="H9206" t="s">
        <v>16009</v>
      </c>
      <c r="I9206" t="s">
        <v>16010</v>
      </c>
      <c r="J9206" t="s">
        <v>21</v>
      </c>
      <c r="K9206" t="s">
        <v>10</v>
      </c>
      <c r="L9206" t="s">
        <v>22</v>
      </c>
    </row>
    <row r="9207" spans="1:12" x14ac:dyDescent="0.25">
      <c r="A9207" t="s">
        <v>15987</v>
      </c>
      <c r="B9207" t="s">
        <v>37463</v>
      </c>
      <c r="C9207" t="s">
        <v>25906</v>
      </c>
      <c r="D9207" t="s">
        <v>25907</v>
      </c>
      <c r="E9207" t="s">
        <v>25908</v>
      </c>
      <c r="F9207" t="s">
        <v>47</v>
      </c>
      <c r="G9207" t="s">
        <v>25909</v>
      </c>
      <c r="H9207" t="s">
        <v>25910</v>
      </c>
      <c r="I9207" t="s">
        <v>25911</v>
      </c>
      <c r="J9207" t="s">
        <v>21</v>
      </c>
      <c r="K9207" t="s">
        <v>10</v>
      </c>
      <c r="L9207" t="s">
        <v>22</v>
      </c>
    </row>
    <row r="9208" spans="1:12" x14ac:dyDescent="0.25">
      <c r="A9208" t="s">
        <v>16011</v>
      </c>
      <c r="B9208" t="s">
        <v>37464</v>
      </c>
      <c r="C9208" t="s">
        <v>25912</v>
      </c>
      <c r="D9208" t="s">
        <v>25913</v>
      </c>
      <c r="E9208" t="s">
        <v>25914</v>
      </c>
      <c r="F9208" t="s">
        <v>47</v>
      </c>
      <c r="G9208" t="s">
        <v>25915</v>
      </c>
      <c r="H9208" t="s">
        <v>16016</v>
      </c>
      <c r="I9208" t="s">
        <v>25916</v>
      </c>
      <c r="J9208" t="s">
        <v>21</v>
      </c>
      <c r="K9208" t="s">
        <v>10</v>
      </c>
      <c r="L9208" t="s">
        <v>37465</v>
      </c>
    </row>
    <row r="9209" spans="1:12" x14ac:dyDescent="0.25">
      <c r="A9209" t="s">
        <v>16011</v>
      </c>
      <c r="B9209" t="s">
        <v>37464</v>
      </c>
      <c r="C9209" t="s">
        <v>25917</v>
      </c>
      <c r="D9209" t="s">
        <v>25918</v>
      </c>
      <c r="E9209" t="s">
        <v>25919</v>
      </c>
      <c r="F9209" t="s">
        <v>47</v>
      </c>
      <c r="G9209" t="s">
        <v>25920</v>
      </c>
      <c r="H9209" t="s">
        <v>16016</v>
      </c>
      <c r="I9209" t="s">
        <v>25921</v>
      </c>
      <c r="J9209" t="s">
        <v>21</v>
      </c>
      <c r="K9209" t="s">
        <v>10</v>
      </c>
      <c r="L9209" t="s">
        <v>37465</v>
      </c>
    </row>
    <row r="9210" spans="1:12" x14ac:dyDescent="0.25">
      <c r="A9210" t="s">
        <v>16011</v>
      </c>
      <c r="B9210" t="s">
        <v>37464</v>
      </c>
      <c r="C9210" t="s">
        <v>25922</v>
      </c>
      <c r="D9210" t="s">
        <v>25923</v>
      </c>
      <c r="E9210" t="s">
        <v>25924</v>
      </c>
      <c r="F9210" t="s">
        <v>47</v>
      </c>
      <c r="G9210" t="s">
        <v>25925</v>
      </c>
      <c r="H9210" t="s">
        <v>16016</v>
      </c>
      <c r="I9210" t="s">
        <v>25926</v>
      </c>
      <c r="J9210" t="s">
        <v>21</v>
      </c>
      <c r="K9210" t="s">
        <v>10</v>
      </c>
      <c r="L9210" t="s">
        <v>37465</v>
      </c>
    </row>
    <row r="9211" spans="1:12" x14ac:dyDescent="0.25">
      <c r="A9211" t="s">
        <v>16011</v>
      </c>
      <c r="B9211" t="s">
        <v>37464</v>
      </c>
      <c r="C9211" t="s">
        <v>25927</v>
      </c>
      <c r="D9211" t="s">
        <v>25928</v>
      </c>
      <c r="E9211" t="s">
        <v>25929</v>
      </c>
      <c r="F9211" t="s">
        <v>47</v>
      </c>
      <c r="G9211" t="s">
        <v>25930</v>
      </c>
      <c r="H9211" t="s">
        <v>16016</v>
      </c>
      <c r="I9211" t="s">
        <v>25931</v>
      </c>
      <c r="J9211" t="s">
        <v>21</v>
      </c>
      <c r="K9211" t="s">
        <v>10</v>
      </c>
      <c r="L9211" t="s">
        <v>37465</v>
      </c>
    </row>
    <row r="9212" spans="1:12" x14ac:dyDescent="0.25">
      <c r="A9212" t="s">
        <v>16011</v>
      </c>
      <c r="B9212" t="s">
        <v>37464</v>
      </c>
      <c r="C9212" t="s">
        <v>25932</v>
      </c>
      <c r="D9212" t="s">
        <v>25933</v>
      </c>
      <c r="E9212" t="s">
        <v>25934</v>
      </c>
      <c r="F9212" t="s">
        <v>47</v>
      </c>
      <c r="G9212" t="s">
        <v>25935</v>
      </c>
      <c r="H9212" t="s">
        <v>16016</v>
      </c>
      <c r="I9212" t="s">
        <v>25936</v>
      </c>
      <c r="J9212" t="s">
        <v>21</v>
      </c>
      <c r="K9212" t="s">
        <v>10</v>
      </c>
      <c r="L9212" t="s">
        <v>37465</v>
      </c>
    </row>
    <row r="9213" spans="1:12" x14ac:dyDescent="0.25">
      <c r="A9213" t="s">
        <v>16011</v>
      </c>
      <c r="B9213" t="s">
        <v>37464</v>
      </c>
      <c r="C9213" t="s">
        <v>25937</v>
      </c>
      <c r="D9213" t="s">
        <v>25938</v>
      </c>
      <c r="E9213" t="s">
        <v>25939</v>
      </c>
      <c r="F9213" t="s">
        <v>47</v>
      </c>
      <c r="G9213" t="s">
        <v>25940</v>
      </c>
      <c r="H9213" t="s">
        <v>16016</v>
      </c>
      <c r="I9213" t="s">
        <v>25941</v>
      </c>
      <c r="J9213" t="s">
        <v>21</v>
      </c>
      <c r="K9213" t="s">
        <v>10</v>
      </c>
      <c r="L9213" t="s">
        <v>37465</v>
      </c>
    </row>
    <row r="9214" spans="1:12" x14ac:dyDescent="0.25">
      <c r="A9214" t="s">
        <v>16011</v>
      </c>
      <c r="B9214" t="s">
        <v>37464</v>
      </c>
      <c r="C9214" t="s">
        <v>25942</v>
      </c>
      <c r="D9214" t="s">
        <v>25943</v>
      </c>
      <c r="E9214" t="s">
        <v>25944</v>
      </c>
      <c r="F9214" t="s">
        <v>47</v>
      </c>
      <c r="G9214" t="s">
        <v>25945</v>
      </c>
      <c r="H9214" t="s">
        <v>16016</v>
      </c>
      <c r="I9214" t="s">
        <v>25946</v>
      </c>
      <c r="J9214" t="s">
        <v>21</v>
      </c>
      <c r="K9214" t="s">
        <v>10</v>
      </c>
      <c r="L9214" t="s">
        <v>37465</v>
      </c>
    </row>
    <row r="9215" spans="1:12" x14ac:dyDescent="0.25">
      <c r="A9215" t="s">
        <v>16011</v>
      </c>
      <c r="B9215" t="s">
        <v>37464</v>
      </c>
      <c r="C9215" t="s">
        <v>25947</v>
      </c>
      <c r="D9215" t="s">
        <v>25948</v>
      </c>
      <c r="E9215" t="s">
        <v>25949</v>
      </c>
      <c r="F9215" t="s">
        <v>47</v>
      </c>
      <c r="G9215" t="s">
        <v>25950</v>
      </c>
      <c r="H9215" t="s">
        <v>16016</v>
      </c>
      <c r="I9215" t="s">
        <v>25951</v>
      </c>
      <c r="J9215" t="s">
        <v>21</v>
      </c>
      <c r="K9215" t="s">
        <v>10</v>
      </c>
      <c r="L9215" t="s">
        <v>37465</v>
      </c>
    </row>
    <row r="9216" spans="1:12" x14ac:dyDescent="0.25">
      <c r="A9216" t="s">
        <v>16011</v>
      </c>
      <c r="B9216" t="s">
        <v>37464</v>
      </c>
      <c r="C9216" t="s">
        <v>25952</v>
      </c>
      <c r="D9216" t="s">
        <v>25953</v>
      </c>
      <c r="E9216" t="s">
        <v>25954</v>
      </c>
      <c r="F9216" t="s">
        <v>47</v>
      </c>
      <c r="G9216" t="s">
        <v>25955</v>
      </c>
      <c r="H9216" t="s">
        <v>16016</v>
      </c>
      <c r="I9216" t="s">
        <v>25956</v>
      </c>
      <c r="J9216" t="s">
        <v>21</v>
      </c>
      <c r="K9216" t="s">
        <v>10</v>
      </c>
      <c r="L9216" t="s">
        <v>37465</v>
      </c>
    </row>
    <row r="9217" spans="1:12" x14ac:dyDescent="0.25">
      <c r="A9217" t="s">
        <v>16011</v>
      </c>
      <c r="B9217" t="s">
        <v>37464</v>
      </c>
      <c r="C9217" t="s">
        <v>16012</v>
      </c>
      <c r="D9217" t="s">
        <v>16013</v>
      </c>
      <c r="E9217" t="s">
        <v>16014</v>
      </c>
      <c r="F9217" t="s">
        <v>47</v>
      </c>
      <c r="G9217" t="s">
        <v>16015</v>
      </c>
      <c r="H9217" t="s">
        <v>16016</v>
      </c>
      <c r="I9217" t="s">
        <v>16017</v>
      </c>
      <c r="J9217" t="s">
        <v>21</v>
      </c>
      <c r="K9217" t="s">
        <v>10</v>
      </c>
      <c r="L9217" t="s">
        <v>37465</v>
      </c>
    </row>
    <row r="9218" spans="1:12" x14ac:dyDescent="0.25">
      <c r="A9218" t="s">
        <v>16011</v>
      </c>
      <c r="B9218" t="s">
        <v>37464</v>
      </c>
      <c r="C9218" t="s">
        <v>16018</v>
      </c>
      <c r="D9218" t="s">
        <v>16019</v>
      </c>
      <c r="E9218" t="s">
        <v>16020</v>
      </c>
      <c r="F9218" t="s">
        <v>47</v>
      </c>
      <c r="G9218" t="s">
        <v>16021</v>
      </c>
      <c r="H9218" t="s">
        <v>16016</v>
      </c>
      <c r="I9218" t="s">
        <v>16022</v>
      </c>
      <c r="J9218" t="s">
        <v>21</v>
      </c>
      <c r="K9218" t="s">
        <v>10</v>
      </c>
      <c r="L9218" t="s">
        <v>37465</v>
      </c>
    </row>
    <row r="9219" spans="1:12" x14ac:dyDescent="0.25">
      <c r="A9219" t="s">
        <v>16011</v>
      </c>
      <c r="B9219" t="s">
        <v>37464</v>
      </c>
      <c r="C9219" t="s">
        <v>16023</v>
      </c>
      <c r="D9219" t="s">
        <v>16024</v>
      </c>
      <c r="E9219" t="s">
        <v>16025</v>
      </c>
      <c r="F9219" t="s">
        <v>47</v>
      </c>
      <c r="G9219" t="s">
        <v>16021</v>
      </c>
      <c r="H9219" t="s">
        <v>16016</v>
      </c>
      <c r="I9219" t="s">
        <v>16026</v>
      </c>
      <c r="J9219" t="s">
        <v>21</v>
      </c>
      <c r="K9219" t="s">
        <v>10</v>
      </c>
      <c r="L9219" t="s">
        <v>37465</v>
      </c>
    </row>
    <row r="9220" spans="1:12" x14ac:dyDescent="0.25">
      <c r="A9220" t="s">
        <v>16011</v>
      </c>
      <c r="B9220" t="s">
        <v>37464</v>
      </c>
      <c r="C9220" t="s">
        <v>25957</v>
      </c>
      <c r="D9220" t="s">
        <v>25958</v>
      </c>
      <c r="E9220" t="s">
        <v>25959</v>
      </c>
      <c r="F9220" t="s">
        <v>47</v>
      </c>
      <c r="G9220" t="s">
        <v>25960</v>
      </c>
      <c r="H9220" t="s">
        <v>25961</v>
      </c>
      <c r="I9220" t="s">
        <v>25962</v>
      </c>
      <c r="J9220" t="s">
        <v>21</v>
      </c>
      <c r="K9220" t="s">
        <v>10</v>
      </c>
      <c r="L9220" t="s">
        <v>37465</v>
      </c>
    </row>
    <row r="9221" spans="1:12" x14ac:dyDescent="0.25">
      <c r="A9221" t="s">
        <v>16011</v>
      </c>
      <c r="B9221" t="s">
        <v>37464</v>
      </c>
      <c r="C9221" t="s">
        <v>25963</v>
      </c>
      <c r="D9221" t="s">
        <v>25964</v>
      </c>
      <c r="E9221" t="s">
        <v>25965</v>
      </c>
      <c r="F9221" t="s">
        <v>47</v>
      </c>
      <c r="G9221" t="s">
        <v>25966</v>
      </c>
      <c r="H9221" t="s">
        <v>25967</v>
      </c>
      <c r="I9221" t="s">
        <v>25968</v>
      </c>
      <c r="J9221" t="s">
        <v>21</v>
      </c>
      <c r="K9221" t="s">
        <v>10</v>
      </c>
      <c r="L9221" t="s">
        <v>37465</v>
      </c>
    </row>
    <row r="9222" spans="1:12" x14ac:dyDescent="0.25">
      <c r="A9222" t="s">
        <v>16011</v>
      </c>
      <c r="B9222" t="s">
        <v>37464</v>
      </c>
      <c r="C9222" t="s">
        <v>25969</v>
      </c>
      <c r="D9222" t="s">
        <v>25970</v>
      </c>
      <c r="E9222" t="s">
        <v>25971</v>
      </c>
      <c r="F9222" t="s">
        <v>47</v>
      </c>
      <c r="G9222" t="s">
        <v>25972</v>
      </c>
      <c r="H9222" t="s">
        <v>16016</v>
      </c>
      <c r="I9222" t="s">
        <v>25973</v>
      </c>
      <c r="J9222" t="s">
        <v>21</v>
      </c>
      <c r="K9222" t="s">
        <v>10</v>
      </c>
      <c r="L9222" t="s">
        <v>37465</v>
      </c>
    </row>
    <row r="9223" spans="1:12" x14ac:dyDescent="0.25">
      <c r="A9223" t="s">
        <v>16011</v>
      </c>
      <c r="B9223" t="s">
        <v>37464</v>
      </c>
      <c r="C9223" t="s">
        <v>25974</v>
      </c>
      <c r="D9223" t="s">
        <v>25975</v>
      </c>
      <c r="E9223" t="s">
        <v>25976</v>
      </c>
      <c r="F9223" t="s">
        <v>47</v>
      </c>
      <c r="G9223" t="s">
        <v>16015</v>
      </c>
      <c r="H9223" t="s">
        <v>16016</v>
      </c>
      <c r="I9223" t="s">
        <v>25977</v>
      </c>
      <c r="J9223" t="s">
        <v>21</v>
      </c>
      <c r="K9223" t="s">
        <v>10</v>
      </c>
      <c r="L9223" t="s">
        <v>37465</v>
      </c>
    </row>
    <row r="9224" spans="1:12" x14ac:dyDescent="0.25">
      <c r="A9224" t="s">
        <v>16011</v>
      </c>
      <c r="B9224" t="s">
        <v>37464</v>
      </c>
      <c r="C9224" t="s">
        <v>25978</v>
      </c>
      <c r="D9224" t="s">
        <v>25979</v>
      </c>
      <c r="E9224" t="s">
        <v>25980</v>
      </c>
      <c r="F9224" t="s">
        <v>47</v>
      </c>
      <c r="G9224" t="s">
        <v>25981</v>
      </c>
      <c r="H9224" t="s">
        <v>25982</v>
      </c>
      <c r="I9224" t="s">
        <v>25983</v>
      </c>
      <c r="J9224" t="s">
        <v>21</v>
      </c>
      <c r="K9224" t="s">
        <v>10</v>
      </c>
      <c r="L9224" t="s">
        <v>37465</v>
      </c>
    </row>
    <row r="9225" spans="1:12" x14ac:dyDescent="0.25">
      <c r="A9225" t="s">
        <v>16027</v>
      </c>
      <c r="B9225" t="s">
        <v>37466</v>
      </c>
      <c r="C9225" t="s">
        <v>25984</v>
      </c>
      <c r="D9225" t="s">
        <v>25985</v>
      </c>
      <c r="E9225" t="s">
        <v>25986</v>
      </c>
      <c r="F9225" t="s">
        <v>47</v>
      </c>
      <c r="G9225" t="s">
        <v>25987</v>
      </c>
      <c r="H9225" t="s">
        <v>16056</v>
      </c>
      <c r="I9225" t="s">
        <v>25988</v>
      </c>
      <c r="J9225" t="s">
        <v>21</v>
      </c>
      <c r="K9225" t="s">
        <v>10</v>
      </c>
      <c r="L9225" t="s">
        <v>37467</v>
      </c>
    </row>
    <row r="9226" spans="1:12" x14ac:dyDescent="0.25">
      <c r="A9226" t="s">
        <v>16027</v>
      </c>
      <c r="B9226" t="s">
        <v>37466</v>
      </c>
      <c r="C9226" t="s">
        <v>25989</v>
      </c>
      <c r="D9226" t="s">
        <v>25990</v>
      </c>
      <c r="E9226" t="s">
        <v>25991</v>
      </c>
      <c r="F9226" t="s">
        <v>47</v>
      </c>
      <c r="G9226" t="s">
        <v>25992</v>
      </c>
      <c r="H9226" t="s">
        <v>16056</v>
      </c>
      <c r="I9226" t="s">
        <v>25993</v>
      </c>
      <c r="J9226" t="s">
        <v>21</v>
      </c>
      <c r="K9226" t="s">
        <v>10</v>
      </c>
      <c r="L9226" t="s">
        <v>37467</v>
      </c>
    </row>
    <row r="9227" spans="1:12" x14ac:dyDescent="0.25">
      <c r="A9227" t="s">
        <v>16027</v>
      </c>
      <c r="B9227" t="s">
        <v>37466</v>
      </c>
      <c r="C9227" t="s">
        <v>25994</v>
      </c>
      <c r="D9227" t="s">
        <v>25995</v>
      </c>
      <c r="E9227" t="s">
        <v>25996</v>
      </c>
      <c r="F9227" t="s">
        <v>47</v>
      </c>
      <c r="G9227" t="s">
        <v>25997</v>
      </c>
      <c r="H9227" t="s">
        <v>25998</v>
      </c>
      <c r="I9227" t="s">
        <v>25999</v>
      </c>
      <c r="J9227" t="s">
        <v>21</v>
      </c>
      <c r="K9227" t="s">
        <v>10</v>
      </c>
      <c r="L9227" t="s">
        <v>37467</v>
      </c>
    </row>
    <row r="9228" spans="1:12" x14ac:dyDescent="0.25">
      <c r="A9228" t="s">
        <v>16027</v>
      </c>
      <c r="B9228" t="s">
        <v>37466</v>
      </c>
      <c r="C9228" t="s">
        <v>26000</v>
      </c>
      <c r="D9228" t="s">
        <v>26001</v>
      </c>
      <c r="E9228" t="s">
        <v>26002</v>
      </c>
      <c r="F9228" t="s">
        <v>47</v>
      </c>
      <c r="G9228" t="s">
        <v>26003</v>
      </c>
      <c r="H9228" t="s">
        <v>26004</v>
      </c>
      <c r="I9228" t="s">
        <v>26005</v>
      </c>
      <c r="J9228" t="s">
        <v>21</v>
      </c>
      <c r="K9228" t="s">
        <v>10</v>
      </c>
      <c r="L9228" t="s">
        <v>37467</v>
      </c>
    </row>
    <row r="9229" spans="1:12" x14ac:dyDescent="0.25">
      <c r="A9229" t="s">
        <v>16027</v>
      </c>
      <c r="B9229" t="s">
        <v>37466</v>
      </c>
      <c r="C9229" t="s">
        <v>26006</v>
      </c>
      <c r="D9229" t="s">
        <v>26007</v>
      </c>
      <c r="E9229" t="s">
        <v>26008</v>
      </c>
      <c r="F9229" t="s">
        <v>47</v>
      </c>
      <c r="G9229" t="s">
        <v>25997</v>
      </c>
      <c r="H9229" t="s">
        <v>25998</v>
      </c>
      <c r="I9229" t="s">
        <v>26009</v>
      </c>
      <c r="J9229" t="s">
        <v>21</v>
      </c>
      <c r="K9229" t="s">
        <v>10</v>
      </c>
      <c r="L9229" t="s">
        <v>37467</v>
      </c>
    </row>
    <row r="9230" spans="1:12" x14ac:dyDescent="0.25">
      <c r="A9230" t="s">
        <v>16027</v>
      </c>
      <c r="B9230" t="s">
        <v>37466</v>
      </c>
      <c r="C9230" t="s">
        <v>26010</v>
      </c>
      <c r="D9230" t="s">
        <v>26011</v>
      </c>
      <c r="E9230" t="s">
        <v>26012</v>
      </c>
      <c r="F9230" t="s">
        <v>47</v>
      </c>
      <c r="G9230" t="s">
        <v>25997</v>
      </c>
      <c r="H9230" t="s">
        <v>25998</v>
      </c>
      <c r="I9230" t="s">
        <v>26013</v>
      </c>
      <c r="J9230" t="s">
        <v>21</v>
      </c>
      <c r="K9230" t="s">
        <v>10</v>
      </c>
      <c r="L9230" t="s">
        <v>37467</v>
      </c>
    </row>
    <row r="9231" spans="1:12" x14ac:dyDescent="0.25">
      <c r="A9231" t="s">
        <v>16027</v>
      </c>
      <c r="B9231" t="s">
        <v>37466</v>
      </c>
      <c r="C9231" t="s">
        <v>16028</v>
      </c>
      <c r="D9231" t="s">
        <v>16029</v>
      </c>
      <c r="E9231" t="s">
        <v>16030</v>
      </c>
      <c r="F9231" t="s">
        <v>47</v>
      </c>
      <c r="G9231" t="s">
        <v>16031</v>
      </c>
      <c r="H9231" t="s">
        <v>16032</v>
      </c>
      <c r="I9231" t="s">
        <v>16033</v>
      </c>
      <c r="J9231" t="s">
        <v>21</v>
      </c>
      <c r="K9231" t="s">
        <v>10</v>
      </c>
      <c r="L9231" t="s">
        <v>37467</v>
      </c>
    </row>
    <row r="9232" spans="1:12" x14ac:dyDescent="0.25">
      <c r="A9232" t="s">
        <v>16027</v>
      </c>
      <c r="B9232" t="s">
        <v>37466</v>
      </c>
      <c r="C9232" t="s">
        <v>26014</v>
      </c>
      <c r="D9232" t="s">
        <v>26015</v>
      </c>
      <c r="E9232" t="s">
        <v>26016</v>
      </c>
      <c r="F9232" t="s">
        <v>47</v>
      </c>
      <c r="G9232" t="s">
        <v>25997</v>
      </c>
      <c r="H9232" t="s">
        <v>25998</v>
      </c>
      <c r="I9232" t="s">
        <v>26017</v>
      </c>
      <c r="J9232" t="s">
        <v>21</v>
      </c>
      <c r="K9232" t="s">
        <v>10</v>
      </c>
      <c r="L9232" t="s">
        <v>37467</v>
      </c>
    </row>
    <row r="9233" spans="1:12" x14ac:dyDescent="0.25">
      <c r="A9233" t="s">
        <v>16027</v>
      </c>
      <c r="B9233" t="s">
        <v>37466</v>
      </c>
      <c r="C9233" t="s">
        <v>26018</v>
      </c>
      <c r="D9233" t="s">
        <v>26019</v>
      </c>
      <c r="E9233" t="s">
        <v>26020</v>
      </c>
      <c r="F9233" t="s">
        <v>47</v>
      </c>
      <c r="G9233" t="s">
        <v>25997</v>
      </c>
      <c r="H9233" t="s">
        <v>25998</v>
      </c>
      <c r="I9233" t="s">
        <v>26021</v>
      </c>
      <c r="J9233" t="s">
        <v>21</v>
      </c>
      <c r="K9233" t="s">
        <v>10</v>
      </c>
      <c r="L9233" t="s">
        <v>37467</v>
      </c>
    </row>
    <row r="9234" spans="1:12" x14ac:dyDescent="0.25">
      <c r="A9234" t="s">
        <v>16027</v>
      </c>
      <c r="B9234" t="s">
        <v>37466</v>
      </c>
      <c r="C9234" t="s">
        <v>26022</v>
      </c>
      <c r="D9234" t="s">
        <v>26023</v>
      </c>
      <c r="E9234" t="s">
        <v>26024</v>
      </c>
      <c r="F9234" t="s">
        <v>47</v>
      </c>
      <c r="G9234" t="s">
        <v>25997</v>
      </c>
      <c r="H9234" t="s">
        <v>25998</v>
      </c>
      <c r="I9234" t="s">
        <v>26025</v>
      </c>
      <c r="J9234" t="s">
        <v>21</v>
      </c>
      <c r="K9234" t="s">
        <v>10</v>
      </c>
      <c r="L9234" t="s">
        <v>37467</v>
      </c>
    </row>
    <row r="9235" spans="1:12" x14ac:dyDescent="0.25">
      <c r="A9235" t="s">
        <v>16027</v>
      </c>
      <c r="B9235" t="s">
        <v>37466</v>
      </c>
      <c r="C9235" t="s">
        <v>26026</v>
      </c>
      <c r="D9235" t="s">
        <v>26027</v>
      </c>
      <c r="E9235" t="s">
        <v>26028</v>
      </c>
      <c r="F9235" t="s">
        <v>47</v>
      </c>
      <c r="G9235" t="s">
        <v>26029</v>
      </c>
      <c r="H9235" t="s">
        <v>26030</v>
      </c>
      <c r="I9235" t="s">
        <v>26031</v>
      </c>
      <c r="J9235" t="s">
        <v>21</v>
      </c>
      <c r="K9235" t="s">
        <v>10</v>
      </c>
      <c r="L9235" t="s">
        <v>37467</v>
      </c>
    </row>
    <row r="9236" spans="1:12" x14ac:dyDescent="0.25">
      <c r="A9236" t="s">
        <v>16027</v>
      </c>
      <c r="B9236" t="s">
        <v>37466</v>
      </c>
      <c r="C9236" t="s">
        <v>26032</v>
      </c>
      <c r="D9236" t="s">
        <v>26033</v>
      </c>
      <c r="E9236" t="s">
        <v>26034</v>
      </c>
      <c r="F9236" t="s">
        <v>47</v>
      </c>
      <c r="G9236" t="s">
        <v>25992</v>
      </c>
      <c r="H9236" t="s">
        <v>26035</v>
      </c>
      <c r="I9236" t="s">
        <v>26036</v>
      </c>
      <c r="J9236" t="s">
        <v>21</v>
      </c>
      <c r="K9236" t="s">
        <v>10</v>
      </c>
      <c r="L9236" t="s">
        <v>37467</v>
      </c>
    </row>
    <row r="9237" spans="1:12" x14ac:dyDescent="0.25">
      <c r="A9237" t="s">
        <v>16027</v>
      </c>
      <c r="B9237" t="s">
        <v>37466</v>
      </c>
      <c r="C9237" t="s">
        <v>16034</v>
      </c>
      <c r="D9237" t="s">
        <v>16035</v>
      </c>
      <c r="E9237" t="s">
        <v>16036</v>
      </c>
      <c r="F9237" t="s">
        <v>47</v>
      </c>
      <c r="G9237" t="s">
        <v>16037</v>
      </c>
      <c r="H9237" t="s">
        <v>16038</v>
      </c>
      <c r="I9237" t="s">
        <v>16039</v>
      </c>
      <c r="J9237" t="s">
        <v>21</v>
      </c>
      <c r="K9237" t="s">
        <v>10</v>
      </c>
      <c r="L9237" t="s">
        <v>37467</v>
      </c>
    </row>
    <row r="9238" spans="1:12" x14ac:dyDescent="0.25">
      <c r="A9238" t="s">
        <v>16027</v>
      </c>
      <c r="B9238" t="s">
        <v>37466</v>
      </c>
      <c r="C9238" t="s">
        <v>16040</v>
      </c>
      <c r="D9238" t="s">
        <v>16041</v>
      </c>
      <c r="E9238" t="s">
        <v>16042</v>
      </c>
      <c r="F9238" t="s">
        <v>47</v>
      </c>
      <c r="G9238" t="s">
        <v>16037</v>
      </c>
      <c r="H9238" t="s">
        <v>16038</v>
      </c>
      <c r="I9238" t="s">
        <v>16043</v>
      </c>
      <c r="J9238" t="s">
        <v>21</v>
      </c>
      <c r="K9238" t="s">
        <v>10</v>
      </c>
      <c r="L9238" t="s">
        <v>37467</v>
      </c>
    </row>
    <row r="9239" spans="1:12" x14ac:dyDescent="0.25">
      <c r="A9239" t="s">
        <v>16027</v>
      </c>
      <c r="B9239" t="s">
        <v>37466</v>
      </c>
      <c r="C9239" t="s">
        <v>16044</v>
      </c>
      <c r="D9239" t="s">
        <v>16045</v>
      </c>
      <c r="E9239" t="s">
        <v>16046</v>
      </c>
      <c r="F9239" t="s">
        <v>47</v>
      </c>
      <c r="G9239" t="s">
        <v>16037</v>
      </c>
      <c r="H9239" t="s">
        <v>16038</v>
      </c>
      <c r="I9239" t="s">
        <v>16047</v>
      </c>
      <c r="J9239" t="s">
        <v>21</v>
      </c>
      <c r="K9239" t="s">
        <v>10</v>
      </c>
      <c r="L9239" t="s">
        <v>37467</v>
      </c>
    </row>
    <row r="9240" spans="1:12" x14ac:dyDescent="0.25">
      <c r="A9240" t="s">
        <v>16027</v>
      </c>
      <c r="B9240" t="s">
        <v>37466</v>
      </c>
      <c r="C9240" t="s">
        <v>16048</v>
      </c>
      <c r="D9240" t="s">
        <v>16049</v>
      </c>
      <c r="E9240" t="s">
        <v>16050</v>
      </c>
      <c r="F9240" t="s">
        <v>47</v>
      </c>
      <c r="G9240" t="s">
        <v>16037</v>
      </c>
      <c r="H9240" t="s">
        <v>16038</v>
      </c>
      <c r="I9240" t="s">
        <v>16051</v>
      </c>
      <c r="J9240" t="s">
        <v>21</v>
      </c>
      <c r="K9240" t="s">
        <v>10</v>
      </c>
      <c r="L9240" t="s">
        <v>37467</v>
      </c>
    </row>
    <row r="9241" spans="1:12" x14ac:dyDescent="0.25">
      <c r="A9241" t="s">
        <v>16027</v>
      </c>
      <c r="B9241" t="s">
        <v>37466</v>
      </c>
      <c r="C9241" t="s">
        <v>26037</v>
      </c>
      <c r="D9241" t="s">
        <v>26038</v>
      </c>
      <c r="E9241" t="s">
        <v>26039</v>
      </c>
      <c r="F9241" t="s">
        <v>47</v>
      </c>
      <c r="G9241" t="s">
        <v>26040</v>
      </c>
      <c r="H9241" t="s">
        <v>16056</v>
      </c>
      <c r="I9241" t="s">
        <v>26041</v>
      </c>
      <c r="J9241" t="s">
        <v>21</v>
      </c>
      <c r="K9241" t="s">
        <v>10</v>
      </c>
      <c r="L9241" t="s">
        <v>37467</v>
      </c>
    </row>
    <row r="9242" spans="1:12" x14ac:dyDescent="0.25">
      <c r="A9242" t="s">
        <v>16027</v>
      </c>
      <c r="B9242" t="s">
        <v>37466</v>
      </c>
      <c r="C9242" t="s">
        <v>26042</v>
      </c>
      <c r="D9242" t="s">
        <v>26043</v>
      </c>
      <c r="E9242" t="s">
        <v>26044</v>
      </c>
      <c r="F9242" t="s">
        <v>47</v>
      </c>
      <c r="G9242" t="s">
        <v>26045</v>
      </c>
      <c r="H9242" t="s">
        <v>16056</v>
      </c>
      <c r="I9242" t="s">
        <v>26046</v>
      </c>
      <c r="J9242" t="s">
        <v>21</v>
      </c>
      <c r="K9242" t="s">
        <v>10</v>
      </c>
      <c r="L9242" t="s">
        <v>37467</v>
      </c>
    </row>
    <row r="9243" spans="1:12" x14ac:dyDescent="0.25">
      <c r="A9243" t="s">
        <v>16027</v>
      </c>
      <c r="B9243" t="s">
        <v>37466</v>
      </c>
      <c r="C9243" t="s">
        <v>26047</v>
      </c>
      <c r="D9243" t="s">
        <v>26048</v>
      </c>
      <c r="E9243" t="s">
        <v>26049</v>
      </c>
      <c r="F9243" t="s">
        <v>47</v>
      </c>
      <c r="G9243" t="s">
        <v>26050</v>
      </c>
      <c r="H9243" t="s">
        <v>16056</v>
      </c>
      <c r="I9243" t="s">
        <v>26051</v>
      </c>
      <c r="J9243" t="s">
        <v>21</v>
      </c>
      <c r="K9243" t="s">
        <v>10</v>
      </c>
      <c r="L9243" t="s">
        <v>37467</v>
      </c>
    </row>
    <row r="9244" spans="1:12" x14ac:dyDescent="0.25">
      <c r="A9244" t="s">
        <v>16027</v>
      </c>
      <c r="B9244" t="s">
        <v>37466</v>
      </c>
      <c r="C9244" t="s">
        <v>26052</v>
      </c>
      <c r="D9244" t="s">
        <v>26053</v>
      </c>
      <c r="E9244" t="s">
        <v>26054</v>
      </c>
      <c r="F9244" t="s">
        <v>47</v>
      </c>
      <c r="G9244" t="s">
        <v>26055</v>
      </c>
      <c r="H9244" t="s">
        <v>16056</v>
      </c>
      <c r="I9244" t="s">
        <v>26056</v>
      </c>
      <c r="J9244" t="s">
        <v>21</v>
      </c>
      <c r="K9244" t="s">
        <v>10</v>
      </c>
      <c r="L9244" t="s">
        <v>37467</v>
      </c>
    </row>
    <row r="9245" spans="1:12" x14ac:dyDescent="0.25">
      <c r="A9245" t="s">
        <v>16027</v>
      </c>
      <c r="B9245" t="s">
        <v>37466</v>
      </c>
      <c r="C9245" t="s">
        <v>26057</v>
      </c>
      <c r="D9245" t="s">
        <v>26058</v>
      </c>
      <c r="E9245" t="s">
        <v>26059</v>
      </c>
      <c r="F9245" t="s">
        <v>47</v>
      </c>
      <c r="G9245" t="s">
        <v>26055</v>
      </c>
      <c r="H9245" t="s">
        <v>16056</v>
      </c>
      <c r="I9245" t="s">
        <v>26060</v>
      </c>
      <c r="J9245" t="s">
        <v>21</v>
      </c>
      <c r="K9245" t="s">
        <v>10</v>
      </c>
      <c r="L9245" t="s">
        <v>37467</v>
      </c>
    </row>
    <row r="9246" spans="1:12" x14ac:dyDescent="0.25">
      <c r="A9246" t="s">
        <v>16027</v>
      </c>
      <c r="B9246" t="s">
        <v>37466</v>
      </c>
      <c r="C9246" t="s">
        <v>26061</v>
      </c>
      <c r="D9246" t="s">
        <v>26062</v>
      </c>
      <c r="E9246" t="s">
        <v>26063</v>
      </c>
      <c r="F9246" t="s">
        <v>47</v>
      </c>
      <c r="G9246" t="s">
        <v>26064</v>
      </c>
      <c r="H9246" t="s">
        <v>16056</v>
      </c>
      <c r="I9246" t="s">
        <v>26065</v>
      </c>
      <c r="J9246" t="s">
        <v>21</v>
      </c>
      <c r="K9246" t="s">
        <v>10</v>
      </c>
      <c r="L9246" t="s">
        <v>37467</v>
      </c>
    </row>
    <row r="9247" spans="1:12" x14ac:dyDescent="0.25">
      <c r="A9247" t="s">
        <v>16027</v>
      </c>
      <c r="B9247" t="s">
        <v>37466</v>
      </c>
      <c r="C9247" t="s">
        <v>26066</v>
      </c>
      <c r="D9247" t="s">
        <v>26067</v>
      </c>
      <c r="E9247" t="s">
        <v>26068</v>
      </c>
      <c r="F9247" t="s">
        <v>47</v>
      </c>
      <c r="G9247" t="s">
        <v>25997</v>
      </c>
      <c r="H9247" t="s">
        <v>25998</v>
      </c>
      <c r="I9247" t="e">
        <f>-jgErZC0yVI</f>
        <v>#NAME?</v>
      </c>
      <c r="J9247" t="s">
        <v>21</v>
      </c>
      <c r="K9247" t="s">
        <v>10</v>
      </c>
      <c r="L9247" t="s">
        <v>37467</v>
      </c>
    </row>
    <row r="9248" spans="1:12" x14ac:dyDescent="0.25">
      <c r="A9248" t="s">
        <v>16027</v>
      </c>
      <c r="B9248" t="s">
        <v>37466</v>
      </c>
      <c r="C9248" t="s">
        <v>26069</v>
      </c>
      <c r="D9248" t="s">
        <v>26070</v>
      </c>
      <c r="E9248" t="s">
        <v>26071</v>
      </c>
      <c r="F9248" t="s">
        <v>47</v>
      </c>
      <c r="G9248" t="s">
        <v>25997</v>
      </c>
      <c r="H9248" t="s">
        <v>25998</v>
      </c>
      <c r="I9248" t="s">
        <v>26072</v>
      </c>
      <c r="J9248" t="s">
        <v>21</v>
      </c>
      <c r="K9248" t="s">
        <v>10</v>
      </c>
      <c r="L9248" t="s">
        <v>37467</v>
      </c>
    </row>
    <row r="9249" spans="1:12" x14ac:dyDescent="0.25">
      <c r="A9249" t="s">
        <v>16027</v>
      </c>
      <c r="B9249" t="s">
        <v>37466</v>
      </c>
      <c r="C9249" t="s">
        <v>26073</v>
      </c>
      <c r="D9249" t="s">
        <v>26074</v>
      </c>
      <c r="E9249" t="s">
        <v>26075</v>
      </c>
      <c r="F9249" t="s">
        <v>47</v>
      </c>
      <c r="G9249" t="s">
        <v>25992</v>
      </c>
      <c r="H9249" t="s">
        <v>16056</v>
      </c>
      <c r="I9249" t="s">
        <v>26076</v>
      </c>
      <c r="J9249" t="s">
        <v>21</v>
      </c>
      <c r="K9249" t="s">
        <v>10</v>
      </c>
      <c r="L9249" t="s">
        <v>37467</v>
      </c>
    </row>
    <row r="9250" spans="1:12" x14ac:dyDescent="0.25">
      <c r="A9250" t="s">
        <v>16027</v>
      </c>
      <c r="B9250" t="s">
        <v>37466</v>
      </c>
      <c r="C9250" t="s">
        <v>26077</v>
      </c>
      <c r="D9250" t="s">
        <v>26078</v>
      </c>
      <c r="E9250" t="s">
        <v>26079</v>
      </c>
      <c r="F9250" t="s">
        <v>47</v>
      </c>
      <c r="G9250" t="s">
        <v>25992</v>
      </c>
      <c r="H9250" t="s">
        <v>16056</v>
      </c>
      <c r="I9250" t="s">
        <v>26080</v>
      </c>
      <c r="J9250" t="s">
        <v>21</v>
      </c>
      <c r="K9250" t="s">
        <v>10</v>
      </c>
      <c r="L9250" t="s">
        <v>37467</v>
      </c>
    </row>
    <row r="9251" spans="1:12" x14ac:dyDescent="0.25">
      <c r="A9251" t="s">
        <v>16027</v>
      </c>
      <c r="B9251" t="s">
        <v>37466</v>
      </c>
      <c r="C9251" t="s">
        <v>26081</v>
      </c>
      <c r="D9251" t="s">
        <v>26082</v>
      </c>
      <c r="E9251" t="s">
        <v>26083</v>
      </c>
      <c r="F9251" t="s">
        <v>47</v>
      </c>
      <c r="G9251" t="s">
        <v>25992</v>
      </c>
      <c r="H9251" t="s">
        <v>16056</v>
      </c>
      <c r="I9251" t="s">
        <v>26084</v>
      </c>
      <c r="J9251" t="s">
        <v>21</v>
      </c>
      <c r="K9251" t="s">
        <v>10</v>
      </c>
      <c r="L9251" t="s">
        <v>37467</v>
      </c>
    </row>
    <row r="9252" spans="1:12" x14ac:dyDescent="0.25">
      <c r="A9252" t="s">
        <v>16027</v>
      </c>
      <c r="B9252" t="s">
        <v>37466</v>
      </c>
      <c r="C9252" t="s">
        <v>26085</v>
      </c>
      <c r="D9252" t="s">
        <v>26086</v>
      </c>
      <c r="E9252" t="s">
        <v>26087</v>
      </c>
      <c r="F9252" t="s">
        <v>47</v>
      </c>
      <c r="G9252" t="s">
        <v>26088</v>
      </c>
      <c r="H9252" t="s">
        <v>16056</v>
      </c>
      <c r="I9252" t="s">
        <v>26089</v>
      </c>
      <c r="J9252" t="s">
        <v>21</v>
      </c>
      <c r="K9252" t="s">
        <v>10</v>
      </c>
      <c r="L9252" t="s">
        <v>37467</v>
      </c>
    </row>
    <row r="9253" spans="1:12" x14ac:dyDescent="0.25">
      <c r="A9253" t="s">
        <v>16027</v>
      </c>
      <c r="B9253" t="s">
        <v>37466</v>
      </c>
      <c r="C9253" t="s">
        <v>26090</v>
      </c>
      <c r="D9253" t="s">
        <v>26091</v>
      </c>
      <c r="E9253" t="s">
        <v>26092</v>
      </c>
      <c r="F9253" t="s">
        <v>47</v>
      </c>
      <c r="G9253" t="s">
        <v>25997</v>
      </c>
      <c r="H9253" t="s">
        <v>25998</v>
      </c>
      <c r="I9253" t="s">
        <v>26093</v>
      </c>
      <c r="J9253" t="s">
        <v>21</v>
      </c>
      <c r="K9253" t="s">
        <v>10</v>
      </c>
      <c r="L9253" t="s">
        <v>37467</v>
      </c>
    </row>
    <row r="9254" spans="1:12" x14ac:dyDescent="0.25">
      <c r="A9254" t="s">
        <v>16027</v>
      </c>
      <c r="B9254" t="s">
        <v>37466</v>
      </c>
      <c r="C9254" t="s">
        <v>26094</v>
      </c>
      <c r="D9254" t="s">
        <v>26095</v>
      </c>
      <c r="E9254" t="s">
        <v>26096</v>
      </c>
      <c r="F9254" t="s">
        <v>47</v>
      </c>
      <c r="G9254" t="s">
        <v>26097</v>
      </c>
      <c r="H9254" t="s">
        <v>26098</v>
      </c>
      <c r="I9254" t="s">
        <v>26099</v>
      </c>
      <c r="J9254" t="s">
        <v>21</v>
      </c>
      <c r="K9254" t="s">
        <v>10</v>
      </c>
      <c r="L9254" t="s">
        <v>37467</v>
      </c>
    </row>
    <row r="9255" spans="1:12" x14ac:dyDescent="0.25">
      <c r="A9255" t="s">
        <v>16027</v>
      </c>
      <c r="B9255" t="s">
        <v>37466</v>
      </c>
      <c r="C9255" t="s">
        <v>16052</v>
      </c>
      <c r="D9255" t="s">
        <v>16053</v>
      </c>
      <c r="E9255" t="s">
        <v>16054</v>
      </c>
      <c r="F9255" t="s">
        <v>47</v>
      </c>
      <c r="G9255" t="s">
        <v>16055</v>
      </c>
      <c r="H9255" t="s">
        <v>16056</v>
      </c>
      <c r="I9255" t="s">
        <v>16057</v>
      </c>
      <c r="J9255" t="s">
        <v>21</v>
      </c>
      <c r="K9255" t="s">
        <v>10</v>
      </c>
      <c r="L9255" t="s">
        <v>37467</v>
      </c>
    </row>
    <row r="9256" spans="1:12" x14ac:dyDescent="0.25">
      <c r="A9256" t="s">
        <v>16027</v>
      </c>
      <c r="B9256" t="s">
        <v>37466</v>
      </c>
      <c r="C9256" t="s">
        <v>26100</v>
      </c>
      <c r="D9256" t="s">
        <v>26101</v>
      </c>
      <c r="E9256" t="s">
        <v>26102</v>
      </c>
      <c r="F9256" t="s">
        <v>47</v>
      </c>
      <c r="G9256" t="s">
        <v>25997</v>
      </c>
      <c r="H9256" t="s">
        <v>25998</v>
      </c>
      <c r="I9256" t="s">
        <v>26103</v>
      </c>
      <c r="J9256" t="s">
        <v>21</v>
      </c>
      <c r="K9256" t="s">
        <v>10</v>
      </c>
      <c r="L9256" t="s">
        <v>37467</v>
      </c>
    </row>
    <row r="9257" spans="1:12" x14ac:dyDescent="0.25">
      <c r="A9257" t="s">
        <v>16027</v>
      </c>
      <c r="B9257" t="s">
        <v>37466</v>
      </c>
      <c r="C9257" t="s">
        <v>26104</v>
      </c>
      <c r="D9257" t="s">
        <v>26105</v>
      </c>
      <c r="E9257" t="s">
        <v>26106</v>
      </c>
      <c r="F9257" t="s">
        <v>47</v>
      </c>
      <c r="G9257" t="s">
        <v>26107</v>
      </c>
      <c r="H9257" t="s">
        <v>26108</v>
      </c>
      <c r="I9257" t="s">
        <v>26109</v>
      </c>
      <c r="J9257" t="s">
        <v>21</v>
      </c>
      <c r="K9257" t="s">
        <v>10</v>
      </c>
      <c r="L9257" t="s">
        <v>37467</v>
      </c>
    </row>
    <row r="9258" spans="1:12" x14ac:dyDescent="0.25">
      <c r="A9258" t="s">
        <v>16027</v>
      </c>
      <c r="B9258" t="s">
        <v>37466</v>
      </c>
      <c r="C9258" t="s">
        <v>26110</v>
      </c>
      <c r="D9258" t="s">
        <v>26111</v>
      </c>
      <c r="E9258" t="s">
        <v>26112</v>
      </c>
      <c r="F9258" t="s">
        <v>47</v>
      </c>
      <c r="G9258" t="s">
        <v>25997</v>
      </c>
      <c r="H9258" t="s">
        <v>25998</v>
      </c>
      <c r="I9258" t="s">
        <v>26113</v>
      </c>
      <c r="J9258" t="s">
        <v>21</v>
      </c>
      <c r="K9258" t="s">
        <v>10</v>
      </c>
      <c r="L9258" t="s">
        <v>37467</v>
      </c>
    </row>
    <row r="9259" spans="1:12" x14ac:dyDescent="0.25">
      <c r="A9259" t="s">
        <v>16027</v>
      </c>
      <c r="B9259" t="s">
        <v>37466</v>
      </c>
      <c r="C9259" t="s">
        <v>26114</v>
      </c>
      <c r="D9259" t="s">
        <v>26115</v>
      </c>
      <c r="E9259" t="s">
        <v>26116</v>
      </c>
      <c r="F9259" t="s">
        <v>47</v>
      </c>
      <c r="G9259" t="s">
        <v>26117</v>
      </c>
      <c r="H9259" t="s">
        <v>26118</v>
      </c>
      <c r="I9259" t="s">
        <v>26119</v>
      </c>
      <c r="J9259" t="s">
        <v>21</v>
      </c>
      <c r="K9259" t="s">
        <v>10</v>
      </c>
      <c r="L9259" t="s">
        <v>37467</v>
      </c>
    </row>
    <row r="9260" spans="1:12" x14ac:dyDescent="0.25">
      <c r="A9260" t="s">
        <v>16027</v>
      </c>
      <c r="B9260" t="s">
        <v>37466</v>
      </c>
      <c r="C9260" t="s">
        <v>26120</v>
      </c>
      <c r="D9260" t="s">
        <v>26121</v>
      </c>
      <c r="E9260" t="s">
        <v>26122</v>
      </c>
      <c r="F9260" t="s">
        <v>47</v>
      </c>
      <c r="G9260" t="s">
        <v>25997</v>
      </c>
      <c r="H9260" t="s">
        <v>26123</v>
      </c>
      <c r="I9260" t="s">
        <v>26124</v>
      </c>
      <c r="J9260" t="s">
        <v>21</v>
      </c>
      <c r="K9260" t="s">
        <v>10</v>
      </c>
      <c r="L9260" t="s">
        <v>37467</v>
      </c>
    </row>
    <row r="9261" spans="1:12" x14ac:dyDescent="0.25">
      <c r="A9261" t="s">
        <v>16027</v>
      </c>
      <c r="B9261" t="s">
        <v>37466</v>
      </c>
      <c r="C9261" t="s">
        <v>26125</v>
      </c>
      <c r="D9261" t="s">
        <v>26126</v>
      </c>
      <c r="E9261" t="s">
        <v>26127</v>
      </c>
      <c r="F9261" t="s">
        <v>47</v>
      </c>
      <c r="G9261" t="s">
        <v>25997</v>
      </c>
      <c r="H9261" t="s">
        <v>25998</v>
      </c>
      <c r="I9261" t="s">
        <v>26128</v>
      </c>
      <c r="J9261" t="s">
        <v>21</v>
      </c>
      <c r="K9261" t="s">
        <v>10</v>
      </c>
      <c r="L9261" t="s">
        <v>37467</v>
      </c>
    </row>
    <row r="9262" spans="1:12" x14ac:dyDescent="0.25">
      <c r="A9262" t="s">
        <v>16027</v>
      </c>
      <c r="B9262" t="s">
        <v>37466</v>
      </c>
      <c r="C9262" t="s">
        <v>26129</v>
      </c>
      <c r="D9262" t="s">
        <v>26130</v>
      </c>
      <c r="E9262" t="s">
        <v>26131</v>
      </c>
      <c r="F9262" t="s">
        <v>47</v>
      </c>
      <c r="G9262" t="s">
        <v>25997</v>
      </c>
      <c r="H9262" t="s">
        <v>25998</v>
      </c>
      <c r="I9262" t="s">
        <v>26132</v>
      </c>
      <c r="J9262" t="s">
        <v>21</v>
      </c>
      <c r="K9262" t="s">
        <v>10</v>
      </c>
      <c r="L9262" t="s">
        <v>37467</v>
      </c>
    </row>
    <row r="9263" spans="1:12" x14ac:dyDescent="0.25">
      <c r="A9263" t="s">
        <v>16027</v>
      </c>
      <c r="B9263" t="s">
        <v>37466</v>
      </c>
      <c r="C9263" t="s">
        <v>26133</v>
      </c>
      <c r="D9263" t="s">
        <v>26134</v>
      </c>
      <c r="E9263" t="s">
        <v>26135</v>
      </c>
      <c r="F9263" t="s">
        <v>47</v>
      </c>
      <c r="G9263" t="s">
        <v>26136</v>
      </c>
      <c r="H9263" t="s">
        <v>16056</v>
      </c>
      <c r="I9263" t="s">
        <v>26137</v>
      </c>
      <c r="J9263" t="s">
        <v>21</v>
      </c>
      <c r="K9263" t="s">
        <v>10</v>
      </c>
      <c r="L9263" t="s">
        <v>37467</v>
      </c>
    </row>
    <row r="9264" spans="1:12" x14ac:dyDescent="0.25">
      <c r="A9264" t="s">
        <v>16027</v>
      </c>
      <c r="B9264" t="s">
        <v>37466</v>
      </c>
      <c r="C9264" t="s">
        <v>26138</v>
      </c>
      <c r="D9264" t="s">
        <v>26139</v>
      </c>
      <c r="E9264" t="s">
        <v>26140</v>
      </c>
      <c r="F9264" t="s">
        <v>47</v>
      </c>
      <c r="G9264" t="s">
        <v>25997</v>
      </c>
      <c r="H9264" t="s">
        <v>25998</v>
      </c>
      <c r="I9264" t="s">
        <v>26141</v>
      </c>
      <c r="J9264" t="s">
        <v>21</v>
      </c>
      <c r="K9264" t="s">
        <v>10</v>
      </c>
      <c r="L9264" t="s">
        <v>37467</v>
      </c>
    </row>
    <row r="9265" spans="1:12" x14ac:dyDescent="0.25">
      <c r="A9265" t="s">
        <v>16027</v>
      </c>
      <c r="B9265" t="s">
        <v>37466</v>
      </c>
      <c r="C9265" t="s">
        <v>26142</v>
      </c>
      <c r="D9265" t="s">
        <v>26143</v>
      </c>
      <c r="E9265" t="s">
        <v>26144</v>
      </c>
      <c r="F9265" t="s">
        <v>47</v>
      </c>
      <c r="G9265" t="s">
        <v>25997</v>
      </c>
      <c r="H9265" t="s">
        <v>25998</v>
      </c>
      <c r="I9265" t="s">
        <v>26145</v>
      </c>
      <c r="J9265" t="s">
        <v>21</v>
      </c>
      <c r="K9265" t="s">
        <v>10</v>
      </c>
      <c r="L9265" t="s">
        <v>37467</v>
      </c>
    </row>
    <row r="9266" spans="1:12" x14ac:dyDescent="0.25">
      <c r="A9266" t="s">
        <v>16027</v>
      </c>
      <c r="B9266" t="s">
        <v>37466</v>
      </c>
      <c r="C9266" t="s">
        <v>26146</v>
      </c>
      <c r="D9266" t="s">
        <v>26147</v>
      </c>
      <c r="E9266" t="s">
        <v>26148</v>
      </c>
      <c r="F9266" t="s">
        <v>47</v>
      </c>
      <c r="G9266" t="s">
        <v>25997</v>
      </c>
      <c r="H9266" t="s">
        <v>25998</v>
      </c>
      <c r="I9266" t="s">
        <v>26149</v>
      </c>
      <c r="J9266" t="s">
        <v>21</v>
      </c>
      <c r="K9266" t="s">
        <v>10</v>
      </c>
      <c r="L9266" t="s">
        <v>37467</v>
      </c>
    </row>
    <row r="9267" spans="1:12" x14ac:dyDescent="0.25">
      <c r="A9267" t="s">
        <v>16027</v>
      </c>
      <c r="B9267" t="s">
        <v>37466</v>
      </c>
      <c r="C9267" t="s">
        <v>26150</v>
      </c>
      <c r="D9267" t="s">
        <v>26151</v>
      </c>
      <c r="E9267" t="s">
        <v>26152</v>
      </c>
      <c r="F9267" t="s">
        <v>47</v>
      </c>
      <c r="G9267" t="s">
        <v>26153</v>
      </c>
      <c r="H9267" t="s">
        <v>26154</v>
      </c>
      <c r="I9267" t="s">
        <v>26155</v>
      </c>
      <c r="J9267" t="s">
        <v>21</v>
      </c>
      <c r="K9267" t="s">
        <v>10</v>
      </c>
      <c r="L9267" t="s">
        <v>37467</v>
      </c>
    </row>
    <row r="9268" spans="1:12" x14ac:dyDescent="0.25">
      <c r="A9268" t="s">
        <v>16027</v>
      </c>
      <c r="B9268" t="s">
        <v>37466</v>
      </c>
      <c r="C9268" t="s">
        <v>26156</v>
      </c>
      <c r="D9268" t="s">
        <v>26157</v>
      </c>
      <c r="E9268" t="s">
        <v>26158</v>
      </c>
      <c r="F9268" t="s">
        <v>47</v>
      </c>
      <c r="G9268" t="s">
        <v>26159</v>
      </c>
      <c r="H9268" t="s">
        <v>26160</v>
      </c>
      <c r="I9268" t="s">
        <v>26161</v>
      </c>
      <c r="J9268" t="s">
        <v>21</v>
      </c>
      <c r="K9268" t="s">
        <v>10</v>
      </c>
      <c r="L9268" t="s">
        <v>37467</v>
      </c>
    </row>
    <row r="9269" spans="1:12" x14ac:dyDescent="0.25">
      <c r="A9269" t="s">
        <v>16027</v>
      </c>
      <c r="B9269" t="s">
        <v>37466</v>
      </c>
      <c r="C9269" t="s">
        <v>26162</v>
      </c>
      <c r="D9269" t="s">
        <v>26163</v>
      </c>
      <c r="E9269" t="s">
        <v>26164</v>
      </c>
      <c r="F9269" t="s">
        <v>47</v>
      </c>
      <c r="G9269" t="s">
        <v>26165</v>
      </c>
      <c r="H9269" t="s">
        <v>26166</v>
      </c>
      <c r="I9269" t="s">
        <v>26167</v>
      </c>
      <c r="J9269" t="s">
        <v>21</v>
      </c>
      <c r="K9269" t="s">
        <v>10</v>
      </c>
      <c r="L9269" t="s">
        <v>37467</v>
      </c>
    </row>
    <row r="9270" spans="1:12" x14ac:dyDescent="0.25">
      <c r="A9270" t="s">
        <v>16027</v>
      </c>
      <c r="B9270" t="s">
        <v>37466</v>
      </c>
      <c r="C9270" t="s">
        <v>26168</v>
      </c>
      <c r="D9270" t="s">
        <v>26169</v>
      </c>
      <c r="E9270" t="s">
        <v>26170</v>
      </c>
      <c r="F9270" t="s">
        <v>47</v>
      </c>
      <c r="G9270" t="s">
        <v>26171</v>
      </c>
      <c r="H9270" t="s">
        <v>26172</v>
      </c>
      <c r="I9270" t="s">
        <v>26173</v>
      </c>
      <c r="J9270" t="s">
        <v>21</v>
      </c>
      <c r="K9270" t="s">
        <v>10</v>
      </c>
      <c r="L9270" t="s">
        <v>37467</v>
      </c>
    </row>
    <row r="9271" spans="1:12" x14ac:dyDescent="0.25">
      <c r="A9271" t="s">
        <v>16027</v>
      </c>
      <c r="B9271" t="s">
        <v>37466</v>
      </c>
      <c r="C9271" t="s">
        <v>26174</v>
      </c>
      <c r="D9271" t="s">
        <v>26175</v>
      </c>
      <c r="E9271" t="s">
        <v>26176</v>
      </c>
      <c r="F9271" t="s">
        <v>47</v>
      </c>
      <c r="G9271" t="s">
        <v>26177</v>
      </c>
      <c r="H9271" t="s">
        <v>26178</v>
      </c>
      <c r="I9271" t="s">
        <v>26179</v>
      </c>
      <c r="J9271" t="s">
        <v>21</v>
      </c>
      <c r="K9271" t="s">
        <v>10</v>
      </c>
      <c r="L9271" t="s">
        <v>37467</v>
      </c>
    </row>
    <row r="9272" spans="1:12" x14ac:dyDescent="0.25">
      <c r="A9272" t="s">
        <v>16027</v>
      </c>
      <c r="B9272" t="s">
        <v>37466</v>
      </c>
      <c r="C9272" t="s">
        <v>26180</v>
      </c>
      <c r="D9272" t="s">
        <v>26181</v>
      </c>
      <c r="E9272" t="s">
        <v>26182</v>
      </c>
      <c r="F9272" t="s">
        <v>47</v>
      </c>
      <c r="G9272" t="s">
        <v>26183</v>
      </c>
      <c r="H9272" t="s">
        <v>26184</v>
      </c>
      <c r="I9272" t="s">
        <v>26185</v>
      </c>
      <c r="J9272" t="s">
        <v>21</v>
      </c>
      <c r="K9272" t="s">
        <v>10</v>
      </c>
      <c r="L9272" t="s">
        <v>37467</v>
      </c>
    </row>
    <row r="9273" spans="1:12" x14ac:dyDescent="0.25">
      <c r="A9273" t="s">
        <v>16027</v>
      </c>
      <c r="B9273" t="s">
        <v>37466</v>
      </c>
      <c r="C9273" t="s">
        <v>26186</v>
      </c>
      <c r="D9273" t="s">
        <v>26187</v>
      </c>
      <c r="E9273" t="s">
        <v>26188</v>
      </c>
      <c r="F9273" t="s">
        <v>47</v>
      </c>
      <c r="G9273" t="s">
        <v>25997</v>
      </c>
      <c r="H9273" t="s">
        <v>25998</v>
      </c>
      <c r="I9273" t="s">
        <v>26189</v>
      </c>
      <c r="J9273" t="s">
        <v>21</v>
      </c>
      <c r="K9273" t="s">
        <v>10</v>
      </c>
      <c r="L9273" t="s">
        <v>37467</v>
      </c>
    </row>
    <row r="9274" spans="1:12" x14ac:dyDescent="0.25">
      <c r="A9274" t="s">
        <v>16027</v>
      </c>
      <c r="B9274" t="s">
        <v>37466</v>
      </c>
      <c r="C9274" t="s">
        <v>26190</v>
      </c>
      <c r="D9274" t="s">
        <v>26191</v>
      </c>
      <c r="E9274" t="s">
        <v>26192</v>
      </c>
      <c r="F9274" t="s">
        <v>47</v>
      </c>
      <c r="G9274" t="s">
        <v>25997</v>
      </c>
      <c r="H9274" t="s">
        <v>25998</v>
      </c>
      <c r="I9274" t="s">
        <v>26193</v>
      </c>
      <c r="J9274" t="s">
        <v>21</v>
      </c>
      <c r="K9274" t="s">
        <v>10</v>
      </c>
      <c r="L9274" t="s">
        <v>37467</v>
      </c>
    </row>
    <row r="9275" spans="1:12" x14ac:dyDescent="0.25">
      <c r="A9275" t="s">
        <v>16027</v>
      </c>
      <c r="B9275" t="s">
        <v>37466</v>
      </c>
      <c r="C9275" t="s">
        <v>26194</v>
      </c>
      <c r="D9275" t="s">
        <v>26195</v>
      </c>
      <c r="E9275" t="s">
        <v>26196</v>
      </c>
      <c r="F9275" t="s">
        <v>47</v>
      </c>
      <c r="G9275" t="s">
        <v>25997</v>
      </c>
      <c r="H9275" t="s">
        <v>25998</v>
      </c>
      <c r="I9275" t="s">
        <v>26197</v>
      </c>
      <c r="J9275" t="s">
        <v>21</v>
      </c>
      <c r="K9275" t="s">
        <v>10</v>
      </c>
      <c r="L9275" t="s">
        <v>37467</v>
      </c>
    </row>
    <row r="9276" spans="1:12" x14ac:dyDescent="0.25">
      <c r="A9276" t="s">
        <v>16027</v>
      </c>
      <c r="B9276" t="s">
        <v>37466</v>
      </c>
      <c r="C9276" t="s">
        <v>26198</v>
      </c>
      <c r="D9276" t="s">
        <v>26199</v>
      </c>
      <c r="E9276" t="s">
        <v>26200</v>
      </c>
      <c r="F9276" t="s">
        <v>47</v>
      </c>
      <c r="G9276" t="s">
        <v>25997</v>
      </c>
      <c r="H9276" t="s">
        <v>25998</v>
      </c>
      <c r="I9276" t="s">
        <v>26201</v>
      </c>
      <c r="J9276" t="s">
        <v>21</v>
      </c>
      <c r="K9276" t="s">
        <v>10</v>
      </c>
      <c r="L9276" t="s">
        <v>37467</v>
      </c>
    </row>
    <row r="9277" spans="1:12" x14ac:dyDescent="0.25">
      <c r="A9277" t="s">
        <v>16027</v>
      </c>
      <c r="B9277" t="s">
        <v>37466</v>
      </c>
      <c r="C9277" t="s">
        <v>26202</v>
      </c>
      <c r="D9277" t="s">
        <v>26203</v>
      </c>
      <c r="E9277" t="s">
        <v>26204</v>
      </c>
      <c r="F9277" t="s">
        <v>47</v>
      </c>
      <c r="G9277" t="s">
        <v>26205</v>
      </c>
      <c r="H9277" t="s">
        <v>26206</v>
      </c>
      <c r="I9277" t="s">
        <v>26207</v>
      </c>
      <c r="J9277" t="s">
        <v>21</v>
      </c>
      <c r="K9277" t="s">
        <v>10</v>
      </c>
      <c r="L9277" t="s">
        <v>37467</v>
      </c>
    </row>
    <row r="9278" spans="1:12" x14ac:dyDescent="0.25">
      <c r="A9278" t="s">
        <v>16027</v>
      </c>
      <c r="B9278" t="s">
        <v>37466</v>
      </c>
      <c r="C9278" t="s">
        <v>26208</v>
      </c>
      <c r="D9278" t="s">
        <v>26209</v>
      </c>
      <c r="E9278" t="s">
        <v>26210</v>
      </c>
      <c r="F9278" t="s">
        <v>47</v>
      </c>
      <c r="G9278" t="s">
        <v>25997</v>
      </c>
      <c r="H9278" t="s">
        <v>25998</v>
      </c>
      <c r="I9278" t="s">
        <v>26211</v>
      </c>
      <c r="J9278" t="s">
        <v>21</v>
      </c>
      <c r="K9278" t="s">
        <v>10</v>
      </c>
      <c r="L9278" t="s">
        <v>37467</v>
      </c>
    </row>
    <row r="9279" spans="1:12" x14ac:dyDescent="0.25">
      <c r="A9279" t="s">
        <v>16027</v>
      </c>
      <c r="B9279" t="s">
        <v>37466</v>
      </c>
      <c r="C9279" t="s">
        <v>26212</v>
      </c>
      <c r="D9279" t="s">
        <v>26213</v>
      </c>
      <c r="E9279" t="s">
        <v>26214</v>
      </c>
      <c r="F9279" t="s">
        <v>47</v>
      </c>
      <c r="G9279" t="s">
        <v>26215</v>
      </c>
      <c r="H9279" t="s">
        <v>26216</v>
      </c>
      <c r="I9279" t="s">
        <v>26217</v>
      </c>
      <c r="J9279" t="s">
        <v>21</v>
      </c>
      <c r="K9279" t="s">
        <v>10</v>
      </c>
      <c r="L9279" t="s">
        <v>37467</v>
      </c>
    </row>
    <row r="9280" spans="1:12" x14ac:dyDescent="0.25">
      <c r="A9280" t="s">
        <v>16027</v>
      </c>
      <c r="B9280" t="s">
        <v>37466</v>
      </c>
      <c r="C9280" t="s">
        <v>26218</v>
      </c>
      <c r="D9280" t="s">
        <v>26219</v>
      </c>
      <c r="E9280" t="s">
        <v>26220</v>
      </c>
      <c r="F9280" t="s">
        <v>47</v>
      </c>
      <c r="G9280" t="s">
        <v>26221</v>
      </c>
      <c r="H9280" t="s">
        <v>26222</v>
      </c>
      <c r="I9280" t="s">
        <v>26223</v>
      </c>
      <c r="J9280" t="s">
        <v>21</v>
      </c>
      <c r="K9280" t="s">
        <v>10</v>
      </c>
      <c r="L9280" t="s">
        <v>37467</v>
      </c>
    </row>
    <row r="9281" spans="1:12" x14ac:dyDescent="0.25">
      <c r="A9281" t="s">
        <v>16027</v>
      </c>
      <c r="B9281" t="s">
        <v>37466</v>
      </c>
      <c r="C9281" t="s">
        <v>26224</v>
      </c>
      <c r="D9281" t="s">
        <v>26225</v>
      </c>
      <c r="E9281" t="s">
        <v>26226</v>
      </c>
      <c r="F9281" t="s">
        <v>47</v>
      </c>
      <c r="G9281" t="s">
        <v>25997</v>
      </c>
      <c r="H9281" t="s">
        <v>26227</v>
      </c>
      <c r="I9281" t="s">
        <v>26228</v>
      </c>
      <c r="J9281" t="s">
        <v>21</v>
      </c>
      <c r="K9281" t="s">
        <v>10</v>
      </c>
      <c r="L9281" t="s">
        <v>37467</v>
      </c>
    </row>
    <row r="9282" spans="1:12" x14ac:dyDescent="0.25">
      <c r="A9282" t="s">
        <v>16027</v>
      </c>
      <c r="B9282" t="s">
        <v>37466</v>
      </c>
      <c r="C9282" t="s">
        <v>26229</v>
      </c>
      <c r="D9282" t="s">
        <v>26230</v>
      </c>
      <c r="E9282" t="s">
        <v>26231</v>
      </c>
      <c r="F9282" t="s">
        <v>47</v>
      </c>
      <c r="G9282" t="s">
        <v>26232</v>
      </c>
      <c r="H9282" t="s">
        <v>26233</v>
      </c>
      <c r="I9282" t="s">
        <v>26234</v>
      </c>
      <c r="J9282" t="s">
        <v>21</v>
      </c>
      <c r="K9282" t="s">
        <v>10</v>
      </c>
      <c r="L9282" t="s">
        <v>37467</v>
      </c>
    </row>
    <row r="9283" spans="1:12" x14ac:dyDescent="0.25">
      <c r="A9283" t="s">
        <v>16027</v>
      </c>
      <c r="B9283" t="s">
        <v>37466</v>
      </c>
      <c r="C9283" t="s">
        <v>26235</v>
      </c>
      <c r="D9283" t="s">
        <v>26236</v>
      </c>
      <c r="E9283" t="s">
        <v>26237</v>
      </c>
      <c r="F9283" t="s">
        <v>47</v>
      </c>
      <c r="G9283" t="s">
        <v>25997</v>
      </c>
      <c r="H9283" t="s">
        <v>25998</v>
      </c>
      <c r="I9283" t="s">
        <v>26238</v>
      </c>
      <c r="J9283" t="s">
        <v>21</v>
      </c>
      <c r="K9283" t="s">
        <v>10</v>
      </c>
      <c r="L9283" t="s">
        <v>37467</v>
      </c>
    </row>
    <row r="9284" spans="1:12" x14ac:dyDescent="0.25">
      <c r="A9284" t="s">
        <v>16027</v>
      </c>
      <c r="B9284" t="s">
        <v>37466</v>
      </c>
      <c r="C9284" t="s">
        <v>26239</v>
      </c>
      <c r="D9284" t="s">
        <v>26240</v>
      </c>
      <c r="E9284" t="s">
        <v>26241</v>
      </c>
      <c r="F9284" t="s">
        <v>47</v>
      </c>
      <c r="G9284" t="s">
        <v>26242</v>
      </c>
      <c r="H9284" t="s">
        <v>26243</v>
      </c>
      <c r="I9284" t="s">
        <v>26244</v>
      </c>
      <c r="J9284" t="s">
        <v>21</v>
      </c>
      <c r="K9284" t="s">
        <v>10</v>
      </c>
      <c r="L9284" t="s">
        <v>37467</v>
      </c>
    </row>
    <row r="9285" spans="1:12" x14ac:dyDescent="0.25">
      <c r="A9285" t="s">
        <v>16027</v>
      </c>
      <c r="B9285" t="s">
        <v>37466</v>
      </c>
      <c r="C9285" t="s">
        <v>26245</v>
      </c>
      <c r="D9285" t="s">
        <v>26246</v>
      </c>
      <c r="E9285" t="s">
        <v>26247</v>
      </c>
      <c r="F9285" t="s">
        <v>47</v>
      </c>
      <c r="G9285" t="s">
        <v>25997</v>
      </c>
      <c r="H9285" t="s">
        <v>26248</v>
      </c>
      <c r="I9285" t="s">
        <v>26249</v>
      </c>
      <c r="J9285" t="s">
        <v>21</v>
      </c>
      <c r="K9285" t="s">
        <v>10</v>
      </c>
      <c r="L9285" t="s">
        <v>37467</v>
      </c>
    </row>
    <row r="9286" spans="1:12" x14ac:dyDescent="0.25">
      <c r="A9286" t="s">
        <v>16027</v>
      </c>
      <c r="B9286" t="s">
        <v>37466</v>
      </c>
      <c r="C9286" t="s">
        <v>26235</v>
      </c>
      <c r="D9286" t="s">
        <v>26250</v>
      </c>
      <c r="E9286" t="s">
        <v>26251</v>
      </c>
      <c r="F9286" t="s">
        <v>47</v>
      </c>
      <c r="G9286" t="s">
        <v>25997</v>
      </c>
      <c r="H9286" t="s">
        <v>26252</v>
      </c>
      <c r="I9286" t="s">
        <v>26253</v>
      </c>
      <c r="J9286" t="s">
        <v>21</v>
      </c>
      <c r="K9286" t="s">
        <v>10</v>
      </c>
      <c r="L9286" t="s">
        <v>37467</v>
      </c>
    </row>
    <row r="9287" spans="1:12" x14ac:dyDescent="0.25">
      <c r="A9287" t="s">
        <v>16027</v>
      </c>
      <c r="B9287" t="s">
        <v>37466</v>
      </c>
      <c r="C9287" t="s">
        <v>26254</v>
      </c>
      <c r="D9287" t="s">
        <v>26255</v>
      </c>
      <c r="E9287" t="s">
        <v>26256</v>
      </c>
      <c r="F9287" t="s">
        <v>47</v>
      </c>
      <c r="G9287" t="s">
        <v>26257</v>
      </c>
      <c r="H9287" t="s">
        <v>26258</v>
      </c>
      <c r="I9287" t="s">
        <v>26259</v>
      </c>
      <c r="J9287" t="s">
        <v>21</v>
      </c>
      <c r="K9287" t="s">
        <v>10</v>
      </c>
      <c r="L9287" t="s">
        <v>37467</v>
      </c>
    </row>
    <row r="9288" spans="1:12" x14ac:dyDescent="0.25">
      <c r="A9288" t="s">
        <v>16027</v>
      </c>
      <c r="B9288" t="s">
        <v>37466</v>
      </c>
      <c r="C9288" t="s">
        <v>26260</v>
      </c>
      <c r="D9288" t="s">
        <v>26261</v>
      </c>
      <c r="E9288" t="s">
        <v>26262</v>
      </c>
      <c r="F9288" t="s">
        <v>47</v>
      </c>
      <c r="G9288" t="s">
        <v>25997</v>
      </c>
      <c r="H9288" t="s">
        <v>25998</v>
      </c>
      <c r="I9288" t="s">
        <v>26263</v>
      </c>
      <c r="J9288" t="s">
        <v>21</v>
      </c>
      <c r="K9288" t="s">
        <v>10</v>
      </c>
      <c r="L9288" t="s">
        <v>37467</v>
      </c>
    </row>
    <row r="9289" spans="1:12" x14ac:dyDescent="0.25">
      <c r="A9289" t="s">
        <v>16027</v>
      </c>
      <c r="B9289" t="s">
        <v>37466</v>
      </c>
      <c r="C9289" t="s">
        <v>26264</v>
      </c>
      <c r="D9289" t="s">
        <v>26265</v>
      </c>
      <c r="E9289" t="s">
        <v>26266</v>
      </c>
      <c r="F9289" t="s">
        <v>47</v>
      </c>
      <c r="G9289" t="s">
        <v>26267</v>
      </c>
      <c r="H9289" t="s">
        <v>26268</v>
      </c>
      <c r="I9289" t="s">
        <v>26269</v>
      </c>
      <c r="J9289" t="s">
        <v>21</v>
      </c>
      <c r="K9289" t="s">
        <v>10</v>
      </c>
      <c r="L9289" t="s">
        <v>37467</v>
      </c>
    </row>
    <row r="9290" spans="1:12" x14ac:dyDescent="0.25">
      <c r="A9290" t="s">
        <v>16027</v>
      </c>
      <c r="B9290" t="s">
        <v>37466</v>
      </c>
      <c r="C9290" t="s">
        <v>26270</v>
      </c>
      <c r="D9290" t="s">
        <v>26271</v>
      </c>
      <c r="E9290" t="s">
        <v>26272</v>
      </c>
      <c r="F9290" t="s">
        <v>47</v>
      </c>
      <c r="G9290" t="s">
        <v>26273</v>
      </c>
      <c r="H9290" t="s">
        <v>26274</v>
      </c>
      <c r="I9290" t="s">
        <v>26275</v>
      </c>
      <c r="J9290" t="s">
        <v>21</v>
      </c>
      <c r="K9290" t="s">
        <v>10</v>
      </c>
      <c r="L9290" t="s">
        <v>37467</v>
      </c>
    </row>
    <row r="9291" spans="1:12" x14ac:dyDescent="0.25">
      <c r="A9291" t="s">
        <v>16027</v>
      </c>
      <c r="B9291" t="s">
        <v>37466</v>
      </c>
      <c r="C9291" t="s">
        <v>26276</v>
      </c>
      <c r="D9291" t="s">
        <v>26277</v>
      </c>
      <c r="E9291" t="s">
        <v>26278</v>
      </c>
      <c r="F9291" t="s">
        <v>47</v>
      </c>
      <c r="G9291" t="s">
        <v>26279</v>
      </c>
      <c r="H9291" t="s">
        <v>26280</v>
      </c>
      <c r="I9291" t="s">
        <v>26281</v>
      </c>
      <c r="J9291" t="s">
        <v>21</v>
      </c>
      <c r="K9291" t="s">
        <v>10</v>
      </c>
      <c r="L9291" t="s">
        <v>37467</v>
      </c>
    </row>
    <row r="9292" spans="1:12" x14ac:dyDescent="0.25">
      <c r="A9292" t="s">
        <v>16027</v>
      </c>
      <c r="B9292" t="s">
        <v>37466</v>
      </c>
      <c r="C9292" t="s">
        <v>26282</v>
      </c>
      <c r="D9292" t="s">
        <v>26283</v>
      </c>
      <c r="E9292" t="s">
        <v>26284</v>
      </c>
      <c r="F9292" t="s">
        <v>47</v>
      </c>
      <c r="G9292" t="s">
        <v>26285</v>
      </c>
      <c r="H9292" t="s">
        <v>26286</v>
      </c>
      <c r="I9292" t="s">
        <v>26287</v>
      </c>
      <c r="J9292" t="s">
        <v>21</v>
      </c>
      <c r="K9292" t="s">
        <v>10</v>
      </c>
      <c r="L9292" t="s">
        <v>37467</v>
      </c>
    </row>
    <row r="9293" spans="1:12" x14ac:dyDescent="0.25">
      <c r="A9293" t="s">
        <v>16027</v>
      </c>
      <c r="B9293" t="s">
        <v>37466</v>
      </c>
      <c r="C9293" t="s">
        <v>26288</v>
      </c>
      <c r="D9293" t="s">
        <v>26289</v>
      </c>
      <c r="E9293" t="s">
        <v>26290</v>
      </c>
      <c r="F9293" t="s">
        <v>47</v>
      </c>
      <c r="G9293" t="s">
        <v>26291</v>
      </c>
      <c r="H9293" t="s">
        <v>26292</v>
      </c>
      <c r="I9293" t="s">
        <v>26293</v>
      </c>
      <c r="J9293" t="s">
        <v>21</v>
      </c>
      <c r="K9293" t="s">
        <v>10</v>
      </c>
      <c r="L9293" t="s">
        <v>37467</v>
      </c>
    </row>
    <row r="9294" spans="1:12" x14ac:dyDescent="0.25">
      <c r="A9294" t="s">
        <v>16027</v>
      </c>
      <c r="B9294" t="s">
        <v>37466</v>
      </c>
      <c r="C9294" t="s">
        <v>26294</v>
      </c>
      <c r="D9294" t="s">
        <v>26295</v>
      </c>
      <c r="E9294" t="s">
        <v>26296</v>
      </c>
      <c r="F9294" t="s">
        <v>47</v>
      </c>
      <c r="G9294" t="s">
        <v>26297</v>
      </c>
      <c r="H9294" t="s">
        <v>26298</v>
      </c>
      <c r="I9294" t="s">
        <v>26299</v>
      </c>
      <c r="J9294" t="s">
        <v>21</v>
      </c>
      <c r="K9294" t="s">
        <v>10</v>
      </c>
      <c r="L9294" t="s">
        <v>37467</v>
      </c>
    </row>
    <row r="9295" spans="1:12" x14ac:dyDescent="0.25">
      <c r="A9295" t="s">
        <v>16027</v>
      </c>
      <c r="B9295" t="s">
        <v>37466</v>
      </c>
      <c r="C9295" t="s">
        <v>26300</v>
      </c>
      <c r="D9295" t="s">
        <v>26301</v>
      </c>
      <c r="E9295" t="s">
        <v>26302</v>
      </c>
      <c r="F9295" t="s">
        <v>47</v>
      </c>
      <c r="G9295" t="s">
        <v>26303</v>
      </c>
      <c r="H9295" t="s">
        <v>26304</v>
      </c>
      <c r="I9295" t="s">
        <v>26305</v>
      </c>
      <c r="J9295" t="s">
        <v>21</v>
      </c>
      <c r="K9295" t="s">
        <v>10</v>
      </c>
      <c r="L9295" t="s">
        <v>37467</v>
      </c>
    </row>
    <row r="9296" spans="1:12" x14ac:dyDescent="0.25">
      <c r="A9296" t="s">
        <v>16027</v>
      </c>
      <c r="B9296" t="s">
        <v>37466</v>
      </c>
      <c r="C9296" t="s">
        <v>26306</v>
      </c>
      <c r="D9296" t="s">
        <v>26307</v>
      </c>
      <c r="E9296" t="s">
        <v>26308</v>
      </c>
      <c r="F9296" t="s">
        <v>47</v>
      </c>
      <c r="G9296" t="s">
        <v>26309</v>
      </c>
      <c r="H9296" t="s">
        <v>26310</v>
      </c>
      <c r="I9296" t="s">
        <v>26311</v>
      </c>
      <c r="J9296" t="s">
        <v>21</v>
      </c>
      <c r="K9296" t="s">
        <v>10</v>
      </c>
      <c r="L9296" t="s">
        <v>37467</v>
      </c>
    </row>
    <row r="9297" spans="1:12" x14ac:dyDescent="0.25">
      <c r="A9297" t="s">
        <v>16027</v>
      </c>
      <c r="B9297" t="s">
        <v>37466</v>
      </c>
      <c r="C9297" t="s">
        <v>26312</v>
      </c>
      <c r="D9297" t="s">
        <v>26313</v>
      </c>
      <c r="E9297" t="s">
        <v>26314</v>
      </c>
      <c r="F9297" t="s">
        <v>47</v>
      </c>
      <c r="G9297" t="s">
        <v>26315</v>
      </c>
      <c r="H9297" t="s">
        <v>26316</v>
      </c>
      <c r="I9297" t="s">
        <v>26317</v>
      </c>
      <c r="J9297" t="s">
        <v>21</v>
      </c>
      <c r="K9297" t="s">
        <v>10</v>
      </c>
      <c r="L9297" t="s">
        <v>37467</v>
      </c>
    </row>
    <row r="9298" spans="1:12" x14ac:dyDescent="0.25">
      <c r="A9298" t="s">
        <v>16027</v>
      </c>
      <c r="B9298" t="s">
        <v>37466</v>
      </c>
      <c r="C9298" t="s">
        <v>26318</v>
      </c>
      <c r="D9298" t="s">
        <v>26319</v>
      </c>
      <c r="E9298" t="s">
        <v>26320</v>
      </c>
      <c r="F9298" t="s">
        <v>47</v>
      </c>
      <c r="G9298" t="s">
        <v>26321</v>
      </c>
      <c r="H9298" t="s">
        <v>26322</v>
      </c>
      <c r="I9298" t="s">
        <v>26323</v>
      </c>
      <c r="J9298" t="s">
        <v>21</v>
      </c>
      <c r="K9298" t="s">
        <v>10</v>
      </c>
      <c r="L9298" t="s">
        <v>37467</v>
      </c>
    </row>
    <row r="9299" spans="1:12" x14ac:dyDescent="0.25">
      <c r="A9299" t="s">
        <v>16027</v>
      </c>
      <c r="B9299" t="s">
        <v>37466</v>
      </c>
      <c r="C9299" t="s">
        <v>26324</v>
      </c>
      <c r="D9299" t="s">
        <v>26325</v>
      </c>
      <c r="E9299" t="s">
        <v>26326</v>
      </c>
      <c r="F9299" t="s">
        <v>47</v>
      </c>
      <c r="G9299" t="s">
        <v>26327</v>
      </c>
      <c r="H9299" t="s">
        <v>26328</v>
      </c>
      <c r="I9299" t="s">
        <v>26329</v>
      </c>
      <c r="J9299" t="s">
        <v>21</v>
      </c>
      <c r="K9299" t="s">
        <v>10</v>
      </c>
      <c r="L9299" t="s">
        <v>37467</v>
      </c>
    </row>
    <row r="9300" spans="1:12" x14ac:dyDescent="0.25">
      <c r="A9300" t="s">
        <v>16027</v>
      </c>
      <c r="B9300" t="s">
        <v>37466</v>
      </c>
      <c r="C9300" t="s">
        <v>26330</v>
      </c>
      <c r="D9300" t="s">
        <v>26331</v>
      </c>
      <c r="E9300" t="s">
        <v>26332</v>
      </c>
      <c r="F9300" t="s">
        <v>47</v>
      </c>
      <c r="G9300" t="s">
        <v>26333</v>
      </c>
      <c r="H9300" t="s">
        <v>26334</v>
      </c>
      <c r="I9300" t="s">
        <v>26335</v>
      </c>
      <c r="J9300" t="s">
        <v>21</v>
      </c>
      <c r="K9300" t="s">
        <v>10</v>
      </c>
      <c r="L9300" t="s">
        <v>37467</v>
      </c>
    </row>
    <row r="9301" spans="1:12" x14ac:dyDescent="0.25">
      <c r="A9301" t="s">
        <v>16027</v>
      </c>
      <c r="B9301" t="s">
        <v>37466</v>
      </c>
      <c r="C9301" t="s">
        <v>26336</v>
      </c>
      <c r="D9301" t="s">
        <v>26337</v>
      </c>
      <c r="E9301" t="s">
        <v>26338</v>
      </c>
      <c r="F9301" t="s">
        <v>47</v>
      </c>
      <c r="G9301" t="s">
        <v>26339</v>
      </c>
      <c r="H9301" t="s">
        <v>26340</v>
      </c>
      <c r="I9301" t="s">
        <v>26341</v>
      </c>
      <c r="J9301" t="s">
        <v>21</v>
      </c>
      <c r="K9301" t="s">
        <v>10</v>
      </c>
      <c r="L9301" t="s">
        <v>37467</v>
      </c>
    </row>
    <row r="9302" spans="1:12" x14ac:dyDescent="0.25">
      <c r="A9302" t="s">
        <v>16027</v>
      </c>
      <c r="B9302" t="s">
        <v>37466</v>
      </c>
      <c r="C9302" t="s">
        <v>26342</v>
      </c>
      <c r="D9302" t="s">
        <v>26343</v>
      </c>
      <c r="E9302" t="s">
        <v>26344</v>
      </c>
      <c r="F9302" t="s">
        <v>47</v>
      </c>
      <c r="G9302" t="s">
        <v>26345</v>
      </c>
      <c r="H9302" t="s">
        <v>26346</v>
      </c>
      <c r="I9302" t="s">
        <v>26347</v>
      </c>
      <c r="J9302" t="s">
        <v>21</v>
      </c>
      <c r="K9302" t="s">
        <v>10</v>
      </c>
      <c r="L9302" t="s">
        <v>37467</v>
      </c>
    </row>
    <row r="9303" spans="1:12" x14ac:dyDescent="0.25">
      <c r="A9303" t="s">
        <v>16027</v>
      </c>
      <c r="B9303" t="s">
        <v>37466</v>
      </c>
      <c r="C9303" t="s">
        <v>26348</v>
      </c>
      <c r="D9303" t="s">
        <v>26349</v>
      </c>
      <c r="E9303" t="s">
        <v>26350</v>
      </c>
      <c r="F9303" t="s">
        <v>47</v>
      </c>
      <c r="G9303" t="s">
        <v>26351</v>
      </c>
      <c r="H9303" t="s">
        <v>26352</v>
      </c>
      <c r="I9303" t="s">
        <v>26353</v>
      </c>
      <c r="J9303" t="s">
        <v>21</v>
      </c>
      <c r="K9303" t="s">
        <v>10</v>
      </c>
      <c r="L9303" t="s">
        <v>37467</v>
      </c>
    </row>
    <row r="9304" spans="1:12" x14ac:dyDescent="0.25">
      <c r="A9304" t="s">
        <v>16027</v>
      </c>
      <c r="B9304" t="s">
        <v>37466</v>
      </c>
      <c r="C9304" t="s">
        <v>26354</v>
      </c>
      <c r="D9304" t="s">
        <v>26355</v>
      </c>
      <c r="E9304" t="s">
        <v>26356</v>
      </c>
      <c r="F9304" t="s">
        <v>47</v>
      </c>
      <c r="G9304" t="s">
        <v>26357</v>
      </c>
      <c r="H9304" t="s">
        <v>26358</v>
      </c>
      <c r="I9304" t="s">
        <v>26359</v>
      </c>
      <c r="J9304" t="s">
        <v>21</v>
      </c>
      <c r="K9304" t="s">
        <v>10</v>
      </c>
      <c r="L9304" t="s">
        <v>37467</v>
      </c>
    </row>
    <row r="9305" spans="1:12" x14ac:dyDescent="0.25">
      <c r="A9305" t="s">
        <v>16027</v>
      </c>
      <c r="B9305" t="s">
        <v>37466</v>
      </c>
      <c r="C9305" t="s">
        <v>26360</v>
      </c>
      <c r="D9305" t="s">
        <v>26361</v>
      </c>
      <c r="E9305" t="s">
        <v>26362</v>
      </c>
      <c r="F9305" t="s">
        <v>47</v>
      </c>
      <c r="G9305" t="s">
        <v>26363</v>
      </c>
      <c r="H9305" t="s">
        <v>26364</v>
      </c>
      <c r="I9305" t="s">
        <v>26365</v>
      </c>
      <c r="J9305" t="s">
        <v>21</v>
      </c>
      <c r="K9305" t="s">
        <v>10</v>
      </c>
      <c r="L9305" t="s">
        <v>37467</v>
      </c>
    </row>
    <row r="9306" spans="1:12" x14ac:dyDescent="0.25">
      <c r="A9306" t="s">
        <v>16027</v>
      </c>
      <c r="B9306" t="s">
        <v>37466</v>
      </c>
      <c r="C9306" t="s">
        <v>26366</v>
      </c>
      <c r="D9306" t="s">
        <v>26367</v>
      </c>
      <c r="E9306" t="s">
        <v>26368</v>
      </c>
      <c r="F9306" t="s">
        <v>47</v>
      </c>
      <c r="G9306" t="s">
        <v>26297</v>
      </c>
      <c r="H9306" t="s">
        <v>26369</v>
      </c>
      <c r="I9306" t="s">
        <v>26370</v>
      </c>
      <c r="J9306" t="s">
        <v>21</v>
      </c>
      <c r="K9306" t="s">
        <v>10</v>
      </c>
      <c r="L9306" t="s">
        <v>37467</v>
      </c>
    </row>
    <row r="9307" spans="1:12" x14ac:dyDescent="0.25">
      <c r="A9307" t="s">
        <v>16027</v>
      </c>
      <c r="B9307" t="s">
        <v>37466</v>
      </c>
      <c r="C9307" t="s">
        <v>26371</v>
      </c>
      <c r="D9307" t="s">
        <v>26372</v>
      </c>
      <c r="E9307" t="s">
        <v>26373</v>
      </c>
      <c r="F9307" t="s">
        <v>47</v>
      </c>
      <c r="G9307" t="s">
        <v>26297</v>
      </c>
      <c r="H9307" t="s">
        <v>26374</v>
      </c>
      <c r="I9307" t="s">
        <v>26375</v>
      </c>
      <c r="J9307" t="s">
        <v>21</v>
      </c>
      <c r="K9307" t="s">
        <v>10</v>
      </c>
      <c r="L9307" t="s">
        <v>37467</v>
      </c>
    </row>
    <row r="9308" spans="1:12" x14ac:dyDescent="0.25">
      <c r="A9308" t="s">
        <v>16027</v>
      </c>
      <c r="B9308" t="s">
        <v>37466</v>
      </c>
      <c r="C9308" t="s">
        <v>26376</v>
      </c>
      <c r="D9308" t="s">
        <v>26377</v>
      </c>
      <c r="E9308" t="s">
        <v>26378</v>
      </c>
      <c r="F9308" t="s">
        <v>47</v>
      </c>
      <c r="G9308" t="s">
        <v>26379</v>
      </c>
      <c r="H9308" t="s">
        <v>26380</v>
      </c>
      <c r="I9308" t="s">
        <v>26381</v>
      </c>
      <c r="J9308" t="s">
        <v>21</v>
      </c>
      <c r="K9308" t="s">
        <v>10</v>
      </c>
      <c r="L9308" t="s">
        <v>37467</v>
      </c>
    </row>
    <row r="9309" spans="1:12" x14ac:dyDescent="0.25">
      <c r="A9309" t="s">
        <v>16027</v>
      </c>
      <c r="B9309" t="s">
        <v>37466</v>
      </c>
      <c r="C9309" t="s">
        <v>26382</v>
      </c>
      <c r="D9309" t="s">
        <v>26383</v>
      </c>
      <c r="E9309" t="s">
        <v>26384</v>
      </c>
      <c r="F9309" t="s">
        <v>47</v>
      </c>
      <c r="G9309" t="s">
        <v>26385</v>
      </c>
      <c r="H9309" t="s">
        <v>26386</v>
      </c>
      <c r="I9309" t="s">
        <v>26387</v>
      </c>
      <c r="J9309" t="s">
        <v>21</v>
      </c>
      <c r="K9309" t="s">
        <v>10</v>
      </c>
      <c r="L9309" t="s">
        <v>37467</v>
      </c>
    </row>
    <row r="9310" spans="1:12" x14ac:dyDescent="0.25">
      <c r="A9310" t="s">
        <v>16027</v>
      </c>
      <c r="B9310" t="s">
        <v>37466</v>
      </c>
      <c r="C9310" t="s">
        <v>26388</v>
      </c>
      <c r="D9310" t="s">
        <v>26389</v>
      </c>
      <c r="E9310" t="s">
        <v>26390</v>
      </c>
      <c r="F9310" t="s">
        <v>47</v>
      </c>
      <c r="G9310" t="s">
        <v>26391</v>
      </c>
      <c r="H9310" t="s">
        <v>26392</v>
      </c>
      <c r="I9310" t="s">
        <v>26393</v>
      </c>
      <c r="J9310" t="s">
        <v>21</v>
      </c>
      <c r="K9310" t="s">
        <v>10</v>
      </c>
      <c r="L9310" t="s">
        <v>37467</v>
      </c>
    </row>
    <row r="9311" spans="1:12" x14ac:dyDescent="0.25">
      <c r="A9311" t="s">
        <v>16027</v>
      </c>
      <c r="B9311" t="s">
        <v>37466</v>
      </c>
      <c r="C9311" t="s">
        <v>26394</v>
      </c>
      <c r="D9311" t="s">
        <v>26395</v>
      </c>
      <c r="E9311" t="s">
        <v>26396</v>
      </c>
      <c r="F9311" t="s">
        <v>47</v>
      </c>
      <c r="G9311" t="s">
        <v>26397</v>
      </c>
      <c r="H9311" t="s">
        <v>26398</v>
      </c>
      <c r="I9311" t="s">
        <v>26399</v>
      </c>
      <c r="J9311" t="s">
        <v>21</v>
      </c>
      <c r="K9311" t="s">
        <v>10</v>
      </c>
      <c r="L9311" t="s">
        <v>37467</v>
      </c>
    </row>
    <row r="9312" spans="1:12" x14ac:dyDescent="0.25">
      <c r="A9312" t="s">
        <v>16027</v>
      </c>
      <c r="B9312" t="s">
        <v>37466</v>
      </c>
      <c r="C9312" t="s">
        <v>26400</v>
      </c>
      <c r="D9312" t="s">
        <v>26401</v>
      </c>
      <c r="E9312" t="s">
        <v>26402</v>
      </c>
      <c r="F9312" t="s">
        <v>47</v>
      </c>
      <c r="G9312" t="s">
        <v>26403</v>
      </c>
      <c r="H9312" t="s">
        <v>26404</v>
      </c>
      <c r="I9312" t="s">
        <v>26405</v>
      </c>
      <c r="J9312" t="s">
        <v>21</v>
      </c>
      <c r="K9312" t="s">
        <v>10</v>
      </c>
      <c r="L9312" t="s">
        <v>37467</v>
      </c>
    </row>
    <row r="9313" spans="1:12" x14ac:dyDescent="0.25">
      <c r="A9313" t="s">
        <v>16027</v>
      </c>
      <c r="B9313" t="s">
        <v>37466</v>
      </c>
      <c r="C9313" t="s">
        <v>26406</v>
      </c>
      <c r="D9313" t="s">
        <v>26407</v>
      </c>
      <c r="E9313" t="s">
        <v>26408</v>
      </c>
      <c r="F9313" t="s">
        <v>47</v>
      </c>
      <c r="G9313" t="s">
        <v>26409</v>
      </c>
      <c r="H9313" t="s">
        <v>26410</v>
      </c>
      <c r="I9313" t="s">
        <v>26411</v>
      </c>
      <c r="J9313" t="s">
        <v>21</v>
      </c>
      <c r="K9313" t="s">
        <v>10</v>
      </c>
      <c r="L9313" t="s">
        <v>37467</v>
      </c>
    </row>
    <row r="9314" spans="1:12" x14ac:dyDescent="0.25">
      <c r="A9314" t="s">
        <v>16027</v>
      </c>
      <c r="B9314" t="s">
        <v>37466</v>
      </c>
      <c r="C9314" t="s">
        <v>26412</v>
      </c>
      <c r="D9314" t="s">
        <v>26413</v>
      </c>
      <c r="E9314" t="s">
        <v>26414</v>
      </c>
      <c r="F9314" t="s">
        <v>47</v>
      </c>
      <c r="G9314" t="s">
        <v>26415</v>
      </c>
      <c r="H9314" t="s">
        <v>26416</v>
      </c>
      <c r="I9314" t="s">
        <v>26417</v>
      </c>
      <c r="J9314" t="s">
        <v>21</v>
      </c>
      <c r="K9314" t="s">
        <v>10</v>
      </c>
      <c r="L9314" t="s">
        <v>37467</v>
      </c>
    </row>
    <row r="9315" spans="1:12" x14ac:dyDescent="0.25">
      <c r="A9315" t="s">
        <v>16027</v>
      </c>
      <c r="B9315" t="s">
        <v>37466</v>
      </c>
      <c r="C9315" t="s">
        <v>26418</v>
      </c>
      <c r="D9315" t="s">
        <v>26419</v>
      </c>
      <c r="E9315" t="s">
        <v>26420</v>
      </c>
      <c r="F9315" t="s">
        <v>47</v>
      </c>
      <c r="G9315" t="s">
        <v>26421</v>
      </c>
      <c r="H9315" t="s">
        <v>26422</v>
      </c>
      <c r="I9315" t="s">
        <v>26423</v>
      </c>
      <c r="J9315" t="s">
        <v>21</v>
      </c>
      <c r="K9315" t="s">
        <v>10</v>
      </c>
      <c r="L9315" t="s">
        <v>37467</v>
      </c>
    </row>
    <row r="9316" spans="1:12" x14ac:dyDescent="0.25">
      <c r="A9316" t="s">
        <v>16027</v>
      </c>
      <c r="B9316" t="s">
        <v>37466</v>
      </c>
      <c r="C9316" t="s">
        <v>26424</v>
      </c>
      <c r="D9316" t="s">
        <v>26425</v>
      </c>
      <c r="E9316" t="s">
        <v>26426</v>
      </c>
      <c r="F9316" t="s">
        <v>47</v>
      </c>
      <c r="G9316" t="s">
        <v>26427</v>
      </c>
      <c r="H9316" t="s">
        <v>26428</v>
      </c>
      <c r="I9316" t="s">
        <v>26429</v>
      </c>
      <c r="J9316" t="s">
        <v>21</v>
      </c>
      <c r="K9316" t="s">
        <v>10</v>
      </c>
      <c r="L9316" t="s">
        <v>37467</v>
      </c>
    </row>
    <row r="9317" spans="1:12" x14ac:dyDescent="0.25">
      <c r="A9317" t="s">
        <v>16027</v>
      </c>
      <c r="B9317" t="s">
        <v>37466</v>
      </c>
      <c r="C9317" t="s">
        <v>26430</v>
      </c>
      <c r="D9317" t="s">
        <v>26431</v>
      </c>
      <c r="E9317" t="s">
        <v>26432</v>
      </c>
      <c r="F9317" t="s">
        <v>47</v>
      </c>
      <c r="G9317" t="s">
        <v>26433</v>
      </c>
      <c r="H9317" t="s">
        <v>26434</v>
      </c>
      <c r="I9317" t="s">
        <v>26435</v>
      </c>
      <c r="J9317" t="s">
        <v>21</v>
      </c>
      <c r="K9317" t="s">
        <v>10</v>
      </c>
      <c r="L9317" t="s">
        <v>37467</v>
      </c>
    </row>
    <row r="9318" spans="1:12" x14ac:dyDescent="0.25">
      <c r="A9318" t="s">
        <v>16027</v>
      </c>
      <c r="B9318" t="s">
        <v>37466</v>
      </c>
      <c r="C9318" t="s">
        <v>26436</v>
      </c>
      <c r="D9318" t="s">
        <v>26437</v>
      </c>
      <c r="E9318" t="s">
        <v>26438</v>
      </c>
      <c r="F9318" t="s">
        <v>47</v>
      </c>
      <c r="G9318" t="s">
        <v>26439</v>
      </c>
      <c r="H9318" t="s">
        <v>26440</v>
      </c>
      <c r="I9318" t="s">
        <v>26441</v>
      </c>
      <c r="J9318" t="s">
        <v>21</v>
      </c>
      <c r="K9318" t="s">
        <v>10</v>
      </c>
      <c r="L9318" t="s">
        <v>37467</v>
      </c>
    </row>
    <row r="9319" spans="1:12" x14ac:dyDescent="0.25">
      <c r="A9319" t="s">
        <v>16027</v>
      </c>
      <c r="B9319" t="s">
        <v>37466</v>
      </c>
      <c r="C9319" t="s">
        <v>26442</v>
      </c>
      <c r="D9319" t="s">
        <v>26443</v>
      </c>
      <c r="E9319" t="s">
        <v>26444</v>
      </c>
      <c r="F9319" t="s">
        <v>47</v>
      </c>
      <c r="G9319" t="s">
        <v>26445</v>
      </c>
      <c r="H9319" t="s">
        <v>26446</v>
      </c>
      <c r="I9319" t="s">
        <v>26447</v>
      </c>
      <c r="J9319" t="s">
        <v>21</v>
      </c>
      <c r="K9319" t="s">
        <v>10</v>
      </c>
      <c r="L9319" t="s">
        <v>37467</v>
      </c>
    </row>
    <row r="9320" spans="1:12" x14ac:dyDescent="0.25">
      <c r="A9320" t="s">
        <v>16027</v>
      </c>
      <c r="B9320" t="s">
        <v>37466</v>
      </c>
      <c r="C9320" t="s">
        <v>26448</v>
      </c>
      <c r="D9320" t="s">
        <v>26449</v>
      </c>
      <c r="E9320" t="s">
        <v>26450</v>
      </c>
      <c r="F9320" t="s">
        <v>47</v>
      </c>
      <c r="G9320" t="s">
        <v>26451</v>
      </c>
      <c r="H9320" t="s">
        <v>26452</v>
      </c>
      <c r="I9320" t="s">
        <v>26453</v>
      </c>
      <c r="J9320" t="s">
        <v>21</v>
      </c>
      <c r="K9320" t="s">
        <v>10</v>
      </c>
      <c r="L9320" t="s">
        <v>37467</v>
      </c>
    </row>
    <row r="9321" spans="1:12" x14ac:dyDescent="0.25">
      <c r="A9321" t="s">
        <v>16027</v>
      </c>
      <c r="B9321" t="s">
        <v>37466</v>
      </c>
      <c r="C9321" t="s">
        <v>26454</v>
      </c>
      <c r="D9321" t="s">
        <v>26455</v>
      </c>
      <c r="E9321" t="s">
        <v>26456</v>
      </c>
      <c r="F9321" t="s">
        <v>47</v>
      </c>
      <c r="G9321" t="s">
        <v>26457</v>
      </c>
      <c r="H9321" t="s">
        <v>26458</v>
      </c>
      <c r="I9321" t="s">
        <v>26459</v>
      </c>
      <c r="J9321" t="s">
        <v>21</v>
      </c>
      <c r="K9321" t="s">
        <v>10</v>
      </c>
      <c r="L9321" t="s">
        <v>37467</v>
      </c>
    </row>
    <row r="9322" spans="1:12" x14ac:dyDescent="0.25">
      <c r="A9322" t="s">
        <v>16027</v>
      </c>
      <c r="B9322" t="s">
        <v>37466</v>
      </c>
      <c r="C9322" t="s">
        <v>26460</v>
      </c>
      <c r="D9322" t="s">
        <v>26461</v>
      </c>
      <c r="E9322" t="s">
        <v>26462</v>
      </c>
      <c r="F9322" t="s">
        <v>47</v>
      </c>
      <c r="G9322" t="s">
        <v>26463</v>
      </c>
      <c r="H9322" t="s">
        <v>26464</v>
      </c>
      <c r="I9322" t="s">
        <v>26465</v>
      </c>
      <c r="J9322" t="s">
        <v>21</v>
      </c>
      <c r="K9322" t="s">
        <v>10</v>
      </c>
      <c r="L9322" t="s">
        <v>37467</v>
      </c>
    </row>
    <row r="9323" spans="1:12" x14ac:dyDescent="0.25">
      <c r="A9323" t="s">
        <v>16027</v>
      </c>
      <c r="B9323" t="s">
        <v>37466</v>
      </c>
      <c r="C9323" t="s">
        <v>26466</v>
      </c>
      <c r="D9323" t="s">
        <v>26467</v>
      </c>
      <c r="E9323" t="s">
        <v>26468</v>
      </c>
      <c r="F9323" t="s">
        <v>47</v>
      </c>
      <c r="G9323" t="s">
        <v>26469</v>
      </c>
      <c r="H9323" t="s">
        <v>26470</v>
      </c>
      <c r="I9323" t="s">
        <v>26471</v>
      </c>
      <c r="J9323" t="s">
        <v>21</v>
      </c>
      <c r="K9323" t="s">
        <v>10</v>
      </c>
      <c r="L9323" t="s">
        <v>37467</v>
      </c>
    </row>
    <row r="9324" spans="1:12" x14ac:dyDescent="0.25">
      <c r="A9324" t="s">
        <v>16027</v>
      </c>
      <c r="B9324" t="s">
        <v>37466</v>
      </c>
      <c r="C9324" t="s">
        <v>26472</v>
      </c>
      <c r="D9324" t="s">
        <v>26473</v>
      </c>
      <c r="E9324" t="s">
        <v>26474</v>
      </c>
      <c r="F9324" t="s">
        <v>47</v>
      </c>
      <c r="G9324" t="s">
        <v>26475</v>
      </c>
      <c r="H9324" t="s">
        <v>26476</v>
      </c>
      <c r="I9324" t="s">
        <v>26477</v>
      </c>
      <c r="J9324" t="s">
        <v>21</v>
      </c>
      <c r="K9324" t="s">
        <v>10</v>
      </c>
      <c r="L9324" t="s">
        <v>37467</v>
      </c>
    </row>
    <row r="9325" spans="1:12" x14ac:dyDescent="0.25">
      <c r="A9325" t="s">
        <v>16027</v>
      </c>
      <c r="B9325" t="s">
        <v>37466</v>
      </c>
      <c r="C9325" t="s">
        <v>26478</v>
      </c>
      <c r="D9325" t="s">
        <v>26479</v>
      </c>
      <c r="E9325" t="s">
        <v>26480</v>
      </c>
      <c r="F9325" t="s">
        <v>47</v>
      </c>
      <c r="G9325" t="s">
        <v>26481</v>
      </c>
      <c r="H9325" t="s">
        <v>26482</v>
      </c>
      <c r="I9325" t="s">
        <v>26483</v>
      </c>
      <c r="J9325" t="s">
        <v>21</v>
      </c>
      <c r="K9325" t="s">
        <v>10</v>
      </c>
      <c r="L9325" t="s">
        <v>37467</v>
      </c>
    </row>
    <row r="9326" spans="1:12" x14ac:dyDescent="0.25">
      <c r="A9326" t="s">
        <v>16027</v>
      </c>
      <c r="B9326" t="s">
        <v>37466</v>
      </c>
      <c r="C9326" t="s">
        <v>26484</v>
      </c>
      <c r="D9326" t="s">
        <v>26485</v>
      </c>
      <c r="E9326" t="s">
        <v>26486</v>
      </c>
      <c r="F9326" t="s">
        <v>47</v>
      </c>
      <c r="G9326" t="s">
        <v>26487</v>
      </c>
      <c r="H9326" t="s">
        <v>26488</v>
      </c>
      <c r="I9326" t="s">
        <v>26489</v>
      </c>
      <c r="J9326" t="s">
        <v>21</v>
      </c>
      <c r="K9326" t="s">
        <v>10</v>
      </c>
      <c r="L9326" t="s">
        <v>37467</v>
      </c>
    </row>
    <row r="9327" spans="1:12" x14ac:dyDescent="0.25">
      <c r="A9327" t="s">
        <v>16027</v>
      </c>
      <c r="B9327" t="s">
        <v>37466</v>
      </c>
      <c r="C9327" t="s">
        <v>26490</v>
      </c>
      <c r="D9327" t="s">
        <v>26491</v>
      </c>
      <c r="E9327" t="s">
        <v>26492</v>
      </c>
      <c r="F9327" t="s">
        <v>47</v>
      </c>
      <c r="G9327" t="s">
        <v>26493</v>
      </c>
      <c r="H9327" t="s">
        <v>26494</v>
      </c>
      <c r="I9327" t="s">
        <v>26495</v>
      </c>
      <c r="J9327" t="s">
        <v>21</v>
      </c>
      <c r="K9327" t="s">
        <v>10</v>
      </c>
      <c r="L9327" t="s">
        <v>37467</v>
      </c>
    </row>
    <row r="9328" spans="1:12" x14ac:dyDescent="0.25">
      <c r="A9328" t="s">
        <v>16027</v>
      </c>
      <c r="B9328" t="s">
        <v>37466</v>
      </c>
      <c r="C9328" t="s">
        <v>26496</v>
      </c>
      <c r="D9328" t="s">
        <v>26497</v>
      </c>
      <c r="E9328" t="s">
        <v>26498</v>
      </c>
      <c r="F9328" t="s">
        <v>47</v>
      </c>
      <c r="G9328" t="s">
        <v>26499</v>
      </c>
      <c r="H9328" t="s">
        <v>26500</v>
      </c>
      <c r="I9328" t="s">
        <v>26501</v>
      </c>
      <c r="J9328" t="s">
        <v>21</v>
      </c>
      <c r="K9328" t="s">
        <v>10</v>
      </c>
      <c r="L9328" t="s">
        <v>37467</v>
      </c>
    </row>
    <row r="9329" spans="1:12" x14ac:dyDescent="0.25">
      <c r="A9329" t="s">
        <v>16027</v>
      </c>
      <c r="B9329" t="s">
        <v>37466</v>
      </c>
      <c r="C9329" t="s">
        <v>26502</v>
      </c>
      <c r="D9329" t="s">
        <v>26503</v>
      </c>
      <c r="E9329" t="s">
        <v>26504</v>
      </c>
      <c r="F9329" t="s">
        <v>47</v>
      </c>
      <c r="G9329" t="s">
        <v>26505</v>
      </c>
      <c r="H9329" t="s">
        <v>26506</v>
      </c>
      <c r="I9329" t="s">
        <v>26507</v>
      </c>
      <c r="J9329" t="s">
        <v>21</v>
      </c>
      <c r="K9329" t="s">
        <v>10</v>
      </c>
      <c r="L9329" t="s">
        <v>37467</v>
      </c>
    </row>
    <row r="9330" spans="1:12" x14ac:dyDescent="0.25">
      <c r="A9330" t="s">
        <v>16027</v>
      </c>
      <c r="B9330" t="s">
        <v>37466</v>
      </c>
      <c r="C9330" t="s">
        <v>26508</v>
      </c>
      <c r="D9330" t="s">
        <v>26509</v>
      </c>
      <c r="E9330" t="s">
        <v>26510</v>
      </c>
      <c r="F9330" t="s">
        <v>47</v>
      </c>
      <c r="G9330" t="s">
        <v>26511</v>
      </c>
      <c r="H9330" t="s">
        <v>26512</v>
      </c>
      <c r="I9330" t="s">
        <v>26513</v>
      </c>
      <c r="J9330" t="s">
        <v>21</v>
      </c>
      <c r="K9330" t="s">
        <v>10</v>
      </c>
      <c r="L9330" t="s">
        <v>37467</v>
      </c>
    </row>
    <row r="9331" spans="1:12" x14ac:dyDescent="0.25">
      <c r="A9331" t="s">
        <v>16027</v>
      </c>
      <c r="B9331" t="s">
        <v>37466</v>
      </c>
      <c r="C9331" t="s">
        <v>26514</v>
      </c>
      <c r="D9331" t="s">
        <v>26515</v>
      </c>
      <c r="E9331" t="s">
        <v>26516</v>
      </c>
      <c r="F9331" t="s">
        <v>47</v>
      </c>
      <c r="G9331" t="s">
        <v>26297</v>
      </c>
      <c r="H9331" t="s">
        <v>26517</v>
      </c>
      <c r="I9331" t="s">
        <v>26518</v>
      </c>
      <c r="J9331" t="s">
        <v>21</v>
      </c>
      <c r="K9331" t="s">
        <v>10</v>
      </c>
      <c r="L9331" t="s">
        <v>37467</v>
      </c>
    </row>
    <row r="9332" spans="1:12" x14ac:dyDescent="0.25">
      <c r="A9332" t="s">
        <v>16027</v>
      </c>
      <c r="B9332" t="s">
        <v>37466</v>
      </c>
      <c r="C9332" t="s">
        <v>26519</v>
      </c>
      <c r="D9332" t="s">
        <v>26520</v>
      </c>
      <c r="E9332" t="s">
        <v>26521</v>
      </c>
      <c r="F9332" t="s">
        <v>47</v>
      </c>
      <c r="G9332" t="s">
        <v>26522</v>
      </c>
      <c r="H9332" t="s">
        <v>26523</v>
      </c>
      <c r="I9332" t="s">
        <v>26524</v>
      </c>
      <c r="J9332" t="s">
        <v>21</v>
      </c>
      <c r="K9332" t="s">
        <v>10</v>
      </c>
      <c r="L9332" t="s">
        <v>37467</v>
      </c>
    </row>
    <row r="9333" spans="1:12" x14ac:dyDescent="0.25">
      <c r="A9333" t="s">
        <v>16027</v>
      </c>
      <c r="B9333" t="s">
        <v>37466</v>
      </c>
      <c r="C9333" t="s">
        <v>26525</v>
      </c>
      <c r="D9333" t="s">
        <v>26526</v>
      </c>
      <c r="E9333" t="s">
        <v>26527</v>
      </c>
      <c r="F9333" t="s">
        <v>47</v>
      </c>
      <c r="G9333" t="s">
        <v>26528</v>
      </c>
      <c r="H9333" t="s">
        <v>26529</v>
      </c>
      <c r="I9333" t="s">
        <v>26530</v>
      </c>
      <c r="J9333" t="s">
        <v>21</v>
      </c>
      <c r="K9333" t="s">
        <v>10</v>
      </c>
      <c r="L9333" t="s">
        <v>37467</v>
      </c>
    </row>
    <row r="9334" spans="1:12" x14ac:dyDescent="0.25">
      <c r="A9334" t="s">
        <v>16027</v>
      </c>
      <c r="B9334" t="s">
        <v>37466</v>
      </c>
      <c r="C9334" t="s">
        <v>26531</v>
      </c>
      <c r="D9334" t="s">
        <v>26532</v>
      </c>
      <c r="E9334" t="s">
        <v>26533</v>
      </c>
      <c r="F9334" t="s">
        <v>47</v>
      </c>
      <c r="G9334" t="s">
        <v>26534</v>
      </c>
      <c r="H9334" t="s">
        <v>26535</v>
      </c>
      <c r="I9334" t="s">
        <v>26536</v>
      </c>
      <c r="J9334" t="s">
        <v>21</v>
      </c>
      <c r="K9334" t="s">
        <v>10</v>
      </c>
      <c r="L9334" t="s">
        <v>37467</v>
      </c>
    </row>
    <row r="9335" spans="1:12" x14ac:dyDescent="0.25">
      <c r="A9335" t="s">
        <v>16027</v>
      </c>
      <c r="B9335" t="s">
        <v>37466</v>
      </c>
      <c r="C9335" t="s">
        <v>26537</v>
      </c>
      <c r="D9335" t="s">
        <v>26538</v>
      </c>
      <c r="E9335" t="s">
        <v>26539</v>
      </c>
      <c r="F9335" t="s">
        <v>47</v>
      </c>
      <c r="G9335" t="s">
        <v>26540</v>
      </c>
      <c r="H9335" t="s">
        <v>26541</v>
      </c>
      <c r="I9335" t="s">
        <v>26542</v>
      </c>
      <c r="J9335" t="s">
        <v>21</v>
      </c>
      <c r="K9335" t="s">
        <v>10</v>
      </c>
      <c r="L9335" t="s">
        <v>37467</v>
      </c>
    </row>
    <row r="9336" spans="1:12" x14ac:dyDescent="0.25">
      <c r="A9336" t="s">
        <v>16027</v>
      </c>
      <c r="B9336" t="s">
        <v>37466</v>
      </c>
      <c r="C9336" t="s">
        <v>26543</v>
      </c>
      <c r="D9336" t="s">
        <v>26544</v>
      </c>
      <c r="E9336" t="s">
        <v>26545</v>
      </c>
      <c r="F9336" t="s">
        <v>47</v>
      </c>
      <c r="G9336" t="s">
        <v>26546</v>
      </c>
      <c r="H9336" t="s">
        <v>26547</v>
      </c>
      <c r="I9336" t="s">
        <v>26548</v>
      </c>
      <c r="J9336" t="s">
        <v>21</v>
      </c>
      <c r="K9336" t="s">
        <v>10</v>
      </c>
      <c r="L9336" t="s">
        <v>37467</v>
      </c>
    </row>
    <row r="9337" spans="1:12" x14ac:dyDescent="0.25">
      <c r="A9337" t="s">
        <v>16027</v>
      </c>
      <c r="B9337" t="s">
        <v>37466</v>
      </c>
      <c r="C9337" t="s">
        <v>26549</v>
      </c>
      <c r="D9337" t="s">
        <v>26550</v>
      </c>
      <c r="E9337" t="s">
        <v>26551</v>
      </c>
      <c r="F9337" t="s">
        <v>47</v>
      </c>
      <c r="G9337" t="s">
        <v>26552</v>
      </c>
      <c r="H9337" t="s">
        <v>26553</v>
      </c>
      <c r="I9337" t="s">
        <v>26554</v>
      </c>
      <c r="J9337" t="s">
        <v>21</v>
      </c>
      <c r="K9337" t="s">
        <v>10</v>
      </c>
      <c r="L9337" t="s">
        <v>37467</v>
      </c>
    </row>
    <row r="9338" spans="1:12" x14ac:dyDescent="0.25">
      <c r="A9338" t="s">
        <v>16027</v>
      </c>
      <c r="B9338" t="s">
        <v>37466</v>
      </c>
      <c r="C9338" t="s">
        <v>26555</v>
      </c>
      <c r="D9338" t="s">
        <v>26556</v>
      </c>
      <c r="E9338" t="s">
        <v>26557</v>
      </c>
      <c r="F9338" t="s">
        <v>47</v>
      </c>
      <c r="G9338" t="s">
        <v>26558</v>
      </c>
      <c r="H9338" t="s">
        <v>26559</v>
      </c>
      <c r="I9338" t="s">
        <v>26560</v>
      </c>
      <c r="J9338" t="s">
        <v>21</v>
      </c>
      <c r="K9338" t="s">
        <v>10</v>
      </c>
      <c r="L9338" t="s">
        <v>37467</v>
      </c>
    </row>
    <row r="9339" spans="1:12" x14ac:dyDescent="0.25">
      <c r="A9339" t="s">
        <v>16027</v>
      </c>
      <c r="B9339" t="s">
        <v>37466</v>
      </c>
      <c r="C9339" t="s">
        <v>26561</v>
      </c>
      <c r="D9339" t="s">
        <v>26562</v>
      </c>
      <c r="E9339" t="s">
        <v>26563</v>
      </c>
      <c r="F9339" t="s">
        <v>47</v>
      </c>
      <c r="G9339" t="s">
        <v>26564</v>
      </c>
      <c r="H9339" t="s">
        <v>26565</v>
      </c>
      <c r="I9339" t="s">
        <v>26566</v>
      </c>
      <c r="J9339" t="s">
        <v>21</v>
      </c>
      <c r="K9339" t="s">
        <v>10</v>
      </c>
      <c r="L9339" t="s">
        <v>37467</v>
      </c>
    </row>
    <row r="9340" spans="1:12" x14ac:dyDescent="0.25">
      <c r="A9340" t="s">
        <v>16027</v>
      </c>
      <c r="B9340" t="s">
        <v>37466</v>
      </c>
      <c r="C9340" t="s">
        <v>26567</v>
      </c>
      <c r="D9340" t="s">
        <v>26568</v>
      </c>
      <c r="E9340" t="s">
        <v>26569</v>
      </c>
      <c r="F9340" t="s">
        <v>47</v>
      </c>
      <c r="G9340" t="s">
        <v>26570</v>
      </c>
      <c r="H9340" t="s">
        <v>26571</v>
      </c>
      <c r="I9340" t="s">
        <v>26572</v>
      </c>
      <c r="J9340" t="s">
        <v>21</v>
      </c>
      <c r="K9340" t="s">
        <v>10</v>
      </c>
      <c r="L9340" t="s">
        <v>37467</v>
      </c>
    </row>
    <row r="9341" spans="1:12" x14ac:dyDescent="0.25">
      <c r="A9341" t="s">
        <v>16027</v>
      </c>
      <c r="B9341" t="s">
        <v>37466</v>
      </c>
      <c r="C9341" s="1">
        <v>44114</v>
      </c>
      <c r="D9341" t="s">
        <v>26573</v>
      </c>
      <c r="E9341" t="s">
        <v>26574</v>
      </c>
      <c r="F9341" t="s">
        <v>47</v>
      </c>
      <c r="G9341" t="s">
        <v>26575</v>
      </c>
      <c r="H9341" t="s">
        <v>26576</v>
      </c>
      <c r="I9341" t="s">
        <v>26577</v>
      </c>
      <c r="J9341" t="s">
        <v>21</v>
      </c>
      <c r="K9341" t="s">
        <v>10</v>
      </c>
      <c r="L9341" t="s">
        <v>37467</v>
      </c>
    </row>
    <row r="9342" spans="1:12" x14ac:dyDescent="0.25">
      <c r="A9342" t="s">
        <v>16027</v>
      </c>
      <c r="B9342" t="s">
        <v>37466</v>
      </c>
      <c r="C9342" s="1">
        <v>43961</v>
      </c>
      <c r="D9342" t="s">
        <v>26578</v>
      </c>
      <c r="E9342" t="s">
        <v>26579</v>
      </c>
      <c r="F9342" t="s">
        <v>47</v>
      </c>
      <c r="G9342" t="s">
        <v>26580</v>
      </c>
      <c r="H9342" t="s">
        <v>26581</v>
      </c>
      <c r="I9342" t="e">
        <f>-nMV3Ju2Rfs</f>
        <v>#NAME?</v>
      </c>
      <c r="J9342" t="s">
        <v>21</v>
      </c>
      <c r="K9342" t="s">
        <v>10</v>
      </c>
      <c r="L9342" t="s">
        <v>37467</v>
      </c>
    </row>
    <row r="9343" spans="1:12" x14ac:dyDescent="0.25">
      <c r="A9343" t="s">
        <v>16027</v>
      </c>
      <c r="B9343" t="s">
        <v>37466</v>
      </c>
      <c r="C9343" t="s">
        <v>26582</v>
      </c>
      <c r="D9343" t="s">
        <v>26583</v>
      </c>
      <c r="E9343" t="s">
        <v>26584</v>
      </c>
      <c r="F9343" t="s">
        <v>47</v>
      </c>
      <c r="G9343" t="s">
        <v>26585</v>
      </c>
      <c r="H9343" t="s">
        <v>26586</v>
      </c>
      <c r="I9343" t="s">
        <v>26587</v>
      </c>
      <c r="J9343" t="s">
        <v>21</v>
      </c>
      <c r="K9343" t="s">
        <v>10</v>
      </c>
      <c r="L9343" t="s">
        <v>37467</v>
      </c>
    </row>
    <row r="9344" spans="1:12" x14ac:dyDescent="0.25">
      <c r="A9344" t="s">
        <v>16027</v>
      </c>
      <c r="B9344" t="s">
        <v>37466</v>
      </c>
      <c r="C9344" t="s">
        <v>26588</v>
      </c>
      <c r="D9344" t="s">
        <v>26589</v>
      </c>
      <c r="E9344" t="s">
        <v>26590</v>
      </c>
      <c r="F9344" t="s">
        <v>47</v>
      </c>
      <c r="G9344" t="s">
        <v>26591</v>
      </c>
      <c r="H9344" t="s">
        <v>26592</v>
      </c>
      <c r="I9344" t="s">
        <v>26593</v>
      </c>
      <c r="J9344" t="s">
        <v>21</v>
      </c>
      <c r="K9344" t="s">
        <v>10</v>
      </c>
      <c r="L9344" t="s">
        <v>37467</v>
      </c>
    </row>
    <row r="9345" spans="1:12" x14ac:dyDescent="0.25">
      <c r="A9345" t="s">
        <v>16027</v>
      </c>
      <c r="B9345" t="s">
        <v>37466</v>
      </c>
      <c r="C9345" t="s">
        <v>26594</v>
      </c>
      <c r="D9345" t="s">
        <v>26595</v>
      </c>
      <c r="E9345" t="s">
        <v>26596</v>
      </c>
      <c r="F9345" t="s">
        <v>47</v>
      </c>
      <c r="G9345" t="s">
        <v>26597</v>
      </c>
      <c r="H9345" t="s">
        <v>26598</v>
      </c>
      <c r="I9345" t="s">
        <v>26599</v>
      </c>
      <c r="J9345" t="s">
        <v>21</v>
      </c>
      <c r="K9345" t="s">
        <v>10</v>
      </c>
      <c r="L9345" t="s">
        <v>37467</v>
      </c>
    </row>
    <row r="9346" spans="1:12" x14ac:dyDescent="0.25">
      <c r="A9346" t="s">
        <v>16027</v>
      </c>
      <c r="B9346" t="s">
        <v>37466</v>
      </c>
      <c r="C9346" t="s">
        <v>26555</v>
      </c>
      <c r="D9346" t="s">
        <v>26600</v>
      </c>
      <c r="E9346" t="s">
        <v>26601</v>
      </c>
      <c r="F9346" t="s">
        <v>47</v>
      </c>
      <c r="G9346" t="s">
        <v>26602</v>
      </c>
      <c r="H9346" t="s">
        <v>26603</v>
      </c>
      <c r="I9346" t="s">
        <v>26604</v>
      </c>
      <c r="J9346" t="s">
        <v>21</v>
      </c>
      <c r="K9346" t="s">
        <v>10</v>
      </c>
      <c r="L9346" t="s">
        <v>37467</v>
      </c>
    </row>
    <row r="9347" spans="1:12" x14ac:dyDescent="0.25">
      <c r="A9347" t="s">
        <v>16027</v>
      </c>
      <c r="B9347" t="s">
        <v>37466</v>
      </c>
      <c r="C9347" t="s">
        <v>26605</v>
      </c>
      <c r="D9347" t="s">
        <v>26606</v>
      </c>
      <c r="E9347" t="s">
        <v>26607</v>
      </c>
      <c r="F9347" t="s">
        <v>47</v>
      </c>
      <c r="G9347" t="s">
        <v>26608</v>
      </c>
      <c r="H9347" t="s">
        <v>26609</v>
      </c>
      <c r="I9347" t="s">
        <v>26610</v>
      </c>
      <c r="J9347" t="s">
        <v>21</v>
      </c>
      <c r="K9347" t="s">
        <v>10</v>
      </c>
      <c r="L9347" t="s">
        <v>37467</v>
      </c>
    </row>
    <row r="9348" spans="1:12" x14ac:dyDescent="0.25">
      <c r="A9348" t="s">
        <v>16027</v>
      </c>
      <c r="B9348" t="s">
        <v>37466</v>
      </c>
      <c r="C9348" t="s">
        <v>26611</v>
      </c>
      <c r="D9348" t="s">
        <v>26612</v>
      </c>
      <c r="E9348" t="s">
        <v>26613</v>
      </c>
      <c r="F9348" t="s">
        <v>47</v>
      </c>
      <c r="G9348" t="s">
        <v>26614</v>
      </c>
      <c r="H9348" t="s">
        <v>26615</v>
      </c>
      <c r="I9348" t="s">
        <v>26616</v>
      </c>
      <c r="J9348" t="s">
        <v>21</v>
      </c>
      <c r="K9348" t="s">
        <v>10</v>
      </c>
      <c r="L9348" t="s">
        <v>37467</v>
      </c>
    </row>
    <row r="9349" spans="1:12" x14ac:dyDescent="0.25">
      <c r="A9349" t="s">
        <v>16027</v>
      </c>
      <c r="B9349" t="s">
        <v>37466</v>
      </c>
      <c r="C9349" t="s">
        <v>26617</v>
      </c>
      <c r="D9349" t="s">
        <v>26618</v>
      </c>
      <c r="E9349" t="s">
        <v>26619</v>
      </c>
      <c r="F9349" t="s">
        <v>47</v>
      </c>
      <c r="G9349" t="s">
        <v>26297</v>
      </c>
      <c r="H9349" t="s">
        <v>26620</v>
      </c>
      <c r="I9349" t="s">
        <v>26621</v>
      </c>
      <c r="J9349" t="s">
        <v>21</v>
      </c>
      <c r="K9349" t="s">
        <v>10</v>
      </c>
      <c r="L9349" t="s">
        <v>37467</v>
      </c>
    </row>
    <row r="9350" spans="1:12" x14ac:dyDescent="0.25">
      <c r="A9350" t="s">
        <v>16027</v>
      </c>
      <c r="B9350" t="s">
        <v>37466</v>
      </c>
      <c r="C9350" t="s">
        <v>26622</v>
      </c>
      <c r="D9350" t="s">
        <v>26623</v>
      </c>
      <c r="E9350" t="s">
        <v>26624</v>
      </c>
      <c r="F9350" t="s">
        <v>47</v>
      </c>
      <c r="G9350" t="s">
        <v>26625</v>
      </c>
      <c r="H9350" t="s">
        <v>26626</v>
      </c>
      <c r="I9350" t="s">
        <v>26627</v>
      </c>
      <c r="J9350" t="s">
        <v>21</v>
      </c>
      <c r="K9350" t="s">
        <v>10</v>
      </c>
      <c r="L9350" t="s">
        <v>37467</v>
      </c>
    </row>
    <row r="9351" spans="1:12" x14ac:dyDescent="0.25">
      <c r="A9351" t="s">
        <v>16027</v>
      </c>
      <c r="B9351" t="s">
        <v>37466</v>
      </c>
      <c r="C9351" t="s">
        <v>26628</v>
      </c>
      <c r="D9351" t="s">
        <v>26629</v>
      </c>
      <c r="E9351" t="s">
        <v>26630</v>
      </c>
      <c r="F9351" t="s">
        <v>47</v>
      </c>
      <c r="G9351" t="s">
        <v>26631</v>
      </c>
      <c r="H9351" t="s">
        <v>26632</v>
      </c>
      <c r="I9351" t="s">
        <v>26633</v>
      </c>
      <c r="J9351" t="s">
        <v>21</v>
      </c>
      <c r="K9351" t="s">
        <v>10</v>
      </c>
      <c r="L9351" t="s">
        <v>37467</v>
      </c>
    </row>
    <row r="9352" spans="1:12" x14ac:dyDescent="0.25">
      <c r="A9352" t="s">
        <v>16027</v>
      </c>
      <c r="B9352" t="s">
        <v>37466</v>
      </c>
      <c r="C9352" t="s">
        <v>26634</v>
      </c>
      <c r="D9352" t="s">
        <v>26635</v>
      </c>
      <c r="E9352" t="s">
        <v>26636</v>
      </c>
      <c r="F9352" t="s">
        <v>47</v>
      </c>
      <c r="G9352" t="s">
        <v>26637</v>
      </c>
      <c r="H9352" t="s">
        <v>26638</v>
      </c>
      <c r="I9352" t="s">
        <v>26639</v>
      </c>
      <c r="J9352" t="s">
        <v>21</v>
      </c>
      <c r="K9352" t="s">
        <v>10</v>
      </c>
      <c r="L9352" t="s">
        <v>37467</v>
      </c>
    </row>
    <row r="9353" spans="1:12" x14ac:dyDescent="0.25">
      <c r="A9353" t="s">
        <v>16027</v>
      </c>
      <c r="B9353" t="s">
        <v>37466</v>
      </c>
      <c r="C9353" t="s">
        <v>26634</v>
      </c>
      <c r="D9353" t="s">
        <v>26640</v>
      </c>
      <c r="E9353" t="s">
        <v>26641</v>
      </c>
      <c r="F9353" t="s">
        <v>47</v>
      </c>
      <c r="G9353" t="s">
        <v>26642</v>
      </c>
      <c r="H9353" t="s">
        <v>26643</v>
      </c>
      <c r="I9353" t="s">
        <v>26644</v>
      </c>
      <c r="J9353" t="s">
        <v>21</v>
      </c>
      <c r="K9353" t="s">
        <v>10</v>
      </c>
      <c r="L9353" t="s">
        <v>37467</v>
      </c>
    </row>
    <row r="9354" spans="1:12" x14ac:dyDescent="0.25">
      <c r="A9354" t="s">
        <v>16027</v>
      </c>
      <c r="B9354" t="s">
        <v>37466</v>
      </c>
      <c r="C9354" t="s">
        <v>26645</v>
      </c>
      <c r="D9354" t="s">
        <v>26646</v>
      </c>
      <c r="E9354" t="s">
        <v>26647</v>
      </c>
      <c r="F9354" t="s">
        <v>47</v>
      </c>
      <c r="G9354" t="s">
        <v>26648</v>
      </c>
      <c r="H9354" t="s">
        <v>26649</v>
      </c>
      <c r="I9354" t="s">
        <v>26650</v>
      </c>
      <c r="J9354" t="s">
        <v>21</v>
      </c>
      <c r="K9354" t="s">
        <v>10</v>
      </c>
      <c r="L9354" t="s">
        <v>37467</v>
      </c>
    </row>
    <row r="9355" spans="1:12" x14ac:dyDescent="0.25">
      <c r="A9355" t="s">
        <v>16027</v>
      </c>
      <c r="B9355" t="s">
        <v>37466</v>
      </c>
      <c r="C9355" t="s">
        <v>26651</v>
      </c>
      <c r="D9355" t="s">
        <v>26652</v>
      </c>
      <c r="E9355" t="s">
        <v>26653</v>
      </c>
      <c r="F9355" t="s">
        <v>47</v>
      </c>
      <c r="G9355" t="s">
        <v>26654</v>
      </c>
      <c r="H9355" t="s">
        <v>26655</v>
      </c>
      <c r="I9355" t="s">
        <v>26656</v>
      </c>
      <c r="J9355" t="s">
        <v>21</v>
      </c>
      <c r="K9355" t="s">
        <v>10</v>
      </c>
      <c r="L9355" t="s">
        <v>37467</v>
      </c>
    </row>
    <row r="9356" spans="1:12" x14ac:dyDescent="0.25">
      <c r="A9356" t="s">
        <v>16027</v>
      </c>
      <c r="B9356" t="s">
        <v>37466</v>
      </c>
      <c r="C9356" t="s">
        <v>26657</v>
      </c>
      <c r="D9356" t="s">
        <v>26658</v>
      </c>
      <c r="E9356" t="s">
        <v>26659</v>
      </c>
      <c r="F9356" t="s">
        <v>47</v>
      </c>
      <c r="G9356" t="s">
        <v>26660</v>
      </c>
      <c r="H9356" t="s">
        <v>26661</v>
      </c>
      <c r="I9356" t="s">
        <v>26662</v>
      </c>
      <c r="J9356" t="s">
        <v>21</v>
      </c>
      <c r="K9356" t="s">
        <v>10</v>
      </c>
      <c r="L9356" t="s">
        <v>37467</v>
      </c>
    </row>
    <row r="9357" spans="1:12" x14ac:dyDescent="0.25">
      <c r="A9357" t="s">
        <v>16027</v>
      </c>
      <c r="B9357" t="s">
        <v>37466</v>
      </c>
      <c r="C9357" t="s">
        <v>26663</v>
      </c>
      <c r="D9357" t="s">
        <v>26664</v>
      </c>
      <c r="E9357" t="s">
        <v>26665</v>
      </c>
      <c r="F9357" t="s">
        <v>47</v>
      </c>
      <c r="G9357" t="s">
        <v>26666</v>
      </c>
      <c r="H9357" t="s">
        <v>26667</v>
      </c>
      <c r="I9357" t="s">
        <v>26668</v>
      </c>
      <c r="J9357" t="s">
        <v>21</v>
      </c>
      <c r="K9357" t="s">
        <v>10</v>
      </c>
      <c r="L9357" t="s">
        <v>37467</v>
      </c>
    </row>
    <row r="9358" spans="1:12" x14ac:dyDescent="0.25">
      <c r="A9358" t="s">
        <v>16027</v>
      </c>
      <c r="B9358" t="s">
        <v>37466</v>
      </c>
      <c r="C9358" t="s">
        <v>26669</v>
      </c>
      <c r="D9358" t="s">
        <v>26670</v>
      </c>
      <c r="E9358" t="s">
        <v>26671</v>
      </c>
      <c r="F9358" t="s">
        <v>47</v>
      </c>
      <c r="G9358" t="s">
        <v>26672</v>
      </c>
      <c r="H9358" t="s">
        <v>26673</v>
      </c>
      <c r="I9358" t="s">
        <v>26674</v>
      </c>
      <c r="J9358" t="s">
        <v>21</v>
      </c>
      <c r="K9358" t="s">
        <v>10</v>
      </c>
      <c r="L9358" t="s">
        <v>37467</v>
      </c>
    </row>
    <row r="9359" spans="1:12" x14ac:dyDescent="0.25">
      <c r="A9359" t="s">
        <v>16027</v>
      </c>
      <c r="B9359" t="s">
        <v>37466</v>
      </c>
      <c r="C9359" t="s">
        <v>26675</v>
      </c>
      <c r="D9359" t="s">
        <v>26676</v>
      </c>
      <c r="E9359" t="s">
        <v>26677</v>
      </c>
      <c r="F9359" t="s">
        <v>47</v>
      </c>
      <c r="G9359" t="s">
        <v>26678</v>
      </c>
      <c r="H9359" t="s">
        <v>26679</v>
      </c>
      <c r="I9359" t="s">
        <v>26680</v>
      </c>
      <c r="J9359" t="s">
        <v>21</v>
      </c>
      <c r="K9359" t="s">
        <v>10</v>
      </c>
      <c r="L9359" t="s">
        <v>37467</v>
      </c>
    </row>
    <row r="9360" spans="1:12" x14ac:dyDescent="0.25">
      <c r="A9360" t="s">
        <v>16027</v>
      </c>
      <c r="B9360" t="s">
        <v>37466</v>
      </c>
      <c r="C9360" t="s">
        <v>26681</v>
      </c>
      <c r="D9360" t="s">
        <v>26682</v>
      </c>
      <c r="E9360" t="s">
        <v>26683</v>
      </c>
      <c r="F9360" t="s">
        <v>47</v>
      </c>
      <c r="G9360" t="s">
        <v>26684</v>
      </c>
      <c r="H9360" t="s">
        <v>26685</v>
      </c>
      <c r="I9360" t="s">
        <v>26686</v>
      </c>
      <c r="J9360" t="s">
        <v>21</v>
      </c>
      <c r="K9360" t="s">
        <v>10</v>
      </c>
      <c r="L9360" t="s">
        <v>37467</v>
      </c>
    </row>
    <row r="9361" spans="1:12" x14ac:dyDescent="0.25">
      <c r="A9361" t="s">
        <v>16027</v>
      </c>
      <c r="B9361" t="s">
        <v>37466</v>
      </c>
      <c r="C9361" t="s">
        <v>26687</v>
      </c>
      <c r="D9361" t="s">
        <v>26688</v>
      </c>
      <c r="E9361" t="s">
        <v>26689</v>
      </c>
      <c r="F9361" t="s">
        <v>47</v>
      </c>
      <c r="G9361" t="s">
        <v>26690</v>
      </c>
      <c r="H9361" t="s">
        <v>26691</v>
      </c>
      <c r="I9361" t="s">
        <v>26692</v>
      </c>
      <c r="J9361" t="s">
        <v>21</v>
      </c>
      <c r="K9361" t="s">
        <v>10</v>
      </c>
      <c r="L9361" t="s">
        <v>37467</v>
      </c>
    </row>
    <row r="9362" spans="1:12" x14ac:dyDescent="0.25">
      <c r="A9362" t="s">
        <v>16027</v>
      </c>
      <c r="B9362" t="s">
        <v>37466</v>
      </c>
      <c r="C9362" t="s">
        <v>26693</v>
      </c>
      <c r="D9362" t="s">
        <v>26694</v>
      </c>
      <c r="E9362" t="s">
        <v>26695</v>
      </c>
      <c r="F9362" t="s">
        <v>47</v>
      </c>
      <c r="G9362" t="s">
        <v>26696</v>
      </c>
      <c r="H9362" t="s">
        <v>26697</v>
      </c>
      <c r="I9362" t="s">
        <v>26698</v>
      </c>
      <c r="J9362" t="s">
        <v>21</v>
      </c>
      <c r="K9362" t="s">
        <v>10</v>
      </c>
      <c r="L9362" t="s">
        <v>37467</v>
      </c>
    </row>
    <row r="9363" spans="1:12" x14ac:dyDescent="0.25">
      <c r="A9363" t="s">
        <v>16027</v>
      </c>
      <c r="B9363" t="s">
        <v>37466</v>
      </c>
      <c r="C9363" t="s">
        <v>26699</v>
      </c>
      <c r="D9363" t="s">
        <v>26700</v>
      </c>
      <c r="E9363" t="s">
        <v>26701</v>
      </c>
      <c r="F9363" t="s">
        <v>47</v>
      </c>
      <c r="G9363" t="s">
        <v>26702</v>
      </c>
      <c r="H9363" t="s">
        <v>26703</v>
      </c>
      <c r="I9363" t="s">
        <v>26704</v>
      </c>
      <c r="J9363" t="s">
        <v>21</v>
      </c>
      <c r="K9363" t="s">
        <v>10</v>
      </c>
      <c r="L9363" t="s">
        <v>37467</v>
      </c>
    </row>
    <row r="9364" spans="1:12" x14ac:dyDescent="0.25">
      <c r="A9364" t="s">
        <v>16027</v>
      </c>
      <c r="B9364" t="s">
        <v>37466</v>
      </c>
      <c r="C9364" t="s">
        <v>26705</v>
      </c>
      <c r="D9364" t="s">
        <v>26706</v>
      </c>
      <c r="E9364" t="s">
        <v>26707</v>
      </c>
      <c r="F9364" t="s">
        <v>47</v>
      </c>
      <c r="G9364" t="s">
        <v>26708</v>
      </c>
      <c r="H9364" t="s">
        <v>26709</v>
      </c>
      <c r="I9364" t="s">
        <v>26710</v>
      </c>
      <c r="J9364" t="s">
        <v>21</v>
      </c>
      <c r="K9364" t="s">
        <v>10</v>
      </c>
      <c r="L9364" t="s">
        <v>37467</v>
      </c>
    </row>
    <row r="9365" spans="1:12" x14ac:dyDescent="0.25">
      <c r="A9365" t="s">
        <v>16027</v>
      </c>
      <c r="B9365" t="s">
        <v>37466</v>
      </c>
      <c r="C9365" t="s">
        <v>26711</v>
      </c>
      <c r="D9365" t="s">
        <v>26712</v>
      </c>
      <c r="E9365" t="s">
        <v>26713</v>
      </c>
      <c r="F9365" t="s">
        <v>47</v>
      </c>
      <c r="G9365" t="s">
        <v>26714</v>
      </c>
      <c r="H9365" t="s">
        <v>26715</v>
      </c>
      <c r="I9365" t="s">
        <v>26716</v>
      </c>
      <c r="J9365" t="s">
        <v>21</v>
      </c>
      <c r="K9365" t="s">
        <v>10</v>
      </c>
      <c r="L9365" t="s">
        <v>37467</v>
      </c>
    </row>
    <row r="9366" spans="1:12" x14ac:dyDescent="0.25">
      <c r="A9366" t="s">
        <v>16027</v>
      </c>
      <c r="B9366" t="s">
        <v>37466</v>
      </c>
      <c r="C9366" t="s">
        <v>26717</v>
      </c>
      <c r="D9366" t="s">
        <v>26718</v>
      </c>
      <c r="E9366" t="s">
        <v>26719</v>
      </c>
      <c r="F9366" t="s">
        <v>47</v>
      </c>
      <c r="G9366" t="s">
        <v>26720</v>
      </c>
      <c r="H9366" t="s">
        <v>26721</v>
      </c>
      <c r="I9366" t="s">
        <v>26722</v>
      </c>
      <c r="J9366" t="s">
        <v>21</v>
      </c>
      <c r="K9366" t="s">
        <v>10</v>
      </c>
      <c r="L9366" t="s">
        <v>37467</v>
      </c>
    </row>
    <row r="9367" spans="1:12" x14ac:dyDescent="0.25">
      <c r="A9367" t="s">
        <v>16027</v>
      </c>
      <c r="B9367" t="s">
        <v>37466</v>
      </c>
      <c r="C9367" t="s">
        <v>26723</v>
      </c>
      <c r="D9367" t="s">
        <v>26724</v>
      </c>
      <c r="E9367" t="s">
        <v>26725</v>
      </c>
      <c r="F9367" t="s">
        <v>47</v>
      </c>
      <c r="G9367" t="s">
        <v>26726</v>
      </c>
      <c r="H9367" t="s">
        <v>26727</v>
      </c>
      <c r="I9367" t="s">
        <v>26728</v>
      </c>
      <c r="J9367" t="s">
        <v>21</v>
      </c>
      <c r="K9367" t="s">
        <v>10</v>
      </c>
      <c r="L9367" t="s">
        <v>37467</v>
      </c>
    </row>
    <row r="9368" spans="1:12" x14ac:dyDescent="0.25">
      <c r="A9368" t="s">
        <v>16027</v>
      </c>
      <c r="B9368" t="s">
        <v>37466</v>
      </c>
      <c r="C9368" t="s">
        <v>26729</v>
      </c>
      <c r="D9368" t="s">
        <v>26730</v>
      </c>
      <c r="E9368" t="s">
        <v>26731</v>
      </c>
      <c r="F9368" t="s">
        <v>47</v>
      </c>
      <c r="G9368" t="s">
        <v>26732</v>
      </c>
      <c r="H9368" t="s">
        <v>26733</v>
      </c>
      <c r="I9368" t="s">
        <v>26734</v>
      </c>
      <c r="J9368" t="s">
        <v>21</v>
      </c>
      <c r="K9368" t="s">
        <v>10</v>
      </c>
      <c r="L9368" t="s">
        <v>37467</v>
      </c>
    </row>
    <row r="9369" spans="1:12" x14ac:dyDescent="0.25">
      <c r="A9369" t="s">
        <v>16027</v>
      </c>
      <c r="B9369" t="s">
        <v>37466</v>
      </c>
      <c r="C9369" t="s">
        <v>26735</v>
      </c>
      <c r="D9369" t="s">
        <v>26736</v>
      </c>
      <c r="E9369" t="s">
        <v>26737</v>
      </c>
      <c r="F9369" t="s">
        <v>47</v>
      </c>
      <c r="G9369" t="s">
        <v>26738</v>
      </c>
      <c r="H9369" t="s">
        <v>26739</v>
      </c>
      <c r="I9369" t="s">
        <v>26740</v>
      </c>
      <c r="J9369" t="s">
        <v>21</v>
      </c>
      <c r="K9369" t="s">
        <v>10</v>
      </c>
      <c r="L9369" t="s">
        <v>37467</v>
      </c>
    </row>
    <row r="9370" spans="1:12" x14ac:dyDescent="0.25">
      <c r="A9370" t="s">
        <v>16027</v>
      </c>
      <c r="B9370" t="s">
        <v>37466</v>
      </c>
      <c r="C9370" t="s">
        <v>26741</v>
      </c>
      <c r="D9370" t="s">
        <v>26742</v>
      </c>
      <c r="E9370" t="s">
        <v>26743</v>
      </c>
      <c r="F9370" t="s">
        <v>47</v>
      </c>
      <c r="G9370" t="s">
        <v>26744</v>
      </c>
      <c r="H9370" t="s">
        <v>26745</v>
      </c>
      <c r="I9370" t="s">
        <v>26746</v>
      </c>
      <c r="J9370" t="s">
        <v>21</v>
      </c>
      <c r="K9370" t="s">
        <v>10</v>
      </c>
      <c r="L9370" t="s">
        <v>37467</v>
      </c>
    </row>
    <row r="9371" spans="1:12" x14ac:dyDescent="0.25">
      <c r="A9371" t="s">
        <v>16027</v>
      </c>
      <c r="B9371" t="s">
        <v>37466</v>
      </c>
      <c r="C9371" t="s">
        <v>26747</v>
      </c>
      <c r="D9371" t="s">
        <v>26748</v>
      </c>
      <c r="E9371" t="s">
        <v>26749</v>
      </c>
      <c r="F9371" t="s">
        <v>47</v>
      </c>
      <c r="G9371" t="s">
        <v>26750</v>
      </c>
      <c r="H9371" t="s">
        <v>26751</v>
      </c>
      <c r="I9371" t="s">
        <v>26752</v>
      </c>
      <c r="J9371" t="s">
        <v>21</v>
      </c>
      <c r="K9371" t="s">
        <v>10</v>
      </c>
      <c r="L9371" t="s">
        <v>37467</v>
      </c>
    </row>
    <row r="9372" spans="1:12" x14ac:dyDescent="0.25">
      <c r="A9372" t="s">
        <v>16027</v>
      </c>
      <c r="B9372" t="s">
        <v>37466</v>
      </c>
      <c r="C9372" t="s">
        <v>26753</v>
      </c>
      <c r="D9372" t="s">
        <v>26754</v>
      </c>
      <c r="E9372" t="s">
        <v>26755</v>
      </c>
      <c r="F9372" t="s">
        <v>47</v>
      </c>
      <c r="G9372" t="s">
        <v>26756</v>
      </c>
      <c r="H9372" t="s">
        <v>26757</v>
      </c>
      <c r="I9372" t="s">
        <v>26758</v>
      </c>
      <c r="J9372" t="s">
        <v>21</v>
      </c>
      <c r="K9372" t="s">
        <v>10</v>
      </c>
      <c r="L9372" t="s">
        <v>37467</v>
      </c>
    </row>
    <row r="9373" spans="1:12" x14ac:dyDescent="0.25">
      <c r="A9373" t="s">
        <v>16027</v>
      </c>
      <c r="B9373" t="s">
        <v>37466</v>
      </c>
      <c r="C9373" t="s">
        <v>26759</v>
      </c>
      <c r="D9373" t="s">
        <v>26760</v>
      </c>
      <c r="E9373" t="s">
        <v>26761</v>
      </c>
      <c r="F9373" t="s">
        <v>47</v>
      </c>
      <c r="G9373" t="s">
        <v>26762</v>
      </c>
      <c r="H9373" t="s">
        <v>26763</v>
      </c>
      <c r="I9373" t="s">
        <v>26764</v>
      </c>
      <c r="J9373" t="s">
        <v>21</v>
      </c>
      <c r="K9373" t="s">
        <v>10</v>
      </c>
      <c r="L9373" t="s">
        <v>37467</v>
      </c>
    </row>
    <row r="9374" spans="1:12" x14ac:dyDescent="0.25">
      <c r="A9374" t="s">
        <v>16027</v>
      </c>
      <c r="B9374" t="s">
        <v>37466</v>
      </c>
      <c r="C9374" t="s">
        <v>26765</v>
      </c>
      <c r="D9374" t="s">
        <v>26766</v>
      </c>
      <c r="E9374" t="s">
        <v>26767</v>
      </c>
      <c r="F9374" t="s">
        <v>47</v>
      </c>
      <c r="G9374" t="s">
        <v>26768</v>
      </c>
      <c r="H9374" t="s">
        <v>26769</v>
      </c>
      <c r="I9374" t="s">
        <v>26770</v>
      </c>
      <c r="J9374" t="s">
        <v>21</v>
      </c>
      <c r="K9374" t="s">
        <v>10</v>
      </c>
      <c r="L9374" t="s">
        <v>37467</v>
      </c>
    </row>
    <row r="9375" spans="1:12" x14ac:dyDescent="0.25">
      <c r="A9375" t="s">
        <v>16027</v>
      </c>
      <c r="B9375" t="s">
        <v>37466</v>
      </c>
      <c r="C9375" t="s">
        <v>26771</v>
      </c>
      <c r="D9375" t="s">
        <v>26772</v>
      </c>
      <c r="E9375" t="s">
        <v>26773</v>
      </c>
      <c r="F9375" t="s">
        <v>47</v>
      </c>
      <c r="G9375" t="s">
        <v>26774</v>
      </c>
      <c r="H9375" t="s">
        <v>26775</v>
      </c>
      <c r="I9375" t="s">
        <v>26776</v>
      </c>
      <c r="J9375" t="s">
        <v>21</v>
      </c>
      <c r="K9375" t="s">
        <v>10</v>
      </c>
      <c r="L9375" t="s">
        <v>37467</v>
      </c>
    </row>
    <row r="9376" spans="1:12" x14ac:dyDescent="0.25">
      <c r="A9376" t="s">
        <v>16027</v>
      </c>
      <c r="B9376" t="s">
        <v>37466</v>
      </c>
      <c r="C9376" t="s">
        <v>26777</v>
      </c>
      <c r="D9376" t="s">
        <v>26778</v>
      </c>
      <c r="E9376" t="s">
        <v>26779</v>
      </c>
      <c r="F9376" t="s">
        <v>47</v>
      </c>
      <c r="G9376" t="s">
        <v>26780</v>
      </c>
      <c r="H9376" t="s">
        <v>26781</v>
      </c>
      <c r="I9376" t="s">
        <v>26782</v>
      </c>
      <c r="J9376" t="s">
        <v>21</v>
      </c>
      <c r="K9376" t="s">
        <v>10</v>
      </c>
      <c r="L9376" t="s">
        <v>37467</v>
      </c>
    </row>
    <row r="9377" spans="1:12" x14ac:dyDescent="0.25">
      <c r="A9377" t="s">
        <v>16027</v>
      </c>
      <c r="B9377" t="s">
        <v>37466</v>
      </c>
      <c r="C9377" t="s">
        <v>26783</v>
      </c>
      <c r="D9377" t="s">
        <v>26784</v>
      </c>
      <c r="E9377" t="s">
        <v>26785</v>
      </c>
      <c r="F9377" t="s">
        <v>47</v>
      </c>
      <c r="G9377" t="s">
        <v>26786</v>
      </c>
      <c r="H9377" t="s">
        <v>26787</v>
      </c>
      <c r="I9377" t="s">
        <v>26788</v>
      </c>
      <c r="J9377" t="s">
        <v>21</v>
      </c>
      <c r="K9377" t="s">
        <v>10</v>
      </c>
      <c r="L9377" t="s">
        <v>37467</v>
      </c>
    </row>
    <row r="9378" spans="1:12" x14ac:dyDescent="0.25">
      <c r="A9378" t="s">
        <v>16027</v>
      </c>
      <c r="B9378" t="s">
        <v>37466</v>
      </c>
      <c r="C9378" t="s">
        <v>26789</v>
      </c>
      <c r="D9378" t="s">
        <v>26790</v>
      </c>
      <c r="E9378" t="s">
        <v>26791</v>
      </c>
      <c r="F9378" t="s">
        <v>47</v>
      </c>
      <c r="G9378" t="s">
        <v>26792</v>
      </c>
      <c r="H9378" t="s">
        <v>26793</v>
      </c>
      <c r="I9378" t="s">
        <v>26794</v>
      </c>
      <c r="J9378" t="s">
        <v>21</v>
      </c>
      <c r="K9378" t="s">
        <v>10</v>
      </c>
      <c r="L9378" t="s">
        <v>37467</v>
      </c>
    </row>
    <row r="9379" spans="1:12" x14ac:dyDescent="0.25">
      <c r="A9379" t="s">
        <v>16027</v>
      </c>
      <c r="B9379" t="s">
        <v>37466</v>
      </c>
      <c r="C9379" t="s">
        <v>26795</v>
      </c>
      <c r="D9379" t="s">
        <v>26796</v>
      </c>
      <c r="E9379" t="s">
        <v>26797</v>
      </c>
      <c r="F9379" t="s">
        <v>47</v>
      </c>
      <c r="G9379" t="s">
        <v>26798</v>
      </c>
      <c r="H9379" t="s">
        <v>26799</v>
      </c>
      <c r="I9379" t="s">
        <v>26800</v>
      </c>
      <c r="J9379" t="s">
        <v>21</v>
      </c>
      <c r="K9379" t="s">
        <v>10</v>
      </c>
      <c r="L9379" t="s">
        <v>37467</v>
      </c>
    </row>
    <row r="9380" spans="1:12" x14ac:dyDescent="0.25">
      <c r="A9380" t="s">
        <v>16027</v>
      </c>
      <c r="B9380" t="s">
        <v>37466</v>
      </c>
      <c r="C9380" t="s">
        <v>26801</v>
      </c>
      <c r="D9380" t="s">
        <v>26802</v>
      </c>
      <c r="E9380" t="s">
        <v>26803</v>
      </c>
      <c r="F9380" t="s">
        <v>47</v>
      </c>
      <c r="G9380" t="s">
        <v>26804</v>
      </c>
      <c r="H9380" t="s">
        <v>26805</v>
      </c>
      <c r="I9380" t="s">
        <v>26806</v>
      </c>
      <c r="J9380" t="s">
        <v>21</v>
      </c>
      <c r="K9380" t="s">
        <v>10</v>
      </c>
      <c r="L9380" t="s">
        <v>37467</v>
      </c>
    </row>
    <row r="9381" spans="1:12" x14ac:dyDescent="0.25">
      <c r="A9381" t="s">
        <v>16027</v>
      </c>
      <c r="B9381" t="s">
        <v>37466</v>
      </c>
      <c r="C9381" t="s">
        <v>26807</v>
      </c>
      <c r="D9381" t="s">
        <v>26808</v>
      </c>
      <c r="E9381" t="s">
        <v>26809</v>
      </c>
      <c r="F9381" t="s">
        <v>47</v>
      </c>
      <c r="G9381" t="s">
        <v>26810</v>
      </c>
      <c r="H9381" t="s">
        <v>26811</v>
      </c>
      <c r="I9381" t="s">
        <v>26812</v>
      </c>
      <c r="J9381" t="s">
        <v>21</v>
      </c>
      <c r="K9381" t="s">
        <v>10</v>
      </c>
      <c r="L9381" t="s">
        <v>37467</v>
      </c>
    </row>
    <row r="9382" spans="1:12" x14ac:dyDescent="0.25">
      <c r="A9382" t="s">
        <v>16027</v>
      </c>
      <c r="B9382" t="s">
        <v>37466</v>
      </c>
      <c r="C9382" t="s">
        <v>26813</v>
      </c>
      <c r="D9382" t="s">
        <v>26814</v>
      </c>
      <c r="E9382" t="s">
        <v>26815</v>
      </c>
      <c r="F9382" t="s">
        <v>47</v>
      </c>
      <c r="G9382" t="s">
        <v>26816</v>
      </c>
      <c r="H9382" t="s">
        <v>26817</v>
      </c>
      <c r="I9382" t="s">
        <v>26818</v>
      </c>
      <c r="J9382" t="s">
        <v>21</v>
      </c>
      <c r="K9382" t="s">
        <v>10</v>
      </c>
      <c r="L9382" t="s">
        <v>37467</v>
      </c>
    </row>
    <row r="9383" spans="1:12" x14ac:dyDescent="0.25">
      <c r="A9383" t="s">
        <v>16027</v>
      </c>
      <c r="B9383" t="s">
        <v>37466</v>
      </c>
      <c r="C9383" t="s">
        <v>26819</v>
      </c>
      <c r="D9383" t="s">
        <v>26820</v>
      </c>
      <c r="E9383" t="s">
        <v>26821</v>
      </c>
      <c r="F9383" t="s">
        <v>47</v>
      </c>
      <c r="G9383" t="s">
        <v>26297</v>
      </c>
      <c r="H9383" t="s">
        <v>26822</v>
      </c>
      <c r="I9383" t="s">
        <v>26823</v>
      </c>
      <c r="J9383" t="s">
        <v>21</v>
      </c>
      <c r="K9383" t="s">
        <v>10</v>
      </c>
      <c r="L9383" t="s">
        <v>37467</v>
      </c>
    </row>
    <row r="9384" spans="1:12" x14ac:dyDescent="0.25">
      <c r="A9384" t="s">
        <v>16027</v>
      </c>
      <c r="B9384" t="s">
        <v>37466</v>
      </c>
      <c r="C9384" t="s">
        <v>26824</v>
      </c>
      <c r="D9384" t="s">
        <v>26825</v>
      </c>
      <c r="E9384" t="s">
        <v>26826</v>
      </c>
      <c r="F9384" t="s">
        <v>47</v>
      </c>
      <c r="G9384" t="s">
        <v>26827</v>
      </c>
      <c r="H9384" t="s">
        <v>26828</v>
      </c>
      <c r="I9384" t="s">
        <v>26829</v>
      </c>
      <c r="J9384" t="s">
        <v>21</v>
      </c>
      <c r="K9384" t="s">
        <v>10</v>
      </c>
      <c r="L9384" t="s">
        <v>37467</v>
      </c>
    </row>
    <row r="9385" spans="1:12" x14ac:dyDescent="0.25">
      <c r="A9385" t="s">
        <v>16027</v>
      </c>
      <c r="B9385" t="s">
        <v>37466</v>
      </c>
      <c r="C9385" t="s">
        <v>26830</v>
      </c>
      <c r="D9385" t="s">
        <v>26831</v>
      </c>
      <c r="E9385" t="s">
        <v>26832</v>
      </c>
      <c r="F9385" t="s">
        <v>47</v>
      </c>
      <c r="H9385" t="s">
        <v>26833</v>
      </c>
      <c r="I9385" t="s">
        <v>26834</v>
      </c>
      <c r="J9385" t="s">
        <v>21</v>
      </c>
      <c r="K9385" t="s">
        <v>10</v>
      </c>
      <c r="L9385" t="s">
        <v>37467</v>
      </c>
    </row>
    <row r="9386" spans="1:12" x14ac:dyDescent="0.25">
      <c r="A9386" t="s">
        <v>16027</v>
      </c>
      <c r="B9386" t="s">
        <v>37466</v>
      </c>
      <c r="C9386" t="s">
        <v>26835</v>
      </c>
      <c r="D9386" t="s">
        <v>26836</v>
      </c>
      <c r="E9386" t="s">
        <v>26837</v>
      </c>
      <c r="F9386" t="s">
        <v>47</v>
      </c>
      <c r="G9386" t="s">
        <v>26838</v>
      </c>
      <c r="H9386" t="s">
        <v>26839</v>
      </c>
      <c r="I9386" t="s">
        <v>26840</v>
      </c>
      <c r="J9386" t="s">
        <v>21</v>
      </c>
      <c r="K9386" t="s">
        <v>10</v>
      </c>
      <c r="L9386" t="s">
        <v>37467</v>
      </c>
    </row>
    <row r="9387" spans="1:12" x14ac:dyDescent="0.25">
      <c r="A9387" t="s">
        <v>16027</v>
      </c>
      <c r="B9387" t="s">
        <v>37466</v>
      </c>
      <c r="C9387" t="s">
        <v>26841</v>
      </c>
      <c r="D9387" t="s">
        <v>26842</v>
      </c>
      <c r="E9387" t="s">
        <v>26843</v>
      </c>
      <c r="F9387" t="s">
        <v>47</v>
      </c>
      <c r="G9387" t="s">
        <v>26844</v>
      </c>
      <c r="H9387" t="s">
        <v>26845</v>
      </c>
      <c r="I9387" t="s">
        <v>26846</v>
      </c>
      <c r="J9387" t="s">
        <v>21</v>
      </c>
      <c r="K9387" t="s">
        <v>10</v>
      </c>
      <c r="L9387" t="s">
        <v>37467</v>
      </c>
    </row>
    <row r="9388" spans="1:12" x14ac:dyDescent="0.25">
      <c r="A9388" t="s">
        <v>16027</v>
      </c>
      <c r="B9388" t="s">
        <v>37466</v>
      </c>
      <c r="C9388" t="s">
        <v>26847</v>
      </c>
      <c r="D9388" t="s">
        <v>26848</v>
      </c>
      <c r="E9388" t="s">
        <v>26849</v>
      </c>
      <c r="F9388" t="s">
        <v>47</v>
      </c>
      <c r="G9388" t="s">
        <v>26850</v>
      </c>
      <c r="H9388" t="s">
        <v>26851</v>
      </c>
      <c r="I9388" t="s">
        <v>26852</v>
      </c>
      <c r="J9388" t="s">
        <v>21</v>
      </c>
      <c r="K9388" t="s">
        <v>10</v>
      </c>
      <c r="L9388" t="s">
        <v>37467</v>
      </c>
    </row>
    <row r="9389" spans="1:12" x14ac:dyDescent="0.25">
      <c r="A9389" t="s">
        <v>16027</v>
      </c>
      <c r="B9389" t="s">
        <v>37466</v>
      </c>
      <c r="C9389" t="s">
        <v>26853</v>
      </c>
      <c r="D9389" t="s">
        <v>26854</v>
      </c>
      <c r="E9389" t="s">
        <v>26855</v>
      </c>
      <c r="F9389" t="s">
        <v>47</v>
      </c>
      <c r="G9389" t="s">
        <v>26856</v>
      </c>
      <c r="H9389" t="s">
        <v>26857</v>
      </c>
      <c r="I9389" t="s">
        <v>26858</v>
      </c>
      <c r="J9389" t="s">
        <v>21</v>
      </c>
      <c r="K9389" t="s">
        <v>10</v>
      </c>
      <c r="L9389" t="s">
        <v>37467</v>
      </c>
    </row>
    <row r="9390" spans="1:12" x14ac:dyDescent="0.25">
      <c r="A9390" t="s">
        <v>16027</v>
      </c>
      <c r="B9390" t="s">
        <v>37466</v>
      </c>
      <c r="C9390" t="s">
        <v>26859</v>
      </c>
      <c r="D9390" t="s">
        <v>26860</v>
      </c>
      <c r="E9390" t="s">
        <v>26861</v>
      </c>
      <c r="F9390" t="s">
        <v>47</v>
      </c>
      <c r="G9390" t="s">
        <v>26862</v>
      </c>
      <c r="H9390" t="s">
        <v>26863</v>
      </c>
      <c r="I9390" t="s">
        <v>26864</v>
      </c>
      <c r="J9390" t="s">
        <v>21</v>
      </c>
      <c r="K9390" t="s">
        <v>10</v>
      </c>
      <c r="L9390" t="s">
        <v>37467</v>
      </c>
    </row>
    <row r="9391" spans="1:12" x14ac:dyDescent="0.25">
      <c r="A9391" t="s">
        <v>16027</v>
      </c>
      <c r="B9391" t="s">
        <v>37466</v>
      </c>
      <c r="C9391" t="s">
        <v>26865</v>
      </c>
      <c r="D9391" t="s">
        <v>26866</v>
      </c>
      <c r="E9391" t="s">
        <v>26867</v>
      </c>
      <c r="F9391" t="s">
        <v>47</v>
      </c>
      <c r="G9391" t="s">
        <v>26868</v>
      </c>
      <c r="H9391" t="s">
        <v>26869</v>
      </c>
      <c r="I9391" t="s">
        <v>26870</v>
      </c>
      <c r="J9391" t="s">
        <v>21</v>
      </c>
      <c r="K9391" t="s">
        <v>10</v>
      </c>
      <c r="L9391" t="s">
        <v>37467</v>
      </c>
    </row>
    <row r="9392" spans="1:12" x14ac:dyDescent="0.25">
      <c r="A9392" t="s">
        <v>16027</v>
      </c>
      <c r="B9392" t="s">
        <v>37466</v>
      </c>
      <c r="C9392" t="s">
        <v>26871</v>
      </c>
      <c r="D9392" t="s">
        <v>26872</v>
      </c>
      <c r="E9392" t="s">
        <v>26873</v>
      </c>
      <c r="F9392" t="s">
        <v>47</v>
      </c>
      <c r="G9392" t="s">
        <v>26874</v>
      </c>
      <c r="H9392" t="s">
        <v>26875</v>
      </c>
      <c r="I9392" t="s">
        <v>26876</v>
      </c>
      <c r="J9392" t="s">
        <v>21</v>
      </c>
      <c r="K9392" t="s">
        <v>10</v>
      </c>
      <c r="L9392" t="s">
        <v>37467</v>
      </c>
    </row>
    <row r="9393" spans="1:12" x14ac:dyDescent="0.25">
      <c r="A9393" t="s">
        <v>16027</v>
      </c>
      <c r="B9393" t="s">
        <v>37466</v>
      </c>
      <c r="C9393" t="s">
        <v>26877</v>
      </c>
      <c r="D9393" t="s">
        <v>26878</v>
      </c>
      <c r="E9393" t="s">
        <v>26879</v>
      </c>
      <c r="F9393" t="s">
        <v>47</v>
      </c>
      <c r="G9393" t="s">
        <v>26880</v>
      </c>
      <c r="H9393" t="s">
        <v>26881</v>
      </c>
      <c r="I9393" t="s">
        <v>26882</v>
      </c>
      <c r="J9393" t="s">
        <v>21</v>
      </c>
      <c r="K9393" t="s">
        <v>10</v>
      </c>
      <c r="L9393" t="s">
        <v>37467</v>
      </c>
    </row>
    <row r="9394" spans="1:12" x14ac:dyDescent="0.25">
      <c r="A9394" t="s">
        <v>16027</v>
      </c>
      <c r="B9394" t="s">
        <v>37466</v>
      </c>
      <c r="C9394" t="s">
        <v>26883</v>
      </c>
      <c r="D9394" t="s">
        <v>26884</v>
      </c>
      <c r="E9394" t="s">
        <v>26885</v>
      </c>
      <c r="F9394" t="s">
        <v>47</v>
      </c>
      <c r="G9394" t="s">
        <v>26886</v>
      </c>
      <c r="H9394" t="s">
        <v>26887</v>
      </c>
      <c r="I9394" t="s">
        <v>26888</v>
      </c>
      <c r="J9394" t="s">
        <v>21</v>
      </c>
      <c r="K9394" t="s">
        <v>10</v>
      </c>
      <c r="L9394" t="s">
        <v>37467</v>
      </c>
    </row>
    <row r="9395" spans="1:12" x14ac:dyDescent="0.25">
      <c r="A9395" t="s">
        <v>16027</v>
      </c>
      <c r="B9395" t="s">
        <v>37466</v>
      </c>
      <c r="C9395" t="s">
        <v>26889</v>
      </c>
      <c r="D9395" t="s">
        <v>26890</v>
      </c>
      <c r="E9395" t="s">
        <v>26891</v>
      </c>
      <c r="F9395" t="s">
        <v>47</v>
      </c>
      <c r="G9395" t="s">
        <v>26892</v>
      </c>
      <c r="H9395" t="s">
        <v>26893</v>
      </c>
      <c r="I9395" t="s">
        <v>26894</v>
      </c>
      <c r="J9395" t="s">
        <v>21</v>
      </c>
      <c r="K9395" t="s">
        <v>10</v>
      </c>
      <c r="L9395" t="s">
        <v>37467</v>
      </c>
    </row>
    <row r="9396" spans="1:12" x14ac:dyDescent="0.25">
      <c r="A9396" t="s">
        <v>16027</v>
      </c>
      <c r="B9396" t="s">
        <v>37466</v>
      </c>
      <c r="C9396" t="s">
        <v>26895</v>
      </c>
      <c r="D9396" t="s">
        <v>26896</v>
      </c>
      <c r="E9396" t="s">
        <v>26897</v>
      </c>
      <c r="F9396" t="s">
        <v>47</v>
      </c>
      <c r="G9396" t="s">
        <v>26898</v>
      </c>
      <c r="H9396" t="s">
        <v>26899</v>
      </c>
      <c r="I9396" t="s">
        <v>26900</v>
      </c>
      <c r="J9396" t="s">
        <v>21</v>
      </c>
      <c r="K9396" t="s">
        <v>10</v>
      </c>
      <c r="L9396" t="s">
        <v>37467</v>
      </c>
    </row>
    <row r="9397" spans="1:12" x14ac:dyDescent="0.25">
      <c r="A9397" t="s">
        <v>16027</v>
      </c>
      <c r="B9397" t="s">
        <v>37466</v>
      </c>
      <c r="C9397" t="s">
        <v>26901</v>
      </c>
      <c r="D9397" t="s">
        <v>26902</v>
      </c>
      <c r="E9397" t="s">
        <v>26903</v>
      </c>
      <c r="F9397" t="s">
        <v>47</v>
      </c>
      <c r="G9397" t="s">
        <v>26904</v>
      </c>
      <c r="H9397" t="s">
        <v>26905</v>
      </c>
      <c r="I9397" t="s">
        <v>26906</v>
      </c>
      <c r="J9397" t="s">
        <v>21</v>
      </c>
      <c r="K9397" t="s">
        <v>10</v>
      </c>
      <c r="L9397" t="s">
        <v>37467</v>
      </c>
    </row>
    <row r="9398" spans="1:12" x14ac:dyDescent="0.25">
      <c r="A9398" t="s">
        <v>16027</v>
      </c>
      <c r="B9398" t="s">
        <v>37466</v>
      </c>
      <c r="C9398" t="s">
        <v>26907</v>
      </c>
      <c r="D9398" t="s">
        <v>26908</v>
      </c>
      <c r="E9398" t="s">
        <v>26909</v>
      </c>
      <c r="F9398" t="s">
        <v>47</v>
      </c>
      <c r="G9398" t="s">
        <v>26910</v>
      </c>
      <c r="H9398" t="s">
        <v>26911</v>
      </c>
      <c r="I9398" t="s">
        <v>26912</v>
      </c>
      <c r="J9398" t="s">
        <v>21</v>
      </c>
      <c r="K9398" t="s">
        <v>10</v>
      </c>
      <c r="L9398" t="s">
        <v>37467</v>
      </c>
    </row>
    <row r="9399" spans="1:12" x14ac:dyDescent="0.25">
      <c r="A9399" t="s">
        <v>16027</v>
      </c>
      <c r="B9399" t="s">
        <v>37466</v>
      </c>
      <c r="C9399" t="s">
        <v>26913</v>
      </c>
      <c r="D9399" t="s">
        <v>26914</v>
      </c>
      <c r="E9399" t="s">
        <v>26915</v>
      </c>
      <c r="F9399" t="s">
        <v>47</v>
      </c>
      <c r="G9399" t="s">
        <v>26916</v>
      </c>
      <c r="H9399" t="s">
        <v>26917</v>
      </c>
      <c r="I9399" t="e">
        <f>-LnPgC4-avY</f>
        <v>#NAME?</v>
      </c>
      <c r="J9399" t="s">
        <v>21</v>
      </c>
      <c r="K9399" t="s">
        <v>10</v>
      </c>
      <c r="L9399" t="s">
        <v>37467</v>
      </c>
    </row>
    <row r="9400" spans="1:12" x14ac:dyDescent="0.25">
      <c r="A9400" t="s">
        <v>16027</v>
      </c>
      <c r="B9400" t="s">
        <v>37466</v>
      </c>
      <c r="C9400" t="s">
        <v>26918</v>
      </c>
      <c r="D9400" t="s">
        <v>26919</v>
      </c>
      <c r="E9400" t="s">
        <v>26920</v>
      </c>
      <c r="F9400" t="s">
        <v>47</v>
      </c>
      <c r="G9400" t="s">
        <v>26921</v>
      </c>
      <c r="H9400" t="s">
        <v>26922</v>
      </c>
      <c r="I9400" t="s">
        <v>26923</v>
      </c>
      <c r="J9400" t="s">
        <v>21</v>
      </c>
      <c r="K9400" t="s">
        <v>10</v>
      </c>
      <c r="L9400" t="s">
        <v>37467</v>
      </c>
    </row>
    <row r="9401" spans="1:12" x14ac:dyDescent="0.25">
      <c r="A9401" t="s">
        <v>16027</v>
      </c>
      <c r="B9401" t="s">
        <v>37466</v>
      </c>
      <c r="C9401" t="s">
        <v>26924</v>
      </c>
      <c r="D9401" t="s">
        <v>26925</v>
      </c>
      <c r="E9401" t="s">
        <v>26926</v>
      </c>
      <c r="F9401" t="s">
        <v>47</v>
      </c>
      <c r="G9401" t="s">
        <v>26927</v>
      </c>
      <c r="H9401" t="s">
        <v>26928</v>
      </c>
      <c r="I9401" t="s">
        <v>26929</v>
      </c>
      <c r="J9401" t="s">
        <v>21</v>
      </c>
      <c r="K9401" t="s">
        <v>10</v>
      </c>
      <c r="L9401" t="s">
        <v>37467</v>
      </c>
    </row>
    <row r="9402" spans="1:12" x14ac:dyDescent="0.25">
      <c r="A9402" t="s">
        <v>16027</v>
      </c>
      <c r="B9402" t="s">
        <v>37466</v>
      </c>
      <c r="C9402" t="s">
        <v>26930</v>
      </c>
      <c r="D9402" t="s">
        <v>26931</v>
      </c>
      <c r="E9402" t="s">
        <v>26932</v>
      </c>
      <c r="F9402" t="s">
        <v>47</v>
      </c>
      <c r="G9402" t="s">
        <v>26933</v>
      </c>
      <c r="H9402" t="s">
        <v>26934</v>
      </c>
      <c r="I9402" t="s">
        <v>26935</v>
      </c>
      <c r="J9402" t="s">
        <v>21</v>
      </c>
      <c r="K9402" t="s">
        <v>10</v>
      </c>
      <c r="L9402" t="s">
        <v>37467</v>
      </c>
    </row>
    <row r="9403" spans="1:12" x14ac:dyDescent="0.25">
      <c r="A9403" t="s">
        <v>16027</v>
      </c>
      <c r="B9403" t="s">
        <v>37466</v>
      </c>
      <c r="C9403" t="s">
        <v>26936</v>
      </c>
      <c r="D9403" t="s">
        <v>26937</v>
      </c>
      <c r="E9403" t="s">
        <v>26938</v>
      </c>
      <c r="F9403" t="s">
        <v>47</v>
      </c>
      <c r="G9403" t="s">
        <v>26939</v>
      </c>
      <c r="H9403" t="s">
        <v>26940</v>
      </c>
      <c r="I9403" t="s">
        <v>26941</v>
      </c>
      <c r="J9403" t="s">
        <v>21</v>
      </c>
      <c r="K9403" t="s">
        <v>10</v>
      </c>
      <c r="L9403" t="s">
        <v>37467</v>
      </c>
    </row>
    <row r="9404" spans="1:12" x14ac:dyDescent="0.25">
      <c r="A9404" t="s">
        <v>16027</v>
      </c>
      <c r="B9404" t="s">
        <v>37466</v>
      </c>
      <c r="C9404" t="s">
        <v>26942</v>
      </c>
      <c r="D9404" t="s">
        <v>26943</v>
      </c>
      <c r="E9404" t="s">
        <v>26944</v>
      </c>
      <c r="F9404" t="s">
        <v>47</v>
      </c>
      <c r="G9404" t="s">
        <v>26945</v>
      </c>
      <c r="H9404" t="s">
        <v>26946</v>
      </c>
      <c r="I9404" t="s">
        <v>26947</v>
      </c>
      <c r="J9404" t="s">
        <v>21</v>
      </c>
      <c r="K9404" t="s">
        <v>10</v>
      </c>
      <c r="L9404" t="s">
        <v>37467</v>
      </c>
    </row>
    <row r="9405" spans="1:12" x14ac:dyDescent="0.25">
      <c r="A9405" t="s">
        <v>16027</v>
      </c>
      <c r="B9405" t="s">
        <v>37466</v>
      </c>
      <c r="C9405" t="s">
        <v>26948</v>
      </c>
      <c r="D9405" t="s">
        <v>26949</v>
      </c>
      <c r="E9405" t="s">
        <v>26950</v>
      </c>
      <c r="F9405" t="s">
        <v>47</v>
      </c>
      <c r="G9405" t="s">
        <v>26951</v>
      </c>
      <c r="H9405" t="s">
        <v>26952</v>
      </c>
      <c r="I9405" t="s">
        <v>26953</v>
      </c>
      <c r="J9405" t="s">
        <v>21</v>
      </c>
      <c r="K9405" t="s">
        <v>10</v>
      </c>
      <c r="L9405" t="s">
        <v>37467</v>
      </c>
    </row>
    <row r="9406" spans="1:12" x14ac:dyDescent="0.25">
      <c r="A9406" t="s">
        <v>16027</v>
      </c>
      <c r="B9406" t="s">
        <v>37466</v>
      </c>
      <c r="C9406" t="s">
        <v>26954</v>
      </c>
      <c r="D9406" t="s">
        <v>26955</v>
      </c>
      <c r="E9406" t="s">
        <v>26956</v>
      </c>
      <c r="F9406" t="s">
        <v>47</v>
      </c>
      <c r="G9406" t="s">
        <v>26297</v>
      </c>
      <c r="H9406" t="s">
        <v>26957</v>
      </c>
      <c r="I9406" t="s">
        <v>26958</v>
      </c>
      <c r="J9406" t="s">
        <v>21</v>
      </c>
      <c r="K9406" t="s">
        <v>10</v>
      </c>
      <c r="L9406" t="s">
        <v>37467</v>
      </c>
    </row>
    <row r="9407" spans="1:12" x14ac:dyDescent="0.25">
      <c r="A9407" t="s">
        <v>16027</v>
      </c>
      <c r="B9407" t="s">
        <v>37466</v>
      </c>
      <c r="C9407" t="s">
        <v>4121</v>
      </c>
      <c r="D9407" t="s">
        <v>26959</v>
      </c>
      <c r="E9407" t="s">
        <v>26960</v>
      </c>
      <c r="F9407" t="s">
        <v>47</v>
      </c>
      <c r="G9407" t="s">
        <v>26297</v>
      </c>
      <c r="H9407" t="s">
        <v>26961</v>
      </c>
      <c r="I9407" t="s">
        <v>26962</v>
      </c>
      <c r="J9407" t="s">
        <v>21</v>
      </c>
      <c r="K9407" t="s">
        <v>10</v>
      </c>
      <c r="L9407" t="s">
        <v>37467</v>
      </c>
    </row>
    <row r="9408" spans="1:12" x14ac:dyDescent="0.25">
      <c r="A9408" t="s">
        <v>16027</v>
      </c>
      <c r="B9408" t="s">
        <v>37466</v>
      </c>
      <c r="C9408" t="s">
        <v>26963</v>
      </c>
      <c r="D9408" t="s">
        <v>26964</v>
      </c>
      <c r="E9408" t="s">
        <v>26965</v>
      </c>
      <c r="F9408" t="s">
        <v>47</v>
      </c>
      <c r="G9408" t="s">
        <v>26966</v>
      </c>
      <c r="H9408" t="s">
        <v>26967</v>
      </c>
      <c r="I9408" t="s">
        <v>26968</v>
      </c>
      <c r="J9408" t="s">
        <v>21</v>
      </c>
      <c r="K9408" t="s">
        <v>10</v>
      </c>
      <c r="L9408" t="s">
        <v>37467</v>
      </c>
    </row>
    <row r="9409" spans="1:12" x14ac:dyDescent="0.25">
      <c r="A9409" t="s">
        <v>16027</v>
      </c>
      <c r="B9409" t="s">
        <v>37466</v>
      </c>
      <c r="C9409" t="s">
        <v>26969</v>
      </c>
      <c r="D9409" t="s">
        <v>26970</v>
      </c>
      <c r="E9409" t="s">
        <v>26971</v>
      </c>
      <c r="F9409" t="s">
        <v>47</v>
      </c>
      <c r="G9409" t="s">
        <v>26972</v>
      </c>
      <c r="H9409" t="s">
        <v>26973</v>
      </c>
      <c r="I9409" t="s">
        <v>26974</v>
      </c>
      <c r="J9409" t="s">
        <v>21</v>
      </c>
      <c r="K9409" t="s">
        <v>10</v>
      </c>
      <c r="L9409" t="s">
        <v>37467</v>
      </c>
    </row>
    <row r="9410" spans="1:12" x14ac:dyDescent="0.25">
      <c r="A9410" t="s">
        <v>16027</v>
      </c>
      <c r="B9410" t="s">
        <v>37466</v>
      </c>
      <c r="C9410" t="s">
        <v>26975</v>
      </c>
      <c r="D9410" t="s">
        <v>26976</v>
      </c>
      <c r="E9410" t="s">
        <v>26977</v>
      </c>
      <c r="F9410" t="s">
        <v>47</v>
      </c>
      <c r="G9410" t="s">
        <v>26978</v>
      </c>
      <c r="H9410" t="s">
        <v>26979</v>
      </c>
      <c r="I9410" t="s">
        <v>26980</v>
      </c>
      <c r="J9410" t="s">
        <v>21</v>
      </c>
      <c r="K9410" t="s">
        <v>10</v>
      </c>
      <c r="L9410" t="s">
        <v>37467</v>
      </c>
    </row>
    <row r="9411" spans="1:12" x14ac:dyDescent="0.25">
      <c r="A9411" t="s">
        <v>16027</v>
      </c>
      <c r="B9411" t="s">
        <v>37466</v>
      </c>
      <c r="C9411" t="s">
        <v>26981</v>
      </c>
      <c r="D9411" t="s">
        <v>26982</v>
      </c>
      <c r="E9411" t="s">
        <v>26983</v>
      </c>
      <c r="F9411" t="s">
        <v>47</v>
      </c>
      <c r="G9411" t="s">
        <v>26984</v>
      </c>
      <c r="H9411" t="s">
        <v>26985</v>
      </c>
      <c r="I9411" t="s">
        <v>26986</v>
      </c>
      <c r="J9411" t="s">
        <v>21</v>
      </c>
      <c r="K9411" t="s">
        <v>10</v>
      </c>
      <c r="L9411" t="s">
        <v>37467</v>
      </c>
    </row>
    <row r="9412" spans="1:12" x14ac:dyDescent="0.25">
      <c r="A9412" t="s">
        <v>16027</v>
      </c>
      <c r="B9412" t="s">
        <v>37466</v>
      </c>
      <c r="C9412" t="s">
        <v>26987</v>
      </c>
      <c r="D9412" t="s">
        <v>26988</v>
      </c>
      <c r="E9412" t="s">
        <v>26989</v>
      </c>
      <c r="F9412" t="s">
        <v>47</v>
      </c>
      <c r="G9412" t="s">
        <v>26990</v>
      </c>
      <c r="H9412" t="s">
        <v>26991</v>
      </c>
      <c r="I9412" t="s">
        <v>26992</v>
      </c>
      <c r="J9412" t="s">
        <v>21</v>
      </c>
      <c r="K9412" t="s">
        <v>10</v>
      </c>
      <c r="L9412" t="s">
        <v>37467</v>
      </c>
    </row>
    <row r="9413" spans="1:12" x14ac:dyDescent="0.25">
      <c r="A9413" t="s">
        <v>16027</v>
      </c>
      <c r="B9413" t="s">
        <v>37466</v>
      </c>
      <c r="C9413" t="s">
        <v>26993</v>
      </c>
      <c r="D9413" t="s">
        <v>26994</v>
      </c>
      <c r="E9413" t="s">
        <v>26995</v>
      </c>
      <c r="F9413" t="s">
        <v>47</v>
      </c>
      <c r="G9413" t="s">
        <v>26996</v>
      </c>
      <c r="H9413" t="s">
        <v>26997</v>
      </c>
      <c r="I9413" t="s">
        <v>26998</v>
      </c>
      <c r="J9413" t="s">
        <v>21</v>
      </c>
      <c r="K9413" t="s">
        <v>10</v>
      </c>
      <c r="L9413" t="s">
        <v>37467</v>
      </c>
    </row>
    <row r="9414" spans="1:12" x14ac:dyDescent="0.25">
      <c r="A9414" t="s">
        <v>16027</v>
      </c>
      <c r="B9414" t="s">
        <v>37466</v>
      </c>
      <c r="C9414" t="s">
        <v>26999</v>
      </c>
      <c r="D9414" t="s">
        <v>27000</v>
      </c>
      <c r="E9414" t="s">
        <v>27001</v>
      </c>
      <c r="F9414" t="s">
        <v>47</v>
      </c>
      <c r="G9414" t="s">
        <v>27002</v>
      </c>
      <c r="H9414" t="s">
        <v>27003</v>
      </c>
      <c r="I9414" t="s">
        <v>27004</v>
      </c>
      <c r="J9414" t="s">
        <v>21</v>
      </c>
      <c r="K9414" t="s">
        <v>10</v>
      </c>
      <c r="L9414" t="s">
        <v>37467</v>
      </c>
    </row>
    <row r="9415" spans="1:12" x14ac:dyDescent="0.25">
      <c r="A9415" t="s">
        <v>16027</v>
      </c>
      <c r="B9415" t="s">
        <v>37466</v>
      </c>
      <c r="C9415" t="s">
        <v>27005</v>
      </c>
      <c r="D9415" t="s">
        <v>27006</v>
      </c>
      <c r="E9415" t="s">
        <v>27007</v>
      </c>
      <c r="F9415" t="s">
        <v>47</v>
      </c>
      <c r="G9415" t="s">
        <v>27008</v>
      </c>
      <c r="H9415" t="s">
        <v>27009</v>
      </c>
      <c r="I9415" t="s">
        <v>27010</v>
      </c>
      <c r="J9415" t="s">
        <v>21</v>
      </c>
      <c r="K9415" t="s">
        <v>10</v>
      </c>
      <c r="L9415" t="s">
        <v>37467</v>
      </c>
    </row>
    <row r="9416" spans="1:12" x14ac:dyDescent="0.25">
      <c r="A9416" t="s">
        <v>16027</v>
      </c>
      <c r="B9416" t="s">
        <v>37466</v>
      </c>
      <c r="C9416" t="s">
        <v>27011</v>
      </c>
      <c r="D9416" t="s">
        <v>27012</v>
      </c>
      <c r="E9416" t="s">
        <v>27013</v>
      </c>
      <c r="F9416" t="s">
        <v>47</v>
      </c>
      <c r="G9416" t="s">
        <v>27014</v>
      </c>
      <c r="H9416" t="s">
        <v>27015</v>
      </c>
      <c r="I9416" t="s">
        <v>27016</v>
      </c>
      <c r="J9416" t="s">
        <v>21</v>
      </c>
      <c r="K9416" t="s">
        <v>10</v>
      </c>
      <c r="L9416" t="s">
        <v>37467</v>
      </c>
    </row>
    <row r="9417" spans="1:12" x14ac:dyDescent="0.25">
      <c r="A9417" t="s">
        <v>16027</v>
      </c>
      <c r="B9417" t="s">
        <v>37466</v>
      </c>
      <c r="C9417" t="s">
        <v>27017</v>
      </c>
      <c r="D9417" t="s">
        <v>27018</v>
      </c>
      <c r="E9417" t="s">
        <v>27019</v>
      </c>
      <c r="F9417" t="s">
        <v>47</v>
      </c>
      <c r="G9417" t="s">
        <v>27020</v>
      </c>
      <c r="H9417" t="s">
        <v>27021</v>
      </c>
      <c r="I9417" t="s">
        <v>27022</v>
      </c>
      <c r="J9417" t="s">
        <v>21</v>
      </c>
      <c r="K9417" t="s">
        <v>10</v>
      </c>
      <c r="L9417" t="s">
        <v>37467</v>
      </c>
    </row>
    <row r="9418" spans="1:12" x14ac:dyDescent="0.25">
      <c r="A9418" t="s">
        <v>16027</v>
      </c>
      <c r="B9418" t="s">
        <v>37466</v>
      </c>
      <c r="C9418" t="s">
        <v>27023</v>
      </c>
      <c r="D9418" t="s">
        <v>27024</v>
      </c>
      <c r="E9418" t="s">
        <v>27025</v>
      </c>
      <c r="F9418" t="s">
        <v>47</v>
      </c>
      <c r="G9418" t="s">
        <v>27026</v>
      </c>
      <c r="H9418" t="s">
        <v>27027</v>
      </c>
      <c r="I9418" t="s">
        <v>27028</v>
      </c>
      <c r="J9418" t="s">
        <v>21</v>
      </c>
      <c r="K9418" t="s">
        <v>10</v>
      </c>
      <c r="L9418" t="s">
        <v>37467</v>
      </c>
    </row>
    <row r="9419" spans="1:12" x14ac:dyDescent="0.25">
      <c r="A9419" t="s">
        <v>16027</v>
      </c>
      <c r="B9419" t="s">
        <v>37466</v>
      </c>
      <c r="C9419" t="s">
        <v>27029</v>
      </c>
      <c r="D9419" t="s">
        <v>27030</v>
      </c>
      <c r="E9419" t="s">
        <v>27031</v>
      </c>
      <c r="F9419" t="s">
        <v>47</v>
      </c>
      <c r="G9419" t="s">
        <v>27032</v>
      </c>
      <c r="H9419" t="s">
        <v>27033</v>
      </c>
      <c r="I9419" t="s">
        <v>27034</v>
      </c>
      <c r="J9419" t="s">
        <v>21</v>
      </c>
      <c r="K9419" t="s">
        <v>10</v>
      </c>
      <c r="L9419" t="s">
        <v>37467</v>
      </c>
    </row>
    <row r="9420" spans="1:12" x14ac:dyDescent="0.25">
      <c r="A9420" t="s">
        <v>16027</v>
      </c>
      <c r="B9420" t="s">
        <v>37466</v>
      </c>
      <c r="C9420" t="s">
        <v>27035</v>
      </c>
      <c r="D9420" t="s">
        <v>27036</v>
      </c>
      <c r="E9420" t="s">
        <v>27037</v>
      </c>
      <c r="F9420" t="s">
        <v>47</v>
      </c>
      <c r="G9420" t="s">
        <v>27038</v>
      </c>
      <c r="H9420" t="s">
        <v>27039</v>
      </c>
      <c r="I9420" t="s">
        <v>27040</v>
      </c>
      <c r="J9420" t="s">
        <v>21</v>
      </c>
      <c r="K9420" t="s">
        <v>10</v>
      </c>
      <c r="L9420" t="s">
        <v>37467</v>
      </c>
    </row>
    <row r="9421" spans="1:12" x14ac:dyDescent="0.25">
      <c r="A9421" t="s">
        <v>16027</v>
      </c>
      <c r="B9421" t="s">
        <v>37466</v>
      </c>
      <c r="C9421" t="s">
        <v>27041</v>
      </c>
      <c r="D9421" t="s">
        <v>27042</v>
      </c>
      <c r="E9421" t="s">
        <v>27043</v>
      </c>
      <c r="F9421" t="s">
        <v>47</v>
      </c>
      <c r="G9421" t="s">
        <v>27044</v>
      </c>
      <c r="H9421" t="s">
        <v>27045</v>
      </c>
      <c r="I9421" t="s">
        <v>27046</v>
      </c>
      <c r="J9421" t="s">
        <v>21</v>
      </c>
      <c r="K9421" t="s">
        <v>10</v>
      </c>
      <c r="L9421" t="s">
        <v>37467</v>
      </c>
    </row>
    <row r="9422" spans="1:12" x14ac:dyDescent="0.25">
      <c r="A9422" t="s">
        <v>16027</v>
      </c>
      <c r="B9422" t="s">
        <v>37466</v>
      </c>
      <c r="C9422" t="s">
        <v>27047</v>
      </c>
      <c r="D9422" t="s">
        <v>27048</v>
      </c>
      <c r="E9422" t="s">
        <v>27049</v>
      </c>
      <c r="F9422" t="s">
        <v>47</v>
      </c>
      <c r="G9422" t="s">
        <v>27050</v>
      </c>
      <c r="H9422" t="s">
        <v>27051</v>
      </c>
      <c r="I9422" t="s">
        <v>27052</v>
      </c>
      <c r="J9422" t="s">
        <v>21</v>
      </c>
      <c r="K9422" t="s">
        <v>10</v>
      </c>
      <c r="L9422" t="s">
        <v>37467</v>
      </c>
    </row>
    <row r="9423" spans="1:12" x14ac:dyDescent="0.25">
      <c r="A9423" t="s">
        <v>16027</v>
      </c>
      <c r="B9423" t="s">
        <v>37466</v>
      </c>
      <c r="C9423" t="s">
        <v>27053</v>
      </c>
      <c r="D9423" t="s">
        <v>27054</v>
      </c>
      <c r="E9423" t="s">
        <v>27055</v>
      </c>
      <c r="F9423" t="s">
        <v>47</v>
      </c>
      <c r="G9423" t="s">
        <v>27056</v>
      </c>
      <c r="H9423" t="s">
        <v>27057</v>
      </c>
      <c r="I9423" t="s">
        <v>27058</v>
      </c>
      <c r="J9423" t="s">
        <v>21</v>
      </c>
      <c r="K9423" t="s">
        <v>10</v>
      </c>
      <c r="L9423" t="s">
        <v>37467</v>
      </c>
    </row>
    <row r="9424" spans="1:12" x14ac:dyDescent="0.25">
      <c r="A9424" t="s">
        <v>16027</v>
      </c>
      <c r="B9424" t="s">
        <v>37466</v>
      </c>
      <c r="C9424" t="s">
        <v>27059</v>
      </c>
      <c r="D9424" t="s">
        <v>27060</v>
      </c>
      <c r="E9424" t="s">
        <v>27061</v>
      </c>
      <c r="F9424" t="s">
        <v>47</v>
      </c>
      <c r="G9424" t="s">
        <v>27062</v>
      </c>
      <c r="H9424" t="s">
        <v>27063</v>
      </c>
      <c r="I9424" t="s">
        <v>27064</v>
      </c>
      <c r="J9424" t="s">
        <v>21</v>
      </c>
      <c r="K9424" t="s">
        <v>10</v>
      </c>
      <c r="L9424" t="s">
        <v>37467</v>
      </c>
    </row>
    <row r="9425" spans="1:12" x14ac:dyDescent="0.25">
      <c r="A9425" t="s">
        <v>16027</v>
      </c>
      <c r="B9425" t="s">
        <v>37466</v>
      </c>
      <c r="C9425" t="s">
        <v>27065</v>
      </c>
      <c r="D9425" t="s">
        <v>27066</v>
      </c>
      <c r="E9425" t="s">
        <v>27067</v>
      </c>
      <c r="F9425" t="s">
        <v>47</v>
      </c>
      <c r="G9425" t="s">
        <v>27062</v>
      </c>
      <c r="H9425" t="s">
        <v>27068</v>
      </c>
      <c r="I9425" t="s">
        <v>27069</v>
      </c>
      <c r="J9425" t="s">
        <v>21</v>
      </c>
      <c r="K9425" t="s">
        <v>10</v>
      </c>
      <c r="L9425" t="s">
        <v>37467</v>
      </c>
    </row>
    <row r="9426" spans="1:12" x14ac:dyDescent="0.25">
      <c r="A9426" t="s">
        <v>16027</v>
      </c>
      <c r="B9426" t="s">
        <v>37466</v>
      </c>
      <c r="C9426" t="s">
        <v>27070</v>
      </c>
      <c r="D9426" t="s">
        <v>27071</v>
      </c>
      <c r="E9426" t="s">
        <v>27072</v>
      </c>
      <c r="F9426" t="s">
        <v>47</v>
      </c>
      <c r="G9426" t="s">
        <v>27073</v>
      </c>
      <c r="H9426" t="s">
        <v>27074</v>
      </c>
      <c r="I9426" t="s">
        <v>27075</v>
      </c>
      <c r="J9426" t="s">
        <v>21</v>
      </c>
      <c r="K9426" t="s">
        <v>10</v>
      </c>
      <c r="L9426" t="s">
        <v>37467</v>
      </c>
    </row>
    <row r="9427" spans="1:12" x14ac:dyDescent="0.25">
      <c r="A9427" t="s">
        <v>16027</v>
      </c>
      <c r="B9427" t="s">
        <v>37466</v>
      </c>
      <c r="C9427" t="s">
        <v>27076</v>
      </c>
      <c r="D9427" t="s">
        <v>27077</v>
      </c>
      <c r="E9427" t="s">
        <v>27078</v>
      </c>
      <c r="F9427" t="s">
        <v>47</v>
      </c>
      <c r="G9427" t="s">
        <v>27079</v>
      </c>
      <c r="H9427" t="s">
        <v>27080</v>
      </c>
      <c r="I9427" t="s">
        <v>27081</v>
      </c>
      <c r="J9427" t="s">
        <v>21</v>
      </c>
      <c r="K9427" t="s">
        <v>10</v>
      </c>
      <c r="L9427" t="s">
        <v>37467</v>
      </c>
    </row>
    <row r="9428" spans="1:12" x14ac:dyDescent="0.25">
      <c r="A9428" t="s">
        <v>16027</v>
      </c>
      <c r="B9428" t="s">
        <v>37466</v>
      </c>
      <c r="C9428" t="s">
        <v>27082</v>
      </c>
      <c r="D9428" t="s">
        <v>27083</v>
      </c>
      <c r="E9428" t="s">
        <v>27084</v>
      </c>
      <c r="F9428" t="s">
        <v>47</v>
      </c>
      <c r="G9428" t="s">
        <v>27085</v>
      </c>
      <c r="H9428" t="s">
        <v>27086</v>
      </c>
      <c r="I9428" t="s">
        <v>27087</v>
      </c>
      <c r="J9428" t="s">
        <v>21</v>
      </c>
      <c r="K9428" t="s">
        <v>10</v>
      </c>
      <c r="L9428" t="s">
        <v>37467</v>
      </c>
    </row>
    <row r="9429" spans="1:12" x14ac:dyDescent="0.25">
      <c r="A9429" t="s">
        <v>16027</v>
      </c>
      <c r="B9429" t="s">
        <v>37466</v>
      </c>
      <c r="C9429" t="s">
        <v>27088</v>
      </c>
      <c r="D9429" t="s">
        <v>27089</v>
      </c>
      <c r="E9429" t="s">
        <v>27090</v>
      </c>
      <c r="F9429" t="s">
        <v>47</v>
      </c>
      <c r="G9429" t="s">
        <v>27091</v>
      </c>
      <c r="H9429" t="s">
        <v>27092</v>
      </c>
      <c r="I9429" t="s">
        <v>27093</v>
      </c>
      <c r="J9429" t="s">
        <v>21</v>
      </c>
      <c r="K9429" t="s">
        <v>10</v>
      </c>
      <c r="L9429" t="s">
        <v>37467</v>
      </c>
    </row>
    <row r="9430" spans="1:12" x14ac:dyDescent="0.25">
      <c r="A9430" t="s">
        <v>16027</v>
      </c>
      <c r="B9430" t="s">
        <v>37466</v>
      </c>
      <c r="C9430" t="s">
        <v>27094</v>
      </c>
      <c r="D9430" t="s">
        <v>27095</v>
      </c>
      <c r="E9430" t="s">
        <v>27096</v>
      </c>
      <c r="F9430" t="s">
        <v>47</v>
      </c>
      <c r="G9430" t="s">
        <v>27097</v>
      </c>
      <c r="H9430" t="s">
        <v>27098</v>
      </c>
      <c r="I9430" t="s">
        <v>27099</v>
      </c>
      <c r="J9430" t="s">
        <v>21</v>
      </c>
      <c r="K9430" t="s">
        <v>10</v>
      </c>
      <c r="L9430" t="s">
        <v>37467</v>
      </c>
    </row>
    <row r="9431" spans="1:12" x14ac:dyDescent="0.25">
      <c r="A9431" t="s">
        <v>16027</v>
      </c>
      <c r="B9431" t="s">
        <v>37466</v>
      </c>
      <c r="C9431" t="s">
        <v>27100</v>
      </c>
      <c r="D9431" t="s">
        <v>27101</v>
      </c>
      <c r="E9431" t="s">
        <v>27102</v>
      </c>
      <c r="F9431" t="s">
        <v>47</v>
      </c>
      <c r="G9431" t="s">
        <v>26297</v>
      </c>
      <c r="H9431" t="s">
        <v>27103</v>
      </c>
      <c r="I9431" t="s">
        <v>27104</v>
      </c>
      <c r="J9431" t="s">
        <v>21</v>
      </c>
      <c r="K9431" t="s">
        <v>10</v>
      </c>
      <c r="L9431" t="s">
        <v>37467</v>
      </c>
    </row>
    <row r="9432" spans="1:12" x14ac:dyDescent="0.25">
      <c r="A9432" t="s">
        <v>16058</v>
      </c>
      <c r="B9432" t="s">
        <v>37468</v>
      </c>
      <c r="C9432" t="s">
        <v>27105</v>
      </c>
      <c r="D9432" t="s">
        <v>27106</v>
      </c>
      <c r="E9432" t="s">
        <v>27107</v>
      </c>
      <c r="F9432" t="s">
        <v>47</v>
      </c>
      <c r="G9432" t="s">
        <v>27108</v>
      </c>
      <c r="H9432" t="s">
        <v>27109</v>
      </c>
      <c r="I9432" t="s">
        <v>27110</v>
      </c>
      <c r="J9432" t="s">
        <v>21</v>
      </c>
      <c r="K9432" t="s">
        <v>10</v>
      </c>
      <c r="L9432" t="s">
        <v>37467</v>
      </c>
    </row>
    <row r="9433" spans="1:12" x14ac:dyDescent="0.25">
      <c r="A9433" t="s">
        <v>16058</v>
      </c>
      <c r="B9433" t="s">
        <v>37468</v>
      </c>
      <c r="C9433" t="s">
        <v>27111</v>
      </c>
      <c r="D9433" t="s">
        <v>27112</v>
      </c>
      <c r="E9433" t="s">
        <v>27113</v>
      </c>
      <c r="F9433" t="s">
        <v>47</v>
      </c>
      <c r="G9433" t="s">
        <v>27114</v>
      </c>
      <c r="H9433" t="s">
        <v>27115</v>
      </c>
      <c r="I9433" t="s">
        <v>27116</v>
      </c>
      <c r="J9433" t="s">
        <v>21</v>
      </c>
      <c r="K9433" t="s">
        <v>10</v>
      </c>
      <c r="L9433" t="s">
        <v>37467</v>
      </c>
    </row>
    <row r="9434" spans="1:12" x14ac:dyDescent="0.25">
      <c r="A9434" t="s">
        <v>16058</v>
      </c>
      <c r="B9434" t="s">
        <v>37468</v>
      </c>
      <c r="C9434" t="s">
        <v>27117</v>
      </c>
      <c r="D9434" t="s">
        <v>27118</v>
      </c>
      <c r="E9434" t="s">
        <v>27119</v>
      </c>
      <c r="F9434" t="s">
        <v>47</v>
      </c>
      <c r="G9434" t="s">
        <v>27120</v>
      </c>
      <c r="H9434" t="s">
        <v>27121</v>
      </c>
      <c r="I9434" t="s">
        <v>27122</v>
      </c>
      <c r="J9434" t="s">
        <v>21</v>
      </c>
      <c r="K9434" t="s">
        <v>10</v>
      </c>
      <c r="L9434" t="s">
        <v>37467</v>
      </c>
    </row>
    <row r="9435" spans="1:12" x14ac:dyDescent="0.25">
      <c r="A9435" t="s">
        <v>16058</v>
      </c>
      <c r="B9435" t="s">
        <v>37468</v>
      </c>
      <c r="C9435" t="s">
        <v>27123</v>
      </c>
      <c r="D9435" t="s">
        <v>27124</v>
      </c>
      <c r="E9435" t="s">
        <v>27125</v>
      </c>
      <c r="F9435" t="s">
        <v>47</v>
      </c>
      <c r="G9435" t="s">
        <v>27120</v>
      </c>
      <c r="H9435" t="s">
        <v>27121</v>
      </c>
      <c r="I9435" t="s">
        <v>27126</v>
      </c>
      <c r="J9435" t="s">
        <v>21</v>
      </c>
      <c r="K9435" t="s">
        <v>10</v>
      </c>
      <c r="L9435" t="s">
        <v>37467</v>
      </c>
    </row>
    <row r="9436" spans="1:12" x14ac:dyDescent="0.25">
      <c r="A9436" t="s">
        <v>16058</v>
      </c>
      <c r="B9436" t="s">
        <v>37468</v>
      </c>
      <c r="C9436" t="s">
        <v>27127</v>
      </c>
      <c r="D9436" t="s">
        <v>27128</v>
      </c>
      <c r="E9436" t="s">
        <v>27129</v>
      </c>
      <c r="F9436" t="s">
        <v>47</v>
      </c>
      <c r="G9436" t="s">
        <v>27130</v>
      </c>
      <c r="H9436" t="s">
        <v>27131</v>
      </c>
      <c r="I9436" t="s">
        <v>27132</v>
      </c>
      <c r="J9436" t="s">
        <v>21</v>
      </c>
      <c r="K9436" t="s">
        <v>10</v>
      </c>
      <c r="L9436" t="s">
        <v>37467</v>
      </c>
    </row>
    <row r="9437" spans="1:12" x14ac:dyDescent="0.25">
      <c r="A9437" t="s">
        <v>16058</v>
      </c>
      <c r="B9437" t="s">
        <v>37468</v>
      </c>
      <c r="C9437" t="s">
        <v>16403</v>
      </c>
      <c r="D9437" t="s">
        <v>27133</v>
      </c>
      <c r="E9437" t="s">
        <v>27134</v>
      </c>
      <c r="F9437" t="s">
        <v>47</v>
      </c>
      <c r="G9437" t="s">
        <v>16406</v>
      </c>
      <c r="H9437" t="s">
        <v>27135</v>
      </c>
      <c r="I9437" t="s">
        <v>27136</v>
      </c>
      <c r="J9437" t="s">
        <v>21</v>
      </c>
      <c r="K9437" t="s">
        <v>10</v>
      </c>
      <c r="L9437" t="s">
        <v>37467</v>
      </c>
    </row>
    <row r="9438" spans="1:12" x14ac:dyDescent="0.25">
      <c r="A9438" t="s">
        <v>16058</v>
      </c>
      <c r="B9438" t="s">
        <v>37468</v>
      </c>
      <c r="C9438" t="s">
        <v>16059</v>
      </c>
      <c r="D9438" t="s">
        <v>16060</v>
      </c>
      <c r="E9438" t="s">
        <v>16061</v>
      </c>
      <c r="F9438" t="s">
        <v>47</v>
      </c>
      <c r="G9438" t="s">
        <v>16062</v>
      </c>
      <c r="H9438" t="s">
        <v>16063</v>
      </c>
      <c r="I9438" t="s">
        <v>16064</v>
      </c>
      <c r="J9438" t="s">
        <v>21</v>
      </c>
      <c r="K9438" t="s">
        <v>10</v>
      </c>
      <c r="L9438" t="s">
        <v>37467</v>
      </c>
    </row>
    <row r="9439" spans="1:12" x14ac:dyDescent="0.25">
      <c r="A9439" t="s">
        <v>16058</v>
      </c>
      <c r="B9439" t="s">
        <v>37468</v>
      </c>
      <c r="C9439" t="s">
        <v>16065</v>
      </c>
      <c r="D9439" t="s">
        <v>16066</v>
      </c>
      <c r="E9439" t="s">
        <v>16067</v>
      </c>
      <c r="F9439" t="s">
        <v>47</v>
      </c>
      <c r="G9439" t="s">
        <v>15369</v>
      </c>
      <c r="H9439" t="s">
        <v>16068</v>
      </c>
      <c r="I9439" t="s">
        <v>16069</v>
      </c>
      <c r="J9439" t="s">
        <v>21</v>
      </c>
      <c r="K9439" t="s">
        <v>10</v>
      </c>
      <c r="L9439" t="s">
        <v>37467</v>
      </c>
    </row>
    <row r="9440" spans="1:12" x14ac:dyDescent="0.25">
      <c r="A9440" t="s">
        <v>16058</v>
      </c>
      <c r="B9440" t="s">
        <v>37468</v>
      </c>
      <c r="C9440" t="s">
        <v>15372</v>
      </c>
      <c r="D9440" t="s">
        <v>16070</v>
      </c>
      <c r="E9440" t="s">
        <v>16071</v>
      </c>
      <c r="F9440" t="s">
        <v>47</v>
      </c>
      <c r="G9440" t="s">
        <v>15375</v>
      </c>
      <c r="H9440" t="s">
        <v>16072</v>
      </c>
      <c r="I9440" t="s">
        <v>16073</v>
      </c>
      <c r="J9440" t="s">
        <v>21</v>
      </c>
      <c r="K9440" t="s">
        <v>10</v>
      </c>
      <c r="L9440" t="s">
        <v>37467</v>
      </c>
    </row>
    <row r="9441" spans="1:12" x14ac:dyDescent="0.25">
      <c r="A9441" t="s">
        <v>16058</v>
      </c>
      <c r="B9441" t="s">
        <v>37468</v>
      </c>
      <c r="C9441" t="s">
        <v>27137</v>
      </c>
      <c r="D9441" t="s">
        <v>27138</v>
      </c>
      <c r="E9441" t="s">
        <v>27139</v>
      </c>
      <c r="F9441" t="s">
        <v>47</v>
      </c>
      <c r="G9441" t="s">
        <v>16525</v>
      </c>
      <c r="H9441" t="s">
        <v>27140</v>
      </c>
      <c r="I9441" t="s">
        <v>27141</v>
      </c>
      <c r="J9441" t="s">
        <v>21</v>
      </c>
      <c r="K9441" t="s">
        <v>10</v>
      </c>
      <c r="L9441" t="s">
        <v>37467</v>
      </c>
    </row>
    <row r="9442" spans="1:12" x14ac:dyDescent="0.25">
      <c r="A9442" t="s">
        <v>16058</v>
      </c>
      <c r="B9442" t="s">
        <v>37468</v>
      </c>
      <c r="C9442" t="s">
        <v>27142</v>
      </c>
      <c r="D9442" t="s">
        <v>27143</v>
      </c>
      <c r="E9442" t="s">
        <v>27144</v>
      </c>
      <c r="F9442" t="s">
        <v>47</v>
      </c>
      <c r="G9442" t="s">
        <v>27145</v>
      </c>
      <c r="H9442" t="s">
        <v>27146</v>
      </c>
      <c r="I9442" t="s">
        <v>27147</v>
      </c>
      <c r="J9442" t="s">
        <v>21</v>
      </c>
      <c r="K9442" t="s">
        <v>10</v>
      </c>
      <c r="L9442" t="s">
        <v>37467</v>
      </c>
    </row>
    <row r="9443" spans="1:12" x14ac:dyDescent="0.25">
      <c r="A9443" t="s">
        <v>16058</v>
      </c>
      <c r="B9443" t="s">
        <v>37468</v>
      </c>
      <c r="C9443" t="s">
        <v>27148</v>
      </c>
      <c r="D9443" t="s">
        <v>27149</v>
      </c>
      <c r="E9443" t="s">
        <v>27150</v>
      </c>
      <c r="F9443" t="s">
        <v>47</v>
      </c>
      <c r="G9443" t="s">
        <v>27151</v>
      </c>
      <c r="H9443" t="s">
        <v>27152</v>
      </c>
      <c r="I9443" t="s">
        <v>27153</v>
      </c>
      <c r="J9443" t="s">
        <v>21</v>
      </c>
      <c r="K9443" t="s">
        <v>10</v>
      </c>
      <c r="L9443" t="s">
        <v>37467</v>
      </c>
    </row>
    <row r="9444" spans="1:12" x14ac:dyDescent="0.25">
      <c r="A9444" t="s">
        <v>16058</v>
      </c>
      <c r="B9444" t="s">
        <v>37468</v>
      </c>
      <c r="C9444" t="s">
        <v>27154</v>
      </c>
      <c r="D9444" t="s">
        <v>27155</v>
      </c>
      <c r="E9444" t="s">
        <v>27156</v>
      </c>
      <c r="F9444" t="s">
        <v>47</v>
      </c>
      <c r="G9444" t="s">
        <v>27157</v>
      </c>
      <c r="H9444" t="s">
        <v>27158</v>
      </c>
      <c r="I9444" t="s">
        <v>27159</v>
      </c>
      <c r="J9444" t="s">
        <v>21</v>
      </c>
      <c r="K9444" t="s">
        <v>10</v>
      </c>
      <c r="L9444" t="s">
        <v>37467</v>
      </c>
    </row>
    <row r="9445" spans="1:12" x14ac:dyDescent="0.25">
      <c r="A9445" t="s">
        <v>16058</v>
      </c>
      <c r="B9445" t="s">
        <v>37468</v>
      </c>
      <c r="C9445" t="s">
        <v>27160</v>
      </c>
      <c r="D9445" t="s">
        <v>27161</v>
      </c>
      <c r="E9445" t="s">
        <v>27162</v>
      </c>
      <c r="F9445" t="s">
        <v>47</v>
      </c>
      <c r="G9445" t="s">
        <v>27163</v>
      </c>
      <c r="H9445" t="s">
        <v>27164</v>
      </c>
      <c r="I9445" t="s">
        <v>27165</v>
      </c>
      <c r="J9445" t="s">
        <v>21</v>
      </c>
      <c r="K9445" t="s">
        <v>10</v>
      </c>
      <c r="L9445" t="s">
        <v>37467</v>
      </c>
    </row>
    <row r="9446" spans="1:12" x14ac:dyDescent="0.25">
      <c r="A9446" t="s">
        <v>16058</v>
      </c>
      <c r="B9446" t="s">
        <v>37468</v>
      </c>
      <c r="C9446" t="s">
        <v>27166</v>
      </c>
      <c r="D9446" t="s">
        <v>27167</v>
      </c>
      <c r="E9446" t="s">
        <v>27168</v>
      </c>
      <c r="F9446" t="s">
        <v>47</v>
      </c>
      <c r="G9446" t="s">
        <v>27169</v>
      </c>
      <c r="H9446" t="s">
        <v>27170</v>
      </c>
      <c r="I9446" t="s">
        <v>27171</v>
      </c>
      <c r="J9446" t="s">
        <v>21</v>
      </c>
      <c r="K9446" t="s">
        <v>10</v>
      </c>
      <c r="L9446" t="s">
        <v>37467</v>
      </c>
    </row>
    <row r="9447" spans="1:12" x14ac:dyDescent="0.25">
      <c r="A9447" t="s">
        <v>16058</v>
      </c>
      <c r="B9447" t="s">
        <v>37468</v>
      </c>
      <c r="C9447" t="s">
        <v>27172</v>
      </c>
      <c r="D9447" t="s">
        <v>27173</v>
      </c>
      <c r="E9447" t="s">
        <v>27174</v>
      </c>
      <c r="F9447" t="s">
        <v>47</v>
      </c>
      <c r="G9447" t="s">
        <v>27175</v>
      </c>
      <c r="H9447" t="s">
        <v>27170</v>
      </c>
      <c r="I9447" t="s">
        <v>27176</v>
      </c>
      <c r="J9447" t="s">
        <v>21</v>
      </c>
      <c r="K9447" t="s">
        <v>10</v>
      </c>
      <c r="L9447" t="s">
        <v>37467</v>
      </c>
    </row>
    <row r="9448" spans="1:12" x14ac:dyDescent="0.25">
      <c r="A9448" t="s">
        <v>16058</v>
      </c>
      <c r="B9448" t="s">
        <v>37468</v>
      </c>
      <c r="C9448" t="s">
        <v>27177</v>
      </c>
      <c r="D9448" t="s">
        <v>27178</v>
      </c>
      <c r="E9448" t="s">
        <v>27179</v>
      </c>
      <c r="F9448" t="s">
        <v>47</v>
      </c>
      <c r="G9448" t="s">
        <v>27180</v>
      </c>
      <c r="H9448" t="s">
        <v>27181</v>
      </c>
      <c r="I9448" t="s">
        <v>27182</v>
      </c>
      <c r="J9448" t="s">
        <v>21</v>
      </c>
      <c r="K9448" t="s">
        <v>10</v>
      </c>
      <c r="L9448" t="s">
        <v>37467</v>
      </c>
    </row>
    <row r="9449" spans="1:12" x14ac:dyDescent="0.25">
      <c r="A9449" t="s">
        <v>16058</v>
      </c>
      <c r="B9449" t="s">
        <v>37468</v>
      </c>
      <c r="C9449" t="s">
        <v>15355</v>
      </c>
      <c r="D9449" t="s">
        <v>16074</v>
      </c>
      <c r="E9449" t="s">
        <v>16075</v>
      </c>
      <c r="F9449" t="s">
        <v>47</v>
      </c>
      <c r="H9449" t="s">
        <v>16076</v>
      </c>
      <c r="I9449" t="e">
        <f>-T49YWYRQGg</f>
        <v>#NAME?</v>
      </c>
      <c r="J9449" t="s">
        <v>21</v>
      </c>
      <c r="K9449" t="s">
        <v>10</v>
      </c>
      <c r="L9449" t="s">
        <v>37467</v>
      </c>
    </row>
    <row r="9450" spans="1:12" x14ac:dyDescent="0.25">
      <c r="A9450" t="s">
        <v>16058</v>
      </c>
      <c r="B9450" t="s">
        <v>37468</v>
      </c>
      <c r="C9450" t="s">
        <v>15436</v>
      </c>
      <c r="D9450" t="s">
        <v>16077</v>
      </c>
      <c r="E9450" t="s">
        <v>16078</v>
      </c>
      <c r="F9450" t="s">
        <v>47</v>
      </c>
      <c r="H9450" t="s">
        <v>16079</v>
      </c>
      <c r="I9450" t="s">
        <v>16080</v>
      </c>
      <c r="J9450" t="s">
        <v>21</v>
      </c>
      <c r="K9450" t="s">
        <v>10</v>
      </c>
      <c r="L9450" t="s">
        <v>37467</v>
      </c>
    </row>
    <row r="9451" spans="1:12" x14ac:dyDescent="0.25">
      <c r="A9451" t="s">
        <v>16058</v>
      </c>
      <c r="B9451" t="s">
        <v>37468</v>
      </c>
      <c r="C9451" t="s">
        <v>15452</v>
      </c>
      <c r="D9451" t="s">
        <v>16081</v>
      </c>
      <c r="E9451" t="s">
        <v>16082</v>
      </c>
      <c r="F9451" t="s">
        <v>47</v>
      </c>
      <c r="H9451" t="s">
        <v>16083</v>
      </c>
      <c r="I9451" t="s">
        <v>16084</v>
      </c>
      <c r="J9451" t="s">
        <v>21</v>
      </c>
      <c r="K9451" t="s">
        <v>10</v>
      </c>
      <c r="L9451" t="s">
        <v>37467</v>
      </c>
    </row>
    <row r="9452" spans="1:12" x14ac:dyDescent="0.25">
      <c r="A9452" t="s">
        <v>16058</v>
      </c>
      <c r="B9452" t="s">
        <v>37468</v>
      </c>
      <c r="C9452" t="s">
        <v>15442</v>
      </c>
      <c r="D9452" t="s">
        <v>16085</v>
      </c>
      <c r="E9452" t="s">
        <v>16086</v>
      </c>
      <c r="F9452" t="s">
        <v>47</v>
      </c>
      <c r="H9452" t="s">
        <v>16087</v>
      </c>
      <c r="I9452" t="s">
        <v>16088</v>
      </c>
      <c r="J9452" t="s">
        <v>21</v>
      </c>
      <c r="K9452" t="s">
        <v>10</v>
      </c>
      <c r="L9452" t="s">
        <v>37467</v>
      </c>
    </row>
    <row r="9453" spans="1:12" x14ac:dyDescent="0.25">
      <c r="A9453" t="s">
        <v>16058</v>
      </c>
      <c r="B9453" t="s">
        <v>37468</v>
      </c>
      <c r="C9453" t="s">
        <v>15431</v>
      </c>
      <c r="D9453" t="s">
        <v>16089</v>
      </c>
      <c r="E9453" t="s">
        <v>16090</v>
      </c>
      <c r="F9453" t="s">
        <v>47</v>
      </c>
      <c r="H9453" t="s">
        <v>16091</v>
      </c>
      <c r="I9453" t="s">
        <v>16092</v>
      </c>
      <c r="J9453" t="s">
        <v>21</v>
      </c>
      <c r="K9453" t="s">
        <v>10</v>
      </c>
      <c r="L9453" t="s">
        <v>37467</v>
      </c>
    </row>
    <row r="9454" spans="1:12" x14ac:dyDescent="0.25">
      <c r="A9454" t="s">
        <v>16058</v>
      </c>
      <c r="B9454" t="s">
        <v>37468</v>
      </c>
      <c r="C9454" t="s">
        <v>15528</v>
      </c>
      <c r="D9454" t="s">
        <v>16093</v>
      </c>
      <c r="E9454" t="s">
        <v>16094</v>
      </c>
      <c r="F9454" t="s">
        <v>47</v>
      </c>
      <c r="H9454" t="s">
        <v>16095</v>
      </c>
      <c r="I9454" t="s">
        <v>16096</v>
      </c>
      <c r="J9454" t="s">
        <v>21</v>
      </c>
      <c r="K9454" t="s">
        <v>10</v>
      </c>
      <c r="L9454" t="s">
        <v>37467</v>
      </c>
    </row>
    <row r="9455" spans="1:12" x14ac:dyDescent="0.25">
      <c r="A9455" t="s">
        <v>16058</v>
      </c>
      <c r="B9455" t="s">
        <v>37468</v>
      </c>
      <c r="C9455" t="s">
        <v>27183</v>
      </c>
      <c r="D9455" t="s">
        <v>27184</v>
      </c>
      <c r="E9455" t="s">
        <v>27185</v>
      </c>
      <c r="F9455" t="s">
        <v>47</v>
      </c>
      <c r="G9455" t="s">
        <v>27186</v>
      </c>
      <c r="H9455" t="s">
        <v>27187</v>
      </c>
      <c r="I9455" t="s">
        <v>27188</v>
      </c>
      <c r="J9455" t="s">
        <v>21</v>
      </c>
      <c r="K9455" t="s">
        <v>10</v>
      </c>
      <c r="L9455" t="s">
        <v>37467</v>
      </c>
    </row>
    <row r="9456" spans="1:12" x14ac:dyDescent="0.25">
      <c r="A9456" t="s">
        <v>16058</v>
      </c>
      <c r="B9456" t="s">
        <v>37468</v>
      </c>
      <c r="C9456" t="s">
        <v>27189</v>
      </c>
      <c r="D9456" t="s">
        <v>27190</v>
      </c>
      <c r="E9456" t="s">
        <v>27191</v>
      </c>
      <c r="F9456" t="s">
        <v>47</v>
      </c>
      <c r="G9456" t="s">
        <v>27192</v>
      </c>
      <c r="I9456" t="s">
        <v>27193</v>
      </c>
      <c r="J9456" t="s">
        <v>21</v>
      </c>
      <c r="K9456" t="s">
        <v>10</v>
      </c>
      <c r="L9456" t="s">
        <v>37467</v>
      </c>
    </row>
    <row r="9457" spans="1:12" x14ac:dyDescent="0.25">
      <c r="A9457" t="s">
        <v>16058</v>
      </c>
      <c r="B9457" t="s">
        <v>37468</v>
      </c>
      <c r="C9457" t="s">
        <v>27164</v>
      </c>
      <c r="D9457" t="s">
        <v>27194</v>
      </c>
      <c r="E9457" t="s">
        <v>27195</v>
      </c>
      <c r="F9457" t="s">
        <v>47</v>
      </c>
      <c r="I9457" t="s">
        <v>27196</v>
      </c>
      <c r="J9457" t="s">
        <v>21</v>
      </c>
      <c r="K9457" t="s">
        <v>10</v>
      </c>
      <c r="L9457" t="s">
        <v>37467</v>
      </c>
    </row>
    <row r="9458" spans="1:12" x14ac:dyDescent="0.25">
      <c r="A9458" t="s">
        <v>16058</v>
      </c>
      <c r="B9458" t="s">
        <v>37468</v>
      </c>
      <c r="C9458" t="s">
        <v>27197</v>
      </c>
      <c r="D9458" t="s">
        <v>27198</v>
      </c>
      <c r="E9458" t="s">
        <v>27199</v>
      </c>
      <c r="F9458" t="s">
        <v>47</v>
      </c>
      <c r="I9458" t="s">
        <v>27200</v>
      </c>
      <c r="J9458" t="s">
        <v>21</v>
      </c>
      <c r="K9458" t="s">
        <v>10</v>
      </c>
      <c r="L9458" t="s">
        <v>37467</v>
      </c>
    </row>
    <row r="9459" spans="1:12" x14ac:dyDescent="0.25">
      <c r="A9459" t="s">
        <v>16058</v>
      </c>
      <c r="B9459" t="s">
        <v>37468</v>
      </c>
      <c r="C9459" t="s">
        <v>27201</v>
      </c>
      <c r="D9459" t="s">
        <v>27202</v>
      </c>
      <c r="E9459" t="s">
        <v>27203</v>
      </c>
      <c r="F9459" t="s">
        <v>47</v>
      </c>
      <c r="G9459" t="s">
        <v>27204</v>
      </c>
      <c r="H9459" t="s">
        <v>27205</v>
      </c>
      <c r="I9459" t="s">
        <v>27206</v>
      </c>
      <c r="J9459" t="s">
        <v>21</v>
      </c>
      <c r="K9459" t="s">
        <v>10</v>
      </c>
      <c r="L9459" t="s">
        <v>37467</v>
      </c>
    </row>
    <row r="9460" spans="1:12" x14ac:dyDescent="0.25">
      <c r="A9460" t="s">
        <v>16058</v>
      </c>
      <c r="B9460" t="s">
        <v>37468</v>
      </c>
      <c r="C9460" t="s">
        <v>27207</v>
      </c>
      <c r="D9460" t="s">
        <v>27208</v>
      </c>
      <c r="E9460" t="s">
        <v>27209</v>
      </c>
      <c r="F9460" t="s">
        <v>47</v>
      </c>
      <c r="G9460" t="s">
        <v>27204</v>
      </c>
      <c r="H9460" t="s">
        <v>27210</v>
      </c>
      <c r="I9460" t="s">
        <v>27211</v>
      </c>
      <c r="J9460" t="s">
        <v>21</v>
      </c>
      <c r="K9460" t="s">
        <v>10</v>
      </c>
      <c r="L9460" t="s">
        <v>37467</v>
      </c>
    </row>
    <row r="9461" spans="1:12" x14ac:dyDescent="0.25">
      <c r="A9461" t="s">
        <v>16058</v>
      </c>
      <c r="B9461" t="s">
        <v>37468</v>
      </c>
      <c r="C9461" t="s">
        <v>27212</v>
      </c>
      <c r="D9461" t="s">
        <v>27213</v>
      </c>
      <c r="E9461" t="s">
        <v>27214</v>
      </c>
      <c r="F9461" t="s">
        <v>47</v>
      </c>
      <c r="G9461" t="s">
        <v>27204</v>
      </c>
      <c r="H9461" t="s">
        <v>27215</v>
      </c>
      <c r="I9461" t="s">
        <v>27216</v>
      </c>
      <c r="J9461" t="s">
        <v>21</v>
      </c>
      <c r="K9461" t="s">
        <v>10</v>
      </c>
      <c r="L9461" t="s">
        <v>37467</v>
      </c>
    </row>
    <row r="9462" spans="1:12" x14ac:dyDescent="0.25">
      <c r="A9462" t="s">
        <v>16058</v>
      </c>
      <c r="B9462" t="s">
        <v>37468</v>
      </c>
      <c r="C9462" t="s">
        <v>27217</v>
      </c>
      <c r="D9462" t="s">
        <v>27218</v>
      </c>
      <c r="E9462" t="s">
        <v>27219</v>
      </c>
      <c r="F9462" t="s">
        <v>47</v>
      </c>
      <c r="G9462" t="s">
        <v>27220</v>
      </c>
      <c r="H9462" t="s">
        <v>27221</v>
      </c>
      <c r="I9462" t="s">
        <v>27222</v>
      </c>
      <c r="J9462" t="s">
        <v>21</v>
      </c>
      <c r="K9462" t="s">
        <v>10</v>
      </c>
      <c r="L9462" t="s">
        <v>37467</v>
      </c>
    </row>
    <row r="9463" spans="1:12" x14ac:dyDescent="0.25">
      <c r="A9463" t="s">
        <v>16058</v>
      </c>
      <c r="B9463" t="s">
        <v>37468</v>
      </c>
      <c r="C9463" t="s">
        <v>27223</v>
      </c>
      <c r="D9463" t="s">
        <v>27224</v>
      </c>
      <c r="E9463" t="s">
        <v>27225</v>
      </c>
      <c r="F9463" t="s">
        <v>47</v>
      </c>
      <c r="G9463" t="s">
        <v>27226</v>
      </c>
      <c r="H9463" t="s">
        <v>27227</v>
      </c>
      <c r="I9463" t="s">
        <v>27228</v>
      </c>
      <c r="J9463" t="s">
        <v>21</v>
      </c>
      <c r="K9463" t="s">
        <v>10</v>
      </c>
      <c r="L9463" t="s">
        <v>37467</v>
      </c>
    </row>
    <row r="9464" spans="1:12" x14ac:dyDescent="0.25">
      <c r="A9464" t="s">
        <v>16058</v>
      </c>
      <c r="B9464" t="s">
        <v>37468</v>
      </c>
      <c r="C9464" t="s">
        <v>27223</v>
      </c>
      <c r="D9464" t="s">
        <v>27229</v>
      </c>
      <c r="E9464" t="s">
        <v>27230</v>
      </c>
      <c r="F9464" t="s">
        <v>47</v>
      </c>
      <c r="G9464" t="s">
        <v>27231</v>
      </c>
      <c r="H9464" t="s">
        <v>27232</v>
      </c>
      <c r="I9464" t="s">
        <v>27233</v>
      </c>
      <c r="J9464" t="s">
        <v>21</v>
      </c>
      <c r="K9464" t="s">
        <v>10</v>
      </c>
      <c r="L9464" t="s">
        <v>37467</v>
      </c>
    </row>
    <row r="9465" spans="1:12" x14ac:dyDescent="0.25">
      <c r="A9465" t="s">
        <v>16058</v>
      </c>
      <c r="B9465" t="s">
        <v>37468</v>
      </c>
      <c r="C9465" t="s">
        <v>27223</v>
      </c>
      <c r="D9465" t="s">
        <v>27234</v>
      </c>
      <c r="E9465" t="s">
        <v>27235</v>
      </c>
      <c r="F9465" t="s">
        <v>47</v>
      </c>
      <c r="G9465" t="s">
        <v>27236</v>
      </c>
      <c r="H9465" t="s">
        <v>27227</v>
      </c>
      <c r="I9465" t="s">
        <v>27237</v>
      </c>
      <c r="J9465" t="s">
        <v>21</v>
      </c>
      <c r="K9465" t="s">
        <v>10</v>
      </c>
      <c r="L9465" t="s">
        <v>37467</v>
      </c>
    </row>
    <row r="9466" spans="1:12" x14ac:dyDescent="0.25">
      <c r="A9466" t="s">
        <v>16058</v>
      </c>
      <c r="B9466" t="s">
        <v>37468</v>
      </c>
      <c r="C9466" t="s">
        <v>27223</v>
      </c>
      <c r="D9466" t="s">
        <v>27238</v>
      </c>
      <c r="E9466" t="s">
        <v>27239</v>
      </c>
      <c r="F9466" t="s">
        <v>47</v>
      </c>
      <c r="G9466" t="s">
        <v>27240</v>
      </c>
      <c r="H9466" t="s">
        <v>27232</v>
      </c>
      <c r="I9466" t="s">
        <v>27241</v>
      </c>
      <c r="J9466" t="s">
        <v>21</v>
      </c>
      <c r="K9466" t="s">
        <v>10</v>
      </c>
      <c r="L9466" t="s">
        <v>37467</v>
      </c>
    </row>
    <row r="9467" spans="1:12" x14ac:dyDescent="0.25">
      <c r="A9467" t="s">
        <v>16058</v>
      </c>
      <c r="B9467" t="s">
        <v>37468</v>
      </c>
      <c r="C9467" t="s">
        <v>27223</v>
      </c>
      <c r="D9467" t="s">
        <v>27242</v>
      </c>
      <c r="E9467" t="s">
        <v>27243</v>
      </c>
      <c r="F9467" t="s">
        <v>47</v>
      </c>
      <c r="G9467" t="s">
        <v>27244</v>
      </c>
      <c r="H9467" t="s">
        <v>27232</v>
      </c>
      <c r="I9467" t="s">
        <v>27245</v>
      </c>
      <c r="J9467" t="s">
        <v>21</v>
      </c>
      <c r="K9467" t="s">
        <v>10</v>
      </c>
      <c r="L9467" t="s">
        <v>37467</v>
      </c>
    </row>
    <row r="9468" spans="1:12" x14ac:dyDescent="0.25">
      <c r="A9468" t="s">
        <v>16058</v>
      </c>
      <c r="B9468" t="s">
        <v>37468</v>
      </c>
      <c r="C9468" t="s">
        <v>27223</v>
      </c>
      <c r="D9468" t="s">
        <v>27246</v>
      </c>
      <c r="E9468" t="s">
        <v>27247</v>
      </c>
      <c r="F9468" t="s">
        <v>47</v>
      </c>
      <c r="G9468" t="s">
        <v>27248</v>
      </c>
      <c r="H9468" t="s">
        <v>27232</v>
      </c>
      <c r="I9468" t="s">
        <v>27249</v>
      </c>
      <c r="J9468" t="s">
        <v>21</v>
      </c>
      <c r="K9468" t="s">
        <v>10</v>
      </c>
      <c r="L9468" t="s">
        <v>37467</v>
      </c>
    </row>
    <row r="9469" spans="1:12" x14ac:dyDescent="0.25">
      <c r="A9469" t="s">
        <v>16058</v>
      </c>
      <c r="B9469" t="s">
        <v>37468</v>
      </c>
      <c r="C9469" t="s">
        <v>27223</v>
      </c>
      <c r="D9469" t="s">
        <v>27250</v>
      </c>
      <c r="E9469" t="s">
        <v>27251</v>
      </c>
      <c r="F9469" t="s">
        <v>47</v>
      </c>
      <c r="G9469" t="s">
        <v>27252</v>
      </c>
      <c r="H9469" t="s">
        <v>27232</v>
      </c>
      <c r="I9469" t="s">
        <v>27253</v>
      </c>
      <c r="J9469" t="s">
        <v>21</v>
      </c>
      <c r="K9469" t="s">
        <v>10</v>
      </c>
      <c r="L9469" t="s">
        <v>37467</v>
      </c>
    </row>
    <row r="9470" spans="1:12" x14ac:dyDescent="0.25">
      <c r="A9470" t="s">
        <v>16058</v>
      </c>
      <c r="B9470" t="s">
        <v>37468</v>
      </c>
      <c r="C9470" t="s">
        <v>27254</v>
      </c>
      <c r="D9470" t="s">
        <v>27255</v>
      </c>
      <c r="E9470" t="s">
        <v>27256</v>
      </c>
      <c r="F9470" t="s">
        <v>47</v>
      </c>
      <c r="G9470" t="s">
        <v>27257</v>
      </c>
      <c r="H9470" t="s">
        <v>27232</v>
      </c>
      <c r="I9470" t="s">
        <v>27258</v>
      </c>
      <c r="J9470" t="s">
        <v>21</v>
      </c>
      <c r="K9470" t="s">
        <v>10</v>
      </c>
      <c r="L9470" t="s">
        <v>37467</v>
      </c>
    </row>
    <row r="9471" spans="1:12" x14ac:dyDescent="0.25">
      <c r="A9471" t="s">
        <v>16058</v>
      </c>
      <c r="B9471" t="s">
        <v>37468</v>
      </c>
      <c r="C9471" t="s">
        <v>27223</v>
      </c>
      <c r="D9471" t="s">
        <v>27259</v>
      </c>
      <c r="E9471" t="s">
        <v>27260</v>
      </c>
      <c r="F9471" t="s">
        <v>47</v>
      </c>
      <c r="G9471" t="s">
        <v>27261</v>
      </c>
      <c r="H9471" t="s">
        <v>27232</v>
      </c>
      <c r="I9471" t="s">
        <v>27262</v>
      </c>
      <c r="J9471" t="s">
        <v>21</v>
      </c>
      <c r="K9471" t="s">
        <v>10</v>
      </c>
      <c r="L9471" t="s">
        <v>37467</v>
      </c>
    </row>
    <row r="9472" spans="1:12" x14ac:dyDescent="0.25">
      <c r="A9472" t="s">
        <v>16058</v>
      </c>
      <c r="B9472" t="s">
        <v>37468</v>
      </c>
      <c r="C9472" t="s">
        <v>27223</v>
      </c>
      <c r="D9472" t="s">
        <v>27263</v>
      </c>
      <c r="E9472" t="s">
        <v>27264</v>
      </c>
      <c r="F9472" t="s">
        <v>47</v>
      </c>
      <c r="G9472" t="s">
        <v>27265</v>
      </c>
      <c r="H9472" t="s">
        <v>27232</v>
      </c>
      <c r="I9472" t="s">
        <v>27266</v>
      </c>
      <c r="J9472" t="s">
        <v>21</v>
      </c>
      <c r="K9472" t="s">
        <v>10</v>
      </c>
      <c r="L9472" t="s">
        <v>37467</v>
      </c>
    </row>
    <row r="9473" spans="1:12" x14ac:dyDescent="0.25">
      <c r="A9473" t="s">
        <v>16058</v>
      </c>
      <c r="B9473" t="s">
        <v>37468</v>
      </c>
      <c r="C9473" t="s">
        <v>27223</v>
      </c>
      <c r="D9473" t="s">
        <v>27267</v>
      </c>
      <c r="E9473" t="s">
        <v>27268</v>
      </c>
      <c r="F9473" t="s">
        <v>47</v>
      </c>
      <c r="G9473" t="s">
        <v>27269</v>
      </c>
      <c r="H9473" t="s">
        <v>27270</v>
      </c>
      <c r="I9473" t="s">
        <v>27271</v>
      </c>
      <c r="J9473" t="s">
        <v>21</v>
      </c>
      <c r="K9473" t="s">
        <v>10</v>
      </c>
      <c r="L9473" t="s">
        <v>37467</v>
      </c>
    </row>
    <row r="9474" spans="1:12" x14ac:dyDescent="0.25">
      <c r="A9474" t="s">
        <v>16058</v>
      </c>
      <c r="B9474" t="s">
        <v>37468</v>
      </c>
      <c r="C9474" t="s">
        <v>27223</v>
      </c>
      <c r="D9474" t="s">
        <v>27272</v>
      </c>
      <c r="E9474" t="s">
        <v>27273</v>
      </c>
      <c r="F9474" t="s">
        <v>47</v>
      </c>
      <c r="G9474" t="s">
        <v>27274</v>
      </c>
      <c r="H9474" t="s">
        <v>27275</v>
      </c>
      <c r="I9474" t="s">
        <v>27276</v>
      </c>
      <c r="J9474" t="s">
        <v>21</v>
      </c>
      <c r="K9474" t="s">
        <v>10</v>
      </c>
      <c r="L9474" t="s">
        <v>37467</v>
      </c>
    </row>
    <row r="9475" spans="1:12" x14ac:dyDescent="0.25">
      <c r="A9475" t="s">
        <v>16058</v>
      </c>
      <c r="B9475" t="s">
        <v>37468</v>
      </c>
      <c r="C9475" t="s">
        <v>17031</v>
      </c>
      <c r="D9475" t="s">
        <v>27277</v>
      </c>
      <c r="E9475" t="s">
        <v>27278</v>
      </c>
      <c r="F9475" t="s">
        <v>47</v>
      </c>
      <c r="G9475" t="s">
        <v>27279</v>
      </c>
      <c r="H9475" t="s">
        <v>27280</v>
      </c>
      <c r="I9475" t="s">
        <v>27281</v>
      </c>
      <c r="J9475" t="s">
        <v>21</v>
      </c>
      <c r="K9475" t="s">
        <v>10</v>
      </c>
      <c r="L9475" t="s">
        <v>37467</v>
      </c>
    </row>
    <row r="9476" spans="1:12" x14ac:dyDescent="0.25">
      <c r="A9476" t="s">
        <v>16058</v>
      </c>
      <c r="B9476" t="s">
        <v>37468</v>
      </c>
      <c r="C9476" t="s">
        <v>27282</v>
      </c>
      <c r="D9476" t="s">
        <v>27283</v>
      </c>
      <c r="E9476" t="s">
        <v>27284</v>
      </c>
      <c r="F9476" t="s">
        <v>47</v>
      </c>
      <c r="G9476" t="s">
        <v>27285</v>
      </c>
      <c r="H9476" t="s">
        <v>27286</v>
      </c>
      <c r="I9476" t="s">
        <v>27287</v>
      </c>
      <c r="J9476" t="s">
        <v>21</v>
      </c>
      <c r="K9476" t="s">
        <v>10</v>
      </c>
      <c r="L9476" t="s">
        <v>37467</v>
      </c>
    </row>
    <row r="9477" spans="1:12" x14ac:dyDescent="0.25">
      <c r="A9477" t="s">
        <v>16058</v>
      </c>
      <c r="B9477" t="s">
        <v>37468</v>
      </c>
      <c r="C9477" t="s">
        <v>27288</v>
      </c>
      <c r="D9477" t="s">
        <v>27289</v>
      </c>
      <c r="E9477" t="s">
        <v>27290</v>
      </c>
      <c r="F9477" t="s">
        <v>47</v>
      </c>
      <c r="G9477" t="s">
        <v>27291</v>
      </c>
      <c r="H9477" t="s">
        <v>27292</v>
      </c>
      <c r="I9477" t="s">
        <v>27293</v>
      </c>
      <c r="J9477" t="s">
        <v>21</v>
      </c>
      <c r="K9477" t="s">
        <v>10</v>
      </c>
      <c r="L9477" t="s">
        <v>37467</v>
      </c>
    </row>
    <row r="9478" spans="1:12" x14ac:dyDescent="0.25">
      <c r="A9478" t="s">
        <v>16058</v>
      </c>
      <c r="B9478" t="s">
        <v>37468</v>
      </c>
      <c r="C9478" t="s">
        <v>27294</v>
      </c>
      <c r="D9478" t="s">
        <v>27295</v>
      </c>
      <c r="E9478" t="s">
        <v>27296</v>
      </c>
      <c r="F9478" t="s">
        <v>47</v>
      </c>
      <c r="G9478" t="s">
        <v>27291</v>
      </c>
      <c r="H9478" t="s">
        <v>27297</v>
      </c>
      <c r="I9478" t="s">
        <v>27298</v>
      </c>
      <c r="J9478" t="s">
        <v>21</v>
      </c>
      <c r="K9478" t="s">
        <v>10</v>
      </c>
      <c r="L9478" t="s">
        <v>37467</v>
      </c>
    </row>
    <row r="9479" spans="1:12" x14ac:dyDescent="0.25">
      <c r="A9479" t="s">
        <v>16058</v>
      </c>
      <c r="B9479" t="s">
        <v>37468</v>
      </c>
      <c r="C9479" t="s">
        <v>27299</v>
      </c>
      <c r="D9479" t="s">
        <v>27300</v>
      </c>
      <c r="E9479" t="s">
        <v>27301</v>
      </c>
      <c r="F9479" t="s">
        <v>47</v>
      </c>
      <c r="G9479" t="s">
        <v>27291</v>
      </c>
      <c r="H9479" t="s">
        <v>27302</v>
      </c>
      <c r="I9479" t="s">
        <v>27303</v>
      </c>
      <c r="J9479" t="s">
        <v>21</v>
      </c>
      <c r="K9479" t="s">
        <v>10</v>
      </c>
      <c r="L9479" t="s">
        <v>37467</v>
      </c>
    </row>
    <row r="9480" spans="1:12" x14ac:dyDescent="0.25">
      <c r="A9480" t="s">
        <v>16058</v>
      </c>
      <c r="B9480" t="s">
        <v>37468</v>
      </c>
      <c r="C9480" t="s">
        <v>27304</v>
      </c>
      <c r="D9480" t="s">
        <v>27305</v>
      </c>
      <c r="E9480" t="s">
        <v>27306</v>
      </c>
      <c r="F9480" t="s">
        <v>47</v>
      </c>
      <c r="G9480" t="s">
        <v>27291</v>
      </c>
      <c r="H9480" t="s">
        <v>27307</v>
      </c>
      <c r="I9480" t="s">
        <v>27308</v>
      </c>
      <c r="J9480" t="s">
        <v>21</v>
      </c>
      <c r="K9480" t="s">
        <v>10</v>
      </c>
      <c r="L9480" t="s">
        <v>37467</v>
      </c>
    </row>
    <row r="9481" spans="1:12" x14ac:dyDescent="0.25">
      <c r="A9481" t="s">
        <v>16058</v>
      </c>
      <c r="B9481" t="s">
        <v>37468</v>
      </c>
      <c r="C9481" t="s">
        <v>27309</v>
      </c>
      <c r="D9481" t="s">
        <v>27310</v>
      </c>
      <c r="E9481" t="s">
        <v>27311</v>
      </c>
      <c r="F9481" t="s">
        <v>47</v>
      </c>
      <c r="G9481" t="s">
        <v>27291</v>
      </c>
      <c r="H9481" t="s">
        <v>27312</v>
      </c>
      <c r="I9481" t="s">
        <v>27313</v>
      </c>
      <c r="J9481" t="s">
        <v>21</v>
      </c>
      <c r="K9481" t="s">
        <v>10</v>
      </c>
      <c r="L9481" t="s">
        <v>37467</v>
      </c>
    </row>
    <row r="9482" spans="1:12" x14ac:dyDescent="0.25">
      <c r="A9482" t="s">
        <v>16058</v>
      </c>
      <c r="B9482" t="s">
        <v>37468</v>
      </c>
      <c r="C9482" t="s">
        <v>27314</v>
      </c>
      <c r="D9482" t="s">
        <v>27315</v>
      </c>
      <c r="E9482" t="s">
        <v>27316</v>
      </c>
      <c r="F9482" t="s">
        <v>47</v>
      </c>
      <c r="G9482" t="s">
        <v>27291</v>
      </c>
      <c r="H9482" t="s">
        <v>27317</v>
      </c>
      <c r="I9482" t="s">
        <v>27318</v>
      </c>
      <c r="J9482" t="s">
        <v>21</v>
      </c>
      <c r="K9482" t="s">
        <v>10</v>
      </c>
      <c r="L9482" t="s">
        <v>37467</v>
      </c>
    </row>
    <row r="9483" spans="1:12" x14ac:dyDescent="0.25">
      <c r="A9483" t="s">
        <v>16058</v>
      </c>
      <c r="B9483" t="s">
        <v>37468</v>
      </c>
      <c r="C9483" t="s">
        <v>27319</v>
      </c>
      <c r="D9483" t="s">
        <v>27320</v>
      </c>
      <c r="E9483" t="s">
        <v>27321</v>
      </c>
      <c r="F9483" t="s">
        <v>47</v>
      </c>
      <c r="G9483" t="s">
        <v>27322</v>
      </c>
      <c r="H9483" t="s">
        <v>27323</v>
      </c>
      <c r="I9483" t="s">
        <v>27324</v>
      </c>
      <c r="J9483" t="s">
        <v>21</v>
      </c>
      <c r="K9483" t="s">
        <v>10</v>
      </c>
      <c r="L9483" t="s">
        <v>37467</v>
      </c>
    </row>
    <row r="9484" spans="1:12" x14ac:dyDescent="0.25">
      <c r="A9484" t="s">
        <v>16058</v>
      </c>
      <c r="B9484" t="s">
        <v>37468</v>
      </c>
      <c r="C9484" t="s">
        <v>27325</v>
      </c>
      <c r="D9484" t="s">
        <v>27326</v>
      </c>
      <c r="E9484" t="s">
        <v>27327</v>
      </c>
      <c r="F9484" t="s">
        <v>47</v>
      </c>
      <c r="G9484" t="s">
        <v>27328</v>
      </c>
      <c r="H9484" t="s">
        <v>27329</v>
      </c>
      <c r="I9484" t="s">
        <v>27330</v>
      </c>
      <c r="J9484" t="s">
        <v>21</v>
      </c>
      <c r="K9484" t="s">
        <v>10</v>
      </c>
      <c r="L9484" t="s">
        <v>37467</v>
      </c>
    </row>
    <row r="9485" spans="1:12" x14ac:dyDescent="0.25">
      <c r="A9485" t="s">
        <v>16058</v>
      </c>
      <c r="B9485" t="s">
        <v>37468</v>
      </c>
      <c r="C9485" t="s">
        <v>27331</v>
      </c>
      <c r="D9485" t="s">
        <v>27332</v>
      </c>
      <c r="E9485" t="s">
        <v>27333</v>
      </c>
      <c r="F9485" t="s">
        <v>47</v>
      </c>
      <c r="G9485" t="s">
        <v>27334</v>
      </c>
      <c r="H9485" t="s">
        <v>27335</v>
      </c>
      <c r="I9485" t="s">
        <v>27336</v>
      </c>
      <c r="J9485" t="s">
        <v>21</v>
      </c>
      <c r="K9485" t="s">
        <v>10</v>
      </c>
      <c r="L9485" t="s">
        <v>37467</v>
      </c>
    </row>
    <row r="9486" spans="1:12" x14ac:dyDescent="0.25">
      <c r="A9486" t="s">
        <v>16058</v>
      </c>
      <c r="B9486" t="s">
        <v>37468</v>
      </c>
      <c r="C9486" t="s">
        <v>27337</v>
      </c>
      <c r="D9486" t="s">
        <v>27338</v>
      </c>
      <c r="E9486" t="s">
        <v>27339</v>
      </c>
      <c r="F9486" t="s">
        <v>47</v>
      </c>
      <c r="G9486" t="s">
        <v>27334</v>
      </c>
      <c r="H9486" t="s">
        <v>27335</v>
      </c>
      <c r="I9486" t="s">
        <v>27340</v>
      </c>
      <c r="J9486" t="s">
        <v>21</v>
      </c>
      <c r="K9486" t="s">
        <v>10</v>
      </c>
      <c r="L9486" t="s">
        <v>37467</v>
      </c>
    </row>
    <row r="9487" spans="1:12" x14ac:dyDescent="0.25">
      <c r="A9487" t="s">
        <v>16058</v>
      </c>
      <c r="B9487" t="s">
        <v>37468</v>
      </c>
      <c r="C9487" t="s">
        <v>27341</v>
      </c>
      <c r="D9487" t="s">
        <v>27342</v>
      </c>
      <c r="E9487" t="s">
        <v>27343</v>
      </c>
      <c r="F9487" t="s">
        <v>47</v>
      </c>
      <c r="G9487" t="s">
        <v>27344</v>
      </c>
      <c r="H9487" t="s">
        <v>27345</v>
      </c>
      <c r="I9487" t="s">
        <v>27346</v>
      </c>
      <c r="J9487" t="s">
        <v>21</v>
      </c>
      <c r="K9487" t="s">
        <v>10</v>
      </c>
      <c r="L9487" t="s">
        <v>37467</v>
      </c>
    </row>
    <row r="9488" spans="1:12" x14ac:dyDescent="0.25">
      <c r="A9488" t="s">
        <v>16058</v>
      </c>
      <c r="B9488" t="s">
        <v>37468</v>
      </c>
      <c r="C9488" t="s">
        <v>27347</v>
      </c>
      <c r="D9488" t="s">
        <v>27348</v>
      </c>
      <c r="E9488" t="s">
        <v>27349</v>
      </c>
      <c r="F9488" t="s">
        <v>47</v>
      </c>
      <c r="G9488" t="s">
        <v>27344</v>
      </c>
      <c r="H9488" t="s">
        <v>27345</v>
      </c>
      <c r="I9488" t="s">
        <v>27350</v>
      </c>
      <c r="J9488" t="s">
        <v>21</v>
      </c>
      <c r="K9488" t="s">
        <v>10</v>
      </c>
      <c r="L9488" t="s">
        <v>37467</v>
      </c>
    </row>
    <row r="9489" spans="1:12" x14ac:dyDescent="0.25">
      <c r="A9489" t="s">
        <v>16058</v>
      </c>
      <c r="B9489" t="s">
        <v>37468</v>
      </c>
      <c r="C9489" t="s">
        <v>27351</v>
      </c>
      <c r="D9489" t="s">
        <v>27352</v>
      </c>
      <c r="E9489" t="s">
        <v>27353</v>
      </c>
      <c r="F9489" t="s">
        <v>47</v>
      </c>
      <c r="G9489" t="s">
        <v>27354</v>
      </c>
      <c r="H9489" t="s">
        <v>27355</v>
      </c>
      <c r="I9489" t="s">
        <v>27356</v>
      </c>
      <c r="J9489" t="s">
        <v>21</v>
      </c>
      <c r="K9489" t="s">
        <v>10</v>
      </c>
      <c r="L9489" t="s">
        <v>37467</v>
      </c>
    </row>
    <row r="9490" spans="1:12" x14ac:dyDescent="0.25">
      <c r="A9490" t="s">
        <v>16058</v>
      </c>
      <c r="B9490" t="s">
        <v>37468</v>
      </c>
      <c r="C9490" t="s">
        <v>27357</v>
      </c>
      <c r="D9490" t="s">
        <v>27358</v>
      </c>
      <c r="E9490" t="s">
        <v>27359</v>
      </c>
      <c r="F9490" t="s">
        <v>47</v>
      </c>
      <c r="G9490" t="s">
        <v>27360</v>
      </c>
      <c r="H9490" t="s">
        <v>27361</v>
      </c>
      <c r="I9490" t="s">
        <v>27362</v>
      </c>
      <c r="J9490" t="s">
        <v>21</v>
      </c>
      <c r="K9490" t="s">
        <v>10</v>
      </c>
      <c r="L9490" t="s">
        <v>37467</v>
      </c>
    </row>
    <row r="9491" spans="1:12" x14ac:dyDescent="0.25">
      <c r="A9491" t="s">
        <v>16058</v>
      </c>
      <c r="B9491" t="s">
        <v>37468</v>
      </c>
      <c r="C9491" t="s">
        <v>27363</v>
      </c>
      <c r="D9491" t="s">
        <v>27364</v>
      </c>
      <c r="E9491" t="s">
        <v>27365</v>
      </c>
      <c r="F9491" t="s">
        <v>47</v>
      </c>
      <c r="G9491" t="s">
        <v>27344</v>
      </c>
      <c r="H9491" t="s">
        <v>27345</v>
      </c>
      <c r="I9491" t="s">
        <v>27366</v>
      </c>
      <c r="J9491" t="s">
        <v>21</v>
      </c>
      <c r="K9491" t="s">
        <v>10</v>
      </c>
      <c r="L9491" t="s">
        <v>37467</v>
      </c>
    </row>
    <row r="9492" spans="1:12" x14ac:dyDescent="0.25">
      <c r="A9492" t="s">
        <v>16058</v>
      </c>
      <c r="B9492" t="s">
        <v>37468</v>
      </c>
      <c r="C9492" t="s">
        <v>27367</v>
      </c>
      <c r="D9492" t="s">
        <v>27368</v>
      </c>
      <c r="E9492" t="s">
        <v>27369</v>
      </c>
      <c r="F9492" t="s">
        <v>47</v>
      </c>
      <c r="G9492" t="s">
        <v>27344</v>
      </c>
      <c r="H9492" t="s">
        <v>27345</v>
      </c>
      <c r="I9492" t="s">
        <v>27370</v>
      </c>
      <c r="J9492" t="s">
        <v>21</v>
      </c>
      <c r="K9492" t="s">
        <v>10</v>
      </c>
      <c r="L9492" t="s">
        <v>37467</v>
      </c>
    </row>
    <row r="9493" spans="1:12" x14ac:dyDescent="0.25">
      <c r="A9493" t="s">
        <v>16058</v>
      </c>
      <c r="B9493" t="s">
        <v>37468</v>
      </c>
      <c r="C9493" t="s">
        <v>27371</v>
      </c>
      <c r="D9493" t="s">
        <v>27372</v>
      </c>
      <c r="E9493" t="s">
        <v>27373</v>
      </c>
      <c r="F9493" t="s">
        <v>47</v>
      </c>
      <c r="G9493" t="s">
        <v>27374</v>
      </c>
      <c r="H9493" t="s">
        <v>27375</v>
      </c>
      <c r="I9493" t="s">
        <v>27376</v>
      </c>
      <c r="J9493" t="s">
        <v>21</v>
      </c>
      <c r="K9493" t="s">
        <v>10</v>
      </c>
      <c r="L9493" t="s">
        <v>37467</v>
      </c>
    </row>
    <row r="9494" spans="1:12" x14ac:dyDescent="0.25">
      <c r="A9494" t="s">
        <v>16058</v>
      </c>
      <c r="B9494" t="s">
        <v>37468</v>
      </c>
      <c r="C9494" t="s">
        <v>27377</v>
      </c>
      <c r="D9494" t="s">
        <v>27378</v>
      </c>
      <c r="E9494" t="s">
        <v>27379</v>
      </c>
      <c r="F9494" t="s">
        <v>47</v>
      </c>
      <c r="G9494" t="s">
        <v>27374</v>
      </c>
      <c r="H9494" t="s">
        <v>27375</v>
      </c>
      <c r="I9494" t="s">
        <v>27380</v>
      </c>
      <c r="J9494" t="s">
        <v>21</v>
      </c>
      <c r="K9494" t="s">
        <v>10</v>
      </c>
      <c r="L9494" t="s">
        <v>37467</v>
      </c>
    </row>
    <row r="9495" spans="1:12" x14ac:dyDescent="0.25">
      <c r="A9495" t="s">
        <v>16058</v>
      </c>
      <c r="B9495" t="s">
        <v>37468</v>
      </c>
      <c r="C9495" t="s">
        <v>27381</v>
      </c>
      <c r="D9495" t="s">
        <v>27382</v>
      </c>
      <c r="E9495" t="s">
        <v>27383</v>
      </c>
      <c r="F9495" t="s">
        <v>47</v>
      </c>
      <c r="G9495" t="s">
        <v>27374</v>
      </c>
      <c r="H9495" t="s">
        <v>27375</v>
      </c>
      <c r="I9495" t="s">
        <v>27384</v>
      </c>
      <c r="J9495" t="s">
        <v>21</v>
      </c>
      <c r="K9495" t="s">
        <v>10</v>
      </c>
      <c r="L9495" t="s">
        <v>37467</v>
      </c>
    </row>
    <row r="9496" spans="1:12" x14ac:dyDescent="0.25">
      <c r="A9496" t="s">
        <v>16058</v>
      </c>
      <c r="B9496" t="s">
        <v>37468</v>
      </c>
      <c r="C9496" t="s">
        <v>27385</v>
      </c>
      <c r="D9496" t="s">
        <v>27386</v>
      </c>
      <c r="E9496" t="s">
        <v>27387</v>
      </c>
      <c r="F9496" t="s">
        <v>47</v>
      </c>
      <c r="G9496" t="s">
        <v>27374</v>
      </c>
      <c r="H9496" t="s">
        <v>27375</v>
      </c>
      <c r="I9496" t="s">
        <v>27388</v>
      </c>
      <c r="J9496" t="s">
        <v>21</v>
      </c>
      <c r="K9496" t="s">
        <v>10</v>
      </c>
      <c r="L9496" t="s">
        <v>37467</v>
      </c>
    </row>
    <row r="9497" spans="1:12" x14ac:dyDescent="0.25">
      <c r="A9497" t="s">
        <v>16058</v>
      </c>
      <c r="B9497" t="s">
        <v>37468</v>
      </c>
      <c r="C9497" t="s">
        <v>27389</v>
      </c>
      <c r="D9497" t="s">
        <v>27390</v>
      </c>
      <c r="E9497" t="s">
        <v>27391</v>
      </c>
      <c r="F9497" t="s">
        <v>47</v>
      </c>
      <c r="G9497" t="s">
        <v>27392</v>
      </c>
      <c r="H9497" t="s">
        <v>27393</v>
      </c>
      <c r="I9497" t="s">
        <v>27394</v>
      </c>
      <c r="J9497" t="s">
        <v>21</v>
      </c>
      <c r="K9497" t="s">
        <v>10</v>
      </c>
      <c r="L9497" t="s">
        <v>37467</v>
      </c>
    </row>
    <row r="9498" spans="1:12" x14ac:dyDescent="0.25">
      <c r="A9498" t="s">
        <v>16058</v>
      </c>
      <c r="B9498" t="s">
        <v>37468</v>
      </c>
      <c r="C9498" t="s">
        <v>27282</v>
      </c>
      <c r="D9498" t="s">
        <v>27395</v>
      </c>
      <c r="E9498" t="s">
        <v>27396</v>
      </c>
      <c r="F9498" t="s">
        <v>47</v>
      </c>
      <c r="G9498" t="s">
        <v>27285</v>
      </c>
      <c r="H9498" t="s">
        <v>27397</v>
      </c>
      <c r="I9498" t="s">
        <v>27398</v>
      </c>
      <c r="J9498" t="s">
        <v>21</v>
      </c>
      <c r="K9498" t="s">
        <v>10</v>
      </c>
      <c r="L9498" t="s">
        <v>37467</v>
      </c>
    </row>
    <row r="9499" spans="1:12" x14ac:dyDescent="0.25">
      <c r="A9499" t="s">
        <v>16058</v>
      </c>
      <c r="B9499" t="s">
        <v>37468</v>
      </c>
      <c r="C9499" t="s">
        <v>27399</v>
      </c>
      <c r="D9499" t="s">
        <v>27400</v>
      </c>
      <c r="E9499" t="s">
        <v>27401</v>
      </c>
      <c r="F9499" t="s">
        <v>47</v>
      </c>
      <c r="G9499" t="s">
        <v>27285</v>
      </c>
      <c r="H9499" t="s">
        <v>27402</v>
      </c>
      <c r="I9499" t="s">
        <v>27403</v>
      </c>
      <c r="J9499" t="s">
        <v>21</v>
      </c>
      <c r="K9499" t="s">
        <v>10</v>
      </c>
      <c r="L9499" t="s">
        <v>37467</v>
      </c>
    </row>
    <row r="9500" spans="1:12" x14ac:dyDescent="0.25">
      <c r="A9500" t="s">
        <v>16058</v>
      </c>
      <c r="B9500" t="s">
        <v>37468</v>
      </c>
      <c r="C9500" t="s">
        <v>27404</v>
      </c>
      <c r="D9500" t="s">
        <v>27405</v>
      </c>
      <c r="E9500" t="s">
        <v>27406</v>
      </c>
      <c r="F9500" t="s">
        <v>47</v>
      </c>
      <c r="G9500" t="s">
        <v>27285</v>
      </c>
      <c r="H9500" t="s">
        <v>27407</v>
      </c>
      <c r="I9500" t="s">
        <v>27408</v>
      </c>
      <c r="J9500" t="s">
        <v>21</v>
      </c>
      <c r="K9500" t="s">
        <v>10</v>
      </c>
      <c r="L9500" t="s">
        <v>37467</v>
      </c>
    </row>
    <row r="9501" spans="1:12" x14ac:dyDescent="0.25">
      <c r="A9501" t="s">
        <v>16058</v>
      </c>
      <c r="B9501" t="s">
        <v>37468</v>
      </c>
      <c r="C9501" t="s">
        <v>27409</v>
      </c>
      <c r="D9501" t="s">
        <v>27410</v>
      </c>
      <c r="E9501" t="s">
        <v>27411</v>
      </c>
      <c r="F9501" t="s">
        <v>47</v>
      </c>
      <c r="G9501" t="s">
        <v>27285</v>
      </c>
      <c r="H9501" t="s">
        <v>27412</v>
      </c>
      <c r="I9501" t="s">
        <v>27413</v>
      </c>
      <c r="J9501" t="s">
        <v>21</v>
      </c>
      <c r="K9501" t="s">
        <v>10</v>
      </c>
      <c r="L9501" t="s">
        <v>37467</v>
      </c>
    </row>
    <row r="9502" spans="1:12" x14ac:dyDescent="0.25">
      <c r="A9502" t="s">
        <v>16058</v>
      </c>
      <c r="B9502" t="s">
        <v>37468</v>
      </c>
      <c r="C9502" t="s">
        <v>27414</v>
      </c>
      <c r="D9502" t="s">
        <v>27415</v>
      </c>
      <c r="E9502" t="s">
        <v>27416</v>
      </c>
      <c r="F9502" t="s">
        <v>47</v>
      </c>
      <c r="G9502" t="s">
        <v>27285</v>
      </c>
      <c r="H9502" t="s">
        <v>27417</v>
      </c>
      <c r="I9502" t="s">
        <v>27418</v>
      </c>
      <c r="J9502" t="s">
        <v>21</v>
      </c>
      <c r="K9502" t="s">
        <v>10</v>
      </c>
      <c r="L9502" t="s">
        <v>37467</v>
      </c>
    </row>
    <row r="9503" spans="1:12" x14ac:dyDescent="0.25">
      <c r="A9503" t="s">
        <v>16058</v>
      </c>
      <c r="B9503" t="s">
        <v>37468</v>
      </c>
      <c r="C9503" t="s">
        <v>27419</v>
      </c>
      <c r="D9503" t="s">
        <v>27420</v>
      </c>
      <c r="E9503" t="s">
        <v>27421</v>
      </c>
      <c r="F9503" t="s">
        <v>47</v>
      </c>
      <c r="G9503" t="s">
        <v>27285</v>
      </c>
      <c r="H9503" t="s">
        <v>27422</v>
      </c>
      <c r="I9503" t="s">
        <v>27423</v>
      </c>
      <c r="J9503" t="s">
        <v>21</v>
      </c>
      <c r="K9503" t="s">
        <v>10</v>
      </c>
      <c r="L9503" t="s">
        <v>37467</v>
      </c>
    </row>
    <row r="9504" spans="1:12" x14ac:dyDescent="0.25">
      <c r="A9504" t="s">
        <v>16058</v>
      </c>
      <c r="B9504" t="s">
        <v>37468</v>
      </c>
      <c r="C9504" t="s">
        <v>18059</v>
      </c>
      <c r="D9504" t="s">
        <v>27424</v>
      </c>
      <c r="E9504" t="s">
        <v>27425</v>
      </c>
      <c r="F9504" t="s">
        <v>47</v>
      </c>
      <c r="G9504" t="s">
        <v>27285</v>
      </c>
      <c r="H9504" t="s">
        <v>27426</v>
      </c>
      <c r="I9504" t="s">
        <v>27427</v>
      </c>
      <c r="J9504" t="s">
        <v>21</v>
      </c>
      <c r="K9504" t="s">
        <v>10</v>
      </c>
      <c r="L9504" t="s">
        <v>37467</v>
      </c>
    </row>
    <row r="9505" spans="1:12" x14ac:dyDescent="0.25">
      <c r="A9505" t="s">
        <v>16058</v>
      </c>
      <c r="B9505" t="s">
        <v>37468</v>
      </c>
      <c r="C9505" t="s">
        <v>18226</v>
      </c>
      <c r="D9505" t="s">
        <v>27428</v>
      </c>
      <c r="E9505" t="s">
        <v>27429</v>
      </c>
      <c r="F9505" t="s">
        <v>47</v>
      </c>
      <c r="G9505" t="s">
        <v>27392</v>
      </c>
      <c r="H9505" t="s">
        <v>4121</v>
      </c>
      <c r="I9505" t="s">
        <v>27430</v>
      </c>
      <c r="J9505" t="s">
        <v>21</v>
      </c>
      <c r="K9505" t="s">
        <v>10</v>
      </c>
      <c r="L9505" t="s">
        <v>37467</v>
      </c>
    </row>
    <row r="9506" spans="1:12" x14ac:dyDescent="0.25">
      <c r="A9506" t="s">
        <v>16058</v>
      </c>
      <c r="B9506" t="s">
        <v>37468</v>
      </c>
      <c r="C9506" t="s">
        <v>27431</v>
      </c>
      <c r="D9506" t="s">
        <v>27432</v>
      </c>
      <c r="E9506" t="s">
        <v>27433</v>
      </c>
      <c r="F9506" t="s">
        <v>47</v>
      </c>
      <c r="G9506" t="s">
        <v>27434</v>
      </c>
      <c r="H9506" t="s">
        <v>27435</v>
      </c>
      <c r="I9506" t="s">
        <v>27436</v>
      </c>
      <c r="J9506" t="s">
        <v>21</v>
      </c>
      <c r="K9506" t="s">
        <v>10</v>
      </c>
      <c r="L9506" t="s">
        <v>37467</v>
      </c>
    </row>
    <row r="9507" spans="1:12" x14ac:dyDescent="0.25">
      <c r="A9507" t="s">
        <v>16058</v>
      </c>
      <c r="B9507" t="s">
        <v>37468</v>
      </c>
      <c r="C9507" t="s">
        <v>27437</v>
      </c>
      <c r="D9507" t="s">
        <v>27438</v>
      </c>
      <c r="E9507" t="s">
        <v>27439</v>
      </c>
      <c r="F9507" t="s">
        <v>47</v>
      </c>
      <c r="G9507" t="s">
        <v>27434</v>
      </c>
      <c r="H9507" t="s">
        <v>27440</v>
      </c>
      <c r="I9507" t="s">
        <v>27441</v>
      </c>
      <c r="J9507" t="s">
        <v>21</v>
      </c>
      <c r="K9507" t="s">
        <v>10</v>
      </c>
      <c r="L9507" t="s">
        <v>37467</v>
      </c>
    </row>
    <row r="9508" spans="1:12" x14ac:dyDescent="0.25">
      <c r="A9508" t="s">
        <v>16058</v>
      </c>
      <c r="B9508" t="s">
        <v>37468</v>
      </c>
      <c r="C9508" t="s">
        <v>27442</v>
      </c>
      <c r="D9508" t="s">
        <v>27443</v>
      </c>
      <c r="E9508" t="s">
        <v>27444</v>
      </c>
      <c r="F9508" t="s">
        <v>47</v>
      </c>
      <c r="G9508" t="s">
        <v>27434</v>
      </c>
      <c r="H9508" t="s">
        <v>27445</v>
      </c>
      <c r="I9508" t="s">
        <v>27446</v>
      </c>
      <c r="J9508" t="s">
        <v>21</v>
      </c>
      <c r="K9508" t="s">
        <v>10</v>
      </c>
      <c r="L9508" t="s">
        <v>37467</v>
      </c>
    </row>
    <row r="9509" spans="1:12" x14ac:dyDescent="0.25">
      <c r="A9509" t="s">
        <v>16058</v>
      </c>
      <c r="B9509" t="s">
        <v>37468</v>
      </c>
      <c r="C9509" t="s">
        <v>27447</v>
      </c>
      <c r="D9509" t="s">
        <v>27448</v>
      </c>
      <c r="E9509" t="s">
        <v>27449</v>
      </c>
      <c r="F9509" t="s">
        <v>47</v>
      </c>
      <c r="G9509" t="s">
        <v>27434</v>
      </c>
      <c r="H9509" t="s">
        <v>27450</v>
      </c>
      <c r="I9509" t="s">
        <v>27451</v>
      </c>
      <c r="J9509" t="s">
        <v>21</v>
      </c>
      <c r="K9509" t="s">
        <v>10</v>
      </c>
      <c r="L9509" t="s">
        <v>37467</v>
      </c>
    </row>
    <row r="9510" spans="1:12" x14ac:dyDescent="0.25">
      <c r="A9510" t="s">
        <v>16058</v>
      </c>
      <c r="B9510" t="s">
        <v>37468</v>
      </c>
      <c r="C9510" t="s">
        <v>27452</v>
      </c>
      <c r="D9510" t="s">
        <v>27453</v>
      </c>
      <c r="E9510" t="s">
        <v>27454</v>
      </c>
      <c r="F9510" t="s">
        <v>47</v>
      </c>
      <c r="G9510" t="s">
        <v>27434</v>
      </c>
      <c r="H9510" t="s">
        <v>27455</v>
      </c>
      <c r="I9510" t="s">
        <v>27456</v>
      </c>
      <c r="J9510" t="s">
        <v>21</v>
      </c>
      <c r="K9510" t="s">
        <v>10</v>
      </c>
      <c r="L9510" t="s">
        <v>37467</v>
      </c>
    </row>
    <row r="9511" spans="1:12" x14ac:dyDescent="0.25">
      <c r="A9511" t="s">
        <v>16058</v>
      </c>
      <c r="B9511" t="s">
        <v>37468</v>
      </c>
      <c r="C9511" t="s">
        <v>27457</v>
      </c>
      <c r="D9511" t="s">
        <v>27458</v>
      </c>
      <c r="E9511" t="s">
        <v>27459</v>
      </c>
      <c r="F9511" t="s">
        <v>47</v>
      </c>
      <c r="G9511" t="s">
        <v>27460</v>
      </c>
      <c r="H9511" t="s">
        <v>27461</v>
      </c>
      <c r="I9511" t="s">
        <v>27462</v>
      </c>
      <c r="J9511" t="s">
        <v>21</v>
      </c>
      <c r="K9511" t="s">
        <v>10</v>
      </c>
      <c r="L9511" t="s">
        <v>37467</v>
      </c>
    </row>
    <row r="9512" spans="1:12" x14ac:dyDescent="0.25">
      <c r="A9512" t="s">
        <v>16058</v>
      </c>
      <c r="B9512" t="s">
        <v>37468</v>
      </c>
      <c r="C9512" t="s">
        <v>27463</v>
      </c>
      <c r="D9512" t="s">
        <v>27464</v>
      </c>
      <c r="E9512" t="s">
        <v>27465</v>
      </c>
      <c r="F9512" t="s">
        <v>47</v>
      </c>
      <c r="G9512" t="s">
        <v>27460</v>
      </c>
      <c r="H9512" t="s">
        <v>27466</v>
      </c>
      <c r="I9512" t="s">
        <v>27467</v>
      </c>
      <c r="J9512" t="s">
        <v>21</v>
      </c>
      <c r="K9512" t="s">
        <v>10</v>
      </c>
      <c r="L9512" t="s">
        <v>37467</v>
      </c>
    </row>
    <row r="9513" spans="1:12" x14ac:dyDescent="0.25">
      <c r="A9513" t="s">
        <v>16058</v>
      </c>
      <c r="B9513" t="s">
        <v>37468</v>
      </c>
      <c r="C9513" t="s">
        <v>27468</v>
      </c>
      <c r="D9513" t="s">
        <v>27469</v>
      </c>
      <c r="E9513" t="s">
        <v>27470</v>
      </c>
      <c r="F9513" t="s">
        <v>47</v>
      </c>
      <c r="G9513" t="s">
        <v>27471</v>
      </c>
      <c r="H9513" t="s">
        <v>27472</v>
      </c>
      <c r="I9513" t="s">
        <v>27473</v>
      </c>
      <c r="J9513" t="s">
        <v>21</v>
      </c>
      <c r="K9513" t="s">
        <v>10</v>
      </c>
      <c r="L9513" t="s">
        <v>37467</v>
      </c>
    </row>
    <row r="9514" spans="1:12" x14ac:dyDescent="0.25">
      <c r="A9514" t="s">
        <v>16058</v>
      </c>
      <c r="B9514" t="s">
        <v>37468</v>
      </c>
      <c r="C9514" t="s">
        <v>27474</v>
      </c>
      <c r="D9514" t="s">
        <v>27475</v>
      </c>
      <c r="E9514" t="s">
        <v>27476</v>
      </c>
      <c r="F9514" t="s">
        <v>47</v>
      </c>
      <c r="G9514" t="s">
        <v>27477</v>
      </c>
      <c r="H9514" t="s">
        <v>27478</v>
      </c>
      <c r="I9514" t="s">
        <v>27479</v>
      </c>
      <c r="J9514" t="s">
        <v>21</v>
      </c>
      <c r="K9514" t="s">
        <v>10</v>
      </c>
      <c r="L9514" t="s">
        <v>37467</v>
      </c>
    </row>
    <row r="9515" spans="1:12" x14ac:dyDescent="0.25">
      <c r="A9515" t="s">
        <v>16058</v>
      </c>
      <c r="B9515" t="s">
        <v>37468</v>
      </c>
      <c r="C9515" t="s">
        <v>27480</v>
      </c>
      <c r="D9515" t="s">
        <v>27481</v>
      </c>
      <c r="E9515" t="s">
        <v>27482</v>
      </c>
      <c r="F9515" t="s">
        <v>47</v>
      </c>
      <c r="G9515" t="s">
        <v>27434</v>
      </c>
      <c r="H9515" t="s">
        <v>27483</v>
      </c>
      <c r="I9515" t="s">
        <v>27484</v>
      </c>
      <c r="J9515" t="s">
        <v>21</v>
      </c>
      <c r="K9515" t="s">
        <v>10</v>
      </c>
      <c r="L9515" t="s">
        <v>37467</v>
      </c>
    </row>
    <row r="9516" spans="1:12" x14ac:dyDescent="0.25">
      <c r="A9516" t="s">
        <v>16058</v>
      </c>
      <c r="B9516" t="s">
        <v>37468</v>
      </c>
      <c r="C9516" t="s">
        <v>27485</v>
      </c>
      <c r="D9516" t="s">
        <v>27486</v>
      </c>
      <c r="E9516" t="s">
        <v>27487</v>
      </c>
      <c r="F9516" t="s">
        <v>47</v>
      </c>
      <c r="G9516" t="s">
        <v>27434</v>
      </c>
      <c r="H9516" t="s">
        <v>27488</v>
      </c>
      <c r="I9516" t="s">
        <v>27489</v>
      </c>
      <c r="J9516" t="s">
        <v>21</v>
      </c>
      <c r="K9516" t="s">
        <v>10</v>
      </c>
      <c r="L9516" t="s">
        <v>37467</v>
      </c>
    </row>
    <row r="9517" spans="1:12" x14ac:dyDescent="0.25">
      <c r="A9517" t="s">
        <v>16058</v>
      </c>
      <c r="B9517" t="s">
        <v>37468</v>
      </c>
      <c r="C9517" t="s">
        <v>27490</v>
      </c>
      <c r="D9517" t="s">
        <v>27491</v>
      </c>
      <c r="E9517" t="s">
        <v>27492</v>
      </c>
      <c r="F9517" t="s">
        <v>47</v>
      </c>
      <c r="G9517" t="s">
        <v>27493</v>
      </c>
      <c r="H9517" t="s">
        <v>27494</v>
      </c>
      <c r="I9517" t="s">
        <v>27495</v>
      </c>
      <c r="J9517" t="s">
        <v>21</v>
      </c>
      <c r="K9517" t="s">
        <v>10</v>
      </c>
      <c r="L9517" t="s">
        <v>37467</v>
      </c>
    </row>
    <row r="9518" spans="1:12" x14ac:dyDescent="0.25">
      <c r="A9518" t="s">
        <v>16058</v>
      </c>
      <c r="B9518" t="s">
        <v>37468</v>
      </c>
      <c r="C9518" t="s">
        <v>27496</v>
      </c>
      <c r="D9518" t="s">
        <v>27497</v>
      </c>
      <c r="E9518" t="s">
        <v>27498</v>
      </c>
      <c r="F9518" t="s">
        <v>47</v>
      </c>
      <c r="G9518" t="s">
        <v>27499</v>
      </c>
      <c r="H9518" t="s">
        <v>27500</v>
      </c>
      <c r="I9518" t="s">
        <v>27501</v>
      </c>
      <c r="J9518" t="s">
        <v>21</v>
      </c>
      <c r="K9518" t="s">
        <v>10</v>
      </c>
      <c r="L9518" t="s">
        <v>37467</v>
      </c>
    </row>
    <row r="9519" spans="1:12" x14ac:dyDescent="0.25">
      <c r="A9519" t="s">
        <v>16058</v>
      </c>
      <c r="B9519" t="s">
        <v>37468</v>
      </c>
      <c r="C9519" t="s">
        <v>27502</v>
      </c>
      <c r="D9519" t="s">
        <v>27503</v>
      </c>
      <c r="E9519" t="s">
        <v>27504</v>
      </c>
      <c r="F9519" t="s">
        <v>47</v>
      </c>
      <c r="G9519" t="s">
        <v>27471</v>
      </c>
      <c r="H9519" t="s">
        <v>27505</v>
      </c>
      <c r="I9519" t="s">
        <v>27506</v>
      </c>
      <c r="J9519" t="s">
        <v>21</v>
      </c>
      <c r="K9519" t="s">
        <v>10</v>
      </c>
      <c r="L9519" t="s">
        <v>37467</v>
      </c>
    </row>
    <row r="9520" spans="1:12" x14ac:dyDescent="0.25">
      <c r="A9520" t="s">
        <v>16058</v>
      </c>
      <c r="B9520" t="s">
        <v>37468</v>
      </c>
      <c r="C9520" t="s">
        <v>27507</v>
      </c>
      <c r="D9520" t="s">
        <v>27508</v>
      </c>
      <c r="E9520" t="s">
        <v>27509</v>
      </c>
      <c r="F9520" t="s">
        <v>47</v>
      </c>
      <c r="G9520" t="s">
        <v>27471</v>
      </c>
      <c r="H9520" t="s">
        <v>27510</v>
      </c>
      <c r="I9520" t="s">
        <v>27511</v>
      </c>
      <c r="J9520" t="s">
        <v>21</v>
      </c>
      <c r="K9520" t="s">
        <v>10</v>
      </c>
      <c r="L9520" t="s">
        <v>37467</v>
      </c>
    </row>
    <row r="9521" spans="1:12" x14ac:dyDescent="0.25">
      <c r="A9521" t="s">
        <v>16058</v>
      </c>
      <c r="B9521" t="s">
        <v>37468</v>
      </c>
      <c r="C9521" t="s">
        <v>27512</v>
      </c>
      <c r="D9521" t="s">
        <v>27513</v>
      </c>
      <c r="E9521" t="s">
        <v>27514</v>
      </c>
      <c r="F9521" t="s">
        <v>47</v>
      </c>
      <c r="G9521" t="s">
        <v>27515</v>
      </c>
      <c r="H9521" t="s">
        <v>27516</v>
      </c>
      <c r="I9521" t="s">
        <v>27517</v>
      </c>
      <c r="J9521" t="s">
        <v>21</v>
      </c>
      <c r="K9521" t="s">
        <v>10</v>
      </c>
      <c r="L9521" t="s">
        <v>37467</v>
      </c>
    </row>
    <row r="9522" spans="1:12" x14ac:dyDescent="0.25">
      <c r="A9522" t="s">
        <v>16058</v>
      </c>
      <c r="B9522" t="s">
        <v>37468</v>
      </c>
      <c r="C9522" t="s">
        <v>27518</v>
      </c>
      <c r="D9522" t="s">
        <v>27519</v>
      </c>
      <c r="E9522" t="s">
        <v>27520</v>
      </c>
      <c r="F9522" t="s">
        <v>47</v>
      </c>
      <c r="H9522" t="s">
        <v>27521</v>
      </c>
      <c r="I9522" t="s">
        <v>27522</v>
      </c>
      <c r="J9522" t="s">
        <v>21</v>
      </c>
      <c r="K9522" t="s">
        <v>10</v>
      </c>
      <c r="L9522" t="s">
        <v>37467</v>
      </c>
    </row>
    <row r="9523" spans="1:12" x14ac:dyDescent="0.25">
      <c r="A9523" t="s">
        <v>16058</v>
      </c>
      <c r="B9523" t="s">
        <v>37468</v>
      </c>
      <c r="C9523" t="s">
        <v>27523</v>
      </c>
      <c r="D9523" t="s">
        <v>27524</v>
      </c>
      <c r="E9523" t="s">
        <v>27525</v>
      </c>
      <c r="F9523" t="s">
        <v>47</v>
      </c>
      <c r="G9523" t="s">
        <v>27515</v>
      </c>
      <c r="H9523" t="s">
        <v>27526</v>
      </c>
      <c r="I9523" t="s">
        <v>27527</v>
      </c>
      <c r="J9523" t="s">
        <v>21</v>
      </c>
      <c r="K9523" t="s">
        <v>10</v>
      </c>
      <c r="L9523" t="s">
        <v>37467</v>
      </c>
    </row>
    <row r="9524" spans="1:12" x14ac:dyDescent="0.25">
      <c r="A9524" t="s">
        <v>16058</v>
      </c>
      <c r="B9524" t="s">
        <v>37468</v>
      </c>
      <c r="C9524" t="s">
        <v>27528</v>
      </c>
      <c r="D9524" t="s">
        <v>27529</v>
      </c>
      <c r="E9524" t="s">
        <v>27530</v>
      </c>
      <c r="F9524" t="s">
        <v>47</v>
      </c>
      <c r="G9524" t="s">
        <v>27471</v>
      </c>
      <c r="H9524" t="s">
        <v>27531</v>
      </c>
      <c r="I9524" t="s">
        <v>27532</v>
      </c>
      <c r="J9524" t="s">
        <v>21</v>
      </c>
      <c r="K9524" t="s">
        <v>10</v>
      </c>
      <c r="L9524" t="s">
        <v>37467</v>
      </c>
    </row>
    <row r="9525" spans="1:12" x14ac:dyDescent="0.25">
      <c r="A9525" t="s">
        <v>16058</v>
      </c>
      <c r="B9525" t="s">
        <v>37468</v>
      </c>
      <c r="C9525" t="s">
        <v>27533</v>
      </c>
      <c r="D9525" t="s">
        <v>27534</v>
      </c>
      <c r="E9525" t="s">
        <v>27535</v>
      </c>
      <c r="F9525" t="s">
        <v>47</v>
      </c>
      <c r="G9525" t="s">
        <v>27536</v>
      </c>
      <c r="H9525" t="s">
        <v>27537</v>
      </c>
      <c r="I9525" t="s">
        <v>27538</v>
      </c>
      <c r="J9525" t="s">
        <v>21</v>
      </c>
      <c r="K9525" t="s">
        <v>10</v>
      </c>
      <c r="L9525" t="s">
        <v>37467</v>
      </c>
    </row>
    <row r="9526" spans="1:12" x14ac:dyDescent="0.25">
      <c r="A9526" t="s">
        <v>16058</v>
      </c>
      <c r="B9526" t="s">
        <v>37468</v>
      </c>
      <c r="C9526" t="s">
        <v>27539</v>
      </c>
      <c r="D9526" t="s">
        <v>27540</v>
      </c>
      <c r="E9526" t="s">
        <v>27541</v>
      </c>
      <c r="F9526" t="s">
        <v>47</v>
      </c>
      <c r="G9526" t="s">
        <v>27542</v>
      </c>
      <c r="H9526" t="s">
        <v>27543</v>
      </c>
      <c r="I9526" t="s">
        <v>27544</v>
      </c>
      <c r="J9526" t="s">
        <v>21</v>
      </c>
      <c r="K9526" t="s">
        <v>10</v>
      </c>
      <c r="L9526" t="s">
        <v>37467</v>
      </c>
    </row>
    <row r="9527" spans="1:12" x14ac:dyDescent="0.25">
      <c r="A9527" t="s">
        <v>16058</v>
      </c>
      <c r="B9527" t="s">
        <v>37468</v>
      </c>
      <c r="C9527" t="s">
        <v>27545</v>
      </c>
      <c r="D9527" t="s">
        <v>27546</v>
      </c>
      <c r="E9527" t="s">
        <v>27547</v>
      </c>
      <c r="F9527" t="s">
        <v>47</v>
      </c>
      <c r="G9527" t="s">
        <v>27548</v>
      </c>
      <c r="H9527" t="s">
        <v>27549</v>
      </c>
      <c r="I9527" t="s">
        <v>27550</v>
      </c>
      <c r="J9527" t="s">
        <v>21</v>
      </c>
      <c r="K9527" t="s">
        <v>10</v>
      </c>
      <c r="L9527" t="s">
        <v>37467</v>
      </c>
    </row>
    <row r="9528" spans="1:12" x14ac:dyDescent="0.25">
      <c r="A9528" t="s">
        <v>16058</v>
      </c>
      <c r="B9528" t="s">
        <v>37468</v>
      </c>
      <c r="C9528" t="s">
        <v>27551</v>
      </c>
      <c r="D9528" t="s">
        <v>27552</v>
      </c>
      <c r="E9528" t="s">
        <v>27553</v>
      </c>
      <c r="F9528" t="s">
        <v>47</v>
      </c>
      <c r="G9528" t="s">
        <v>27554</v>
      </c>
      <c r="H9528" t="s">
        <v>27555</v>
      </c>
      <c r="I9528" t="s">
        <v>27556</v>
      </c>
      <c r="J9528" t="s">
        <v>21</v>
      </c>
      <c r="K9528" t="s">
        <v>10</v>
      </c>
      <c r="L9528" t="s">
        <v>37467</v>
      </c>
    </row>
    <row r="9529" spans="1:12" x14ac:dyDescent="0.25">
      <c r="A9529" t="s">
        <v>16058</v>
      </c>
      <c r="B9529" t="s">
        <v>37468</v>
      </c>
      <c r="C9529" t="s">
        <v>27557</v>
      </c>
      <c r="D9529" t="s">
        <v>27558</v>
      </c>
      <c r="E9529" t="s">
        <v>27559</v>
      </c>
      <c r="F9529" t="s">
        <v>47</v>
      </c>
      <c r="G9529" t="s">
        <v>27434</v>
      </c>
      <c r="I9529" t="s">
        <v>27560</v>
      </c>
      <c r="J9529" t="s">
        <v>21</v>
      </c>
      <c r="K9529" t="s">
        <v>10</v>
      </c>
      <c r="L9529" t="s">
        <v>37467</v>
      </c>
    </row>
    <row r="9530" spans="1:12" x14ac:dyDescent="0.25">
      <c r="A9530" t="s">
        <v>16058</v>
      </c>
      <c r="B9530" t="s">
        <v>37468</v>
      </c>
      <c r="C9530" t="s">
        <v>27561</v>
      </c>
      <c r="D9530" t="s">
        <v>27562</v>
      </c>
      <c r="E9530" t="s">
        <v>27563</v>
      </c>
      <c r="F9530" t="s">
        <v>47</v>
      </c>
      <c r="G9530" t="s">
        <v>27434</v>
      </c>
      <c r="I9530" t="s">
        <v>27564</v>
      </c>
      <c r="J9530" t="s">
        <v>21</v>
      </c>
      <c r="K9530" t="s">
        <v>10</v>
      </c>
      <c r="L9530" t="s">
        <v>37467</v>
      </c>
    </row>
    <row r="9531" spans="1:12" x14ac:dyDescent="0.25">
      <c r="A9531" t="s">
        <v>16058</v>
      </c>
      <c r="B9531" t="s">
        <v>37468</v>
      </c>
      <c r="C9531" t="s">
        <v>27565</v>
      </c>
      <c r="D9531" t="s">
        <v>27566</v>
      </c>
      <c r="E9531" t="s">
        <v>27567</v>
      </c>
      <c r="F9531" t="s">
        <v>47</v>
      </c>
      <c r="G9531" t="s">
        <v>27434</v>
      </c>
      <c r="I9531" t="s">
        <v>27568</v>
      </c>
      <c r="J9531" t="s">
        <v>21</v>
      </c>
      <c r="K9531" t="s">
        <v>10</v>
      </c>
      <c r="L9531" t="s">
        <v>37467</v>
      </c>
    </row>
    <row r="9532" spans="1:12" x14ac:dyDescent="0.25">
      <c r="A9532" t="s">
        <v>16058</v>
      </c>
      <c r="B9532" t="s">
        <v>37468</v>
      </c>
      <c r="C9532" t="s">
        <v>27569</v>
      </c>
      <c r="D9532" t="s">
        <v>27570</v>
      </c>
      <c r="E9532" t="s">
        <v>27571</v>
      </c>
      <c r="F9532" t="s">
        <v>47</v>
      </c>
      <c r="G9532" t="s">
        <v>27434</v>
      </c>
      <c r="I9532" t="s">
        <v>27572</v>
      </c>
      <c r="J9532" t="s">
        <v>21</v>
      </c>
      <c r="K9532" t="s">
        <v>10</v>
      </c>
      <c r="L9532" t="s">
        <v>37467</v>
      </c>
    </row>
    <row r="9533" spans="1:12" x14ac:dyDescent="0.25">
      <c r="A9533" t="s">
        <v>16058</v>
      </c>
      <c r="B9533" t="s">
        <v>37468</v>
      </c>
      <c r="C9533" t="s">
        <v>27573</v>
      </c>
      <c r="D9533" t="s">
        <v>27574</v>
      </c>
      <c r="E9533" t="s">
        <v>27575</v>
      </c>
      <c r="F9533" t="s">
        <v>47</v>
      </c>
      <c r="G9533" t="s">
        <v>27434</v>
      </c>
      <c r="I9533" t="s">
        <v>27576</v>
      </c>
      <c r="J9533" t="s">
        <v>21</v>
      </c>
      <c r="K9533" t="s">
        <v>10</v>
      </c>
      <c r="L9533" t="s">
        <v>37467</v>
      </c>
    </row>
    <row r="9534" spans="1:12" x14ac:dyDescent="0.25">
      <c r="A9534" t="s">
        <v>16058</v>
      </c>
      <c r="B9534" t="s">
        <v>37468</v>
      </c>
      <c r="C9534" t="s">
        <v>27577</v>
      </c>
      <c r="D9534" t="s">
        <v>27578</v>
      </c>
      <c r="E9534" t="s">
        <v>27579</v>
      </c>
      <c r="F9534" t="s">
        <v>47</v>
      </c>
      <c r="G9534" t="s">
        <v>27434</v>
      </c>
      <c r="I9534" t="s">
        <v>27580</v>
      </c>
      <c r="J9534" t="s">
        <v>21</v>
      </c>
      <c r="K9534" t="s">
        <v>10</v>
      </c>
      <c r="L9534" t="s">
        <v>37467</v>
      </c>
    </row>
    <row r="9535" spans="1:12" x14ac:dyDescent="0.25">
      <c r="A9535" t="s">
        <v>16058</v>
      </c>
      <c r="B9535" t="s">
        <v>37468</v>
      </c>
      <c r="C9535" t="s">
        <v>27581</v>
      </c>
      <c r="D9535" t="s">
        <v>27582</v>
      </c>
      <c r="E9535" t="s">
        <v>27583</v>
      </c>
      <c r="F9535" t="s">
        <v>47</v>
      </c>
      <c r="G9535" t="s">
        <v>27434</v>
      </c>
      <c r="I9535" t="s">
        <v>27584</v>
      </c>
      <c r="J9535" t="s">
        <v>21</v>
      </c>
      <c r="K9535" t="s">
        <v>10</v>
      </c>
      <c r="L9535" t="s">
        <v>37467</v>
      </c>
    </row>
    <row r="9536" spans="1:12" x14ac:dyDescent="0.25">
      <c r="A9536" t="s">
        <v>16058</v>
      </c>
      <c r="B9536" t="s">
        <v>37468</v>
      </c>
      <c r="C9536" t="s">
        <v>27585</v>
      </c>
      <c r="D9536" t="s">
        <v>27586</v>
      </c>
      <c r="E9536" t="s">
        <v>27587</v>
      </c>
      <c r="F9536" t="s">
        <v>47</v>
      </c>
      <c r="G9536" t="s">
        <v>27434</v>
      </c>
      <c r="I9536" t="s">
        <v>27588</v>
      </c>
      <c r="J9536" t="s">
        <v>21</v>
      </c>
      <c r="K9536" t="s">
        <v>10</v>
      </c>
      <c r="L9536" t="s">
        <v>37467</v>
      </c>
    </row>
    <row r="9537" spans="1:12" x14ac:dyDescent="0.25">
      <c r="A9537" t="s">
        <v>16058</v>
      </c>
      <c r="B9537" t="s">
        <v>37468</v>
      </c>
      <c r="C9537" t="s">
        <v>27589</v>
      </c>
      <c r="D9537" t="s">
        <v>27590</v>
      </c>
      <c r="E9537" t="s">
        <v>27591</v>
      </c>
      <c r="F9537" t="s">
        <v>47</v>
      </c>
      <c r="G9537" t="s">
        <v>27434</v>
      </c>
      <c r="I9537" t="s">
        <v>27592</v>
      </c>
      <c r="J9537" t="s">
        <v>21</v>
      </c>
      <c r="K9537" t="s">
        <v>10</v>
      </c>
      <c r="L9537" t="s">
        <v>37467</v>
      </c>
    </row>
    <row r="9538" spans="1:12" x14ac:dyDescent="0.25">
      <c r="A9538" t="s">
        <v>16058</v>
      </c>
      <c r="B9538" t="s">
        <v>37468</v>
      </c>
      <c r="C9538" t="s">
        <v>27593</v>
      </c>
      <c r="D9538" t="s">
        <v>27594</v>
      </c>
      <c r="E9538" t="s">
        <v>27595</v>
      </c>
      <c r="F9538" t="s">
        <v>47</v>
      </c>
      <c r="G9538" t="s">
        <v>27291</v>
      </c>
      <c r="H9538" t="s">
        <v>27596</v>
      </c>
      <c r="I9538" t="s">
        <v>27597</v>
      </c>
      <c r="J9538" t="s">
        <v>21</v>
      </c>
      <c r="K9538" t="s">
        <v>10</v>
      </c>
      <c r="L9538" t="s">
        <v>37467</v>
      </c>
    </row>
    <row r="9539" spans="1:12" x14ac:dyDescent="0.25">
      <c r="A9539" t="s">
        <v>16058</v>
      </c>
      <c r="B9539" t="s">
        <v>37468</v>
      </c>
      <c r="C9539" t="s">
        <v>27598</v>
      </c>
      <c r="D9539" t="s">
        <v>27599</v>
      </c>
      <c r="E9539" t="s">
        <v>27600</v>
      </c>
      <c r="F9539" t="s">
        <v>47</v>
      </c>
      <c r="G9539" t="s">
        <v>27291</v>
      </c>
      <c r="H9539" t="s">
        <v>27601</v>
      </c>
      <c r="I9539" t="s">
        <v>27602</v>
      </c>
      <c r="J9539" t="s">
        <v>21</v>
      </c>
      <c r="K9539" t="s">
        <v>10</v>
      </c>
      <c r="L9539" t="s">
        <v>37467</v>
      </c>
    </row>
    <row r="9540" spans="1:12" x14ac:dyDescent="0.25">
      <c r="A9540" t="s">
        <v>16058</v>
      </c>
      <c r="B9540" t="s">
        <v>37468</v>
      </c>
      <c r="C9540" t="s">
        <v>27603</v>
      </c>
      <c r="D9540" t="s">
        <v>27604</v>
      </c>
      <c r="E9540" t="s">
        <v>27605</v>
      </c>
      <c r="F9540" t="s">
        <v>47</v>
      </c>
      <c r="G9540" t="s">
        <v>27392</v>
      </c>
      <c r="I9540" t="s">
        <v>27606</v>
      </c>
      <c r="J9540" t="s">
        <v>21</v>
      </c>
      <c r="K9540" t="s">
        <v>10</v>
      </c>
      <c r="L9540" t="s">
        <v>37467</v>
      </c>
    </row>
    <row r="9541" spans="1:12" x14ac:dyDescent="0.25">
      <c r="A9541" t="s">
        <v>16097</v>
      </c>
      <c r="B9541" t="s">
        <v>37469</v>
      </c>
      <c r="C9541" t="s">
        <v>27607</v>
      </c>
      <c r="D9541" t="s">
        <v>27608</v>
      </c>
      <c r="E9541" t="s">
        <v>27609</v>
      </c>
      <c r="F9541" t="s">
        <v>47</v>
      </c>
      <c r="G9541" t="s">
        <v>27610</v>
      </c>
      <c r="H9541" t="s">
        <v>27611</v>
      </c>
      <c r="I9541" t="s">
        <v>27612</v>
      </c>
      <c r="J9541" t="s">
        <v>21</v>
      </c>
      <c r="K9541" t="s">
        <v>10</v>
      </c>
      <c r="L9541" t="s">
        <v>22</v>
      </c>
    </row>
    <row r="9542" spans="1:12" x14ac:dyDescent="0.25">
      <c r="A9542" t="s">
        <v>16097</v>
      </c>
      <c r="B9542" t="s">
        <v>37469</v>
      </c>
      <c r="C9542" t="s">
        <v>27613</v>
      </c>
      <c r="D9542" t="s">
        <v>27614</v>
      </c>
      <c r="E9542" t="s">
        <v>27615</v>
      </c>
      <c r="F9542" t="s">
        <v>47</v>
      </c>
      <c r="G9542" t="s">
        <v>27616</v>
      </c>
      <c r="H9542" t="s">
        <v>27617</v>
      </c>
      <c r="I9542" t="s">
        <v>27618</v>
      </c>
      <c r="J9542" t="s">
        <v>21</v>
      </c>
      <c r="K9542" t="s">
        <v>10</v>
      </c>
      <c r="L9542" t="s">
        <v>22</v>
      </c>
    </row>
    <row r="9543" spans="1:12" x14ac:dyDescent="0.25">
      <c r="A9543" t="s">
        <v>16097</v>
      </c>
      <c r="B9543" t="s">
        <v>37469</v>
      </c>
      <c r="C9543" t="s">
        <v>27619</v>
      </c>
      <c r="D9543" t="s">
        <v>27620</v>
      </c>
      <c r="E9543" t="s">
        <v>27621</v>
      </c>
      <c r="F9543" t="s">
        <v>47</v>
      </c>
      <c r="G9543" t="s">
        <v>27622</v>
      </c>
      <c r="H9543" t="s">
        <v>27623</v>
      </c>
      <c r="I9543" t="s">
        <v>27624</v>
      </c>
      <c r="J9543" t="s">
        <v>21</v>
      </c>
      <c r="K9543" t="s">
        <v>10</v>
      </c>
      <c r="L9543" t="s">
        <v>22</v>
      </c>
    </row>
    <row r="9544" spans="1:12" x14ac:dyDescent="0.25">
      <c r="A9544" t="s">
        <v>16097</v>
      </c>
      <c r="B9544" t="s">
        <v>37469</v>
      </c>
      <c r="C9544" t="s">
        <v>27625</v>
      </c>
      <c r="D9544" t="s">
        <v>27626</v>
      </c>
      <c r="E9544" t="s">
        <v>27627</v>
      </c>
      <c r="F9544" t="s">
        <v>47</v>
      </c>
      <c r="H9544" t="s">
        <v>27628</v>
      </c>
      <c r="I9544" t="s">
        <v>27629</v>
      </c>
      <c r="J9544" t="s">
        <v>21</v>
      </c>
      <c r="K9544" t="s">
        <v>10</v>
      </c>
      <c r="L9544" t="s">
        <v>22</v>
      </c>
    </row>
    <row r="9545" spans="1:12" x14ac:dyDescent="0.25">
      <c r="A9545" t="s">
        <v>16097</v>
      </c>
      <c r="B9545" t="s">
        <v>37469</v>
      </c>
      <c r="C9545" t="s">
        <v>27630</v>
      </c>
      <c r="D9545" t="s">
        <v>27631</v>
      </c>
      <c r="E9545" t="s">
        <v>27632</v>
      </c>
      <c r="F9545" t="s">
        <v>47</v>
      </c>
      <c r="G9545" t="s">
        <v>27633</v>
      </c>
      <c r="H9545" t="s">
        <v>27634</v>
      </c>
      <c r="I9545" t="s">
        <v>27635</v>
      </c>
      <c r="J9545" t="s">
        <v>21</v>
      </c>
      <c r="K9545" t="s">
        <v>10</v>
      </c>
      <c r="L9545" t="s">
        <v>22</v>
      </c>
    </row>
    <row r="9546" spans="1:12" x14ac:dyDescent="0.25">
      <c r="A9546" t="s">
        <v>16097</v>
      </c>
      <c r="B9546" t="s">
        <v>37469</v>
      </c>
      <c r="C9546" t="s">
        <v>27636</v>
      </c>
      <c r="D9546" t="s">
        <v>27637</v>
      </c>
      <c r="E9546" t="s">
        <v>27638</v>
      </c>
      <c r="F9546" t="s">
        <v>47</v>
      </c>
      <c r="H9546" t="s">
        <v>27639</v>
      </c>
      <c r="I9546" t="s">
        <v>27640</v>
      </c>
      <c r="J9546" t="s">
        <v>21</v>
      </c>
      <c r="K9546" t="s">
        <v>10</v>
      </c>
      <c r="L9546" t="s">
        <v>22</v>
      </c>
    </row>
    <row r="9547" spans="1:12" x14ac:dyDescent="0.25">
      <c r="A9547" t="s">
        <v>16097</v>
      </c>
      <c r="B9547" t="s">
        <v>37469</v>
      </c>
      <c r="C9547" t="s">
        <v>27641</v>
      </c>
      <c r="D9547" t="s">
        <v>27642</v>
      </c>
      <c r="E9547" t="s">
        <v>27643</v>
      </c>
      <c r="F9547" t="s">
        <v>47</v>
      </c>
      <c r="G9547" t="s">
        <v>27644</v>
      </c>
      <c r="H9547" t="s">
        <v>27645</v>
      </c>
      <c r="I9547" t="s">
        <v>27646</v>
      </c>
      <c r="J9547" t="s">
        <v>21</v>
      </c>
      <c r="K9547" t="s">
        <v>10</v>
      </c>
      <c r="L9547" t="s">
        <v>22</v>
      </c>
    </row>
    <row r="9548" spans="1:12" x14ac:dyDescent="0.25">
      <c r="A9548" t="s">
        <v>16097</v>
      </c>
      <c r="B9548" t="s">
        <v>37469</v>
      </c>
      <c r="C9548" t="s">
        <v>27647</v>
      </c>
      <c r="D9548" t="s">
        <v>27648</v>
      </c>
      <c r="E9548" t="s">
        <v>27649</v>
      </c>
      <c r="F9548" t="s">
        <v>47</v>
      </c>
      <c r="G9548" t="s">
        <v>27650</v>
      </c>
      <c r="H9548" t="s">
        <v>27651</v>
      </c>
      <c r="I9548" t="s">
        <v>27652</v>
      </c>
      <c r="J9548" t="s">
        <v>21</v>
      </c>
      <c r="K9548" t="s">
        <v>10</v>
      </c>
      <c r="L9548" t="s">
        <v>22</v>
      </c>
    </row>
    <row r="9549" spans="1:12" x14ac:dyDescent="0.25">
      <c r="A9549" t="s">
        <v>16097</v>
      </c>
      <c r="B9549" t="s">
        <v>37469</v>
      </c>
      <c r="C9549" t="s">
        <v>27653</v>
      </c>
      <c r="D9549" t="s">
        <v>27654</v>
      </c>
      <c r="E9549" t="s">
        <v>27655</v>
      </c>
      <c r="F9549" t="s">
        <v>47</v>
      </c>
      <c r="G9549" t="s">
        <v>27656</v>
      </c>
      <c r="H9549" t="s">
        <v>27657</v>
      </c>
      <c r="I9549" t="s">
        <v>27658</v>
      </c>
      <c r="J9549" t="s">
        <v>21</v>
      </c>
      <c r="K9549" t="s">
        <v>10</v>
      </c>
      <c r="L9549" t="s">
        <v>22</v>
      </c>
    </row>
    <row r="9550" spans="1:12" x14ac:dyDescent="0.25">
      <c r="A9550" t="s">
        <v>16097</v>
      </c>
      <c r="B9550" t="s">
        <v>37469</v>
      </c>
      <c r="C9550" t="s">
        <v>27653</v>
      </c>
      <c r="D9550" t="s">
        <v>27659</v>
      </c>
      <c r="E9550" t="s">
        <v>27660</v>
      </c>
      <c r="F9550" t="s">
        <v>47</v>
      </c>
      <c r="G9550" t="s">
        <v>27661</v>
      </c>
      <c r="H9550" t="s">
        <v>27662</v>
      </c>
      <c r="I9550" t="s">
        <v>27663</v>
      </c>
      <c r="J9550" t="s">
        <v>21</v>
      </c>
      <c r="K9550" t="s">
        <v>10</v>
      </c>
      <c r="L9550" t="s">
        <v>22</v>
      </c>
    </row>
    <row r="9551" spans="1:12" x14ac:dyDescent="0.25">
      <c r="A9551" t="s">
        <v>16097</v>
      </c>
      <c r="B9551" t="s">
        <v>37469</v>
      </c>
      <c r="C9551" t="s">
        <v>15890</v>
      </c>
      <c r="D9551" t="s">
        <v>16098</v>
      </c>
      <c r="E9551" t="s">
        <v>16099</v>
      </c>
      <c r="F9551" t="s">
        <v>47</v>
      </c>
      <c r="G9551" t="s">
        <v>16100</v>
      </c>
      <c r="H9551" t="s">
        <v>16101</v>
      </c>
      <c r="I9551" t="s">
        <v>16102</v>
      </c>
      <c r="J9551" t="s">
        <v>21</v>
      </c>
      <c r="K9551" t="s">
        <v>10</v>
      </c>
      <c r="L9551" t="s">
        <v>22</v>
      </c>
    </row>
    <row r="9552" spans="1:12" x14ac:dyDescent="0.25">
      <c r="A9552" t="s">
        <v>16097</v>
      </c>
      <c r="B9552" t="s">
        <v>37469</v>
      </c>
      <c r="C9552" t="s">
        <v>27664</v>
      </c>
      <c r="D9552" t="s">
        <v>27665</v>
      </c>
      <c r="E9552" t="s">
        <v>27666</v>
      </c>
      <c r="F9552" t="s">
        <v>47</v>
      </c>
      <c r="H9552" t="s">
        <v>27667</v>
      </c>
      <c r="I9552" t="s">
        <v>27668</v>
      </c>
      <c r="J9552" t="s">
        <v>21</v>
      </c>
      <c r="K9552" t="s">
        <v>10</v>
      </c>
      <c r="L9552" t="s">
        <v>22</v>
      </c>
    </row>
    <row r="9553" spans="1:12" x14ac:dyDescent="0.25">
      <c r="A9553" t="s">
        <v>16097</v>
      </c>
      <c r="B9553" t="s">
        <v>37469</v>
      </c>
      <c r="C9553" t="s">
        <v>27669</v>
      </c>
      <c r="D9553" t="s">
        <v>27670</v>
      </c>
      <c r="E9553" t="s">
        <v>27671</v>
      </c>
      <c r="F9553" t="s">
        <v>47</v>
      </c>
      <c r="H9553" t="s">
        <v>27672</v>
      </c>
      <c r="I9553" t="s">
        <v>27673</v>
      </c>
      <c r="J9553" t="s">
        <v>21</v>
      </c>
      <c r="K9553" t="s">
        <v>10</v>
      </c>
      <c r="L9553" t="s">
        <v>22</v>
      </c>
    </row>
    <row r="9554" spans="1:12" x14ac:dyDescent="0.25">
      <c r="A9554" t="s">
        <v>16097</v>
      </c>
      <c r="B9554" t="s">
        <v>37469</v>
      </c>
      <c r="C9554" t="s">
        <v>27674</v>
      </c>
      <c r="D9554" t="s">
        <v>27675</v>
      </c>
      <c r="E9554" t="s">
        <v>27676</v>
      </c>
      <c r="F9554" t="s">
        <v>47</v>
      </c>
      <c r="G9554" t="s">
        <v>27677</v>
      </c>
      <c r="H9554" t="s">
        <v>27678</v>
      </c>
      <c r="I9554" t="s">
        <v>27679</v>
      </c>
      <c r="J9554" t="s">
        <v>21</v>
      </c>
      <c r="K9554" t="s">
        <v>10</v>
      </c>
      <c r="L9554" t="s">
        <v>22</v>
      </c>
    </row>
    <row r="9555" spans="1:12" x14ac:dyDescent="0.25">
      <c r="A9555" t="s">
        <v>16097</v>
      </c>
      <c r="B9555" t="s">
        <v>37469</v>
      </c>
      <c r="C9555" t="s">
        <v>16103</v>
      </c>
      <c r="D9555" t="s">
        <v>16104</v>
      </c>
      <c r="E9555" t="s">
        <v>16105</v>
      </c>
      <c r="F9555" t="s">
        <v>47</v>
      </c>
      <c r="G9555" t="s">
        <v>16106</v>
      </c>
      <c r="H9555" t="s">
        <v>16107</v>
      </c>
      <c r="I9555" t="s">
        <v>16108</v>
      </c>
      <c r="J9555" t="s">
        <v>21</v>
      </c>
      <c r="K9555" t="s">
        <v>10</v>
      </c>
      <c r="L9555" t="s">
        <v>22</v>
      </c>
    </row>
    <row r="9556" spans="1:12" x14ac:dyDescent="0.25">
      <c r="A9556" t="s">
        <v>16097</v>
      </c>
      <c r="B9556" t="s">
        <v>37469</v>
      </c>
      <c r="C9556" t="s">
        <v>27680</v>
      </c>
      <c r="D9556" t="s">
        <v>27681</v>
      </c>
      <c r="E9556" t="s">
        <v>27682</v>
      </c>
      <c r="F9556" t="s">
        <v>47</v>
      </c>
      <c r="H9556" t="s">
        <v>27683</v>
      </c>
      <c r="I9556" t="s">
        <v>27684</v>
      </c>
      <c r="J9556" t="s">
        <v>21</v>
      </c>
      <c r="K9556" t="s">
        <v>10</v>
      </c>
      <c r="L9556" t="s">
        <v>22</v>
      </c>
    </row>
    <row r="9557" spans="1:12" x14ac:dyDescent="0.25">
      <c r="A9557" t="s">
        <v>16097</v>
      </c>
      <c r="B9557" t="s">
        <v>37469</v>
      </c>
      <c r="C9557" t="s">
        <v>27685</v>
      </c>
      <c r="D9557" t="s">
        <v>27686</v>
      </c>
      <c r="E9557" t="s">
        <v>27687</v>
      </c>
      <c r="F9557" t="s">
        <v>47</v>
      </c>
      <c r="H9557" t="s">
        <v>27688</v>
      </c>
      <c r="I9557" t="s">
        <v>27689</v>
      </c>
      <c r="J9557" t="s">
        <v>21</v>
      </c>
      <c r="K9557" t="s">
        <v>10</v>
      </c>
      <c r="L9557" t="s">
        <v>22</v>
      </c>
    </row>
    <row r="9558" spans="1:12" x14ac:dyDescent="0.25">
      <c r="A9558" t="s">
        <v>16097</v>
      </c>
      <c r="B9558" t="s">
        <v>37469</v>
      </c>
      <c r="C9558" t="s">
        <v>27690</v>
      </c>
      <c r="D9558" t="s">
        <v>27691</v>
      </c>
      <c r="E9558" t="s">
        <v>27692</v>
      </c>
      <c r="F9558" t="s">
        <v>47</v>
      </c>
      <c r="H9558" t="s">
        <v>27693</v>
      </c>
      <c r="I9558" t="s">
        <v>27694</v>
      </c>
      <c r="J9558" t="s">
        <v>21</v>
      </c>
      <c r="K9558" t="s">
        <v>10</v>
      </c>
      <c r="L9558" t="s">
        <v>22</v>
      </c>
    </row>
    <row r="9559" spans="1:12" x14ac:dyDescent="0.25">
      <c r="A9559" t="s">
        <v>16097</v>
      </c>
      <c r="B9559" t="s">
        <v>37469</v>
      </c>
      <c r="C9559" t="s">
        <v>27695</v>
      </c>
      <c r="D9559" t="s">
        <v>27696</v>
      </c>
      <c r="E9559" t="s">
        <v>27697</v>
      </c>
      <c r="F9559" t="s">
        <v>47</v>
      </c>
      <c r="G9559" t="s">
        <v>27698</v>
      </c>
      <c r="H9559" t="s">
        <v>27699</v>
      </c>
      <c r="I9559" t="s">
        <v>27700</v>
      </c>
      <c r="J9559" t="s">
        <v>21</v>
      </c>
      <c r="K9559" t="s">
        <v>10</v>
      </c>
      <c r="L9559" t="s">
        <v>22</v>
      </c>
    </row>
    <row r="9560" spans="1:12" x14ac:dyDescent="0.25">
      <c r="A9560" t="s">
        <v>16097</v>
      </c>
      <c r="B9560" t="s">
        <v>37469</v>
      </c>
      <c r="C9560" t="s">
        <v>27701</v>
      </c>
      <c r="D9560" t="s">
        <v>27702</v>
      </c>
      <c r="E9560" t="s">
        <v>27703</v>
      </c>
      <c r="F9560" t="s">
        <v>47</v>
      </c>
      <c r="H9560" t="s">
        <v>27704</v>
      </c>
      <c r="I9560" t="s">
        <v>27705</v>
      </c>
      <c r="J9560" t="s">
        <v>21</v>
      </c>
      <c r="K9560" t="s">
        <v>10</v>
      </c>
      <c r="L9560" t="s">
        <v>22</v>
      </c>
    </row>
    <row r="9561" spans="1:12" x14ac:dyDescent="0.25">
      <c r="A9561" t="s">
        <v>16097</v>
      </c>
      <c r="B9561" t="s">
        <v>37469</v>
      </c>
      <c r="C9561" t="s">
        <v>27706</v>
      </c>
      <c r="D9561" t="s">
        <v>27707</v>
      </c>
      <c r="E9561" t="s">
        <v>27708</v>
      </c>
      <c r="F9561" t="s">
        <v>47</v>
      </c>
      <c r="G9561" t="s">
        <v>27709</v>
      </c>
      <c r="H9561" t="s">
        <v>27710</v>
      </c>
      <c r="I9561" t="s">
        <v>27711</v>
      </c>
      <c r="J9561" t="s">
        <v>21</v>
      </c>
      <c r="K9561" t="s">
        <v>10</v>
      </c>
      <c r="L9561" t="s">
        <v>22</v>
      </c>
    </row>
    <row r="9562" spans="1:12" x14ac:dyDescent="0.25">
      <c r="A9562" t="s">
        <v>16097</v>
      </c>
      <c r="B9562" t="s">
        <v>37469</v>
      </c>
      <c r="C9562" t="s">
        <v>16109</v>
      </c>
      <c r="D9562" t="s">
        <v>16110</v>
      </c>
      <c r="E9562" t="s">
        <v>16111</v>
      </c>
      <c r="F9562" t="s">
        <v>47</v>
      </c>
      <c r="G9562" t="s">
        <v>16112</v>
      </c>
      <c r="H9562" t="s">
        <v>16113</v>
      </c>
      <c r="I9562" t="s">
        <v>16114</v>
      </c>
      <c r="J9562" t="s">
        <v>21</v>
      </c>
      <c r="K9562" t="s">
        <v>10</v>
      </c>
      <c r="L9562" t="s">
        <v>22</v>
      </c>
    </row>
    <row r="9563" spans="1:12" x14ac:dyDescent="0.25">
      <c r="A9563" t="s">
        <v>16097</v>
      </c>
      <c r="B9563" t="s">
        <v>37469</v>
      </c>
      <c r="C9563" t="s">
        <v>16115</v>
      </c>
      <c r="D9563" t="s">
        <v>16116</v>
      </c>
      <c r="E9563" t="s">
        <v>16117</v>
      </c>
      <c r="F9563" t="s">
        <v>47</v>
      </c>
      <c r="G9563" t="s">
        <v>16118</v>
      </c>
      <c r="H9563" t="s">
        <v>16119</v>
      </c>
      <c r="I9563" t="s">
        <v>16120</v>
      </c>
      <c r="J9563" t="s">
        <v>21</v>
      </c>
      <c r="K9563" t="s">
        <v>10</v>
      </c>
      <c r="L9563" t="s">
        <v>22</v>
      </c>
    </row>
    <row r="9564" spans="1:12" x14ac:dyDescent="0.25">
      <c r="A9564" t="s">
        <v>16097</v>
      </c>
      <c r="B9564" t="s">
        <v>37469</v>
      </c>
      <c r="C9564" t="s">
        <v>27712</v>
      </c>
      <c r="D9564" t="s">
        <v>27713</v>
      </c>
      <c r="E9564" t="s">
        <v>27714</v>
      </c>
      <c r="F9564" t="s">
        <v>47</v>
      </c>
      <c r="G9564" t="s">
        <v>27715</v>
      </c>
      <c r="H9564" t="s">
        <v>27716</v>
      </c>
      <c r="I9564" t="s">
        <v>27717</v>
      </c>
      <c r="J9564" t="s">
        <v>21</v>
      </c>
      <c r="K9564" t="s">
        <v>10</v>
      </c>
      <c r="L9564" t="s">
        <v>22</v>
      </c>
    </row>
    <row r="9565" spans="1:12" x14ac:dyDescent="0.25">
      <c r="A9565" t="s">
        <v>16097</v>
      </c>
      <c r="B9565" t="s">
        <v>37469</v>
      </c>
      <c r="C9565" t="s">
        <v>27718</v>
      </c>
      <c r="D9565" t="s">
        <v>27719</v>
      </c>
      <c r="E9565" t="s">
        <v>27720</v>
      </c>
      <c r="F9565" t="s">
        <v>47</v>
      </c>
      <c r="G9565" t="s">
        <v>27721</v>
      </c>
      <c r="H9565" t="s">
        <v>27722</v>
      </c>
      <c r="I9565" t="s">
        <v>27723</v>
      </c>
      <c r="J9565" t="s">
        <v>21</v>
      </c>
      <c r="K9565" t="s">
        <v>10</v>
      </c>
      <c r="L9565" t="s">
        <v>22</v>
      </c>
    </row>
    <row r="9566" spans="1:12" x14ac:dyDescent="0.25">
      <c r="A9566" t="s">
        <v>16097</v>
      </c>
      <c r="B9566" t="s">
        <v>37469</v>
      </c>
      <c r="C9566" t="s">
        <v>27724</v>
      </c>
      <c r="D9566" t="s">
        <v>27725</v>
      </c>
      <c r="E9566" t="s">
        <v>27726</v>
      </c>
      <c r="F9566" t="s">
        <v>47</v>
      </c>
      <c r="H9566" t="s">
        <v>27727</v>
      </c>
      <c r="I9566" t="s">
        <v>27728</v>
      </c>
      <c r="J9566" t="s">
        <v>21</v>
      </c>
      <c r="K9566" t="s">
        <v>10</v>
      </c>
      <c r="L9566" t="s">
        <v>22</v>
      </c>
    </row>
    <row r="9567" spans="1:12" x14ac:dyDescent="0.25">
      <c r="A9567" t="s">
        <v>16097</v>
      </c>
      <c r="B9567" t="s">
        <v>37469</v>
      </c>
      <c r="C9567" t="s">
        <v>27729</v>
      </c>
      <c r="D9567" t="s">
        <v>27730</v>
      </c>
      <c r="E9567" t="s">
        <v>27731</v>
      </c>
      <c r="F9567" t="s">
        <v>47</v>
      </c>
      <c r="H9567" t="s">
        <v>27732</v>
      </c>
      <c r="I9567" t="s">
        <v>27733</v>
      </c>
      <c r="J9567" t="s">
        <v>21</v>
      </c>
      <c r="K9567" t="s">
        <v>10</v>
      </c>
      <c r="L9567" t="s">
        <v>22</v>
      </c>
    </row>
    <row r="9568" spans="1:12" x14ac:dyDescent="0.25">
      <c r="A9568" t="s">
        <v>16097</v>
      </c>
      <c r="B9568" t="s">
        <v>37469</v>
      </c>
      <c r="C9568" t="s">
        <v>27734</v>
      </c>
      <c r="D9568" t="s">
        <v>27735</v>
      </c>
      <c r="E9568" t="s">
        <v>27736</v>
      </c>
      <c r="F9568" t="s">
        <v>47</v>
      </c>
      <c r="H9568" t="s">
        <v>27737</v>
      </c>
      <c r="I9568" t="s">
        <v>27738</v>
      </c>
      <c r="J9568" t="s">
        <v>21</v>
      </c>
      <c r="K9568" t="s">
        <v>10</v>
      </c>
      <c r="L9568" t="s">
        <v>22</v>
      </c>
    </row>
    <row r="9569" spans="1:12" x14ac:dyDescent="0.25">
      <c r="A9569" t="s">
        <v>16097</v>
      </c>
      <c r="B9569" t="s">
        <v>37469</v>
      </c>
      <c r="C9569" t="s">
        <v>27739</v>
      </c>
      <c r="D9569" t="s">
        <v>27740</v>
      </c>
      <c r="E9569" t="s">
        <v>27741</v>
      </c>
      <c r="F9569" t="s">
        <v>47</v>
      </c>
      <c r="H9569" t="s">
        <v>27742</v>
      </c>
      <c r="I9569" t="s">
        <v>27743</v>
      </c>
      <c r="J9569" t="s">
        <v>21</v>
      </c>
      <c r="K9569" t="s">
        <v>10</v>
      </c>
      <c r="L9569" t="s">
        <v>22</v>
      </c>
    </row>
    <row r="9570" spans="1:12" x14ac:dyDescent="0.25">
      <c r="A9570" t="s">
        <v>16097</v>
      </c>
      <c r="B9570" t="s">
        <v>37469</v>
      </c>
      <c r="C9570" t="s">
        <v>27744</v>
      </c>
      <c r="D9570" t="s">
        <v>27745</v>
      </c>
      <c r="E9570" t="s">
        <v>27746</v>
      </c>
      <c r="F9570" t="s">
        <v>47</v>
      </c>
      <c r="H9570" t="s">
        <v>27747</v>
      </c>
      <c r="I9570" t="s">
        <v>27748</v>
      </c>
      <c r="J9570" t="s">
        <v>21</v>
      </c>
      <c r="K9570" t="s">
        <v>10</v>
      </c>
      <c r="L9570" t="s">
        <v>22</v>
      </c>
    </row>
    <row r="9571" spans="1:12" x14ac:dyDescent="0.25">
      <c r="A9571" t="s">
        <v>16097</v>
      </c>
      <c r="B9571" t="s">
        <v>37469</v>
      </c>
      <c r="C9571" t="s">
        <v>27749</v>
      </c>
      <c r="D9571" t="s">
        <v>27750</v>
      </c>
      <c r="E9571" t="s">
        <v>27751</v>
      </c>
      <c r="F9571" t="s">
        <v>47</v>
      </c>
      <c r="G9571" t="s">
        <v>27752</v>
      </c>
      <c r="H9571" t="s">
        <v>27753</v>
      </c>
      <c r="I9571" t="s">
        <v>27754</v>
      </c>
      <c r="J9571" t="s">
        <v>21</v>
      </c>
      <c r="K9571" t="s">
        <v>10</v>
      </c>
      <c r="L9571" t="s">
        <v>22</v>
      </c>
    </row>
    <row r="9572" spans="1:12" x14ac:dyDescent="0.25">
      <c r="A9572" t="s">
        <v>16097</v>
      </c>
      <c r="B9572" t="s">
        <v>37469</v>
      </c>
      <c r="C9572" t="s">
        <v>27755</v>
      </c>
      <c r="D9572" t="s">
        <v>27756</v>
      </c>
      <c r="E9572" t="s">
        <v>27757</v>
      </c>
      <c r="F9572" t="s">
        <v>47</v>
      </c>
      <c r="G9572" t="s">
        <v>27758</v>
      </c>
      <c r="H9572" t="s">
        <v>27759</v>
      </c>
      <c r="I9572" t="s">
        <v>27760</v>
      </c>
      <c r="J9572" t="s">
        <v>21</v>
      </c>
      <c r="K9572" t="s">
        <v>10</v>
      </c>
      <c r="L9572" t="s">
        <v>22</v>
      </c>
    </row>
    <row r="9573" spans="1:12" x14ac:dyDescent="0.25">
      <c r="A9573" t="s">
        <v>16097</v>
      </c>
      <c r="B9573" t="s">
        <v>37469</v>
      </c>
      <c r="C9573" t="s">
        <v>27761</v>
      </c>
      <c r="D9573" t="s">
        <v>27762</v>
      </c>
      <c r="E9573" t="s">
        <v>27763</v>
      </c>
      <c r="F9573" t="s">
        <v>47</v>
      </c>
      <c r="G9573" t="s">
        <v>27764</v>
      </c>
      <c r="H9573" t="s">
        <v>27765</v>
      </c>
      <c r="I9573" t="s">
        <v>27766</v>
      </c>
      <c r="J9573" t="s">
        <v>21</v>
      </c>
      <c r="K9573" t="s">
        <v>10</v>
      </c>
      <c r="L9573" t="s">
        <v>22</v>
      </c>
    </row>
    <row r="9574" spans="1:12" x14ac:dyDescent="0.25">
      <c r="A9574" t="s">
        <v>16097</v>
      </c>
      <c r="B9574" t="s">
        <v>37469</v>
      </c>
      <c r="C9574" t="s">
        <v>27767</v>
      </c>
      <c r="D9574" t="s">
        <v>27768</v>
      </c>
      <c r="E9574" t="s">
        <v>27769</v>
      </c>
      <c r="F9574" t="s">
        <v>47</v>
      </c>
      <c r="H9574" t="s">
        <v>27770</v>
      </c>
      <c r="I9574" t="s">
        <v>27771</v>
      </c>
      <c r="J9574" t="s">
        <v>21</v>
      </c>
      <c r="K9574" t="s">
        <v>10</v>
      </c>
      <c r="L9574" t="s">
        <v>22</v>
      </c>
    </row>
    <row r="9575" spans="1:12" x14ac:dyDescent="0.25">
      <c r="A9575" t="s">
        <v>16097</v>
      </c>
      <c r="B9575" t="s">
        <v>37469</v>
      </c>
      <c r="C9575" t="s">
        <v>27772</v>
      </c>
      <c r="D9575" t="s">
        <v>27773</v>
      </c>
      <c r="E9575" t="s">
        <v>27774</v>
      </c>
      <c r="F9575" t="s">
        <v>47</v>
      </c>
      <c r="H9575" t="s">
        <v>27775</v>
      </c>
      <c r="I9575" t="s">
        <v>27776</v>
      </c>
      <c r="J9575" t="s">
        <v>21</v>
      </c>
      <c r="K9575" t="s">
        <v>10</v>
      </c>
      <c r="L9575" t="s">
        <v>22</v>
      </c>
    </row>
    <row r="9576" spans="1:12" x14ac:dyDescent="0.25">
      <c r="A9576" t="s">
        <v>16097</v>
      </c>
      <c r="B9576" t="s">
        <v>37469</v>
      </c>
      <c r="C9576" t="s">
        <v>27777</v>
      </c>
      <c r="D9576" t="s">
        <v>27778</v>
      </c>
      <c r="E9576" t="s">
        <v>27779</v>
      </c>
      <c r="F9576" t="s">
        <v>47</v>
      </c>
      <c r="H9576" t="s">
        <v>27780</v>
      </c>
      <c r="I9576" t="s">
        <v>27781</v>
      </c>
      <c r="J9576" t="s">
        <v>21</v>
      </c>
      <c r="K9576" t="s">
        <v>10</v>
      </c>
      <c r="L9576" t="s">
        <v>22</v>
      </c>
    </row>
    <row r="9577" spans="1:12" x14ac:dyDescent="0.25">
      <c r="A9577" t="s">
        <v>16097</v>
      </c>
      <c r="B9577" t="s">
        <v>37469</v>
      </c>
      <c r="C9577" t="s">
        <v>27782</v>
      </c>
      <c r="D9577" t="s">
        <v>27783</v>
      </c>
      <c r="E9577" t="s">
        <v>27784</v>
      </c>
      <c r="F9577" t="s">
        <v>47</v>
      </c>
      <c r="G9577" t="s">
        <v>27785</v>
      </c>
      <c r="H9577" t="s">
        <v>27786</v>
      </c>
      <c r="I9577" t="s">
        <v>27787</v>
      </c>
      <c r="J9577" t="s">
        <v>21</v>
      </c>
      <c r="K9577" t="s">
        <v>10</v>
      </c>
      <c r="L9577" t="s">
        <v>22</v>
      </c>
    </row>
    <row r="9578" spans="1:12" x14ac:dyDescent="0.25">
      <c r="A9578" t="s">
        <v>16097</v>
      </c>
      <c r="B9578" t="s">
        <v>37469</v>
      </c>
      <c r="C9578" t="s">
        <v>27788</v>
      </c>
      <c r="D9578" t="s">
        <v>27789</v>
      </c>
      <c r="E9578" t="s">
        <v>27790</v>
      </c>
      <c r="F9578" t="s">
        <v>47</v>
      </c>
      <c r="H9578" t="s">
        <v>27791</v>
      </c>
      <c r="I9578" t="s">
        <v>27792</v>
      </c>
      <c r="J9578" t="s">
        <v>21</v>
      </c>
      <c r="K9578" t="s">
        <v>10</v>
      </c>
      <c r="L9578" t="s">
        <v>22</v>
      </c>
    </row>
    <row r="9579" spans="1:12" x14ac:dyDescent="0.25">
      <c r="A9579" t="s">
        <v>16097</v>
      </c>
      <c r="B9579" t="s">
        <v>37469</v>
      </c>
      <c r="C9579" t="s">
        <v>27793</v>
      </c>
      <c r="D9579" t="s">
        <v>27794</v>
      </c>
      <c r="E9579" t="s">
        <v>27795</v>
      </c>
      <c r="F9579" t="s">
        <v>47</v>
      </c>
      <c r="H9579" t="s">
        <v>27796</v>
      </c>
      <c r="I9579" t="s">
        <v>27797</v>
      </c>
      <c r="J9579" t="s">
        <v>21</v>
      </c>
      <c r="K9579" t="s">
        <v>10</v>
      </c>
      <c r="L9579" t="s">
        <v>22</v>
      </c>
    </row>
    <row r="9580" spans="1:12" x14ac:dyDescent="0.25">
      <c r="A9580" t="s">
        <v>16097</v>
      </c>
      <c r="B9580" t="s">
        <v>37469</v>
      </c>
      <c r="C9580" t="s">
        <v>27798</v>
      </c>
      <c r="D9580" t="s">
        <v>27799</v>
      </c>
      <c r="E9580" t="s">
        <v>27800</v>
      </c>
      <c r="F9580" t="s">
        <v>47</v>
      </c>
      <c r="H9580" t="s">
        <v>27801</v>
      </c>
      <c r="I9580" t="s">
        <v>27802</v>
      </c>
      <c r="J9580" t="s">
        <v>21</v>
      </c>
      <c r="K9580" t="s">
        <v>10</v>
      </c>
      <c r="L9580" t="s">
        <v>22</v>
      </c>
    </row>
    <row r="9581" spans="1:12" x14ac:dyDescent="0.25">
      <c r="A9581" t="s">
        <v>16097</v>
      </c>
      <c r="B9581" t="s">
        <v>37469</v>
      </c>
      <c r="C9581" t="s">
        <v>27803</v>
      </c>
      <c r="D9581" t="s">
        <v>27804</v>
      </c>
      <c r="E9581" t="s">
        <v>27805</v>
      </c>
      <c r="F9581" t="s">
        <v>47</v>
      </c>
      <c r="H9581" t="s">
        <v>27806</v>
      </c>
      <c r="I9581" t="s">
        <v>27807</v>
      </c>
      <c r="J9581" t="s">
        <v>21</v>
      </c>
      <c r="K9581" t="s">
        <v>10</v>
      </c>
      <c r="L9581" t="s">
        <v>22</v>
      </c>
    </row>
    <row r="9582" spans="1:12" x14ac:dyDescent="0.25">
      <c r="A9582" t="s">
        <v>16097</v>
      </c>
      <c r="B9582" t="s">
        <v>37469</v>
      </c>
      <c r="C9582" t="s">
        <v>27808</v>
      </c>
      <c r="D9582" t="s">
        <v>27809</v>
      </c>
      <c r="E9582" t="s">
        <v>27810</v>
      </c>
      <c r="F9582" t="s">
        <v>47</v>
      </c>
      <c r="H9582" t="s">
        <v>27811</v>
      </c>
      <c r="I9582" t="s">
        <v>27812</v>
      </c>
      <c r="J9582" t="s">
        <v>21</v>
      </c>
      <c r="K9582" t="s">
        <v>10</v>
      </c>
      <c r="L9582" t="s">
        <v>22</v>
      </c>
    </row>
    <row r="9583" spans="1:12" x14ac:dyDescent="0.25">
      <c r="A9583" t="s">
        <v>16097</v>
      </c>
      <c r="B9583" t="s">
        <v>37469</v>
      </c>
      <c r="C9583" t="s">
        <v>27808</v>
      </c>
      <c r="D9583" t="s">
        <v>27813</v>
      </c>
      <c r="E9583" t="s">
        <v>27814</v>
      </c>
      <c r="F9583" t="s">
        <v>47</v>
      </c>
      <c r="H9583" t="s">
        <v>27815</v>
      </c>
      <c r="I9583" t="s">
        <v>27816</v>
      </c>
      <c r="J9583" t="s">
        <v>21</v>
      </c>
      <c r="K9583" t="s">
        <v>10</v>
      </c>
      <c r="L9583" t="s">
        <v>22</v>
      </c>
    </row>
    <row r="9584" spans="1:12" x14ac:dyDescent="0.25">
      <c r="A9584" t="s">
        <v>16097</v>
      </c>
      <c r="B9584" t="s">
        <v>37469</v>
      </c>
      <c r="C9584" t="s">
        <v>27817</v>
      </c>
      <c r="D9584" t="s">
        <v>27818</v>
      </c>
      <c r="E9584" t="s">
        <v>27819</v>
      </c>
      <c r="F9584" t="s">
        <v>47</v>
      </c>
      <c r="H9584" t="s">
        <v>27820</v>
      </c>
      <c r="I9584" t="s">
        <v>27821</v>
      </c>
      <c r="J9584" t="s">
        <v>21</v>
      </c>
      <c r="K9584" t="s">
        <v>10</v>
      </c>
      <c r="L9584" t="s">
        <v>22</v>
      </c>
    </row>
    <row r="9585" spans="1:12" x14ac:dyDescent="0.25">
      <c r="A9585" t="s">
        <v>16097</v>
      </c>
      <c r="B9585" t="s">
        <v>37469</v>
      </c>
      <c r="C9585" t="s">
        <v>27822</v>
      </c>
      <c r="D9585" t="s">
        <v>27823</v>
      </c>
      <c r="E9585" t="s">
        <v>27824</v>
      </c>
      <c r="F9585" t="s">
        <v>47</v>
      </c>
      <c r="G9585" t="s">
        <v>27825</v>
      </c>
      <c r="H9585" t="s">
        <v>27826</v>
      </c>
      <c r="I9585" t="s">
        <v>27827</v>
      </c>
      <c r="J9585" t="s">
        <v>21</v>
      </c>
      <c r="K9585" t="s">
        <v>10</v>
      </c>
      <c r="L9585" t="s">
        <v>22</v>
      </c>
    </row>
    <row r="9586" spans="1:12" x14ac:dyDescent="0.25">
      <c r="A9586" t="s">
        <v>16097</v>
      </c>
      <c r="B9586" t="s">
        <v>37469</v>
      </c>
      <c r="C9586" t="s">
        <v>27828</v>
      </c>
      <c r="D9586" t="s">
        <v>27829</v>
      </c>
      <c r="E9586" t="s">
        <v>27830</v>
      </c>
      <c r="F9586" t="s">
        <v>47</v>
      </c>
      <c r="G9586" t="s">
        <v>27831</v>
      </c>
      <c r="H9586" t="s">
        <v>27832</v>
      </c>
      <c r="I9586" t="s">
        <v>27833</v>
      </c>
      <c r="J9586" t="s">
        <v>21</v>
      </c>
      <c r="K9586" t="s">
        <v>10</v>
      </c>
      <c r="L9586" t="s">
        <v>22</v>
      </c>
    </row>
    <row r="9587" spans="1:12" x14ac:dyDescent="0.25">
      <c r="A9587" t="s">
        <v>16097</v>
      </c>
      <c r="B9587" t="s">
        <v>37469</v>
      </c>
      <c r="C9587" t="s">
        <v>27834</v>
      </c>
      <c r="D9587" t="s">
        <v>27835</v>
      </c>
      <c r="E9587" t="s">
        <v>27836</v>
      </c>
      <c r="F9587" t="s">
        <v>47</v>
      </c>
      <c r="H9587" t="s">
        <v>27837</v>
      </c>
      <c r="I9587" t="s">
        <v>27838</v>
      </c>
      <c r="J9587" t="s">
        <v>21</v>
      </c>
      <c r="K9587" t="s">
        <v>10</v>
      </c>
      <c r="L9587" t="s">
        <v>22</v>
      </c>
    </row>
    <row r="9588" spans="1:12" x14ac:dyDescent="0.25">
      <c r="A9588" t="s">
        <v>16097</v>
      </c>
      <c r="B9588" t="s">
        <v>37469</v>
      </c>
      <c r="C9588" t="s">
        <v>27839</v>
      </c>
      <c r="D9588" t="s">
        <v>27840</v>
      </c>
      <c r="E9588" t="s">
        <v>27841</v>
      </c>
      <c r="F9588" t="s">
        <v>47</v>
      </c>
      <c r="H9588" t="s">
        <v>27842</v>
      </c>
      <c r="I9588" t="s">
        <v>27843</v>
      </c>
      <c r="J9588" t="s">
        <v>21</v>
      </c>
      <c r="K9588" t="s">
        <v>10</v>
      </c>
      <c r="L9588" t="s">
        <v>22</v>
      </c>
    </row>
    <row r="9589" spans="1:12" x14ac:dyDescent="0.25">
      <c r="A9589" t="s">
        <v>16097</v>
      </c>
      <c r="B9589" t="s">
        <v>37469</v>
      </c>
      <c r="C9589" t="s">
        <v>27844</v>
      </c>
      <c r="D9589" t="s">
        <v>27845</v>
      </c>
      <c r="E9589" t="s">
        <v>27846</v>
      </c>
      <c r="F9589" t="s">
        <v>47</v>
      </c>
      <c r="H9589" t="s">
        <v>27847</v>
      </c>
      <c r="I9589" t="s">
        <v>27848</v>
      </c>
      <c r="J9589" t="s">
        <v>21</v>
      </c>
      <c r="K9589" t="s">
        <v>10</v>
      </c>
      <c r="L9589" t="s">
        <v>22</v>
      </c>
    </row>
    <row r="9590" spans="1:12" x14ac:dyDescent="0.25">
      <c r="A9590" t="s">
        <v>16097</v>
      </c>
      <c r="B9590" t="s">
        <v>37469</v>
      </c>
      <c r="C9590" t="s">
        <v>27849</v>
      </c>
      <c r="D9590" t="s">
        <v>27850</v>
      </c>
      <c r="E9590" t="s">
        <v>27851</v>
      </c>
      <c r="F9590" t="s">
        <v>47</v>
      </c>
      <c r="G9590" t="s">
        <v>27852</v>
      </c>
      <c r="H9590" t="s">
        <v>27853</v>
      </c>
      <c r="I9590" t="s">
        <v>27854</v>
      </c>
      <c r="J9590" t="s">
        <v>21</v>
      </c>
      <c r="K9590" t="s">
        <v>10</v>
      </c>
      <c r="L9590" t="s">
        <v>22</v>
      </c>
    </row>
    <row r="9591" spans="1:12" x14ac:dyDescent="0.25">
      <c r="A9591" t="s">
        <v>16097</v>
      </c>
      <c r="B9591" t="s">
        <v>37469</v>
      </c>
      <c r="C9591" t="s">
        <v>27855</v>
      </c>
      <c r="D9591" t="s">
        <v>27856</v>
      </c>
      <c r="E9591" t="s">
        <v>27857</v>
      </c>
      <c r="F9591" t="s">
        <v>47</v>
      </c>
      <c r="G9591" t="s">
        <v>27858</v>
      </c>
      <c r="H9591" t="s">
        <v>27859</v>
      </c>
      <c r="I9591" t="s">
        <v>27860</v>
      </c>
      <c r="J9591" t="s">
        <v>21</v>
      </c>
      <c r="K9591" t="s">
        <v>10</v>
      </c>
      <c r="L9591" t="s">
        <v>22</v>
      </c>
    </row>
    <row r="9592" spans="1:12" x14ac:dyDescent="0.25">
      <c r="A9592" t="s">
        <v>16097</v>
      </c>
      <c r="B9592" t="s">
        <v>37469</v>
      </c>
      <c r="C9592" t="s">
        <v>27861</v>
      </c>
      <c r="D9592" t="s">
        <v>27862</v>
      </c>
      <c r="E9592" t="s">
        <v>27863</v>
      </c>
      <c r="F9592" t="s">
        <v>47</v>
      </c>
      <c r="H9592" t="s">
        <v>27864</v>
      </c>
      <c r="I9592" t="s">
        <v>27865</v>
      </c>
      <c r="J9592" t="s">
        <v>21</v>
      </c>
      <c r="K9592" t="s">
        <v>10</v>
      </c>
      <c r="L9592" t="s">
        <v>22</v>
      </c>
    </row>
    <row r="9593" spans="1:12" x14ac:dyDescent="0.25">
      <c r="A9593" t="s">
        <v>16097</v>
      </c>
      <c r="B9593" t="s">
        <v>37469</v>
      </c>
      <c r="C9593" t="s">
        <v>27866</v>
      </c>
      <c r="D9593" t="s">
        <v>27867</v>
      </c>
      <c r="E9593" t="s">
        <v>27868</v>
      </c>
      <c r="F9593" t="s">
        <v>47</v>
      </c>
      <c r="G9593" t="s">
        <v>27869</v>
      </c>
      <c r="H9593" t="s">
        <v>27870</v>
      </c>
      <c r="I9593" t="s">
        <v>27871</v>
      </c>
      <c r="J9593" t="s">
        <v>21</v>
      </c>
      <c r="K9593" t="s">
        <v>10</v>
      </c>
      <c r="L9593" t="s">
        <v>22</v>
      </c>
    </row>
    <row r="9594" spans="1:12" x14ac:dyDescent="0.25">
      <c r="A9594" t="s">
        <v>16097</v>
      </c>
      <c r="B9594" t="s">
        <v>37469</v>
      </c>
      <c r="C9594" t="s">
        <v>27872</v>
      </c>
      <c r="D9594" t="s">
        <v>27873</v>
      </c>
      <c r="E9594" t="s">
        <v>27874</v>
      </c>
      <c r="F9594" t="s">
        <v>47</v>
      </c>
      <c r="H9594" t="s">
        <v>27875</v>
      </c>
      <c r="I9594" t="s">
        <v>27876</v>
      </c>
      <c r="J9594" t="s">
        <v>21</v>
      </c>
      <c r="K9594" t="s">
        <v>10</v>
      </c>
      <c r="L9594" t="s">
        <v>22</v>
      </c>
    </row>
    <row r="9595" spans="1:12" x14ac:dyDescent="0.25">
      <c r="A9595" t="s">
        <v>16097</v>
      </c>
      <c r="B9595" t="s">
        <v>37469</v>
      </c>
      <c r="C9595" t="s">
        <v>27877</v>
      </c>
      <c r="D9595" t="s">
        <v>27878</v>
      </c>
      <c r="E9595" t="s">
        <v>27879</v>
      </c>
      <c r="F9595" t="s">
        <v>47</v>
      </c>
      <c r="G9595" t="s">
        <v>27880</v>
      </c>
      <c r="H9595" t="s">
        <v>27881</v>
      </c>
      <c r="I9595" t="s">
        <v>27882</v>
      </c>
      <c r="J9595" t="s">
        <v>21</v>
      </c>
      <c r="K9595" t="s">
        <v>10</v>
      </c>
      <c r="L9595" t="s">
        <v>22</v>
      </c>
    </row>
    <row r="9596" spans="1:12" x14ac:dyDescent="0.25">
      <c r="A9596" t="s">
        <v>16097</v>
      </c>
      <c r="B9596" t="s">
        <v>37469</v>
      </c>
      <c r="C9596" t="s">
        <v>27883</v>
      </c>
      <c r="D9596" t="s">
        <v>27884</v>
      </c>
      <c r="E9596" t="s">
        <v>27885</v>
      </c>
      <c r="F9596" t="s">
        <v>47</v>
      </c>
      <c r="H9596" t="s">
        <v>27886</v>
      </c>
      <c r="I9596" t="s">
        <v>27887</v>
      </c>
      <c r="J9596" t="s">
        <v>21</v>
      </c>
      <c r="K9596" t="s">
        <v>10</v>
      </c>
      <c r="L9596" t="s">
        <v>22</v>
      </c>
    </row>
    <row r="9597" spans="1:12" x14ac:dyDescent="0.25">
      <c r="A9597" t="s">
        <v>16097</v>
      </c>
      <c r="B9597" t="s">
        <v>37469</v>
      </c>
      <c r="C9597" t="s">
        <v>27888</v>
      </c>
      <c r="D9597" t="s">
        <v>27889</v>
      </c>
      <c r="E9597" t="s">
        <v>27890</v>
      </c>
      <c r="F9597" t="s">
        <v>47</v>
      </c>
      <c r="H9597" t="s">
        <v>27891</v>
      </c>
      <c r="I9597" t="s">
        <v>27892</v>
      </c>
      <c r="J9597" t="s">
        <v>21</v>
      </c>
      <c r="K9597" t="s">
        <v>10</v>
      </c>
      <c r="L9597" t="s">
        <v>22</v>
      </c>
    </row>
    <row r="9598" spans="1:12" x14ac:dyDescent="0.25">
      <c r="A9598" t="s">
        <v>16097</v>
      </c>
      <c r="B9598" t="s">
        <v>37469</v>
      </c>
      <c r="C9598" t="s">
        <v>27893</v>
      </c>
      <c r="D9598" t="s">
        <v>27894</v>
      </c>
      <c r="E9598" t="s">
        <v>27895</v>
      </c>
      <c r="F9598" t="s">
        <v>47</v>
      </c>
      <c r="H9598" t="s">
        <v>27896</v>
      </c>
      <c r="I9598" t="s">
        <v>27897</v>
      </c>
      <c r="J9598" t="s">
        <v>21</v>
      </c>
      <c r="K9598" t="s">
        <v>10</v>
      </c>
      <c r="L9598" t="s">
        <v>22</v>
      </c>
    </row>
    <row r="9599" spans="1:12" x14ac:dyDescent="0.25">
      <c r="A9599" t="s">
        <v>16097</v>
      </c>
      <c r="B9599" t="s">
        <v>37469</v>
      </c>
      <c r="C9599" t="s">
        <v>27898</v>
      </c>
      <c r="D9599" t="s">
        <v>27899</v>
      </c>
      <c r="E9599" t="s">
        <v>27900</v>
      </c>
      <c r="F9599" t="s">
        <v>47</v>
      </c>
      <c r="G9599" t="s">
        <v>27901</v>
      </c>
      <c r="H9599" t="s">
        <v>27902</v>
      </c>
      <c r="I9599" t="s">
        <v>27903</v>
      </c>
      <c r="J9599" t="s">
        <v>21</v>
      </c>
      <c r="K9599" t="s">
        <v>10</v>
      </c>
      <c r="L9599" t="s">
        <v>22</v>
      </c>
    </row>
    <row r="9600" spans="1:12" x14ac:dyDescent="0.25">
      <c r="A9600" t="s">
        <v>16097</v>
      </c>
      <c r="B9600" t="s">
        <v>37469</v>
      </c>
      <c r="C9600" t="s">
        <v>27904</v>
      </c>
      <c r="D9600" t="s">
        <v>27905</v>
      </c>
      <c r="E9600" t="s">
        <v>27906</v>
      </c>
      <c r="F9600" t="s">
        <v>47</v>
      </c>
      <c r="H9600" t="s">
        <v>27907</v>
      </c>
      <c r="I9600" t="s">
        <v>27908</v>
      </c>
      <c r="J9600" t="s">
        <v>21</v>
      </c>
      <c r="K9600" t="s">
        <v>10</v>
      </c>
      <c r="L9600" t="s">
        <v>22</v>
      </c>
    </row>
    <row r="9601" spans="1:12" x14ac:dyDescent="0.25">
      <c r="A9601" t="s">
        <v>16097</v>
      </c>
      <c r="B9601" t="s">
        <v>37469</v>
      </c>
      <c r="C9601" t="s">
        <v>27909</v>
      </c>
      <c r="D9601" t="s">
        <v>27910</v>
      </c>
      <c r="E9601" t="s">
        <v>27911</v>
      </c>
      <c r="F9601" t="s">
        <v>47</v>
      </c>
      <c r="H9601" t="s">
        <v>27912</v>
      </c>
      <c r="I9601" t="s">
        <v>27913</v>
      </c>
      <c r="J9601" t="s">
        <v>21</v>
      </c>
      <c r="K9601" t="s">
        <v>10</v>
      </c>
      <c r="L9601" t="s">
        <v>22</v>
      </c>
    </row>
    <row r="9602" spans="1:12" x14ac:dyDescent="0.25">
      <c r="A9602" t="s">
        <v>16097</v>
      </c>
      <c r="B9602" t="s">
        <v>37469</v>
      </c>
      <c r="C9602" t="s">
        <v>27914</v>
      </c>
      <c r="D9602" t="s">
        <v>27915</v>
      </c>
      <c r="E9602" t="s">
        <v>27916</v>
      </c>
      <c r="F9602" t="s">
        <v>47</v>
      </c>
      <c r="G9602" t="s">
        <v>27917</v>
      </c>
      <c r="H9602" t="s">
        <v>27918</v>
      </c>
      <c r="I9602" t="s">
        <v>27919</v>
      </c>
      <c r="J9602" t="s">
        <v>21</v>
      </c>
      <c r="K9602" t="s">
        <v>10</v>
      </c>
      <c r="L9602" t="s">
        <v>22</v>
      </c>
    </row>
    <row r="9603" spans="1:12" x14ac:dyDescent="0.25">
      <c r="A9603" t="s">
        <v>16097</v>
      </c>
      <c r="B9603" t="s">
        <v>37469</v>
      </c>
      <c r="C9603" t="s">
        <v>27920</v>
      </c>
      <c r="D9603" t="s">
        <v>27921</v>
      </c>
      <c r="E9603" t="s">
        <v>27922</v>
      </c>
      <c r="F9603" t="s">
        <v>47</v>
      </c>
      <c r="H9603" t="s">
        <v>27923</v>
      </c>
      <c r="I9603" t="s">
        <v>27924</v>
      </c>
      <c r="J9603" t="s">
        <v>21</v>
      </c>
      <c r="K9603" t="s">
        <v>10</v>
      </c>
      <c r="L9603" t="s">
        <v>22</v>
      </c>
    </row>
    <row r="9604" spans="1:12" x14ac:dyDescent="0.25">
      <c r="A9604" t="s">
        <v>16097</v>
      </c>
      <c r="B9604" t="s">
        <v>37469</v>
      </c>
      <c r="C9604" t="s">
        <v>27925</v>
      </c>
      <c r="D9604" t="s">
        <v>27926</v>
      </c>
      <c r="E9604" t="s">
        <v>27927</v>
      </c>
      <c r="F9604" t="s">
        <v>47</v>
      </c>
      <c r="G9604" t="s">
        <v>27928</v>
      </c>
      <c r="H9604" t="s">
        <v>27929</v>
      </c>
      <c r="I9604" t="s">
        <v>27930</v>
      </c>
      <c r="J9604" t="s">
        <v>21</v>
      </c>
      <c r="K9604" t="s">
        <v>10</v>
      </c>
      <c r="L9604" t="s">
        <v>22</v>
      </c>
    </row>
    <row r="9605" spans="1:12" x14ac:dyDescent="0.25">
      <c r="A9605" t="s">
        <v>16097</v>
      </c>
      <c r="B9605" t="s">
        <v>37469</v>
      </c>
      <c r="C9605" t="s">
        <v>27931</v>
      </c>
      <c r="D9605" t="s">
        <v>27932</v>
      </c>
      <c r="E9605" t="s">
        <v>27933</v>
      </c>
      <c r="F9605" t="s">
        <v>47</v>
      </c>
      <c r="H9605" t="s">
        <v>27934</v>
      </c>
      <c r="I9605" t="s">
        <v>27935</v>
      </c>
      <c r="J9605" t="s">
        <v>21</v>
      </c>
      <c r="K9605" t="s">
        <v>10</v>
      </c>
      <c r="L9605" t="s">
        <v>22</v>
      </c>
    </row>
    <row r="9606" spans="1:12" x14ac:dyDescent="0.25">
      <c r="A9606" t="s">
        <v>16097</v>
      </c>
      <c r="B9606" t="s">
        <v>37469</v>
      </c>
      <c r="C9606" t="s">
        <v>27936</v>
      </c>
      <c r="D9606" t="s">
        <v>27937</v>
      </c>
      <c r="E9606" t="s">
        <v>27938</v>
      </c>
      <c r="F9606" t="s">
        <v>47</v>
      </c>
      <c r="G9606" t="s">
        <v>27939</v>
      </c>
      <c r="H9606" t="s">
        <v>27940</v>
      </c>
      <c r="I9606" t="s">
        <v>27941</v>
      </c>
      <c r="J9606" t="s">
        <v>21</v>
      </c>
      <c r="K9606" t="s">
        <v>10</v>
      </c>
      <c r="L9606" t="s">
        <v>22</v>
      </c>
    </row>
    <row r="9607" spans="1:12" x14ac:dyDescent="0.25">
      <c r="A9607" t="s">
        <v>16097</v>
      </c>
      <c r="B9607" t="s">
        <v>37469</v>
      </c>
      <c r="C9607" t="s">
        <v>27942</v>
      </c>
      <c r="D9607" t="s">
        <v>27943</v>
      </c>
      <c r="E9607" t="s">
        <v>27944</v>
      </c>
      <c r="F9607" t="s">
        <v>47</v>
      </c>
      <c r="H9607" t="s">
        <v>27945</v>
      </c>
      <c r="I9607" t="s">
        <v>27946</v>
      </c>
      <c r="J9607" t="s">
        <v>21</v>
      </c>
      <c r="K9607" t="s">
        <v>10</v>
      </c>
      <c r="L9607" t="s">
        <v>22</v>
      </c>
    </row>
    <row r="9608" spans="1:12" x14ac:dyDescent="0.25">
      <c r="A9608" t="s">
        <v>16097</v>
      </c>
      <c r="B9608" t="s">
        <v>37469</v>
      </c>
      <c r="C9608" t="s">
        <v>27947</v>
      </c>
      <c r="D9608" t="s">
        <v>27948</v>
      </c>
      <c r="E9608" t="s">
        <v>27949</v>
      </c>
      <c r="F9608" t="s">
        <v>47</v>
      </c>
      <c r="H9608" t="s">
        <v>27950</v>
      </c>
      <c r="I9608" t="s">
        <v>27951</v>
      </c>
      <c r="J9608" t="s">
        <v>21</v>
      </c>
      <c r="K9608" t="s">
        <v>10</v>
      </c>
      <c r="L9608" t="s">
        <v>22</v>
      </c>
    </row>
    <row r="9609" spans="1:12" x14ac:dyDescent="0.25">
      <c r="A9609" t="s">
        <v>16097</v>
      </c>
      <c r="B9609" t="s">
        <v>37469</v>
      </c>
      <c r="C9609" t="s">
        <v>27952</v>
      </c>
      <c r="D9609" t="s">
        <v>27953</v>
      </c>
      <c r="E9609" t="s">
        <v>27954</v>
      </c>
      <c r="F9609" t="s">
        <v>47</v>
      </c>
      <c r="I9609" t="s">
        <v>27955</v>
      </c>
      <c r="J9609" t="s">
        <v>21</v>
      </c>
      <c r="K9609" t="s">
        <v>10</v>
      </c>
      <c r="L9609" t="s">
        <v>22</v>
      </c>
    </row>
    <row r="9610" spans="1:12" x14ac:dyDescent="0.25">
      <c r="A9610" t="s">
        <v>16097</v>
      </c>
      <c r="B9610" t="s">
        <v>37469</v>
      </c>
      <c r="C9610" t="s">
        <v>27956</v>
      </c>
      <c r="D9610" t="s">
        <v>27957</v>
      </c>
      <c r="E9610" t="s">
        <v>27958</v>
      </c>
      <c r="F9610" t="s">
        <v>47</v>
      </c>
      <c r="H9610" t="s">
        <v>27959</v>
      </c>
      <c r="I9610" t="s">
        <v>27960</v>
      </c>
      <c r="J9610" t="s">
        <v>21</v>
      </c>
      <c r="K9610" t="s">
        <v>10</v>
      </c>
      <c r="L9610" t="s">
        <v>22</v>
      </c>
    </row>
    <row r="9611" spans="1:12" x14ac:dyDescent="0.25">
      <c r="A9611" t="s">
        <v>16097</v>
      </c>
      <c r="B9611" t="s">
        <v>37469</v>
      </c>
      <c r="C9611" t="s">
        <v>27961</v>
      </c>
      <c r="D9611" t="s">
        <v>27962</v>
      </c>
      <c r="E9611" t="s">
        <v>27963</v>
      </c>
      <c r="F9611" t="s">
        <v>47</v>
      </c>
      <c r="H9611" t="s">
        <v>27964</v>
      </c>
      <c r="I9611" t="s">
        <v>27965</v>
      </c>
      <c r="J9611" t="s">
        <v>21</v>
      </c>
      <c r="K9611" t="s">
        <v>10</v>
      </c>
      <c r="L9611" t="s">
        <v>22</v>
      </c>
    </row>
    <row r="9612" spans="1:12" x14ac:dyDescent="0.25">
      <c r="A9612" t="s">
        <v>16097</v>
      </c>
      <c r="B9612" t="s">
        <v>37469</v>
      </c>
      <c r="C9612" t="s">
        <v>27966</v>
      </c>
      <c r="D9612" t="s">
        <v>27967</v>
      </c>
      <c r="E9612" t="s">
        <v>27968</v>
      </c>
      <c r="F9612" t="s">
        <v>47</v>
      </c>
      <c r="H9612" t="s">
        <v>27969</v>
      </c>
      <c r="I9612" t="s">
        <v>27970</v>
      </c>
      <c r="J9612" t="s">
        <v>21</v>
      </c>
      <c r="K9612" t="s">
        <v>10</v>
      </c>
      <c r="L9612" t="s">
        <v>22</v>
      </c>
    </row>
    <row r="9613" spans="1:12" x14ac:dyDescent="0.25">
      <c r="A9613" t="s">
        <v>16097</v>
      </c>
      <c r="B9613" t="s">
        <v>37469</v>
      </c>
      <c r="C9613" t="s">
        <v>27971</v>
      </c>
      <c r="D9613" t="s">
        <v>27972</v>
      </c>
      <c r="E9613" t="s">
        <v>27973</v>
      </c>
      <c r="F9613" t="s">
        <v>47</v>
      </c>
      <c r="H9613" t="s">
        <v>27974</v>
      </c>
      <c r="I9613" t="s">
        <v>27975</v>
      </c>
      <c r="J9613" t="s">
        <v>21</v>
      </c>
      <c r="K9613" t="s">
        <v>10</v>
      </c>
      <c r="L9613" t="s">
        <v>22</v>
      </c>
    </row>
    <row r="9614" spans="1:12" x14ac:dyDescent="0.25">
      <c r="A9614" t="s">
        <v>16097</v>
      </c>
      <c r="B9614" t="s">
        <v>37469</v>
      </c>
      <c r="C9614" t="s">
        <v>27976</v>
      </c>
      <c r="D9614" t="s">
        <v>27977</v>
      </c>
      <c r="E9614" t="s">
        <v>27978</v>
      </c>
      <c r="F9614" t="s">
        <v>47</v>
      </c>
      <c r="H9614" t="s">
        <v>27979</v>
      </c>
      <c r="I9614" t="s">
        <v>27980</v>
      </c>
      <c r="J9614" t="s">
        <v>21</v>
      </c>
      <c r="K9614" t="s">
        <v>10</v>
      </c>
      <c r="L9614" t="s">
        <v>22</v>
      </c>
    </row>
    <row r="9615" spans="1:12" x14ac:dyDescent="0.25">
      <c r="A9615" t="s">
        <v>16097</v>
      </c>
      <c r="B9615" t="s">
        <v>37469</v>
      </c>
      <c r="C9615" t="s">
        <v>27981</v>
      </c>
      <c r="D9615" t="s">
        <v>27982</v>
      </c>
      <c r="E9615" t="s">
        <v>27983</v>
      </c>
      <c r="F9615" t="s">
        <v>47</v>
      </c>
      <c r="G9615" t="s">
        <v>27984</v>
      </c>
      <c r="H9615" t="s">
        <v>27985</v>
      </c>
      <c r="I9615" t="s">
        <v>27986</v>
      </c>
      <c r="J9615" t="s">
        <v>21</v>
      </c>
      <c r="K9615" t="s">
        <v>10</v>
      </c>
      <c r="L9615" t="s">
        <v>22</v>
      </c>
    </row>
    <row r="9616" spans="1:12" x14ac:dyDescent="0.25">
      <c r="A9616" t="s">
        <v>16097</v>
      </c>
      <c r="B9616" t="s">
        <v>37469</v>
      </c>
      <c r="C9616" t="s">
        <v>27987</v>
      </c>
      <c r="D9616" t="s">
        <v>27988</v>
      </c>
      <c r="E9616" t="s">
        <v>27989</v>
      </c>
      <c r="F9616" t="s">
        <v>47</v>
      </c>
      <c r="G9616" t="s">
        <v>27990</v>
      </c>
      <c r="H9616" t="s">
        <v>27991</v>
      </c>
      <c r="I9616" t="s">
        <v>27992</v>
      </c>
      <c r="J9616" t="s">
        <v>21</v>
      </c>
      <c r="K9616" t="s">
        <v>10</v>
      </c>
      <c r="L9616" t="s">
        <v>22</v>
      </c>
    </row>
    <row r="9617" spans="1:12" x14ac:dyDescent="0.25">
      <c r="A9617" t="s">
        <v>16097</v>
      </c>
      <c r="B9617" t="s">
        <v>37469</v>
      </c>
      <c r="C9617" t="s">
        <v>27993</v>
      </c>
      <c r="D9617" t="s">
        <v>27994</v>
      </c>
      <c r="E9617" t="s">
        <v>27995</v>
      </c>
      <c r="F9617" t="s">
        <v>47</v>
      </c>
      <c r="G9617" t="s">
        <v>27996</v>
      </c>
      <c r="H9617" t="s">
        <v>27997</v>
      </c>
      <c r="I9617" t="s">
        <v>27998</v>
      </c>
      <c r="J9617" t="s">
        <v>21</v>
      </c>
      <c r="K9617" t="s">
        <v>10</v>
      </c>
      <c r="L9617" t="s">
        <v>22</v>
      </c>
    </row>
    <row r="9618" spans="1:12" x14ac:dyDescent="0.25">
      <c r="A9618" t="s">
        <v>16097</v>
      </c>
      <c r="B9618" t="s">
        <v>37469</v>
      </c>
      <c r="C9618" t="s">
        <v>27999</v>
      </c>
      <c r="D9618" t="s">
        <v>28000</v>
      </c>
      <c r="E9618" t="s">
        <v>28001</v>
      </c>
      <c r="F9618" t="s">
        <v>47</v>
      </c>
      <c r="G9618" t="s">
        <v>28002</v>
      </c>
      <c r="H9618" t="s">
        <v>28003</v>
      </c>
      <c r="I9618" t="s">
        <v>28004</v>
      </c>
      <c r="J9618" t="s">
        <v>21</v>
      </c>
      <c r="K9618" t="s">
        <v>10</v>
      </c>
      <c r="L9618" t="s">
        <v>22</v>
      </c>
    </row>
    <row r="9619" spans="1:12" x14ac:dyDescent="0.25">
      <c r="A9619" t="s">
        <v>16097</v>
      </c>
      <c r="B9619" t="s">
        <v>37469</v>
      </c>
      <c r="C9619" t="s">
        <v>28005</v>
      </c>
      <c r="D9619" t="s">
        <v>28006</v>
      </c>
      <c r="E9619" t="s">
        <v>28007</v>
      </c>
      <c r="F9619" t="s">
        <v>47</v>
      </c>
      <c r="G9619" t="s">
        <v>28008</v>
      </c>
      <c r="H9619" t="s">
        <v>28009</v>
      </c>
      <c r="I9619" t="s">
        <v>28010</v>
      </c>
      <c r="J9619" t="s">
        <v>21</v>
      </c>
      <c r="K9619" t="s">
        <v>10</v>
      </c>
      <c r="L9619" t="s">
        <v>22</v>
      </c>
    </row>
    <row r="9620" spans="1:12" x14ac:dyDescent="0.25">
      <c r="A9620" t="s">
        <v>16097</v>
      </c>
      <c r="B9620" t="s">
        <v>37469</v>
      </c>
      <c r="C9620" t="s">
        <v>28011</v>
      </c>
      <c r="D9620" t="s">
        <v>28012</v>
      </c>
      <c r="E9620" t="s">
        <v>28013</v>
      </c>
      <c r="F9620" t="s">
        <v>47</v>
      </c>
      <c r="G9620" t="s">
        <v>28014</v>
      </c>
      <c r="H9620" t="s">
        <v>28015</v>
      </c>
      <c r="I9620" t="s">
        <v>28016</v>
      </c>
      <c r="J9620" t="s">
        <v>21</v>
      </c>
      <c r="K9620" t="s">
        <v>10</v>
      </c>
      <c r="L9620" t="s">
        <v>22</v>
      </c>
    </row>
    <row r="9621" spans="1:12" x14ac:dyDescent="0.25">
      <c r="A9621" t="s">
        <v>16097</v>
      </c>
      <c r="B9621" t="s">
        <v>37469</v>
      </c>
      <c r="C9621" t="s">
        <v>28017</v>
      </c>
      <c r="D9621" t="s">
        <v>28018</v>
      </c>
      <c r="E9621" t="s">
        <v>28019</v>
      </c>
      <c r="F9621" t="s">
        <v>47</v>
      </c>
      <c r="G9621" t="s">
        <v>28020</v>
      </c>
      <c r="H9621" t="s">
        <v>28021</v>
      </c>
      <c r="I9621" t="s">
        <v>28022</v>
      </c>
      <c r="J9621" t="s">
        <v>21</v>
      </c>
      <c r="K9621" t="s">
        <v>10</v>
      </c>
      <c r="L9621" t="s">
        <v>22</v>
      </c>
    </row>
    <row r="9622" spans="1:12" x14ac:dyDescent="0.25">
      <c r="A9622" t="s">
        <v>16097</v>
      </c>
      <c r="B9622" t="s">
        <v>37469</v>
      </c>
      <c r="C9622" t="s">
        <v>28023</v>
      </c>
      <c r="D9622" t="s">
        <v>28024</v>
      </c>
      <c r="E9622" t="s">
        <v>28025</v>
      </c>
      <c r="F9622" t="s">
        <v>47</v>
      </c>
      <c r="G9622" t="s">
        <v>28026</v>
      </c>
      <c r="H9622" t="s">
        <v>28027</v>
      </c>
      <c r="I9622" t="s">
        <v>28028</v>
      </c>
      <c r="J9622" t="s">
        <v>21</v>
      </c>
      <c r="K9622" t="s">
        <v>10</v>
      </c>
      <c r="L9622" t="s">
        <v>22</v>
      </c>
    </row>
    <row r="9623" spans="1:12" x14ac:dyDescent="0.25">
      <c r="A9623" t="s">
        <v>16097</v>
      </c>
      <c r="B9623" t="s">
        <v>37469</v>
      </c>
      <c r="C9623" t="s">
        <v>28029</v>
      </c>
      <c r="D9623" t="s">
        <v>28030</v>
      </c>
      <c r="E9623" t="s">
        <v>28031</v>
      </c>
      <c r="F9623" t="s">
        <v>47</v>
      </c>
      <c r="H9623" t="s">
        <v>28032</v>
      </c>
      <c r="I9623" t="s">
        <v>28033</v>
      </c>
      <c r="J9623" t="s">
        <v>21</v>
      </c>
      <c r="K9623" t="s">
        <v>10</v>
      </c>
      <c r="L9623" t="s">
        <v>22</v>
      </c>
    </row>
    <row r="9624" spans="1:12" x14ac:dyDescent="0.25">
      <c r="A9624" t="s">
        <v>16097</v>
      </c>
      <c r="B9624" t="s">
        <v>37469</v>
      </c>
      <c r="C9624" t="s">
        <v>28034</v>
      </c>
      <c r="D9624" t="s">
        <v>28035</v>
      </c>
      <c r="E9624" t="s">
        <v>28036</v>
      </c>
      <c r="F9624" t="s">
        <v>47</v>
      </c>
      <c r="H9624" t="s">
        <v>28037</v>
      </c>
      <c r="I9624" t="s">
        <v>28038</v>
      </c>
      <c r="J9624" t="s">
        <v>21</v>
      </c>
      <c r="K9624" t="s">
        <v>10</v>
      </c>
      <c r="L9624" t="s">
        <v>22</v>
      </c>
    </row>
    <row r="9625" spans="1:12" x14ac:dyDescent="0.25">
      <c r="A9625" t="s">
        <v>16097</v>
      </c>
      <c r="B9625" t="s">
        <v>37469</v>
      </c>
      <c r="C9625" t="s">
        <v>28039</v>
      </c>
      <c r="D9625" t="s">
        <v>28040</v>
      </c>
      <c r="E9625" t="s">
        <v>28041</v>
      </c>
      <c r="F9625" t="s">
        <v>47</v>
      </c>
      <c r="G9625" t="s">
        <v>28042</v>
      </c>
      <c r="H9625" t="s">
        <v>28043</v>
      </c>
      <c r="I9625" t="s">
        <v>28044</v>
      </c>
      <c r="J9625" t="s">
        <v>21</v>
      </c>
      <c r="K9625" t="s">
        <v>10</v>
      </c>
      <c r="L9625" t="s">
        <v>22</v>
      </c>
    </row>
    <row r="9626" spans="1:12" x14ac:dyDescent="0.25">
      <c r="A9626" t="s">
        <v>16097</v>
      </c>
      <c r="B9626" t="s">
        <v>37469</v>
      </c>
      <c r="C9626" t="s">
        <v>28045</v>
      </c>
      <c r="D9626" t="s">
        <v>28046</v>
      </c>
      <c r="E9626" t="s">
        <v>28047</v>
      </c>
      <c r="F9626" t="s">
        <v>47</v>
      </c>
      <c r="G9626" t="s">
        <v>28048</v>
      </c>
      <c r="H9626" t="s">
        <v>28049</v>
      </c>
      <c r="I9626" t="s">
        <v>28050</v>
      </c>
      <c r="J9626" t="s">
        <v>21</v>
      </c>
      <c r="K9626" t="s">
        <v>10</v>
      </c>
      <c r="L9626" t="s">
        <v>22</v>
      </c>
    </row>
    <row r="9627" spans="1:12" x14ac:dyDescent="0.25">
      <c r="A9627" t="s">
        <v>16097</v>
      </c>
      <c r="B9627" t="s">
        <v>37469</v>
      </c>
      <c r="C9627" t="s">
        <v>28051</v>
      </c>
      <c r="D9627" t="s">
        <v>28052</v>
      </c>
      <c r="E9627" t="s">
        <v>28053</v>
      </c>
      <c r="F9627" t="s">
        <v>47</v>
      </c>
      <c r="G9627" t="s">
        <v>28054</v>
      </c>
      <c r="H9627" t="s">
        <v>28055</v>
      </c>
      <c r="I9627" t="s">
        <v>28056</v>
      </c>
      <c r="J9627" t="s">
        <v>21</v>
      </c>
      <c r="K9627" t="s">
        <v>10</v>
      </c>
      <c r="L9627" t="s">
        <v>22</v>
      </c>
    </row>
    <row r="9628" spans="1:12" x14ac:dyDescent="0.25">
      <c r="A9628" t="s">
        <v>16097</v>
      </c>
      <c r="B9628" t="s">
        <v>37469</v>
      </c>
      <c r="C9628" t="s">
        <v>28057</v>
      </c>
      <c r="D9628" t="s">
        <v>28058</v>
      </c>
      <c r="E9628" t="s">
        <v>28059</v>
      </c>
      <c r="F9628" t="s">
        <v>47</v>
      </c>
      <c r="G9628" t="s">
        <v>28060</v>
      </c>
      <c r="H9628" t="s">
        <v>28061</v>
      </c>
      <c r="I9628" t="s">
        <v>28062</v>
      </c>
      <c r="J9628" t="s">
        <v>21</v>
      </c>
      <c r="K9628" t="s">
        <v>10</v>
      </c>
      <c r="L9628" t="s">
        <v>22</v>
      </c>
    </row>
    <row r="9629" spans="1:12" x14ac:dyDescent="0.25">
      <c r="A9629" t="s">
        <v>16097</v>
      </c>
      <c r="B9629" t="s">
        <v>37469</v>
      </c>
      <c r="C9629" t="s">
        <v>28063</v>
      </c>
      <c r="D9629" t="s">
        <v>28064</v>
      </c>
      <c r="E9629" t="s">
        <v>28065</v>
      </c>
      <c r="F9629" t="s">
        <v>47</v>
      </c>
      <c r="G9629" t="s">
        <v>28066</v>
      </c>
      <c r="H9629" t="s">
        <v>28067</v>
      </c>
      <c r="I9629" t="s">
        <v>28068</v>
      </c>
      <c r="J9629" t="s">
        <v>21</v>
      </c>
      <c r="K9629" t="s">
        <v>10</v>
      </c>
      <c r="L9629" t="s">
        <v>22</v>
      </c>
    </row>
    <row r="9630" spans="1:12" x14ac:dyDescent="0.25">
      <c r="A9630" t="s">
        <v>16097</v>
      </c>
      <c r="B9630" t="s">
        <v>37469</v>
      </c>
      <c r="C9630" t="s">
        <v>28069</v>
      </c>
      <c r="D9630" t="s">
        <v>28070</v>
      </c>
      <c r="E9630" t="s">
        <v>28071</v>
      </c>
      <c r="F9630" t="s">
        <v>47</v>
      </c>
      <c r="G9630" t="s">
        <v>28072</v>
      </c>
      <c r="H9630" t="s">
        <v>28073</v>
      </c>
      <c r="I9630" t="s">
        <v>28074</v>
      </c>
      <c r="J9630" t="s">
        <v>21</v>
      </c>
      <c r="K9630" t="s">
        <v>10</v>
      </c>
      <c r="L9630" t="s">
        <v>22</v>
      </c>
    </row>
    <row r="9631" spans="1:12" x14ac:dyDescent="0.25">
      <c r="A9631" t="s">
        <v>16097</v>
      </c>
      <c r="B9631" t="s">
        <v>37469</v>
      </c>
      <c r="C9631" t="s">
        <v>28075</v>
      </c>
      <c r="D9631" t="s">
        <v>28076</v>
      </c>
      <c r="E9631" t="s">
        <v>28077</v>
      </c>
      <c r="F9631" t="s">
        <v>47</v>
      </c>
      <c r="G9631" t="s">
        <v>28078</v>
      </c>
      <c r="H9631" t="s">
        <v>28079</v>
      </c>
      <c r="I9631" t="s">
        <v>28080</v>
      </c>
      <c r="J9631" t="s">
        <v>21</v>
      </c>
      <c r="K9631" t="s">
        <v>10</v>
      </c>
      <c r="L9631" t="s">
        <v>22</v>
      </c>
    </row>
    <row r="9632" spans="1:12" x14ac:dyDescent="0.25">
      <c r="A9632" t="s">
        <v>16097</v>
      </c>
      <c r="B9632" t="s">
        <v>37469</v>
      </c>
      <c r="C9632" t="s">
        <v>28081</v>
      </c>
      <c r="D9632" t="s">
        <v>28082</v>
      </c>
      <c r="E9632" t="s">
        <v>28083</v>
      </c>
      <c r="F9632" t="s">
        <v>47</v>
      </c>
      <c r="H9632" t="s">
        <v>28084</v>
      </c>
      <c r="I9632" t="s">
        <v>28085</v>
      </c>
      <c r="J9632" t="s">
        <v>21</v>
      </c>
      <c r="K9632" t="s">
        <v>10</v>
      </c>
      <c r="L9632" t="s">
        <v>22</v>
      </c>
    </row>
    <row r="9633" spans="1:12" x14ac:dyDescent="0.25">
      <c r="A9633" t="s">
        <v>16097</v>
      </c>
      <c r="B9633" t="s">
        <v>37469</v>
      </c>
      <c r="C9633" t="s">
        <v>28086</v>
      </c>
      <c r="D9633" t="s">
        <v>28087</v>
      </c>
      <c r="E9633" t="s">
        <v>28088</v>
      </c>
      <c r="F9633" t="s">
        <v>47</v>
      </c>
      <c r="H9633" t="s">
        <v>28089</v>
      </c>
      <c r="I9633" t="s">
        <v>28090</v>
      </c>
      <c r="J9633" t="s">
        <v>21</v>
      </c>
      <c r="K9633" t="s">
        <v>10</v>
      </c>
      <c r="L9633" t="s">
        <v>22</v>
      </c>
    </row>
    <row r="9634" spans="1:12" x14ac:dyDescent="0.25">
      <c r="A9634" t="s">
        <v>16097</v>
      </c>
      <c r="B9634" t="s">
        <v>37469</v>
      </c>
      <c r="C9634" t="s">
        <v>28091</v>
      </c>
      <c r="D9634" t="s">
        <v>28092</v>
      </c>
      <c r="E9634" t="s">
        <v>28093</v>
      </c>
      <c r="F9634" t="s">
        <v>47</v>
      </c>
      <c r="H9634" t="s">
        <v>28094</v>
      </c>
      <c r="I9634" t="s">
        <v>28095</v>
      </c>
      <c r="J9634" t="s">
        <v>21</v>
      </c>
      <c r="K9634" t="s">
        <v>10</v>
      </c>
      <c r="L9634" t="s">
        <v>22</v>
      </c>
    </row>
    <row r="9635" spans="1:12" x14ac:dyDescent="0.25">
      <c r="A9635" t="s">
        <v>16097</v>
      </c>
      <c r="B9635" t="s">
        <v>37469</v>
      </c>
      <c r="C9635" t="s">
        <v>28096</v>
      </c>
      <c r="D9635" t="s">
        <v>28097</v>
      </c>
      <c r="E9635" t="s">
        <v>28098</v>
      </c>
      <c r="F9635" t="s">
        <v>47</v>
      </c>
      <c r="H9635" t="s">
        <v>28099</v>
      </c>
      <c r="I9635" t="s">
        <v>28100</v>
      </c>
      <c r="J9635" t="s">
        <v>21</v>
      </c>
      <c r="K9635" t="s">
        <v>10</v>
      </c>
      <c r="L9635" t="s">
        <v>22</v>
      </c>
    </row>
    <row r="9636" spans="1:12" x14ac:dyDescent="0.25">
      <c r="A9636" t="s">
        <v>16097</v>
      </c>
      <c r="B9636" t="s">
        <v>37469</v>
      </c>
      <c r="C9636" t="s">
        <v>28101</v>
      </c>
      <c r="D9636" t="s">
        <v>28102</v>
      </c>
      <c r="E9636" t="s">
        <v>28103</v>
      </c>
      <c r="F9636" t="s">
        <v>47</v>
      </c>
      <c r="H9636" t="s">
        <v>28104</v>
      </c>
      <c r="I9636" t="s">
        <v>28105</v>
      </c>
      <c r="J9636" t="s">
        <v>21</v>
      </c>
      <c r="K9636" t="s">
        <v>10</v>
      </c>
      <c r="L9636" t="s">
        <v>22</v>
      </c>
    </row>
    <row r="9637" spans="1:12" x14ac:dyDescent="0.25">
      <c r="A9637" t="s">
        <v>16097</v>
      </c>
      <c r="B9637" t="s">
        <v>37469</v>
      </c>
      <c r="C9637" t="s">
        <v>28106</v>
      </c>
      <c r="D9637" t="s">
        <v>28107</v>
      </c>
      <c r="E9637" t="s">
        <v>28108</v>
      </c>
      <c r="F9637" t="s">
        <v>47</v>
      </c>
      <c r="H9637" t="s">
        <v>28104</v>
      </c>
      <c r="I9637" t="s">
        <v>28109</v>
      </c>
      <c r="J9637" t="s">
        <v>21</v>
      </c>
      <c r="K9637" t="s">
        <v>10</v>
      </c>
      <c r="L9637" t="s">
        <v>22</v>
      </c>
    </row>
    <row r="9638" spans="1:12" x14ac:dyDescent="0.25">
      <c r="A9638" t="s">
        <v>16097</v>
      </c>
      <c r="B9638" t="s">
        <v>37469</v>
      </c>
      <c r="C9638" t="s">
        <v>28110</v>
      </c>
      <c r="D9638" t="s">
        <v>28111</v>
      </c>
      <c r="E9638" t="s">
        <v>28112</v>
      </c>
      <c r="F9638" t="s">
        <v>47</v>
      </c>
      <c r="H9638" t="s">
        <v>28104</v>
      </c>
      <c r="I9638" t="s">
        <v>28113</v>
      </c>
      <c r="J9638" t="s">
        <v>21</v>
      </c>
      <c r="K9638" t="s">
        <v>10</v>
      </c>
      <c r="L9638" t="s">
        <v>22</v>
      </c>
    </row>
    <row r="9639" spans="1:12" x14ac:dyDescent="0.25">
      <c r="A9639" t="s">
        <v>16097</v>
      </c>
      <c r="B9639" t="s">
        <v>37469</v>
      </c>
      <c r="C9639" t="s">
        <v>28114</v>
      </c>
      <c r="D9639" t="s">
        <v>28115</v>
      </c>
      <c r="E9639" t="s">
        <v>28116</v>
      </c>
      <c r="F9639" t="s">
        <v>47</v>
      </c>
      <c r="G9639" t="s">
        <v>28117</v>
      </c>
      <c r="H9639" t="s">
        <v>28118</v>
      </c>
      <c r="I9639" t="s">
        <v>28119</v>
      </c>
      <c r="J9639" t="s">
        <v>21</v>
      </c>
      <c r="K9639" t="s">
        <v>10</v>
      </c>
      <c r="L9639" t="s">
        <v>22</v>
      </c>
    </row>
    <row r="9640" spans="1:12" x14ac:dyDescent="0.25">
      <c r="A9640" t="s">
        <v>16097</v>
      </c>
      <c r="B9640" t="s">
        <v>37469</v>
      </c>
      <c r="C9640" t="s">
        <v>28120</v>
      </c>
      <c r="D9640" t="s">
        <v>28121</v>
      </c>
      <c r="E9640" t="s">
        <v>28122</v>
      </c>
      <c r="F9640" t="s">
        <v>47</v>
      </c>
      <c r="G9640" t="s">
        <v>28123</v>
      </c>
      <c r="H9640" t="s">
        <v>28124</v>
      </c>
      <c r="I9640" t="s">
        <v>28125</v>
      </c>
      <c r="J9640" t="s">
        <v>21</v>
      </c>
      <c r="K9640" t="s">
        <v>10</v>
      </c>
      <c r="L9640" t="s">
        <v>22</v>
      </c>
    </row>
    <row r="9641" spans="1:12" x14ac:dyDescent="0.25">
      <c r="A9641" t="s">
        <v>16097</v>
      </c>
      <c r="B9641" t="s">
        <v>37469</v>
      </c>
      <c r="C9641" t="s">
        <v>28126</v>
      </c>
      <c r="D9641" t="s">
        <v>28127</v>
      </c>
      <c r="E9641" t="s">
        <v>28128</v>
      </c>
      <c r="F9641" t="s">
        <v>47</v>
      </c>
      <c r="G9641" t="s">
        <v>28129</v>
      </c>
      <c r="H9641" t="s">
        <v>28130</v>
      </c>
      <c r="I9641" t="s">
        <v>28131</v>
      </c>
      <c r="J9641" t="s">
        <v>21</v>
      </c>
      <c r="K9641" t="s">
        <v>10</v>
      </c>
      <c r="L9641" t="s">
        <v>22</v>
      </c>
    </row>
    <row r="9642" spans="1:12" x14ac:dyDescent="0.25">
      <c r="A9642" t="s">
        <v>16097</v>
      </c>
      <c r="B9642" t="s">
        <v>37469</v>
      </c>
      <c r="C9642" t="s">
        <v>28132</v>
      </c>
      <c r="D9642" t="s">
        <v>28133</v>
      </c>
      <c r="E9642" t="s">
        <v>28134</v>
      </c>
      <c r="F9642" t="s">
        <v>47</v>
      </c>
      <c r="G9642" t="s">
        <v>28135</v>
      </c>
      <c r="H9642" t="s">
        <v>28136</v>
      </c>
      <c r="I9642" t="s">
        <v>28137</v>
      </c>
      <c r="J9642" t="s">
        <v>21</v>
      </c>
      <c r="K9642" t="s">
        <v>10</v>
      </c>
      <c r="L9642" t="s">
        <v>22</v>
      </c>
    </row>
    <row r="9643" spans="1:12" x14ac:dyDescent="0.25">
      <c r="A9643" t="s">
        <v>16097</v>
      </c>
      <c r="B9643" t="s">
        <v>37469</v>
      </c>
      <c r="C9643" t="s">
        <v>28138</v>
      </c>
      <c r="D9643" t="s">
        <v>28139</v>
      </c>
      <c r="E9643" t="s">
        <v>28140</v>
      </c>
      <c r="F9643" t="s">
        <v>47</v>
      </c>
      <c r="G9643" t="s">
        <v>28141</v>
      </c>
      <c r="H9643" t="s">
        <v>28142</v>
      </c>
      <c r="I9643" t="s">
        <v>28143</v>
      </c>
      <c r="J9643" t="s">
        <v>21</v>
      </c>
      <c r="K9643" t="s">
        <v>10</v>
      </c>
      <c r="L9643" t="s">
        <v>22</v>
      </c>
    </row>
    <row r="9644" spans="1:12" x14ac:dyDescent="0.25">
      <c r="A9644" t="s">
        <v>16097</v>
      </c>
      <c r="B9644" t="s">
        <v>37469</v>
      </c>
      <c r="C9644" t="s">
        <v>28144</v>
      </c>
      <c r="D9644" t="s">
        <v>28145</v>
      </c>
      <c r="E9644" t="s">
        <v>28146</v>
      </c>
      <c r="F9644" t="s">
        <v>47</v>
      </c>
      <c r="G9644" t="s">
        <v>28147</v>
      </c>
      <c r="H9644" t="s">
        <v>28148</v>
      </c>
      <c r="I9644" t="s">
        <v>28149</v>
      </c>
      <c r="J9644" t="s">
        <v>21</v>
      </c>
      <c r="K9644" t="s">
        <v>10</v>
      </c>
      <c r="L9644" t="s">
        <v>22</v>
      </c>
    </row>
    <row r="9645" spans="1:12" x14ac:dyDescent="0.25">
      <c r="A9645" t="s">
        <v>16097</v>
      </c>
      <c r="B9645" t="s">
        <v>37469</v>
      </c>
      <c r="C9645" t="s">
        <v>28150</v>
      </c>
      <c r="D9645" t="s">
        <v>28151</v>
      </c>
      <c r="E9645" t="s">
        <v>28152</v>
      </c>
      <c r="F9645" t="s">
        <v>47</v>
      </c>
      <c r="H9645" t="s">
        <v>28153</v>
      </c>
      <c r="I9645" t="s">
        <v>28154</v>
      </c>
      <c r="J9645" t="s">
        <v>21</v>
      </c>
      <c r="K9645" t="s">
        <v>10</v>
      </c>
      <c r="L9645" t="s">
        <v>22</v>
      </c>
    </row>
    <row r="9646" spans="1:12" x14ac:dyDescent="0.25">
      <c r="A9646" t="s">
        <v>16097</v>
      </c>
      <c r="B9646" t="s">
        <v>37469</v>
      </c>
      <c r="C9646" t="s">
        <v>28155</v>
      </c>
      <c r="D9646" t="s">
        <v>28156</v>
      </c>
      <c r="E9646" t="s">
        <v>28157</v>
      </c>
      <c r="F9646" t="s">
        <v>47</v>
      </c>
      <c r="G9646" t="s">
        <v>28158</v>
      </c>
      <c r="H9646" t="s">
        <v>28159</v>
      </c>
      <c r="I9646" t="s">
        <v>28160</v>
      </c>
      <c r="J9646" t="s">
        <v>21</v>
      </c>
      <c r="K9646" t="s">
        <v>10</v>
      </c>
      <c r="L9646" t="s">
        <v>22</v>
      </c>
    </row>
    <row r="9647" spans="1:12" x14ac:dyDescent="0.25">
      <c r="A9647" t="s">
        <v>16097</v>
      </c>
      <c r="B9647" t="s">
        <v>37469</v>
      </c>
      <c r="C9647" t="s">
        <v>28161</v>
      </c>
      <c r="D9647" t="s">
        <v>28162</v>
      </c>
      <c r="E9647" t="s">
        <v>28163</v>
      </c>
      <c r="F9647" t="s">
        <v>47</v>
      </c>
      <c r="H9647" t="s">
        <v>28164</v>
      </c>
      <c r="I9647" t="s">
        <v>28165</v>
      </c>
      <c r="J9647" t="s">
        <v>21</v>
      </c>
      <c r="K9647" t="s">
        <v>10</v>
      </c>
      <c r="L9647" t="s">
        <v>22</v>
      </c>
    </row>
    <row r="9648" spans="1:12" x14ac:dyDescent="0.25">
      <c r="A9648" t="s">
        <v>16097</v>
      </c>
      <c r="B9648" t="s">
        <v>37469</v>
      </c>
      <c r="C9648" t="s">
        <v>28166</v>
      </c>
      <c r="D9648" t="s">
        <v>28167</v>
      </c>
      <c r="E9648" t="s">
        <v>28168</v>
      </c>
      <c r="F9648" t="s">
        <v>47</v>
      </c>
      <c r="H9648" t="s">
        <v>28169</v>
      </c>
      <c r="I9648" t="s">
        <v>28170</v>
      </c>
      <c r="J9648" t="s">
        <v>21</v>
      </c>
      <c r="K9648" t="s">
        <v>10</v>
      </c>
      <c r="L9648" t="s">
        <v>22</v>
      </c>
    </row>
    <row r="9649" spans="1:12" x14ac:dyDescent="0.25">
      <c r="A9649" t="s">
        <v>16097</v>
      </c>
      <c r="B9649" t="s">
        <v>37469</v>
      </c>
      <c r="C9649" t="s">
        <v>28171</v>
      </c>
      <c r="D9649" t="s">
        <v>28172</v>
      </c>
      <c r="E9649" t="s">
        <v>28173</v>
      </c>
      <c r="F9649" t="s">
        <v>47</v>
      </c>
      <c r="G9649" t="s">
        <v>28174</v>
      </c>
      <c r="H9649" t="s">
        <v>28175</v>
      </c>
      <c r="I9649" t="s">
        <v>28176</v>
      </c>
      <c r="J9649" t="s">
        <v>21</v>
      </c>
      <c r="K9649" t="s">
        <v>10</v>
      </c>
      <c r="L9649" t="s">
        <v>22</v>
      </c>
    </row>
    <row r="9650" spans="1:12" x14ac:dyDescent="0.25">
      <c r="A9650" t="s">
        <v>16097</v>
      </c>
      <c r="B9650" t="s">
        <v>37469</v>
      </c>
      <c r="C9650" t="s">
        <v>28177</v>
      </c>
      <c r="D9650" t="s">
        <v>28178</v>
      </c>
      <c r="E9650" t="s">
        <v>28179</v>
      </c>
      <c r="F9650" t="s">
        <v>47</v>
      </c>
      <c r="G9650" t="s">
        <v>28180</v>
      </c>
      <c r="H9650" t="s">
        <v>28181</v>
      </c>
      <c r="I9650" t="s">
        <v>28182</v>
      </c>
      <c r="J9650" t="s">
        <v>21</v>
      </c>
      <c r="K9650" t="s">
        <v>10</v>
      </c>
      <c r="L9650" t="s">
        <v>22</v>
      </c>
    </row>
    <row r="9651" spans="1:12" x14ac:dyDescent="0.25">
      <c r="A9651" t="s">
        <v>16097</v>
      </c>
      <c r="B9651" t="s">
        <v>37469</v>
      </c>
      <c r="C9651" t="s">
        <v>28183</v>
      </c>
      <c r="D9651" t="s">
        <v>28184</v>
      </c>
      <c r="E9651" t="s">
        <v>28185</v>
      </c>
      <c r="F9651" t="s">
        <v>47</v>
      </c>
      <c r="G9651" t="s">
        <v>28186</v>
      </c>
      <c r="H9651" t="s">
        <v>28187</v>
      </c>
      <c r="I9651" t="s">
        <v>28188</v>
      </c>
      <c r="J9651" t="s">
        <v>21</v>
      </c>
      <c r="K9651" t="s">
        <v>10</v>
      </c>
      <c r="L9651" t="s">
        <v>22</v>
      </c>
    </row>
    <row r="9652" spans="1:12" x14ac:dyDescent="0.25">
      <c r="A9652" t="s">
        <v>16097</v>
      </c>
      <c r="B9652" t="s">
        <v>37469</v>
      </c>
      <c r="C9652" t="s">
        <v>28189</v>
      </c>
      <c r="D9652" t="s">
        <v>28190</v>
      </c>
      <c r="E9652" t="s">
        <v>28191</v>
      </c>
      <c r="F9652" t="s">
        <v>47</v>
      </c>
      <c r="G9652" t="s">
        <v>28192</v>
      </c>
      <c r="H9652" t="s">
        <v>28193</v>
      </c>
      <c r="I9652" t="s">
        <v>28194</v>
      </c>
      <c r="J9652" t="s">
        <v>21</v>
      </c>
      <c r="K9652" t="s">
        <v>10</v>
      </c>
      <c r="L9652" t="s">
        <v>22</v>
      </c>
    </row>
    <row r="9653" spans="1:12" x14ac:dyDescent="0.25">
      <c r="A9653" t="s">
        <v>16097</v>
      </c>
      <c r="B9653" t="s">
        <v>37469</v>
      </c>
      <c r="C9653" t="s">
        <v>28195</v>
      </c>
      <c r="D9653" t="s">
        <v>28196</v>
      </c>
      <c r="E9653" t="s">
        <v>28197</v>
      </c>
      <c r="F9653" t="s">
        <v>47</v>
      </c>
      <c r="G9653" t="s">
        <v>28198</v>
      </c>
      <c r="H9653" t="s">
        <v>28199</v>
      </c>
      <c r="I9653" t="s">
        <v>28200</v>
      </c>
      <c r="J9653" t="s">
        <v>21</v>
      </c>
      <c r="K9653" t="s">
        <v>10</v>
      </c>
      <c r="L9653" t="s">
        <v>22</v>
      </c>
    </row>
    <row r="9654" spans="1:12" x14ac:dyDescent="0.25">
      <c r="A9654" t="s">
        <v>16097</v>
      </c>
      <c r="B9654" t="s">
        <v>37469</v>
      </c>
      <c r="C9654" t="s">
        <v>28201</v>
      </c>
      <c r="D9654" t="s">
        <v>28202</v>
      </c>
      <c r="E9654" t="s">
        <v>28203</v>
      </c>
      <c r="F9654" t="s">
        <v>47</v>
      </c>
      <c r="G9654" t="s">
        <v>28204</v>
      </c>
      <c r="H9654" t="s">
        <v>28205</v>
      </c>
      <c r="I9654" t="s">
        <v>28206</v>
      </c>
      <c r="J9654" t="s">
        <v>21</v>
      </c>
      <c r="K9654" t="s">
        <v>10</v>
      </c>
      <c r="L9654" t="s">
        <v>22</v>
      </c>
    </row>
    <row r="9655" spans="1:12" x14ac:dyDescent="0.25">
      <c r="A9655" t="s">
        <v>16097</v>
      </c>
      <c r="B9655" t="s">
        <v>37469</v>
      </c>
      <c r="C9655" t="s">
        <v>28207</v>
      </c>
      <c r="D9655" t="s">
        <v>28208</v>
      </c>
      <c r="E9655" t="s">
        <v>28209</v>
      </c>
      <c r="F9655" t="s">
        <v>47</v>
      </c>
      <c r="G9655" t="s">
        <v>28210</v>
      </c>
      <c r="H9655" t="s">
        <v>28211</v>
      </c>
      <c r="I9655" t="s">
        <v>28212</v>
      </c>
      <c r="J9655" t="s">
        <v>21</v>
      </c>
      <c r="K9655" t="s">
        <v>10</v>
      </c>
      <c r="L9655" t="s">
        <v>22</v>
      </c>
    </row>
    <row r="9656" spans="1:12" x14ac:dyDescent="0.25">
      <c r="A9656" t="s">
        <v>16097</v>
      </c>
      <c r="B9656" t="s">
        <v>37469</v>
      </c>
      <c r="C9656" t="s">
        <v>28213</v>
      </c>
      <c r="D9656" t="s">
        <v>28214</v>
      </c>
      <c r="E9656" t="s">
        <v>28215</v>
      </c>
      <c r="F9656" t="s">
        <v>47</v>
      </c>
      <c r="G9656" t="s">
        <v>28216</v>
      </c>
      <c r="H9656" t="s">
        <v>28217</v>
      </c>
      <c r="I9656" t="s">
        <v>28218</v>
      </c>
      <c r="J9656" t="s">
        <v>21</v>
      </c>
      <c r="K9656" t="s">
        <v>10</v>
      </c>
      <c r="L9656" t="s">
        <v>22</v>
      </c>
    </row>
    <row r="9657" spans="1:12" x14ac:dyDescent="0.25">
      <c r="A9657" t="s">
        <v>16097</v>
      </c>
      <c r="B9657" t="s">
        <v>37469</v>
      </c>
      <c r="C9657" t="s">
        <v>28219</v>
      </c>
      <c r="D9657" t="s">
        <v>28220</v>
      </c>
      <c r="E9657" t="s">
        <v>28221</v>
      </c>
      <c r="F9657" t="s">
        <v>47</v>
      </c>
      <c r="H9657" t="s">
        <v>28222</v>
      </c>
      <c r="I9657" t="s">
        <v>28223</v>
      </c>
      <c r="J9657" t="s">
        <v>21</v>
      </c>
      <c r="K9657" t="s">
        <v>10</v>
      </c>
      <c r="L9657" t="s">
        <v>22</v>
      </c>
    </row>
    <row r="9658" spans="1:12" x14ac:dyDescent="0.25">
      <c r="A9658" t="s">
        <v>16097</v>
      </c>
      <c r="B9658" t="s">
        <v>37469</v>
      </c>
      <c r="C9658" t="s">
        <v>28224</v>
      </c>
      <c r="D9658" t="s">
        <v>28225</v>
      </c>
      <c r="E9658" t="s">
        <v>28226</v>
      </c>
      <c r="F9658" t="s">
        <v>47</v>
      </c>
      <c r="H9658" t="s">
        <v>28227</v>
      </c>
      <c r="I9658" t="s">
        <v>28228</v>
      </c>
      <c r="J9658" t="s">
        <v>21</v>
      </c>
      <c r="K9658" t="s">
        <v>10</v>
      </c>
      <c r="L9658" t="s">
        <v>22</v>
      </c>
    </row>
    <row r="9659" spans="1:12" x14ac:dyDescent="0.25">
      <c r="A9659" t="s">
        <v>16097</v>
      </c>
      <c r="B9659" t="s">
        <v>37469</v>
      </c>
      <c r="C9659" t="s">
        <v>28229</v>
      </c>
      <c r="D9659" t="s">
        <v>28230</v>
      </c>
      <c r="E9659" t="s">
        <v>28231</v>
      </c>
      <c r="F9659" t="s">
        <v>47</v>
      </c>
      <c r="H9659" t="s">
        <v>28232</v>
      </c>
      <c r="I9659" t="s">
        <v>28233</v>
      </c>
      <c r="J9659" t="s">
        <v>21</v>
      </c>
      <c r="K9659" t="s">
        <v>10</v>
      </c>
      <c r="L9659" t="s">
        <v>22</v>
      </c>
    </row>
    <row r="9660" spans="1:12" x14ac:dyDescent="0.25">
      <c r="A9660" t="s">
        <v>16097</v>
      </c>
      <c r="B9660" t="s">
        <v>37469</v>
      </c>
      <c r="C9660" t="s">
        <v>28234</v>
      </c>
      <c r="D9660" t="s">
        <v>28235</v>
      </c>
      <c r="E9660" t="s">
        <v>28236</v>
      </c>
      <c r="F9660" t="s">
        <v>47</v>
      </c>
      <c r="H9660" t="s">
        <v>28237</v>
      </c>
      <c r="I9660" t="s">
        <v>28238</v>
      </c>
      <c r="J9660" t="s">
        <v>21</v>
      </c>
      <c r="K9660" t="s">
        <v>10</v>
      </c>
      <c r="L9660" t="s">
        <v>22</v>
      </c>
    </row>
    <row r="9661" spans="1:12" x14ac:dyDescent="0.25">
      <c r="A9661" t="s">
        <v>16097</v>
      </c>
      <c r="B9661" t="s">
        <v>37469</v>
      </c>
      <c r="C9661" t="s">
        <v>28239</v>
      </c>
      <c r="D9661" t="s">
        <v>28240</v>
      </c>
      <c r="E9661" t="s">
        <v>28241</v>
      </c>
      <c r="F9661" t="s">
        <v>47</v>
      </c>
      <c r="H9661" t="s">
        <v>28242</v>
      </c>
      <c r="I9661" t="s">
        <v>28243</v>
      </c>
      <c r="J9661" t="s">
        <v>21</v>
      </c>
      <c r="K9661" t="s">
        <v>10</v>
      </c>
      <c r="L9661" t="s">
        <v>22</v>
      </c>
    </row>
    <row r="9662" spans="1:12" x14ac:dyDescent="0.25">
      <c r="A9662" t="s">
        <v>16097</v>
      </c>
      <c r="B9662" t="s">
        <v>37469</v>
      </c>
      <c r="C9662" t="s">
        <v>28244</v>
      </c>
      <c r="D9662" t="s">
        <v>28245</v>
      </c>
      <c r="E9662" t="s">
        <v>28246</v>
      </c>
      <c r="F9662" t="s">
        <v>47</v>
      </c>
      <c r="G9662" t="s">
        <v>28247</v>
      </c>
      <c r="H9662" t="s">
        <v>28248</v>
      </c>
      <c r="I9662" t="s">
        <v>28249</v>
      </c>
      <c r="J9662" t="s">
        <v>21</v>
      </c>
      <c r="K9662" t="s">
        <v>10</v>
      </c>
      <c r="L9662" t="s">
        <v>22</v>
      </c>
    </row>
    <row r="9663" spans="1:12" x14ac:dyDescent="0.25">
      <c r="A9663" t="s">
        <v>16097</v>
      </c>
      <c r="B9663" t="s">
        <v>37469</v>
      </c>
      <c r="C9663" t="s">
        <v>28250</v>
      </c>
      <c r="D9663" t="s">
        <v>28251</v>
      </c>
      <c r="E9663" t="s">
        <v>28252</v>
      </c>
      <c r="F9663" t="s">
        <v>47</v>
      </c>
      <c r="G9663" t="s">
        <v>28253</v>
      </c>
      <c r="H9663" t="s">
        <v>28254</v>
      </c>
      <c r="I9663" t="s">
        <v>28255</v>
      </c>
      <c r="J9663" t="s">
        <v>21</v>
      </c>
      <c r="K9663" t="s">
        <v>10</v>
      </c>
      <c r="L9663" t="s">
        <v>22</v>
      </c>
    </row>
    <row r="9664" spans="1:12" x14ac:dyDescent="0.25">
      <c r="A9664" t="s">
        <v>16097</v>
      </c>
      <c r="B9664" t="s">
        <v>37469</v>
      </c>
      <c r="C9664" t="s">
        <v>28256</v>
      </c>
      <c r="D9664" t="s">
        <v>28257</v>
      </c>
      <c r="E9664" t="s">
        <v>28258</v>
      </c>
      <c r="F9664" t="s">
        <v>47</v>
      </c>
      <c r="G9664" t="s">
        <v>28259</v>
      </c>
      <c r="H9664" t="s">
        <v>28260</v>
      </c>
      <c r="I9664" t="s">
        <v>28261</v>
      </c>
      <c r="J9664" t="s">
        <v>21</v>
      </c>
      <c r="K9664" t="s">
        <v>10</v>
      </c>
      <c r="L9664" t="s">
        <v>22</v>
      </c>
    </row>
    <row r="9665" spans="1:12" x14ac:dyDescent="0.25">
      <c r="A9665" t="s">
        <v>16097</v>
      </c>
      <c r="B9665" t="s">
        <v>37469</v>
      </c>
      <c r="C9665" t="s">
        <v>28262</v>
      </c>
      <c r="D9665" t="s">
        <v>28263</v>
      </c>
      <c r="E9665" t="s">
        <v>28264</v>
      </c>
      <c r="F9665" t="s">
        <v>47</v>
      </c>
      <c r="G9665" t="s">
        <v>28265</v>
      </c>
      <c r="H9665" t="s">
        <v>28266</v>
      </c>
      <c r="I9665" t="s">
        <v>28267</v>
      </c>
      <c r="J9665" t="s">
        <v>21</v>
      </c>
      <c r="K9665" t="s">
        <v>10</v>
      </c>
      <c r="L9665" t="s">
        <v>22</v>
      </c>
    </row>
    <row r="9666" spans="1:12" x14ac:dyDescent="0.25">
      <c r="A9666" t="s">
        <v>16097</v>
      </c>
      <c r="B9666" t="s">
        <v>37469</v>
      </c>
      <c r="C9666" t="s">
        <v>28268</v>
      </c>
      <c r="D9666" t="s">
        <v>28269</v>
      </c>
      <c r="E9666" t="s">
        <v>28270</v>
      </c>
      <c r="F9666" t="s">
        <v>47</v>
      </c>
      <c r="G9666" t="s">
        <v>28271</v>
      </c>
      <c r="H9666" t="s">
        <v>28272</v>
      </c>
      <c r="I9666" t="s">
        <v>28273</v>
      </c>
      <c r="J9666" t="s">
        <v>21</v>
      </c>
      <c r="K9666" t="s">
        <v>10</v>
      </c>
      <c r="L9666" t="s">
        <v>22</v>
      </c>
    </row>
    <row r="9667" spans="1:12" x14ac:dyDescent="0.25">
      <c r="A9667" t="s">
        <v>16097</v>
      </c>
      <c r="B9667" t="s">
        <v>37469</v>
      </c>
      <c r="C9667" t="s">
        <v>28274</v>
      </c>
      <c r="D9667" t="s">
        <v>28275</v>
      </c>
      <c r="E9667" t="s">
        <v>28276</v>
      </c>
      <c r="F9667" t="s">
        <v>47</v>
      </c>
      <c r="G9667" t="s">
        <v>28277</v>
      </c>
      <c r="H9667" t="s">
        <v>28278</v>
      </c>
      <c r="I9667" t="s">
        <v>28279</v>
      </c>
      <c r="J9667" t="s">
        <v>21</v>
      </c>
      <c r="K9667" t="s">
        <v>10</v>
      </c>
      <c r="L9667" t="s">
        <v>22</v>
      </c>
    </row>
    <row r="9668" spans="1:12" x14ac:dyDescent="0.25">
      <c r="A9668" t="s">
        <v>16097</v>
      </c>
      <c r="B9668" t="s">
        <v>37469</v>
      </c>
      <c r="C9668" t="s">
        <v>28280</v>
      </c>
      <c r="D9668" t="s">
        <v>28281</v>
      </c>
      <c r="E9668" t="s">
        <v>28282</v>
      </c>
      <c r="F9668" t="s">
        <v>47</v>
      </c>
      <c r="G9668" t="s">
        <v>28283</v>
      </c>
      <c r="H9668" t="s">
        <v>28284</v>
      </c>
      <c r="I9668" t="s">
        <v>28285</v>
      </c>
      <c r="J9668" t="s">
        <v>21</v>
      </c>
      <c r="K9668" t="s">
        <v>10</v>
      </c>
      <c r="L9668" t="s">
        <v>22</v>
      </c>
    </row>
    <row r="9669" spans="1:12" x14ac:dyDescent="0.25">
      <c r="A9669" t="s">
        <v>16097</v>
      </c>
      <c r="B9669" t="s">
        <v>37469</v>
      </c>
      <c r="C9669" t="s">
        <v>28286</v>
      </c>
      <c r="D9669" t="s">
        <v>28287</v>
      </c>
      <c r="E9669" t="s">
        <v>28288</v>
      </c>
      <c r="F9669" t="s">
        <v>47</v>
      </c>
      <c r="G9669" t="s">
        <v>28289</v>
      </c>
      <c r="H9669" t="s">
        <v>28290</v>
      </c>
      <c r="I9669" t="s">
        <v>28291</v>
      </c>
      <c r="J9669" t="s">
        <v>21</v>
      </c>
      <c r="K9669" t="s">
        <v>10</v>
      </c>
      <c r="L9669" t="s">
        <v>22</v>
      </c>
    </row>
    <row r="9670" spans="1:12" x14ac:dyDescent="0.25">
      <c r="A9670" t="s">
        <v>16097</v>
      </c>
      <c r="B9670" t="s">
        <v>37469</v>
      </c>
      <c r="C9670" t="s">
        <v>28292</v>
      </c>
      <c r="D9670" t="s">
        <v>28293</v>
      </c>
      <c r="E9670" t="s">
        <v>28294</v>
      </c>
      <c r="F9670" t="s">
        <v>47</v>
      </c>
      <c r="G9670" t="s">
        <v>28295</v>
      </c>
      <c r="H9670" t="s">
        <v>28296</v>
      </c>
      <c r="I9670" t="s">
        <v>28297</v>
      </c>
      <c r="J9670" t="s">
        <v>21</v>
      </c>
      <c r="K9670" t="s">
        <v>10</v>
      </c>
      <c r="L9670" t="s">
        <v>22</v>
      </c>
    </row>
    <row r="9671" spans="1:12" x14ac:dyDescent="0.25">
      <c r="A9671" t="s">
        <v>16097</v>
      </c>
      <c r="B9671" t="s">
        <v>37469</v>
      </c>
      <c r="C9671" t="s">
        <v>28298</v>
      </c>
      <c r="D9671" t="s">
        <v>28299</v>
      </c>
      <c r="E9671" t="s">
        <v>28300</v>
      </c>
      <c r="F9671" t="s">
        <v>47</v>
      </c>
      <c r="G9671" t="s">
        <v>28301</v>
      </c>
      <c r="H9671" t="s">
        <v>28302</v>
      </c>
      <c r="I9671" t="s">
        <v>28303</v>
      </c>
      <c r="J9671" t="s">
        <v>21</v>
      </c>
      <c r="K9671" t="s">
        <v>10</v>
      </c>
      <c r="L9671" t="s">
        <v>22</v>
      </c>
    </row>
    <row r="9672" spans="1:12" x14ac:dyDescent="0.25">
      <c r="A9672" t="s">
        <v>16097</v>
      </c>
      <c r="B9672" t="s">
        <v>37469</v>
      </c>
      <c r="C9672" t="s">
        <v>28304</v>
      </c>
      <c r="D9672" t="s">
        <v>28305</v>
      </c>
      <c r="E9672" t="s">
        <v>28306</v>
      </c>
      <c r="F9672" t="s">
        <v>47</v>
      </c>
      <c r="G9672" t="s">
        <v>28307</v>
      </c>
      <c r="H9672" t="s">
        <v>28308</v>
      </c>
      <c r="I9672" t="s">
        <v>28309</v>
      </c>
      <c r="J9672" t="s">
        <v>21</v>
      </c>
      <c r="K9672" t="s">
        <v>10</v>
      </c>
      <c r="L9672" t="s">
        <v>22</v>
      </c>
    </row>
    <row r="9673" spans="1:12" x14ac:dyDescent="0.25">
      <c r="A9673" t="s">
        <v>16097</v>
      </c>
      <c r="B9673" t="s">
        <v>37469</v>
      </c>
      <c r="C9673" t="s">
        <v>28310</v>
      </c>
      <c r="D9673" t="s">
        <v>28311</v>
      </c>
      <c r="E9673" t="s">
        <v>28312</v>
      </c>
      <c r="F9673" t="s">
        <v>47</v>
      </c>
      <c r="G9673" t="s">
        <v>28313</v>
      </c>
      <c r="H9673" t="s">
        <v>28314</v>
      </c>
      <c r="I9673" t="s">
        <v>28315</v>
      </c>
      <c r="J9673" t="s">
        <v>21</v>
      </c>
      <c r="K9673" t="s">
        <v>10</v>
      </c>
      <c r="L9673" t="s">
        <v>22</v>
      </c>
    </row>
    <row r="9674" spans="1:12" x14ac:dyDescent="0.25">
      <c r="A9674" t="s">
        <v>16097</v>
      </c>
      <c r="B9674" t="s">
        <v>37469</v>
      </c>
      <c r="C9674" t="s">
        <v>28316</v>
      </c>
      <c r="D9674" t="s">
        <v>28317</v>
      </c>
      <c r="E9674" t="s">
        <v>28318</v>
      </c>
      <c r="F9674" t="s">
        <v>47</v>
      </c>
      <c r="G9674" t="s">
        <v>28319</v>
      </c>
      <c r="H9674" t="s">
        <v>28320</v>
      </c>
      <c r="I9674" t="s">
        <v>28321</v>
      </c>
      <c r="J9674" t="s">
        <v>21</v>
      </c>
      <c r="K9674" t="s">
        <v>10</v>
      </c>
      <c r="L9674" t="s">
        <v>22</v>
      </c>
    </row>
    <row r="9675" spans="1:12" x14ac:dyDescent="0.25">
      <c r="A9675" t="s">
        <v>16097</v>
      </c>
      <c r="B9675" t="s">
        <v>37469</v>
      </c>
      <c r="C9675" t="s">
        <v>28322</v>
      </c>
      <c r="D9675" t="s">
        <v>28323</v>
      </c>
      <c r="E9675" t="s">
        <v>28324</v>
      </c>
      <c r="F9675" t="s">
        <v>47</v>
      </c>
      <c r="G9675" t="s">
        <v>28325</v>
      </c>
      <c r="H9675" t="s">
        <v>28326</v>
      </c>
      <c r="I9675" t="s">
        <v>28327</v>
      </c>
      <c r="J9675" t="s">
        <v>21</v>
      </c>
      <c r="K9675" t="s">
        <v>10</v>
      </c>
      <c r="L9675" t="s">
        <v>22</v>
      </c>
    </row>
    <row r="9676" spans="1:12" x14ac:dyDescent="0.25">
      <c r="A9676" t="s">
        <v>16097</v>
      </c>
      <c r="B9676" t="s">
        <v>37469</v>
      </c>
      <c r="C9676" t="s">
        <v>28328</v>
      </c>
      <c r="D9676" t="s">
        <v>28329</v>
      </c>
      <c r="E9676" t="s">
        <v>28330</v>
      </c>
      <c r="F9676" t="s">
        <v>47</v>
      </c>
      <c r="G9676" t="s">
        <v>28331</v>
      </c>
      <c r="H9676" t="s">
        <v>28332</v>
      </c>
      <c r="I9676" t="s">
        <v>28333</v>
      </c>
      <c r="J9676" t="s">
        <v>21</v>
      </c>
      <c r="K9676" t="s">
        <v>10</v>
      </c>
      <c r="L9676" t="s">
        <v>22</v>
      </c>
    </row>
    <row r="9677" spans="1:12" x14ac:dyDescent="0.25">
      <c r="A9677" t="s">
        <v>16097</v>
      </c>
      <c r="B9677" t="s">
        <v>37469</v>
      </c>
      <c r="C9677" t="s">
        <v>28334</v>
      </c>
      <c r="D9677" t="s">
        <v>28335</v>
      </c>
      <c r="E9677" t="s">
        <v>28336</v>
      </c>
      <c r="F9677" t="s">
        <v>47</v>
      </c>
      <c r="G9677" t="s">
        <v>28337</v>
      </c>
      <c r="H9677" t="s">
        <v>28338</v>
      </c>
      <c r="I9677" t="s">
        <v>28339</v>
      </c>
      <c r="J9677" t="s">
        <v>21</v>
      </c>
      <c r="K9677" t="s">
        <v>10</v>
      </c>
      <c r="L9677" t="s">
        <v>22</v>
      </c>
    </row>
    <row r="9678" spans="1:12" x14ac:dyDescent="0.25">
      <c r="A9678" t="s">
        <v>16097</v>
      </c>
      <c r="B9678" t="s">
        <v>37469</v>
      </c>
      <c r="C9678" t="s">
        <v>28340</v>
      </c>
      <c r="D9678" t="s">
        <v>28341</v>
      </c>
      <c r="E9678" t="s">
        <v>28342</v>
      </c>
      <c r="F9678" t="s">
        <v>47</v>
      </c>
      <c r="G9678" t="s">
        <v>28343</v>
      </c>
      <c r="H9678" t="s">
        <v>28344</v>
      </c>
      <c r="I9678" t="s">
        <v>28345</v>
      </c>
      <c r="J9678" t="s">
        <v>21</v>
      </c>
      <c r="K9678" t="s">
        <v>10</v>
      </c>
      <c r="L9678" t="s">
        <v>22</v>
      </c>
    </row>
    <row r="9679" spans="1:12" x14ac:dyDescent="0.25">
      <c r="A9679" t="s">
        <v>16097</v>
      </c>
      <c r="B9679" t="s">
        <v>37469</v>
      </c>
      <c r="C9679" t="s">
        <v>28346</v>
      </c>
      <c r="D9679" t="s">
        <v>28347</v>
      </c>
      <c r="E9679" t="s">
        <v>28348</v>
      </c>
      <c r="F9679" t="s">
        <v>47</v>
      </c>
      <c r="G9679" t="s">
        <v>28337</v>
      </c>
      <c r="H9679" t="s">
        <v>28349</v>
      </c>
      <c r="I9679" t="s">
        <v>28350</v>
      </c>
      <c r="J9679" t="s">
        <v>21</v>
      </c>
      <c r="K9679" t="s">
        <v>10</v>
      </c>
      <c r="L9679" t="s">
        <v>22</v>
      </c>
    </row>
    <row r="9680" spans="1:12" x14ac:dyDescent="0.25">
      <c r="A9680" t="s">
        <v>16097</v>
      </c>
      <c r="B9680" t="s">
        <v>37469</v>
      </c>
      <c r="C9680" t="s">
        <v>28351</v>
      </c>
      <c r="D9680" t="s">
        <v>28352</v>
      </c>
      <c r="E9680" t="s">
        <v>28353</v>
      </c>
      <c r="F9680" t="s">
        <v>47</v>
      </c>
      <c r="G9680" t="s">
        <v>28354</v>
      </c>
      <c r="H9680" t="s">
        <v>28355</v>
      </c>
      <c r="I9680" t="s">
        <v>28356</v>
      </c>
      <c r="J9680" t="s">
        <v>21</v>
      </c>
      <c r="K9680" t="s">
        <v>10</v>
      </c>
      <c r="L9680" t="s">
        <v>22</v>
      </c>
    </row>
    <row r="9681" spans="1:12" x14ac:dyDescent="0.25">
      <c r="A9681" t="s">
        <v>16097</v>
      </c>
      <c r="B9681" t="s">
        <v>37469</v>
      </c>
      <c r="C9681" t="s">
        <v>28357</v>
      </c>
      <c r="D9681" t="s">
        <v>28358</v>
      </c>
      <c r="E9681" t="s">
        <v>28359</v>
      </c>
      <c r="F9681" t="s">
        <v>47</v>
      </c>
      <c r="G9681" t="s">
        <v>28360</v>
      </c>
      <c r="H9681" t="s">
        <v>28361</v>
      </c>
      <c r="I9681" t="s">
        <v>28362</v>
      </c>
      <c r="J9681" t="s">
        <v>21</v>
      </c>
      <c r="K9681" t="s">
        <v>10</v>
      </c>
      <c r="L9681" t="s">
        <v>22</v>
      </c>
    </row>
    <row r="9682" spans="1:12" x14ac:dyDescent="0.25">
      <c r="A9682" t="s">
        <v>16097</v>
      </c>
      <c r="B9682" t="s">
        <v>37469</v>
      </c>
      <c r="C9682" t="s">
        <v>28363</v>
      </c>
      <c r="D9682" t="s">
        <v>28364</v>
      </c>
      <c r="E9682" t="s">
        <v>28365</v>
      </c>
      <c r="F9682" t="s">
        <v>47</v>
      </c>
      <c r="G9682" t="s">
        <v>28366</v>
      </c>
      <c r="H9682" t="s">
        <v>28367</v>
      </c>
      <c r="I9682" t="s">
        <v>28368</v>
      </c>
      <c r="J9682" t="s">
        <v>21</v>
      </c>
      <c r="K9682" t="s">
        <v>10</v>
      </c>
      <c r="L9682" t="s">
        <v>22</v>
      </c>
    </row>
    <row r="9683" spans="1:12" x14ac:dyDescent="0.25">
      <c r="A9683" t="s">
        <v>16097</v>
      </c>
      <c r="B9683" t="s">
        <v>37469</v>
      </c>
      <c r="C9683" t="s">
        <v>28369</v>
      </c>
      <c r="D9683" t="s">
        <v>28370</v>
      </c>
      <c r="E9683" t="s">
        <v>28371</v>
      </c>
      <c r="F9683" t="s">
        <v>47</v>
      </c>
      <c r="G9683" t="s">
        <v>28372</v>
      </c>
      <c r="H9683" t="s">
        <v>28373</v>
      </c>
      <c r="I9683" t="s">
        <v>28374</v>
      </c>
      <c r="J9683" t="s">
        <v>21</v>
      </c>
      <c r="K9683" t="s">
        <v>10</v>
      </c>
      <c r="L9683" t="s">
        <v>22</v>
      </c>
    </row>
    <row r="9684" spans="1:12" x14ac:dyDescent="0.25">
      <c r="A9684" t="s">
        <v>16097</v>
      </c>
      <c r="B9684" t="s">
        <v>37469</v>
      </c>
      <c r="C9684" t="s">
        <v>28375</v>
      </c>
      <c r="D9684" t="s">
        <v>28376</v>
      </c>
      <c r="E9684" t="s">
        <v>28377</v>
      </c>
      <c r="F9684" t="s">
        <v>47</v>
      </c>
      <c r="G9684" t="s">
        <v>28378</v>
      </c>
      <c r="H9684" t="s">
        <v>28379</v>
      </c>
      <c r="I9684" t="s">
        <v>28380</v>
      </c>
      <c r="J9684" t="s">
        <v>21</v>
      </c>
      <c r="K9684" t="s">
        <v>10</v>
      </c>
      <c r="L9684" t="s">
        <v>22</v>
      </c>
    </row>
    <row r="9685" spans="1:12" x14ac:dyDescent="0.25">
      <c r="A9685" t="s">
        <v>16097</v>
      </c>
      <c r="B9685" t="s">
        <v>37469</v>
      </c>
      <c r="C9685" t="s">
        <v>28381</v>
      </c>
      <c r="D9685" t="s">
        <v>28382</v>
      </c>
      <c r="E9685" t="s">
        <v>28383</v>
      </c>
      <c r="F9685" t="s">
        <v>47</v>
      </c>
      <c r="G9685" t="s">
        <v>28384</v>
      </c>
      <c r="I9685" t="s">
        <v>28385</v>
      </c>
      <c r="J9685" t="s">
        <v>21</v>
      </c>
      <c r="K9685" t="s">
        <v>10</v>
      </c>
      <c r="L9685" t="s">
        <v>22</v>
      </c>
    </row>
    <row r="9686" spans="1:12" x14ac:dyDescent="0.25">
      <c r="A9686" t="s">
        <v>16097</v>
      </c>
      <c r="B9686" t="s">
        <v>37469</v>
      </c>
      <c r="C9686" t="s">
        <v>28386</v>
      </c>
      <c r="D9686" t="s">
        <v>28387</v>
      </c>
      <c r="E9686" t="s">
        <v>28388</v>
      </c>
      <c r="F9686" t="s">
        <v>47</v>
      </c>
      <c r="G9686" t="s">
        <v>28384</v>
      </c>
      <c r="H9686" t="s">
        <v>28389</v>
      </c>
      <c r="I9686" t="s">
        <v>28390</v>
      </c>
      <c r="J9686" t="s">
        <v>21</v>
      </c>
      <c r="K9686" t="s">
        <v>10</v>
      </c>
      <c r="L9686" t="s">
        <v>22</v>
      </c>
    </row>
    <row r="9687" spans="1:12" x14ac:dyDescent="0.25">
      <c r="A9687" t="s">
        <v>16097</v>
      </c>
      <c r="B9687" t="s">
        <v>37469</v>
      </c>
      <c r="C9687" t="s">
        <v>28391</v>
      </c>
      <c r="D9687" t="s">
        <v>28392</v>
      </c>
      <c r="E9687" t="s">
        <v>28393</v>
      </c>
      <c r="F9687" t="s">
        <v>47</v>
      </c>
      <c r="G9687" t="s">
        <v>28394</v>
      </c>
      <c r="H9687" t="s">
        <v>28395</v>
      </c>
      <c r="I9687" t="s">
        <v>28396</v>
      </c>
      <c r="J9687" t="s">
        <v>21</v>
      </c>
      <c r="K9687" t="s">
        <v>10</v>
      </c>
      <c r="L9687" t="s">
        <v>22</v>
      </c>
    </row>
    <row r="9688" spans="1:12" x14ac:dyDescent="0.25">
      <c r="A9688" t="s">
        <v>16097</v>
      </c>
      <c r="B9688" t="s">
        <v>37469</v>
      </c>
      <c r="C9688" t="s">
        <v>28397</v>
      </c>
      <c r="D9688" t="s">
        <v>28398</v>
      </c>
      <c r="E9688" t="s">
        <v>28399</v>
      </c>
      <c r="F9688" t="s">
        <v>47</v>
      </c>
      <c r="G9688" t="s">
        <v>28400</v>
      </c>
      <c r="H9688" t="s">
        <v>28401</v>
      </c>
      <c r="I9688" t="s">
        <v>28402</v>
      </c>
      <c r="J9688" t="s">
        <v>21</v>
      </c>
      <c r="K9688" t="s">
        <v>10</v>
      </c>
      <c r="L9688" t="s">
        <v>22</v>
      </c>
    </row>
    <row r="9689" spans="1:12" x14ac:dyDescent="0.25">
      <c r="A9689" t="s">
        <v>16097</v>
      </c>
      <c r="B9689" t="s">
        <v>37469</v>
      </c>
      <c r="C9689" t="s">
        <v>28403</v>
      </c>
      <c r="D9689" t="s">
        <v>28404</v>
      </c>
      <c r="E9689" t="s">
        <v>28405</v>
      </c>
      <c r="F9689" t="s">
        <v>47</v>
      </c>
      <c r="G9689" t="s">
        <v>28406</v>
      </c>
      <c r="H9689" t="s">
        <v>28407</v>
      </c>
      <c r="I9689" t="s">
        <v>28408</v>
      </c>
      <c r="J9689" t="s">
        <v>21</v>
      </c>
      <c r="K9689" t="s">
        <v>10</v>
      </c>
      <c r="L9689" t="s">
        <v>22</v>
      </c>
    </row>
    <row r="9690" spans="1:12" x14ac:dyDescent="0.25">
      <c r="A9690" t="s">
        <v>16097</v>
      </c>
      <c r="B9690" t="s">
        <v>37469</v>
      </c>
      <c r="C9690" t="s">
        <v>28409</v>
      </c>
      <c r="D9690" t="s">
        <v>28410</v>
      </c>
      <c r="E9690" t="s">
        <v>28411</v>
      </c>
      <c r="F9690" t="s">
        <v>47</v>
      </c>
      <c r="G9690" t="s">
        <v>28412</v>
      </c>
      <c r="H9690" t="s">
        <v>28413</v>
      </c>
      <c r="I9690" t="s">
        <v>28414</v>
      </c>
      <c r="J9690" t="s">
        <v>21</v>
      </c>
      <c r="K9690" t="s">
        <v>10</v>
      </c>
      <c r="L9690" t="s">
        <v>22</v>
      </c>
    </row>
    <row r="9691" spans="1:12" x14ac:dyDescent="0.25">
      <c r="A9691" t="s">
        <v>16097</v>
      </c>
      <c r="B9691" t="s">
        <v>37469</v>
      </c>
      <c r="C9691" t="s">
        <v>28415</v>
      </c>
      <c r="D9691" t="s">
        <v>28416</v>
      </c>
      <c r="E9691" t="s">
        <v>28417</v>
      </c>
      <c r="F9691" t="s">
        <v>47</v>
      </c>
      <c r="G9691" t="s">
        <v>28418</v>
      </c>
      <c r="H9691" t="s">
        <v>28419</v>
      </c>
      <c r="I9691" t="s">
        <v>28420</v>
      </c>
      <c r="J9691" t="s">
        <v>21</v>
      </c>
      <c r="K9691" t="s">
        <v>10</v>
      </c>
      <c r="L9691" t="s">
        <v>22</v>
      </c>
    </row>
    <row r="9692" spans="1:12" x14ac:dyDescent="0.25">
      <c r="A9692" t="s">
        <v>16097</v>
      </c>
      <c r="B9692" t="s">
        <v>37469</v>
      </c>
      <c r="C9692" t="s">
        <v>28421</v>
      </c>
      <c r="D9692" t="s">
        <v>28422</v>
      </c>
      <c r="E9692" t="s">
        <v>28423</v>
      </c>
      <c r="F9692" t="s">
        <v>47</v>
      </c>
      <c r="G9692" t="s">
        <v>28424</v>
      </c>
      <c r="H9692" t="s">
        <v>28425</v>
      </c>
      <c r="I9692" t="s">
        <v>28426</v>
      </c>
      <c r="J9692" t="s">
        <v>21</v>
      </c>
      <c r="K9692" t="s">
        <v>10</v>
      </c>
      <c r="L9692" t="s">
        <v>22</v>
      </c>
    </row>
    <row r="9693" spans="1:12" x14ac:dyDescent="0.25">
      <c r="A9693" t="s">
        <v>16097</v>
      </c>
      <c r="B9693" t="s">
        <v>37469</v>
      </c>
      <c r="C9693" t="s">
        <v>28427</v>
      </c>
      <c r="D9693" t="s">
        <v>28428</v>
      </c>
      <c r="E9693" t="s">
        <v>28429</v>
      </c>
      <c r="F9693" t="s">
        <v>47</v>
      </c>
      <c r="G9693" t="s">
        <v>28430</v>
      </c>
      <c r="H9693" t="s">
        <v>28431</v>
      </c>
      <c r="I9693" t="s">
        <v>28432</v>
      </c>
      <c r="J9693" t="s">
        <v>21</v>
      </c>
      <c r="K9693" t="s">
        <v>10</v>
      </c>
      <c r="L9693" t="s">
        <v>22</v>
      </c>
    </row>
    <row r="9694" spans="1:12" x14ac:dyDescent="0.25">
      <c r="A9694" t="s">
        <v>16097</v>
      </c>
      <c r="B9694" t="s">
        <v>37469</v>
      </c>
      <c r="C9694" t="s">
        <v>28433</v>
      </c>
      <c r="D9694" t="s">
        <v>28434</v>
      </c>
      <c r="E9694" t="s">
        <v>28435</v>
      </c>
      <c r="F9694" t="s">
        <v>47</v>
      </c>
      <c r="G9694" t="s">
        <v>28436</v>
      </c>
      <c r="H9694" t="s">
        <v>28437</v>
      </c>
      <c r="I9694" t="s">
        <v>28438</v>
      </c>
      <c r="J9694" t="s">
        <v>21</v>
      </c>
      <c r="K9694" t="s">
        <v>10</v>
      </c>
      <c r="L9694" t="s">
        <v>22</v>
      </c>
    </row>
    <row r="9695" spans="1:12" x14ac:dyDescent="0.25">
      <c r="A9695" t="s">
        <v>16097</v>
      </c>
      <c r="B9695" t="s">
        <v>37469</v>
      </c>
      <c r="C9695" t="s">
        <v>28439</v>
      </c>
      <c r="D9695" t="s">
        <v>28440</v>
      </c>
      <c r="E9695" t="s">
        <v>28441</v>
      </c>
      <c r="F9695" t="s">
        <v>47</v>
      </c>
      <c r="G9695" t="s">
        <v>28442</v>
      </c>
      <c r="H9695" t="s">
        <v>28443</v>
      </c>
      <c r="I9695" t="s">
        <v>28444</v>
      </c>
      <c r="J9695" t="s">
        <v>21</v>
      </c>
      <c r="K9695" t="s">
        <v>10</v>
      </c>
      <c r="L9695" t="s">
        <v>22</v>
      </c>
    </row>
    <row r="9696" spans="1:12" x14ac:dyDescent="0.25">
      <c r="A9696" t="s">
        <v>16097</v>
      </c>
      <c r="B9696" t="s">
        <v>37469</v>
      </c>
      <c r="C9696" t="s">
        <v>28445</v>
      </c>
      <c r="D9696" t="s">
        <v>28446</v>
      </c>
      <c r="E9696" t="s">
        <v>28447</v>
      </c>
      <c r="F9696" t="s">
        <v>47</v>
      </c>
      <c r="G9696" t="s">
        <v>28448</v>
      </c>
      <c r="H9696" t="s">
        <v>28449</v>
      </c>
      <c r="I9696" t="s">
        <v>28450</v>
      </c>
      <c r="J9696" t="s">
        <v>21</v>
      </c>
      <c r="K9696" t="s">
        <v>10</v>
      </c>
      <c r="L9696" t="s">
        <v>22</v>
      </c>
    </row>
    <row r="9697" spans="1:12" x14ac:dyDescent="0.25">
      <c r="A9697" t="s">
        <v>16097</v>
      </c>
      <c r="B9697" t="s">
        <v>37469</v>
      </c>
      <c r="C9697" t="s">
        <v>28451</v>
      </c>
      <c r="D9697" t="s">
        <v>28452</v>
      </c>
      <c r="E9697" t="s">
        <v>28453</v>
      </c>
      <c r="F9697" t="s">
        <v>47</v>
      </c>
      <c r="G9697" t="s">
        <v>28454</v>
      </c>
      <c r="H9697" t="s">
        <v>28455</v>
      </c>
      <c r="I9697" t="s">
        <v>28456</v>
      </c>
      <c r="J9697" t="s">
        <v>21</v>
      </c>
      <c r="K9697" t="s">
        <v>10</v>
      </c>
      <c r="L9697" t="s">
        <v>22</v>
      </c>
    </row>
    <row r="9698" spans="1:12" x14ac:dyDescent="0.25">
      <c r="A9698" t="s">
        <v>16097</v>
      </c>
      <c r="B9698" t="s">
        <v>37469</v>
      </c>
      <c r="C9698" t="s">
        <v>28457</v>
      </c>
      <c r="D9698" t="s">
        <v>28458</v>
      </c>
      <c r="E9698" t="s">
        <v>28459</v>
      </c>
      <c r="F9698" t="s">
        <v>47</v>
      </c>
      <c r="G9698" t="s">
        <v>28460</v>
      </c>
      <c r="I9698" t="s">
        <v>28461</v>
      </c>
      <c r="J9698" t="s">
        <v>21</v>
      </c>
      <c r="K9698" t="s">
        <v>10</v>
      </c>
      <c r="L9698" t="s">
        <v>22</v>
      </c>
    </row>
    <row r="9699" spans="1:12" x14ac:dyDescent="0.25">
      <c r="A9699" t="s">
        <v>16097</v>
      </c>
      <c r="B9699" t="s">
        <v>37469</v>
      </c>
      <c r="C9699" t="s">
        <v>28462</v>
      </c>
      <c r="D9699" t="s">
        <v>28463</v>
      </c>
      <c r="E9699" t="s">
        <v>28464</v>
      </c>
      <c r="F9699" t="s">
        <v>47</v>
      </c>
      <c r="G9699" t="s">
        <v>28465</v>
      </c>
      <c r="H9699" t="s">
        <v>28466</v>
      </c>
      <c r="I9699" t="s">
        <v>28467</v>
      </c>
      <c r="J9699" t="s">
        <v>21</v>
      </c>
      <c r="K9699" t="s">
        <v>10</v>
      </c>
      <c r="L9699" t="s">
        <v>22</v>
      </c>
    </row>
    <row r="9700" spans="1:12" x14ac:dyDescent="0.25">
      <c r="A9700" t="s">
        <v>16097</v>
      </c>
      <c r="B9700" t="s">
        <v>37469</v>
      </c>
      <c r="C9700" t="s">
        <v>28468</v>
      </c>
      <c r="D9700" t="s">
        <v>28469</v>
      </c>
      <c r="E9700" t="s">
        <v>28470</v>
      </c>
      <c r="F9700" t="s">
        <v>47</v>
      </c>
      <c r="G9700" t="s">
        <v>28471</v>
      </c>
      <c r="H9700" t="s">
        <v>28472</v>
      </c>
      <c r="I9700" t="s">
        <v>28473</v>
      </c>
      <c r="J9700" t="s">
        <v>21</v>
      </c>
      <c r="K9700" t="s">
        <v>10</v>
      </c>
      <c r="L9700" t="s">
        <v>22</v>
      </c>
    </row>
    <row r="9701" spans="1:12" x14ac:dyDescent="0.25">
      <c r="A9701" t="s">
        <v>16097</v>
      </c>
      <c r="B9701" t="s">
        <v>37469</v>
      </c>
      <c r="C9701" t="s">
        <v>28474</v>
      </c>
      <c r="D9701" t="s">
        <v>28475</v>
      </c>
      <c r="E9701" t="s">
        <v>28476</v>
      </c>
      <c r="F9701" t="s">
        <v>47</v>
      </c>
      <c r="G9701" t="s">
        <v>28477</v>
      </c>
      <c r="H9701" t="s">
        <v>28478</v>
      </c>
      <c r="I9701" t="s">
        <v>28479</v>
      </c>
      <c r="J9701" t="s">
        <v>21</v>
      </c>
      <c r="K9701" t="s">
        <v>10</v>
      </c>
      <c r="L9701" t="s">
        <v>22</v>
      </c>
    </row>
    <row r="9702" spans="1:12" x14ac:dyDescent="0.25">
      <c r="A9702" t="s">
        <v>16097</v>
      </c>
      <c r="B9702" t="s">
        <v>37469</v>
      </c>
      <c r="C9702" t="s">
        <v>28480</v>
      </c>
      <c r="D9702" t="s">
        <v>28481</v>
      </c>
      <c r="E9702" t="s">
        <v>28482</v>
      </c>
      <c r="F9702" t="s">
        <v>47</v>
      </c>
      <c r="G9702" t="s">
        <v>28483</v>
      </c>
      <c r="H9702" t="s">
        <v>28484</v>
      </c>
      <c r="I9702" t="s">
        <v>28485</v>
      </c>
      <c r="J9702" t="s">
        <v>21</v>
      </c>
      <c r="K9702" t="s">
        <v>10</v>
      </c>
      <c r="L9702" t="s">
        <v>22</v>
      </c>
    </row>
    <row r="9703" spans="1:12" x14ac:dyDescent="0.25">
      <c r="A9703" t="s">
        <v>16097</v>
      </c>
      <c r="B9703" t="s">
        <v>37469</v>
      </c>
      <c r="C9703" t="s">
        <v>28486</v>
      </c>
      <c r="D9703" t="s">
        <v>28487</v>
      </c>
      <c r="E9703" t="s">
        <v>28488</v>
      </c>
      <c r="F9703" t="s">
        <v>47</v>
      </c>
      <c r="G9703" t="s">
        <v>28489</v>
      </c>
      <c r="H9703" t="s">
        <v>28490</v>
      </c>
      <c r="I9703" t="s">
        <v>28491</v>
      </c>
      <c r="J9703" t="s">
        <v>21</v>
      </c>
      <c r="K9703" t="s">
        <v>10</v>
      </c>
      <c r="L9703" t="s">
        <v>22</v>
      </c>
    </row>
    <row r="9704" spans="1:12" x14ac:dyDescent="0.25">
      <c r="A9704" t="s">
        <v>16097</v>
      </c>
      <c r="B9704" t="s">
        <v>37469</v>
      </c>
      <c r="C9704" t="s">
        <v>28492</v>
      </c>
      <c r="D9704" t="s">
        <v>28493</v>
      </c>
      <c r="E9704" t="s">
        <v>28494</v>
      </c>
      <c r="F9704" t="s">
        <v>47</v>
      </c>
      <c r="G9704" t="s">
        <v>28495</v>
      </c>
      <c r="H9704" t="s">
        <v>28496</v>
      </c>
      <c r="I9704" t="s">
        <v>28497</v>
      </c>
      <c r="J9704" t="s">
        <v>21</v>
      </c>
      <c r="K9704" t="s">
        <v>10</v>
      </c>
      <c r="L9704" t="s">
        <v>22</v>
      </c>
    </row>
    <row r="9705" spans="1:12" x14ac:dyDescent="0.25">
      <c r="A9705" t="s">
        <v>16097</v>
      </c>
      <c r="B9705" t="s">
        <v>37469</v>
      </c>
      <c r="C9705" t="s">
        <v>28498</v>
      </c>
      <c r="D9705" t="s">
        <v>28499</v>
      </c>
      <c r="E9705" t="s">
        <v>28500</v>
      </c>
      <c r="F9705" t="s">
        <v>47</v>
      </c>
      <c r="G9705" t="s">
        <v>28501</v>
      </c>
      <c r="H9705" t="s">
        <v>28502</v>
      </c>
      <c r="I9705" t="s">
        <v>28503</v>
      </c>
      <c r="J9705" t="s">
        <v>21</v>
      </c>
      <c r="K9705" t="s">
        <v>10</v>
      </c>
      <c r="L9705" t="s">
        <v>22</v>
      </c>
    </row>
    <row r="9706" spans="1:12" x14ac:dyDescent="0.25">
      <c r="A9706" t="s">
        <v>16097</v>
      </c>
      <c r="B9706" t="s">
        <v>37469</v>
      </c>
      <c r="C9706" t="s">
        <v>28504</v>
      </c>
      <c r="D9706" t="s">
        <v>28505</v>
      </c>
      <c r="E9706" t="s">
        <v>28506</v>
      </c>
      <c r="F9706" t="s">
        <v>47</v>
      </c>
      <c r="G9706" t="s">
        <v>28507</v>
      </c>
      <c r="H9706" t="s">
        <v>28508</v>
      </c>
      <c r="I9706" t="s">
        <v>28509</v>
      </c>
      <c r="J9706" t="s">
        <v>21</v>
      </c>
      <c r="K9706" t="s">
        <v>10</v>
      </c>
      <c r="L9706" t="s">
        <v>22</v>
      </c>
    </row>
    <row r="9707" spans="1:12" x14ac:dyDescent="0.25">
      <c r="A9707" t="s">
        <v>16097</v>
      </c>
      <c r="B9707" t="s">
        <v>37469</v>
      </c>
      <c r="C9707" t="s">
        <v>28510</v>
      </c>
      <c r="D9707" t="s">
        <v>28511</v>
      </c>
      <c r="E9707" t="s">
        <v>28512</v>
      </c>
      <c r="F9707" t="s">
        <v>47</v>
      </c>
      <c r="G9707" t="s">
        <v>28513</v>
      </c>
      <c r="H9707" t="s">
        <v>28514</v>
      </c>
      <c r="I9707" t="s">
        <v>28515</v>
      </c>
      <c r="J9707" t="s">
        <v>21</v>
      </c>
      <c r="K9707" t="s">
        <v>10</v>
      </c>
      <c r="L9707" t="s">
        <v>22</v>
      </c>
    </row>
    <row r="9708" spans="1:12" x14ac:dyDescent="0.25">
      <c r="A9708" t="s">
        <v>16097</v>
      </c>
      <c r="B9708" t="s">
        <v>37469</v>
      </c>
      <c r="C9708" t="s">
        <v>28516</v>
      </c>
      <c r="D9708" t="s">
        <v>28517</v>
      </c>
      <c r="E9708" t="s">
        <v>28518</v>
      </c>
      <c r="F9708" t="s">
        <v>47</v>
      </c>
      <c r="G9708" t="s">
        <v>28519</v>
      </c>
      <c r="H9708" t="s">
        <v>28520</v>
      </c>
      <c r="I9708" t="s">
        <v>28521</v>
      </c>
      <c r="J9708" t="s">
        <v>21</v>
      </c>
      <c r="K9708" t="s">
        <v>10</v>
      </c>
      <c r="L9708" t="s">
        <v>22</v>
      </c>
    </row>
    <row r="9709" spans="1:12" x14ac:dyDescent="0.25">
      <c r="A9709" t="s">
        <v>16097</v>
      </c>
      <c r="B9709" t="s">
        <v>37469</v>
      </c>
      <c r="C9709" t="s">
        <v>28427</v>
      </c>
      <c r="D9709" t="s">
        <v>28522</v>
      </c>
      <c r="E9709" t="s">
        <v>28523</v>
      </c>
      <c r="F9709" t="s">
        <v>47</v>
      </c>
      <c r="G9709" t="s">
        <v>28524</v>
      </c>
      <c r="H9709" t="s">
        <v>28525</v>
      </c>
      <c r="I9709" t="s">
        <v>28526</v>
      </c>
      <c r="J9709" t="s">
        <v>21</v>
      </c>
      <c r="K9709" t="s">
        <v>10</v>
      </c>
      <c r="L9709" t="s">
        <v>22</v>
      </c>
    </row>
    <row r="9710" spans="1:12" x14ac:dyDescent="0.25">
      <c r="A9710" t="s">
        <v>16097</v>
      </c>
      <c r="B9710" t="s">
        <v>37469</v>
      </c>
      <c r="C9710" t="s">
        <v>28527</v>
      </c>
      <c r="D9710" t="s">
        <v>28528</v>
      </c>
      <c r="E9710" t="s">
        <v>28529</v>
      </c>
      <c r="F9710" t="s">
        <v>47</v>
      </c>
      <c r="G9710" t="s">
        <v>28530</v>
      </c>
      <c r="H9710" t="s">
        <v>28531</v>
      </c>
      <c r="I9710" t="s">
        <v>28532</v>
      </c>
      <c r="J9710" t="s">
        <v>21</v>
      </c>
      <c r="K9710" t="s">
        <v>10</v>
      </c>
      <c r="L9710" t="s">
        <v>22</v>
      </c>
    </row>
    <row r="9711" spans="1:12" x14ac:dyDescent="0.25">
      <c r="A9711" t="s">
        <v>16097</v>
      </c>
      <c r="B9711" t="s">
        <v>37469</v>
      </c>
      <c r="C9711" t="s">
        <v>28533</v>
      </c>
      <c r="D9711" t="s">
        <v>28534</v>
      </c>
      <c r="E9711" t="s">
        <v>28535</v>
      </c>
      <c r="F9711" t="s">
        <v>47</v>
      </c>
      <c r="G9711" t="s">
        <v>28536</v>
      </c>
      <c r="H9711" t="s">
        <v>28537</v>
      </c>
      <c r="I9711" t="s">
        <v>28538</v>
      </c>
      <c r="J9711" t="s">
        <v>21</v>
      </c>
      <c r="K9711" t="s">
        <v>10</v>
      </c>
      <c r="L9711" t="s">
        <v>22</v>
      </c>
    </row>
    <row r="9712" spans="1:12" x14ac:dyDescent="0.25">
      <c r="A9712" t="s">
        <v>16097</v>
      </c>
      <c r="B9712" t="s">
        <v>37469</v>
      </c>
      <c r="C9712" t="s">
        <v>28539</v>
      </c>
      <c r="D9712" t="s">
        <v>28540</v>
      </c>
      <c r="E9712" t="s">
        <v>28541</v>
      </c>
      <c r="F9712" t="s">
        <v>47</v>
      </c>
      <c r="G9712" t="s">
        <v>28542</v>
      </c>
      <c r="H9712" t="s">
        <v>28543</v>
      </c>
      <c r="I9712" t="s">
        <v>28544</v>
      </c>
      <c r="J9712" t="s">
        <v>21</v>
      </c>
      <c r="K9712" t="s">
        <v>10</v>
      </c>
      <c r="L9712" t="s">
        <v>22</v>
      </c>
    </row>
    <row r="9713" spans="1:12" x14ac:dyDescent="0.25">
      <c r="A9713" t="s">
        <v>16097</v>
      </c>
      <c r="B9713" t="s">
        <v>37469</v>
      </c>
      <c r="C9713" t="s">
        <v>28545</v>
      </c>
      <c r="D9713" t="s">
        <v>28546</v>
      </c>
      <c r="E9713" t="s">
        <v>28547</v>
      </c>
      <c r="F9713" t="s">
        <v>47</v>
      </c>
      <c r="G9713" t="s">
        <v>28548</v>
      </c>
      <c r="H9713" t="s">
        <v>28549</v>
      </c>
      <c r="I9713" t="s">
        <v>28550</v>
      </c>
      <c r="J9713" t="s">
        <v>21</v>
      </c>
      <c r="K9713" t="s">
        <v>10</v>
      </c>
      <c r="L9713" t="s">
        <v>22</v>
      </c>
    </row>
    <row r="9714" spans="1:12" x14ac:dyDescent="0.25">
      <c r="A9714" t="s">
        <v>16097</v>
      </c>
      <c r="B9714" t="s">
        <v>37469</v>
      </c>
      <c r="C9714" t="s">
        <v>28551</v>
      </c>
      <c r="D9714" t="s">
        <v>28552</v>
      </c>
      <c r="E9714" t="s">
        <v>28553</v>
      </c>
      <c r="F9714" t="s">
        <v>47</v>
      </c>
      <c r="G9714" t="s">
        <v>28554</v>
      </c>
      <c r="H9714" t="s">
        <v>28555</v>
      </c>
      <c r="I9714" t="s">
        <v>28556</v>
      </c>
      <c r="J9714" t="s">
        <v>21</v>
      </c>
      <c r="K9714" t="s">
        <v>10</v>
      </c>
      <c r="L9714" t="s">
        <v>22</v>
      </c>
    </row>
    <row r="9715" spans="1:12" x14ac:dyDescent="0.25">
      <c r="A9715" t="s">
        <v>16097</v>
      </c>
      <c r="B9715" t="s">
        <v>37469</v>
      </c>
      <c r="C9715" t="s">
        <v>28557</v>
      </c>
      <c r="D9715" t="s">
        <v>28558</v>
      </c>
      <c r="E9715" t="s">
        <v>28559</v>
      </c>
      <c r="F9715" t="s">
        <v>47</v>
      </c>
      <c r="G9715" t="s">
        <v>28560</v>
      </c>
      <c r="H9715" t="s">
        <v>28561</v>
      </c>
      <c r="I9715" t="s">
        <v>28562</v>
      </c>
      <c r="J9715" t="s">
        <v>21</v>
      </c>
      <c r="K9715" t="s">
        <v>10</v>
      </c>
      <c r="L9715" t="s">
        <v>22</v>
      </c>
    </row>
    <row r="9716" spans="1:12" x14ac:dyDescent="0.25">
      <c r="A9716" t="s">
        <v>16097</v>
      </c>
      <c r="B9716" t="s">
        <v>37469</v>
      </c>
      <c r="C9716" t="s">
        <v>28563</v>
      </c>
      <c r="D9716" t="s">
        <v>28564</v>
      </c>
      <c r="E9716" t="s">
        <v>28565</v>
      </c>
      <c r="F9716" t="s">
        <v>47</v>
      </c>
      <c r="G9716" t="s">
        <v>28566</v>
      </c>
      <c r="H9716" t="s">
        <v>28567</v>
      </c>
      <c r="I9716" t="s">
        <v>28568</v>
      </c>
      <c r="J9716" t="s">
        <v>21</v>
      </c>
      <c r="K9716" t="s">
        <v>10</v>
      </c>
      <c r="L9716" t="s">
        <v>22</v>
      </c>
    </row>
    <row r="9717" spans="1:12" x14ac:dyDescent="0.25">
      <c r="A9717" t="s">
        <v>16097</v>
      </c>
      <c r="B9717" t="s">
        <v>37469</v>
      </c>
      <c r="C9717" t="s">
        <v>28569</v>
      </c>
      <c r="D9717" t="s">
        <v>28570</v>
      </c>
      <c r="E9717" t="s">
        <v>28571</v>
      </c>
      <c r="F9717" t="s">
        <v>47</v>
      </c>
      <c r="G9717" t="s">
        <v>28572</v>
      </c>
      <c r="H9717" t="s">
        <v>28573</v>
      </c>
      <c r="I9717" t="s">
        <v>28574</v>
      </c>
      <c r="J9717" t="s">
        <v>21</v>
      </c>
      <c r="K9717" t="s">
        <v>10</v>
      </c>
      <c r="L9717" t="s">
        <v>22</v>
      </c>
    </row>
    <row r="9718" spans="1:12" x14ac:dyDescent="0.25">
      <c r="A9718" t="s">
        <v>16097</v>
      </c>
      <c r="B9718" t="s">
        <v>37469</v>
      </c>
      <c r="C9718" t="s">
        <v>28575</v>
      </c>
      <c r="D9718" t="s">
        <v>28576</v>
      </c>
      <c r="E9718" t="s">
        <v>28577</v>
      </c>
      <c r="F9718" t="s">
        <v>47</v>
      </c>
      <c r="G9718" t="s">
        <v>28578</v>
      </c>
      <c r="H9718" t="s">
        <v>28579</v>
      </c>
      <c r="I9718" t="s">
        <v>28580</v>
      </c>
      <c r="J9718" t="s">
        <v>21</v>
      </c>
      <c r="K9718" t="s">
        <v>10</v>
      </c>
      <c r="L9718" t="s">
        <v>22</v>
      </c>
    </row>
    <row r="9719" spans="1:12" x14ac:dyDescent="0.25">
      <c r="A9719" t="s">
        <v>16121</v>
      </c>
      <c r="B9719" t="s">
        <v>37470</v>
      </c>
      <c r="C9719" t="s">
        <v>28581</v>
      </c>
      <c r="D9719" t="s">
        <v>28582</v>
      </c>
      <c r="E9719" t="s">
        <v>28583</v>
      </c>
      <c r="F9719" t="s">
        <v>47</v>
      </c>
      <c r="G9719" t="s">
        <v>28584</v>
      </c>
      <c r="H9719" t="s">
        <v>28585</v>
      </c>
      <c r="I9719" t="s">
        <v>28586</v>
      </c>
      <c r="J9719" t="s">
        <v>21</v>
      </c>
      <c r="K9719" t="s">
        <v>10</v>
      </c>
      <c r="L9719" t="s">
        <v>22</v>
      </c>
    </row>
    <row r="9720" spans="1:12" x14ac:dyDescent="0.25">
      <c r="A9720" t="s">
        <v>16121</v>
      </c>
      <c r="B9720" t="s">
        <v>37470</v>
      </c>
      <c r="C9720" t="s">
        <v>28587</v>
      </c>
      <c r="D9720" t="s">
        <v>28588</v>
      </c>
      <c r="E9720" t="s">
        <v>28589</v>
      </c>
      <c r="F9720" t="s">
        <v>47</v>
      </c>
      <c r="G9720" t="s">
        <v>28590</v>
      </c>
      <c r="H9720" t="s">
        <v>28591</v>
      </c>
      <c r="I9720" t="s">
        <v>28592</v>
      </c>
      <c r="J9720" t="s">
        <v>21</v>
      </c>
      <c r="K9720" t="s">
        <v>10</v>
      </c>
      <c r="L9720" t="s">
        <v>22</v>
      </c>
    </row>
    <row r="9721" spans="1:12" x14ac:dyDescent="0.25">
      <c r="A9721" t="s">
        <v>16121</v>
      </c>
      <c r="B9721" t="s">
        <v>37470</v>
      </c>
      <c r="C9721" t="s">
        <v>28593</v>
      </c>
      <c r="D9721" t="s">
        <v>28594</v>
      </c>
      <c r="E9721" t="s">
        <v>28595</v>
      </c>
      <c r="F9721" t="s">
        <v>47</v>
      </c>
      <c r="G9721" t="s">
        <v>28596</v>
      </c>
      <c r="H9721" t="s">
        <v>28597</v>
      </c>
      <c r="I9721" t="s">
        <v>28598</v>
      </c>
      <c r="J9721" t="s">
        <v>21</v>
      </c>
      <c r="K9721" t="s">
        <v>10</v>
      </c>
      <c r="L9721" t="s">
        <v>22</v>
      </c>
    </row>
    <row r="9722" spans="1:12" x14ac:dyDescent="0.25">
      <c r="A9722" t="s">
        <v>16121</v>
      </c>
      <c r="B9722" t="s">
        <v>37470</v>
      </c>
      <c r="C9722" t="s">
        <v>28599</v>
      </c>
      <c r="D9722" t="s">
        <v>28600</v>
      </c>
      <c r="E9722" t="s">
        <v>28601</v>
      </c>
      <c r="F9722" t="s">
        <v>47</v>
      </c>
      <c r="G9722" t="s">
        <v>28602</v>
      </c>
      <c r="H9722" t="s">
        <v>28603</v>
      </c>
      <c r="I9722" t="s">
        <v>28604</v>
      </c>
      <c r="J9722" t="s">
        <v>21</v>
      </c>
      <c r="K9722" t="s">
        <v>10</v>
      </c>
      <c r="L9722" t="s">
        <v>22</v>
      </c>
    </row>
    <row r="9723" spans="1:12" x14ac:dyDescent="0.25">
      <c r="A9723" t="s">
        <v>16121</v>
      </c>
      <c r="B9723" t="s">
        <v>37470</v>
      </c>
      <c r="C9723" t="s">
        <v>28605</v>
      </c>
      <c r="D9723" t="s">
        <v>28606</v>
      </c>
      <c r="E9723" t="s">
        <v>28607</v>
      </c>
      <c r="F9723" t="s">
        <v>47</v>
      </c>
      <c r="G9723" t="s">
        <v>28608</v>
      </c>
      <c r="I9723" t="s">
        <v>28609</v>
      </c>
      <c r="J9723" t="s">
        <v>21</v>
      </c>
      <c r="K9723" t="s">
        <v>10</v>
      </c>
      <c r="L9723" t="s">
        <v>22</v>
      </c>
    </row>
    <row r="9724" spans="1:12" x14ac:dyDescent="0.25">
      <c r="A9724" t="s">
        <v>16121</v>
      </c>
      <c r="B9724" t="s">
        <v>37470</v>
      </c>
      <c r="C9724" t="s">
        <v>28610</v>
      </c>
      <c r="D9724" t="s">
        <v>28611</v>
      </c>
      <c r="E9724" t="s">
        <v>28612</v>
      </c>
      <c r="F9724" t="s">
        <v>47</v>
      </c>
      <c r="G9724" t="s">
        <v>28613</v>
      </c>
      <c r="H9724" t="s">
        <v>28614</v>
      </c>
      <c r="I9724" t="s">
        <v>28615</v>
      </c>
      <c r="J9724" t="s">
        <v>21</v>
      </c>
      <c r="K9724" t="s">
        <v>10</v>
      </c>
      <c r="L9724" t="s">
        <v>22</v>
      </c>
    </row>
    <row r="9725" spans="1:12" x14ac:dyDescent="0.25">
      <c r="A9725" t="s">
        <v>16121</v>
      </c>
      <c r="B9725" t="s">
        <v>37470</v>
      </c>
      <c r="C9725" t="s">
        <v>28616</v>
      </c>
      <c r="D9725" t="s">
        <v>28617</v>
      </c>
      <c r="E9725" t="s">
        <v>28618</v>
      </c>
      <c r="F9725" t="s">
        <v>47</v>
      </c>
      <c r="G9725" t="s">
        <v>28619</v>
      </c>
      <c r="I9725" t="s">
        <v>28620</v>
      </c>
      <c r="J9725" t="s">
        <v>21</v>
      </c>
      <c r="K9725" t="s">
        <v>10</v>
      </c>
      <c r="L9725" t="s">
        <v>22</v>
      </c>
    </row>
    <row r="9726" spans="1:12" x14ac:dyDescent="0.25">
      <c r="A9726" t="s">
        <v>16121</v>
      </c>
      <c r="B9726" t="s">
        <v>37470</v>
      </c>
      <c r="C9726" t="s">
        <v>28621</v>
      </c>
      <c r="D9726" t="s">
        <v>28622</v>
      </c>
      <c r="E9726" t="s">
        <v>28623</v>
      </c>
      <c r="F9726" t="s">
        <v>47</v>
      </c>
      <c r="G9726" t="s">
        <v>28624</v>
      </c>
      <c r="I9726" t="s">
        <v>28625</v>
      </c>
      <c r="J9726" t="s">
        <v>21</v>
      </c>
      <c r="K9726" t="s">
        <v>10</v>
      </c>
      <c r="L9726" t="s">
        <v>22</v>
      </c>
    </row>
    <row r="9727" spans="1:12" x14ac:dyDescent="0.25">
      <c r="A9727" t="s">
        <v>16121</v>
      </c>
      <c r="B9727" t="s">
        <v>37470</v>
      </c>
      <c r="C9727" t="s">
        <v>28626</v>
      </c>
      <c r="D9727" t="s">
        <v>28627</v>
      </c>
      <c r="E9727" t="s">
        <v>28628</v>
      </c>
      <c r="F9727" t="s">
        <v>47</v>
      </c>
      <c r="G9727" t="s">
        <v>28629</v>
      </c>
      <c r="I9727" t="s">
        <v>28630</v>
      </c>
      <c r="J9727" t="s">
        <v>21</v>
      </c>
      <c r="K9727" t="s">
        <v>10</v>
      </c>
      <c r="L9727" t="s">
        <v>22</v>
      </c>
    </row>
    <row r="9728" spans="1:12" x14ac:dyDescent="0.25">
      <c r="A9728" t="s">
        <v>16121</v>
      </c>
      <c r="B9728" t="s">
        <v>37470</v>
      </c>
      <c r="C9728" t="s">
        <v>28631</v>
      </c>
      <c r="D9728" t="s">
        <v>28632</v>
      </c>
      <c r="E9728" t="s">
        <v>28633</v>
      </c>
      <c r="F9728" t="s">
        <v>47</v>
      </c>
      <c r="G9728" t="s">
        <v>28634</v>
      </c>
      <c r="H9728" t="s">
        <v>28635</v>
      </c>
      <c r="I9728" t="s">
        <v>28636</v>
      </c>
      <c r="J9728" t="s">
        <v>21</v>
      </c>
      <c r="K9728" t="s">
        <v>10</v>
      </c>
      <c r="L9728" t="s">
        <v>22</v>
      </c>
    </row>
    <row r="9729" spans="1:12" x14ac:dyDescent="0.25">
      <c r="A9729" t="s">
        <v>16121</v>
      </c>
      <c r="B9729" t="s">
        <v>37470</v>
      </c>
      <c r="C9729" t="s">
        <v>28637</v>
      </c>
      <c r="D9729" t="s">
        <v>28638</v>
      </c>
      <c r="E9729" t="s">
        <v>28639</v>
      </c>
      <c r="F9729" t="s">
        <v>47</v>
      </c>
      <c r="G9729" t="s">
        <v>28640</v>
      </c>
      <c r="I9729" t="s">
        <v>28641</v>
      </c>
      <c r="J9729" t="s">
        <v>21</v>
      </c>
      <c r="K9729" t="s">
        <v>10</v>
      </c>
      <c r="L9729" t="s">
        <v>22</v>
      </c>
    </row>
    <row r="9730" spans="1:12" x14ac:dyDescent="0.25">
      <c r="A9730" t="s">
        <v>16121</v>
      </c>
      <c r="B9730" t="s">
        <v>37470</v>
      </c>
      <c r="C9730" t="s">
        <v>28642</v>
      </c>
      <c r="D9730" t="s">
        <v>28643</v>
      </c>
      <c r="E9730" t="s">
        <v>28644</v>
      </c>
      <c r="F9730" t="s">
        <v>47</v>
      </c>
      <c r="G9730" t="s">
        <v>28645</v>
      </c>
      <c r="I9730" t="s">
        <v>28646</v>
      </c>
      <c r="J9730" t="s">
        <v>21</v>
      </c>
      <c r="K9730" t="s">
        <v>10</v>
      </c>
      <c r="L9730" t="s">
        <v>22</v>
      </c>
    </row>
    <row r="9731" spans="1:12" x14ac:dyDescent="0.25">
      <c r="A9731" t="s">
        <v>16121</v>
      </c>
      <c r="B9731" t="s">
        <v>37470</v>
      </c>
      <c r="C9731" t="s">
        <v>28642</v>
      </c>
      <c r="D9731" t="s">
        <v>28647</v>
      </c>
      <c r="E9731" t="s">
        <v>28648</v>
      </c>
      <c r="F9731" t="s">
        <v>47</v>
      </c>
      <c r="G9731" t="s">
        <v>28649</v>
      </c>
      <c r="I9731" t="s">
        <v>28650</v>
      </c>
      <c r="J9731" t="s">
        <v>21</v>
      </c>
      <c r="K9731" t="s">
        <v>10</v>
      </c>
      <c r="L9731" t="s">
        <v>22</v>
      </c>
    </row>
    <row r="9732" spans="1:12" x14ac:dyDescent="0.25">
      <c r="A9732" t="s">
        <v>16121</v>
      </c>
      <c r="B9732" t="s">
        <v>37470</v>
      </c>
      <c r="C9732" t="s">
        <v>28651</v>
      </c>
      <c r="D9732" t="s">
        <v>28652</v>
      </c>
      <c r="E9732" t="s">
        <v>28653</v>
      </c>
      <c r="F9732" t="s">
        <v>47</v>
      </c>
      <c r="G9732" t="s">
        <v>28654</v>
      </c>
      <c r="H9732" t="s">
        <v>28655</v>
      </c>
      <c r="I9732" t="s">
        <v>28656</v>
      </c>
      <c r="J9732" t="s">
        <v>21</v>
      </c>
      <c r="K9732" t="s">
        <v>10</v>
      </c>
      <c r="L9732" t="s">
        <v>22</v>
      </c>
    </row>
    <row r="9733" spans="1:12" x14ac:dyDescent="0.25">
      <c r="A9733" t="s">
        <v>16121</v>
      </c>
      <c r="B9733" t="s">
        <v>37470</v>
      </c>
      <c r="C9733" t="s">
        <v>28657</v>
      </c>
      <c r="D9733" t="s">
        <v>28658</v>
      </c>
      <c r="E9733" t="s">
        <v>28659</v>
      </c>
      <c r="F9733" t="s">
        <v>47</v>
      </c>
      <c r="G9733" t="s">
        <v>28660</v>
      </c>
      <c r="H9733" t="s">
        <v>28661</v>
      </c>
      <c r="I9733" t="s">
        <v>28662</v>
      </c>
      <c r="J9733" t="s">
        <v>21</v>
      </c>
      <c r="K9733" t="s">
        <v>10</v>
      </c>
      <c r="L9733" t="s">
        <v>22</v>
      </c>
    </row>
    <row r="9734" spans="1:12" x14ac:dyDescent="0.25">
      <c r="A9734" t="s">
        <v>16121</v>
      </c>
      <c r="B9734" t="s">
        <v>37470</v>
      </c>
      <c r="C9734" t="s">
        <v>28663</v>
      </c>
      <c r="D9734" t="s">
        <v>28664</v>
      </c>
      <c r="E9734" t="s">
        <v>28665</v>
      </c>
      <c r="F9734" t="s">
        <v>47</v>
      </c>
      <c r="G9734" t="s">
        <v>28666</v>
      </c>
      <c r="H9734" t="s">
        <v>28667</v>
      </c>
      <c r="I9734" t="s">
        <v>28668</v>
      </c>
      <c r="J9734" t="s">
        <v>21</v>
      </c>
      <c r="K9734" t="s">
        <v>10</v>
      </c>
      <c r="L9734" t="s">
        <v>22</v>
      </c>
    </row>
    <row r="9735" spans="1:12" x14ac:dyDescent="0.25">
      <c r="A9735" t="s">
        <v>16121</v>
      </c>
      <c r="B9735" t="s">
        <v>37470</v>
      </c>
      <c r="C9735" t="s">
        <v>28669</v>
      </c>
      <c r="D9735" t="s">
        <v>28670</v>
      </c>
      <c r="E9735" t="s">
        <v>28671</v>
      </c>
      <c r="F9735" t="s">
        <v>47</v>
      </c>
      <c r="I9735" t="s">
        <v>28672</v>
      </c>
      <c r="J9735" t="s">
        <v>21</v>
      </c>
      <c r="K9735" t="s">
        <v>10</v>
      </c>
      <c r="L9735" t="s">
        <v>22</v>
      </c>
    </row>
    <row r="9736" spans="1:12" x14ac:dyDescent="0.25">
      <c r="A9736" t="s">
        <v>16121</v>
      </c>
      <c r="B9736" t="s">
        <v>37470</v>
      </c>
      <c r="C9736" t="s">
        <v>28673</v>
      </c>
      <c r="D9736" t="s">
        <v>28674</v>
      </c>
      <c r="E9736" t="s">
        <v>28675</v>
      </c>
      <c r="F9736" t="s">
        <v>47</v>
      </c>
      <c r="G9736" t="s">
        <v>28676</v>
      </c>
      <c r="H9736" t="s">
        <v>28677</v>
      </c>
      <c r="I9736" t="s">
        <v>28678</v>
      </c>
      <c r="J9736" t="s">
        <v>21</v>
      </c>
      <c r="K9736" t="s">
        <v>10</v>
      </c>
      <c r="L9736" t="s">
        <v>22</v>
      </c>
    </row>
    <row r="9737" spans="1:12" x14ac:dyDescent="0.25">
      <c r="A9737" t="s">
        <v>16121</v>
      </c>
      <c r="B9737" t="s">
        <v>37470</v>
      </c>
      <c r="C9737" t="s">
        <v>16122</v>
      </c>
      <c r="D9737" t="s">
        <v>16123</v>
      </c>
      <c r="E9737" t="s">
        <v>16124</v>
      </c>
      <c r="F9737" t="s">
        <v>47</v>
      </c>
      <c r="G9737" t="s">
        <v>16125</v>
      </c>
      <c r="H9737" t="s">
        <v>16126</v>
      </c>
      <c r="I9737" t="s">
        <v>16127</v>
      </c>
      <c r="J9737" t="s">
        <v>21</v>
      </c>
      <c r="K9737" t="s">
        <v>10</v>
      </c>
      <c r="L9737" t="s">
        <v>22</v>
      </c>
    </row>
    <row r="9738" spans="1:12" x14ac:dyDescent="0.25">
      <c r="A9738" t="s">
        <v>16121</v>
      </c>
      <c r="B9738" t="s">
        <v>37470</v>
      </c>
      <c r="C9738" t="s">
        <v>28679</v>
      </c>
      <c r="D9738" t="s">
        <v>28680</v>
      </c>
      <c r="E9738" t="s">
        <v>28681</v>
      </c>
      <c r="F9738" t="s">
        <v>47</v>
      </c>
      <c r="G9738" t="s">
        <v>28682</v>
      </c>
      <c r="H9738" t="s">
        <v>28683</v>
      </c>
      <c r="I9738" t="e">
        <f>-X2vwngsjRo</f>
        <v>#NAME?</v>
      </c>
      <c r="J9738" t="s">
        <v>21</v>
      </c>
      <c r="K9738" t="s">
        <v>10</v>
      </c>
      <c r="L9738" t="s">
        <v>22</v>
      </c>
    </row>
    <row r="9739" spans="1:12" x14ac:dyDescent="0.25">
      <c r="A9739" t="s">
        <v>16121</v>
      </c>
      <c r="B9739" t="s">
        <v>37470</v>
      </c>
      <c r="C9739" t="s">
        <v>28684</v>
      </c>
      <c r="D9739" t="s">
        <v>28685</v>
      </c>
      <c r="E9739" t="s">
        <v>28686</v>
      </c>
      <c r="F9739" t="s">
        <v>47</v>
      </c>
      <c r="G9739" t="s">
        <v>28687</v>
      </c>
      <c r="H9739" t="s">
        <v>28688</v>
      </c>
      <c r="I9739" t="s">
        <v>28689</v>
      </c>
      <c r="J9739" t="s">
        <v>21</v>
      </c>
      <c r="K9739" t="s">
        <v>10</v>
      </c>
      <c r="L9739" t="s">
        <v>22</v>
      </c>
    </row>
    <row r="9740" spans="1:12" x14ac:dyDescent="0.25">
      <c r="A9740" t="s">
        <v>16121</v>
      </c>
      <c r="B9740" t="s">
        <v>37470</v>
      </c>
      <c r="C9740" t="s">
        <v>28690</v>
      </c>
      <c r="D9740" t="s">
        <v>28691</v>
      </c>
      <c r="E9740" t="s">
        <v>28692</v>
      </c>
      <c r="F9740" t="s">
        <v>47</v>
      </c>
      <c r="G9740" t="s">
        <v>28693</v>
      </c>
      <c r="I9740" t="s">
        <v>28694</v>
      </c>
      <c r="J9740" t="s">
        <v>21</v>
      </c>
      <c r="K9740" t="s">
        <v>10</v>
      </c>
      <c r="L9740" t="s">
        <v>22</v>
      </c>
    </row>
    <row r="9741" spans="1:12" x14ac:dyDescent="0.25">
      <c r="A9741" t="s">
        <v>16121</v>
      </c>
      <c r="B9741" t="s">
        <v>37470</v>
      </c>
      <c r="C9741" t="s">
        <v>28695</v>
      </c>
      <c r="D9741" t="s">
        <v>28696</v>
      </c>
      <c r="E9741" t="s">
        <v>28697</v>
      </c>
      <c r="F9741" t="s">
        <v>47</v>
      </c>
      <c r="G9741" t="s">
        <v>28698</v>
      </c>
      <c r="H9741" t="s">
        <v>28699</v>
      </c>
      <c r="I9741" t="s">
        <v>28700</v>
      </c>
      <c r="J9741" t="s">
        <v>21</v>
      </c>
      <c r="K9741" t="s">
        <v>10</v>
      </c>
      <c r="L9741" t="s">
        <v>22</v>
      </c>
    </row>
    <row r="9742" spans="1:12" x14ac:dyDescent="0.25">
      <c r="A9742" t="s">
        <v>16121</v>
      </c>
      <c r="B9742" t="s">
        <v>37470</v>
      </c>
      <c r="C9742" t="s">
        <v>28701</v>
      </c>
      <c r="D9742" t="s">
        <v>28702</v>
      </c>
      <c r="E9742" t="s">
        <v>28703</v>
      </c>
      <c r="F9742" t="s">
        <v>47</v>
      </c>
      <c r="G9742" t="s">
        <v>28704</v>
      </c>
      <c r="H9742" t="s">
        <v>28705</v>
      </c>
      <c r="I9742" t="s">
        <v>28706</v>
      </c>
      <c r="J9742" t="s">
        <v>21</v>
      </c>
      <c r="K9742" t="s">
        <v>10</v>
      </c>
      <c r="L9742" t="s">
        <v>22</v>
      </c>
    </row>
    <row r="9743" spans="1:12" x14ac:dyDescent="0.25">
      <c r="A9743" t="s">
        <v>16121</v>
      </c>
      <c r="B9743" t="s">
        <v>37470</v>
      </c>
      <c r="C9743" t="s">
        <v>28707</v>
      </c>
      <c r="D9743" t="s">
        <v>28708</v>
      </c>
      <c r="E9743" t="s">
        <v>28709</v>
      </c>
      <c r="F9743" t="s">
        <v>47</v>
      </c>
      <c r="G9743" t="s">
        <v>28710</v>
      </c>
      <c r="H9743" t="s">
        <v>28711</v>
      </c>
      <c r="I9743" t="s">
        <v>28712</v>
      </c>
      <c r="J9743" t="s">
        <v>21</v>
      </c>
      <c r="K9743" t="s">
        <v>10</v>
      </c>
      <c r="L9743" t="s">
        <v>22</v>
      </c>
    </row>
    <row r="9744" spans="1:12" x14ac:dyDescent="0.25">
      <c r="A9744" t="s">
        <v>16121</v>
      </c>
      <c r="B9744" t="s">
        <v>37470</v>
      </c>
      <c r="C9744" t="s">
        <v>28713</v>
      </c>
      <c r="D9744" t="s">
        <v>28714</v>
      </c>
      <c r="E9744" t="s">
        <v>28715</v>
      </c>
      <c r="F9744" t="s">
        <v>47</v>
      </c>
      <c r="G9744" t="s">
        <v>28716</v>
      </c>
      <c r="H9744" t="s">
        <v>28717</v>
      </c>
      <c r="I9744" t="s">
        <v>28718</v>
      </c>
      <c r="J9744" t="s">
        <v>21</v>
      </c>
      <c r="K9744" t="s">
        <v>10</v>
      </c>
      <c r="L9744" t="s">
        <v>22</v>
      </c>
    </row>
    <row r="9745" spans="1:12" x14ac:dyDescent="0.25">
      <c r="A9745" t="s">
        <v>16121</v>
      </c>
      <c r="B9745" t="s">
        <v>37470</v>
      </c>
      <c r="C9745" t="s">
        <v>28719</v>
      </c>
      <c r="D9745" t="s">
        <v>28720</v>
      </c>
      <c r="E9745" t="s">
        <v>28721</v>
      </c>
      <c r="F9745" t="s">
        <v>47</v>
      </c>
      <c r="G9745" t="s">
        <v>28722</v>
      </c>
      <c r="I9745" t="s">
        <v>28723</v>
      </c>
      <c r="J9745" t="s">
        <v>21</v>
      </c>
      <c r="K9745" t="s">
        <v>10</v>
      </c>
      <c r="L9745" t="s">
        <v>22</v>
      </c>
    </row>
    <row r="9746" spans="1:12" x14ac:dyDescent="0.25">
      <c r="A9746" t="s">
        <v>16121</v>
      </c>
      <c r="B9746" t="s">
        <v>37470</v>
      </c>
      <c r="C9746" t="s">
        <v>28724</v>
      </c>
      <c r="D9746" t="s">
        <v>28725</v>
      </c>
      <c r="E9746" t="s">
        <v>28726</v>
      </c>
      <c r="F9746" t="s">
        <v>47</v>
      </c>
      <c r="G9746" t="s">
        <v>28727</v>
      </c>
      <c r="H9746" t="s">
        <v>28728</v>
      </c>
      <c r="I9746" t="s">
        <v>28729</v>
      </c>
      <c r="J9746" t="s">
        <v>21</v>
      </c>
      <c r="K9746" t="s">
        <v>10</v>
      </c>
      <c r="L9746" t="s">
        <v>22</v>
      </c>
    </row>
    <row r="9747" spans="1:12" x14ac:dyDescent="0.25">
      <c r="A9747" t="s">
        <v>16121</v>
      </c>
      <c r="B9747" t="s">
        <v>37470</v>
      </c>
      <c r="C9747" t="s">
        <v>28730</v>
      </c>
      <c r="D9747" t="s">
        <v>28731</v>
      </c>
      <c r="E9747" t="s">
        <v>28732</v>
      </c>
      <c r="F9747" t="s">
        <v>47</v>
      </c>
      <c r="G9747" t="s">
        <v>28733</v>
      </c>
      <c r="H9747" t="s">
        <v>28734</v>
      </c>
      <c r="I9747" t="s">
        <v>28735</v>
      </c>
      <c r="J9747" t="s">
        <v>21</v>
      </c>
      <c r="K9747" t="s">
        <v>10</v>
      </c>
      <c r="L9747" t="s">
        <v>22</v>
      </c>
    </row>
    <row r="9748" spans="1:12" x14ac:dyDescent="0.25">
      <c r="A9748" t="s">
        <v>16121</v>
      </c>
      <c r="B9748" t="s">
        <v>37470</v>
      </c>
      <c r="C9748" t="s">
        <v>28736</v>
      </c>
      <c r="D9748" t="s">
        <v>28737</v>
      </c>
      <c r="E9748" t="s">
        <v>28738</v>
      </c>
      <c r="F9748" t="s">
        <v>47</v>
      </c>
      <c r="G9748" t="s">
        <v>28739</v>
      </c>
      <c r="H9748" t="s">
        <v>28740</v>
      </c>
      <c r="I9748" t="s">
        <v>28741</v>
      </c>
      <c r="J9748" t="s">
        <v>21</v>
      </c>
      <c r="K9748" t="s">
        <v>10</v>
      </c>
      <c r="L9748" t="s">
        <v>22</v>
      </c>
    </row>
    <row r="9749" spans="1:12" x14ac:dyDescent="0.25">
      <c r="A9749" t="s">
        <v>16121</v>
      </c>
      <c r="B9749" t="s">
        <v>37470</v>
      </c>
      <c r="C9749" t="s">
        <v>28742</v>
      </c>
      <c r="D9749" t="s">
        <v>28743</v>
      </c>
      <c r="E9749" t="s">
        <v>28744</v>
      </c>
      <c r="F9749" t="s">
        <v>47</v>
      </c>
      <c r="G9749" t="s">
        <v>28745</v>
      </c>
      <c r="H9749" t="s">
        <v>28746</v>
      </c>
      <c r="I9749" t="s">
        <v>28747</v>
      </c>
      <c r="J9749" t="s">
        <v>21</v>
      </c>
      <c r="K9749" t="s">
        <v>10</v>
      </c>
      <c r="L9749" t="s">
        <v>22</v>
      </c>
    </row>
    <row r="9750" spans="1:12" x14ac:dyDescent="0.25">
      <c r="A9750" t="s">
        <v>16121</v>
      </c>
      <c r="B9750" t="s">
        <v>37470</v>
      </c>
      <c r="C9750" t="s">
        <v>28748</v>
      </c>
      <c r="D9750" t="s">
        <v>28749</v>
      </c>
      <c r="E9750" t="s">
        <v>28750</v>
      </c>
      <c r="F9750" t="s">
        <v>47</v>
      </c>
      <c r="G9750" t="s">
        <v>28751</v>
      </c>
      <c r="I9750" t="s">
        <v>28752</v>
      </c>
      <c r="J9750" t="s">
        <v>21</v>
      </c>
      <c r="K9750" t="s">
        <v>10</v>
      </c>
      <c r="L9750" t="s">
        <v>22</v>
      </c>
    </row>
    <row r="9751" spans="1:12" x14ac:dyDescent="0.25">
      <c r="A9751" t="s">
        <v>16121</v>
      </c>
      <c r="B9751" t="s">
        <v>37470</v>
      </c>
      <c r="C9751" t="s">
        <v>28753</v>
      </c>
      <c r="D9751" t="s">
        <v>28754</v>
      </c>
      <c r="E9751" t="s">
        <v>28755</v>
      </c>
      <c r="F9751" t="s">
        <v>47</v>
      </c>
      <c r="G9751" t="s">
        <v>28756</v>
      </c>
      <c r="H9751" t="s">
        <v>28757</v>
      </c>
      <c r="I9751" t="s">
        <v>28758</v>
      </c>
      <c r="J9751" t="s">
        <v>21</v>
      </c>
      <c r="K9751" t="s">
        <v>10</v>
      </c>
      <c r="L9751" t="s">
        <v>22</v>
      </c>
    </row>
    <row r="9752" spans="1:12" x14ac:dyDescent="0.25">
      <c r="A9752" t="s">
        <v>16121</v>
      </c>
      <c r="B9752" t="s">
        <v>37470</v>
      </c>
      <c r="C9752" t="s">
        <v>28759</v>
      </c>
      <c r="D9752" t="s">
        <v>28760</v>
      </c>
      <c r="E9752" t="s">
        <v>28761</v>
      </c>
      <c r="F9752" t="s">
        <v>47</v>
      </c>
      <c r="G9752" t="s">
        <v>28762</v>
      </c>
      <c r="H9752" t="s">
        <v>28763</v>
      </c>
      <c r="I9752" t="s">
        <v>28764</v>
      </c>
      <c r="J9752" t="s">
        <v>21</v>
      </c>
      <c r="K9752" t="s">
        <v>10</v>
      </c>
      <c r="L9752" t="s">
        <v>22</v>
      </c>
    </row>
    <row r="9753" spans="1:12" x14ac:dyDescent="0.25">
      <c r="A9753" t="s">
        <v>16121</v>
      </c>
      <c r="B9753" t="s">
        <v>37470</v>
      </c>
      <c r="C9753" t="s">
        <v>28765</v>
      </c>
      <c r="D9753" t="s">
        <v>28766</v>
      </c>
      <c r="E9753" t="s">
        <v>28767</v>
      </c>
      <c r="F9753" t="s">
        <v>47</v>
      </c>
      <c r="G9753" t="s">
        <v>28768</v>
      </c>
      <c r="H9753" t="s">
        <v>28769</v>
      </c>
      <c r="I9753" t="s">
        <v>28770</v>
      </c>
      <c r="J9753" t="s">
        <v>21</v>
      </c>
      <c r="K9753" t="s">
        <v>10</v>
      </c>
      <c r="L9753" t="s">
        <v>22</v>
      </c>
    </row>
    <row r="9754" spans="1:12" x14ac:dyDescent="0.25">
      <c r="A9754" t="s">
        <v>16121</v>
      </c>
      <c r="B9754" t="s">
        <v>37470</v>
      </c>
      <c r="C9754" t="s">
        <v>28771</v>
      </c>
      <c r="D9754" t="s">
        <v>28772</v>
      </c>
      <c r="E9754" t="s">
        <v>28773</v>
      </c>
      <c r="F9754" t="s">
        <v>47</v>
      </c>
      <c r="G9754" t="s">
        <v>28774</v>
      </c>
      <c r="I9754" t="s">
        <v>28775</v>
      </c>
      <c r="J9754" t="s">
        <v>21</v>
      </c>
      <c r="K9754" t="s">
        <v>10</v>
      </c>
      <c r="L9754" t="s">
        <v>22</v>
      </c>
    </row>
    <row r="9755" spans="1:12" x14ac:dyDescent="0.25">
      <c r="A9755" t="s">
        <v>16121</v>
      </c>
      <c r="B9755" t="s">
        <v>37470</v>
      </c>
      <c r="C9755" t="s">
        <v>28776</v>
      </c>
      <c r="D9755" t="s">
        <v>28777</v>
      </c>
      <c r="E9755" t="s">
        <v>28778</v>
      </c>
      <c r="F9755" t="s">
        <v>47</v>
      </c>
      <c r="G9755" t="s">
        <v>28779</v>
      </c>
      <c r="H9755" t="s">
        <v>28780</v>
      </c>
      <c r="I9755" t="s">
        <v>28781</v>
      </c>
      <c r="J9755" t="s">
        <v>21</v>
      </c>
      <c r="K9755" t="s">
        <v>10</v>
      </c>
      <c r="L9755" t="s">
        <v>22</v>
      </c>
    </row>
    <row r="9756" spans="1:12" x14ac:dyDescent="0.25">
      <c r="A9756" t="s">
        <v>16121</v>
      </c>
      <c r="B9756" t="s">
        <v>37470</v>
      </c>
      <c r="C9756" t="s">
        <v>28782</v>
      </c>
      <c r="D9756" t="s">
        <v>28783</v>
      </c>
      <c r="E9756" t="s">
        <v>28784</v>
      </c>
      <c r="F9756" t="s">
        <v>47</v>
      </c>
      <c r="G9756" t="s">
        <v>28785</v>
      </c>
      <c r="H9756" t="s">
        <v>28786</v>
      </c>
      <c r="I9756" t="s">
        <v>28787</v>
      </c>
      <c r="J9756" t="s">
        <v>21</v>
      </c>
      <c r="K9756" t="s">
        <v>10</v>
      </c>
      <c r="L9756" t="s">
        <v>22</v>
      </c>
    </row>
    <row r="9757" spans="1:12" x14ac:dyDescent="0.25">
      <c r="A9757" t="s">
        <v>16121</v>
      </c>
      <c r="B9757" t="s">
        <v>37470</v>
      </c>
      <c r="C9757" t="s">
        <v>28788</v>
      </c>
      <c r="D9757" t="s">
        <v>28789</v>
      </c>
      <c r="E9757" t="s">
        <v>28790</v>
      </c>
      <c r="F9757" t="s">
        <v>47</v>
      </c>
      <c r="G9757" t="s">
        <v>28791</v>
      </c>
      <c r="H9757" t="s">
        <v>28792</v>
      </c>
      <c r="I9757" t="s">
        <v>28793</v>
      </c>
      <c r="J9757" t="s">
        <v>21</v>
      </c>
      <c r="K9757" t="s">
        <v>10</v>
      </c>
      <c r="L9757" t="s">
        <v>22</v>
      </c>
    </row>
    <row r="9758" spans="1:12" x14ac:dyDescent="0.25">
      <c r="A9758" t="s">
        <v>16121</v>
      </c>
      <c r="B9758" t="s">
        <v>37470</v>
      </c>
      <c r="C9758" t="s">
        <v>28794</v>
      </c>
      <c r="D9758" t="s">
        <v>28795</v>
      </c>
      <c r="E9758" t="s">
        <v>28796</v>
      </c>
      <c r="F9758" t="s">
        <v>47</v>
      </c>
      <c r="G9758" t="s">
        <v>28797</v>
      </c>
      <c r="H9758" t="s">
        <v>28798</v>
      </c>
      <c r="I9758" t="s">
        <v>28799</v>
      </c>
      <c r="J9758" t="s">
        <v>21</v>
      </c>
      <c r="K9758" t="s">
        <v>10</v>
      </c>
      <c r="L9758" t="s">
        <v>22</v>
      </c>
    </row>
    <row r="9759" spans="1:12" x14ac:dyDescent="0.25">
      <c r="A9759" t="s">
        <v>16121</v>
      </c>
      <c r="B9759" t="s">
        <v>37470</v>
      </c>
      <c r="C9759" t="s">
        <v>28800</v>
      </c>
      <c r="D9759" t="s">
        <v>28801</v>
      </c>
      <c r="E9759" t="s">
        <v>28802</v>
      </c>
      <c r="F9759" t="s">
        <v>47</v>
      </c>
      <c r="G9759" t="s">
        <v>28803</v>
      </c>
      <c r="H9759" t="s">
        <v>28804</v>
      </c>
      <c r="I9759" t="s">
        <v>28805</v>
      </c>
      <c r="J9759" t="s">
        <v>21</v>
      </c>
      <c r="K9759" t="s">
        <v>10</v>
      </c>
      <c r="L9759" t="s">
        <v>22</v>
      </c>
    </row>
    <row r="9760" spans="1:12" x14ac:dyDescent="0.25">
      <c r="A9760" t="s">
        <v>16121</v>
      </c>
      <c r="B9760" t="s">
        <v>37470</v>
      </c>
      <c r="C9760" t="s">
        <v>28806</v>
      </c>
      <c r="D9760" t="s">
        <v>28807</v>
      </c>
      <c r="E9760" t="s">
        <v>28808</v>
      </c>
      <c r="F9760" t="s">
        <v>47</v>
      </c>
      <c r="G9760" t="s">
        <v>28809</v>
      </c>
      <c r="H9760" t="s">
        <v>28810</v>
      </c>
      <c r="I9760" t="s">
        <v>28811</v>
      </c>
      <c r="J9760" t="s">
        <v>21</v>
      </c>
      <c r="K9760" t="s">
        <v>10</v>
      </c>
      <c r="L9760" t="s">
        <v>22</v>
      </c>
    </row>
    <row r="9761" spans="1:12" x14ac:dyDescent="0.25">
      <c r="A9761" t="s">
        <v>16121</v>
      </c>
      <c r="B9761" t="s">
        <v>37470</v>
      </c>
      <c r="C9761" t="s">
        <v>28812</v>
      </c>
      <c r="D9761" t="s">
        <v>28813</v>
      </c>
      <c r="E9761" t="s">
        <v>28814</v>
      </c>
      <c r="F9761" t="s">
        <v>47</v>
      </c>
      <c r="H9761" t="s">
        <v>28815</v>
      </c>
      <c r="I9761" t="s">
        <v>28816</v>
      </c>
      <c r="J9761" t="s">
        <v>21</v>
      </c>
      <c r="K9761" t="s">
        <v>10</v>
      </c>
      <c r="L9761" t="s">
        <v>22</v>
      </c>
    </row>
    <row r="9762" spans="1:12" x14ac:dyDescent="0.25">
      <c r="A9762" t="s">
        <v>16121</v>
      </c>
      <c r="B9762" t="s">
        <v>37470</v>
      </c>
      <c r="C9762" t="s">
        <v>28817</v>
      </c>
      <c r="D9762" t="s">
        <v>28818</v>
      </c>
      <c r="E9762" t="s">
        <v>28819</v>
      </c>
      <c r="F9762" t="s">
        <v>47</v>
      </c>
      <c r="G9762" t="s">
        <v>28820</v>
      </c>
      <c r="H9762" t="s">
        <v>28821</v>
      </c>
      <c r="I9762" t="s">
        <v>28822</v>
      </c>
      <c r="J9762" t="s">
        <v>21</v>
      </c>
      <c r="K9762" t="s">
        <v>10</v>
      </c>
      <c r="L9762" t="s">
        <v>22</v>
      </c>
    </row>
    <row r="9763" spans="1:12" x14ac:dyDescent="0.25">
      <c r="A9763" t="s">
        <v>16121</v>
      </c>
      <c r="B9763" t="s">
        <v>37470</v>
      </c>
      <c r="C9763" t="s">
        <v>28823</v>
      </c>
      <c r="D9763" t="s">
        <v>28824</v>
      </c>
      <c r="E9763" t="s">
        <v>28825</v>
      </c>
      <c r="F9763" t="s">
        <v>47</v>
      </c>
      <c r="G9763" t="s">
        <v>28826</v>
      </c>
      <c r="H9763" t="s">
        <v>28827</v>
      </c>
      <c r="I9763" t="s">
        <v>28828</v>
      </c>
      <c r="J9763" t="s">
        <v>21</v>
      </c>
      <c r="K9763" t="s">
        <v>10</v>
      </c>
      <c r="L9763" t="s">
        <v>22</v>
      </c>
    </row>
    <row r="9764" spans="1:12" x14ac:dyDescent="0.25">
      <c r="A9764" t="s">
        <v>16121</v>
      </c>
      <c r="B9764" t="s">
        <v>37470</v>
      </c>
      <c r="C9764" t="s">
        <v>28829</v>
      </c>
      <c r="D9764" t="s">
        <v>28830</v>
      </c>
      <c r="E9764" t="s">
        <v>28831</v>
      </c>
      <c r="F9764" t="s">
        <v>47</v>
      </c>
      <c r="G9764" t="s">
        <v>28832</v>
      </c>
      <c r="H9764" t="s">
        <v>28833</v>
      </c>
      <c r="I9764" t="s">
        <v>28834</v>
      </c>
      <c r="J9764" t="s">
        <v>21</v>
      </c>
      <c r="K9764" t="s">
        <v>10</v>
      </c>
      <c r="L9764" t="s">
        <v>22</v>
      </c>
    </row>
    <row r="9765" spans="1:12" x14ac:dyDescent="0.25">
      <c r="A9765" t="s">
        <v>16121</v>
      </c>
      <c r="B9765" t="s">
        <v>37470</v>
      </c>
      <c r="C9765" t="s">
        <v>28835</v>
      </c>
      <c r="D9765" t="s">
        <v>28836</v>
      </c>
      <c r="E9765" t="s">
        <v>28837</v>
      </c>
      <c r="F9765" t="s">
        <v>47</v>
      </c>
      <c r="G9765" t="s">
        <v>28838</v>
      </c>
      <c r="H9765" t="s">
        <v>28839</v>
      </c>
      <c r="I9765" t="s">
        <v>28840</v>
      </c>
      <c r="J9765" t="s">
        <v>21</v>
      </c>
      <c r="K9765" t="s">
        <v>10</v>
      </c>
      <c r="L9765" t="s">
        <v>22</v>
      </c>
    </row>
    <row r="9766" spans="1:12" x14ac:dyDescent="0.25">
      <c r="A9766" t="s">
        <v>16121</v>
      </c>
      <c r="B9766" t="s">
        <v>37470</v>
      </c>
      <c r="C9766" t="s">
        <v>28841</v>
      </c>
      <c r="D9766" t="s">
        <v>28842</v>
      </c>
      <c r="E9766" t="s">
        <v>28843</v>
      </c>
      <c r="F9766" t="s">
        <v>47</v>
      </c>
      <c r="G9766" t="s">
        <v>28844</v>
      </c>
      <c r="H9766" t="s">
        <v>28845</v>
      </c>
      <c r="I9766" t="s">
        <v>28846</v>
      </c>
      <c r="J9766" t="s">
        <v>21</v>
      </c>
      <c r="K9766" t="s">
        <v>10</v>
      </c>
      <c r="L9766" t="s">
        <v>22</v>
      </c>
    </row>
    <row r="9767" spans="1:12" x14ac:dyDescent="0.25">
      <c r="A9767" t="s">
        <v>16121</v>
      </c>
      <c r="B9767" t="s">
        <v>37470</v>
      </c>
      <c r="C9767" t="s">
        <v>28847</v>
      </c>
      <c r="D9767" t="s">
        <v>28848</v>
      </c>
      <c r="E9767" t="s">
        <v>28849</v>
      </c>
      <c r="F9767" t="s">
        <v>47</v>
      </c>
      <c r="G9767" t="s">
        <v>28850</v>
      </c>
      <c r="H9767" t="s">
        <v>28851</v>
      </c>
      <c r="I9767" t="s">
        <v>28852</v>
      </c>
      <c r="J9767" t="s">
        <v>21</v>
      </c>
      <c r="K9767" t="s">
        <v>10</v>
      </c>
      <c r="L9767" t="s">
        <v>22</v>
      </c>
    </row>
    <row r="9768" spans="1:12" x14ac:dyDescent="0.25">
      <c r="A9768" t="s">
        <v>16121</v>
      </c>
      <c r="B9768" t="s">
        <v>37470</v>
      </c>
      <c r="C9768" t="s">
        <v>28853</v>
      </c>
      <c r="D9768" t="s">
        <v>28854</v>
      </c>
      <c r="E9768" t="s">
        <v>28855</v>
      </c>
      <c r="F9768" t="s">
        <v>47</v>
      </c>
      <c r="G9768" t="s">
        <v>28856</v>
      </c>
      <c r="H9768" t="s">
        <v>28857</v>
      </c>
      <c r="I9768" t="s">
        <v>28858</v>
      </c>
      <c r="J9768" t="s">
        <v>21</v>
      </c>
      <c r="K9768" t="s">
        <v>10</v>
      </c>
      <c r="L9768" t="s">
        <v>22</v>
      </c>
    </row>
    <row r="9769" spans="1:12" x14ac:dyDescent="0.25">
      <c r="A9769" t="s">
        <v>16121</v>
      </c>
      <c r="B9769" t="s">
        <v>37470</v>
      </c>
      <c r="C9769" t="s">
        <v>28859</v>
      </c>
      <c r="D9769" t="s">
        <v>28860</v>
      </c>
      <c r="E9769" t="s">
        <v>28861</v>
      </c>
      <c r="F9769" t="s">
        <v>47</v>
      </c>
      <c r="G9769" t="s">
        <v>28862</v>
      </c>
      <c r="H9769" t="s">
        <v>28863</v>
      </c>
      <c r="I9769" t="s">
        <v>28864</v>
      </c>
      <c r="J9769" t="s">
        <v>21</v>
      </c>
      <c r="K9769" t="s">
        <v>10</v>
      </c>
      <c r="L9769" t="s">
        <v>22</v>
      </c>
    </row>
    <row r="9770" spans="1:12" x14ac:dyDescent="0.25">
      <c r="A9770" t="s">
        <v>16121</v>
      </c>
      <c r="B9770" t="s">
        <v>37470</v>
      </c>
      <c r="C9770" t="s">
        <v>28865</v>
      </c>
      <c r="D9770" t="s">
        <v>28866</v>
      </c>
      <c r="E9770" t="s">
        <v>28867</v>
      </c>
      <c r="F9770" t="s">
        <v>47</v>
      </c>
      <c r="G9770" t="s">
        <v>28868</v>
      </c>
      <c r="H9770" t="s">
        <v>28869</v>
      </c>
      <c r="I9770" t="s">
        <v>28870</v>
      </c>
      <c r="J9770" t="s">
        <v>21</v>
      </c>
      <c r="K9770" t="s">
        <v>10</v>
      </c>
      <c r="L9770" t="s">
        <v>22</v>
      </c>
    </row>
    <row r="9771" spans="1:12" x14ac:dyDescent="0.25">
      <c r="A9771" t="s">
        <v>16121</v>
      </c>
      <c r="B9771" t="s">
        <v>37470</v>
      </c>
      <c r="C9771" t="s">
        <v>28871</v>
      </c>
      <c r="D9771" t="s">
        <v>28872</v>
      </c>
      <c r="E9771" t="s">
        <v>28873</v>
      </c>
      <c r="F9771" t="s">
        <v>47</v>
      </c>
      <c r="G9771" t="s">
        <v>28874</v>
      </c>
      <c r="H9771" t="s">
        <v>28875</v>
      </c>
      <c r="I9771" t="s">
        <v>28876</v>
      </c>
      <c r="J9771" t="s">
        <v>21</v>
      </c>
      <c r="K9771" t="s">
        <v>10</v>
      </c>
      <c r="L9771" t="s">
        <v>22</v>
      </c>
    </row>
    <row r="9772" spans="1:12" x14ac:dyDescent="0.25">
      <c r="A9772" t="s">
        <v>16121</v>
      </c>
      <c r="B9772" t="s">
        <v>37470</v>
      </c>
      <c r="C9772" t="s">
        <v>28877</v>
      </c>
      <c r="D9772" t="s">
        <v>28878</v>
      </c>
      <c r="E9772" t="s">
        <v>28879</v>
      </c>
      <c r="F9772" t="s">
        <v>47</v>
      </c>
      <c r="G9772" t="s">
        <v>28880</v>
      </c>
      <c r="H9772" t="s">
        <v>28881</v>
      </c>
      <c r="I9772" t="s">
        <v>28882</v>
      </c>
      <c r="J9772" t="s">
        <v>21</v>
      </c>
      <c r="K9772" t="s">
        <v>10</v>
      </c>
      <c r="L9772" t="s">
        <v>22</v>
      </c>
    </row>
    <row r="9773" spans="1:12" x14ac:dyDescent="0.25">
      <c r="A9773" t="s">
        <v>16121</v>
      </c>
      <c r="B9773" t="s">
        <v>37470</v>
      </c>
      <c r="C9773" t="s">
        <v>28883</v>
      </c>
      <c r="D9773" t="s">
        <v>28884</v>
      </c>
      <c r="E9773" t="s">
        <v>28885</v>
      </c>
      <c r="F9773" t="s">
        <v>47</v>
      </c>
      <c r="G9773" t="s">
        <v>28886</v>
      </c>
      <c r="H9773" t="s">
        <v>28887</v>
      </c>
      <c r="I9773" t="s">
        <v>28888</v>
      </c>
      <c r="J9773" t="s">
        <v>21</v>
      </c>
      <c r="K9773" t="s">
        <v>10</v>
      </c>
      <c r="L9773" t="s">
        <v>22</v>
      </c>
    </row>
    <row r="9774" spans="1:12" x14ac:dyDescent="0.25">
      <c r="A9774" t="s">
        <v>16121</v>
      </c>
      <c r="B9774" t="s">
        <v>37470</v>
      </c>
      <c r="C9774" t="s">
        <v>28889</v>
      </c>
      <c r="D9774" t="s">
        <v>28890</v>
      </c>
      <c r="E9774" t="s">
        <v>28891</v>
      </c>
      <c r="F9774" t="s">
        <v>47</v>
      </c>
      <c r="G9774" t="s">
        <v>28892</v>
      </c>
      <c r="H9774" t="s">
        <v>28893</v>
      </c>
      <c r="I9774" t="s">
        <v>28894</v>
      </c>
      <c r="J9774" t="s">
        <v>21</v>
      </c>
      <c r="K9774" t="s">
        <v>10</v>
      </c>
      <c r="L9774" t="s">
        <v>22</v>
      </c>
    </row>
    <row r="9775" spans="1:12" x14ac:dyDescent="0.25">
      <c r="A9775" t="s">
        <v>16128</v>
      </c>
      <c r="B9775" t="s">
        <v>37471</v>
      </c>
      <c r="C9775" t="s">
        <v>28895</v>
      </c>
      <c r="D9775" t="s">
        <v>28896</v>
      </c>
      <c r="E9775" t="s">
        <v>28897</v>
      </c>
      <c r="F9775" t="s">
        <v>47</v>
      </c>
      <c r="I9775" t="s">
        <v>28898</v>
      </c>
      <c r="J9775" t="s">
        <v>21</v>
      </c>
      <c r="K9775" t="s">
        <v>10</v>
      </c>
      <c r="L9775" t="s">
        <v>22</v>
      </c>
    </row>
    <row r="9776" spans="1:12" x14ac:dyDescent="0.25">
      <c r="A9776" t="s">
        <v>16128</v>
      </c>
      <c r="B9776" t="s">
        <v>37471</v>
      </c>
      <c r="C9776" t="s">
        <v>16129</v>
      </c>
      <c r="D9776" t="s">
        <v>16130</v>
      </c>
      <c r="E9776" t="s">
        <v>16131</v>
      </c>
      <c r="F9776" t="s">
        <v>47</v>
      </c>
      <c r="G9776" t="s">
        <v>16132</v>
      </c>
      <c r="I9776" t="s">
        <v>16133</v>
      </c>
      <c r="J9776" t="s">
        <v>21</v>
      </c>
      <c r="K9776" t="s">
        <v>10</v>
      </c>
      <c r="L9776" t="s">
        <v>22</v>
      </c>
    </row>
    <row r="9777" spans="1:12" x14ac:dyDescent="0.25">
      <c r="A9777" t="s">
        <v>16128</v>
      </c>
      <c r="B9777" t="s">
        <v>37471</v>
      </c>
      <c r="C9777" t="s">
        <v>16134</v>
      </c>
      <c r="D9777" t="s">
        <v>16135</v>
      </c>
      <c r="E9777" t="s">
        <v>16136</v>
      </c>
      <c r="F9777" t="s">
        <v>47</v>
      </c>
      <c r="G9777" t="s">
        <v>16137</v>
      </c>
      <c r="I9777" t="s">
        <v>16138</v>
      </c>
      <c r="J9777" t="s">
        <v>21</v>
      </c>
      <c r="K9777" t="s">
        <v>10</v>
      </c>
      <c r="L9777" t="s">
        <v>22</v>
      </c>
    </row>
    <row r="9778" spans="1:12" x14ac:dyDescent="0.25">
      <c r="A9778" t="s">
        <v>16128</v>
      </c>
      <c r="B9778" t="s">
        <v>37471</v>
      </c>
      <c r="C9778" t="s">
        <v>16139</v>
      </c>
      <c r="D9778" t="s">
        <v>16140</v>
      </c>
      <c r="E9778" t="s">
        <v>16141</v>
      </c>
      <c r="F9778" t="s">
        <v>47</v>
      </c>
      <c r="G9778" t="s">
        <v>6</v>
      </c>
      <c r="H9778" t="s">
        <v>16142</v>
      </c>
      <c r="I9778" t="s">
        <v>16143</v>
      </c>
      <c r="J9778" t="s">
        <v>21</v>
      </c>
      <c r="K9778" t="s">
        <v>10</v>
      </c>
      <c r="L9778" t="s">
        <v>22</v>
      </c>
    </row>
    <row r="9779" spans="1:12" x14ac:dyDescent="0.25">
      <c r="A9779" t="s">
        <v>16128</v>
      </c>
      <c r="B9779" t="s">
        <v>37471</v>
      </c>
      <c r="C9779" t="s">
        <v>16144</v>
      </c>
      <c r="D9779" t="s">
        <v>16145</v>
      </c>
      <c r="E9779" t="s">
        <v>16146</v>
      </c>
      <c r="F9779" t="s">
        <v>47</v>
      </c>
      <c r="G9779" t="s">
        <v>6</v>
      </c>
      <c r="H9779" t="s">
        <v>16142</v>
      </c>
      <c r="I9779" t="s">
        <v>16147</v>
      </c>
      <c r="J9779" t="s">
        <v>21</v>
      </c>
      <c r="K9779" t="s">
        <v>10</v>
      </c>
      <c r="L9779" t="s">
        <v>22</v>
      </c>
    </row>
    <row r="9780" spans="1:12" x14ac:dyDescent="0.25">
      <c r="A9780" t="s">
        <v>16128</v>
      </c>
      <c r="B9780" t="s">
        <v>37471</v>
      </c>
      <c r="C9780" t="s">
        <v>16148</v>
      </c>
      <c r="D9780" t="s">
        <v>16149</v>
      </c>
      <c r="E9780" t="s">
        <v>16150</v>
      </c>
      <c r="F9780" t="s">
        <v>47</v>
      </c>
      <c r="G9780" t="s">
        <v>6</v>
      </c>
      <c r="H9780" t="s">
        <v>16142</v>
      </c>
      <c r="I9780" t="s">
        <v>16151</v>
      </c>
      <c r="J9780" t="s">
        <v>21</v>
      </c>
      <c r="K9780" t="s">
        <v>10</v>
      </c>
      <c r="L9780" t="s">
        <v>22</v>
      </c>
    </row>
    <row r="9781" spans="1:12" x14ac:dyDescent="0.25">
      <c r="A9781" t="s">
        <v>16128</v>
      </c>
      <c r="B9781" t="s">
        <v>37471</v>
      </c>
      <c r="C9781" t="s">
        <v>16152</v>
      </c>
      <c r="D9781" t="s">
        <v>16153</v>
      </c>
      <c r="E9781" t="s">
        <v>16154</v>
      </c>
      <c r="F9781" t="s">
        <v>47</v>
      </c>
      <c r="G9781" t="s">
        <v>6</v>
      </c>
      <c r="H9781" t="s">
        <v>16142</v>
      </c>
      <c r="I9781" t="s">
        <v>16155</v>
      </c>
      <c r="J9781" t="s">
        <v>21</v>
      </c>
      <c r="K9781" t="s">
        <v>10</v>
      </c>
      <c r="L9781" t="s">
        <v>22</v>
      </c>
    </row>
    <row r="9782" spans="1:12" x14ac:dyDescent="0.25">
      <c r="A9782" t="s">
        <v>16128</v>
      </c>
      <c r="B9782" t="s">
        <v>37471</v>
      </c>
      <c r="C9782" t="s">
        <v>16156</v>
      </c>
      <c r="D9782" t="s">
        <v>16157</v>
      </c>
      <c r="E9782" t="s">
        <v>16158</v>
      </c>
      <c r="F9782" t="s">
        <v>47</v>
      </c>
      <c r="G9782" t="s">
        <v>6</v>
      </c>
      <c r="H9782" t="s">
        <v>16142</v>
      </c>
      <c r="I9782" t="s">
        <v>16159</v>
      </c>
      <c r="J9782" t="s">
        <v>21</v>
      </c>
      <c r="K9782" t="s">
        <v>10</v>
      </c>
      <c r="L9782" t="s">
        <v>22</v>
      </c>
    </row>
    <row r="9783" spans="1:12" x14ac:dyDescent="0.25">
      <c r="A9783" t="s">
        <v>16128</v>
      </c>
      <c r="B9783" t="s">
        <v>37471</v>
      </c>
      <c r="C9783" t="s">
        <v>15783</v>
      </c>
      <c r="D9783" t="s">
        <v>16160</v>
      </c>
      <c r="E9783" t="s">
        <v>16161</v>
      </c>
      <c r="F9783" t="s">
        <v>47</v>
      </c>
      <c r="G9783" t="s">
        <v>6</v>
      </c>
      <c r="I9783" t="s">
        <v>16162</v>
      </c>
      <c r="J9783" t="s">
        <v>21</v>
      </c>
      <c r="K9783" t="s">
        <v>10</v>
      </c>
      <c r="L9783" t="s">
        <v>22</v>
      </c>
    </row>
    <row r="9784" spans="1:12" x14ac:dyDescent="0.25">
      <c r="A9784" t="s">
        <v>16128</v>
      </c>
      <c r="B9784" t="s">
        <v>37471</v>
      </c>
      <c r="C9784" t="s">
        <v>28899</v>
      </c>
      <c r="D9784" t="s">
        <v>28900</v>
      </c>
      <c r="E9784" t="s">
        <v>28901</v>
      </c>
      <c r="F9784" t="s">
        <v>47</v>
      </c>
      <c r="G9784" t="s">
        <v>6</v>
      </c>
      <c r="I9784" t="s">
        <v>28902</v>
      </c>
      <c r="J9784" t="s">
        <v>21</v>
      </c>
      <c r="K9784" t="s">
        <v>10</v>
      </c>
      <c r="L9784" t="s">
        <v>22</v>
      </c>
    </row>
    <row r="9785" spans="1:12" x14ac:dyDescent="0.25">
      <c r="A9785" t="s">
        <v>16128</v>
      </c>
      <c r="B9785" t="s">
        <v>37471</v>
      </c>
      <c r="C9785" t="s">
        <v>28903</v>
      </c>
      <c r="D9785" t="s">
        <v>28904</v>
      </c>
      <c r="E9785" t="s">
        <v>28905</v>
      </c>
      <c r="F9785" t="s">
        <v>47</v>
      </c>
      <c r="G9785" t="s">
        <v>6</v>
      </c>
      <c r="I9785" t="s">
        <v>28906</v>
      </c>
      <c r="J9785" t="s">
        <v>21</v>
      </c>
      <c r="K9785" t="s">
        <v>10</v>
      </c>
      <c r="L9785" t="s">
        <v>22</v>
      </c>
    </row>
    <row r="9786" spans="1:12" x14ac:dyDescent="0.25">
      <c r="A9786" t="s">
        <v>16128</v>
      </c>
      <c r="B9786" t="s">
        <v>37471</v>
      </c>
      <c r="C9786" t="s">
        <v>28907</v>
      </c>
      <c r="D9786" t="s">
        <v>28908</v>
      </c>
      <c r="E9786" t="s">
        <v>28909</v>
      </c>
      <c r="F9786" t="s">
        <v>47</v>
      </c>
      <c r="I9786" t="s">
        <v>28910</v>
      </c>
      <c r="J9786" t="s">
        <v>21</v>
      </c>
      <c r="K9786" t="s">
        <v>10</v>
      </c>
      <c r="L9786" t="s">
        <v>22</v>
      </c>
    </row>
    <row r="9787" spans="1:12" x14ac:dyDescent="0.25">
      <c r="A9787" t="s">
        <v>16163</v>
      </c>
      <c r="B9787" t="s">
        <v>37472</v>
      </c>
      <c r="C9787" t="s">
        <v>28911</v>
      </c>
      <c r="D9787" t="s">
        <v>28912</v>
      </c>
      <c r="E9787" t="s">
        <v>28913</v>
      </c>
      <c r="F9787" t="s">
        <v>47</v>
      </c>
      <c r="G9787" t="s">
        <v>16167</v>
      </c>
      <c r="H9787" t="s">
        <v>28914</v>
      </c>
      <c r="I9787" t="s">
        <v>28915</v>
      </c>
      <c r="J9787" t="s">
        <v>21</v>
      </c>
      <c r="K9787" t="s">
        <v>10</v>
      </c>
      <c r="L9787" t="s">
        <v>22</v>
      </c>
    </row>
    <row r="9788" spans="1:12" x14ac:dyDescent="0.25">
      <c r="A9788" t="s">
        <v>16163</v>
      </c>
      <c r="B9788" t="s">
        <v>37472</v>
      </c>
      <c r="C9788" t="s">
        <v>28916</v>
      </c>
      <c r="D9788" t="s">
        <v>28917</v>
      </c>
      <c r="E9788" t="s">
        <v>28918</v>
      </c>
      <c r="F9788" t="s">
        <v>47</v>
      </c>
      <c r="G9788" t="s">
        <v>16167</v>
      </c>
      <c r="H9788" t="s">
        <v>28919</v>
      </c>
      <c r="I9788" t="s">
        <v>28920</v>
      </c>
      <c r="J9788" t="s">
        <v>21</v>
      </c>
      <c r="K9788" t="s">
        <v>10</v>
      </c>
      <c r="L9788" t="s">
        <v>22</v>
      </c>
    </row>
    <row r="9789" spans="1:12" x14ac:dyDescent="0.25">
      <c r="A9789" t="s">
        <v>16163</v>
      </c>
      <c r="B9789" t="s">
        <v>37472</v>
      </c>
      <c r="C9789" t="s">
        <v>16164</v>
      </c>
      <c r="D9789" t="s">
        <v>16165</v>
      </c>
      <c r="E9789" t="s">
        <v>16166</v>
      </c>
      <c r="F9789" t="s">
        <v>47</v>
      </c>
      <c r="G9789" t="s">
        <v>16167</v>
      </c>
      <c r="H9789" t="s">
        <v>16168</v>
      </c>
      <c r="I9789" t="s">
        <v>16169</v>
      </c>
      <c r="J9789" t="s">
        <v>21</v>
      </c>
      <c r="K9789" t="s">
        <v>10</v>
      </c>
      <c r="L9789" t="s">
        <v>22</v>
      </c>
    </row>
    <row r="9790" spans="1:12" x14ac:dyDescent="0.25">
      <c r="A9790" t="s">
        <v>16163</v>
      </c>
      <c r="B9790" t="s">
        <v>37472</v>
      </c>
      <c r="C9790" t="s">
        <v>28921</v>
      </c>
      <c r="D9790" t="s">
        <v>28922</v>
      </c>
      <c r="E9790" t="s">
        <v>28923</v>
      </c>
      <c r="F9790" t="s">
        <v>47</v>
      </c>
      <c r="G9790" t="s">
        <v>16167</v>
      </c>
      <c r="H9790" t="s">
        <v>28924</v>
      </c>
      <c r="I9790" t="s">
        <v>28925</v>
      </c>
      <c r="J9790" t="s">
        <v>21</v>
      </c>
      <c r="K9790" t="s">
        <v>10</v>
      </c>
      <c r="L9790" t="s">
        <v>22</v>
      </c>
    </row>
    <row r="9791" spans="1:12" x14ac:dyDescent="0.25">
      <c r="A9791" t="s">
        <v>16163</v>
      </c>
      <c r="B9791" t="s">
        <v>37472</v>
      </c>
      <c r="C9791" t="s">
        <v>28926</v>
      </c>
      <c r="D9791" t="s">
        <v>28927</v>
      </c>
      <c r="E9791" t="s">
        <v>28928</v>
      </c>
      <c r="F9791" t="s">
        <v>47</v>
      </c>
      <c r="G9791" t="s">
        <v>16167</v>
      </c>
      <c r="H9791" t="s">
        <v>28929</v>
      </c>
      <c r="I9791" t="s">
        <v>28930</v>
      </c>
      <c r="J9791" t="s">
        <v>21</v>
      </c>
      <c r="K9791" t="s">
        <v>10</v>
      </c>
      <c r="L9791" t="s">
        <v>22</v>
      </c>
    </row>
    <row r="9792" spans="1:12" x14ac:dyDescent="0.25">
      <c r="A9792" t="s">
        <v>16163</v>
      </c>
      <c r="B9792" t="s">
        <v>37472</v>
      </c>
      <c r="C9792" t="s">
        <v>28931</v>
      </c>
      <c r="D9792" t="s">
        <v>28932</v>
      </c>
      <c r="E9792" t="s">
        <v>28933</v>
      </c>
      <c r="F9792" t="s">
        <v>47</v>
      </c>
      <c r="G9792" t="s">
        <v>16167</v>
      </c>
      <c r="H9792" t="s">
        <v>28934</v>
      </c>
      <c r="I9792" t="s">
        <v>28935</v>
      </c>
      <c r="J9792" t="s">
        <v>21</v>
      </c>
      <c r="K9792" t="s">
        <v>10</v>
      </c>
      <c r="L9792" t="s">
        <v>22</v>
      </c>
    </row>
    <row r="9793" spans="1:12" x14ac:dyDescent="0.25">
      <c r="A9793" t="s">
        <v>16163</v>
      </c>
      <c r="B9793" t="s">
        <v>37472</v>
      </c>
      <c r="C9793" t="s">
        <v>28936</v>
      </c>
      <c r="D9793" t="s">
        <v>28937</v>
      </c>
      <c r="E9793" t="s">
        <v>28938</v>
      </c>
      <c r="F9793" t="s">
        <v>47</v>
      </c>
      <c r="G9793" t="s">
        <v>16167</v>
      </c>
      <c r="H9793" t="s">
        <v>28939</v>
      </c>
      <c r="I9793" t="s">
        <v>28940</v>
      </c>
      <c r="J9793" t="s">
        <v>21</v>
      </c>
      <c r="K9793" t="s">
        <v>10</v>
      </c>
      <c r="L9793" t="s">
        <v>22</v>
      </c>
    </row>
    <row r="9794" spans="1:12" x14ac:dyDescent="0.25">
      <c r="A9794" t="s">
        <v>16163</v>
      </c>
      <c r="B9794" t="s">
        <v>37472</v>
      </c>
      <c r="C9794" t="s">
        <v>28941</v>
      </c>
      <c r="D9794" t="s">
        <v>28942</v>
      </c>
      <c r="E9794" t="s">
        <v>28943</v>
      </c>
      <c r="F9794" t="s">
        <v>47</v>
      </c>
      <c r="G9794" t="s">
        <v>16167</v>
      </c>
      <c r="H9794" t="s">
        <v>28944</v>
      </c>
      <c r="I9794" t="s">
        <v>28945</v>
      </c>
      <c r="J9794" t="s">
        <v>21</v>
      </c>
      <c r="K9794" t="s">
        <v>10</v>
      </c>
      <c r="L9794" t="s">
        <v>22</v>
      </c>
    </row>
    <row r="9795" spans="1:12" x14ac:dyDescent="0.25">
      <c r="A9795" t="s">
        <v>16163</v>
      </c>
      <c r="B9795" t="s">
        <v>37472</v>
      </c>
      <c r="C9795" t="s">
        <v>28946</v>
      </c>
      <c r="D9795" t="s">
        <v>28947</v>
      </c>
      <c r="E9795" t="s">
        <v>28948</v>
      </c>
      <c r="F9795" t="s">
        <v>47</v>
      </c>
      <c r="G9795" t="s">
        <v>16167</v>
      </c>
      <c r="H9795" t="s">
        <v>28949</v>
      </c>
      <c r="I9795" t="s">
        <v>28950</v>
      </c>
      <c r="J9795" t="s">
        <v>21</v>
      </c>
      <c r="K9795" t="s">
        <v>10</v>
      </c>
      <c r="L9795" t="s">
        <v>22</v>
      </c>
    </row>
    <row r="9796" spans="1:12" x14ac:dyDescent="0.25">
      <c r="A9796" t="s">
        <v>16163</v>
      </c>
      <c r="B9796" t="s">
        <v>37472</v>
      </c>
      <c r="C9796" t="s">
        <v>28951</v>
      </c>
      <c r="D9796" t="s">
        <v>28952</v>
      </c>
      <c r="E9796" t="s">
        <v>28953</v>
      </c>
      <c r="F9796" t="s">
        <v>47</v>
      </c>
      <c r="G9796" t="s">
        <v>16167</v>
      </c>
      <c r="H9796" t="s">
        <v>28954</v>
      </c>
      <c r="I9796" t="s">
        <v>28955</v>
      </c>
      <c r="J9796" t="s">
        <v>21</v>
      </c>
      <c r="K9796" t="s">
        <v>10</v>
      </c>
      <c r="L9796" t="s">
        <v>22</v>
      </c>
    </row>
    <row r="9797" spans="1:12" x14ac:dyDescent="0.25">
      <c r="A9797" t="s">
        <v>16163</v>
      </c>
      <c r="B9797" t="s">
        <v>37472</v>
      </c>
      <c r="C9797" t="s">
        <v>28956</v>
      </c>
      <c r="D9797" t="s">
        <v>28957</v>
      </c>
      <c r="E9797" t="s">
        <v>28958</v>
      </c>
      <c r="F9797" t="s">
        <v>47</v>
      </c>
      <c r="G9797" t="s">
        <v>16167</v>
      </c>
      <c r="H9797" t="s">
        <v>28959</v>
      </c>
      <c r="I9797" t="s">
        <v>28960</v>
      </c>
      <c r="J9797" t="s">
        <v>21</v>
      </c>
      <c r="K9797" t="s">
        <v>10</v>
      </c>
      <c r="L9797" t="s">
        <v>22</v>
      </c>
    </row>
    <row r="9798" spans="1:12" x14ac:dyDescent="0.25">
      <c r="A9798" t="s">
        <v>16163</v>
      </c>
      <c r="B9798" t="s">
        <v>37472</v>
      </c>
      <c r="C9798" t="s">
        <v>28961</v>
      </c>
      <c r="D9798" t="s">
        <v>28962</v>
      </c>
      <c r="E9798" t="s">
        <v>28963</v>
      </c>
      <c r="F9798" t="s">
        <v>47</v>
      </c>
      <c r="G9798" t="s">
        <v>16167</v>
      </c>
      <c r="H9798" t="s">
        <v>28964</v>
      </c>
      <c r="I9798" t="s">
        <v>28965</v>
      </c>
      <c r="J9798" t="s">
        <v>21</v>
      </c>
      <c r="K9798" t="s">
        <v>10</v>
      </c>
      <c r="L9798" t="s">
        <v>22</v>
      </c>
    </row>
    <row r="9799" spans="1:12" x14ac:dyDescent="0.25">
      <c r="A9799" t="s">
        <v>16170</v>
      </c>
      <c r="B9799" t="s">
        <v>37473</v>
      </c>
      <c r="C9799" t="s">
        <v>28966</v>
      </c>
      <c r="D9799" t="s">
        <v>28967</v>
      </c>
      <c r="E9799" t="s">
        <v>28968</v>
      </c>
      <c r="F9799" t="s">
        <v>47</v>
      </c>
      <c r="G9799" t="s">
        <v>28969</v>
      </c>
      <c r="H9799" t="s">
        <v>28970</v>
      </c>
      <c r="I9799" t="s">
        <v>28971</v>
      </c>
      <c r="J9799" t="s">
        <v>21</v>
      </c>
      <c r="K9799" t="s">
        <v>10</v>
      </c>
      <c r="L9799" t="s">
        <v>22</v>
      </c>
    </row>
    <row r="9800" spans="1:12" x14ac:dyDescent="0.25">
      <c r="A9800" t="s">
        <v>16170</v>
      </c>
      <c r="B9800" t="s">
        <v>37473</v>
      </c>
      <c r="C9800" t="s">
        <v>16171</v>
      </c>
      <c r="D9800" t="s">
        <v>16172</v>
      </c>
      <c r="E9800" t="s">
        <v>16173</v>
      </c>
      <c r="F9800" t="s">
        <v>47</v>
      </c>
      <c r="G9800" t="s">
        <v>16174</v>
      </c>
      <c r="H9800" t="s">
        <v>16175</v>
      </c>
      <c r="I9800" t="s">
        <v>16176</v>
      </c>
      <c r="J9800" t="s">
        <v>21</v>
      </c>
      <c r="K9800" t="s">
        <v>10</v>
      </c>
      <c r="L9800" t="s">
        <v>22</v>
      </c>
    </row>
    <row r="9801" spans="1:12" x14ac:dyDescent="0.25">
      <c r="A9801" t="s">
        <v>16170</v>
      </c>
      <c r="B9801" t="s">
        <v>37473</v>
      </c>
      <c r="C9801" t="s">
        <v>16177</v>
      </c>
      <c r="D9801" t="s">
        <v>16178</v>
      </c>
      <c r="E9801" t="s">
        <v>16179</v>
      </c>
      <c r="F9801" t="s">
        <v>47</v>
      </c>
      <c r="G9801" t="s">
        <v>16180</v>
      </c>
      <c r="I9801" t="s">
        <v>16181</v>
      </c>
      <c r="J9801" t="s">
        <v>21</v>
      </c>
      <c r="K9801" t="s">
        <v>10</v>
      </c>
      <c r="L9801" t="s">
        <v>22</v>
      </c>
    </row>
    <row r="9802" spans="1:12" x14ac:dyDescent="0.25">
      <c r="A9802" t="s">
        <v>16170</v>
      </c>
      <c r="B9802" t="s">
        <v>37473</v>
      </c>
      <c r="C9802" t="s">
        <v>28972</v>
      </c>
      <c r="D9802" t="s">
        <v>28973</v>
      </c>
      <c r="E9802" t="s">
        <v>28974</v>
      </c>
      <c r="F9802" t="s">
        <v>47</v>
      </c>
      <c r="G9802" t="s">
        <v>28975</v>
      </c>
      <c r="I9802" t="s">
        <v>28976</v>
      </c>
      <c r="J9802" t="s">
        <v>21</v>
      </c>
      <c r="K9802" t="s">
        <v>10</v>
      </c>
      <c r="L9802" t="s">
        <v>22</v>
      </c>
    </row>
    <row r="9803" spans="1:12" x14ac:dyDescent="0.25">
      <c r="A9803" t="s">
        <v>16170</v>
      </c>
      <c r="B9803" t="s">
        <v>37473</v>
      </c>
      <c r="C9803" t="s">
        <v>28977</v>
      </c>
      <c r="D9803" t="s">
        <v>28978</v>
      </c>
      <c r="E9803" t="s">
        <v>28979</v>
      </c>
      <c r="F9803" t="s">
        <v>47</v>
      </c>
      <c r="G9803" t="s">
        <v>28980</v>
      </c>
      <c r="I9803" t="s">
        <v>28981</v>
      </c>
      <c r="J9803" t="s">
        <v>21</v>
      </c>
      <c r="K9803" t="s">
        <v>10</v>
      </c>
      <c r="L9803" t="s">
        <v>22</v>
      </c>
    </row>
    <row r="9804" spans="1:12" x14ac:dyDescent="0.25">
      <c r="A9804" t="s">
        <v>16170</v>
      </c>
      <c r="B9804" t="s">
        <v>37473</v>
      </c>
      <c r="C9804" t="s">
        <v>28982</v>
      </c>
      <c r="D9804" t="s">
        <v>28983</v>
      </c>
      <c r="E9804" t="s">
        <v>28984</v>
      </c>
      <c r="F9804" t="s">
        <v>47</v>
      </c>
      <c r="G9804" t="s">
        <v>28985</v>
      </c>
      <c r="H9804" t="s">
        <v>28986</v>
      </c>
      <c r="I9804" t="s">
        <v>28987</v>
      </c>
      <c r="J9804" t="s">
        <v>21</v>
      </c>
      <c r="K9804" t="s">
        <v>10</v>
      </c>
      <c r="L9804" t="s">
        <v>22</v>
      </c>
    </row>
    <row r="9805" spans="1:12" x14ac:dyDescent="0.25">
      <c r="A9805" t="s">
        <v>16170</v>
      </c>
      <c r="B9805" t="s">
        <v>37473</v>
      </c>
      <c r="C9805" t="s">
        <v>28988</v>
      </c>
      <c r="D9805" t="s">
        <v>28989</v>
      </c>
      <c r="E9805" t="s">
        <v>28990</v>
      </c>
      <c r="F9805" t="s">
        <v>47</v>
      </c>
      <c r="G9805" t="s">
        <v>28991</v>
      </c>
      <c r="H9805" t="s">
        <v>28986</v>
      </c>
      <c r="I9805" t="s">
        <v>28992</v>
      </c>
      <c r="J9805" t="s">
        <v>21</v>
      </c>
      <c r="K9805" t="s">
        <v>10</v>
      </c>
      <c r="L9805" t="s">
        <v>22</v>
      </c>
    </row>
    <row r="9806" spans="1:12" x14ac:dyDescent="0.25">
      <c r="A9806" t="s">
        <v>16170</v>
      </c>
      <c r="B9806" t="s">
        <v>37473</v>
      </c>
      <c r="C9806" t="s">
        <v>28993</v>
      </c>
      <c r="D9806" t="s">
        <v>28994</v>
      </c>
      <c r="E9806" t="s">
        <v>28995</v>
      </c>
      <c r="F9806" t="s">
        <v>47</v>
      </c>
      <c r="G9806" t="s">
        <v>28996</v>
      </c>
      <c r="H9806" t="s">
        <v>28997</v>
      </c>
      <c r="I9806" t="s">
        <v>28998</v>
      </c>
      <c r="J9806" t="s">
        <v>21</v>
      </c>
      <c r="K9806" t="s">
        <v>10</v>
      </c>
      <c r="L9806" t="s">
        <v>22</v>
      </c>
    </row>
    <row r="9807" spans="1:12" x14ac:dyDescent="0.25">
      <c r="A9807" t="s">
        <v>16170</v>
      </c>
      <c r="B9807" t="s">
        <v>37473</v>
      </c>
      <c r="C9807" t="s">
        <v>28999</v>
      </c>
      <c r="D9807" t="s">
        <v>29000</v>
      </c>
      <c r="E9807" t="s">
        <v>29001</v>
      </c>
      <c r="F9807" t="s">
        <v>47</v>
      </c>
      <c r="G9807" t="s">
        <v>29002</v>
      </c>
      <c r="H9807" t="s">
        <v>29003</v>
      </c>
      <c r="I9807" t="s">
        <v>29004</v>
      </c>
      <c r="J9807" t="s">
        <v>21</v>
      </c>
      <c r="K9807" t="s">
        <v>10</v>
      </c>
      <c r="L9807" t="s">
        <v>22</v>
      </c>
    </row>
    <row r="9808" spans="1:12" x14ac:dyDescent="0.25">
      <c r="A9808" t="s">
        <v>16170</v>
      </c>
      <c r="B9808" t="s">
        <v>37473</v>
      </c>
      <c r="C9808" t="s">
        <v>29005</v>
      </c>
      <c r="D9808" t="s">
        <v>29006</v>
      </c>
      <c r="E9808" t="s">
        <v>29007</v>
      </c>
      <c r="F9808" t="s">
        <v>47</v>
      </c>
      <c r="G9808" t="s">
        <v>29008</v>
      </c>
      <c r="H9808" t="s">
        <v>29003</v>
      </c>
      <c r="I9808" t="s">
        <v>29009</v>
      </c>
      <c r="J9808" t="s">
        <v>21</v>
      </c>
      <c r="K9808" t="s">
        <v>10</v>
      </c>
      <c r="L9808" t="s">
        <v>22</v>
      </c>
    </row>
    <row r="9809" spans="1:12" x14ac:dyDescent="0.25">
      <c r="A9809" t="s">
        <v>16170</v>
      </c>
      <c r="B9809" t="s">
        <v>37473</v>
      </c>
      <c r="C9809" t="s">
        <v>29010</v>
      </c>
      <c r="D9809" t="s">
        <v>29011</v>
      </c>
      <c r="E9809" t="s">
        <v>29012</v>
      </c>
      <c r="F9809" t="s">
        <v>47</v>
      </c>
      <c r="G9809" t="s">
        <v>29013</v>
      </c>
      <c r="H9809" t="s">
        <v>29003</v>
      </c>
      <c r="I9809" t="s">
        <v>29014</v>
      </c>
      <c r="J9809" t="s">
        <v>21</v>
      </c>
      <c r="K9809" t="s">
        <v>10</v>
      </c>
      <c r="L9809" t="s">
        <v>22</v>
      </c>
    </row>
    <row r="9810" spans="1:12" x14ac:dyDescent="0.25">
      <c r="A9810" t="s">
        <v>16170</v>
      </c>
      <c r="B9810" t="s">
        <v>37473</v>
      </c>
      <c r="C9810" t="s">
        <v>29015</v>
      </c>
      <c r="D9810" t="s">
        <v>29016</v>
      </c>
      <c r="E9810" t="s">
        <v>29017</v>
      </c>
      <c r="F9810" t="s">
        <v>47</v>
      </c>
      <c r="G9810" t="s">
        <v>29018</v>
      </c>
      <c r="H9810" t="s">
        <v>29003</v>
      </c>
      <c r="I9810" t="s">
        <v>29019</v>
      </c>
      <c r="J9810" t="s">
        <v>21</v>
      </c>
      <c r="K9810" t="s">
        <v>10</v>
      </c>
      <c r="L9810" t="s">
        <v>22</v>
      </c>
    </row>
    <row r="9811" spans="1:12" x14ac:dyDescent="0.25">
      <c r="A9811" t="s">
        <v>16182</v>
      </c>
      <c r="B9811" t="s">
        <v>37474</v>
      </c>
      <c r="C9811" t="s">
        <v>29020</v>
      </c>
      <c r="D9811" t="s">
        <v>29021</v>
      </c>
      <c r="E9811" t="s">
        <v>29022</v>
      </c>
      <c r="F9811" t="s">
        <v>47</v>
      </c>
      <c r="G9811" t="s">
        <v>29023</v>
      </c>
      <c r="H9811" t="s">
        <v>29024</v>
      </c>
      <c r="I9811" t="e">
        <f>-ZH6jse4htc</f>
        <v>#NAME?</v>
      </c>
      <c r="J9811" t="s">
        <v>21</v>
      </c>
      <c r="K9811" t="s">
        <v>10</v>
      </c>
      <c r="L9811" t="s">
        <v>22</v>
      </c>
    </row>
    <row r="9812" spans="1:12" x14ac:dyDescent="0.25">
      <c r="A9812" t="s">
        <v>16182</v>
      </c>
      <c r="B9812" t="s">
        <v>37474</v>
      </c>
      <c r="C9812" t="s">
        <v>29025</v>
      </c>
      <c r="D9812" t="s">
        <v>29026</v>
      </c>
      <c r="E9812" t="s">
        <v>29027</v>
      </c>
      <c r="F9812" t="s">
        <v>47</v>
      </c>
      <c r="G9812" t="s">
        <v>29028</v>
      </c>
      <c r="H9812" t="s">
        <v>29029</v>
      </c>
      <c r="I9812" t="s">
        <v>29030</v>
      </c>
      <c r="J9812" t="s">
        <v>21</v>
      </c>
      <c r="K9812" t="s">
        <v>10</v>
      </c>
      <c r="L9812" t="s">
        <v>22</v>
      </c>
    </row>
    <row r="9813" spans="1:12" x14ac:dyDescent="0.25">
      <c r="A9813" t="s">
        <v>16182</v>
      </c>
      <c r="B9813" t="s">
        <v>37474</v>
      </c>
      <c r="C9813" t="s">
        <v>29031</v>
      </c>
      <c r="D9813" t="s">
        <v>29032</v>
      </c>
      <c r="E9813" t="s">
        <v>29033</v>
      </c>
      <c r="F9813" t="s">
        <v>47</v>
      </c>
      <c r="G9813" t="s">
        <v>29034</v>
      </c>
      <c r="H9813" t="s">
        <v>29035</v>
      </c>
      <c r="I9813" t="s">
        <v>29036</v>
      </c>
      <c r="J9813" t="s">
        <v>21</v>
      </c>
      <c r="K9813" t="s">
        <v>10</v>
      </c>
      <c r="L9813" t="s">
        <v>22</v>
      </c>
    </row>
    <row r="9814" spans="1:12" x14ac:dyDescent="0.25">
      <c r="A9814" t="s">
        <v>16182</v>
      </c>
      <c r="B9814" t="s">
        <v>37474</v>
      </c>
      <c r="C9814" t="s">
        <v>29037</v>
      </c>
      <c r="D9814" t="s">
        <v>29038</v>
      </c>
      <c r="E9814" t="s">
        <v>29039</v>
      </c>
      <c r="F9814" t="s">
        <v>47</v>
      </c>
      <c r="G9814" t="s">
        <v>29040</v>
      </c>
      <c r="H9814" t="s">
        <v>29041</v>
      </c>
      <c r="I9814" t="s">
        <v>29042</v>
      </c>
      <c r="J9814" t="s">
        <v>21</v>
      </c>
      <c r="K9814" t="s">
        <v>10</v>
      </c>
      <c r="L9814" t="s">
        <v>22</v>
      </c>
    </row>
    <row r="9815" spans="1:12" x14ac:dyDescent="0.25">
      <c r="A9815" t="s">
        <v>16182</v>
      </c>
      <c r="B9815" t="s">
        <v>37474</v>
      </c>
      <c r="C9815" t="s">
        <v>29043</v>
      </c>
      <c r="D9815" t="s">
        <v>29044</v>
      </c>
      <c r="E9815" t="s">
        <v>29045</v>
      </c>
      <c r="F9815" t="s">
        <v>47</v>
      </c>
      <c r="G9815" t="s">
        <v>29046</v>
      </c>
      <c r="H9815" t="s">
        <v>29047</v>
      </c>
      <c r="I9815" t="s">
        <v>29048</v>
      </c>
      <c r="J9815" t="s">
        <v>21</v>
      </c>
      <c r="K9815" t="s">
        <v>10</v>
      </c>
      <c r="L9815" t="s">
        <v>22</v>
      </c>
    </row>
    <row r="9816" spans="1:12" x14ac:dyDescent="0.25">
      <c r="A9816" t="s">
        <v>16182</v>
      </c>
      <c r="B9816" t="s">
        <v>37474</v>
      </c>
      <c r="C9816" t="s">
        <v>29049</v>
      </c>
      <c r="D9816" t="s">
        <v>29050</v>
      </c>
      <c r="E9816" t="s">
        <v>29051</v>
      </c>
      <c r="F9816" t="s">
        <v>47</v>
      </c>
      <c r="G9816" t="s">
        <v>29052</v>
      </c>
      <c r="H9816" t="s">
        <v>29053</v>
      </c>
      <c r="I9816" t="s">
        <v>29054</v>
      </c>
      <c r="J9816" t="s">
        <v>21</v>
      </c>
      <c r="K9816" t="s">
        <v>10</v>
      </c>
      <c r="L9816" t="s">
        <v>22</v>
      </c>
    </row>
    <row r="9817" spans="1:12" x14ac:dyDescent="0.25">
      <c r="A9817" t="s">
        <v>16182</v>
      </c>
      <c r="B9817" t="s">
        <v>37474</v>
      </c>
      <c r="C9817" t="s">
        <v>29055</v>
      </c>
      <c r="D9817" t="s">
        <v>29056</v>
      </c>
      <c r="E9817" t="s">
        <v>29057</v>
      </c>
      <c r="F9817" t="s">
        <v>47</v>
      </c>
      <c r="G9817" t="s">
        <v>29058</v>
      </c>
      <c r="H9817" t="s">
        <v>29059</v>
      </c>
      <c r="I9817" t="s">
        <v>29060</v>
      </c>
      <c r="J9817" t="s">
        <v>21</v>
      </c>
      <c r="K9817" t="s">
        <v>10</v>
      </c>
      <c r="L9817" t="s">
        <v>22</v>
      </c>
    </row>
    <row r="9818" spans="1:12" x14ac:dyDescent="0.25">
      <c r="A9818" t="s">
        <v>16182</v>
      </c>
      <c r="B9818" t="s">
        <v>37474</v>
      </c>
      <c r="C9818" t="s">
        <v>29061</v>
      </c>
      <c r="D9818" t="s">
        <v>29062</v>
      </c>
      <c r="E9818" t="s">
        <v>29063</v>
      </c>
      <c r="F9818" t="s">
        <v>47</v>
      </c>
      <c r="G9818" t="s">
        <v>29064</v>
      </c>
      <c r="H9818" t="s">
        <v>29065</v>
      </c>
      <c r="I9818" t="s">
        <v>29066</v>
      </c>
      <c r="J9818" t="s">
        <v>21</v>
      </c>
      <c r="K9818" t="s">
        <v>10</v>
      </c>
      <c r="L9818" t="s">
        <v>22</v>
      </c>
    </row>
    <row r="9819" spans="1:12" x14ac:dyDescent="0.25">
      <c r="A9819" t="s">
        <v>16182</v>
      </c>
      <c r="B9819" t="s">
        <v>37474</v>
      </c>
      <c r="C9819" t="s">
        <v>29067</v>
      </c>
      <c r="D9819" t="s">
        <v>29068</v>
      </c>
      <c r="E9819" t="s">
        <v>29069</v>
      </c>
      <c r="F9819" t="s">
        <v>47</v>
      </c>
      <c r="G9819" t="s">
        <v>29070</v>
      </c>
      <c r="H9819" t="s">
        <v>29071</v>
      </c>
      <c r="I9819" t="s">
        <v>29072</v>
      </c>
      <c r="J9819" t="s">
        <v>21</v>
      </c>
      <c r="K9819" t="s">
        <v>10</v>
      </c>
      <c r="L9819" t="s">
        <v>22</v>
      </c>
    </row>
    <row r="9820" spans="1:12" x14ac:dyDescent="0.25">
      <c r="A9820" t="s">
        <v>16182</v>
      </c>
      <c r="B9820" t="s">
        <v>37474</v>
      </c>
      <c r="C9820" t="s">
        <v>29073</v>
      </c>
      <c r="D9820" t="s">
        <v>29074</v>
      </c>
      <c r="E9820" t="s">
        <v>29075</v>
      </c>
      <c r="F9820" t="s">
        <v>47</v>
      </c>
      <c r="G9820" t="s">
        <v>29076</v>
      </c>
      <c r="H9820" t="s">
        <v>29077</v>
      </c>
      <c r="I9820" t="s">
        <v>29078</v>
      </c>
      <c r="J9820" t="s">
        <v>21</v>
      </c>
      <c r="K9820" t="s">
        <v>10</v>
      </c>
      <c r="L9820" t="s">
        <v>22</v>
      </c>
    </row>
    <row r="9821" spans="1:12" x14ac:dyDescent="0.25">
      <c r="A9821" t="s">
        <v>16182</v>
      </c>
      <c r="B9821" t="s">
        <v>37474</v>
      </c>
      <c r="C9821" t="s">
        <v>29079</v>
      </c>
      <c r="D9821" t="s">
        <v>29080</v>
      </c>
      <c r="E9821" t="s">
        <v>29081</v>
      </c>
      <c r="F9821" t="s">
        <v>47</v>
      </c>
      <c r="G9821" t="s">
        <v>29082</v>
      </c>
      <c r="H9821" t="s">
        <v>29083</v>
      </c>
      <c r="I9821" t="s">
        <v>29084</v>
      </c>
      <c r="J9821" t="s">
        <v>21</v>
      </c>
      <c r="K9821" t="s">
        <v>10</v>
      </c>
      <c r="L9821" t="s">
        <v>22</v>
      </c>
    </row>
    <row r="9822" spans="1:12" x14ac:dyDescent="0.25">
      <c r="A9822" t="s">
        <v>16182</v>
      </c>
      <c r="B9822" t="s">
        <v>37474</v>
      </c>
      <c r="C9822" t="s">
        <v>29085</v>
      </c>
      <c r="D9822" t="s">
        <v>29086</v>
      </c>
      <c r="E9822" t="s">
        <v>29087</v>
      </c>
      <c r="F9822" t="s">
        <v>47</v>
      </c>
      <c r="G9822" t="s">
        <v>29088</v>
      </c>
      <c r="H9822" t="s">
        <v>29089</v>
      </c>
      <c r="I9822" t="s">
        <v>29090</v>
      </c>
      <c r="J9822" t="s">
        <v>21</v>
      </c>
      <c r="K9822" t="s">
        <v>10</v>
      </c>
      <c r="L9822" t="s">
        <v>22</v>
      </c>
    </row>
    <row r="9823" spans="1:12" x14ac:dyDescent="0.25">
      <c r="A9823" t="s">
        <v>16182</v>
      </c>
      <c r="B9823" t="s">
        <v>37474</v>
      </c>
      <c r="C9823" t="s">
        <v>29091</v>
      </c>
      <c r="D9823" t="s">
        <v>29092</v>
      </c>
      <c r="E9823" t="s">
        <v>29093</v>
      </c>
      <c r="F9823" t="s">
        <v>47</v>
      </c>
      <c r="G9823" t="s">
        <v>29094</v>
      </c>
      <c r="H9823" t="s">
        <v>29095</v>
      </c>
      <c r="I9823" t="s">
        <v>29096</v>
      </c>
      <c r="J9823" t="s">
        <v>21</v>
      </c>
      <c r="K9823" t="s">
        <v>10</v>
      </c>
      <c r="L9823" t="s">
        <v>22</v>
      </c>
    </row>
    <row r="9824" spans="1:12" x14ac:dyDescent="0.25">
      <c r="A9824" t="s">
        <v>16182</v>
      </c>
      <c r="B9824" t="s">
        <v>37474</v>
      </c>
      <c r="C9824" t="s">
        <v>29097</v>
      </c>
      <c r="D9824" t="s">
        <v>29098</v>
      </c>
      <c r="E9824" t="s">
        <v>29099</v>
      </c>
      <c r="F9824" t="s">
        <v>47</v>
      </c>
      <c r="G9824" t="s">
        <v>29100</v>
      </c>
      <c r="H9824" t="s">
        <v>29101</v>
      </c>
      <c r="I9824" t="s">
        <v>29102</v>
      </c>
      <c r="J9824" t="s">
        <v>21</v>
      </c>
      <c r="K9824" t="s">
        <v>10</v>
      </c>
      <c r="L9824" t="s">
        <v>22</v>
      </c>
    </row>
    <row r="9825" spans="1:12" x14ac:dyDescent="0.25">
      <c r="A9825" t="s">
        <v>16182</v>
      </c>
      <c r="B9825" t="s">
        <v>37474</v>
      </c>
      <c r="C9825" t="s">
        <v>29103</v>
      </c>
      <c r="D9825" t="s">
        <v>29104</v>
      </c>
      <c r="E9825" t="s">
        <v>29105</v>
      </c>
      <c r="F9825" t="s">
        <v>47</v>
      </c>
      <c r="G9825" t="s">
        <v>29106</v>
      </c>
      <c r="H9825" t="s">
        <v>29107</v>
      </c>
      <c r="I9825" t="s">
        <v>29108</v>
      </c>
      <c r="J9825" t="s">
        <v>21</v>
      </c>
      <c r="K9825" t="s">
        <v>10</v>
      </c>
      <c r="L9825" t="s">
        <v>22</v>
      </c>
    </row>
    <row r="9826" spans="1:12" x14ac:dyDescent="0.25">
      <c r="A9826" t="s">
        <v>16182</v>
      </c>
      <c r="B9826" t="s">
        <v>37474</v>
      </c>
      <c r="C9826" t="s">
        <v>29109</v>
      </c>
      <c r="D9826" t="s">
        <v>29110</v>
      </c>
      <c r="E9826" t="s">
        <v>29111</v>
      </c>
      <c r="F9826" t="s">
        <v>47</v>
      </c>
      <c r="G9826" t="s">
        <v>29112</v>
      </c>
      <c r="H9826" t="s">
        <v>29113</v>
      </c>
      <c r="I9826" t="s">
        <v>29114</v>
      </c>
      <c r="J9826" t="s">
        <v>21</v>
      </c>
      <c r="K9826" t="s">
        <v>10</v>
      </c>
      <c r="L9826" t="s">
        <v>22</v>
      </c>
    </row>
    <row r="9827" spans="1:12" x14ac:dyDescent="0.25">
      <c r="A9827" t="s">
        <v>16182</v>
      </c>
      <c r="B9827" t="s">
        <v>37474</v>
      </c>
      <c r="C9827" t="s">
        <v>29115</v>
      </c>
      <c r="D9827" t="s">
        <v>29116</v>
      </c>
      <c r="E9827" t="s">
        <v>29117</v>
      </c>
      <c r="F9827" t="s">
        <v>47</v>
      </c>
      <c r="G9827" t="s">
        <v>29118</v>
      </c>
      <c r="H9827" t="s">
        <v>29119</v>
      </c>
      <c r="I9827" t="s">
        <v>29120</v>
      </c>
      <c r="J9827" t="s">
        <v>21</v>
      </c>
      <c r="K9827" t="s">
        <v>10</v>
      </c>
      <c r="L9827" t="s">
        <v>22</v>
      </c>
    </row>
    <row r="9828" spans="1:12" x14ac:dyDescent="0.25">
      <c r="A9828" t="s">
        <v>16182</v>
      </c>
      <c r="B9828" t="s">
        <v>37474</v>
      </c>
      <c r="C9828" t="s">
        <v>29121</v>
      </c>
      <c r="D9828" t="s">
        <v>29122</v>
      </c>
      <c r="E9828" t="s">
        <v>29123</v>
      </c>
      <c r="F9828" t="s">
        <v>47</v>
      </c>
      <c r="G9828" t="s">
        <v>29124</v>
      </c>
      <c r="H9828" t="s">
        <v>29125</v>
      </c>
      <c r="I9828" t="s">
        <v>29126</v>
      </c>
      <c r="J9828" t="s">
        <v>21</v>
      </c>
      <c r="K9828" t="s">
        <v>10</v>
      </c>
      <c r="L9828" t="s">
        <v>22</v>
      </c>
    </row>
    <row r="9829" spans="1:12" x14ac:dyDescent="0.25">
      <c r="A9829" t="s">
        <v>16182</v>
      </c>
      <c r="B9829" t="s">
        <v>37474</v>
      </c>
      <c r="C9829" t="s">
        <v>29127</v>
      </c>
      <c r="D9829" t="s">
        <v>29128</v>
      </c>
      <c r="E9829" t="s">
        <v>29129</v>
      </c>
      <c r="F9829" t="s">
        <v>47</v>
      </c>
      <c r="G9829" t="s">
        <v>29130</v>
      </c>
      <c r="H9829" t="s">
        <v>29131</v>
      </c>
      <c r="I9829" t="s">
        <v>29132</v>
      </c>
      <c r="J9829" t="s">
        <v>21</v>
      </c>
      <c r="K9829" t="s">
        <v>10</v>
      </c>
      <c r="L9829" t="s">
        <v>22</v>
      </c>
    </row>
    <row r="9830" spans="1:12" x14ac:dyDescent="0.25">
      <c r="A9830" t="s">
        <v>16182</v>
      </c>
      <c r="B9830" t="s">
        <v>37474</v>
      </c>
      <c r="C9830" t="s">
        <v>16183</v>
      </c>
      <c r="D9830" t="s">
        <v>16184</v>
      </c>
      <c r="E9830" t="s">
        <v>16185</v>
      </c>
      <c r="F9830" t="s">
        <v>47</v>
      </c>
      <c r="G9830" t="s">
        <v>16186</v>
      </c>
      <c r="H9830" t="s">
        <v>16187</v>
      </c>
      <c r="I9830" t="s">
        <v>16188</v>
      </c>
      <c r="J9830" t="s">
        <v>21</v>
      </c>
      <c r="K9830" t="s">
        <v>10</v>
      </c>
      <c r="L9830" t="s">
        <v>22</v>
      </c>
    </row>
    <row r="9831" spans="1:12" x14ac:dyDescent="0.25">
      <c r="A9831" t="s">
        <v>16182</v>
      </c>
      <c r="B9831" t="s">
        <v>37474</v>
      </c>
      <c r="C9831" t="s">
        <v>29133</v>
      </c>
      <c r="D9831" t="s">
        <v>29134</v>
      </c>
      <c r="E9831" t="s">
        <v>29135</v>
      </c>
      <c r="F9831" t="s">
        <v>47</v>
      </c>
      <c r="G9831" t="s">
        <v>29136</v>
      </c>
      <c r="H9831" t="s">
        <v>29137</v>
      </c>
      <c r="I9831" t="s">
        <v>29138</v>
      </c>
      <c r="J9831" t="s">
        <v>21</v>
      </c>
      <c r="K9831" t="s">
        <v>10</v>
      </c>
      <c r="L9831" t="s">
        <v>22</v>
      </c>
    </row>
    <row r="9832" spans="1:12" x14ac:dyDescent="0.25">
      <c r="A9832" t="s">
        <v>16182</v>
      </c>
      <c r="B9832" t="s">
        <v>37474</v>
      </c>
      <c r="C9832" t="s">
        <v>29139</v>
      </c>
      <c r="D9832" t="s">
        <v>29140</v>
      </c>
      <c r="E9832" t="s">
        <v>29141</v>
      </c>
      <c r="F9832" t="s">
        <v>47</v>
      </c>
      <c r="G9832" t="s">
        <v>29142</v>
      </c>
      <c r="H9832" t="s">
        <v>29143</v>
      </c>
      <c r="I9832" t="s">
        <v>29144</v>
      </c>
      <c r="J9832" t="s">
        <v>21</v>
      </c>
      <c r="K9832" t="s">
        <v>10</v>
      </c>
      <c r="L9832" t="s">
        <v>22</v>
      </c>
    </row>
    <row r="9833" spans="1:12" x14ac:dyDescent="0.25">
      <c r="A9833" t="s">
        <v>16182</v>
      </c>
      <c r="B9833" t="s">
        <v>37474</v>
      </c>
      <c r="C9833" t="s">
        <v>29145</v>
      </c>
      <c r="D9833" t="s">
        <v>29146</v>
      </c>
      <c r="E9833" t="s">
        <v>29147</v>
      </c>
      <c r="F9833" t="s">
        <v>47</v>
      </c>
      <c r="G9833" t="s">
        <v>29148</v>
      </c>
      <c r="H9833" t="s">
        <v>29149</v>
      </c>
      <c r="I9833" t="s">
        <v>29150</v>
      </c>
      <c r="J9833" t="s">
        <v>21</v>
      </c>
      <c r="K9833" t="s">
        <v>10</v>
      </c>
      <c r="L9833" t="s">
        <v>22</v>
      </c>
    </row>
    <row r="9834" spans="1:12" x14ac:dyDescent="0.25">
      <c r="A9834" t="s">
        <v>16182</v>
      </c>
      <c r="B9834" t="s">
        <v>37474</v>
      </c>
      <c r="C9834" t="s">
        <v>29151</v>
      </c>
      <c r="D9834" t="s">
        <v>29152</v>
      </c>
      <c r="E9834" t="s">
        <v>29153</v>
      </c>
      <c r="F9834" t="s">
        <v>47</v>
      </c>
      <c r="G9834" t="s">
        <v>29154</v>
      </c>
      <c r="H9834" t="s">
        <v>29155</v>
      </c>
      <c r="I9834" t="s">
        <v>29156</v>
      </c>
      <c r="J9834" t="s">
        <v>21</v>
      </c>
      <c r="K9834" t="s">
        <v>10</v>
      </c>
      <c r="L9834" t="s">
        <v>22</v>
      </c>
    </row>
    <row r="9835" spans="1:12" x14ac:dyDescent="0.25">
      <c r="A9835" t="s">
        <v>16182</v>
      </c>
      <c r="B9835" t="s">
        <v>37474</v>
      </c>
      <c r="C9835" t="s">
        <v>29157</v>
      </c>
      <c r="D9835" t="s">
        <v>29158</v>
      </c>
      <c r="E9835" t="s">
        <v>29159</v>
      </c>
      <c r="F9835" t="s">
        <v>47</v>
      </c>
      <c r="G9835" t="s">
        <v>29160</v>
      </c>
      <c r="H9835" t="s">
        <v>29161</v>
      </c>
      <c r="I9835" t="s">
        <v>29162</v>
      </c>
      <c r="J9835" t="s">
        <v>21</v>
      </c>
      <c r="K9835" t="s">
        <v>10</v>
      </c>
      <c r="L9835" t="s">
        <v>22</v>
      </c>
    </row>
    <row r="9836" spans="1:12" x14ac:dyDescent="0.25">
      <c r="A9836" t="s">
        <v>16182</v>
      </c>
      <c r="B9836" t="s">
        <v>37474</v>
      </c>
      <c r="C9836" t="s">
        <v>29163</v>
      </c>
      <c r="D9836" t="s">
        <v>29164</v>
      </c>
      <c r="E9836" t="s">
        <v>29165</v>
      </c>
      <c r="F9836" t="s">
        <v>47</v>
      </c>
      <c r="G9836" t="s">
        <v>29166</v>
      </c>
      <c r="H9836" t="s">
        <v>29167</v>
      </c>
      <c r="I9836" t="s">
        <v>29168</v>
      </c>
      <c r="J9836" t="s">
        <v>21</v>
      </c>
      <c r="K9836" t="s">
        <v>10</v>
      </c>
      <c r="L9836" t="s">
        <v>22</v>
      </c>
    </row>
    <row r="9837" spans="1:12" x14ac:dyDescent="0.25">
      <c r="A9837" t="s">
        <v>16182</v>
      </c>
      <c r="B9837" t="s">
        <v>37474</v>
      </c>
      <c r="C9837" t="s">
        <v>29169</v>
      </c>
      <c r="D9837" t="s">
        <v>29170</v>
      </c>
      <c r="E9837" t="s">
        <v>29171</v>
      </c>
      <c r="F9837" t="s">
        <v>47</v>
      </c>
      <c r="G9837" t="s">
        <v>29172</v>
      </c>
      <c r="H9837" t="s">
        <v>29173</v>
      </c>
      <c r="I9837" t="s">
        <v>29174</v>
      </c>
      <c r="J9837" t="s">
        <v>21</v>
      </c>
      <c r="K9837" t="s">
        <v>10</v>
      </c>
      <c r="L9837" t="s">
        <v>22</v>
      </c>
    </row>
    <row r="9838" spans="1:12" x14ac:dyDescent="0.25">
      <c r="A9838" t="s">
        <v>16182</v>
      </c>
      <c r="B9838" t="s">
        <v>37474</v>
      </c>
      <c r="C9838" t="s">
        <v>29175</v>
      </c>
      <c r="D9838" t="s">
        <v>29176</v>
      </c>
      <c r="E9838" t="s">
        <v>29177</v>
      </c>
      <c r="F9838" t="s">
        <v>47</v>
      </c>
      <c r="G9838" t="s">
        <v>29178</v>
      </c>
      <c r="H9838" t="s">
        <v>29179</v>
      </c>
      <c r="I9838" t="s">
        <v>29180</v>
      </c>
      <c r="J9838" t="s">
        <v>21</v>
      </c>
      <c r="K9838" t="s">
        <v>10</v>
      </c>
      <c r="L9838" t="s">
        <v>22</v>
      </c>
    </row>
    <row r="9839" spans="1:12" x14ac:dyDescent="0.25">
      <c r="A9839" t="s">
        <v>16182</v>
      </c>
      <c r="B9839" t="s">
        <v>37474</v>
      </c>
      <c r="C9839" t="s">
        <v>29181</v>
      </c>
      <c r="D9839" t="s">
        <v>29182</v>
      </c>
      <c r="E9839" t="s">
        <v>29183</v>
      </c>
      <c r="F9839" t="s">
        <v>47</v>
      </c>
      <c r="G9839" t="s">
        <v>29184</v>
      </c>
      <c r="H9839" t="s">
        <v>29185</v>
      </c>
      <c r="I9839" t="s">
        <v>29186</v>
      </c>
      <c r="J9839" t="s">
        <v>21</v>
      </c>
      <c r="K9839" t="s">
        <v>10</v>
      </c>
      <c r="L9839" t="s">
        <v>22</v>
      </c>
    </row>
    <row r="9840" spans="1:12" x14ac:dyDescent="0.25">
      <c r="A9840" t="s">
        <v>16182</v>
      </c>
      <c r="B9840" t="s">
        <v>37474</v>
      </c>
      <c r="C9840" t="s">
        <v>29187</v>
      </c>
      <c r="D9840" t="s">
        <v>29188</v>
      </c>
      <c r="E9840" t="s">
        <v>29189</v>
      </c>
      <c r="F9840" t="s">
        <v>47</v>
      </c>
      <c r="G9840" t="s">
        <v>29190</v>
      </c>
      <c r="H9840" t="s">
        <v>29191</v>
      </c>
      <c r="I9840" t="s">
        <v>29192</v>
      </c>
      <c r="J9840" t="s">
        <v>21</v>
      </c>
      <c r="K9840" t="s">
        <v>10</v>
      </c>
      <c r="L9840" t="s">
        <v>22</v>
      </c>
    </row>
    <row r="9841" spans="1:12" x14ac:dyDescent="0.25">
      <c r="A9841" t="s">
        <v>16182</v>
      </c>
      <c r="B9841" t="s">
        <v>37474</v>
      </c>
      <c r="C9841" t="s">
        <v>29193</v>
      </c>
      <c r="D9841" t="s">
        <v>29194</v>
      </c>
      <c r="E9841" t="s">
        <v>29195</v>
      </c>
      <c r="F9841" t="s">
        <v>47</v>
      </c>
      <c r="G9841" t="s">
        <v>29196</v>
      </c>
      <c r="H9841" t="s">
        <v>29197</v>
      </c>
      <c r="I9841" t="s">
        <v>29198</v>
      </c>
      <c r="J9841" t="s">
        <v>21</v>
      </c>
      <c r="K9841" t="s">
        <v>10</v>
      </c>
      <c r="L9841" t="s">
        <v>22</v>
      </c>
    </row>
    <row r="9842" spans="1:12" x14ac:dyDescent="0.25">
      <c r="A9842" t="s">
        <v>16182</v>
      </c>
      <c r="B9842" t="s">
        <v>37474</v>
      </c>
      <c r="C9842" t="s">
        <v>29199</v>
      </c>
      <c r="D9842" t="s">
        <v>29200</v>
      </c>
      <c r="E9842" t="s">
        <v>29201</v>
      </c>
      <c r="F9842" t="s">
        <v>47</v>
      </c>
      <c r="G9842" t="s">
        <v>29202</v>
      </c>
      <c r="H9842" t="s">
        <v>29203</v>
      </c>
      <c r="I9842" t="s">
        <v>29204</v>
      </c>
      <c r="J9842" t="s">
        <v>21</v>
      </c>
      <c r="K9842" t="s">
        <v>10</v>
      </c>
      <c r="L9842" t="s">
        <v>22</v>
      </c>
    </row>
    <row r="9843" spans="1:12" x14ac:dyDescent="0.25">
      <c r="A9843" t="s">
        <v>16182</v>
      </c>
      <c r="B9843" t="s">
        <v>37474</v>
      </c>
      <c r="C9843" t="s">
        <v>29205</v>
      </c>
      <c r="D9843" t="s">
        <v>29206</v>
      </c>
      <c r="E9843" t="s">
        <v>29207</v>
      </c>
      <c r="F9843" t="s">
        <v>47</v>
      </c>
      <c r="G9843" t="s">
        <v>29208</v>
      </c>
      <c r="H9843" t="s">
        <v>29209</v>
      </c>
      <c r="I9843" t="s">
        <v>29210</v>
      </c>
      <c r="J9843" t="s">
        <v>21</v>
      </c>
      <c r="K9843" t="s">
        <v>10</v>
      </c>
      <c r="L9843" t="s">
        <v>22</v>
      </c>
    </row>
    <row r="9844" spans="1:12" x14ac:dyDescent="0.25">
      <c r="A9844" t="s">
        <v>16182</v>
      </c>
      <c r="B9844" t="s">
        <v>37474</v>
      </c>
      <c r="C9844" t="s">
        <v>29211</v>
      </c>
      <c r="D9844" t="s">
        <v>29212</v>
      </c>
      <c r="E9844" t="s">
        <v>29213</v>
      </c>
      <c r="F9844" t="s">
        <v>47</v>
      </c>
      <c r="G9844" t="s">
        <v>29214</v>
      </c>
      <c r="H9844" t="s">
        <v>29215</v>
      </c>
      <c r="I9844" t="s">
        <v>29216</v>
      </c>
      <c r="J9844" t="s">
        <v>21</v>
      </c>
      <c r="K9844" t="s">
        <v>10</v>
      </c>
      <c r="L9844" t="s">
        <v>22</v>
      </c>
    </row>
    <row r="9845" spans="1:12" x14ac:dyDescent="0.25">
      <c r="A9845" t="s">
        <v>16182</v>
      </c>
      <c r="B9845" t="s">
        <v>37474</v>
      </c>
      <c r="C9845" t="s">
        <v>29217</v>
      </c>
      <c r="D9845" t="s">
        <v>29218</v>
      </c>
      <c r="E9845" t="s">
        <v>29219</v>
      </c>
      <c r="F9845" t="s">
        <v>47</v>
      </c>
      <c r="G9845" t="s">
        <v>29220</v>
      </c>
      <c r="H9845" t="s">
        <v>29221</v>
      </c>
      <c r="I9845" t="s">
        <v>29222</v>
      </c>
      <c r="J9845" t="s">
        <v>21</v>
      </c>
      <c r="K9845" t="s">
        <v>10</v>
      </c>
      <c r="L9845" t="s">
        <v>22</v>
      </c>
    </row>
    <row r="9846" spans="1:12" x14ac:dyDescent="0.25">
      <c r="A9846" t="s">
        <v>16182</v>
      </c>
      <c r="B9846" t="s">
        <v>37474</v>
      </c>
      <c r="C9846" t="s">
        <v>29223</v>
      </c>
      <c r="D9846" t="s">
        <v>29224</v>
      </c>
      <c r="E9846" t="s">
        <v>29225</v>
      </c>
      <c r="F9846" t="s">
        <v>47</v>
      </c>
      <c r="G9846" t="s">
        <v>29226</v>
      </c>
      <c r="H9846" t="s">
        <v>29227</v>
      </c>
      <c r="I9846" t="s">
        <v>29228</v>
      </c>
      <c r="J9846" t="s">
        <v>21</v>
      </c>
      <c r="K9846" t="s">
        <v>10</v>
      </c>
      <c r="L9846" t="s">
        <v>22</v>
      </c>
    </row>
    <row r="9847" spans="1:12" x14ac:dyDescent="0.25">
      <c r="A9847" t="s">
        <v>16182</v>
      </c>
      <c r="B9847" t="s">
        <v>37474</v>
      </c>
      <c r="C9847" t="s">
        <v>29229</v>
      </c>
      <c r="D9847" t="s">
        <v>29230</v>
      </c>
      <c r="E9847" t="s">
        <v>29231</v>
      </c>
      <c r="F9847" t="s">
        <v>47</v>
      </c>
      <c r="G9847" t="s">
        <v>29232</v>
      </c>
      <c r="H9847" t="s">
        <v>29233</v>
      </c>
      <c r="I9847" t="s">
        <v>29234</v>
      </c>
      <c r="J9847" t="s">
        <v>21</v>
      </c>
      <c r="K9847" t="s">
        <v>10</v>
      </c>
      <c r="L9847" t="s">
        <v>22</v>
      </c>
    </row>
    <row r="9848" spans="1:12" x14ac:dyDescent="0.25">
      <c r="A9848" t="s">
        <v>16182</v>
      </c>
      <c r="B9848" t="s">
        <v>37474</v>
      </c>
      <c r="C9848" t="s">
        <v>29235</v>
      </c>
      <c r="D9848" t="s">
        <v>29236</v>
      </c>
      <c r="E9848" t="s">
        <v>29237</v>
      </c>
      <c r="F9848" t="s">
        <v>47</v>
      </c>
      <c r="G9848" t="s">
        <v>29238</v>
      </c>
      <c r="H9848" t="s">
        <v>29239</v>
      </c>
      <c r="I9848" t="s">
        <v>29240</v>
      </c>
      <c r="J9848" t="s">
        <v>21</v>
      </c>
      <c r="K9848" t="s">
        <v>10</v>
      </c>
      <c r="L9848" t="s">
        <v>22</v>
      </c>
    </row>
    <row r="9849" spans="1:12" x14ac:dyDescent="0.25">
      <c r="A9849" t="s">
        <v>16182</v>
      </c>
      <c r="B9849" t="s">
        <v>37474</v>
      </c>
      <c r="C9849" t="s">
        <v>29241</v>
      </c>
      <c r="D9849" t="s">
        <v>29242</v>
      </c>
      <c r="E9849" t="s">
        <v>29243</v>
      </c>
      <c r="F9849" t="s">
        <v>47</v>
      </c>
      <c r="G9849" t="s">
        <v>29244</v>
      </c>
      <c r="H9849" t="s">
        <v>29245</v>
      </c>
      <c r="I9849" t="s">
        <v>29246</v>
      </c>
      <c r="J9849" t="s">
        <v>21</v>
      </c>
      <c r="K9849" t="s">
        <v>10</v>
      </c>
      <c r="L9849" t="s">
        <v>22</v>
      </c>
    </row>
    <row r="9850" spans="1:12" x14ac:dyDescent="0.25">
      <c r="A9850" t="s">
        <v>16182</v>
      </c>
      <c r="B9850" t="s">
        <v>37474</v>
      </c>
      <c r="C9850" t="s">
        <v>29247</v>
      </c>
      <c r="D9850" t="s">
        <v>29248</v>
      </c>
      <c r="E9850" t="s">
        <v>29249</v>
      </c>
      <c r="F9850" t="s">
        <v>47</v>
      </c>
      <c r="G9850" t="s">
        <v>29250</v>
      </c>
      <c r="H9850" t="s">
        <v>29251</v>
      </c>
      <c r="I9850" t="s">
        <v>29252</v>
      </c>
      <c r="J9850" t="s">
        <v>21</v>
      </c>
      <c r="K9850" t="s">
        <v>10</v>
      </c>
      <c r="L9850" t="s">
        <v>22</v>
      </c>
    </row>
    <row r="9851" spans="1:12" x14ac:dyDescent="0.25">
      <c r="A9851" t="s">
        <v>16182</v>
      </c>
      <c r="B9851" t="s">
        <v>37474</v>
      </c>
      <c r="C9851" t="s">
        <v>29253</v>
      </c>
      <c r="D9851" t="s">
        <v>29254</v>
      </c>
      <c r="E9851" t="s">
        <v>29255</v>
      </c>
      <c r="F9851" t="s">
        <v>47</v>
      </c>
      <c r="G9851" t="s">
        <v>29256</v>
      </c>
      <c r="H9851" t="s">
        <v>29257</v>
      </c>
      <c r="I9851" t="s">
        <v>29258</v>
      </c>
      <c r="J9851" t="s">
        <v>21</v>
      </c>
      <c r="K9851" t="s">
        <v>10</v>
      </c>
      <c r="L9851" t="s">
        <v>22</v>
      </c>
    </row>
    <row r="9852" spans="1:12" x14ac:dyDescent="0.25">
      <c r="A9852" t="s">
        <v>16182</v>
      </c>
      <c r="B9852" t="s">
        <v>37474</v>
      </c>
      <c r="C9852" t="s">
        <v>29259</v>
      </c>
      <c r="D9852" t="s">
        <v>29260</v>
      </c>
      <c r="E9852" t="s">
        <v>29261</v>
      </c>
      <c r="F9852" t="s">
        <v>47</v>
      </c>
      <c r="G9852" t="s">
        <v>29262</v>
      </c>
      <c r="H9852" t="s">
        <v>29257</v>
      </c>
      <c r="I9852" t="s">
        <v>29263</v>
      </c>
      <c r="J9852" t="s">
        <v>21</v>
      </c>
      <c r="K9852" t="s">
        <v>10</v>
      </c>
      <c r="L9852" t="s">
        <v>22</v>
      </c>
    </row>
    <row r="9853" spans="1:12" x14ac:dyDescent="0.25">
      <c r="A9853" t="s">
        <v>16182</v>
      </c>
      <c r="B9853" t="s">
        <v>37474</v>
      </c>
      <c r="C9853" t="s">
        <v>29264</v>
      </c>
      <c r="D9853" t="s">
        <v>29265</v>
      </c>
      <c r="E9853" t="s">
        <v>29266</v>
      </c>
      <c r="F9853" t="s">
        <v>47</v>
      </c>
      <c r="G9853" t="s">
        <v>29267</v>
      </c>
      <c r="H9853" t="s">
        <v>29268</v>
      </c>
      <c r="I9853" t="s">
        <v>29269</v>
      </c>
      <c r="J9853" t="s">
        <v>21</v>
      </c>
      <c r="K9853" t="s">
        <v>10</v>
      </c>
      <c r="L9853" t="s">
        <v>22</v>
      </c>
    </row>
    <row r="9854" spans="1:12" x14ac:dyDescent="0.25">
      <c r="A9854" t="s">
        <v>16182</v>
      </c>
      <c r="B9854" t="s">
        <v>37474</v>
      </c>
      <c r="C9854" t="s">
        <v>29270</v>
      </c>
      <c r="D9854" t="s">
        <v>29271</v>
      </c>
      <c r="E9854" t="s">
        <v>29272</v>
      </c>
      <c r="F9854" t="s">
        <v>47</v>
      </c>
      <c r="G9854" t="s">
        <v>29273</v>
      </c>
      <c r="H9854" t="s">
        <v>29274</v>
      </c>
      <c r="I9854" t="s">
        <v>29275</v>
      </c>
      <c r="J9854" t="s">
        <v>21</v>
      </c>
      <c r="K9854" t="s">
        <v>10</v>
      </c>
      <c r="L9854" t="s">
        <v>22</v>
      </c>
    </row>
    <row r="9855" spans="1:12" x14ac:dyDescent="0.25">
      <c r="A9855" t="s">
        <v>16182</v>
      </c>
      <c r="B9855" t="s">
        <v>37474</v>
      </c>
      <c r="C9855" t="s">
        <v>29276</v>
      </c>
      <c r="D9855" t="s">
        <v>29277</v>
      </c>
      <c r="E9855" t="s">
        <v>29278</v>
      </c>
      <c r="F9855" t="s">
        <v>47</v>
      </c>
      <c r="G9855" t="s">
        <v>29279</v>
      </c>
      <c r="H9855" t="s">
        <v>29280</v>
      </c>
      <c r="I9855" t="s">
        <v>29281</v>
      </c>
      <c r="J9855" t="s">
        <v>21</v>
      </c>
      <c r="K9855" t="s">
        <v>10</v>
      </c>
      <c r="L9855" t="s">
        <v>22</v>
      </c>
    </row>
    <row r="9856" spans="1:12" x14ac:dyDescent="0.25">
      <c r="A9856" t="s">
        <v>16182</v>
      </c>
      <c r="B9856" t="s">
        <v>37474</v>
      </c>
      <c r="C9856" t="s">
        <v>29282</v>
      </c>
      <c r="D9856" t="s">
        <v>29283</v>
      </c>
      <c r="E9856" t="s">
        <v>29284</v>
      </c>
      <c r="F9856" t="s">
        <v>47</v>
      </c>
      <c r="G9856" t="s">
        <v>29285</v>
      </c>
      <c r="H9856" t="s">
        <v>29286</v>
      </c>
      <c r="I9856" t="s">
        <v>29287</v>
      </c>
      <c r="J9856" t="s">
        <v>21</v>
      </c>
      <c r="K9856" t="s">
        <v>10</v>
      </c>
      <c r="L9856" t="s">
        <v>22</v>
      </c>
    </row>
    <row r="9857" spans="1:12" x14ac:dyDescent="0.25">
      <c r="A9857" t="s">
        <v>16182</v>
      </c>
      <c r="B9857" t="s">
        <v>37474</v>
      </c>
      <c r="C9857" t="s">
        <v>29288</v>
      </c>
      <c r="D9857" t="s">
        <v>29289</v>
      </c>
      <c r="E9857" t="s">
        <v>29290</v>
      </c>
      <c r="F9857" t="s">
        <v>47</v>
      </c>
      <c r="G9857" t="s">
        <v>29291</v>
      </c>
      <c r="H9857" t="s">
        <v>29292</v>
      </c>
      <c r="I9857" t="s">
        <v>29293</v>
      </c>
      <c r="J9857" t="s">
        <v>21</v>
      </c>
      <c r="K9857" t="s">
        <v>10</v>
      </c>
      <c r="L9857" t="s">
        <v>22</v>
      </c>
    </row>
    <row r="9858" spans="1:12" x14ac:dyDescent="0.25">
      <c r="A9858" t="s">
        <v>16182</v>
      </c>
      <c r="B9858" t="s">
        <v>37474</v>
      </c>
      <c r="C9858" t="s">
        <v>29294</v>
      </c>
      <c r="D9858" t="s">
        <v>29295</v>
      </c>
      <c r="E9858" t="s">
        <v>29296</v>
      </c>
      <c r="F9858" t="s">
        <v>47</v>
      </c>
      <c r="G9858" t="s">
        <v>29297</v>
      </c>
      <c r="H9858" t="s">
        <v>29298</v>
      </c>
      <c r="I9858" t="s">
        <v>29299</v>
      </c>
      <c r="J9858" t="s">
        <v>21</v>
      </c>
      <c r="K9858" t="s">
        <v>10</v>
      </c>
      <c r="L9858" t="s">
        <v>22</v>
      </c>
    </row>
    <row r="9859" spans="1:12" x14ac:dyDescent="0.25">
      <c r="A9859" t="s">
        <v>16182</v>
      </c>
      <c r="B9859" t="s">
        <v>37474</v>
      </c>
      <c r="C9859" t="s">
        <v>29300</v>
      </c>
      <c r="D9859" t="s">
        <v>29301</v>
      </c>
      <c r="E9859" t="s">
        <v>29302</v>
      </c>
      <c r="F9859" t="s">
        <v>47</v>
      </c>
      <c r="G9859" t="s">
        <v>29303</v>
      </c>
      <c r="H9859" t="s">
        <v>29304</v>
      </c>
      <c r="I9859" t="s">
        <v>29305</v>
      </c>
      <c r="J9859" t="s">
        <v>21</v>
      </c>
      <c r="K9859" t="s">
        <v>10</v>
      </c>
      <c r="L9859" t="s">
        <v>22</v>
      </c>
    </row>
    <row r="9860" spans="1:12" x14ac:dyDescent="0.25">
      <c r="A9860" t="s">
        <v>16182</v>
      </c>
      <c r="B9860" t="s">
        <v>37474</v>
      </c>
      <c r="C9860" t="s">
        <v>29306</v>
      </c>
      <c r="D9860" t="s">
        <v>29307</v>
      </c>
      <c r="E9860" t="s">
        <v>29308</v>
      </c>
      <c r="F9860" t="s">
        <v>47</v>
      </c>
      <c r="G9860" t="s">
        <v>29309</v>
      </c>
      <c r="H9860" t="s">
        <v>29310</v>
      </c>
      <c r="I9860" t="s">
        <v>29311</v>
      </c>
      <c r="J9860" t="s">
        <v>21</v>
      </c>
      <c r="K9860" t="s">
        <v>10</v>
      </c>
      <c r="L9860" t="s">
        <v>22</v>
      </c>
    </row>
    <row r="9861" spans="1:12" x14ac:dyDescent="0.25">
      <c r="A9861" t="s">
        <v>16182</v>
      </c>
      <c r="B9861" t="s">
        <v>37474</v>
      </c>
      <c r="C9861" t="s">
        <v>29312</v>
      </c>
      <c r="D9861" t="s">
        <v>29313</v>
      </c>
      <c r="E9861" t="s">
        <v>29314</v>
      </c>
      <c r="F9861" t="s">
        <v>47</v>
      </c>
      <c r="G9861" t="s">
        <v>29315</v>
      </c>
      <c r="H9861" t="s">
        <v>29316</v>
      </c>
      <c r="I9861" t="s">
        <v>29317</v>
      </c>
      <c r="J9861" t="s">
        <v>21</v>
      </c>
      <c r="K9861" t="s">
        <v>10</v>
      </c>
      <c r="L9861" t="s">
        <v>22</v>
      </c>
    </row>
    <row r="9862" spans="1:12" x14ac:dyDescent="0.25">
      <c r="A9862" t="s">
        <v>16182</v>
      </c>
      <c r="B9862" t="s">
        <v>37474</v>
      </c>
      <c r="C9862" t="s">
        <v>29318</v>
      </c>
      <c r="D9862" t="s">
        <v>29319</v>
      </c>
      <c r="E9862" t="s">
        <v>29320</v>
      </c>
      <c r="F9862" t="s">
        <v>47</v>
      </c>
      <c r="G9862" t="s">
        <v>29321</v>
      </c>
      <c r="H9862" t="s">
        <v>29322</v>
      </c>
      <c r="I9862" t="s">
        <v>29323</v>
      </c>
      <c r="J9862" t="s">
        <v>21</v>
      </c>
      <c r="K9862" t="s">
        <v>10</v>
      </c>
      <c r="L9862" t="s">
        <v>22</v>
      </c>
    </row>
    <row r="9863" spans="1:12" x14ac:dyDescent="0.25">
      <c r="A9863" t="s">
        <v>16182</v>
      </c>
      <c r="B9863" t="s">
        <v>37474</v>
      </c>
      <c r="C9863" t="s">
        <v>29324</v>
      </c>
      <c r="D9863" t="s">
        <v>29325</v>
      </c>
      <c r="E9863" t="s">
        <v>29326</v>
      </c>
      <c r="F9863" t="s">
        <v>47</v>
      </c>
      <c r="G9863" t="s">
        <v>29327</v>
      </c>
      <c r="I9863" t="s">
        <v>29328</v>
      </c>
      <c r="J9863" t="s">
        <v>21</v>
      </c>
      <c r="K9863" t="s">
        <v>10</v>
      </c>
      <c r="L9863" t="s">
        <v>22</v>
      </c>
    </row>
    <row r="9864" spans="1:12" x14ac:dyDescent="0.25">
      <c r="A9864" t="s">
        <v>16182</v>
      </c>
      <c r="B9864" t="s">
        <v>37474</v>
      </c>
      <c r="C9864" t="s">
        <v>29329</v>
      </c>
      <c r="D9864" t="s">
        <v>29330</v>
      </c>
      <c r="E9864" t="s">
        <v>29331</v>
      </c>
      <c r="F9864" t="s">
        <v>47</v>
      </c>
      <c r="G9864" t="s">
        <v>29332</v>
      </c>
      <c r="I9864" t="s">
        <v>29333</v>
      </c>
      <c r="J9864" t="s">
        <v>21</v>
      </c>
      <c r="K9864" t="s">
        <v>10</v>
      </c>
      <c r="L9864" t="s">
        <v>22</v>
      </c>
    </row>
    <row r="9865" spans="1:12" x14ac:dyDescent="0.25">
      <c r="A9865" t="s">
        <v>16182</v>
      </c>
      <c r="B9865" t="s">
        <v>37474</v>
      </c>
      <c r="C9865" t="s">
        <v>29334</v>
      </c>
      <c r="D9865" t="s">
        <v>29335</v>
      </c>
      <c r="E9865" t="s">
        <v>29336</v>
      </c>
      <c r="F9865" t="s">
        <v>47</v>
      </c>
      <c r="G9865" t="s">
        <v>29337</v>
      </c>
      <c r="I9865" t="s">
        <v>29338</v>
      </c>
      <c r="J9865" t="s">
        <v>21</v>
      </c>
      <c r="K9865" t="s">
        <v>10</v>
      </c>
      <c r="L9865" t="s">
        <v>22</v>
      </c>
    </row>
    <row r="9866" spans="1:12" x14ac:dyDescent="0.25">
      <c r="A9866" t="s">
        <v>16182</v>
      </c>
      <c r="B9866" t="s">
        <v>37474</v>
      </c>
      <c r="C9866" t="s">
        <v>29339</v>
      </c>
      <c r="D9866" t="s">
        <v>29340</v>
      </c>
      <c r="E9866" t="s">
        <v>29341</v>
      </c>
      <c r="F9866" t="s">
        <v>47</v>
      </c>
      <c r="G9866" t="s">
        <v>29342</v>
      </c>
      <c r="I9866" t="s">
        <v>29343</v>
      </c>
      <c r="J9866" t="s">
        <v>21</v>
      </c>
      <c r="K9866" t="s">
        <v>10</v>
      </c>
      <c r="L9866" t="s">
        <v>22</v>
      </c>
    </row>
    <row r="9867" spans="1:12" x14ac:dyDescent="0.25">
      <c r="A9867" t="s">
        <v>16182</v>
      </c>
      <c r="B9867" t="s">
        <v>37474</v>
      </c>
      <c r="C9867" t="s">
        <v>29344</v>
      </c>
      <c r="D9867" t="s">
        <v>29345</v>
      </c>
      <c r="E9867" t="s">
        <v>29346</v>
      </c>
      <c r="F9867" t="s">
        <v>47</v>
      </c>
      <c r="G9867" t="s">
        <v>29347</v>
      </c>
      <c r="I9867" t="s">
        <v>29348</v>
      </c>
      <c r="J9867" t="s">
        <v>21</v>
      </c>
      <c r="K9867" t="s">
        <v>10</v>
      </c>
      <c r="L9867" t="s">
        <v>22</v>
      </c>
    </row>
    <row r="9868" spans="1:12" x14ac:dyDescent="0.25">
      <c r="A9868" t="s">
        <v>16182</v>
      </c>
      <c r="B9868" t="s">
        <v>37474</v>
      </c>
      <c r="C9868" t="s">
        <v>29349</v>
      </c>
      <c r="D9868" t="s">
        <v>29350</v>
      </c>
      <c r="E9868" t="s">
        <v>29351</v>
      </c>
      <c r="F9868" t="s">
        <v>47</v>
      </c>
      <c r="G9868" t="s">
        <v>29352</v>
      </c>
      <c r="I9868" t="s">
        <v>29353</v>
      </c>
      <c r="J9868" t="s">
        <v>21</v>
      </c>
      <c r="K9868" t="s">
        <v>10</v>
      </c>
      <c r="L9868" t="s">
        <v>22</v>
      </c>
    </row>
    <row r="9869" spans="1:12" x14ac:dyDescent="0.25">
      <c r="A9869" t="s">
        <v>16182</v>
      </c>
      <c r="B9869" t="s">
        <v>37474</v>
      </c>
      <c r="C9869" t="s">
        <v>29354</v>
      </c>
      <c r="D9869" t="s">
        <v>29355</v>
      </c>
      <c r="E9869" t="s">
        <v>29356</v>
      </c>
      <c r="F9869" t="s">
        <v>47</v>
      </c>
      <c r="G9869" t="s">
        <v>29357</v>
      </c>
      <c r="I9869" t="s">
        <v>29358</v>
      </c>
      <c r="J9869" t="s">
        <v>21</v>
      </c>
      <c r="K9869" t="s">
        <v>10</v>
      </c>
      <c r="L9869" t="s">
        <v>22</v>
      </c>
    </row>
    <row r="9870" spans="1:12" x14ac:dyDescent="0.25">
      <c r="A9870" t="s">
        <v>16182</v>
      </c>
      <c r="B9870" t="s">
        <v>37474</v>
      </c>
      <c r="C9870" t="s">
        <v>29359</v>
      </c>
      <c r="D9870" t="s">
        <v>29360</v>
      </c>
      <c r="E9870" t="s">
        <v>29361</v>
      </c>
      <c r="F9870" t="s">
        <v>47</v>
      </c>
      <c r="G9870" t="s">
        <v>29362</v>
      </c>
      <c r="I9870" t="s">
        <v>29363</v>
      </c>
      <c r="J9870" t="s">
        <v>21</v>
      </c>
      <c r="K9870" t="s">
        <v>10</v>
      </c>
      <c r="L9870" t="s">
        <v>22</v>
      </c>
    </row>
    <row r="9871" spans="1:12" x14ac:dyDescent="0.25">
      <c r="A9871" t="s">
        <v>16182</v>
      </c>
      <c r="B9871" t="s">
        <v>37474</v>
      </c>
      <c r="C9871" t="s">
        <v>29364</v>
      </c>
      <c r="D9871" t="s">
        <v>29365</v>
      </c>
      <c r="E9871" t="s">
        <v>29366</v>
      </c>
      <c r="F9871" t="s">
        <v>47</v>
      </c>
      <c r="G9871" t="s">
        <v>29367</v>
      </c>
      <c r="I9871" t="s">
        <v>29368</v>
      </c>
      <c r="J9871" t="s">
        <v>21</v>
      </c>
      <c r="K9871" t="s">
        <v>10</v>
      </c>
      <c r="L9871" t="s">
        <v>22</v>
      </c>
    </row>
    <row r="9872" spans="1:12" x14ac:dyDescent="0.25">
      <c r="A9872" t="s">
        <v>16182</v>
      </c>
      <c r="B9872" t="s">
        <v>37474</v>
      </c>
      <c r="C9872" t="s">
        <v>29369</v>
      </c>
      <c r="D9872" t="s">
        <v>29370</v>
      </c>
      <c r="E9872" t="s">
        <v>29371</v>
      </c>
      <c r="F9872" t="s">
        <v>47</v>
      </c>
      <c r="G9872" t="s">
        <v>29372</v>
      </c>
      <c r="I9872" t="s">
        <v>29373</v>
      </c>
      <c r="J9872" t="s">
        <v>21</v>
      </c>
      <c r="K9872" t="s">
        <v>10</v>
      </c>
      <c r="L9872" t="s">
        <v>22</v>
      </c>
    </row>
    <row r="9873" spans="1:12" x14ac:dyDescent="0.25">
      <c r="A9873" t="s">
        <v>16182</v>
      </c>
      <c r="B9873" t="s">
        <v>37474</v>
      </c>
      <c r="C9873" t="s">
        <v>29374</v>
      </c>
      <c r="D9873" t="s">
        <v>29375</v>
      </c>
      <c r="E9873" t="s">
        <v>29376</v>
      </c>
      <c r="F9873" t="s">
        <v>47</v>
      </c>
      <c r="G9873" t="s">
        <v>29377</v>
      </c>
      <c r="I9873" t="s">
        <v>29378</v>
      </c>
      <c r="J9873" t="s">
        <v>21</v>
      </c>
      <c r="K9873" t="s">
        <v>10</v>
      </c>
      <c r="L9873" t="s">
        <v>22</v>
      </c>
    </row>
    <row r="9874" spans="1:12" x14ac:dyDescent="0.25">
      <c r="A9874" t="s">
        <v>16182</v>
      </c>
      <c r="B9874" t="s">
        <v>37474</v>
      </c>
      <c r="C9874" t="s">
        <v>29379</v>
      </c>
      <c r="D9874" t="s">
        <v>29380</v>
      </c>
      <c r="E9874" t="s">
        <v>29381</v>
      </c>
      <c r="F9874" t="s">
        <v>47</v>
      </c>
      <c r="G9874" t="s">
        <v>29184</v>
      </c>
      <c r="I9874" t="s">
        <v>29382</v>
      </c>
      <c r="J9874" t="s">
        <v>21</v>
      </c>
      <c r="K9874" t="s">
        <v>10</v>
      </c>
      <c r="L9874" t="s">
        <v>22</v>
      </c>
    </row>
    <row r="9875" spans="1:12" x14ac:dyDescent="0.25">
      <c r="A9875" t="s">
        <v>16182</v>
      </c>
      <c r="B9875" t="s">
        <v>37474</v>
      </c>
      <c r="C9875" t="s">
        <v>29383</v>
      </c>
      <c r="D9875" t="s">
        <v>29384</v>
      </c>
      <c r="E9875" t="s">
        <v>29385</v>
      </c>
      <c r="F9875" t="s">
        <v>47</v>
      </c>
      <c r="G9875" t="s">
        <v>29386</v>
      </c>
      <c r="H9875" t="s">
        <v>29387</v>
      </c>
      <c r="I9875" t="s">
        <v>29388</v>
      </c>
      <c r="J9875" t="s">
        <v>21</v>
      </c>
      <c r="K9875" t="s">
        <v>10</v>
      </c>
      <c r="L9875" t="s">
        <v>22</v>
      </c>
    </row>
    <row r="9876" spans="1:12" x14ac:dyDescent="0.25">
      <c r="A9876" t="s">
        <v>16182</v>
      </c>
      <c r="B9876" t="s">
        <v>37474</v>
      </c>
      <c r="C9876" t="s">
        <v>29389</v>
      </c>
      <c r="D9876" t="s">
        <v>29390</v>
      </c>
      <c r="E9876" t="s">
        <v>29391</v>
      </c>
      <c r="F9876" t="s">
        <v>47</v>
      </c>
      <c r="G9876" t="s">
        <v>29392</v>
      </c>
      <c r="I9876" t="s">
        <v>29393</v>
      </c>
      <c r="J9876" t="s">
        <v>21</v>
      </c>
      <c r="K9876" t="s">
        <v>10</v>
      </c>
      <c r="L9876" t="s">
        <v>22</v>
      </c>
    </row>
    <row r="9877" spans="1:12" x14ac:dyDescent="0.25">
      <c r="A9877" t="s">
        <v>16182</v>
      </c>
      <c r="B9877" t="s">
        <v>37474</v>
      </c>
      <c r="C9877" t="s">
        <v>29394</v>
      </c>
      <c r="D9877" t="s">
        <v>29395</v>
      </c>
      <c r="E9877" t="s">
        <v>29396</v>
      </c>
      <c r="F9877" t="s">
        <v>47</v>
      </c>
      <c r="G9877" t="s">
        <v>29397</v>
      </c>
      <c r="I9877" t="s">
        <v>29398</v>
      </c>
      <c r="J9877" t="s">
        <v>21</v>
      </c>
      <c r="K9877" t="s">
        <v>10</v>
      </c>
      <c r="L9877" t="s">
        <v>22</v>
      </c>
    </row>
    <row r="9878" spans="1:12" x14ac:dyDescent="0.25">
      <c r="A9878" t="s">
        <v>16182</v>
      </c>
      <c r="B9878" t="s">
        <v>37474</v>
      </c>
      <c r="C9878" t="s">
        <v>29399</v>
      </c>
      <c r="D9878" t="s">
        <v>29400</v>
      </c>
      <c r="E9878" t="s">
        <v>29401</v>
      </c>
      <c r="F9878" t="s">
        <v>47</v>
      </c>
      <c r="G9878" t="s">
        <v>29402</v>
      </c>
      <c r="I9878" t="s">
        <v>29403</v>
      </c>
      <c r="J9878" t="s">
        <v>21</v>
      </c>
      <c r="K9878" t="s">
        <v>10</v>
      </c>
      <c r="L9878" t="s">
        <v>22</v>
      </c>
    </row>
    <row r="9879" spans="1:12" x14ac:dyDescent="0.25">
      <c r="A9879" t="s">
        <v>16182</v>
      </c>
      <c r="B9879" t="s">
        <v>37474</v>
      </c>
      <c r="C9879" t="s">
        <v>29404</v>
      </c>
      <c r="D9879" t="s">
        <v>29405</v>
      </c>
      <c r="E9879" t="s">
        <v>29406</v>
      </c>
      <c r="F9879" t="s">
        <v>47</v>
      </c>
      <c r="G9879" t="s">
        <v>29407</v>
      </c>
      <c r="I9879" t="s">
        <v>29408</v>
      </c>
      <c r="J9879" t="s">
        <v>21</v>
      </c>
      <c r="K9879" t="s">
        <v>10</v>
      </c>
      <c r="L9879" t="s">
        <v>22</v>
      </c>
    </row>
    <row r="9880" spans="1:12" x14ac:dyDescent="0.25">
      <c r="A9880" t="s">
        <v>16182</v>
      </c>
      <c r="B9880" t="s">
        <v>37474</v>
      </c>
      <c r="C9880" t="s">
        <v>29409</v>
      </c>
      <c r="D9880" t="s">
        <v>29410</v>
      </c>
      <c r="E9880" t="s">
        <v>29411</v>
      </c>
      <c r="F9880" t="s">
        <v>47</v>
      </c>
      <c r="G9880" t="s">
        <v>29412</v>
      </c>
      <c r="I9880" t="s">
        <v>29413</v>
      </c>
      <c r="J9880" t="s">
        <v>21</v>
      </c>
      <c r="K9880" t="s">
        <v>10</v>
      </c>
      <c r="L9880" t="s">
        <v>22</v>
      </c>
    </row>
    <row r="9881" spans="1:12" x14ac:dyDescent="0.25">
      <c r="A9881" t="s">
        <v>16182</v>
      </c>
      <c r="B9881" t="s">
        <v>37474</v>
      </c>
      <c r="C9881" t="s">
        <v>29414</v>
      </c>
      <c r="D9881" t="s">
        <v>29415</v>
      </c>
      <c r="E9881" t="s">
        <v>29416</v>
      </c>
      <c r="F9881" t="s">
        <v>47</v>
      </c>
      <c r="G9881" t="s">
        <v>29417</v>
      </c>
      <c r="I9881" t="s">
        <v>29418</v>
      </c>
      <c r="J9881" t="s">
        <v>21</v>
      </c>
      <c r="K9881" t="s">
        <v>10</v>
      </c>
      <c r="L9881" t="s">
        <v>22</v>
      </c>
    </row>
    <row r="9882" spans="1:12" x14ac:dyDescent="0.25">
      <c r="A9882" t="s">
        <v>16182</v>
      </c>
      <c r="B9882" t="s">
        <v>37474</v>
      </c>
      <c r="C9882" t="s">
        <v>29419</v>
      </c>
      <c r="D9882" t="s">
        <v>29420</v>
      </c>
      <c r="E9882" t="s">
        <v>29421</v>
      </c>
      <c r="F9882" t="s">
        <v>47</v>
      </c>
      <c r="G9882" t="s">
        <v>29422</v>
      </c>
      <c r="I9882" t="s">
        <v>29423</v>
      </c>
      <c r="J9882" t="s">
        <v>21</v>
      </c>
      <c r="K9882" t="s">
        <v>10</v>
      </c>
      <c r="L9882" t="s">
        <v>22</v>
      </c>
    </row>
    <row r="9883" spans="1:12" x14ac:dyDescent="0.25">
      <c r="A9883" t="s">
        <v>16182</v>
      </c>
      <c r="B9883" t="s">
        <v>37474</v>
      </c>
      <c r="C9883" t="s">
        <v>29424</v>
      </c>
      <c r="D9883" t="s">
        <v>29425</v>
      </c>
      <c r="E9883" t="s">
        <v>29426</v>
      </c>
      <c r="F9883" t="s">
        <v>47</v>
      </c>
      <c r="G9883" t="s">
        <v>29427</v>
      </c>
      <c r="I9883" t="s">
        <v>29428</v>
      </c>
      <c r="J9883" t="s">
        <v>21</v>
      </c>
      <c r="K9883" t="s">
        <v>10</v>
      </c>
      <c r="L9883" t="s">
        <v>22</v>
      </c>
    </row>
    <row r="9884" spans="1:12" x14ac:dyDescent="0.25">
      <c r="A9884" t="s">
        <v>16182</v>
      </c>
      <c r="B9884" t="s">
        <v>37474</v>
      </c>
      <c r="C9884" t="s">
        <v>29429</v>
      </c>
      <c r="D9884" t="s">
        <v>29430</v>
      </c>
      <c r="E9884" t="s">
        <v>29431</v>
      </c>
      <c r="F9884" t="s">
        <v>47</v>
      </c>
      <c r="G9884" t="s">
        <v>29432</v>
      </c>
      <c r="I9884" t="s">
        <v>29433</v>
      </c>
      <c r="J9884" t="s">
        <v>21</v>
      </c>
      <c r="K9884" t="s">
        <v>10</v>
      </c>
      <c r="L9884" t="s">
        <v>22</v>
      </c>
    </row>
    <row r="9885" spans="1:12" x14ac:dyDescent="0.25">
      <c r="A9885" t="s">
        <v>16182</v>
      </c>
      <c r="B9885" t="s">
        <v>37474</v>
      </c>
      <c r="C9885" t="s">
        <v>29434</v>
      </c>
      <c r="D9885" t="s">
        <v>29435</v>
      </c>
      <c r="E9885" t="s">
        <v>29436</v>
      </c>
      <c r="F9885" t="s">
        <v>47</v>
      </c>
      <c r="G9885" t="s">
        <v>29437</v>
      </c>
      <c r="I9885" t="s">
        <v>29438</v>
      </c>
      <c r="J9885" t="s">
        <v>21</v>
      </c>
      <c r="K9885" t="s">
        <v>10</v>
      </c>
      <c r="L9885" t="s">
        <v>22</v>
      </c>
    </row>
    <row r="9886" spans="1:12" x14ac:dyDescent="0.25">
      <c r="A9886" t="s">
        <v>16182</v>
      </c>
      <c r="B9886" t="s">
        <v>37474</v>
      </c>
      <c r="C9886" t="s">
        <v>29439</v>
      </c>
      <c r="D9886" t="s">
        <v>29440</v>
      </c>
      <c r="E9886" t="s">
        <v>29441</v>
      </c>
      <c r="F9886" t="s">
        <v>47</v>
      </c>
      <c r="G9886" t="s">
        <v>29442</v>
      </c>
      <c r="I9886" t="s">
        <v>29443</v>
      </c>
      <c r="J9886" t="s">
        <v>21</v>
      </c>
      <c r="K9886" t="s">
        <v>10</v>
      </c>
      <c r="L9886" t="s">
        <v>22</v>
      </c>
    </row>
    <row r="9887" spans="1:12" x14ac:dyDescent="0.25">
      <c r="A9887" t="s">
        <v>16182</v>
      </c>
      <c r="B9887" t="s">
        <v>37474</v>
      </c>
      <c r="C9887" t="s">
        <v>29444</v>
      </c>
      <c r="D9887" t="s">
        <v>29445</v>
      </c>
      <c r="E9887" t="s">
        <v>29446</v>
      </c>
      <c r="F9887" t="s">
        <v>47</v>
      </c>
      <c r="G9887" t="s">
        <v>29447</v>
      </c>
      <c r="I9887" t="s">
        <v>29448</v>
      </c>
      <c r="J9887" t="s">
        <v>21</v>
      </c>
      <c r="K9887" t="s">
        <v>10</v>
      </c>
      <c r="L9887" t="s">
        <v>22</v>
      </c>
    </row>
    <row r="9888" spans="1:12" x14ac:dyDescent="0.25">
      <c r="A9888" t="s">
        <v>16182</v>
      </c>
      <c r="B9888" t="s">
        <v>37474</v>
      </c>
      <c r="C9888" t="s">
        <v>29449</v>
      </c>
      <c r="D9888" t="s">
        <v>29450</v>
      </c>
      <c r="E9888" t="s">
        <v>29451</v>
      </c>
      <c r="F9888" t="s">
        <v>47</v>
      </c>
      <c r="G9888" t="s">
        <v>29452</v>
      </c>
      <c r="I9888" t="s">
        <v>29453</v>
      </c>
      <c r="J9888" t="s">
        <v>21</v>
      </c>
      <c r="K9888" t="s">
        <v>10</v>
      </c>
      <c r="L9888" t="s">
        <v>22</v>
      </c>
    </row>
    <row r="9889" spans="1:12" x14ac:dyDescent="0.25">
      <c r="A9889" t="s">
        <v>16182</v>
      </c>
      <c r="B9889" t="s">
        <v>37474</v>
      </c>
      <c r="C9889" t="s">
        <v>29454</v>
      </c>
      <c r="D9889" t="s">
        <v>29455</v>
      </c>
      <c r="E9889" t="s">
        <v>29456</v>
      </c>
      <c r="F9889" t="s">
        <v>47</v>
      </c>
      <c r="G9889" t="s">
        <v>29457</v>
      </c>
      <c r="I9889" t="s">
        <v>29458</v>
      </c>
      <c r="J9889" t="s">
        <v>21</v>
      </c>
      <c r="K9889" t="s">
        <v>10</v>
      </c>
      <c r="L9889" t="s">
        <v>22</v>
      </c>
    </row>
    <row r="9890" spans="1:12" x14ac:dyDescent="0.25">
      <c r="A9890" t="s">
        <v>16182</v>
      </c>
      <c r="B9890" t="s">
        <v>37474</v>
      </c>
      <c r="C9890" t="s">
        <v>29459</v>
      </c>
      <c r="D9890" t="s">
        <v>29460</v>
      </c>
      <c r="E9890" t="s">
        <v>29461</v>
      </c>
      <c r="F9890" t="s">
        <v>47</v>
      </c>
      <c r="G9890" t="s">
        <v>29462</v>
      </c>
      <c r="I9890" t="s">
        <v>29463</v>
      </c>
      <c r="J9890" t="s">
        <v>21</v>
      </c>
      <c r="K9890" t="s">
        <v>10</v>
      </c>
      <c r="L9890" t="s">
        <v>22</v>
      </c>
    </row>
    <row r="9891" spans="1:12" x14ac:dyDescent="0.25">
      <c r="A9891" t="s">
        <v>16182</v>
      </c>
      <c r="B9891" t="s">
        <v>37474</v>
      </c>
      <c r="C9891" t="s">
        <v>29464</v>
      </c>
      <c r="D9891" t="s">
        <v>29465</v>
      </c>
      <c r="E9891" t="s">
        <v>29466</v>
      </c>
      <c r="F9891" t="s">
        <v>47</v>
      </c>
      <c r="G9891" t="s">
        <v>29467</v>
      </c>
      <c r="I9891" t="s">
        <v>29468</v>
      </c>
      <c r="J9891" t="s">
        <v>21</v>
      </c>
      <c r="K9891" t="s">
        <v>10</v>
      </c>
      <c r="L9891" t="s">
        <v>22</v>
      </c>
    </row>
    <row r="9892" spans="1:12" x14ac:dyDescent="0.25">
      <c r="A9892" t="s">
        <v>16182</v>
      </c>
      <c r="B9892" t="s">
        <v>37474</v>
      </c>
      <c r="C9892" t="s">
        <v>29469</v>
      </c>
      <c r="D9892" t="s">
        <v>29470</v>
      </c>
      <c r="E9892" t="s">
        <v>29471</v>
      </c>
      <c r="F9892" t="s">
        <v>47</v>
      </c>
      <c r="G9892" t="s">
        <v>29472</v>
      </c>
      <c r="I9892" t="s">
        <v>29473</v>
      </c>
      <c r="J9892" t="s">
        <v>21</v>
      </c>
      <c r="K9892" t="s">
        <v>10</v>
      </c>
      <c r="L9892" t="s">
        <v>22</v>
      </c>
    </row>
    <row r="9893" spans="1:12" x14ac:dyDescent="0.25">
      <c r="A9893" t="s">
        <v>16182</v>
      </c>
      <c r="B9893" t="s">
        <v>37474</v>
      </c>
      <c r="C9893" t="s">
        <v>29474</v>
      </c>
      <c r="D9893" t="s">
        <v>29475</v>
      </c>
      <c r="E9893" t="s">
        <v>29476</v>
      </c>
      <c r="F9893" t="s">
        <v>47</v>
      </c>
      <c r="G9893" t="s">
        <v>29477</v>
      </c>
      <c r="H9893" t="s">
        <v>29478</v>
      </c>
      <c r="I9893" t="s">
        <v>29479</v>
      </c>
      <c r="J9893" t="s">
        <v>21</v>
      </c>
      <c r="K9893" t="s">
        <v>10</v>
      </c>
      <c r="L9893" t="s">
        <v>22</v>
      </c>
    </row>
    <row r="9894" spans="1:12" x14ac:dyDescent="0.25">
      <c r="A9894" t="s">
        <v>16182</v>
      </c>
      <c r="B9894" t="s">
        <v>37474</v>
      </c>
      <c r="C9894" t="s">
        <v>29480</v>
      </c>
      <c r="D9894" t="s">
        <v>29481</v>
      </c>
      <c r="E9894" t="s">
        <v>29482</v>
      </c>
      <c r="F9894" t="s">
        <v>47</v>
      </c>
      <c r="G9894" t="s">
        <v>29483</v>
      </c>
      <c r="H9894" t="s">
        <v>29484</v>
      </c>
      <c r="I9894" t="s">
        <v>29485</v>
      </c>
      <c r="J9894" t="s">
        <v>21</v>
      </c>
      <c r="K9894" t="s">
        <v>10</v>
      </c>
      <c r="L9894" t="s">
        <v>22</v>
      </c>
    </row>
    <row r="9895" spans="1:12" x14ac:dyDescent="0.25">
      <c r="A9895" t="s">
        <v>16182</v>
      </c>
      <c r="B9895" t="s">
        <v>37474</v>
      </c>
      <c r="C9895" t="s">
        <v>29486</v>
      </c>
      <c r="D9895" t="s">
        <v>29487</v>
      </c>
      <c r="E9895" t="s">
        <v>29488</v>
      </c>
      <c r="F9895" t="s">
        <v>47</v>
      </c>
      <c r="G9895" t="s">
        <v>29489</v>
      </c>
      <c r="I9895" t="s">
        <v>29490</v>
      </c>
      <c r="J9895" t="s">
        <v>21</v>
      </c>
      <c r="K9895" t="s">
        <v>10</v>
      </c>
      <c r="L9895" t="s">
        <v>22</v>
      </c>
    </row>
    <row r="9896" spans="1:12" x14ac:dyDescent="0.25">
      <c r="A9896" t="s">
        <v>16182</v>
      </c>
      <c r="B9896" t="s">
        <v>37474</v>
      </c>
      <c r="C9896" t="s">
        <v>29491</v>
      </c>
      <c r="D9896" t="s">
        <v>29492</v>
      </c>
      <c r="E9896" t="s">
        <v>29493</v>
      </c>
      <c r="F9896" t="s">
        <v>47</v>
      </c>
      <c r="G9896" t="s">
        <v>29494</v>
      </c>
      <c r="I9896" t="s">
        <v>29495</v>
      </c>
      <c r="J9896" t="s">
        <v>21</v>
      </c>
      <c r="K9896" t="s">
        <v>10</v>
      </c>
      <c r="L9896" t="s">
        <v>22</v>
      </c>
    </row>
    <row r="9897" spans="1:12" x14ac:dyDescent="0.25">
      <c r="A9897" t="s">
        <v>16182</v>
      </c>
      <c r="B9897" t="s">
        <v>37474</v>
      </c>
      <c r="C9897" t="s">
        <v>29496</v>
      </c>
      <c r="D9897" t="s">
        <v>29497</v>
      </c>
      <c r="E9897" t="s">
        <v>29498</v>
      </c>
      <c r="F9897" t="s">
        <v>47</v>
      </c>
      <c r="G9897" t="s">
        <v>29499</v>
      </c>
      <c r="I9897" t="s">
        <v>29500</v>
      </c>
      <c r="J9897" t="s">
        <v>21</v>
      </c>
      <c r="K9897" t="s">
        <v>10</v>
      </c>
      <c r="L9897" t="s">
        <v>22</v>
      </c>
    </row>
    <row r="9898" spans="1:12" x14ac:dyDescent="0.25">
      <c r="A9898" t="s">
        <v>16182</v>
      </c>
      <c r="B9898" t="s">
        <v>37474</v>
      </c>
      <c r="C9898" t="s">
        <v>29501</v>
      </c>
      <c r="D9898" t="s">
        <v>29502</v>
      </c>
      <c r="E9898" t="s">
        <v>29503</v>
      </c>
      <c r="F9898" t="s">
        <v>47</v>
      </c>
      <c r="G9898" t="s">
        <v>29504</v>
      </c>
      <c r="I9898" t="s">
        <v>29505</v>
      </c>
      <c r="J9898" t="s">
        <v>21</v>
      </c>
      <c r="K9898" t="s">
        <v>10</v>
      </c>
      <c r="L9898" t="s">
        <v>22</v>
      </c>
    </row>
    <row r="9899" spans="1:12" x14ac:dyDescent="0.25">
      <c r="A9899" t="s">
        <v>16182</v>
      </c>
      <c r="B9899" t="s">
        <v>37474</v>
      </c>
      <c r="C9899" t="s">
        <v>29506</v>
      </c>
      <c r="D9899" t="s">
        <v>29507</v>
      </c>
      <c r="E9899" t="s">
        <v>29508</v>
      </c>
      <c r="F9899" t="s">
        <v>47</v>
      </c>
      <c r="G9899" t="s">
        <v>29509</v>
      </c>
      <c r="I9899" t="s">
        <v>29510</v>
      </c>
      <c r="J9899" t="s">
        <v>21</v>
      </c>
      <c r="K9899" t="s">
        <v>10</v>
      </c>
      <c r="L9899" t="s">
        <v>22</v>
      </c>
    </row>
    <row r="9900" spans="1:12" x14ac:dyDescent="0.25">
      <c r="A9900" t="s">
        <v>16182</v>
      </c>
      <c r="B9900" t="s">
        <v>37474</v>
      </c>
      <c r="C9900" t="s">
        <v>29511</v>
      </c>
      <c r="D9900" t="s">
        <v>29512</v>
      </c>
      <c r="E9900" t="s">
        <v>29513</v>
      </c>
      <c r="F9900" t="s">
        <v>47</v>
      </c>
      <c r="G9900" t="s">
        <v>29514</v>
      </c>
      <c r="I9900" t="s">
        <v>29515</v>
      </c>
      <c r="J9900" t="s">
        <v>21</v>
      </c>
      <c r="K9900" t="s">
        <v>10</v>
      </c>
      <c r="L9900" t="s">
        <v>22</v>
      </c>
    </row>
    <row r="9901" spans="1:12" x14ac:dyDescent="0.25">
      <c r="A9901" t="s">
        <v>16182</v>
      </c>
      <c r="B9901" t="s">
        <v>37474</v>
      </c>
      <c r="C9901" t="s">
        <v>29516</v>
      </c>
      <c r="D9901" t="s">
        <v>29517</v>
      </c>
      <c r="E9901" t="s">
        <v>29518</v>
      </c>
      <c r="F9901" t="s">
        <v>47</v>
      </c>
      <c r="G9901" t="s">
        <v>29519</v>
      </c>
      <c r="I9901" t="s">
        <v>29520</v>
      </c>
      <c r="J9901" t="s">
        <v>21</v>
      </c>
      <c r="K9901" t="s">
        <v>10</v>
      </c>
      <c r="L9901" t="s">
        <v>22</v>
      </c>
    </row>
    <row r="9902" spans="1:12" x14ac:dyDescent="0.25">
      <c r="A9902" t="s">
        <v>16182</v>
      </c>
      <c r="B9902" t="s">
        <v>37474</v>
      </c>
      <c r="C9902" t="s">
        <v>29521</v>
      </c>
      <c r="D9902" t="s">
        <v>29522</v>
      </c>
      <c r="E9902" t="s">
        <v>29523</v>
      </c>
      <c r="F9902" t="s">
        <v>47</v>
      </c>
      <c r="G9902" t="s">
        <v>29524</v>
      </c>
      <c r="I9902" t="s">
        <v>29525</v>
      </c>
      <c r="J9902" t="s">
        <v>21</v>
      </c>
      <c r="K9902" t="s">
        <v>10</v>
      </c>
      <c r="L9902" t="s">
        <v>22</v>
      </c>
    </row>
    <row r="9903" spans="1:12" x14ac:dyDescent="0.25">
      <c r="A9903" t="s">
        <v>16182</v>
      </c>
      <c r="B9903" t="s">
        <v>37474</v>
      </c>
      <c r="C9903" t="s">
        <v>29526</v>
      </c>
      <c r="D9903" t="s">
        <v>29527</v>
      </c>
      <c r="E9903" t="s">
        <v>29528</v>
      </c>
      <c r="F9903" t="s">
        <v>47</v>
      </c>
      <c r="G9903" t="s">
        <v>29529</v>
      </c>
      <c r="I9903" t="s">
        <v>29530</v>
      </c>
      <c r="J9903" t="s">
        <v>21</v>
      </c>
      <c r="K9903" t="s">
        <v>10</v>
      </c>
      <c r="L9903" t="s">
        <v>22</v>
      </c>
    </row>
    <row r="9904" spans="1:12" x14ac:dyDescent="0.25">
      <c r="A9904" t="s">
        <v>16182</v>
      </c>
      <c r="B9904" t="s">
        <v>37474</v>
      </c>
      <c r="C9904" t="s">
        <v>29531</v>
      </c>
      <c r="D9904" t="s">
        <v>29532</v>
      </c>
      <c r="E9904" t="s">
        <v>29533</v>
      </c>
      <c r="F9904" t="s">
        <v>47</v>
      </c>
      <c r="G9904" t="s">
        <v>29534</v>
      </c>
      <c r="I9904" t="s">
        <v>29535</v>
      </c>
      <c r="J9904" t="s">
        <v>21</v>
      </c>
      <c r="K9904" t="s">
        <v>10</v>
      </c>
      <c r="L9904" t="s">
        <v>22</v>
      </c>
    </row>
    <row r="9905" spans="1:12" x14ac:dyDescent="0.25">
      <c r="A9905" t="s">
        <v>16182</v>
      </c>
      <c r="B9905" t="s">
        <v>37474</v>
      </c>
      <c r="C9905" t="s">
        <v>29536</v>
      </c>
      <c r="D9905" t="s">
        <v>29537</v>
      </c>
      <c r="E9905" t="s">
        <v>29538</v>
      </c>
      <c r="F9905" t="s">
        <v>47</v>
      </c>
      <c r="G9905" t="s">
        <v>29539</v>
      </c>
      <c r="I9905" t="s">
        <v>29540</v>
      </c>
      <c r="J9905" t="s">
        <v>21</v>
      </c>
      <c r="K9905" t="s">
        <v>10</v>
      </c>
      <c r="L9905" t="s">
        <v>22</v>
      </c>
    </row>
    <row r="9906" spans="1:12" x14ac:dyDescent="0.25">
      <c r="A9906" t="s">
        <v>16182</v>
      </c>
      <c r="B9906" t="s">
        <v>37474</v>
      </c>
      <c r="C9906" t="s">
        <v>29541</v>
      </c>
      <c r="D9906" t="s">
        <v>29542</v>
      </c>
      <c r="E9906" t="s">
        <v>29543</v>
      </c>
      <c r="F9906" t="s">
        <v>47</v>
      </c>
      <c r="G9906" t="s">
        <v>29544</v>
      </c>
      <c r="I9906" t="s">
        <v>29545</v>
      </c>
      <c r="J9906" t="s">
        <v>21</v>
      </c>
      <c r="K9906" t="s">
        <v>10</v>
      </c>
      <c r="L9906" t="s">
        <v>22</v>
      </c>
    </row>
    <row r="9907" spans="1:12" x14ac:dyDescent="0.25">
      <c r="A9907" t="s">
        <v>16182</v>
      </c>
      <c r="B9907" t="s">
        <v>37474</v>
      </c>
      <c r="C9907" t="s">
        <v>29546</v>
      </c>
      <c r="D9907" t="s">
        <v>29547</v>
      </c>
      <c r="E9907" t="s">
        <v>29548</v>
      </c>
      <c r="F9907" t="s">
        <v>47</v>
      </c>
      <c r="G9907" t="s">
        <v>29549</v>
      </c>
      <c r="I9907" t="s">
        <v>29550</v>
      </c>
      <c r="J9907" t="s">
        <v>21</v>
      </c>
      <c r="K9907" t="s">
        <v>10</v>
      </c>
      <c r="L9907" t="s">
        <v>22</v>
      </c>
    </row>
    <row r="9908" spans="1:12" x14ac:dyDescent="0.25">
      <c r="A9908" t="s">
        <v>16182</v>
      </c>
      <c r="B9908" t="s">
        <v>37474</v>
      </c>
      <c r="C9908" t="s">
        <v>29551</v>
      </c>
      <c r="D9908" t="s">
        <v>29552</v>
      </c>
      <c r="E9908" t="s">
        <v>29553</v>
      </c>
      <c r="F9908" t="s">
        <v>47</v>
      </c>
      <c r="G9908" t="s">
        <v>29554</v>
      </c>
      <c r="I9908" t="s">
        <v>29555</v>
      </c>
      <c r="J9908" t="s">
        <v>21</v>
      </c>
      <c r="K9908" t="s">
        <v>10</v>
      </c>
      <c r="L9908" t="s">
        <v>22</v>
      </c>
    </row>
    <row r="9909" spans="1:12" x14ac:dyDescent="0.25">
      <c r="A9909" t="s">
        <v>16182</v>
      </c>
      <c r="B9909" t="s">
        <v>37474</v>
      </c>
      <c r="C9909" t="s">
        <v>29556</v>
      </c>
      <c r="D9909" t="s">
        <v>29557</v>
      </c>
      <c r="E9909" t="s">
        <v>29558</v>
      </c>
      <c r="F9909" t="s">
        <v>47</v>
      </c>
      <c r="G9909" t="s">
        <v>29559</v>
      </c>
      <c r="I9909" t="s">
        <v>29560</v>
      </c>
      <c r="J9909" t="s">
        <v>21</v>
      </c>
      <c r="K9909" t="s">
        <v>10</v>
      </c>
      <c r="L9909" t="s">
        <v>22</v>
      </c>
    </row>
    <row r="9910" spans="1:12" x14ac:dyDescent="0.25">
      <c r="A9910" t="s">
        <v>16182</v>
      </c>
      <c r="B9910" t="s">
        <v>37474</v>
      </c>
      <c r="C9910" t="s">
        <v>29561</v>
      </c>
      <c r="D9910" t="s">
        <v>29562</v>
      </c>
      <c r="E9910" t="s">
        <v>29563</v>
      </c>
      <c r="F9910" t="s">
        <v>47</v>
      </c>
      <c r="G9910" t="s">
        <v>29564</v>
      </c>
      <c r="I9910" t="s">
        <v>29565</v>
      </c>
      <c r="J9910" t="s">
        <v>21</v>
      </c>
      <c r="K9910" t="s">
        <v>10</v>
      </c>
      <c r="L9910" t="s">
        <v>22</v>
      </c>
    </row>
    <row r="9911" spans="1:12" x14ac:dyDescent="0.25">
      <c r="A9911" t="s">
        <v>16182</v>
      </c>
      <c r="B9911" t="s">
        <v>37474</v>
      </c>
      <c r="C9911" t="s">
        <v>29566</v>
      </c>
      <c r="D9911" t="s">
        <v>29567</v>
      </c>
      <c r="E9911" t="s">
        <v>29568</v>
      </c>
      <c r="F9911" t="s">
        <v>47</v>
      </c>
      <c r="G9911" t="s">
        <v>29569</v>
      </c>
      <c r="I9911" t="s">
        <v>29570</v>
      </c>
      <c r="J9911" t="s">
        <v>21</v>
      </c>
      <c r="K9911" t="s">
        <v>10</v>
      </c>
      <c r="L9911" t="s">
        <v>22</v>
      </c>
    </row>
    <row r="9912" spans="1:12" x14ac:dyDescent="0.25">
      <c r="A9912" t="s">
        <v>16182</v>
      </c>
      <c r="B9912" t="s">
        <v>37474</v>
      </c>
      <c r="C9912" t="s">
        <v>29571</v>
      </c>
      <c r="D9912" t="s">
        <v>29572</v>
      </c>
      <c r="E9912" t="s">
        <v>29573</v>
      </c>
      <c r="F9912" t="s">
        <v>47</v>
      </c>
      <c r="G9912" t="s">
        <v>29574</v>
      </c>
      <c r="I9912" t="s">
        <v>29575</v>
      </c>
      <c r="J9912" t="s">
        <v>21</v>
      </c>
      <c r="K9912" t="s">
        <v>10</v>
      </c>
      <c r="L9912" t="s">
        <v>22</v>
      </c>
    </row>
    <row r="9913" spans="1:12" x14ac:dyDescent="0.25">
      <c r="A9913" t="s">
        <v>16182</v>
      </c>
      <c r="B9913" t="s">
        <v>37474</v>
      </c>
      <c r="C9913" t="s">
        <v>29576</v>
      </c>
      <c r="D9913" t="s">
        <v>29577</v>
      </c>
      <c r="E9913" t="s">
        <v>29578</v>
      </c>
      <c r="F9913" t="s">
        <v>47</v>
      </c>
      <c r="G9913" t="s">
        <v>29579</v>
      </c>
      <c r="I9913" t="s">
        <v>29580</v>
      </c>
      <c r="J9913" t="s">
        <v>21</v>
      </c>
      <c r="K9913" t="s">
        <v>10</v>
      </c>
      <c r="L9913" t="s">
        <v>22</v>
      </c>
    </row>
    <row r="9914" spans="1:12" x14ac:dyDescent="0.25">
      <c r="A9914" t="s">
        <v>16182</v>
      </c>
      <c r="B9914" t="s">
        <v>37474</v>
      </c>
      <c r="C9914" t="s">
        <v>29581</v>
      </c>
      <c r="D9914" t="s">
        <v>29582</v>
      </c>
      <c r="E9914" t="s">
        <v>29583</v>
      </c>
      <c r="F9914" t="s">
        <v>47</v>
      </c>
      <c r="G9914" t="s">
        <v>29584</v>
      </c>
      <c r="I9914" t="s">
        <v>29585</v>
      </c>
      <c r="J9914" t="s">
        <v>21</v>
      </c>
      <c r="K9914" t="s">
        <v>10</v>
      </c>
      <c r="L9914" t="s">
        <v>22</v>
      </c>
    </row>
    <row r="9915" spans="1:12" x14ac:dyDescent="0.25">
      <c r="A9915" t="s">
        <v>16182</v>
      </c>
      <c r="B9915" t="s">
        <v>37474</v>
      </c>
      <c r="C9915" t="s">
        <v>29586</v>
      </c>
      <c r="D9915" t="s">
        <v>29587</v>
      </c>
      <c r="E9915" t="s">
        <v>29588</v>
      </c>
      <c r="F9915" t="s">
        <v>47</v>
      </c>
      <c r="G9915" t="s">
        <v>29589</v>
      </c>
      <c r="I9915" t="s">
        <v>29590</v>
      </c>
      <c r="J9915" t="s">
        <v>21</v>
      </c>
      <c r="K9915" t="s">
        <v>10</v>
      </c>
      <c r="L9915" t="s">
        <v>22</v>
      </c>
    </row>
    <row r="9916" spans="1:12" x14ac:dyDescent="0.25">
      <c r="A9916" t="s">
        <v>16182</v>
      </c>
      <c r="B9916" t="s">
        <v>37474</v>
      </c>
      <c r="C9916" t="s">
        <v>29591</v>
      </c>
      <c r="D9916" t="s">
        <v>29592</v>
      </c>
      <c r="E9916" t="s">
        <v>29593</v>
      </c>
      <c r="F9916" t="s">
        <v>47</v>
      </c>
      <c r="G9916" t="s">
        <v>29594</v>
      </c>
      <c r="I9916" t="s">
        <v>29595</v>
      </c>
      <c r="J9916" t="s">
        <v>21</v>
      </c>
      <c r="K9916" t="s">
        <v>10</v>
      </c>
      <c r="L9916" t="s">
        <v>22</v>
      </c>
    </row>
    <row r="9917" spans="1:12" x14ac:dyDescent="0.25">
      <c r="A9917" t="s">
        <v>16182</v>
      </c>
      <c r="B9917" t="s">
        <v>37474</v>
      </c>
      <c r="C9917" t="s">
        <v>29596</v>
      </c>
      <c r="D9917" t="s">
        <v>29597</v>
      </c>
      <c r="E9917" t="s">
        <v>29598</v>
      </c>
      <c r="F9917" t="s">
        <v>47</v>
      </c>
      <c r="G9917" t="s">
        <v>29599</v>
      </c>
      <c r="I9917" t="s">
        <v>29600</v>
      </c>
      <c r="J9917" t="s">
        <v>21</v>
      </c>
      <c r="K9917" t="s">
        <v>10</v>
      </c>
      <c r="L9917" t="s">
        <v>22</v>
      </c>
    </row>
    <row r="9918" spans="1:12" x14ac:dyDescent="0.25">
      <c r="A9918" t="s">
        <v>16182</v>
      </c>
      <c r="B9918" t="s">
        <v>37474</v>
      </c>
      <c r="C9918" t="s">
        <v>29601</v>
      </c>
      <c r="D9918" t="s">
        <v>29602</v>
      </c>
      <c r="E9918" t="s">
        <v>29603</v>
      </c>
      <c r="F9918" t="s">
        <v>47</v>
      </c>
      <c r="G9918" t="s">
        <v>29604</v>
      </c>
      <c r="I9918" t="s">
        <v>29605</v>
      </c>
      <c r="J9918" t="s">
        <v>21</v>
      </c>
      <c r="K9918" t="s">
        <v>10</v>
      </c>
      <c r="L9918" t="s">
        <v>22</v>
      </c>
    </row>
    <row r="9919" spans="1:12" x14ac:dyDescent="0.25">
      <c r="A9919" t="s">
        <v>16182</v>
      </c>
      <c r="B9919" t="s">
        <v>37474</v>
      </c>
      <c r="C9919" t="s">
        <v>29606</v>
      </c>
      <c r="D9919" t="s">
        <v>29607</v>
      </c>
      <c r="E9919" t="s">
        <v>29608</v>
      </c>
      <c r="F9919" t="s">
        <v>47</v>
      </c>
      <c r="G9919" t="s">
        <v>29609</v>
      </c>
      <c r="I9919" t="e">
        <f>--tbmqAjAVE</f>
        <v>#NAME?</v>
      </c>
      <c r="J9919" t="s">
        <v>21</v>
      </c>
      <c r="K9919" t="s">
        <v>10</v>
      </c>
      <c r="L9919" t="s">
        <v>22</v>
      </c>
    </row>
    <row r="9920" spans="1:12" x14ac:dyDescent="0.25">
      <c r="A9920" t="s">
        <v>16189</v>
      </c>
      <c r="B9920" t="s">
        <v>37475</v>
      </c>
      <c r="C9920" t="s">
        <v>29610</v>
      </c>
      <c r="D9920" t="s">
        <v>29611</v>
      </c>
      <c r="E9920" t="s">
        <v>29612</v>
      </c>
      <c r="F9920" t="s">
        <v>47</v>
      </c>
      <c r="G9920" t="s">
        <v>29613</v>
      </c>
      <c r="H9920" t="s">
        <v>29614</v>
      </c>
      <c r="I9920" t="s">
        <v>29615</v>
      </c>
      <c r="J9920" t="s">
        <v>21</v>
      </c>
      <c r="K9920" t="s">
        <v>10</v>
      </c>
      <c r="L9920" t="s">
        <v>22</v>
      </c>
    </row>
    <row r="9921" spans="1:12" x14ac:dyDescent="0.25">
      <c r="A9921" t="s">
        <v>16189</v>
      </c>
      <c r="B9921" t="s">
        <v>37475</v>
      </c>
      <c r="C9921" t="s">
        <v>16190</v>
      </c>
      <c r="D9921" t="s">
        <v>16191</v>
      </c>
      <c r="E9921" t="s">
        <v>16192</v>
      </c>
      <c r="F9921" t="s">
        <v>47</v>
      </c>
      <c r="G9921" t="s">
        <v>16193</v>
      </c>
      <c r="I9921" t="s">
        <v>16194</v>
      </c>
      <c r="J9921" t="s">
        <v>21</v>
      </c>
      <c r="K9921" t="s">
        <v>10</v>
      </c>
      <c r="L9921" t="s">
        <v>22</v>
      </c>
    </row>
    <row r="9922" spans="1:12" x14ac:dyDescent="0.25">
      <c r="A9922" t="s">
        <v>16189</v>
      </c>
      <c r="B9922" t="s">
        <v>37475</v>
      </c>
      <c r="C9922" t="s">
        <v>29616</v>
      </c>
      <c r="D9922" t="s">
        <v>29617</v>
      </c>
      <c r="E9922" t="s">
        <v>29618</v>
      </c>
      <c r="F9922" t="s">
        <v>47</v>
      </c>
      <c r="I9922" t="s">
        <v>29619</v>
      </c>
      <c r="J9922" t="s">
        <v>21</v>
      </c>
      <c r="K9922" t="s">
        <v>10</v>
      </c>
      <c r="L9922" t="s">
        <v>22</v>
      </c>
    </row>
    <row r="9923" spans="1:12" x14ac:dyDescent="0.25">
      <c r="A9923" t="s">
        <v>16189</v>
      </c>
      <c r="B9923" t="s">
        <v>37475</v>
      </c>
      <c r="C9923" t="s">
        <v>29620</v>
      </c>
      <c r="D9923" t="s">
        <v>29621</v>
      </c>
      <c r="E9923" t="s">
        <v>29622</v>
      </c>
      <c r="F9923" t="s">
        <v>47</v>
      </c>
      <c r="G9923" t="s">
        <v>29623</v>
      </c>
      <c r="H9923" t="s">
        <v>29624</v>
      </c>
      <c r="I9923" t="s">
        <v>29625</v>
      </c>
      <c r="J9923" t="s">
        <v>21</v>
      </c>
      <c r="K9923" t="s">
        <v>10</v>
      </c>
      <c r="L9923" t="s">
        <v>22</v>
      </c>
    </row>
    <row r="9924" spans="1:12" x14ac:dyDescent="0.25">
      <c r="A9924" t="s">
        <v>16189</v>
      </c>
      <c r="B9924" t="s">
        <v>37475</v>
      </c>
      <c r="C9924" t="s">
        <v>29626</v>
      </c>
      <c r="D9924" t="s">
        <v>29627</v>
      </c>
      <c r="E9924" t="s">
        <v>29628</v>
      </c>
      <c r="F9924" t="s">
        <v>47</v>
      </c>
      <c r="G9924" t="s">
        <v>29629</v>
      </c>
      <c r="H9924" t="s">
        <v>29630</v>
      </c>
      <c r="I9924" t="s">
        <v>29631</v>
      </c>
      <c r="J9924" t="s">
        <v>21</v>
      </c>
      <c r="K9924" t="s">
        <v>10</v>
      </c>
      <c r="L9924" t="s">
        <v>22</v>
      </c>
    </row>
    <row r="9925" spans="1:12" x14ac:dyDescent="0.25">
      <c r="A9925" t="s">
        <v>16189</v>
      </c>
      <c r="B9925" t="s">
        <v>37475</v>
      </c>
      <c r="C9925" t="s">
        <v>29632</v>
      </c>
      <c r="D9925" t="s">
        <v>29633</v>
      </c>
      <c r="E9925" t="s">
        <v>29634</v>
      </c>
      <c r="F9925" t="s">
        <v>47</v>
      </c>
      <c r="G9925" t="s">
        <v>29635</v>
      </c>
      <c r="H9925" t="s">
        <v>29636</v>
      </c>
      <c r="I9925" t="s">
        <v>29637</v>
      </c>
      <c r="J9925" t="s">
        <v>21</v>
      </c>
      <c r="K9925" t="s">
        <v>10</v>
      </c>
      <c r="L9925" t="s">
        <v>22</v>
      </c>
    </row>
    <row r="9926" spans="1:12" x14ac:dyDescent="0.25">
      <c r="A9926" t="s">
        <v>16195</v>
      </c>
      <c r="B9926" t="s">
        <v>37476</v>
      </c>
      <c r="C9926" t="s">
        <v>15355</v>
      </c>
      <c r="D9926" t="s">
        <v>16196</v>
      </c>
      <c r="E9926" t="s">
        <v>16197</v>
      </c>
      <c r="F9926" t="s">
        <v>47</v>
      </c>
      <c r="H9926" t="s">
        <v>16198</v>
      </c>
      <c r="I9926" t="s">
        <v>16199</v>
      </c>
      <c r="J9926" t="s">
        <v>21</v>
      </c>
      <c r="K9926" t="s">
        <v>10</v>
      </c>
      <c r="L9926" t="s">
        <v>22</v>
      </c>
    </row>
    <row r="9927" spans="1:12" x14ac:dyDescent="0.25">
      <c r="A9927" t="s">
        <v>16195</v>
      </c>
      <c r="B9927" t="s">
        <v>37476</v>
      </c>
      <c r="C9927" t="s">
        <v>29638</v>
      </c>
      <c r="D9927" t="s">
        <v>29639</v>
      </c>
      <c r="E9927" t="s">
        <v>29640</v>
      </c>
      <c r="F9927" t="s">
        <v>47</v>
      </c>
      <c r="H9927" t="s">
        <v>29641</v>
      </c>
      <c r="I9927" t="s">
        <v>29642</v>
      </c>
      <c r="J9927" t="s">
        <v>21</v>
      </c>
      <c r="K9927" t="s">
        <v>10</v>
      </c>
      <c r="L9927" t="s">
        <v>22</v>
      </c>
    </row>
    <row r="9928" spans="1:12" x14ac:dyDescent="0.25">
      <c r="A9928" t="s">
        <v>16195</v>
      </c>
      <c r="B9928" t="s">
        <v>37476</v>
      </c>
      <c r="C9928" t="s">
        <v>29643</v>
      </c>
      <c r="D9928" t="s">
        <v>29644</v>
      </c>
      <c r="E9928" t="s">
        <v>29645</v>
      </c>
      <c r="F9928" t="s">
        <v>47</v>
      </c>
      <c r="G9928" t="s">
        <v>29646</v>
      </c>
      <c r="H9928" t="s">
        <v>29647</v>
      </c>
      <c r="I9928" t="s">
        <v>29648</v>
      </c>
      <c r="J9928" t="s">
        <v>21</v>
      </c>
      <c r="K9928" t="s">
        <v>10</v>
      </c>
      <c r="L9928" t="s">
        <v>22</v>
      </c>
    </row>
    <row r="9929" spans="1:12" x14ac:dyDescent="0.25">
      <c r="A9929" t="s">
        <v>16195</v>
      </c>
      <c r="B9929" t="s">
        <v>37476</v>
      </c>
      <c r="C9929" t="s">
        <v>29649</v>
      </c>
      <c r="D9929" t="s">
        <v>29650</v>
      </c>
      <c r="E9929" t="s">
        <v>29651</v>
      </c>
      <c r="F9929" t="s">
        <v>47</v>
      </c>
      <c r="H9929" t="s">
        <v>29652</v>
      </c>
      <c r="I9929" t="s">
        <v>29653</v>
      </c>
      <c r="J9929" t="s">
        <v>21</v>
      </c>
      <c r="K9929" t="s">
        <v>10</v>
      </c>
      <c r="L9929" t="s">
        <v>22</v>
      </c>
    </row>
    <row r="9930" spans="1:12" x14ac:dyDescent="0.25">
      <c r="A9930" t="s">
        <v>16195</v>
      </c>
      <c r="B9930" t="s">
        <v>37476</v>
      </c>
      <c r="C9930" t="s">
        <v>29654</v>
      </c>
      <c r="D9930" t="s">
        <v>29655</v>
      </c>
      <c r="E9930" t="s">
        <v>29656</v>
      </c>
      <c r="F9930" t="s">
        <v>47</v>
      </c>
      <c r="H9930" t="s">
        <v>29652</v>
      </c>
      <c r="I9930" t="s">
        <v>29657</v>
      </c>
      <c r="J9930" t="s">
        <v>21</v>
      </c>
      <c r="K9930" t="s">
        <v>10</v>
      </c>
      <c r="L9930" t="s">
        <v>22</v>
      </c>
    </row>
    <row r="9931" spans="1:12" x14ac:dyDescent="0.25">
      <c r="A9931" t="s">
        <v>16195</v>
      </c>
      <c r="B9931" t="s">
        <v>37476</v>
      </c>
      <c r="C9931" t="s">
        <v>29658</v>
      </c>
      <c r="D9931" t="s">
        <v>29659</v>
      </c>
      <c r="E9931" t="s">
        <v>29660</v>
      </c>
      <c r="F9931" t="s">
        <v>47</v>
      </c>
      <c r="G9931" t="s">
        <v>29661</v>
      </c>
      <c r="H9931" t="s">
        <v>29662</v>
      </c>
      <c r="I9931" t="s">
        <v>29663</v>
      </c>
      <c r="J9931" t="s">
        <v>21</v>
      </c>
      <c r="K9931" t="s">
        <v>10</v>
      </c>
      <c r="L9931" t="s">
        <v>22</v>
      </c>
    </row>
    <row r="9932" spans="1:12" x14ac:dyDescent="0.25">
      <c r="A9932" t="s">
        <v>16195</v>
      </c>
      <c r="B9932" t="s">
        <v>37476</v>
      </c>
      <c r="C9932" t="s">
        <v>29664</v>
      </c>
      <c r="D9932" t="s">
        <v>29665</v>
      </c>
      <c r="E9932" t="s">
        <v>29666</v>
      </c>
      <c r="F9932" t="s">
        <v>47</v>
      </c>
      <c r="G9932" t="s">
        <v>29667</v>
      </c>
      <c r="H9932" t="s">
        <v>29668</v>
      </c>
      <c r="I9932" t="e">
        <f>-UXWDtZQEzw</f>
        <v>#NAME?</v>
      </c>
      <c r="J9932" t="s">
        <v>21</v>
      </c>
      <c r="K9932" t="s">
        <v>10</v>
      </c>
      <c r="L9932" t="s">
        <v>22</v>
      </c>
    </row>
    <row r="9933" spans="1:12" x14ac:dyDescent="0.25">
      <c r="A9933" t="s">
        <v>16195</v>
      </c>
      <c r="B9933" t="s">
        <v>37476</v>
      </c>
      <c r="C9933" t="s">
        <v>29669</v>
      </c>
      <c r="D9933" t="s">
        <v>29670</v>
      </c>
      <c r="E9933" t="s">
        <v>29671</v>
      </c>
      <c r="F9933" t="s">
        <v>47</v>
      </c>
      <c r="G9933" t="s">
        <v>29667</v>
      </c>
      <c r="H9933" t="s">
        <v>29672</v>
      </c>
      <c r="I9933" t="s">
        <v>29673</v>
      </c>
      <c r="J9933" t="s">
        <v>21</v>
      </c>
      <c r="K9933" t="s">
        <v>10</v>
      </c>
      <c r="L9933" t="s">
        <v>22</v>
      </c>
    </row>
    <row r="9934" spans="1:12" x14ac:dyDescent="0.25">
      <c r="A9934" t="s">
        <v>16195</v>
      </c>
      <c r="B9934" t="s">
        <v>37476</v>
      </c>
      <c r="C9934" t="s">
        <v>29674</v>
      </c>
      <c r="D9934" t="s">
        <v>29675</v>
      </c>
      <c r="E9934" t="s">
        <v>29676</v>
      </c>
      <c r="F9934" t="s">
        <v>47</v>
      </c>
      <c r="G9934" t="s">
        <v>29667</v>
      </c>
      <c r="H9934" t="s">
        <v>29677</v>
      </c>
      <c r="I9934" t="s">
        <v>29678</v>
      </c>
      <c r="J9934" t="s">
        <v>21</v>
      </c>
      <c r="K9934" t="s">
        <v>10</v>
      </c>
      <c r="L9934" t="s">
        <v>22</v>
      </c>
    </row>
    <row r="9935" spans="1:12" x14ac:dyDescent="0.25">
      <c r="A9935" t="s">
        <v>16195</v>
      </c>
      <c r="B9935" t="s">
        <v>37476</v>
      </c>
      <c r="C9935" t="s">
        <v>29679</v>
      </c>
      <c r="D9935" t="s">
        <v>29680</v>
      </c>
      <c r="E9935" t="s">
        <v>29681</v>
      </c>
      <c r="F9935" t="s">
        <v>47</v>
      </c>
      <c r="G9935" t="s">
        <v>29682</v>
      </c>
      <c r="H9935" t="s">
        <v>29683</v>
      </c>
      <c r="I9935" t="s">
        <v>29684</v>
      </c>
      <c r="J9935" t="s">
        <v>21</v>
      </c>
      <c r="K9935" t="s">
        <v>10</v>
      </c>
      <c r="L9935" t="s">
        <v>22</v>
      </c>
    </row>
    <row r="9936" spans="1:12" x14ac:dyDescent="0.25">
      <c r="A9936" t="s">
        <v>16195</v>
      </c>
      <c r="B9936" t="s">
        <v>37476</v>
      </c>
      <c r="C9936" t="s">
        <v>29685</v>
      </c>
      <c r="D9936" t="s">
        <v>29686</v>
      </c>
      <c r="E9936" t="s">
        <v>29687</v>
      </c>
      <c r="F9936" t="s">
        <v>47</v>
      </c>
      <c r="G9936" t="s">
        <v>29682</v>
      </c>
      <c r="H9936" t="s">
        <v>29688</v>
      </c>
      <c r="I9936" t="s">
        <v>29689</v>
      </c>
      <c r="J9936" t="s">
        <v>21</v>
      </c>
      <c r="K9936" t="s">
        <v>10</v>
      </c>
      <c r="L9936" t="s">
        <v>22</v>
      </c>
    </row>
    <row r="9937" spans="1:12" x14ac:dyDescent="0.25">
      <c r="A9937" t="s">
        <v>16195</v>
      </c>
      <c r="B9937" t="s">
        <v>37476</v>
      </c>
      <c r="C9937" t="s">
        <v>29690</v>
      </c>
      <c r="D9937" t="s">
        <v>29691</v>
      </c>
      <c r="E9937" t="s">
        <v>29692</v>
      </c>
      <c r="F9937" t="s">
        <v>47</v>
      </c>
      <c r="G9937" t="s">
        <v>29693</v>
      </c>
      <c r="H9937" t="s">
        <v>29694</v>
      </c>
      <c r="I9937" t="s">
        <v>29695</v>
      </c>
      <c r="J9937" t="s">
        <v>21</v>
      </c>
      <c r="K9937" t="s">
        <v>10</v>
      </c>
      <c r="L9937" t="s">
        <v>22</v>
      </c>
    </row>
    <row r="9938" spans="1:12" x14ac:dyDescent="0.25">
      <c r="A9938" t="s">
        <v>16195</v>
      </c>
      <c r="B9938" t="s">
        <v>37476</v>
      </c>
      <c r="C9938" t="s">
        <v>29696</v>
      </c>
      <c r="D9938" t="s">
        <v>29697</v>
      </c>
      <c r="E9938" t="s">
        <v>29698</v>
      </c>
      <c r="F9938" t="s">
        <v>47</v>
      </c>
      <c r="G9938" t="s">
        <v>29693</v>
      </c>
      <c r="H9938" t="s">
        <v>29699</v>
      </c>
      <c r="I9938" t="s">
        <v>29700</v>
      </c>
      <c r="J9938" t="s">
        <v>21</v>
      </c>
      <c r="K9938" t="s">
        <v>10</v>
      </c>
      <c r="L9938" t="s">
        <v>22</v>
      </c>
    </row>
    <row r="9939" spans="1:12" x14ac:dyDescent="0.25">
      <c r="A9939" t="s">
        <v>16195</v>
      </c>
      <c r="B9939" t="s">
        <v>37476</v>
      </c>
      <c r="C9939" t="s">
        <v>29701</v>
      </c>
      <c r="D9939" t="s">
        <v>29702</v>
      </c>
      <c r="E9939" t="s">
        <v>29703</v>
      </c>
      <c r="F9939" t="s">
        <v>47</v>
      </c>
      <c r="G9939" t="s">
        <v>29704</v>
      </c>
      <c r="H9939" t="s">
        <v>29705</v>
      </c>
      <c r="I9939" t="s">
        <v>29706</v>
      </c>
      <c r="J9939" t="s">
        <v>21</v>
      </c>
      <c r="K9939" t="s">
        <v>10</v>
      </c>
      <c r="L9939" t="s">
        <v>22</v>
      </c>
    </row>
    <row r="9940" spans="1:12" x14ac:dyDescent="0.25">
      <c r="A9940" t="s">
        <v>16195</v>
      </c>
      <c r="B9940" t="s">
        <v>37476</v>
      </c>
      <c r="C9940" t="s">
        <v>29707</v>
      </c>
      <c r="D9940" t="s">
        <v>29708</v>
      </c>
      <c r="E9940" t="s">
        <v>29709</v>
      </c>
      <c r="F9940" t="s">
        <v>47</v>
      </c>
      <c r="G9940" t="s">
        <v>29704</v>
      </c>
      <c r="H9940" t="s">
        <v>29710</v>
      </c>
      <c r="I9940" t="s">
        <v>29711</v>
      </c>
      <c r="J9940" t="s">
        <v>21</v>
      </c>
      <c r="K9940" t="s">
        <v>10</v>
      </c>
      <c r="L9940" t="s">
        <v>22</v>
      </c>
    </row>
    <row r="9941" spans="1:12" x14ac:dyDescent="0.25">
      <c r="A9941" t="s">
        <v>16195</v>
      </c>
      <c r="B9941" t="s">
        <v>37476</v>
      </c>
      <c r="C9941" t="s">
        <v>29712</v>
      </c>
      <c r="D9941" t="s">
        <v>29713</v>
      </c>
      <c r="E9941" t="s">
        <v>29714</v>
      </c>
      <c r="F9941" t="s">
        <v>47</v>
      </c>
      <c r="G9941" t="s">
        <v>29661</v>
      </c>
      <c r="H9941" t="s">
        <v>29715</v>
      </c>
      <c r="I9941" t="s">
        <v>29716</v>
      </c>
      <c r="J9941" t="s">
        <v>21</v>
      </c>
      <c r="K9941" t="s">
        <v>10</v>
      </c>
      <c r="L9941" t="s">
        <v>22</v>
      </c>
    </row>
    <row r="9942" spans="1:12" x14ac:dyDescent="0.25">
      <c r="A9942" t="s">
        <v>16195</v>
      </c>
      <c r="B9942" t="s">
        <v>37476</v>
      </c>
      <c r="C9942" t="s">
        <v>29717</v>
      </c>
      <c r="D9942" t="s">
        <v>29718</v>
      </c>
      <c r="E9942" t="s">
        <v>29719</v>
      </c>
      <c r="F9942" t="s">
        <v>47</v>
      </c>
      <c r="G9942" t="s">
        <v>29661</v>
      </c>
      <c r="H9942" t="s">
        <v>29720</v>
      </c>
      <c r="I9942" t="s">
        <v>29721</v>
      </c>
      <c r="J9942" t="s">
        <v>21</v>
      </c>
      <c r="K9942" t="s">
        <v>10</v>
      </c>
      <c r="L9942" t="s">
        <v>22</v>
      </c>
    </row>
    <row r="9943" spans="1:12" x14ac:dyDescent="0.25">
      <c r="A9943" t="s">
        <v>16195</v>
      </c>
      <c r="B9943" t="s">
        <v>37476</v>
      </c>
      <c r="C9943" t="s">
        <v>29722</v>
      </c>
      <c r="D9943" t="s">
        <v>29723</v>
      </c>
      <c r="E9943" t="s">
        <v>29724</v>
      </c>
      <c r="F9943" t="s">
        <v>47</v>
      </c>
      <c r="G9943" t="s">
        <v>29661</v>
      </c>
      <c r="H9943" t="s">
        <v>29725</v>
      </c>
      <c r="I9943" t="s">
        <v>29726</v>
      </c>
      <c r="J9943" t="s">
        <v>21</v>
      </c>
      <c r="K9943" t="s">
        <v>10</v>
      </c>
      <c r="L9943" t="s">
        <v>22</v>
      </c>
    </row>
    <row r="9944" spans="1:12" x14ac:dyDescent="0.25">
      <c r="A9944" t="s">
        <v>16200</v>
      </c>
      <c r="B9944" t="s">
        <v>37477</v>
      </c>
      <c r="C9944" t="s">
        <v>16201</v>
      </c>
      <c r="D9944" t="s">
        <v>16202</v>
      </c>
      <c r="E9944" t="s">
        <v>16203</v>
      </c>
      <c r="F9944" t="s">
        <v>47</v>
      </c>
      <c r="G9944" t="s">
        <v>16204</v>
      </c>
      <c r="H9944" t="s">
        <v>16205</v>
      </c>
      <c r="I9944" t="s">
        <v>16206</v>
      </c>
      <c r="J9944" t="s">
        <v>21</v>
      </c>
      <c r="K9944" t="s">
        <v>10</v>
      </c>
      <c r="L9944" t="s">
        <v>22</v>
      </c>
    </row>
    <row r="9945" spans="1:12" x14ac:dyDescent="0.25">
      <c r="A9945" t="s">
        <v>16200</v>
      </c>
      <c r="B9945" t="s">
        <v>37477</v>
      </c>
      <c r="C9945" t="s">
        <v>29727</v>
      </c>
      <c r="D9945" t="s">
        <v>29728</v>
      </c>
      <c r="E9945" t="s">
        <v>29729</v>
      </c>
      <c r="F9945" t="s">
        <v>47</v>
      </c>
      <c r="G9945" t="s">
        <v>29730</v>
      </c>
      <c r="H9945" t="s">
        <v>29731</v>
      </c>
      <c r="I9945" t="s">
        <v>29732</v>
      </c>
      <c r="J9945" t="s">
        <v>21</v>
      </c>
      <c r="K9945" t="s">
        <v>10</v>
      </c>
      <c r="L9945" t="s">
        <v>22</v>
      </c>
    </row>
    <row r="9946" spans="1:12" x14ac:dyDescent="0.25">
      <c r="A9946" t="s">
        <v>16200</v>
      </c>
      <c r="B9946" t="s">
        <v>37477</v>
      </c>
      <c r="C9946" t="s">
        <v>29733</v>
      </c>
      <c r="D9946" t="s">
        <v>29734</v>
      </c>
      <c r="E9946" t="s">
        <v>29735</v>
      </c>
      <c r="F9946" t="s">
        <v>47</v>
      </c>
      <c r="G9946" t="s">
        <v>29736</v>
      </c>
      <c r="H9946" t="s">
        <v>29737</v>
      </c>
      <c r="I9946" t="s">
        <v>29738</v>
      </c>
      <c r="J9946" t="s">
        <v>21</v>
      </c>
      <c r="K9946" t="s">
        <v>10</v>
      </c>
      <c r="L9946" t="s">
        <v>22</v>
      </c>
    </row>
    <row r="9947" spans="1:12" x14ac:dyDescent="0.25">
      <c r="A9947" t="s">
        <v>16200</v>
      </c>
      <c r="B9947" t="s">
        <v>37477</v>
      </c>
      <c r="C9947" t="s">
        <v>29739</v>
      </c>
      <c r="D9947" t="s">
        <v>29740</v>
      </c>
      <c r="E9947" t="s">
        <v>29741</v>
      </c>
      <c r="F9947" t="s">
        <v>47</v>
      </c>
      <c r="G9947" t="s">
        <v>29742</v>
      </c>
      <c r="H9947" t="s">
        <v>29743</v>
      </c>
      <c r="I9947" t="s">
        <v>29744</v>
      </c>
      <c r="J9947" t="s">
        <v>21</v>
      </c>
      <c r="K9947" t="s">
        <v>10</v>
      </c>
      <c r="L9947" t="s">
        <v>22</v>
      </c>
    </row>
    <row r="9948" spans="1:12" x14ac:dyDescent="0.25">
      <c r="A9948" t="s">
        <v>16200</v>
      </c>
      <c r="B9948" t="s">
        <v>37477</v>
      </c>
      <c r="C9948" t="s">
        <v>29745</v>
      </c>
      <c r="D9948" t="s">
        <v>29746</v>
      </c>
      <c r="E9948" t="s">
        <v>29747</v>
      </c>
      <c r="F9948" t="s">
        <v>47</v>
      </c>
      <c r="G9948" t="s">
        <v>29748</v>
      </c>
      <c r="H9948" t="s">
        <v>29749</v>
      </c>
      <c r="I9948" t="s">
        <v>29750</v>
      </c>
      <c r="J9948" t="s">
        <v>21</v>
      </c>
      <c r="K9948" t="s">
        <v>10</v>
      </c>
      <c r="L9948" t="s">
        <v>22</v>
      </c>
    </row>
    <row r="9949" spans="1:12" x14ac:dyDescent="0.25">
      <c r="A9949" t="s">
        <v>16200</v>
      </c>
      <c r="B9949" t="s">
        <v>37477</v>
      </c>
      <c r="C9949" t="s">
        <v>29751</v>
      </c>
      <c r="D9949" t="s">
        <v>29752</v>
      </c>
      <c r="E9949" t="s">
        <v>29753</v>
      </c>
      <c r="F9949" t="s">
        <v>47</v>
      </c>
      <c r="G9949" t="s">
        <v>29754</v>
      </c>
      <c r="H9949" t="s">
        <v>29755</v>
      </c>
      <c r="I9949" t="s">
        <v>29756</v>
      </c>
      <c r="J9949" t="s">
        <v>21</v>
      </c>
      <c r="K9949" t="s">
        <v>10</v>
      </c>
      <c r="L9949" t="s">
        <v>22</v>
      </c>
    </row>
    <row r="9950" spans="1:12" x14ac:dyDescent="0.25">
      <c r="A9950" t="s">
        <v>16200</v>
      </c>
      <c r="B9950" t="s">
        <v>37477</v>
      </c>
      <c r="C9950" t="s">
        <v>29757</v>
      </c>
      <c r="D9950" t="s">
        <v>29758</v>
      </c>
      <c r="E9950" t="s">
        <v>29759</v>
      </c>
      <c r="F9950" t="s">
        <v>47</v>
      </c>
      <c r="G9950" t="s">
        <v>29760</v>
      </c>
      <c r="H9950" t="s">
        <v>29761</v>
      </c>
      <c r="I9950" t="s">
        <v>29762</v>
      </c>
      <c r="J9950" t="s">
        <v>21</v>
      </c>
      <c r="K9950" t="s">
        <v>10</v>
      </c>
      <c r="L9950" t="s">
        <v>22</v>
      </c>
    </row>
    <row r="9951" spans="1:12" x14ac:dyDescent="0.25">
      <c r="A9951" t="s">
        <v>16200</v>
      </c>
      <c r="B9951" t="s">
        <v>37477</v>
      </c>
      <c r="C9951" t="s">
        <v>29763</v>
      </c>
      <c r="D9951" t="s">
        <v>29764</v>
      </c>
      <c r="E9951" t="s">
        <v>29765</v>
      </c>
      <c r="F9951" t="s">
        <v>47</v>
      </c>
      <c r="G9951" t="s">
        <v>29766</v>
      </c>
      <c r="H9951" t="s">
        <v>29767</v>
      </c>
      <c r="I9951" t="s">
        <v>29768</v>
      </c>
      <c r="J9951" t="s">
        <v>21</v>
      </c>
      <c r="K9951" t="s">
        <v>10</v>
      </c>
      <c r="L9951" t="s">
        <v>22</v>
      </c>
    </row>
    <row r="9952" spans="1:12" x14ac:dyDescent="0.25">
      <c r="A9952" t="s">
        <v>16200</v>
      </c>
      <c r="B9952" t="s">
        <v>37477</v>
      </c>
      <c r="C9952" t="s">
        <v>29769</v>
      </c>
      <c r="D9952" t="s">
        <v>29770</v>
      </c>
      <c r="E9952" t="s">
        <v>29771</v>
      </c>
      <c r="F9952" t="s">
        <v>47</v>
      </c>
      <c r="G9952" t="s">
        <v>29772</v>
      </c>
      <c r="H9952" t="s">
        <v>29773</v>
      </c>
      <c r="I9952" t="s">
        <v>29774</v>
      </c>
      <c r="J9952" t="s">
        <v>21</v>
      </c>
      <c r="K9952" t="s">
        <v>10</v>
      </c>
      <c r="L9952" t="s">
        <v>22</v>
      </c>
    </row>
    <row r="9953" spans="1:12" x14ac:dyDescent="0.25">
      <c r="A9953" t="s">
        <v>16200</v>
      </c>
      <c r="B9953" t="s">
        <v>37477</v>
      </c>
      <c r="C9953" t="s">
        <v>29775</v>
      </c>
      <c r="D9953" t="s">
        <v>29776</v>
      </c>
      <c r="E9953" t="s">
        <v>29777</v>
      </c>
      <c r="F9953" t="s">
        <v>47</v>
      </c>
      <c r="G9953" t="s">
        <v>29778</v>
      </c>
      <c r="H9953" t="s">
        <v>29779</v>
      </c>
      <c r="I9953" t="s">
        <v>29780</v>
      </c>
      <c r="J9953" t="s">
        <v>21</v>
      </c>
      <c r="K9953" t="s">
        <v>10</v>
      </c>
      <c r="L9953" t="s">
        <v>22</v>
      </c>
    </row>
    <row r="9954" spans="1:12" x14ac:dyDescent="0.25">
      <c r="A9954" t="s">
        <v>16200</v>
      </c>
      <c r="B9954" t="s">
        <v>37477</v>
      </c>
      <c r="C9954" t="s">
        <v>29781</v>
      </c>
      <c r="D9954" t="s">
        <v>29782</v>
      </c>
      <c r="E9954" t="s">
        <v>29783</v>
      </c>
      <c r="F9954" t="s">
        <v>47</v>
      </c>
      <c r="G9954" t="s">
        <v>29784</v>
      </c>
      <c r="H9954" t="s">
        <v>29785</v>
      </c>
      <c r="I9954" t="s">
        <v>29786</v>
      </c>
      <c r="J9954" t="s">
        <v>21</v>
      </c>
      <c r="K9954" t="s">
        <v>10</v>
      </c>
      <c r="L9954" t="s">
        <v>22</v>
      </c>
    </row>
    <row r="9955" spans="1:12" x14ac:dyDescent="0.25">
      <c r="A9955" t="s">
        <v>16200</v>
      </c>
      <c r="B9955" t="s">
        <v>37477</v>
      </c>
      <c r="C9955" t="s">
        <v>29787</v>
      </c>
      <c r="D9955" t="s">
        <v>29788</v>
      </c>
      <c r="E9955" t="s">
        <v>29789</v>
      </c>
      <c r="F9955" t="s">
        <v>47</v>
      </c>
      <c r="G9955" t="s">
        <v>29790</v>
      </c>
      <c r="H9955" t="s">
        <v>29791</v>
      </c>
      <c r="I9955" t="s">
        <v>29792</v>
      </c>
      <c r="J9955" t="s">
        <v>21</v>
      </c>
      <c r="K9955" t="s">
        <v>10</v>
      </c>
      <c r="L9955" t="s">
        <v>22</v>
      </c>
    </row>
    <row r="9956" spans="1:12" x14ac:dyDescent="0.25">
      <c r="A9956" t="s">
        <v>16200</v>
      </c>
      <c r="B9956" t="s">
        <v>37477</v>
      </c>
      <c r="C9956" t="s">
        <v>29793</v>
      </c>
      <c r="D9956" t="s">
        <v>29794</v>
      </c>
      <c r="E9956" t="s">
        <v>29795</v>
      </c>
      <c r="F9956" t="s">
        <v>47</v>
      </c>
      <c r="G9956" t="s">
        <v>29796</v>
      </c>
      <c r="H9956" t="s">
        <v>29797</v>
      </c>
      <c r="I9956" t="s">
        <v>29798</v>
      </c>
      <c r="J9956" t="s">
        <v>21</v>
      </c>
      <c r="K9956" t="s">
        <v>10</v>
      </c>
      <c r="L9956" t="s">
        <v>22</v>
      </c>
    </row>
    <row r="9957" spans="1:12" x14ac:dyDescent="0.25">
      <c r="A9957" t="s">
        <v>16200</v>
      </c>
      <c r="B9957" t="s">
        <v>37477</v>
      </c>
      <c r="C9957" t="s">
        <v>29799</v>
      </c>
      <c r="D9957" t="s">
        <v>29800</v>
      </c>
      <c r="E9957" t="s">
        <v>29801</v>
      </c>
      <c r="F9957" t="s">
        <v>47</v>
      </c>
      <c r="G9957" t="s">
        <v>29802</v>
      </c>
      <c r="H9957" t="s">
        <v>29803</v>
      </c>
      <c r="I9957" t="s">
        <v>29804</v>
      </c>
      <c r="J9957" t="s">
        <v>21</v>
      </c>
      <c r="K9957" t="s">
        <v>10</v>
      </c>
      <c r="L9957" t="s">
        <v>22</v>
      </c>
    </row>
    <row r="9958" spans="1:12" x14ac:dyDescent="0.25">
      <c r="A9958" t="s">
        <v>16200</v>
      </c>
      <c r="B9958" t="s">
        <v>37477</v>
      </c>
      <c r="C9958" t="s">
        <v>29805</v>
      </c>
      <c r="D9958" t="s">
        <v>29806</v>
      </c>
      <c r="E9958" t="s">
        <v>29807</v>
      </c>
      <c r="F9958" t="s">
        <v>47</v>
      </c>
      <c r="G9958" t="s">
        <v>29808</v>
      </c>
      <c r="H9958" t="s">
        <v>29809</v>
      </c>
      <c r="I9958" t="s">
        <v>29810</v>
      </c>
      <c r="J9958" t="s">
        <v>21</v>
      </c>
      <c r="K9958" t="s">
        <v>10</v>
      </c>
      <c r="L9958" t="s">
        <v>22</v>
      </c>
    </row>
    <row r="9959" spans="1:12" x14ac:dyDescent="0.25">
      <c r="A9959" t="s">
        <v>16200</v>
      </c>
      <c r="B9959" t="s">
        <v>37477</v>
      </c>
      <c r="C9959" t="s">
        <v>29811</v>
      </c>
      <c r="D9959" t="s">
        <v>29812</v>
      </c>
      <c r="E9959" t="s">
        <v>29813</v>
      </c>
      <c r="F9959" t="s">
        <v>47</v>
      </c>
      <c r="G9959" t="s">
        <v>29814</v>
      </c>
      <c r="H9959" t="s">
        <v>29815</v>
      </c>
      <c r="I9959" t="s">
        <v>29816</v>
      </c>
      <c r="J9959" t="s">
        <v>21</v>
      </c>
      <c r="K9959" t="s">
        <v>10</v>
      </c>
      <c r="L9959" t="s">
        <v>22</v>
      </c>
    </row>
    <row r="9960" spans="1:12" x14ac:dyDescent="0.25">
      <c r="A9960" t="s">
        <v>16200</v>
      </c>
      <c r="B9960" t="s">
        <v>37477</v>
      </c>
      <c r="C9960" t="s">
        <v>29817</v>
      </c>
      <c r="D9960" t="s">
        <v>29818</v>
      </c>
      <c r="E9960" t="s">
        <v>29819</v>
      </c>
      <c r="F9960" t="s">
        <v>47</v>
      </c>
      <c r="G9960" t="s">
        <v>29820</v>
      </c>
      <c r="H9960" t="s">
        <v>29821</v>
      </c>
      <c r="I9960" t="s">
        <v>29822</v>
      </c>
      <c r="J9960" t="s">
        <v>21</v>
      </c>
      <c r="K9960" t="s">
        <v>10</v>
      </c>
      <c r="L9960" t="s">
        <v>22</v>
      </c>
    </row>
    <row r="9961" spans="1:12" x14ac:dyDescent="0.25">
      <c r="A9961" t="s">
        <v>16200</v>
      </c>
      <c r="B9961" t="s">
        <v>37477</v>
      </c>
      <c r="C9961" t="s">
        <v>29823</v>
      </c>
      <c r="D9961" t="s">
        <v>29824</v>
      </c>
      <c r="E9961" t="s">
        <v>29825</v>
      </c>
      <c r="F9961" t="s">
        <v>47</v>
      </c>
      <c r="G9961" t="s">
        <v>29826</v>
      </c>
      <c r="H9961" t="s">
        <v>29827</v>
      </c>
      <c r="I9961" t="s">
        <v>29828</v>
      </c>
      <c r="J9961" t="s">
        <v>21</v>
      </c>
      <c r="K9961" t="s">
        <v>10</v>
      </c>
      <c r="L9961" t="s">
        <v>22</v>
      </c>
    </row>
    <row r="9962" spans="1:12" x14ac:dyDescent="0.25">
      <c r="A9962" t="s">
        <v>16200</v>
      </c>
      <c r="B9962" t="s">
        <v>37477</v>
      </c>
      <c r="C9962" t="s">
        <v>29829</v>
      </c>
      <c r="D9962" t="s">
        <v>29830</v>
      </c>
      <c r="E9962" t="s">
        <v>29831</v>
      </c>
      <c r="F9962" t="s">
        <v>47</v>
      </c>
      <c r="G9962" t="s">
        <v>29832</v>
      </c>
      <c r="H9962" t="s">
        <v>29833</v>
      </c>
      <c r="I9962" t="s">
        <v>29834</v>
      </c>
      <c r="J9962" t="s">
        <v>21</v>
      </c>
      <c r="K9962" t="s">
        <v>10</v>
      </c>
      <c r="L9962" t="s">
        <v>22</v>
      </c>
    </row>
    <row r="9963" spans="1:12" x14ac:dyDescent="0.25">
      <c r="A9963" t="s">
        <v>16200</v>
      </c>
      <c r="B9963" t="s">
        <v>37477</v>
      </c>
      <c r="C9963" t="s">
        <v>29835</v>
      </c>
      <c r="D9963" t="s">
        <v>29836</v>
      </c>
      <c r="E9963" t="s">
        <v>29837</v>
      </c>
      <c r="F9963" t="s">
        <v>47</v>
      </c>
      <c r="G9963" t="s">
        <v>29838</v>
      </c>
      <c r="H9963" t="s">
        <v>29839</v>
      </c>
      <c r="I9963" t="s">
        <v>29840</v>
      </c>
      <c r="J9963" t="s">
        <v>21</v>
      </c>
      <c r="K9963" t="s">
        <v>10</v>
      </c>
      <c r="L9963" t="s">
        <v>22</v>
      </c>
    </row>
    <row r="9964" spans="1:12" x14ac:dyDescent="0.25">
      <c r="A9964" t="s">
        <v>16200</v>
      </c>
      <c r="B9964" t="s">
        <v>37477</v>
      </c>
      <c r="C9964" t="s">
        <v>29841</v>
      </c>
      <c r="D9964" t="s">
        <v>29842</v>
      </c>
      <c r="E9964" t="s">
        <v>29843</v>
      </c>
      <c r="F9964" t="s">
        <v>47</v>
      </c>
      <c r="G9964" t="s">
        <v>29844</v>
      </c>
      <c r="H9964" t="s">
        <v>29845</v>
      </c>
      <c r="I9964" t="s">
        <v>29846</v>
      </c>
      <c r="J9964" t="s">
        <v>21</v>
      </c>
      <c r="K9964" t="s">
        <v>10</v>
      </c>
      <c r="L9964" t="s">
        <v>22</v>
      </c>
    </row>
    <row r="9965" spans="1:12" x14ac:dyDescent="0.25">
      <c r="A9965" t="s">
        <v>16200</v>
      </c>
      <c r="B9965" t="s">
        <v>37477</v>
      </c>
      <c r="C9965" t="s">
        <v>29847</v>
      </c>
      <c r="D9965" t="s">
        <v>29848</v>
      </c>
      <c r="E9965" t="s">
        <v>29849</v>
      </c>
      <c r="F9965" t="s">
        <v>47</v>
      </c>
      <c r="G9965" t="s">
        <v>29850</v>
      </c>
      <c r="H9965" t="s">
        <v>29851</v>
      </c>
      <c r="I9965" t="s">
        <v>29852</v>
      </c>
      <c r="J9965" t="s">
        <v>21</v>
      </c>
      <c r="K9965" t="s">
        <v>10</v>
      </c>
      <c r="L9965" t="s">
        <v>22</v>
      </c>
    </row>
    <row r="9966" spans="1:12" x14ac:dyDescent="0.25">
      <c r="A9966" t="s">
        <v>16200</v>
      </c>
      <c r="B9966" t="s">
        <v>37477</v>
      </c>
      <c r="C9966" t="s">
        <v>29853</v>
      </c>
      <c r="D9966" t="s">
        <v>29854</v>
      </c>
      <c r="E9966" t="s">
        <v>29855</v>
      </c>
      <c r="F9966" t="s">
        <v>47</v>
      </c>
      <c r="G9966" t="s">
        <v>29856</v>
      </c>
      <c r="H9966" t="s">
        <v>29857</v>
      </c>
      <c r="I9966" t="s">
        <v>29858</v>
      </c>
      <c r="J9966" t="s">
        <v>21</v>
      </c>
      <c r="K9966" t="s">
        <v>10</v>
      </c>
      <c r="L9966" t="s">
        <v>22</v>
      </c>
    </row>
    <row r="9967" spans="1:12" x14ac:dyDescent="0.25">
      <c r="A9967" t="s">
        <v>16200</v>
      </c>
      <c r="B9967" t="s">
        <v>37477</v>
      </c>
      <c r="C9967" t="s">
        <v>29859</v>
      </c>
      <c r="D9967" t="s">
        <v>29860</v>
      </c>
      <c r="E9967" t="s">
        <v>29861</v>
      </c>
      <c r="F9967" t="s">
        <v>47</v>
      </c>
      <c r="G9967" t="s">
        <v>29862</v>
      </c>
      <c r="H9967" t="s">
        <v>29863</v>
      </c>
      <c r="I9967" t="s">
        <v>29864</v>
      </c>
      <c r="J9967" t="s">
        <v>21</v>
      </c>
      <c r="K9967" t="s">
        <v>10</v>
      </c>
      <c r="L9967" t="s">
        <v>22</v>
      </c>
    </row>
    <row r="9968" spans="1:12" x14ac:dyDescent="0.25">
      <c r="A9968" t="s">
        <v>16200</v>
      </c>
      <c r="B9968" t="s">
        <v>37477</v>
      </c>
      <c r="C9968" t="s">
        <v>29865</v>
      </c>
      <c r="D9968" t="s">
        <v>29866</v>
      </c>
      <c r="E9968" t="s">
        <v>29867</v>
      </c>
      <c r="F9968" t="s">
        <v>47</v>
      </c>
      <c r="G9968" t="s">
        <v>29868</v>
      </c>
      <c r="H9968" t="s">
        <v>29869</v>
      </c>
      <c r="I9968" t="s">
        <v>29870</v>
      </c>
      <c r="J9968" t="s">
        <v>21</v>
      </c>
      <c r="K9968" t="s">
        <v>10</v>
      </c>
      <c r="L9968" t="s">
        <v>22</v>
      </c>
    </row>
    <row r="9969" spans="1:12" x14ac:dyDescent="0.25">
      <c r="A9969" t="s">
        <v>16200</v>
      </c>
      <c r="B9969" t="s">
        <v>37477</v>
      </c>
      <c r="C9969" t="s">
        <v>29871</v>
      </c>
      <c r="D9969" t="s">
        <v>29872</v>
      </c>
      <c r="E9969" t="s">
        <v>29873</v>
      </c>
      <c r="F9969" t="s">
        <v>47</v>
      </c>
      <c r="G9969" t="s">
        <v>29874</v>
      </c>
      <c r="H9969" t="s">
        <v>29875</v>
      </c>
      <c r="I9969" t="s">
        <v>29876</v>
      </c>
      <c r="J9969" t="s">
        <v>21</v>
      </c>
      <c r="K9969" t="s">
        <v>10</v>
      </c>
      <c r="L9969" t="s">
        <v>22</v>
      </c>
    </row>
    <row r="9970" spans="1:12" x14ac:dyDescent="0.25">
      <c r="A9970" t="s">
        <v>16200</v>
      </c>
      <c r="B9970" t="s">
        <v>37477</v>
      </c>
      <c r="C9970" t="s">
        <v>29877</v>
      </c>
      <c r="D9970" t="s">
        <v>29878</v>
      </c>
      <c r="E9970" t="s">
        <v>29879</v>
      </c>
      <c r="F9970" t="s">
        <v>47</v>
      </c>
      <c r="G9970" t="s">
        <v>29880</v>
      </c>
      <c r="H9970" t="s">
        <v>29881</v>
      </c>
      <c r="I9970" t="s">
        <v>29882</v>
      </c>
      <c r="J9970" t="s">
        <v>21</v>
      </c>
      <c r="K9970" t="s">
        <v>10</v>
      </c>
      <c r="L9970" t="s">
        <v>22</v>
      </c>
    </row>
    <row r="9971" spans="1:12" x14ac:dyDescent="0.25">
      <c r="A9971" t="s">
        <v>16200</v>
      </c>
      <c r="B9971" t="s">
        <v>37477</v>
      </c>
      <c r="C9971" t="s">
        <v>29883</v>
      </c>
      <c r="D9971" t="s">
        <v>29884</v>
      </c>
      <c r="E9971" t="s">
        <v>29885</v>
      </c>
      <c r="F9971" t="s">
        <v>47</v>
      </c>
      <c r="G9971" t="s">
        <v>29886</v>
      </c>
      <c r="H9971" t="s">
        <v>29887</v>
      </c>
      <c r="I9971" t="s">
        <v>29888</v>
      </c>
      <c r="J9971" t="s">
        <v>21</v>
      </c>
      <c r="K9971" t="s">
        <v>10</v>
      </c>
      <c r="L9971" t="s">
        <v>22</v>
      </c>
    </row>
    <row r="9972" spans="1:12" x14ac:dyDescent="0.25">
      <c r="A9972" t="s">
        <v>16200</v>
      </c>
      <c r="B9972" t="s">
        <v>37477</v>
      </c>
      <c r="C9972" t="s">
        <v>29889</v>
      </c>
      <c r="D9972" t="s">
        <v>29890</v>
      </c>
      <c r="E9972" t="s">
        <v>29891</v>
      </c>
      <c r="F9972" t="s">
        <v>47</v>
      </c>
      <c r="G9972" t="s">
        <v>29892</v>
      </c>
      <c r="H9972" t="s">
        <v>29893</v>
      </c>
      <c r="I9972" t="s">
        <v>29894</v>
      </c>
      <c r="J9972" t="s">
        <v>21</v>
      </c>
      <c r="K9972" t="s">
        <v>10</v>
      </c>
      <c r="L9972" t="s">
        <v>22</v>
      </c>
    </row>
    <row r="9973" spans="1:12" x14ac:dyDescent="0.25">
      <c r="A9973" t="s">
        <v>16200</v>
      </c>
      <c r="B9973" t="s">
        <v>37477</v>
      </c>
      <c r="C9973" t="s">
        <v>29895</v>
      </c>
      <c r="D9973" t="s">
        <v>29896</v>
      </c>
      <c r="E9973" t="s">
        <v>29897</v>
      </c>
      <c r="F9973" t="s">
        <v>47</v>
      </c>
      <c r="G9973" t="s">
        <v>29898</v>
      </c>
      <c r="H9973" t="s">
        <v>29899</v>
      </c>
      <c r="I9973" t="s">
        <v>29900</v>
      </c>
      <c r="J9973" t="s">
        <v>21</v>
      </c>
      <c r="K9973" t="s">
        <v>10</v>
      </c>
      <c r="L9973" t="s">
        <v>22</v>
      </c>
    </row>
    <row r="9974" spans="1:12" x14ac:dyDescent="0.25">
      <c r="A9974" t="s">
        <v>16200</v>
      </c>
      <c r="B9974" t="s">
        <v>37477</v>
      </c>
      <c r="C9974" t="s">
        <v>29901</v>
      </c>
      <c r="D9974" t="s">
        <v>29902</v>
      </c>
      <c r="E9974" t="s">
        <v>29903</v>
      </c>
      <c r="F9974" t="s">
        <v>47</v>
      </c>
      <c r="G9974" t="s">
        <v>29904</v>
      </c>
      <c r="H9974" t="s">
        <v>29905</v>
      </c>
      <c r="I9974" t="s">
        <v>29906</v>
      </c>
      <c r="J9974" t="s">
        <v>21</v>
      </c>
      <c r="K9974" t="s">
        <v>10</v>
      </c>
      <c r="L9974" t="s">
        <v>22</v>
      </c>
    </row>
    <row r="9975" spans="1:12" x14ac:dyDescent="0.25">
      <c r="A9975" t="s">
        <v>16200</v>
      </c>
      <c r="B9975" t="s">
        <v>37477</v>
      </c>
      <c r="C9975" t="s">
        <v>29907</v>
      </c>
      <c r="D9975" t="s">
        <v>29908</v>
      </c>
      <c r="E9975" t="s">
        <v>29909</v>
      </c>
      <c r="F9975" t="s">
        <v>47</v>
      </c>
      <c r="G9975" t="s">
        <v>29910</v>
      </c>
      <c r="H9975" t="s">
        <v>29911</v>
      </c>
      <c r="I9975" t="s">
        <v>29912</v>
      </c>
      <c r="J9975" t="s">
        <v>21</v>
      </c>
      <c r="K9975" t="s">
        <v>10</v>
      </c>
      <c r="L9975" t="s">
        <v>22</v>
      </c>
    </row>
    <row r="9976" spans="1:12" x14ac:dyDescent="0.25">
      <c r="A9976" t="s">
        <v>16200</v>
      </c>
      <c r="B9976" t="s">
        <v>37477</v>
      </c>
      <c r="C9976" t="s">
        <v>29913</v>
      </c>
      <c r="D9976" t="s">
        <v>29914</v>
      </c>
      <c r="E9976" t="s">
        <v>29915</v>
      </c>
      <c r="F9976" t="s">
        <v>47</v>
      </c>
      <c r="G9976" t="s">
        <v>29916</v>
      </c>
      <c r="H9976" t="s">
        <v>29917</v>
      </c>
      <c r="I9976" t="s">
        <v>29918</v>
      </c>
      <c r="J9976" t="s">
        <v>21</v>
      </c>
      <c r="K9976" t="s">
        <v>10</v>
      </c>
      <c r="L9976" t="s">
        <v>22</v>
      </c>
    </row>
    <row r="9977" spans="1:12" x14ac:dyDescent="0.25">
      <c r="A9977" t="s">
        <v>16200</v>
      </c>
      <c r="B9977" t="s">
        <v>37477</v>
      </c>
      <c r="C9977" t="s">
        <v>29919</v>
      </c>
      <c r="D9977" t="s">
        <v>29920</v>
      </c>
      <c r="E9977" t="s">
        <v>29921</v>
      </c>
      <c r="F9977" t="s">
        <v>47</v>
      </c>
      <c r="G9977" t="s">
        <v>29922</v>
      </c>
      <c r="H9977" t="s">
        <v>29923</v>
      </c>
      <c r="I9977" t="s">
        <v>29924</v>
      </c>
      <c r="J9977" t="s">
        <v>21</v>
      </c>
      <c r="K9977" t="s">
        <v>10</v>
      </c>
      <c r="L9977" t="s">
        <v>22</v>
      </c>
    </row>
    <row r="9978" spans="1:12" x14ac:dyDescent="0.25">
      <c r="A9978" t="s">
        <v>16200</v>
      </c>
      <c r="B9978" t="s">
        <v>37477</v>
      </c>
      <c r="C9978" t="s">
        <v>29925</v>
      </c>
      <c r="D9978" t="s">
        <v>29926</v>
      </c>
      <c r="E9978" t="s">
        <v>29927</v>
      </c>
      <c r="F9978" t="s">
        <v>47</v>
      </c>
      <c r="G9978" t="s">
        <v>29928</v>
      </c>
      <c r="H9978" t="s">
        <v>29929</v>
      </c>
      <c r="I9978" t="s">
        <v>29930</v>
      </c>
      <c r="J9978" t="s">
        <v>21</v>
      </c>
      <c r="K9978" t="s">
        <v>10</v>
      </c>
      <c r="L9978" t="s">
        <v>22</v>
      </c>
    </row>
    <row r="9979" spans="1:12" x14ac:dyDescent="0.25">
      <c r="A9979" t="s">
        <v>16200</v>
      </c>
      <c r="B9979" t="s">
        <v>37477</v>
      </c>
      <c r="C9979" t="s">
        <v>29931</v>
      </c>
      <c r="D9979" t="s">
        <v>29932</v>
      </c>
      <c r="E9979" t="s">
        <v>29933</v>
      </c>
      <c r="F9979" t="s">
        <v>47</v>
      </c>
      <c r="G9979" t="s">
        <v>29934</v>
      </c>
      <c r="H9979" t="s">
        <v>29935</v>
      </c>
      <c r="I9979" t="s">
        <v>29936</v>
      </c>
      <c r="J9979" t="s">
        <v>21</v>
      </c>
      <c r="K9979" t="s">
        <v>10</v>
      </c>
      <c r="L9979" t="s">
        <v>22</v>
      </c>
    </row>
    <row r="9980" spans="1:12" x14ac:dyDescent="0.25">
      <c r="A9980" t="s">
        <v>16200</v>
      </c>
      <c r="B9980" t="s">
        <v>37477</v>
      </c>
      <c r="C9980" t="s">
        <v>29937</v>
      </c>
      <c r="D9980" t="s">
        <v>29938</v>
      </c>
      <c r="E9980" t="s">
        <v>29939</v>
      </c>
      <c r="F9980" t="s">
        <v>47</v>
      </c>
      <c r="G9980" t="s">
        <v>29940</v>
      </c>
      <c r="H9980" t="s">
        <v>29941</v>
      </c>
      <c r="I9980" t="s">
        <v>29942</v>
      </c>
      <c r="J9980" t="s">
        <v>21</v>
      </c>
      <c r="K9980" t="s">
        <v>10</v>
      </c>
      <c r="L9980" t="s">
        <v>22</v>
      </c>
    </row>
    <row r="9981" spans="1:12" x14ac:dyDescent="0.25">
      <c r="A9981" t="s">
        <v>16200</v>
      </c>
      <c r="B9981" t="s">
        <v>37477</v>
      </c>
      <c r="C9981" t="s">
        <v>29943</v>
      </c>
      <c r="D9981" t="s">
        <v>29944</v>
      </c>
      <c r="E9981" t="s">
        <v>29945</v>
      </c>
      <c r="F9981" t="s">
        <v>47</v>
      </c>
      <c r="G9981" t="s">
        <v>29946</v>
      </c>
      <c r="H9981" t="s">
        <v>29947</v>
      </c>
      <c r="I9981" t="s">
        <v>29948</v>
      </c>
      <c r="J9981" t="s">
        <v>21</v>
      </c>
      <c r="K9981" t="s">
        <v>10</v>
      </c>
      <c r="L9981" t="s">
        <v>22</v>
      </c>
    </row>
    <row r="9982" spans="1:12" x14ac:dyDescent="0.25">
      <c r="A9982" t="s">
        <v>16200</v>
      </c>
      <c r="B9982" t="s">
        <v>37477</v>
      </c>
      <c r="C9982" t="s">
        <v>29949</v>
      </c>
      <c r="D9982" t="s">
        <v>29950</v>
      </c>
      <c r="E9982" t="s">
        <v>29951</v>
      </c>
      <c r="F9982" t="s">
        <v>47</v>
      </c>
      <c r="G9982" t="s">
        <v>29952</v>
      </c>
      <c r="H9982" t="s">
        <v>29947</v>
      </c>
      <c r="I9982" t="s">
        <v>29953</v>
      </c>
      <c r="J9982" t="s">
        <v>21</v>
      </c>
      <c r="K9982" t="s">
        <v>10</v>
      </c>
      <c r="L9982" t="s">
        <v>22</v>
      </c>
    </row>
    <row r="9983" spans="1:12" x14ac:dyDescent="0.25">
      <c r="A9983" t="s">
        <v>16200</v>
      </c>
      <c r="B9983" t="s">
        <v>37477</v>
      </c>
      <c r="C9983" t="s">
        <v>29954</v>
      </c>
      <c r="D9983" t="s">
        <v>29955</v>
      </c>
      <c r="E9983" t="s">
        <v>29956</v>
      </c>
      <c r="F9983" t="s">
        <v>47</v>
      </c>
      <c r="H9983" t="s">
        <v>29957</v>
      </c>
      <c r="I9983" t="s">
        <v>29958</v>
      </c>
      <c r="J9983" t="s">
        <v>21</v>
      </c>
      <c r="K9983" t="s">
        <v>10</v>
      </c>
      <c r="L9983" t="s">
        <v>22</v>
      </c>
    </row>
    <row r="9984" spans="1:12" x14ac:dyDescent="0.25">
      <c r="A9984" t="s">
        <v>16200</v>
      </c>
      <c r="B9984" t="s">
        <v>37477</v>
      </c>
      <c r="C9984" t="s">
        <v>29959</v>
      </c>
      <c r="D9984" t="s">
        <v>29960</v>
      </c>
      <c r="E9984" t="s">
        <v>29961</v>
      </c>
      <c r="F9984" t="s">
        <v>47</v>
      </c>
      <c r="H9984" t="s">
        <v>29962</v>
      </c>
      <c r="I9984" t="s">
        <v>29963</v>
      </c>
      <c r="J9984" t="s">
        <v>21</v>
      </c>
      <c r="K9984" t="s">
        <v>10</v>
      </c>
      <c r="L9984" t="s">
        <v>22</v>
      </c>
    </row>
    <row r="9985" spans="1:12" x14ac:dyDescent="0.25">
      <c r="A9985" t="s">
        <v>16200</v>
      </c>
      <c r="B9985" t="s">
        <v>37477</v>
      </c>
      <c r="C9985" t="s">
        <v>29964</v>
      </c>
      <c r="D9985" t="s">
        <v>29965</v>
      </c>
      <c r="E9985" t="s">
        <v>29966</v>
      </c>
      <c r="F9985" t="s">
        <v>47</v>
      </c>
      <c r="G9985" t="s">
        <v>29967</v>
      </c>
      <c r="H9985" t="s">
        <v>29968</v>
      </c>
      <c r="I9985" t="s">
        <v>29969</v>
      </c>
      <c r="J9985" t="s">
        <v>21</v>
      </c>
      <c r="K9985" t="s">
        <v>10</v>
      </c>
      <c r="L9985" t="s">
        <v>22</v>
      </c>
    </row>
    <row r="9986" spans="1:12" x14ac:dyDescent="0.25">
      <c r="A9986" t="s">
        <v>16200</v>
      </c>
      <c r="B9986" t="s">
        <v>37477</v>
      </c>
      <c r="C9986" t="s">
        <v>29970</v>
      </c>
      <c r="D9986" t="s">
        <v>29971</v>
      </c>
      <c r="E9986" t="s">
        <v>29972</v>
      </c>
      <c r="F9986" t="s">
        <v>47</v>
      </c>
      <c r="G9986" t="s">
        <v>29973</v>
      </c>
      <c r="H9986" t="s">
        <v>29974</v>
      </c>
      <c r="I9986" t="s">
        <v>29975</v>
      </c>
      <c r="J9986" t="s">
        <v>21</v>
      </c>
      <c r="K9986" t="s">
        <v>10</v>
      </c>
      <c r="L9986" t="s">
        <v>22</v>
      </c>
    </row>
    <row r="9987" spans="1:12" x14ac:dyDescent="0.25">
      <c r="A9987" t="s">
        <v>16200</v>
      </c>
      <c r="B9987" t="s">
        <v>37477</v>
      </c>
      <c r="C9987" t="s">
        <v>29976</v>
      </c>
      <c r="D9987" t="s">
        <v>29977</v>
      </c>
      <c r="E9987" t="s">
        <v>29978</v>
      </c>
      <c r="F9987" t="s">
        <v>47</v>
      </c>
      <c r="H9987" t="s">
        <v>29979</v>
      </c>
      <c r="I9987" t="s">
        <v>29980</v>
      </c>
      <c r="J9987" t="s">
        <v>21</v>
      </c>
      <c r="K9987" t="s">
        <v>10</v>
      </c>
      <c r="L9987" t="s">
        <v>22</v>
      </c>
    </row>
    <row r="9988" spans="1:12" x14ac:dyDescent="0.25">
      <c r="A9988" t="s">
        <v>16200</v>
      </c>
      <c r="B9988" t="s">
        <v>37477</v>
      </c>
      <c r="C9988" t="s">
        <v>29981</v>
      </c>
      <c r="D9988" t="s">
        <v>29982</v>
      </c>
      <c r="E9988" t="s">
        <v>29983</v>
      </c>
      <c r="F9988" t="s">
        <v>47</v>
      </c>
      <c r="G9988" t="s">
        <v>29984</v>
      </c>
      <c r="H9988" t="s">
        <v>29985</v>
      </c>
      <c r="I9988" t="s">
        <v>29986</v>
      </c>
      <c r="J9988" t="s">
        <v>21</v>
      </c>
      <c r="K9988" t="s">
        <v>10</v>
      </c>
      <c r="L9988" t="s">
        <v>22</v>
      </c>
    </row>
    <row r="9989" spans="1:12" x14ac:dyDescent="0.25">
      <c r="A9989" t="s">
        <v>16200</v>
      </c>
      <c r="B9989" t="s">
        <v>37477</v>
      </c>
      <c r="C9989" t="s">
        <v>29987</v>
      </c>
      <c r="D9989" t="s">
        <v>29988</v>
      </c>
      <c r="E9989" t="s">
        <v>29989</v>
      </c>
      <c r="F9989" t="s">
        <v>47</v>
      </c>
      <c r="G9989" t="s">
        <v>29990</v>
      </c>
      <c r="H9989" t="s">
        <v>29991</v>
      </c>
      <c r="I9989" t="s">
        <v>29992</v>
      </c>
      <c r="J9989" t="s">
        <v>21</v>
      </c>
      <c r="K9989" t="s">
        <v>10</v>
      </c>
      <c r="L9989" t="s">
        <v>22</v>
      </c>
    </row>
    <row r="9990" spans="1:12" x14ac:dyDescent="0.25">
      <c r="A9990" t="s">
        <v>16200</v>
      </c>
      <c r="B9990" t="s">
        <v>37477</v>
      </c>
      <c r="C9990" t="s">
        <v>29993</v>
      </c>
      <c r="D9990" t="s">
        <v>29994</v>
      </c>
      <c r="E9990" t="s">
        <v>29995</v>
      </c>
      <c r="F9990" t="s">
        <v>47</v>
      </c>
      <c r="G9990" t="s">
        <v>29996</v>
      </c>
      <c r="H9990" t="s">
        <v>29997</v>
      </c>
      <c r="I9990" t="s">
        <v>29998</v>
      </c>
      <c r="J9990" t="s">
        <v>21</v>
      </c>
      <c r="K9990" t="s">
        <v>10</v>
      </c>
      <c r="L9990" t="s">
        <v>22</v>
      </c>
    </row>
    <row r="9991" spans="1:12" x14ac:dyDescent="0.25">
      <c r="A9991" t="s">
        <v>16200</v>
      </c>
      <c r="B9991" t="s">
        <v>37477</v>
      </c>
      <c r="C9991" t="s">
        <v>29999</v>
      </c>
      <c r="D9991" t="s">
        <v>30000</v>
      </c>
      <c r="E9991" t="s">
        <v>30001</v>
      </c>
      <c r="F9991" t="s">
        <v>47</v>
      </c>
      <c r="G9991" t="s">
        <v>30002</v>
      </c>
      <c r="H9991" t="s">
        <v>30003</v>
      </c>
      <c r="I9991" t="s">
        <v>30004</v>
      </c>
      <c r="J9991" t="s">
        <v>21</v>
      </c>
      <c r="K9991" t="s">
        <v>10</v>
      </c>
      <c r="L9991" t="s">
        <v>22</v>
      </c>
    </row>
    <row r="9992" spans="1:12" x14ac:dyDescent="0.25">
      <c r="A9992" t="s">
        <v>16200</v>
      </c>
      <c r="B9992" t="s">
        <v>37477</v>
      </c>
      <c r="C9992" t="s">
        <v>30005</v>
      </c>
      <c r="D9992" t="s">
        <v>30006</v>
      </c>
      <c r="E9992" t="s">
        <v>30007</v>
      </c>
      <c r="F9992" t="s">
        <v>47</v>
      </c>
      <c r="G9992" t="s">
        <v>30008</v>
      </c>
      <c r="H9992" t="s">
        <v>30009</v>
      </c>
      <c r="I9992" t="s">
        <v>30010</v>
      </c>
      <c r="J9992" t="s">
        <v>21</v>
      </c>
      <c r="K9992" t="s">
        <v>10</v>
      </c>
      <c r="L9992" t="s">
        <v>22</v>
      </c>
    </row>
    <row r="9993" spans="1:12" x14ac:dyDescent="0.25">
      <c r="A9993" t="s">
        <v>16200</v>
      </c>
      <c r="B9993" t="s">
        <v>37477</v>
      </c>
      <c r="C9993" t="s">
        <v>30011</v>
      </c>
      <c r="D9993" t="s">
        <v>30012</v>
      </c>
      <c r="E9993" t="s">
        <v>30013</v>
      </c>
      <c r="F9993" t="s">
        <v>47</v>
      </c>
      <c r="G9993" t="s">
        <v>30014</v>
      </c>
      <c r="H9993" t="s">
        <v>30015</v>
      </c>
      <c r="I9993" t="s">
        <v>30016</v>
      </c>
      <c r="J9993" t="s">
        <v>21</v>
      </c>
      <c r="K9993" t="s">
        <v>10</v>
      </c>
      <c r="L9993" t="s">
        <v>22</v>
      </c>
    </row>
    <row r="9994" spans="1:12" x14ac:dyDescent="0.25">
      <c r="A9994" t="s">
        <v>16200</v>
      </c>
      <c r="B9994" t="s">
        <v>37477</v>
      </c>
      <c r="C9994" t="s">
        <v>30017</v>
      </c>
      <c r="D9994" t="s">
        <v>30018</v>
      </c>
      <c r="E9994" t="s">
        <v>30019</v>
      </c>
      <c r="F9994" t="s">
        <v>47</v>
      </c>
      <c r="G9994" t="s">
        <v>30020</v>
      </c>
      <c r="H9994" t="s">
        <v>30021</v>
      </c>
      <c r="I9994" t="s">
        <v>30022</v>
      </c>
      <c r="J9994" t="s">
        <v>21</v>
      </c>
      <c r="K9994" t="s">
        <v>10</v>
      </c>
      <c r="L9994" t="s">
        <v>22</v>
      </c>
    </row>
    <row r="9995" spans="1:12" x14ac:dyDescent="0.25">
      <c r="A9995" t="s">
        <v>16200</v>
      </c>
      <c r="B9995" t="s">
        <v>37477</v>
      </c>
      <c r="C9995" t="s">
        <v>30023</v>
      </c>
      <c r="D9995" t="s">
        <v>30024</v>
      </c>
      <c r="E9995" t="s">
        <v>30025</v>
      </c>
      <c r="F9995" t="s">
        <v>47</v>
      </c>
      <c r="G9995" t="s">
        <v>30026</v>
      </c>
      <c r="H9995" t="s">
        <v>30027</v>
      </c>
      <c r="I9995" t="s">
        <v>30028</v>
      </c>
      <c r="J9995" t="s">
        <v>21</v>
      </c>
      <c r="K9995" t="s">
        <v>10</v>
      </c>
      <c r="L9995" t="s">
        <v>22</v>
      </c>
    </row>
    <row r="9996" spans="1:12" x14ac:dyDescent="0.25">
      <c r="A9996" t="s">
        <v>16200</v>
      </c>
      <c r="B9996" t="s">
        <v>37477</v>
      </c>
      <c r="C9996" t="s">
        <v>30029</v>
      </c>
      <c r="D9996" t="s">
        <v>30030</v>
      </c>
      <c r="E9996" t="s">
        <v>30031</v>
      </c>
      <c r="F9996" t="s">
        <v>47</v>
      </c>
      <c r="H9996" t="s">
        <v>30032</v>
      </c>
      <c r="I9996" t="s">
        <v>30033</v>
      </c>
      <c r="J9996" t="s">
        <v>21</v>
      </c>
      <c r="K9996" t="s">
        <v>10</v>
      </c>
      <c r="L9996" t="s">
        <v>22</v>
      </c>
    </row>
    <row r="9997" spans="1:12" x14ac:dyDescent="0.25">
      <c r="A9997" t="s">
        <v>16200</v>
      </c>
      <c r="B9997" t="s">
        <v>37477</v>
      </c>
      <c r="C9997" t="s">
        <v>30034</v>
      </c>
      <c r="D9997" t="s">
        <v>30035</v>
      </c>
      <c r="E9997" t="s">
        <v>30036</v>
      </c>
      <c r="F9997" t="s">
        <v>47</v>
      </c>
      <c r="G9997" t="s">
        <v>30037</v>
      </c>
      <c r="H9997" t="s">
        <v>30038</v>
      </c>
      <c r="I9997" t="s">
        <v>30039</v>
      </c>
      <c r="J9997" t="s">
        <v>21</v>
      </c>
      <c r="K9997" t="s">
        <v>10</v>
      </c>
      <c r="L9997" t="s">
        <v>22</v>
      </c>
    </row>
    <row r="9998" spans="1:12" x14ac:dyDescent="0.25">
      <c r="A9998" t="s">
        <v>16200</v>
      </c>
      <c r="B9998" t="s">
        <v>37477</v>
      </c>
      <c r="C9998" t="s">
        <v>30040</v>
      </c>
      <c r="D9998" t="s">
        <v>30041</v>
      </c>
      <c r="E9998" t="s">
        <v>30042</v>
      </c>
      <c r="F9998" t="s">
        <v>47</v>
      </c>
      <c r="H9998" t="s">
        <v>30043</v>
      </c>
      <c r="I9998" t="s">
        <v>30044</v>
      </c>
      <c r="J9998" t="s">
        <v>21</v>
      </c>
      <c r="K9998" t="s">
        <v>10</v>
      </c>
      <c r="L9998" t="s">
        <v>22</v>
      </c>
    </row>
    <row r="9999" spans="1:12" x14ac:dyDescent="0.25">
      <c r="A9999" t="s">
        <v>16200</v>
      </c>
      <c r="B9999" t="s">
        <v>37477</v>
      </c>
      <c r="C9999" t="s">
        <v>30045</v>
      </c>
      <c r="D9999" t="s">
        <v>30046</v>
      </c>
      <c r="E9999" t="s">
        <v>30047</v>
      </c>
      <c r="F9999" t="s">
        <v>47</v>
      </c>
      <c r="G9999" t="s">
        <v>30048</v>
      </c>
      <c r="H9999" t="s">
        <v>30049</v>
      </c>
      <c r="I9999" t="s">
        <v>30050</v>
      </c>
      <c r="J9999" t="s">
        <v>21</v>
      </c>
      <c r="K9999" t="s">
        <v>10</v>
      </c>
      <c r="L9999" t="s">
        <v>22</v>
      </c>
    </row>
    <row r="10000" spans="1:12" x14ac:dyDescent="0.25">
      <c r="A10000" t="s">
        <v>16200</v>
      </c>
      <c r="B10000" t="s">
        <v>37477</v>
      </c>
      <c r="C10000" t="s">
        <v>30051</v>
      </c>
      <c r="D10000" t="s">
        <v>30052</v>
      </c>
      <c r="E10000" t="s">
        <v>30053</v>
      </c>
      <c r="F10000" t="s">
        <v>47</v>
      </c>
      <c r="G10000" t="s">
        <v>30054</v>
      </c>
      <c r="H10000" t="s">
        <v>30032</v>
      </c>
      <c r="I10000" t="s">
        <v>30055</v>
      </c>
      <c r="J10000" t="s">
        <v>21</v>
      </c>
      <c r="K10000" t="s">
        <v>10</v>
      </c>
      <c r="L10000" t="s">
        <v>22</v>
      </c>
    </row>
    <row r="10001" spans="1:12" x14ac:dyDescent="0.25">
      <c r="A10001" t="s">
        <v>16200</v>
      </c>
      <c r="B10001" t="s">
        <v>37477</v>
      </c>
      <c r="C10001" t="s">
        <v>30056</v>
      </c>
      <c r="D10001" t="s">
        <v>30057</v>
      </c>
      <c r="E10001" t="s">
        <v>30058</v>
      </c>
      <c r="F10001" t="s">
        <v>47</v>
      </c>
      <c r="H10001" t="s">
        <v>30032</v>
      </c>
      <c r="I10001" t="s">
        <v>30059</v>
      </c>
      <c r="J10001" t="s">
        <v>21</v>
      </c>
      <c r="K10001" t="s">
        <v>10</v>
      </c>
      <c r="L10001" t="s">
        <v>22</v>
      </c>
    </row>
    <row r="10002" spans="1:12" x14ac:dyDescent="0.25">
      <c r="A10002" t="s">
        <v>16200</v>
      </c>
      <c r="B10002" t="s">
        <v>37477</v>
      </c>
      <c r="C10002" t="s">
        <v>30060</v>
      </c>
      <c r="D10002" t="s">
        <v>30061</v>
      </c>
      <c r="E10002" t="s">
        <v>30062</v>
      </c>
      <c r="F10002" t="s">
        <v>47</v>
      </c>
      <c r="H10002" t="s">
        <v>30032</v>
      </c>
      <c r="I10002" t="s">
        <v>30063</v>
      </c>
      <c r="J10002" t="s">
        <v>21</v>
      </c>
      <c r="K10002" t="s">
        <v>10</v>
      </c>
      <c r="L10002" t="s">
        <v>22</v>
      </c>
    </row>
    <row r="10003" spans="1:12" x14ac:dyDescent="0.25">
      <c r="A10003" t="s">
        <v>16200</v>
      </c>
      <c r="B10003" t="s">
        <v>37477</v>
      </c>
      <c r="C10003" t="s">
        <v>30064</v>
      </c>
      <c r="D10003" t="s">
        <v>30065</v>
      </c>
      <c r="E10003" t="s">
        <v>30066</v>
      </c>
      <c r="F10003" t="s">
        <v>47</v>
      </c>
      <c r="H10003" t="s">
        <v>30067</v>
      </c>
      <c r="I10003" t="s">
        <v>30068</v>
      </c>
      <c r="J10003" t="s">
        <v>21</v>
      </c>
      <c r="K10003" t="s">
        <v>10</v>
      </c>
      <c r="L10003" t="s">
        <v>22</v>
      </c>
    </row>
    <row r="10004" spans="1:12" x14ac:dyDescent="0.25">
      <c r="A10004" t="s">
        <v>16200</v>
      </c>
      <c r="B10004" t="s">
        <v>37477</v>
      </c>
      <c r="C10004" t="s">
        <v>30069</v>
      </c>
      <c r="D10004" t="s">
        <v>30070</v>
      </c>
      <c r="E10004" t="s">
        <v>30071</v>
      </c>
      <c r="F10004" t="s">
        <v>47</v>
      </c>
      <c r="G10004" t="s">
        <v>30072</v>
      </c>
      <c r="H10004" t="s">
        <v>30073</v>
      </c>
      <c r="I10004" t="s">
        <v>30074</v>
      </c>
      <c r="J10004" t="s">
        <v>21</v>
      </c>
      <c r="K10004" t="s">
        <v>10</v>
      </c>
      <c r="L10004" t="s">
        <v>22</v>
      </c>
    </row>
    <row r="10005" spans="1:12" x14ac:dyDescent="0.25">
      <c r="A10005" t="s">
        <v>16200</v>
      </c>
      <c r="B10005" t="s">
        <v>37477</v>
      </c>
      <c r="C10005" t="s">
        <v>30075</v>
      </c>
      <c r="D10005" t="s">
        <v>30076</v>
      </c>
      <c r="E10005" t="s">
        <v>30077</v>
      </c>
      <c r="F10005" t="s">
        <v>47</v>
      </c>
      <c r="G10005" t="s">
        <v>30078</v>
      </c>
      <c r="H10005" t="s">
        <v>30079</v>
      </c>
      <c r="I10005" t="s">
        <v>30080</v>
      </c>
      <c r="J10005" t="s">
        <v>21</v>
      </c>
      <c r="K10005" t="s">
        <v>10</v>
      </c>
      <c r="L10005" t="s">
        <v>22</v>
      </c>
    </row>
    <row r="10006" spans="1:12" x14ac:dyDescent="0.25">
      <c r="A10006" t="s">
        <v>16200</v>
      </c>
      <c r="B10006" t="s">
        <v>37477</v>
      </c>
      <c r="C10006" t="s">
        <v>30081</v>
      </c>
      <c r="D10006" t="s">
        <v>30082</v>
      </c>
      <c r="E10006" t="s">
        <v>30083</v>
      </c>
      <c r="F10006" t="s">
        <v>47</v>
      </c>
      <c r="G10006" t="s">
        <v>30084</v>
      </c>
      <c r="H10006" t="s">
        <v>30085</v>
      </c>
      <c r="I10006" t="s">
        <v>30086</v>
      </c>
      <c r="J10006" t="s">
        <v>21</v>
      </c>
      <c r="K10006" t="s">
        <v>10</v>
      </c>
      <c r="L10006" t="s">
        <v>22</v>
      </c>
    </row>
    <row r="10007" spans="1:12" x14ac:dyDescent="0.25">
      <c r="A10007" t="s">
        <v>16200</v>
      </c>
      <c r="B10007" t="s">
        <v>37477</v>
      </c>
      <c r="C10007" t="s">
        <v>30087</v>
      </c>
      <c r="D10007" t="s">
        <v>30088</v>
      </c>
      <c r="E10007" t="s">
        <v>30089</v>
      </c>
      <c r="F10007" t="s">
        <v>47</v>
      </c>
      <c r="G10007" t="s">
        <v>30090</v>
      </c>
      <c r="H10007" t="s">
        <v>30091</v>
      </c>
      <c r="I10007" t="s">
        <v>30092</v>
      </c>
      <c r="J10007" t="s">
        <v>21</v>
      </c>
      <c r="K10007" t="s">
        <v>10</v>
      </c>
      <c r="L10007" t="s">
        <v>22</v>
      </c>
    </row>
    <row r="10008" spans="1:12" x14ac:dyDescent="0.25">
      <c r="A10008" t="s">
        <v>16200</v>
      </c>
      <c r="B10008" t="s">
        <v>37477</v>
      </c>
      <c r="C10008" t="s">
        <v>30093</v>
      </c>
      <c r="D10008" t="s">
        <v>30094</v>
      </c>
      <c r="E10008" t="s">
        <v>30095</v>
      </c>
      <c r="F10008" t="s">
        <v>47</v>
      </c>
      <c r="G10008" t="s">
        <v>30096</v>
      </c>
      <c r="H10008" t="s">
        <v>30097</v>
      </c>
      <c r="I10008" t="s">
        <v>30098</v>
      </c>
      <c r="J10008" t="s">
        <v>21</v>
      </c>
      <c r="K10008" t="s">
        <v>10</v>
      </c>
      <c r="L10008" t="s">
        <v>22</v>
      </c>
    </row>
    <row r="10009" spans="1:12" x14ac:dyDescent="0.25">
      <c r="A10009" t="s">
        <v>16200</v>
      </c>
      <c r="B10009" t="s">
        <v>37477</v>
      </c>
      <c r="C10009" t="s">
        <v>30099</v>
      </c>
      <c r="D10009" t="s">
        <v>30100</v>
      </c>
      <c r="E10009" t="s">
        <v>30101</v>
      </c>
      <c r="F10009" t="s">
        <v>47</v>
      </c>
      <c r="G10009" t="s">
        <v>30096</v>
      </c>
      <c r="H10009" t="s">
        <v>30097</v>
      </c>
      <c r="I10009" t="s">
        <v>30102</v>
      </c>
      <c r="J10009" t="s">
        <v>21</v>
      </c>
      <c r="K10009" t="s">
        <v>10</v>
      </c>
      <c r="L10009" t="s">
        <v>22</v>
      </c>
    </row>
    <row r="10010" spans="1:12" x14ac:dyDescent="0.25">
      <c r="A10010" t="s">
        <v>16200</v>
      </c>
      <c r="B10010" t="s">
        <v>37477</v>
      </c>
      <c r="C10010" t="s">
        <v>30103</v>
      </c>
      <c r="D10010" t="s">
        <v>30104</v>
      </c>
      <c r="E10010" t="s">
        <v>30105</v>
      </c>
      <c r="F10010" t="s">
        <v>47</v>
      </c>
      <c r="G10010" t="s">
        <v>30106</v>
      </c>
      <c r="H10010" t="s">
        <v>30107</v>
      </c>
      <c r="I10010" t="s">
        <v>30108</v>
      </c>
      <c r="J10010" t="s">
        <v>21</v>
      </c>
      <c r="K10010" t="s">
        <v>10</v>
      </c>
      <c r="L10010" t="s">
        <v>22</v>
      </c>
    </row>
    <row r="10011" spans="1:12" x14ac:dyDescent="0.25">
      <c r="A10011" t="s">
        <v>16200</v>
      </c>
      <c r="B10011" t="s">
        <v>37477</v>
      </c>
      <c r="C10011" t="s">
        <v>30109</v>
      </c>
      <c r="D10011" t="s">
        <v>30110</v>
      </c>
      <c r="E10011" t="s">
        <v>30111</v>
      </c>
      <c r="F10011" t="s">
        <v>47</v>
      </c>
      <c r="G10011" t="s">
        <v>30112</v>
      </c>
      <c r="H10011" t="s">
        <v>30113</v>
      </c>
      <c r="I10011" t="s">
        <v>30114</v>
      </c>
      <c r="J10011" t="s">
        <v>21</v>
      </c>
      <c r="K10011" t="s">
        <v>10</v>
      </c>
      <c r="L10011" t="s">
        <v>22</v>
      </c>
    </row>
    <row r="10012" spans="1:12" x14ac:dyDescent="0.25">
      <c r="A10012" t="s">
        <v>16200</v>
      </c>
      <c r="B10012" t="s">
        <v>37477</v>
      </c>
      <c r="C10012" t="s">
        <v>30115</v>
      </c>
      <c r="D10012" t="s">
        <v>30116</v>
      </c>
      <c r="E10012" t="s">
        <v>30117</v>
      </c>
      <c r="F10012" t="s">
        <v>47</v>
      </c>
      <c r="G10012" t="s">
        <v>30118</v>
      </c>
      <c r="H10012" t="s">
        <v>30119</v>
      </c>
      <c r="I10012" t="s">
        <v>30120</v>
      </c>
      <c r="J10012" t="s">
        <v>21</v>
      </c>
      <c r="K10012" t="s">
        <v>10</v>
      </c>
      <c r="L10012" t="s">
        <v>22</v>
      </c>
    </row>
    <row r="10013" spans="1:12" x14ac:dyDescent="0.25">
      <c r="A10013" t="s">
        <v>16200</v>
      </c>
      <c r="B10013" t="s">
        <v>37477</v>
      </c>
      <c r="C10013" t="s">
        <v>30121</v>
      </c>
      <c r="D10013" t="s">
        <v>30122</v>
      </c>
      <c r="E10013" t="s">
        <v>30123</v>
      </c>
      <c r="F10013" t="s">
        <v>47</v>
      </c>
      <c r="G10013" t="s">
        <v>30124</v>
      </c>
      <c r="H10013" t="s">
        <v>30125</v>
      </c>
      <c r="I10013" t="s">
        <v>30126</v>
      </c>
      <c r="J10013" t="s">
        <v>21</v>
      </c>
      <c r="K10013" t="s">
        <v>10</v>
      </c>
      <c r="L10013" t="s">
        <v>22</v>
      </c>
    </row>
    <row r="10014" spans="1:12" x14ac:dyDescent="0.25">
      <c r="A10014" t="s">
        <v>16200</v>
      </c>
      <c r="B10014" t="s">
        <v>37477</v>
      </c>
      <c r="C10014" t="s">
        <v>30127</v>
      </c>
      <c r="D10014" t="s">
        <v>30128</v>
      </c>
      <c r="E10014" t="s">
        <v>30129</v>
      </c>
      <c r="F10014" t="s">
        <v>47</v>
      </c>
      <c r="G10014" t="s">
        <v>30130</v>
      </c>
      <c r="H10014" t="s">
        <v>30131</v>
      </c>
      <c r="I10014" t="s">
        <v>30132</v>
      </c>
      <c r="J10014" t="s">
        <v>21</v>
      </c>
      <c r="K10014" t="s">
        <v>10</v>
      </c>
      <c r="L10014" t="s">
        <v>22</v>
      </c>
    </row>
    <row r="10015" spans="1:12" x14ac:dyDescent="0.25">
      <c r="A10015" t="s">
        <v>16200</v>
      </c>
      <c r="B10015" t="s">
        <v>37477</v>
      </c>
      <c r="C10015" t="s">
        <v>30133</v>
      </c>
      <c r="D10015" t="s">
        <v>30134</v>
      </c>
      <c r="E10015" t="s">
        <v>30135</v>
      </c>
      <c r="F10015" t="s">
        <v>47</v>
      </c>
      <c r="G10015" t="s">
        <v>30136</v>
      </c>
      <c r="H10015" t="s">
        <v>30137</v>
      </c>
      <c r="I10015" t="s">
        <v>30138</v>
      </c>
      <c r="J10015" t="s">
        <v>21</v>
      </c>
      <c r="K10015" t="s">
        <v>10</v>
      </c>
      <c r="L10015" t="s">
        <v>22</v>
      </c>
    </row>
    <row r="10016" spans="1:12" x14ac:dyDescent="0.25">
      <c r="A10016" t="s">
        <v>16200</v>
      </c>
      <c r="B10016" t="s">
        <v>37477</v>
      </c>
      <c r="C10016" t="s">
        <v>30139</v>
      </c>
      <c r="D10016" t="s">
        <v>30140</v>
      </c>
      <c r="E10016" t="s">
        <v>30141</v>
      </c>
      <c r="F10016" t="s">
        <v>47</v>
      </c>
      <c r="G10016" t="s">
        <v>30142</v>
      </c>
      <c r="H10016" t="s">
        <v>30143</v>
      </c>
      <c r="I10016" t="s">
        <v>30144</v>
      </c>
      <c r="J10016" t="s">
        <v>21</v>
      </c>
      <c r="K10016" t="s">
        <v>10</v>
      </c>
      <c r="L10016" t="s">
        <v>22</v>
      </c>
    </row>
    <row r="10017" spans="1:12" x14ac:dyDescent="0.25">
      <c r="A10017" t="s">
        <v>16200</v>
      </c>
      <c r="B10017" t="s">
        <v>37477</v>
      </c>
      <c r="C10017" t="s">
        <v>30145</v>
      </c>
      <c r="D10017" t="s">
        <v>30146</v>
      </c>
      <c r="E10017" t="s">
        <v>30147</v>
      </c>
      <c r="F10017" t="s">
        <v>47</v>
      </c>
      <c r="G10017" t="s">
        <v>30148</v>
      </c>
      <c r="H10017" t="s">
        <v>30149</v>
      </c>
      <c r="I10017" t="s">
        <v>30150</v>
      </c>
      <c r="J10017" t="s">
        <v>21</v>
      </c>
      <c r="K10017" t="s">
        <v>10</v>
      </c>
      <c r="L10017" t="s">
        <v>22</v>
      </c>
    </row>
    <row r="10018" spans="1:12" x14ac:dyDescent="0.25">
      <c r="A10018" t="s">
        <v>16200</v>
      </c>
      <c r="B10018" t="s">
        <v>37477</v>
      </c>
      <c r="C10018" t="s">
        <v>30151</v>
      </c>
      <c r="D10018" t="s">
        <v>30152</v>
      </c>
      <c r="E10018" t="s">
        <v>30153</v>
      </c>
      <c r="F10018" t="s">
        <v>47</v>
      </c>
      <c r="G10018" t="s">
        <v>30154</v>
      </c>
      <c r="H10018" t="s">
        <v>30155</v>
      </c>
      <c r="I10018" t="s">
        <v>30156</v>
      </c>
      <c r="J10018" t="s">
        <v>21</v>
      </c>
      <c r="K10018" t="s">
        <v>10</v>
      </c>
      <c r="L10018" t="s">
        <v>22</v>
      </c>
    </row>
    <row r="10019" spans="1:12" x14ac:dyDescent="0.25">
      <c r="A10019" t="s">
        <v>16200</v>
      </c>
      <c r="B10019" t="s">
        <v>37477</v>
      </c>
      <c r="C10019" t="s">
        <v>30157</v>
      </c>
      <c r="D10019" t="s">
        <v>30158</v>
      </c>
      <c r="E10019" t="s">
        <v>30159</v>
      </c>
      <c r="F10019" t="s">
        <v>47</v>
      </c>
      <c r="G10019" t="s">
        <v>30160</v>
      </c>
      <c r="H10019" t="s">
        <v>30161</v>
      </c>
      <c r="I10019" t="s">
        <v>30162</v>
      </c>
      <c r="J10019" t="s">
        <v>21</v>
      </c>
      <c r="K10019" t="s">
        <v>10</v>
      </c>
      <c r="L10019" t="s">
        <v>22</v>
      </c>
    </row>
    <row r="10020" spans="1:12" x14ac:dyDescent="0.25">
      <c r="A10020" t="s">
        <v>16200</v>
      </c>
      <c r="B10020" t="s">
        <v>37477</v>
      </c>
      <c r="C10020" t="s">
        <v>30163</v>
      </c>
      <c r="D10020" t="s">
        <v>30164</v>
      </c>
      <c r="E10020" t="s">
        <v>30165</v>
      </c>
      <c r="F10020" t="s">
        <v>47</v>
      </c>
      <c r="G10020" t="s">
        <v>30166</v>
      </c>
      <c r="H10020" t="s">
        <v>30167</v>
      </c>
      <c r="I10020" t="s">
        <v>30168</v>
      </c>
      <c r="J10020" t="s">
        <v>21</v>
      </c>
      <c r="K10020" t="s">
        <v>10</v>
      </c>
      <c r="L10020" t="s">
        <v>22</v>
      </c>
    </row>
    <row r="10021" spans="1:12" x14ac:dyDescent="0.25">
      <c r="A10021" t="s">
        <v>16200</v>
      </c>
      <c r="B10021" t="s">
        <v>37477</v>
      </c>
      <c r="C10021" t="s">
        <v>30169</v>
      </c>
      <c r="D10021" t="s">
        <v>30170</v>
      </c>
      <c r="E10021" t="s">
        <v>30171</v>
      </c>
      <c r="F10021" t="s">
        <v>47</v>
      </c>
      <c r="G10021" t="s">
        <v>30172</v>
      </c>
      <c r="H10021" t="s">
        <v>30173</v>
      </c>
      <c r="I10021" t="s">
        <v>30174</v>
      </c>
      <c r="J10021" t="s">
        <v>21</v>
      </c>
      <c r="K10021" t="s">
        <v>10</v>
      </c>
      <c r="L10021" t="s">
        <v>22</v>
      </c>
    </row>
    <row r="10022" spans="1:12" x14ac:dyDescent="0.25">
      <c r="A10022" t="s">
        <v>16200</v>
      </c>
      <c r="B10022" t="s">
        <v>37477</v>
      </c>
      <c r="C10022" t="s">
        <v>30175</v>
      </c>
      <c r="D10022" t="s">
        <v>30176</v>
      </c>
      <c r="E10022" t="s">
        <v>30177</v>
      </c>
      <c r="F10022" t="s">
        <v>47</v>
      </c>
      <c r="G10022" t="s">
        <v>30178</v>
      </c>
      <c r="H10022" t="s">
        <v>30179</v>
      </c>
      <c r="I10022" t="s">
        <v>30180</v>
      </c>
      <c r="J10022" t="s">
        <v>21</v>
      </c>
      <c r="K10022" t="s">
        <v>10</v>
      </c>
      <c r="L10022" t="s">
        <v>22</v>
      </c>
    </row>
    <row r="10023" spans="1:12" x14ac:dyDescent="0.25">
      <c r="A10023" t="s">
        <v>16200</v>
      </c>
      <c r="B10023" t="s">
        <v>37477</v>
      </c>
      <c r="C10023" t="s">
        <v>30181</v>
      </c>
      <c r="D10023" t="s">
        <v>30182</v>
      </c>
      <c r="E10023" t="s">
        <v>30183</v>
      </c>
      <c r="F10023" t="s">
        <v>47</v>
      </c>
      <c r="G10023" t="s">
        <v>30184</v>
      </c>
      <c r="H10023" t="s">
        <v>30185</v>
      </c>
      <c r="I10023" t="s">
        <v>30186</v>
      </c>
      <c r="J10023" t="s">
        <v>21</v>
      </c>
      <c r="K10023" t="s">
        <v>10</v>
      </c>
      <c r="L10023" t="s">
        <v>22</v>
      </c>
    </row>
    <row r="10024" spans="1:12" x14ac:dyDescent="0.25">
      <c r="A10024" t="s">
        <v>16200</v>
      </c>
      <c r="B10024" t="s">
        <v>37477</v>
      </c>
      <c r="C10024" t="s">
        <v>30187</v>
      </c>
      <c r="D10024" t="s">
        <v>30188</v>
      </c>
      <c r="E10024" t="s">
        <v>30189</v>
      </c>
      <c r="F10024" t="s">
        <v>47</v>
      </c>
      <c r="G10024" t="s">
        <v>30190</v>
      </c>
      <c r="H10024" t="s">
        <v>30191</v>
      </c>
      <c r="I10024" t="e">
        <f>-ZytwlhzxyA</f>
        <v>#NAME?</v>
      </c>
      <c r="J10024" t="s">
        <v>21</v>
      </c>
      <c r="K10024" t="s">
        <v>10</v>
      </c>
      <c r="L10024" t="s">
        <v>22</v>
      </c>
    </row>
    <row r="10025" spans="1:12" x14ac:dyDescent="0.25">
      <c r="A10025" t="s">
        <v>16200</v>
      </c>
      <c r="B10025" t="s">
        <v>37477</v>
      </c>
      <c r="C10025" t="s">
        <v>30192</v>
      </c>
      <c r="D10025" t="s">
        <v>30193</v>
      </c>
      <c r="E10025" t="s">
        <v>30194</v>
      </c>
      <c r="F10025" t="s">
        <v>47</v>
      </c>
      <c r="G10025" t="s">
        <v>30195</v>
      </c>
      <c r="H10025" t="s">
        <v>30196</v>
      </c>
      <c r="I10025" t="s">
        <v>30197</v>
      </c>
      <c r="J10025" t="s">
        <v>21</v>
      </c>
      <c r="K10025" t="s">
        <v>10</v>
      </c>
      <c r="L10025" t="s">
        <v>22</v>
      </c>
    </row>
    <row r="10026" spans="1:12" x14ac:dyDescent="0.25">
      <c r="A10026" t="s">
        <v>16207</v>
      </c>
      <c r="B10026" t="s">
        <v>37478</v>
      </c>
      <c r="C10026" t="s">
        <v>16208</v>
      </c>
      <c r="D10026" t="s">
        <v>16209</v>
      </c>
      <c r="E10026" t="s">
        <v>16210</v>
      </c>
      <c r="F10026" t="s">
        <v>47</v>
      </c>
      <c r="G10026" t="s">
        <v>16211</v>
      </c>
      <c r="H10026" t="s">
        <v>16212</v>
      </c>
      <c r="I10026" t="s">
        <v>16213</v>
      </c>
      <c r="J10026" t="s">
        <v>21</v>
      </c>
      <c r="K10026" t="s">
        <v>10</v>
      </c>
      <c r="L10026" t="s">
        <v>22</v>
      </c>
    </row>
    <row r="10027" spans="1:12" x14ac:dyDescent="0.25">
      <c r="A10027" t="s">
        <v>16207</v>
      </c>
      <c r="B10027" t="s">
        <v>37478</v>
      </c>
      <c r="C10027" t="s">
        <v>30198</v>
      </c>
      <c r="D10027" t="s">
        <v>30199</v>
      </c>
      <c r="E10027" t="s">
        <v>30200</v>
      </c>
      <c r="F10027" t="s">
        <v>47</v>
      </c>
      <c r="G10027" t="s">
        <v>30201</v>
      </c>
      <c r="H10027" t="s">
        <v>30202</v>
      </c>
      <c r="I10027" t="s">
        <v>30203</v>
      </c>
      <c r="J10027" t="s">
        <v>21</v>
      </c>
      <c r="K10027" t="s">
        <v>10</v>
      </c>
      <c r="L10027" t="s">
        <v>22</v>
      </c>
    </row>
    <row r="10028" spans="1:12" x14ac:dyDescent="0.25">
      <c r="A10028" t="s">
        <v>16207</v>
      </c>
      <c r="B10028" t="s">
        <v>37478</v>
      </c>
      <c r="C10028" t="s">
        <v>30204</v>
      </c>
      <c r="D10028" t="s">
        <v>30205</v>
      </c>
      <c r="E10028" t="s">
        <v>30206</v>
      </c>
      <c r="F10028" t="s">
        <v>47</v>
      </c>
      <c r="G10028" t="s">
        <v>30207</v>
      </c>
      <c r="H10028" t="s">
        <v>30208</v>
      </c>
      <c r="I10028" t="s">
        <v>30209</v>
      </c>
      <c r="J10028" t="s">
        <v>21</v>
      </c>
      <c r="K10028" t="s">
        <v>10</v>
      </c>
      <c r="L10028" t="s">
        <v>22</v>
      </c>
    </row>
    <row r="10029" spans="1:12" x14ac:dyDescent="0.25">
      <c r="A10029" t="s">
        <v>16214</v>
      </c>
      <c r="B10029" t="s">
        <v>37479</v>
      </c>
      <c r="C10029" t="s">
        <v>16215</v>
      </c>
      <c r="D10029" t="s">
        <v>16216</v>
      </c>
      <c r="E10029" t="s">
        <v>16217</v>
      </c>
      <c r="F10029" t="s">
        <v>47</v>
      </c>
      <c r="G10029" t="s">
        <v>16218</v>
      </c>
      <c r="I10029" t="s">
        <v>16219</v>
      </c>
      <c r="J10029" t="s">
        <v>21</v>
      </c>
      <c r="K10029" t="s">
        <v>10</v>
      </c>
      <c r="L10029" t="s">
        <v>22</v>
      </c>
    </row>
    <row r="10030" spans="1:12" x14ac:dyDescent="0.25">
      <c r="A10030" t="s">
        <v>37480</v>
      </c>
      <c r="B10030" t="s">
        <v>37481</v>
      </c>
      <c r="C10030" t="s">
        <v>30210</v>
      </c>
      <c r="D10030" t="s">
        <v>30211</v>
      </c>
      <c r="E10030" t="s">
        <v>30212</v>
      </c>
      <c r="F10030" t="s">
        <v>47</v>
      </c>
      <c r="G10030" t="s">
        <v>30213</v>
      </c>
      <c r="H10030" t="s">
        <v>30214</v>
      </c>
      <c r="I10030" t="s">
        <v>30215</v>
      </c>
      <c r="J10030" t="s">
        <v>21</v>
      </c>
      <c r="K10030" t="s">
        <v>10</v>
      </c>
      <c r="L10030" t="s">
        <v>22</v>
      </c>
    </row>
    <row r="10031" spans="1:12" x14ac:dyDescent="0.25">
      <c r="A10031" t="s">
        <v>37480</v>
      </c>
      <c r="B10031" t="s">
        <v>37481</v>
      </c>
      <c r="C10031" t="s">
        <v>30216</v>
      </c>
      <c r="D10031" t="s">
        <v>30217</v>
      </c>
      <c r="E10031" t="s">
        <v>30218</v>
      </c>
      <c r="F10031" t="s">
        <v>47</v>
      </c>
      <c r="G10031" t="s">
        <v>30219</v>
      </c>
      <c r="H10031" t="s">
        <v>30220</v>
      </c>
      <c r="I10031" t="s">
        <v>30221</v>
      </c>
      <c r="J10031" t="s">
        <v>21</v>
      </c>
      <c r="K10031" t="s">
        <v>10</v>
      </c>
      <c r="L10031" t="s">
        <v>22</v>
      </c>
    </row>
    <row r="10032" spans="1:12" x14ac:dyDescent="0.25">
      <c r="A10032" t="s">
        <v>37480</v>
      </c>
      <c r="B10032" t="s">
        <v>37481</v>
      </c>
      <c r="C10032" t="s">
        <v>30222</v>
      </c>
      <c r="D10032" t="s">
        <v>30223</v>
      </c>
      <c r="E10032" t="s">
        <v>30224</v>
      </c>
      <c r="F10032" t="s">
        <v>47</v>
      </c>
      <c r="G10032" t="s">
        <v>30225</v>
      </c>
      <c r="H10032" t="s">
        <v>30226</v>
      </c>
      <c r="I10032" t="s">
        <v>30227</v>
      </c>
      <c r="J10032" t="s">
        <v>21</v>
      </c>
      <c r="K10032" t="s">
        <v>10</v>
      </c>
      <c r="L10032" t="s">
        <v>22</v>
      </c>
    </row>
    <row r="10033" spans="1:12" x14ac:dyDescent="0.25">
      <c r="A10033" t="s">
        <v>37480</v>
      </c>
      <c r="B10033" t="s">
        <v>37481</v>
      </c>
      <c r="C10033" t="s">
        <v>16221</v>
      </c>
      <c r="D10033" t="s">
        <v>16222</v>
      </c>
      <c r="E10033" t="s">
        <v>16223</v>
      </c>
      <c r="F10033" t="s">
        <v>47</v>
      </c>
      <c r="G10033" t="s">
        <v>16224</v>
      </c>
      <c r="H10033" t="s">
        <v>16225</v>
      </c>
      <c r="I10033" t="s">
        <v>16226</v>
      </c>
      <c r="J10033" t="s">
        <v>21</v>
      </c>
      <c r="K10033" t="s">
        <v>10</v>
      </c>
      <c r="L10033" t="s">
        <v>22</v>
      </c>
    </row>
    <row r="10034" spans="1:12" x14ac:dyDescent="0.25">
      <c r="A10034" t="s">
        <v>37480</v>
      </c>
      <c r="B10034" t="s">
        <v>37481</v>
      </c>
      <c r="C10034" t="s">
        <v>16227</v>
      </c>
      <c r="D10034" t="s">
        <v>16228</v>
      </c>
      <c r="E10034" t="s">
        <v>16229</v>
      </c>
      <c r="F10034" t="s">
        <v>47</v>
      </c>
      <c r="G10034" t="s">
        <v>16230</v>
      </c>
      <c r="H10034" t="s">
        <v>16231</v>
      </c>
      <c r="I10034" t="s">
        <v>16232</v>
      </c>
      <c r="J10034" t="s">
        <v>21</v>
      </c>
      <c r="K10034" t="s">
        <v>10</v>
      </c>
      <c r="L10034" t="s">
        <v>22</v>
      </c>
    </row>
    <row r="10035" spans="1:12" x14ac:dyDescent="0.25">
      <c r="A10035" t="s">
        <v>37480</v>
      </c>
      <c r="B10035" t="s">
        <v>37481</v>
      </c>
      <c r="C10035" t="s">
        <v>16233</v>
      </c>
      <c r="D10035" t="s">
        <v>16234</v>
      </c>
      <c r="E10035" t="s">
        <v>16235</v>
      </c>
      <c r="F10035" t="s">
        <v>47</v>
      </c>
      <c r="G10035" t="s">
        <v>16236</v>
      </c>
      <c r="H10035" t="s">
        <v>16237</v>
      </c>
      <c r="I10035" t="s">
        <v>16238</v>
      </c>
      <c r="J10035" t="s">
        <v>21</v>
      </c>
      <c r="K10035" t="s">
        <v>10</v>
      </c>
      <c r="L10035" t="s">
        <v>22</v>
      </c>
    </row>
    <row r="10036" spans="1:12" x14ac:dyDescent="0.25">
      <c r="A10036" t="s">
        <v>37480</v>
      </c>
      <c r="B10036" t="s">
        <v>37481</v>
      </c>
      <c r="C10036" t="s">
        <v>30228</v>
      </c>
      <c r="D10036" t="s">
        <v>30229</v>
      </c>
      <c r="E10036" t="s">
        <v>30230</v>
      </c>
      <c r="F10036" t="s">
        <v>47</v>
      </c>
      <c r="G10036" t="s">
        <v>30231</v>
      </c>
      <c r="H10036" t="s">
        <v>30232</v>
      </c>
      <c r="I10036" t="s">
        <v>30233</v>
      </c>
      <c r="J10036" t="s">
        <v>21</v>
      </c>
      <c r="K10036" t="s">
        <v>10</v>
      </c>
      <c r="L10036" t="s">
        <v>22</v>
      </c>
    </row>
    <row r="10037" spans="1:12" x14ac:dyDescent="0.25">
      <c r="A10037" t="s">
        <v>37480</v>
      </c>
      <c r="B10037" t="s">
        <v>37481</v>
      </c>
      <c r="C10037" t="s">
        <v>30234</v>
      </c>
      <c r="D10037" t="s">
        <v>30235</v>
      </c>
      <c r="E10037" t="s">
        <v>30236</v>
      </c>
      <c r="F10037" t="s">
        <v>47</v>
      </c>
      <c r="G10037" t="s">
        <v>30237</v>
      </c>
      <c r="H10037" t="s">
        <v>30238</v>
      </c>
      <c r="I10037" t="s">
        <v>30239</v>
      </c>
      <c r="J10037" t="s">
        <v>21</v>
      </c>
      <c r="K10037" t="s">
        <v>10</v>
      </c>
      <c r="L10037" t="s">
        <v>22</v>
      </c>
    </row>
    <row r="10038" spans="1:12" x14ac:dyDescent="0.25">
      <c r="A10038" t="s">
        <v>37480</v>
      </c>
      <c r="B10038" t="s">
        <v>37481</v>
      </c>
      <c r="C10038" t="s">
        <v>30240</v>
      </c>
      <c r="D10038" t="s">
        <v>30241</v>
      </c>
      <c r="E10038" t="s">
        <v>30242</v>
      </c>
      <c r="F10038" t="s">
        <v>47</v>
      </c>
      <c r="G10038" t="s">
        <v>30243</v>
      </c>
      <c r="H10038" t="s">
        <v>30244</v>
      </c>
      <c r="I10038" t="s">
        <v>30245</v>
      </c>
      <c r="J10038" t="s">
        <v>21</v>
      </c>
      <c r="K10038" t="s">
        <v>10</v>
      </c>
      <c r="L10038" t="s">
        <v>22</v>
      </c>
    </row>
    <row r="10039" spans="1:12" x14ac:dyDescent="0.25">
      <c r="A10039" t="s">
        <v>37480</v>
      </c>
      <c r="B10039" t="s">
        <v>37481</v>
      </c>
      <c r="C10039" t="s">
        <v>30246</v>
      </c>
      <c r="D10039" t="s">
        <v>30247</v>
      </c>
      <c r="E10039" t="s">
        <v>30248</v>
      </c>
      <c r="F10039" t="s">
        <v>47</v>
      </c>
      <c r="G10039" t="s">
        <v>30249</v>
      </c>
      <c r="H10039" t="s">
        <v>30250</v>
      </c>
      <c r="I10039" t="s">
        <v>30251</v>
      </c>
      <c r="J10039" t="s">
        <v>21</v>
      </c>
      <c r="K10039" t="s">
        <v>10</v>
      </c>
      <c r="L10039" t="s">
        <v>22</v>
      </c>
    </row>
    <row r="10040" spans="1:12" x14ac:dyDescent="0.25">
      <c r="A10040" t="s">
        <v>37480</v>
      </c>
      <c r="B10040" t="s">
        <v>37481</v>
      </c>
      <c r="C10040" t="s">
        <v>30252</v>
      </c>
      <c r="D10040" t="s">
        <v>30253</v>
      </c>
      <c r="E10040" t="s">
        <v>30254</v>
      </c>
      <c r="F10040" t="s">
        <v>47</v>
      </c>
      <c r="G10040" t="s">
        <v>30255</v>
      </c>
      <c r="H10040" t="s">
        <v>30256</v>
      </c>
      <c r="I10040" t="s">
        <v>30257</v>
      </c>
      <c r="J10040" t="s">
        <v>21</v>
      </c>
      <c r="K10040" t="s">
        <v>10</v>
      </c>
      <c r="L10040" t="s">
        <v>22</v>
      </c>
    </row>
    <row r="10041" spans="1:12" x14ac:dyDescent="0.25">
      <c r="A10041" t="s">
        <v>37480</v>
      </c>
      <c r="B10041" t="s">
        <v>37481</v>
      </c>
      <c r="C10041" t="s">
        <v>30258</v>
      </c>
      <c r="D10041" t="s">
        <v>30259</v>
      </c>
      <c r="E10041" t="s">
        <v>30260</v>
      </c>
      <c r="F10041" t="s">
        <v>47</v>
      </c>
      <c r="G10041" t="s">
        <v>30261</v>
      </c>
      <c r="H10041" t="s">
        <v>30262</v>
      </c>
      <c r="I10041" t="s">
        <v>30263</v>
      </c>
      <c r="J10041" t="s">
        <v>21</v>
      </c>
      <c r="K10041" t="s">
        <v>10</v>
      </c>
      <c r="L10041" t="s">
        <v>22</v>
      </c>
    </row>
    <row r="10042" spans="1:12" x14ac:dyDescent="0.25">
      <c r="A10042" t="s">
        <v>37480</v>
      </c>
      <c r="B10042" t="s">
        <v>37481</v>
      </c>
      <c r="C10042" t="s">
        <v>30264</v>
      </c>
      <c r="D10042" t="s">
        <v>30265</v>
      </c>
      <c r="E10042" t="s">
        <v>30266</v>
      </c>
      <c r="F10042" t="s">
        <v>47</v>
      </c>
      <c r="G10042" t="s">
        <v>30267</v>
      </c>
      <c r="H10042" t="s">
        <v>30268</v>
      </c>
      <c r="I10042" t="s">
        <v>30269</v>
      </c>
      <c r="J10042" t="s">
        <v>21</v>
      </c>
      <c r="K10042" t="s">
        <v>10</v>
      </c>
      <c r="L10042" t="s">
        <v>22</v>
      </c>
    </row>
    <row r="10043" spans="1:12" x14ac:dyDescent="0.25">
      <c r="A10043" t="s">
        <v>37480</v>
      </c>
      <c r="B10043" t="s">
        <v>37481</v>
      </c>
      <c r="C10043" t="s">
        <v>30270</v>
      </c>
      <c r="D10043" t="s">
        <v>30271</v>
      </c>
      <c r="E10043" t="s">
        <v>30272</v>
      </c>
      <c r="F10043" t="s">
        <v>47</v>
      </c>
      <c r="G10043" t="s">
        <v>30273</v>
      </c>
      <c r="H10043" t="s">
        <v>30274</v>
      </c>
      <c r="I10043" t="s">
        <v>30275</v>
      </c>
      <c r="J10043" t="s">
        <v>21</v>
      </c>
      <c r="K10043" t="s">
        <v>10</v>
      </c>
      <c r="L10043" t="s">
        <v>22</v>
      </c>
    </row>
    <row r="10044" spans="1:12" x14ac:dyDescent="0.25">
      <c r="A10044" t="s">
        <v>37480</v>
      </c>
      <c r="B10044" t="s">
        <v>37481</v>
      </c>
      <c r="C10044" t="s">
        <v>30276</v>
      </c>
      <c r="D10044" t="s">
        <v>30277</v>
      </c>
      <c r="E10044" t="s">
        <v>30278</v>
      </c>
      <c r="F10044" t="s">
        <v>47</v>
      </c>
      <c r="G10044" t="s">
        <v>30279</v>
      </c>
      <c r="H10044" t="s">
        <v>30280</v>
      </c>
      <c r="I10044" t="s">
        <v>30281</v>
      </c>
      <c r="J10044" t="s">
        <v>21</v>
      </c>
      <c r="K10044" t="s">
        <v>10</v>
      </c>
      <c r="L10044" t="s">
        <v>22</v>
      </c>
    </row>
    <row r="10045" spans="1:12" x14ac:dyDescent="0.25">
      <c r="A10045" t="s">
        <v>37480</v>
      </c>
      <c r="B10045" t="s">
        <v>37481</v>
      </c>
      <c r="C10045" t="s">
        <v>30282</v>
      </c>
      <c r="D10045" t="s">
        <v>30283</v>
      </c>
      <c r="E10045" t="s">
        <v>30284</v>
      </c>
      <c r="F10045" t="s">
        <v>47</v>
      </c>
      <c r="G10045" t="s">
        <v>30285</v>
      </c>
      <c r="H10045" t="s">
        <v>30286</v>
      </c>
      <c r="I10045" t="s">
        <v>30287</v>
      </c>
      <c r="J10045" t="s">
        <v>21</v>
      </c>
      <c r="K10045" t="s">
        <v>10</v>
      </c>
      <c r="L10045" t="s">
        <v>22</v>
      </c>
    </row>
    <row r="10046" spans="1:12" x14ac:dyDescent="0.25">
      <c r="A10046" t="s">
        <v>37480</v>
      </c>
      <c r="B10046" t="s">
        <v>37481</v>
      </c>
      <c r="C10046" t="s">
        <v>30288</v>
      </c>
      <c r="D10046" t="s">
        <v>30289</v>
      </c>
      <c r="E10046" t="s">
        <v>30290</v>
      </c>
      <c r="F10046" t="s">
        <v>47</v>
      </c>
      <c r="G10046" t="s">
        <v>30291</v>
      </c>
      <c r="H10046" t="s">
        <v>30292</v>
      </c>
      <c r="I10046" t="s">
        <v>30293</v>
      </c>
      <c r="J10046" t="s">
        <v>21</v>
      </c>
      <c r="K10046" t="s">
        <v>10</v>
      </c>
      <c r="L10046" t="s">
        <v>22</v>
      </c>
    </row>
    <row r="10047" spans="1:12" x14ac:dyDescent="0.25">
      <c r="A10047" t="s">
        <v>37480</v>
      </c>
      <c r="B10047" t="s">
        <v>37481</v>
      </c>
      <c r="C10047" t="s">
        <v>30294</v>
      </c>
      <c r="D10047" t="s">
        <v>30295</v>
      </c>
      <c r="E10047" t="s">
        <v>30296</v>
      </c>
      <c r="F10047" t="s">
        <v>47</v>
      </c>
      <c r="H10047" t="s">
        <v>30297</v>
      </c>
      <c r="I10047" t="s">
        <v>30298</v>
      </c>
      <c r="J10047" t="s">
        <v>21</v>
      </c>
      <c r="K10047" t="s">
        <v>10</v>
      </c>
      <c r="L10047" t="s">
        <v>22</v>
      </c>
    </row>
    <row r="10048" spans="1:12" x14ac:dyDescent="0.25">
      <c r="A10048" t="s">
        <v>37480</v>
      </c>
      <c r="B10048" t="s">
        <v>37481</v>
      </c>
      <c r="C10048" t="s">
        <v>30299</v>
      </c>
      <c r="D10048" t="s">
        <v>30300</v>
      </c>
      <c r="E10048" t="s">
        <v>30301</v>
      </c>
      <c r="F10048" t="s">
        <v>47</v>
      </c>
      <c r="G10048" t="s">
        <v>30302</v>
      </c>
      <c r="H10048" t="s">
        <v>30303</v>
      </c>
      <c r="I10048" t="s">
        <v>30304</v>
      </c>
      <c r="J10048" t="s">
        <v>21</v>
      </c>
      <c r="K10048" t="s">
        <v>10</v>
      </c>
      <c r="L10048" t="s">
        <v>22</v>
      </c>
    </row>
    <row r="10049" spans="1:12" x14ac:dyDescent="0.25">
      <c r="A10049" t="s">
        <v>37480</v>
      </c>
      <c r="B10049" t="s">
        <v>37481</v>
      </c>
      <c r="C10049" t="s">
        <v>30305</v>
      </c>
      <c r="D10049" t="s">
        <v>30306</v>
      </c>
      <c r="E10049" t="s">
        <v>30307</v>
      </c>
      <c r="F10049" t="s">
        <v>47</v>
      </c>
      <c r="H10049" t="s">
        <v>30308</v>
      </c>
      <c r="I10049" t="s">
        <v>30309</v>
      </c>
      <c r="J10049" t="s">
        <v>21</v>
      </c>
      <c r="K10049" t="s">
        <v>10</v>
      </c>
      <c r="L10049" t="s">
        <v>22</v>
      </c>
    </row>
    <row r="10050" spans="1:12" x14ac:dyDescent="0.25">
      <c r="A10050" t="s">
        <v>37480</v>
      </c>
      <c r="B10050" t="s">
        <v>37481</v>
      </c>
      <c r="C10050" t="s">
        <v>30310</v>
      </c>
      <c r="D10050" t="s">
        <v>30311</v>
      </c>
      <c r="E10050" t="s">
        <v>30312</v>
      </c>
      <c r="F10050" t="s">
        <v>47</v>
      </c>
      <c r="I10050" t="s">
        <v>30313</v>
      </c>
      <c r="J10050" t="s">
        <v>21</v>
      </c>
      <c r="K10050" t="s">
        <v>10</v>
      </c>
      <c r="L10050" t="s">
        <v>22</v>
      </c>
    </row>
    <row r="10051" spans="1:12" x14ac:dyDescent="0.25">
      <c r="A10051" t="s">
        <v>37480</v>
      </c>
      <c r="B10051" t="s">
        <v>37481</v>
      </c>
      <c r="C10051" t="s">
        <v>30314</v>
      </c>
      <c r="D10051" t="s">
        <v>30315</v>
      </c>
      <c r="E10051" t="s">
        <v>30316</v>
      </c>
      <c r="F10051" t="s">
        <v>47</v>
      </c>
      <c r="G10051" t="s">
        <v>30317</v>
      </c>
      <c r="H10051" t="s">
        <v>30318</v>
      </c>
      <c r="I10051" t="s">
        <v>30319</v>
      </c>
      <c r="J10051" t="s">
        <v>21</v>
      </c>
      <c r="K10051" t="s">
        <v>10</v>
      </c>
      <c r="L10051" t="s">
        <v>22</v>
      </c>
    </row>
    <row r="10052" spans="1:12" x14ac:dyDescent="0.25">
      <c r="A10052" t="s">
        <v>37480</v>
      </c>
      <c r="B10052" t="s">
        <v>37481</v>
      </c>
      <c r="C10052" t="s">
        <v>30320</v>
      </c>
      <c r="D10052" t="s">
        <v>30321</v>
      </c>
      <c r="E10052" t="s">
        <v>30322</v>
      </c>
      <c r="F10052" t="s">
        <v>47</v>
      </c>
      <c r="G10052" t="s">
        <v>30323</v>
      </c>
      <c r="H10052" t="s">
        <v>30324</v>
      </c>
      <c r="I10052" t="s">
        <v>30325</v>
      </c>
      <c r="J10052" t="s">
        <v>21</v>
      </c>
      <c r="K10052" t="s">
        <v>10</v>
      </c>
      <c r="L10052" t="s">
        <v>22</v>
      </c>
    </row>
    <row r="10053" spans="1:12" x14ac:dyDescent="0.25">
      <c r="A10053" t="s">
        <v>37480</v>
      </c>
      <c r="B10053" t="s">
        <v>37481</v>
      </c>
      <c r="C10053" t="s">
        <v>30326</v>
      </c>
      <c r="D10053" t="s">
        <v>30327</v>
      </c>
      <c r="E10053" t="s">
        <v>30328</v>
      </c>
      <c r="F10053" t="s">
        <v>47</v>
      </c>
      <c r="G10053" t="s">
        <v>30329</v>
      </c>
      <c r="H10053" t="s">
        <v>30330</v>
      </c>
      <c r="I10053" t="s">
        <v>30331</v>
      </c>
      <c r="J10053" t="s">
        <v>21</v>
      </c>
      <c r="K10053" t="s">
        <v>10</v>
      </c>
      <c r="L10053" t="s">
        <v>22</v>
      </c>
    </row>
    <row r="10054" spans="1:12" x14ac:dyDescent="0.25">
      <c r="A10054" t="s">
        <v>37480</v>
      </c>
      <c r="B10054" t="s">
        <v>37481</v>
      </c>
      <c r="C10054" t="s">
        <v>30332</v>
      </c>
      <c r="D10054" t="s">
        <v>30333</v>
      </c>
      <c r="E10054" t="s">
        <v>30334</v>
      </c>
      <c r="F10054" t="s">
        <v>47</v>
      </c>
      <c r="G10054" t="s">
        <v>30335</v>
      </c>
      <c r="H10054" t="s">
        <v>30336</v>
      </c>
      <c r="I10054" t="s">
        <v>30337</v>
      </c>
      <c r="J10054" t="s">
        <v>21</v>
      </c>
      <c r="K10054" t="s">
        <v>10</v>
      </c>
      <c r="L10054" t="s">
        <v>22</v>
      </c>
    </row>
    <row r="10055" spans="1:12" x14ac:dyDescent="0.25">
      <c r="A10055" t="s">
        <v>37480</v>
      </c>
      <c r="B10055" t="s">
        <v>37481</v>
      </c>
      <c r="C10055" t="s">
        <v>30338</v>
      </c>
      <c r="D10055" t="s">
        <v>30339</v>
      </c>
      <c r="E10055" t="s">
        <v>30340</v>
      </c>
      <c r="F10055" t="s">
        <v>47</v>
      </c>
      <c r="G10055" t="s">
        <v>30341</v>
      </c>
      <c r="H10055" t="s">
        <v>30336</v>
      </c>
      <c r="I10055" t="s">
        <v>30342</v>
      </c>
      <c r="J10055" t="s">
        <v>21</v>
      </c>
      <c r="K10055" t="s">
        <v>10</v>
      </c>
      <c r="L10055" t="s">
        <v>22</v>
      </c>
    </row>
    <row r="10056" spans="1:12" x14ac:dyDescent="0.25">
      <c r="A10056" t="s">
        <v>37480</v>
      </c>
      <c r="B10056" t="s">
        <v>37481</v>
      </c>
      <c r="C10056" t="s">
        <v>30343</v>
      </c>
      <c r="D10056" t="s">
        <v>30344</v>
      </c>
      <c r="E10056" t="s">
        <v>30345</v>
      </c>
      <c r="F10056" t="s">
        <v>47</v>
      </c>
      <c r="G10056" t="s">
        <v>30346</v>
      </c>
      <c r="H10056" t="s">
        <v>30347</v>
      </c>
      <c r="I10056" t="s">
        <v>30348</v>
      </c>
      <c r="J10056" t="s">
        <v>21</v>
      </c>
      <c r="K10056" t="s">
        <v>10</v>
      </c>
      <c r="L10056" t="s">
        <v>22</v>
      </c>
    </row>
    <row r="10057" spans="1:12" x14ac:dyDescent="0.25">
      <c r="A10057" t="s">
        <v>37480</v>
      </c>
      <c r="B10057" t="s">
        <v>37481</v>
      </c>
      <c r="C10057" t="s">
        <v>30349</v>
      </c>
      <c r="D10057" t="s">
        <v>30350</v>
      </c>
      <c r="E10057" t="s">
        <v>30351</v>
      </c>
      <c r="F10057" t="s">
        <v>47</v>
      </c>
      <c r="G10057" t="s">
        <v>30352</v>
      </c>
      <c r="H10057" t="s">
        <v>30353</v>
      </c>
      <c r="I10057" t="s">
        <v>30354</v>
      </c>
      <c r="J10057" t="s">
        <v>21</v>
      </c>
      <c r="K10057" t="s">
        <v>10</v>
      </c>
      <c r="L10057" t="s">
        <v>22</v>
      </c>
    </row>
    <row r="10058" spans="1:12" x14ac:dyDescent="0.25">
      <c r="A10058" t="s">
        <v>37480</v>
      </c>
      <c r="B10058" t="s">
        <v>37481</v>
      </c>
      <c r="C10058" t="s">
        <v>30355</v>
      </c>
      <c r="D10058" t="s">
        <v>30356</v>
      </c>
      <c r="E10058" t="s">
        <v>30357</v>
      </c>
      <c r="F10058" t="s">
        <v>47</v>
      </c>
      <c r="G10058" t="s">
        <v>30358</v>
      </c>
      <c r="H10058" t="s">
        <v>30359</v>
      </c>
      <c r="I10058" t="s">
        <v>30360</v>
      </c>
      <c r="J10058" t="s">
        <v>21</v>
      </c>
      <c r="K10058" t="s">
        <v>10</v>
      </c>
      <c r="L10058" t="s">
        <v>22</v>
      </c>
    </row>
    <row r="10059" spans="1:12" x14ac:dyDescent="0.25">
      <c r="A10059" t="s">
        <v>37480</v>
      </c>
      <c r="B10059" t="s">
        <v>37481</v>
      </c>
      <c r="C10059" t="s">
        <v>30361</v>
      </c>
      <c r="D10059" t="s">
        <v>30362</v>
      </c>
      <c r="E10059" t="s">
        <v>30363</v>
      </c>
      <c r="F10059" t="s">
        <v>47</v>
      </c>
      <c r="G10059" t="s">
        <v>30361</v>
      </c>
      <c r="H10059" t="s">
        <v>30364</v>
      </c>
      <c r="I10059" t="s">
        <v>30365</v>
      </c>
      <c r="J10059" t="s">
        <v>21</v>
      </c>
      <c r="K10059" t="s">
        <v>10</v>
      </c>
      <c r="L10059" t="s">
        <v>22</v>
      </c>
    </row>
    <row r="10060" spans="1:12" x14ac:dyDescent="0.25">
      <c r="A10060" t="s">
        <v>37480</v>
      </c>
      <c r="B10060" t="s">
        <v>37481</v>
      </c>
      <c r="C10060" t="s">
        <v>30366</v>
      </c>
      <c r="D10060" t="s">
        <v>30367</v>
      </c>
      <c r="E10060" t="s">
        <v>30368</v>
      </c>
      <c r="F10060" t="s">
        <v>47</v>
      </c>
      <c r="G10060" t="s">
        <v>30369</v>
      </c>
      <c r="H10060" t="s">
        <v>30370</v>
      </c>
      <c r="I10060" t="s">
        <v>30371</v>
      </c>
      <c r="J10060" t="s">
        <v>21</v>
      </c>
      <c r="K10060" t="s">
        <v>10</v>
      </c>
      <c r="L10060" t="s">
        <v>22</v>
      </c>
    </row>
    <row r="10061" spans="1:12" x14ac:dyDescent="0.25">
      <c r="A10061" t="s">
        <v>37480</v>
      </c>
      <c r="B10061" t="s">
        <v>37481</v>
      </c>
      <c r="C10061" t="s">
        <v>30372</v>
      </c>
      <c r="D10061" t="s">
        <v>30373</v>
      </c>
      <c r="E10061" t="s">
        <v>30374</v>
      </c>
      <c r="F10061" t="s">
        <v>47</v>
      </c>
      <c r="G10061" t="s">
        <v>30375</v>
      </c>
      <c r="H10061" t="s">
        <v>30376</v>
      </c>
      <c r="I10061" t="s">
        <v>30377</v>
      </c>
      <c r="J10061" t="s">
        <v>21</v>
      </c>
      <c r="K10061" t="s">
        <v>10</v>
      </c>
      <c r="L10061" t="s">
        <v>22</v>
      </c>
    </row>
    <row r="10062" spans="1:12" x14ac:dyDescent="0.25">
      <c r="A10062" t="s">
        <v>37480</v>
      </c>
      <c r="B10062" t="s">
        <v>37481</v>
      </c>
      <c r="C10062" t="s">
        <v>30378</v>
      </c>
      <c r="D10062" t="s">
        <v>30379</v>
      </c>
      <c r="E10062" t="s">
        <v>30380</v>
      </c>
      <c r="F10062" t="s">
        <v>47</v>
      </c>
      <c r="G10062" t="s">
        <v>30381</v>
      </c>
      <c r="H10062" t="s">
        <v>30382</v>
      </c>
      <c r="I10062" t="s">
        <v>30383</v>
      </c>
      <c r="J10062" t="s">
        <v>21</v>
      </c>
      <c r="K10062" t="s">
        <v>10</v>
      </c>
      <c r="L10062" t="s">
        <v>22</v>
      </c>
    </row>
    <row r="10063" spans="1:12" x14ac:dyDescent="0.25">
      <c r="A10063" t="s">
        <v>37480</v>
      </c>
      <c r="B10063" t="s">
        <v>37481</v>
      </c>
      <c r="C10063" t="s">
        <v>30384</v>
      </c>
      <c r="D10063" t="s">
        <v>30385</v>
      </c>
      <c r="E10063" t="s">
        <v>30386</v>
      </c>
      <c r="F10063" t="s">
        <v>47</v>
      </c>
      <c r="G10063" t="s">
        <v>30387</v>
      </c>
      <c r="H10063" t="s">
        <v>30388</v>
      </c>
      <c r="I10063" t="e">
        <f>-K4_5-ukcF0</f>
        <v>#NAME?</v>
      </c>
      <c r="J10063" t="s">
        <v>21</v>
      </c>
      <c r="K10063" t="s">
        <v>10</v>
      </c>
      <c r="L10063" t="s">
        <v>22</v>
      </c>
    </row>
    <row r="10064" spans="1:12" x14ac:dyDescent="0.25">
      <c r="A10064" t="s">
        <v>37480</v>
      </c>
      <c r="B10064" t="s">
        <v>37481</v>
      </c>
      <c r="C10064" t="s">
        <v>30389</v>
      </c>
      <c r="D10064" t="s">
        <v>30390</v>
      </c>
      <c r="E10064" t="s">
        <v>30391</v>
      </c>
      <c r="F10064" t="s">
        <v>47</v>
      </c>
      <c r="G10064" t="s">
        <v>30392</v>
      </c>
      <c r="H10064" t="s">
        <v>30393</v>
      </c>
      <c r="I10064" t="s">
        <v>30394</v>
      </c>
      <c r="J10064" t="s">
        <v>21</v>
      </c>
      <c r="K10064" t="s">
        <v>10</v>
      </c>
      <c r="L10064" t="s">
        <v>22</v>
      </c>
    </row>
    <row r="10065" spans="1:12" x14ac:dyDescent="0.25">
      <c r="A10065" t="s">
        <v>37480</v>
      </c>
      <c r="B10065" t="s">
        <v>37481</v>
      </c>
      <c r="C10065" t="s">
        <v>30389</v>
      </c>
      <c r="D10065" t="s">
        <v>30395</v>
      </c>
      <c r="E10065" t="s">
        <v>30396</v>
      </c>
      <c r="F10065" t="s">
        <v>47</v>
      </c>
      <c r="G10065" t="s">
        <v>30397</v>
      </c>
      <c r="H10065" t="s">
        <v>30398</v>
      </c>
      <c r="I10065" t="s">
        <v>30399</v>
      </c>
      <c r="J10065" t="s">
        <v>21</v>
      </c>
      <c r="K10065" t="s">
        <v>10</v>
      </c>
      <c r="L10065" t="s">
        <v>22</v>
      </c>
    </row>
    <row r="10066" spans="1:12" x14ac:dyDescent="0.25">
      <c r="A10066" t="s">
        <v>37480</v>
      </c>
      <c r="B10066" t="s">
        <v>37481</v>
      </c>
      <c r="C10066" t="s">
        <v>30400</v>
      </c>
      <c r="D10066" t="s">
        <v>30401</v>
      </c>
      <c r="E10066" t="s">
        <v>30402</v>
      </c>
      <c r="F10066" t="s">
        <v>47</v>
      </c>
      <c r="H10066" t="s">
        <v>30403</v>
      </c>
      <c r="I10066" t="s">
        <v>30404</v>
      </c>
      <c r="J10066" t="s">
        <v>21</v>
      </c>
      <c r="K10066" t="s">
        <v>10</v>
      </c>
      <c r="L10066" t="s">
        <v>22</v>
      </c>
    </row>
    <row r="10067" spans="1:12" x14ac:dyDescent="0.25">
      <c r="A10067" t="s">
        <v>37480</v>
      </c>
      <c r="B10067" t="s">
        <v>37481</v>
      </c>
      <c r="C10067" t="s">
        <v>30405</v>
      </c>
      <c r="D10067" t="s">
        <v>30406</v>
      </c>
      <c r="E10067" t="s">
        <v>30407</v>
      </c>
      <c r="F10067" t="s">
        <v>47</v>
      </c>
      <c r="H10067" t="s">
        <v>30408</v>
      </c>
      <c r="I10067" t="s">
        <v>30409</v>
      </c>
      <c r="J10067" t="s">
        <v>21</v>
      </c>
      <c r="K10067" t="s">
        <v>10</v>
      </c>
      <c r="L10067" t="s">
        <v>22</v>
      </c>
    </row>
    <row r="10068" spans="1:12" x14ac:dyDescent="0.25">
      <c r="A10068" t="s">
        <v>37480</v>
      </c>
      <c r="B10068" t="s">
        <v>37481</v>
      </c>
      <c r="C10068" t="s">
        <v>30410</v>
      </c>
      <c r="D10068" t="s">
        <v>30411</v>
      </c>
      <c r="E10068" t="s">
        <v>30412</v>
      </c>
      <c r="F10068" t="s">
        <v>47</v>
      </c>
      <c r="H10068" t="s">
        <v>30408</v>
      </c>
      <c r="I10068" t="s">
        <v>30413</v>
      </c>
      <c r="J10068" t="s">
        <v>21</v>
      </c>
      <c r="K10068" t="s">
        <v>10</v>
      </c>
      <c r="L10068" t="s">
        <v>22</v>
      </c>
    </row>
    <row r="10069" spans="1:12" x14ac:dyDescent="0.25">
      <c r="A10069" t="s">
        <v>37480</v>
      </c>
      <c r="B10069" t="s">
        <v>37481</v>
      </c>
      <c r="C10069" t="s">
        <v>30414</v>
      </c>
      <c r="D10069" t="s">
        <v>30415</v>
      </c>
      <c r="E10069" t="s">
        <v>30416</v>
      </c>
      <c r="F10069" t="s">
        <v>47</v>
      </c>
      <c r="H10069" t="s">
        <v>30408</v>
      </c>
      <c r="I10069" t="e">
        <f>-LQBJ3Ijv5M</f>
        <v>#NAME?</v>
      </c>
      <c r="J10069" t="s">
        <v>21</v>
      </c>
      <c r="K10069" t="s">
        <v>10</v>
      </c>
      <c r="L10069" t="s">
        <v>22</v>
      </c>
    </row>
    <row r="10070" spans="1:12" x14ac:dyDescent="0.25">
      <c r="A10070" t="s">
        <v>37480</v>
      </c>
      <c r="B10070" t="s">
        <v>37481</v>
      </c>
      <c r="C10070" t="s">
        <v>30417</v>
      </c>
      <c r="D10070" t="s">
        <v>30418</v>
      </c>
      <c r="E10070" t="s">
        <v>30419</v>
      </c>
      <c r="F10070" t="s">
        <v>47</v>
      </c>
      <c r="H10070" t="s">
        <v>30408</v>
      </c>
      <c r="I10070" t="s">
        <v>30420</v>
      </c>
      <c r="J10070" t="s">
        <v>21</v>
      </c>
      <c r="K10070" t="s">
        <v>10</v>
      </c>
      <c r="L10070" t="s">
        <v>22</v>
      </c>
    </row>
    <row r="10071" spans="1:12" x14ac:dyDescent="0.25">
      <c r="A10071" t="s">
        <v>37480</v>
      </c>
      <c r="B10071" t="s">
        <v>37481</v>
      </c>
      <c r="C10071" t="s">
        <v>30421</v>
      </c>
      <c r="D10071" t="s">
        <v>30422</v>
      </c>
      <c r="E10071" t="s">
        <v>30423</v>
      </c>
      <c r="F10071" t="s">
        <v>47</v>
      </c>
      <c r="H10071" t="s">
        <v>30408</v>
      </c>
      <c r="I10071" t="s">
        <v>30424</v>
      </c>
      <c r="J10071" t="s">
        <v>21</v>
      </c>
      <c r="K10071" t="s">
        <v>10</v>
      </c>
      <c r="L10071" t="s">
        <v>22</v>
      </c>
    </row>
    <row r="10072" spans="1:12" x14ac:dyDescent="0.25">
      <c r="A10072" t="s">
        <v>37480</v>
      </c>
      <c r="B10072" t="s">
        <v>37481</v>
      </c>
      <c r="C10072" t="s">
        <v>30425</v>
      </c>
      <c r="D10072" t="s">
        <v>30426</v>
      </c>
      <c r="E10072" t="s">
        <v>30427</v>
      </c>
      <c r="F10072" t="s">
        <v>47</v>
      </c>
      <c r="H10072" t="s">
        <v>30408</v>
      </c>
      <c r="I10072" t="s">
        <v>30428</v>
      </c>
      <c r="J10072" t="s">
        <v>21</v>
      </c>
      <c r="K10072" t="s">
        <v>10</v>
      </c>
      <c r="L10072" t="s">
        <v>22</v>
      </c>
    </row>
    <row r="10073" spans="1:12" x14ac:dyDescent="0.25">
      <c r="A10073" t="s">
        <v>37480</v>
      </c>
      <c r="B10073" t="s">
        <v>37481</v>
      </c>
      <c r="C10073" t="s">
        <v>30429</v>
      </c>
      <c r="D10073" t="s">
        <v>30430</v>
      </c>
      <c r="E10073" t="s">
        <v>30431</v>
      </c>
      <c r="F10073" t="s">
        <v>47</v>
      </c>
      <c r="H10073" t="s">
        <v>30408</v>
      </c>
      <c r="I10073" t="s">
        <v>30432</v>
      </c>
      <c r="J10073" t="s">
        <v>21</v>
      </c>
      <c r="K10073" t="s">
        <v>10</v>
      </c>
      <c r="L10073" t="s">
        <v>22</v>
      </c>
    </row>
    <row r="10074" spans="1:12" x14ac:dyDescent="0.25">
      <c r="A10074" t="s">
        <v>37480</v>
      </c>
      <c r="B10074" t="s">
        <v>37481</v>
      </c>
      <c r="C10074" t="s">
        <v>30433</v>
      </c>
      <c r="D10074" t="s">
        <v>30434</v>
      </c>
      <c r="E10074" t="s">
        <v>30435</v>
      </c>
      <c r="F10074" t="s">
        <v>47</v>
      </c>
      <c r="H10074" t="s">
        <v>30408</v>
      </c>
      <c r="I10074" t="s">
        <v>30436</v>
      </c>
      <c r="J10074" t="s">
        <v>21</v>
      </c>
      <c r="K10074" t="s">
        <v>10</v>
      </c>
      <c r="L10074" t="s">
        <v>22</v>
      </c>
    </row>
    <row r="10075" spans="1:12" x14ac:dyDescent="0.25">
      <c r="A10075" t="s">
        <v>37480</v>
      </c>
      <c r="B10075" t="s">
        <v>37481</v>
      </c>
      <c r="C10075" t="s">
        <v>30437</v>
      </c>
      <c r="D10075" t="s">
        <v>30438</v>
      </c>
      <c r="E10075" t="s">
        <v>30439</v>
      </c>
      <c r="F10075" t="s">
        <v>47</v>
      </c>
      <c r="H10075" t="s">
        <v>30408</v>
      </c>
      <c r="I10075" t="s">
        <v>30440</v>
      </c>
      <c r="J10075" t="s">
        <v>21</v>
      </c>
      <c r="K10075" t="s">
        <v>10</v>
      </c>
      <c r="L10075" t="s">
        <v>22</v>
      </c>
    </row>
    <row r="10076" spans="1:12" x14ac:dyDescent="0.25">
      <c r="A10076" t="s">
        <v>37480</v>
      </c>
      <c r="B10076" t="s">
        <v>37481</v>
      </c>
      <c r="C10076" t="s">
        <v>30441</v>
      </c>
      <c r="D10076" t="s">
        <v>30442</v>
      </c>
      <c r="E10076" t="s">
        <v>30443</v>
      </c>
      <c r="F10076" t="s">
        <v>47</v>
      </c>
      <c r="H10076" t="s">
        <v>30408</v>
      </c>
      <c r="I10076" t="s">
        <v>30444</v>
      </c>
      <c r="J10076" t="s">
        <v>21</v>
      </c>
      <c r="K10076" t="s">
        <v>10</v>
      </c>
      <c r="L10076" t="s">
        <v>22</v>
      </c>
    </row>
    <row r="10077" spans="1:12" x14ac:dyDescent="0.25">
      <c r="A10077" t="s">
        <v>37480</v>
      </c>
      <c r="B10077" t="s">
        <v>37481</v>
      </c>
      <c r="C10077" t="s">
        <v>30445</v>
      </c>
      <c r="D10077" t="s">
        <v>30446</v>
      </c>
      <c r="E10077" t="s">
        <v>30447</v>
      </c>
      <c r="F10077" t="s">
        <v>47</v>
      </c>
      <c r="H10077" t="s">
        <v>30408</v>
      </c>
      <c r="I10077" t="s">
        <v>30448</v>
      </c>
      <c r="J10077" t="s">
        <v>21</v>
      </c>
      <c r="K10077" t="s">
        <v>10</v>
      </c>
      <c r="L10077" t="s">
        <v>22</v>
      </c>
    </row>
    <row r="10078" spans="1:12" x14ac:dyDescent="0.25">
      <c r="A10078" t="s">
        <v>37480</v>
      </c>
      <c r="B10078" t="s">
        <v>37481</v>
      </c>
      <c r="C10078" t="s">
        <v>30449</v>
      </c>
      <c r="D10078" t="s">
        <v>30450</v>
      </c>
      <c r="E10078" t="s">
        <v>30451</v>
      </c>
      <c r="F10078" t="s">
        <v>47</v>
      </c>
      <c r="H10078" t="s">
        <v>30408</v>
      </c>
      <c r="I10078" t="s">
        <v>30452</v>
      </c>
      <c r="J10078" t="s">
        <v>21</v>
      </c>
      <c r="K10078" t="s">
        <v>10</v>
      </c>
      <c r="L10078" t="s">
        <v>22</v>
      </c>
    </row>
    <row r="10079" spans="1:12" x14ac:dyDescent="0.25">
      <c r="A10079" t="s">
        <v>16239</v>
      </c>
      <c r="B10079" t="s">
        <v>37482</v>
      </c>
      <c r="C10079" t="s">
        <v>30453</v>
      </c>
      <c r="D10079" t="s">
        <v>30454</v>
      </c>
      <c r="E10079" t="s">
        <v>30455</v>
      </c>
      <c r="F10079" t="s">
        <v>47</v>
      </c>
      <c r="G10079" t="s">
        <v>30456</v>
      </c>
      <c r="I10079" t="s">
        <v>30457</v>
      </c>
      <c r="J10079" t="s">
        <v>21</v>
      </c>
      <c r="K10079" t="s">
        <v>10</v>
      </c>
      <c r="L10079" t="s">
        <v>20715</v>
      </c>
    </row>
    <row r="10080" spans="1:12" x14ac:dyDescent="0.25">
      <c r="A10080" t="s">
        <v>16239</v>
      </c>
      <c r="B10080" t="s">
        <v>37482</v>
      </c>
      <c r="C10080" t="s">
        <v>30458</v>
      </c>
      <c r="D10080" t="s">
        <v>30459</v>
      </c>
      <c r="E10080" t="s">
        <v>30460</v>
      </c>
      <c r="F10080" t="s">
        <v>47</v>
      </c>
      <c r="G10080" t="s">
        <v>30456</v>
      </c>
      <c r="I10080" t="s">
        <v>30461</v>
      </c>
      <c r="J10080" t="s">
        <v>21</v>
      </c>
      <c r="K10080" t="s">
        <v>10</v>
      </c>
      <c r="L10080" t="s">
        <v>20715</v>
      </c>
    </row>
    <row r="10081" spans="1:12" x14ac:dyDescent="0.25">
      <c r="A10081" t="s">
        <v>16239</v>
      </c>
      <c r="B10081" t="s">
        <v>37482</v>
      </c>
      <c r="C10081" t="s">
        <v>30462</v>
      </c>
      <c r="D10081" t="s">
        <v>30463</v>
      </c>
      <c r="E10081" t="s">
        <v>30464</v>
      </c>
      <c r="F10081" t="s">
        <v>47</v>
      </c>
      <c r="G10081" t="s">
        <v>30456</v>
      </c>
      <c r="I10081" t="s">
        <v>30465</v>
      </c>
      <c r="J10081" t="s">
        <v>21</v>
      </c>
      <c r="K10081" t="s">
        <v>10</v>
      </c>
      <c r="L10081" t="s">
        <v>20715</v>
      </c>
    </row>
    <row r="10082" spans="1:12" x14ac:dyDescent="0.25">
      <c r="A10082" t="s">
        <v>16239</v>
      </c>
      <c r="B10082" t="s">
        <v>37482</v>
      </c>
      <c r="C10082" t="s">
        <v>30466</v>
      </c>
      <c r="D10082" t="s">
        <v>30467</v>
      </c>
      <c r="E10082" t="s">
        <v>30468</v>
      </c>
      <c r="F10082" t="s">
        <v>47</v>
      </c>
      <c r="G10082" t="s">
        <v>30456</v>
      </c>
      <c r="I10082" t="s">
        <v>30469</v>
      </c>
      <c r="J10082" t="s">
        <v>21</v>
      </c>
      <c r="K10082" t="s">
        <v>10</v>
      </c>
      <c r="L10082" t="s">
        <v>20715</v>
      </c>
    </row>
    <row r="10083" spans="1:12" x14ac:dyDescent="0.25">
      <c r="A10083" t="s">
        <v>16239</v>
      </c>
      <c r="B10083" t="s">
        <v>37482</v>
      </c>
      <c r="C10083" t="s">
        <v>30470</v>
      </c>
      <c r="D10083" t="s">
        <v>30471</v>
      </c>
      <c r="E10083" t="s">
        <v>30472</v>
      </c>
      <c r="F10083" t="s">
        <v>47</v>
      </c>
      <c r="G10083" t="s">
        <v>30456</v>
      </c>
      <c r="I10083" t="s">
        <v>30473</v>
      </c>
      <c r="J10083" t="s">
        <v>21</v>
      </c>
      <c r="K10083" t="s">
        <v>10</v>
      </c>
      <c r="L10083" t="s">
        <v>20715</v>
      </c>
    </row>
    <row r="10084" spans="1:12" x14ac:dyDescent="0.25">
      <c r="A10084" t="s">
        <v>16239</v>
      </c>
      <c r="B10084" t="s">
        <v>37482</v>
      </c>
      <c r="C10084" t="s">
        <v>30474</v>
      </c>
      <c r="D10084" t="s">
        <v>30475</v>
      </c>
      <c r="E10084" t="s">
        <v>30476</v>
      </c>
      <c r="F10084" t="s">
        <v>47</v>
      </c>
      <c r="G10084" t="s">
        <v>30456</v>
      </c>
      <c r="I10084" t="s">
        <v>30477</v>
      </c>
      <c r="J10084" t="s">
        <v>21</v>
      </c>
      <c r="K10084" t="s">
        <v>10</v>
      </c>
      <c r="L10084" t="s">
        <v>20715</v>
      </c>
    </row>
    <row r="10085" spans="1:12" x14ac:dyDescent="0.25">
      <c r="A10085" t="s">
        <v>16239</v>
      </c>
      <c r="B10085" t="s">
        <v>37482</v>
      </c>
      <c r="C10085" t="s">
        <v>30478</v>
      </c>
      <c r="D10085" t="s">
        <v>30479</v>
      </c>
      <c r="E10085" t="s">
        <v>30480</v>
      </c>
      <c r="F10085" t="s">
        <v>47</v>
      </c>
      <c r="G10085" t="s">
        <v>30456</v>
      </c>
      <c r="I10085" t="s">
        <v>30481</v>
      </c>
      <c r="J10085" t="s">
        <v>21</v>
      </c>
      <c r="K10085" t="s">
        <v>10</v>
      </c>
      <c r="L10085" t="s">
        <v>20715</v>
      </c>
    </row>
    <row r="10086" spans="1:12" x14ac:dyDescent="0.25">
      <c r="A10086" t="s">
        <v>16239</v>
      </c>
      <c r="B10086" t="s">
        <v>37482</v>
      </c>
      <c r="C10086" t="s">
        <v>30482</v>
      </c>
      <c r="D10086" t="s">
        <v>30483</v>
      </c>
      <c r="E10086" t="s">
        <v>30484</v>
      </c>
      <c r="F10086" t="s">
        <v>47</v>
      </c>
      <c r="I10086" t="s">
        <v>30485</v>
      </c>
      <c r="J10086" t="s">
        <v>21</v>
      </c>
      <c r="K10086" t="s">
        <v>10</v>
      </c>
      <c r="L10086" t="s">
        <v>20715</v>
      </c>
    </row>
    <row r="10087" spans="1:12" x14ac:dyDescent="0.25">
      <c r="A10087" t="s">
        <v>16239</v>
      </c>
      <c r="B10087" t="s">
        <v>37482</v>
      </c>
      <c r="C10087" t="s">
        <v>30486</v>
      </c>
      <c r="D10087" t="s">
        <v>30487</v>
      </c>
      <c r="E10087" t="s">
        <v>30488</v>
      </c>
      <c r="F10087" t="s">
        <v>47</v>
      </c>
      <c r="G10087" t="s">
        <v>30489</v>
      </c>
      <c r="I10087" t="s">
        <v>30490</v>
      </c>
      <c r="J10087" t="s">
        <v>21</v>
      </c>
      <c r="K10087" t="s">
        <v>10</v>
      </c>
      <c r="L10087" t="s">
        <v>20715</v>
      </c>
    </row>
    <row r="10088" spans="1:12" x14ac:dyDescent="0.25">
      <c r="A10088" t="s">
        <v>16239</v>
      </c>
      <c r="B10088" t="s">
        <v>37482</v>
      </c>
      <c r="C10088" t="s">
        <v>30491</v>
      </c>
      <c r="D10088" t="s">
        <v>30492</v>
      </c>
      <c r="E10088" t="s">
        <v>30493</v>
      </c>
      <c r="F10088" t="s">
        <v>47</v>
      </c>
      <c r="G10088" t="s">
        <v>30494</v>
      </c>
      <c r="H10088" t="s">
        <v>30495</v>
      </c>
      <c r="I10088" t="s">
        <v>30496</v>
      </c>
      <c r="J10088" t="s">
        <v>21</v>
      </c>
      <c r="K10088" t="s">
        <v>10</v>
      </c>
      <c r="L10088" t="s">
        <v>20715</v>
      </c>
    </row>
    <row r="10089" spans="1:12" x14ac:dyDescent="0.25">
      <c r="A10089" t="s">
        <v>16239</v>
      </c>
      <c r="B10089" t="s">
        <v>37482</v>
      </c>
      <c r="C10089" t="s">
        <v>16240</v>
      </c>
      <c r="D10089" t="s">
        <v>16241</v>
      </c>
      <c r="E10089" t="s">
        <v>16242</v>
      </c>
      <c r="F10089" t="s">
        <v>47</v>
      </c>
      <c r="G10089" t="s">
        <v>16243</v>
      </c>
      <c r="I10089" t="s">
        <v>16244</v>
      </c>
      <c r="J10089" t="s">
        <v>21</v>
      </c>
      <c r="K10089" t="s">
        <v>10</v>
      </c>
      <c r="L10089" t="s">
        <v>20715</v>
      </c>
    </row>
    <row r="10090" spans="1:12" x14ac:dyDescent="0.25">
      <c r="A10090" t="s">
        <v>16239</v>
      </c>
      <c r="B10090" t="s">
        <v>37482</v>
      </c>
      <c r="C10090" t="s">
        <v>30497</v>
      </c>
      <c r="D10090" t="s">
        <v>30498</v>
      </c>
      <c r="E10090" t="s">
        <v>30499</v>
      </c>
      <c r="F10090" t="s">
        <v>47</v>
      </c>
      <c r="G10090" t="s">
        <v>30500</v>
      </c>
      <c r="I10090" t="s">
        <v>30501</v>
      </c>
      <c r="J10090" t="s">
        <v>21</v>
      </c>
      <c r="K10090" t="s">
        <v>10</v>
      </c>
      <c r="L10090" t="s">
        <v>20715</v>
      </c>
    </row>
    <row r="10091" spans="1:12" x14ac:dyDescent="0.25">
      <c r="A10091" t="s">
        <v>16239</v>
      </c>
      <c r="B10091" t="s">
        <v>37482</v>
      </c>
      <c r="C10091" t="s">
        <v>30502</v>
      </c>
      <c r="D10091" t="s">
        <v>30503</v>
      </c>
      <c r="E10091" t="s">
        <v>30504</v>
      </c>
      <c r="F10091" t="s">
        <v>47</v>
      </c>
      <c r="G10091" t="s">
        <v>30505</v>
      </c>
      <c r="H10091" t="s">
        <v>30506</v>
      </c>
      <c r="I10091" t="s">
        <v>30507</v>
      </c>
      <c r="J10091" t="s">
        <v>21</v>
      </c>
      <c r="K10091" t="s">
        <v>10</v>
      </c>
      <c r="L10091" t="s">
        <v>20715</v>
      </c>
    </row>
    <row r="10092" spans="1:12" x14ac:dyDescent="0.25">
      <c r="A10092" t="s">
        <v>16239</v>
      </c>
      <c r="B10092" t="s">
        <v>37482</v>
      </c>
      <c r="C10092" t="s">
        <v>30508</v>
      </c>
      <c r="D10092" t="s">
        <v>30509</v>
      </c>
      <c r="E10092" t="s">
        <v>30510</v>
      </c>
      <c r="F10092" t="s">
        <v>47</v>
      </c>
      <c r="G10092" t="s">
        <v>30511</v>
      </c>
      <c r="H10092" t="s">
        <v>30512</v>
      </c>
      <c r="I10092" t="s">
        <v>30513</v>
      </c>
      <c r="J10092" t="s">
        <v>21</v>
      </c>
      <c r="K10092" t="s">
        <v>10</v>
      </c>
      <c r="L10092" t="s">
        <v>20715</v>
      </c>
    </row>
    <row r="10093" spans="1:12" x14ac:dyDescent="0.25">
      <c r="A10093" t="s">
        <v>16239</v>
      </c>
      <c r="B10093" t="s">
        <v>37482</v>
      </c>
      <c r="C10093" t="s">
        <v>16245</v>
      </c>
      <c r="D10093" t="s">
        <v>16246</v>
      </c>
      <c r="E10093" t="s">
        <v>16247</v>
      </c>
      <c r="F10093" t="s">
        <v>47</v>
      </c>
      <c r="G10093" t="s">
        <v>16248</v>
      </c>
      <c r="H10093" t="s">
        <v>16249</v>
      </c>
      <c r="I10093" t="s">
        <v>16250</v>
      </c>
      <c r="J10093" t="s">
        <v>21</v>
      </c>
      <c r="K10093" t="s">
        <v>10</v>
      </c>
      <c r="L10093" t="s">
        <v>20715</v>
      </c>
    </row>
    <row r="10094" spans="1:12" x14ac:dyDescent="0.25">
      <c r="A10094" t="s">
        <v>16239</v>
      </c>
      <c r="B10094" t="s">
        <v>37482</v>
      </c>
      <c r="C10094" t="s">
        <v>16251</v>
      </c>
      <c r="D10094" t="s">
        <v>16252</v>
      </c>
      <c r="E10094" t="s">
        <v>16253</v>
      </c>
      <c r="F10094" t="s">
        <v>47</v>
      </c>
      <c r="G10094" t="s">
        <v>16254</v>
      </c>
      <c r="H10094" t="s">
        <v>16255</v>
      </c>
      <c r="I10094" t="s">
        <v>16256</v>
      </c>
      <c r="J10094" t="s">
        <v>21</v>
      </c>
      <c r="K10094" t="s">
        <v>10</v>
      </c>
      <c r="L10094" t="s">
        <v>20715</v>
      </c>
    </row>
    <row r="10095" spans="1:12" x14ac:dyDescent="0.25">
      <c r="A10095" t="s">
        <v>16239</v>
      </c>
      <c r="B10095" t="s">
        <v>37482</v>
      </c>
      <c r="C10095" t="s">
        <v>30514</v>
      </c>
      <c r="D10095" t="s">
        <v>30515</v>
      </c>
      <c r="E10095" t="s">
        <v>30516</v>
      </c>
      <c r="F10095" t="s">
        <v>47</v>
      </c>
      <c r="G10095" t="s">
        <v>30517</v>
      </c>
      <c r="H10095" t="s">
        <v>30518</v>
      </c>
      <c r="I10095" t="s">
        <v>30519</v>
      </c>
      <c r="J10095" t="s">
        <v>21</v>
      </c>
      <c r="K10095" t="s">
        <v>10</v>
      </c>
      <c r="L10095" t="s">
        <v>20715</v>
      </c>
    </row>
    <row r="10096" spans="1:12" x14ac:dyDescent="0.25">
      <c r="A10096" t="s">
        <v>16239</v>
      </c>
      <c r="B10096" t="s">
        <v>37482</v>
      </c>
      <c r="C10096" t="s">
        <v>30520</v>
      </c>
      <c r="D10096" t="s">
        <v>30521</v>
      </c>
      <c r="E10096" t="s">
        <v>30522</v>
      </c>
      <c r="F10096" t="s">
        <v>47</v>
      </c>
      <c r="G10096" t="s">
        <v>30523</v>
      </c>
      <c r="I10096" t="s">
        <v>30524</v>
      </c>
      <c r="J10096" t="s">
        <v>21</v>
      </c>
      <c r="K10096" t="s">
        <v>10</v>
      </c>
      <c r="L10096" t="s">
        <v>20715</v>
      </c>
    </row>
    <row r="10097" spans="1:12" x14ac:dyDescent="0.25">
      <c r="A10097" t="s">
        <v>16239</v>
      </c>
      <c r="B10097" t="s">
        <v>37482</v>
      </c>
      <c r="C10097" t="s">
        <v>30525</v>
      </c>
      <c r="D10097" t="s">
        <v>30526</v>
      </c>
      <c r="E10097" t="s">
        <v>30527</v>
      </c>
      <c r="F10097" t="s">
        <v>47</v>
      </c>
      <c r="G10097" t="s">
        <v>30528</v>
      </c>
      <c r="I10097" t="s">
        <v>30529</v>
      </c>
      <c r="J10097" t="s">
        <v>21</v>
      </c>
      <c r="K10097" t="s">
        <v>10</v>
      </c>
      <c r="L10097" t="s">
        <v>20715</v>
      </c>
    </row>
    <row r="10098" spans="1:12" x14ac:dyDescent="0.25">
      <c r="A10098" t="s">
        <v>16239</v>
      </c>
      <c r="B10098" t="s">
        <v>37482</v>
      </c>
      <c r="C10098" t="s">
        <v>30530</v>
      </c>
      <c r="D10098" t="s">
        <v>30531</v>
      </c>
      <c r="E10098" t="s">
        <v>30532</v>
      </c>
      <c r="F10098" t="s">
        <v>47</v>
      </c>
      <c r="G10098" t="s">
        <v>30533</v>
      </c>
      <c r="H10098" t="s">
        <v>30534</v>
      </c>
      <c r="I10098" t="s">
        <v>30535</v>
      </c>
      <c r="J10098" t="s">
        <v>21</v>
      </c>
      <c r="K10098" t="s">
        <v>10</v>
      </c>
      <c r="L10098" t="s">
        <v>20715</v>
      </c>
    </row>
    <row r="10099" spans="1:12" x14ac:dyDescent="0.25">
      <c r="A10099" t="s">
        <v>16239</v>
      </c>
      <c r="B10099" t="s">
        <v>37482</v>
      </c>
      <c r="C10099" t="s">
        <v>30536</v>
      </c>
      <c r="D10099" t="s">
        <v>30537</v>
      </c>
      <c r="E10099" t="s">
        <v>30538</v>
      </c>
      <c r="F10099" t="s">
        <v>47</v>
      </c>
      <c r="G10099" t="s">
        <v>30539</v>
      </c>
      <c r="H10099" t="s">
        <v>30540</v>
      </c>
      <c r="I10099" t="s">
        <v>30541</v>
      </c>
      <c r="J10099" t="s">
        <v>21</v>
      </c>
      <c r="K10099" t="s">
        <v>10</v>
      </c>
      <c r="L10099" t="s">
        <v>20715</v>
      </c>
    </row>
    <row r="10100" spans="1:12" x14ac:dyDescent="0.25">
      <c r="A10100" t="s">
        <v>16239</v>
      </c>
      <c r="B10100" t="s">
        <v>37482</v>
      </c>
      <c r="C10100" t="s">
        <v>30542</v>
      </c>
      <c r="D10100" t="s">
        <v>30543</v>
      </c>
      <c r="E10100" t="s">
        <v>30544</v>
      </c>
      <c r="F10100" t="s">
        <v>47</v>
      </c>
      <c r="G10100" t="s">
        <v>30545</v>
      </c>
      <c r="H10100" t="s">
        <v>30546</v>
      </c>
      <c r="I10100" t="s">
        <v>30547</v>
      </c>
      <c r="J10100" t="s">
        <v>21</v>
      </c>
      <c r="K10100" t="s">
        <v>10</v>
      </c>
      <c r="L10100" t="s">
        <v>20715</v>
      </c>
    </row>
    <row r="10101" spans="1:12" x14ac:dyDescent="0.25">
      <c r="A10101" t="s">
        <v>16239</v>
      </c>
      <c r="B10101" t="s">
        <v>37482</v>
      </c>
      <c r="C10101" t="s">
        <v>30548</v>
      </c>
      <c r="D10101" t="s">
        <v>30549</v>
      </c>
      <c r="E10101" t="s">
        <v>30550</v>
      </c>
      <c r="F10101" t="s">
        <v>47</v>
      </c>
      <c r="G10101" t="s">
        <v>30551</v>
      </c>
      <c r="I10101" t="s">
        <v>30552</v>
      </c>
      <c r="J10101" t="s">
        <v>21</v>
      </c>
      <c r="K10101" t="s">
        <v>10</v>
      </c>
      <c r="L10101" t="s">
        <v>20715</v>
      </c>
    </row>
    <row r="10102" spans="1:12" x14ac:dyDescent="0.25">
      <c r="A10102" t="s">
        <v>16239</v>
      </c>
      <c r="B10102" t="s">
        <v>37482</v>
      </c>
      <c r="C10102" t="s">
        <v>30553</v>
      </c>
      <c r="D10102" t="s">
        <v>30554</v>
      </c>
      <c r="E10102" t="s">
        <v>30555</v>
      </c>
      <c r="F10102" t="s">
        <v>47</v>
      </c>
      <c r="I10102" t="s">
        <v>30556</v>
      </c>
      <c r="J10102" t="s">
        <v>21</v>
      </c>
      <c r="K10102" t="s">
        <v>10</v>
      </c>
      <c r="L10102" t="s">
        <v>20715</v>
      </c>
    </row>
    <row r="10103" spans="1:12" x14ac:dyDescent="0.25">
      <c r="A10103" t="s">
        <v>16239</v>
      </c>
      <c r="B10103" t="s">
        <v>37482</v>
      </c>
      <c r="C10103" t="s">
        <v>30557</v>
      </c>
      <c r="D10103" t="s">
        <v>30558</v>
      </c>
      <c r="E10103" t="s">
        <v>30559</v>
      </c>
      <c r="F10103" t="s">
        <v>47</v>
      </c>
      <c r="G10103" t="s">
        <v>30560</v>
      </c>
      <c r="I10103" t="s">
        <v>30561</v>
      </c>
      <c r="J10103" t="s">
        <v>21</v>
      </c>
      <c r="K10103" t="s">
        <v>10</v>
      </c>
      <c r="L10103" t="s">
        <v>20715</v>
      </c>
    </row>
    <row r="10104" spans="1:12" x14ac:dyDescent="0.25">
      <c r="A10104" t="s">
        <v>16239</v>
      </c>
      <c r="B10104" t="s">
        <v>37482</v>
      </c>
      <c r="C10104" t="s">
        <v>16257</v>
      </c>
      <c r="D10104" t="s">
        <v>16258</v>
      </c>
      <c r="E10104" t="s">
        <v>16259</v>
      </c>
      <c r="F10104" t="s">
        <v>47</v>
      </c>
      <c r="G10104" t="s">
        <v>16260</v>
      </c>
      <c r="I10104" t="s">
        <v>16261</v>
      </c>
      <c r="J10104" t="s">
        <v>21</v>
      </c>
      <c r="K10104" t="s">
        <v>10</v>
      </c>
      <c r="L10104" t="s">
        <v>20715</v>
      </c>
    </row>
    <row r="10105" spans="1:12" x14ac:dyDescent="0.25">
      <c r="A10105" t="s">
        <v>16239</v>
      </c>
      <c r="B10105" t="s">
        <v>37482</v>
      </c>
      <c r="C10105" t="s">
        <v>30562</v>
      </c>
      <c r="D10105" t="s">
        <v>30563</v>
      </c>
      <c r="E10105" t="s">
        <v>30564</v>
      </c>
      <c r="F10105" t="s">
        <v>47</v>
      </c>
      <c r="G10105" t="s">
        <v>30560</v>
      </c>
      <c r="I10105" t="s">
        <v>30565</v>
      </c>
      <c r="J10105" t="s">
        <v>21</v>
      </c>
      <c r="K10105" t="s">
        <v>10</v>
      </c>
      <c r="L10105" t="s">
        <v>20715</v>
      </c>
    </row>
    <row r="10106" spans="1:12" x14ac:dyDescent="0.25">
      <c r="A10106" t="s">
        <v>16239</v>
      </c>
      <c r="B10106" t="s">
        <v>37482</v>
      </c>
      <c r="C10106" t="s">
        <v>30566</v>
      </c>
      <c r="D10106" t="s">
        <v>30567</v>
      </c>
      <c r="E10106" t="s">
        <v>30568</v>
      </c>
      <c r="F10106" t="s">
        <v>47</v>
      </c>
      <c r="G10106" t="s">
        <v>30560</v>
      </c>
      <c r="I10106" t="s">
        <v>30569</v>
      </c>
      <c r="J10106" t="s">
        <v>21</v>
      </c>
      <c r="K10106" t="s">
        <v>10</v>
      </c>
      <c r="L10106" t="s">
        <v>20715</v>
      </c>
    </row>
    <row r="10107" spans="1:12" x14ac:dyDescent="0.25">
      <c r="A10107" t="s">
        <v>16239</v>
      </c>
      <c r="B10107" t="s">
        <v>37482</v>
      </c>
      <c r="C10107" t="s">
        <v>30570</v>
      </c>
      <c r="D10107" t="s">
        <v>30571</v>
      </c>
      <c r="E10107" t="s">
        <v>30572</v>
      </c>
      <c r="F10107" t="s">
        <v>47</v>
      </c>
      <c r="G10107" t="s">
        <v>30560</v>
      </c>
      <c r="I10107" t="s">
        <v>30573</v>
      </c>
      <c r="J10107" t="s">
        <v>21</v>
      </c>
      <c r="K10107" t="s">
        <v>10</v>
      </c>
      <c r="L10107" t="s">
        <v>20715</v>
      </c>
    </row>
    <row r="10108" spans="1:12" x14ac:dyDescent="0.25">
      <c r="A10108" t="s">
        <v>16239</v>
      </c>
      <c r="B10108" t="s">
        <v>37482</v>
      </c>
      <c r="C10108" t="s">
        <v>30574</v>
      </c>
      <c r="D10108" t="s">
        <v>30575</v>
      </c>
      <c r="E10108" t="s">
        <v>30576</v>
      </c>
      <c r="F10108" t="s">
        <v>47</v>
      </c>
      <c r="G10108" t="s">
        <v>30560</v>
      </c>
      <c r="I10108" t="s">
        <v>30577</v>
      </c>
      <c r="J10108" t="s">
        <v>21</v>
      </c>
      <c r="K10108" t="s">
        <v>10</v>
      </c>
      <c r="L10108" t="s">
        <v>20715</v>
      </c>
    </row>
    <row r="10109" spans="1:12" x14ac:dyDescent="0.25">
      <c r="A10109" t="s">
        <v>16239</v>
      </c>
      <c r="B10109" t="s">
        <v>37482</v>
      </c>
      <c r="C10109" t="s">
        <v>30578</v>
      </c>
      <c r="D10109" t="s">
        <v>30579</v>
      </c>
      <c r="E10109" t="s">
        <v>30580</v>
      </c>
      <c r="F10109" t="s">
        <v>47</v>
      </c>
      <c r="G10109" t="s">
        <v>30560</v>
      </c>
      <c r="I10109" t="s">
        <v>30581</v>
      </c>
      <c r="J10109" t="s">
        <v>21</v>
      </c>
      <c r="K10109" t="s">
        <v>10</v>
      </c>
      <c r="L10109" t="s">
        <v>20715</v>
      </c>
    </row>
    <row r="10110" spans="1:12" x14ac:dyDescent="0.25">
      <c r="A10110" t="s">
        <v>16239</v>
      </c>
      <c r="B10110" t="s">
        <v>37482</v>
      </c>
      <c r="C10110" t="s">
        <v>16262</v>
      </c>
      <c r="D10110" t="s">
        <v>16263</v>
      </c>
      <c r="E10110" t="s">
        <v>16264</v>
      </c>
      <c r="F10110" t="s">
        <v>47</v>
      </c>
      <c r="I10110" t="s">
        <v>16265</v>
      </c>
      <c r="J10110" t="s">
        <v>21</v>
      </c>
      <c r="K10110" t="s">
        <v>10</v>
      </c>
      <c r="L10110" t="s">
        <v>20715</v>
      </c>
    </row>
    <row r="10111" spans="1:12" x14ac:dyDescent="0.25">
      <c r="A10111" t="s">
        <v>16239</v>
      </c>
      <c r="B10111" t="s">
        <v>37482</v>
      </c>
      <c r="C10111" t="s">
        <v>16266</v>
      </c>
      <c r="D10111" t="s">
        <v>16267</v>
      </c>
      <c r="E10111" t="s">
        <v>16268</v>
      </c>
      <c r="F10111" t="s">
        <v>47</v>
      </c>
      <c r="I10111" t="s">
        <v>16269</v>
      </c>
      <c r="J10111" t="s">
        <v>21</v>
      </c>
      <c r="K10111" t="s">
        <v>10</v>
      </c>
      <c r="L10111" t="s">
        <v>20715</v>
      </c>
    </row>
    <row r="10112" spans="1:12" x14ac:dyDescent="0.25">
      <c r="A10112" t="s">
        <v>16239</v>
      </c>
      <c r="B10112" t="s">
        <v>37482</v>
      </c>
      <c r="C10112" t="s">
        <v>16270</v>
      </c>
      <c r="D10112" t="s">
        <v>16271</v>
      </c>
      <c r="E10112" t="s">
        <v>16272</v>
      </c>
      <c r="F10112" t="s">
        <v>47</v>
      </c>
      <c r="I10112" t="s">
        <v>16273</v>
      </c>
      <c r="J10112" t="s">
        <v>21</v>
      </c>
      <c r="K10112" t="s">
        <v>10</v>
      </c>
      <c r="L10112" t="s">
        <v>20715</v>
      </c>
    </row>
    <row r="10113" spans="1:12" x14ac:dyDescent="0.25">
      <c r="A10113" t="s">
        <v>16239</v>
      </c>
      <c r="B10113" t="s">
        <v>37482</v>
      </c>
      <c r="C10113" t="s">
        <v>16274</v>
      </c>
      <c r="D10113" t="s">
        <v>16275</v>
      </c>
      <c r="E10113" t="s">
        <v>16276</v>
      </c>
      <c r="F10113" t="s">
        <v>47</v>
      </c>
      <c r="I10113" t="s">
        <v>16277</v>
      </c>
      <c r="J10113" t="s">
        <v>21</v>
      </c>
      <c r="K10113" t="s">
        <v>10</v>
      </c>
      <c r="L10113" t="s">
        <v>20715</v>
      </c>
    </row>
    <row r="10114" spans="1:12" x14ac:dyDescent="0.25">
      <c r="A10114" t="s">
        <v>16239</v>
      </c>
      <c r="B10114" t="s">
        <v>37482</v>
      </c>
      <c r="C10114" t="s">
        <v>30582</v>
      </c>
      <c r="D10114" t="s">
        <v>30583</v>
      </c>
      <c r="E10114" t="s">
        <v>30584</v>
      </c>
      <c r="F10114" t="s">
        <v>47</v>
      </c>
      <c r="G10114" t="s">
        <v>30585</v>
      </c>
      <c r="H10114" t="s">
        <v>30586</v>
      </c>
      <c r="I10114" t="s">
        <v>30587</v>
      </c>
      <c r="J10114" t="s">
        <v>21</v>
      </c>
      <c r="K10114" t="s">
        <v>10</v>
      </c>
      <c r="L10114" t="s">
        <v>20715</v>
      </c>
    </row>
    <row r="10115" spans="1:12" x14ac:dyDescent="0.25">
      <c r="A10115" t="s">
        <v>16239</v>
      </c>
      <c r="B10115" t="s">
        <v>37482</v>
      </c>
      <c r="C10115" t="s">
        <v>30588</v>
      </c>
      <c r="D10115" t="s">
        <v>30589</v>
      </c>
      <c r="E10115" t="s">
        <v>30590</v>
      </c>
      <c r="F10115" t="s">
        <v>47</v>
      </c>
      <c r="I10115" t="s">
        <v>30591</v>
      </c>
      <c r="J10115" t="s">
        <v>21</v>
      </c>
      <c r="K10115" t="s">
        <v>10</v>
      </c>
      <c r="L10115" t="s">
        <v>20715</v>
      </c>
    </row>
    <row r="10116" spans="1:12" x14ac:dyDescent="0.25">
      <c r="A10116" t="s">
        <v>16239</v>
      </c>
      <c r="B10116" t="s">
        <v>37482</v>
      </c>
      <c r="C10116" t="s">
        <v>30592</v>
      </c>
      <c r="D10116" t="s">
        <v>30593</v>
      </c>
      <c r="E10116" t="s">
        <v>30594</v>
      </c>
      <c r="F10116" t="s">
        <v>47</v>
      </c>
      <c r="G10116" t="s">
        <v>30595</v>
      </c>
      <c r="H10116" t="s">
        <v>30596</v>
      </c>
      <c r="I10116" t="s">
        <v>30597</v>
      </c>
      <c r="J10116" t="s">
        <v>21</v>
      </c>
      <c r="K10116" t="s">
        <v>10</v>
      </c>
      <c r="L10116" t="s">
        <v>20715</v>
      </c>
    </row>
    <row r="10117" spans="1:12" x14ac:dyDescent="0.25">
      <c r="A10117" t="s">
        <v>16239</v>
      </c>
      <c r="B10117" t="s">
        <v>37482</v>
      </c>
      <c r="C10117" t="s">
        <v>30598</v>
      </c>
      <c r="D10117" t="s">
        <v>30599</v>
      </c>
      <c r="E10117" t="s">
        <v>30600</v>
      </c>
      <c r="F10117" t="s">
        <v>47</v>
      </c>
      <c r="G10117" t="s">
        <v>30601</v>
      </c>
      <c r="H10117" t="s">
        <v>30602</v>
      </c>
      <c r="I10117" t="s">
        <v>30603</v>
      </c>
      <c r="J10117" t="s">
        <v>21</v>
      </c>
      <c r="K10117" t="s">
        <v>10</v>
      </c>
      <c r="L10117" t="s">
        <v>20715</v>
      </c>
    </row>
    <row r="10118" spans="1:12" x14ac:dyDescent="0.25">
      <c r="A10118" t="s">
        <v>16239</v>
      </c>
      <c r="B10118" t="s">
        <v>37482</v>
      </c>
      <c r="C10118" t="s">
        <v>30604</v>
      </c>
      <c r="D10118" t="s">
        <v>30605</v>
      </c>
      <c r="E10118" t="s">
        <v>30606</v>
      </c>
      <c r="F10118" t="s">
        <v>47</v>
      </c>
      <c r="G10118" t="s">
        <v>30607</v>
      </c>
      <c r="H10118" t="s">
        <v>30608</v>
      </c>
      <c r="I10118" t="s">
        <v>30609</v>
      </c>
      <c r="J10118" t="s">
        <v>21</v>
      </c>
      <c r="K10118" t="s">
        <v>10</v>
      </c>
      <c r="L10118" t="s">
        <v>20715</v>
      </c>
    </row>
    <row r="10119" spans="1:12" x14ac:dyDescent="0.25">
      <c r="A10119" t="s">
        <v>16239</v>
      </c>
      <c r="B10119" t="s">
        <v>37482</v>
      </c>
      <c r="C10119" t="s">
        <v>30610</v>
      </c>
      <c r="D10119" t="s">
        <v>30611</v>
      </c>
      <c r="E10119" t="s">
        <v>30612</v>
      </c>
      <c r="F10119" t="s">
        <v>47</v>
      </c>
      <c r="G10119" t="s">
        <v>30613</v>
      </c>
      <c r="H10119" t="s">
        <v>30614</v>
      </c>
      <c r="I10119" t="s">
        <v>30615</v>
      </c>
      <c r="J10119" t="s">
        <v>21</v>
      </c>
      <c r="K10119" t="s">
        <v>10</v>
      </c>
      <c r="L10119" t="s">
        <v>20715</v>
      </c>
    </row>
    <row r="10120" spans="1:12" x14ac:dyDescent="0.25">
      <c r="A10120" t="s">
        <v>16239</v>
      </c>
      <c r="B10120" t="s">
        <v>37482</v>
      </c>
      <c r="C10120" t="s">
        <v>30616</v>
      </c>
      <c r="D10120" t="s">
        <v>30617</v>
      </c>
      <c r="E10120" t="s">
        <v>30618</v>
      </c>
      <c r="F10120" t="s">
        <v>47</v>
      </c>
      <c r="G10120" t="s">
        <v>30619</v>
      </c>
      <c r="H10120" t="s">
        <v>30620</v>
      </c>
      <c r="I10120" t="s">
        <v>30621</v>
      </c>
      <c r="J10120" t="s">
        <v>21</v>
      </c>
      <c r="K10120" t="s">
        <v>10</v>
      </c>
      <c r="L10120" t="s">
        <v>20715</v>
      </c>
    </row>
    <row r="10121" spans="1:12" x14ac:dyDescent="0.25">
      <c r="A10121" t="s">
        <v>16239</v>
      </c>
      <c r="B10121" t="s">
        <v>37482</v>
      </c>
      <c r="C10121" t="s">
        <v>30622</v>
      </c>
      <c r="D10121" t="s">
        <v>30623</v>
      </c>
      <c r="E10121" t="s">
        <v>30624</v>
      </c>
      <c r="F10121" t="s">
        <v>47</v>
      </c>
      <c r="I10121" t="s">
        <v>30625</v>
      </c>
      <c r="J10121" t="s">
        <v>21</v>
      </c>
      <c r="K10121" t="s">
        <v>10</v>
      </c>
      <c r="L10121" t="s">
        <v>20715</v>
      </c>
    </row>
    <row r="10122" spans="1:12" x14ac:dyDescent="0.25">
      <c r="A10122" t="s">
        <v>16239</v>
      </c>
      <c r="B10122" t="s">
        <v>37482</v>
      </c>
      <c r="C10122" t="s">
        <v>30626</v>
      </c>
      <c r="D10122" t="s">
        <v>30627</v>
      </c>
      <c r="E10122" t="s">
        <v>30628</v>
      </c>
      <c r="F10122" t="s">
        <v>47</v>
      </c>
      <c r="G10122" t="s">
        <v>30629</v>
      </c>
      <c r="I10122" t="s">
        <v>30630</v>
      </c>
      <c r="J10122" t="s">
        <v>21</v>
      </c>
      <c r="K10122" t="s">
        <v>10</v>
      </c>
      <c r="L10122" t="s">
        <v>20715</v>
      </c>
    </row>
    <row r="10123" spans="1:12" x14ac:dyDescent="0.25">
      <c r="A10123" t="s">
        <v>16239</v>
      </c>
      <c r="B10123" t="s">
        <v>37482</v>
      </c>
      <c r="C10123" t="s">
        <v>30631</v>
      </c>
      <c r="D10123" t="s">
        <v>30632</v>
      </c>
      <c r="E10123" t="s">
        <v>30633</v>
      </c>
      <c r="F10123" t="s">
        <v>47</v>
      </c>
      <c r="G10123" t="s">
        <v>30634</v>
      </c>
      <c r="H10123" t="s">
        <v>30635</v>
      </c>
      <c r="I10123" t="s">
        <v>30636</v>
      </c>
      <c r="J10123" t="s">
        <v>21</v>
      </c>
      <c r="K10123" t="s">
        <v>10</v>
      </c>
      <c r="L10123" t="s">
        <v>20715</v>
      </c>
    </row>
    <row r="10124" spans="1:12" x14ac:dyDescent="0.25">
      <c r="A10124" t="s">
        <v>16239</v>
      </c>
      <c r="B10124" t="s">
        <v>37482</v>
      </c>
      <c r="C10124" t="s">
        <v>30637</v>
      </c>
      <c r="D10124" t="s">
        <v>30638</v>
      </c>
      <c r="E10124" t="s">
        <v>30639</v>
      </c>
      <c r="F10124" t="s">
        <v>47</v>
      </c>
      <c r="I10124" t="s">
        <v>30640</v>
      </c>
      <c r="J10124" t="s">
        <v>21</v>
      </c>
      <c r="K10124" t="s">
        <v>10</v>
      </c>
      <c r="L10124" t="s">
        <v>20715</v>
      </c>
    </row>
    <row r="10125" spans="1:12" x14ac:dyDescent="0.25">
      <c r="A10125" t="s">
        <v>16239</v>
      </c>
      <c r="B10125" t="s">
        <v>37482</v>
      </c>
      <c r="C10125" t="s">
        <v>30641</v>
      </c>
      <c r="D10125" t="s">
        <v>30642</v>
      </c>
      <c r="E10125" t="s">
        <v>30643</v>
      </c>
      <c r="F10125" t="s">
        <v>47</v>
      </c>
      <c r="G10125" t="s">
        <v>30644</v>
      </c>
      <c r="H10125" t="s">
        <v>30645</v>
      </c>
      <c r="I10125" t="s">
        <v>30646</v>
      </c>
      <c r="J10125" t="s">
        <v>21</v>
      </c>
      <c r="K10125" t="s">
        <v>10</v>
      </c>
      <c r="L10125" t="s">
        <v>20715</v>
      </c>
    </row>
    <row r="10126" spans="1:12" x14ac:dyDescent="0.25">
      <c r="A10126" t="s">
        <v>16239</v>
      </c>
      <c r="B10126" t="s">
        <v>37482</v>
      </c>
      <c r="C10126" t="s">
        <v>30647</v>
      </c>
      <c r="D10126" t="s">
        <v>30648</v>
      </c>
      <c r="E10126" t="s">
        <v>30649</v>
      </c>
      <c r="F10126" t="s">
        <v>47</v>
      </c>
      <c r="G10126" t="s">
        <v>30650</v>
      </c>
      <c r="H10126" t="s">
        <v>30651</v>
      </c>
      <c r="I10126" t="s">
        <v>30652</v>
      </c>
      <c r="J10126" t="s">
        <v>21</v>
      </c>
      <c r="K10126" t="s">
        <v>10</v>
      </c>
      <c r="L10126" t="s">
        <v>20715</v>
      </c>
    </row>
    <row r="10127" spans="1:12" x14ac:dyDescent="0.25">
      <c r="A10127" t="s">
        <v>16239</v>
      </c>
      <c r="B10127" t="s">
        <v>37482</v>
      </c>
      <c r="C10127" t="s">
        <v>30653</v>
      </c>
      <c r="D10127" t="s">
        <v>30654</v>
      </c>
      <c r="E10127" t="s">
        <v>30655</v>
      </c>
      <c r="F10127" t="s">
        <v>47</v>
      </c>
      <c r="I10127" t="s">
        <v>30656</v>
      </c>
      <c r="J10127" t="s">
        <v>21</v>
      </c>
      <c r="K10127" t="s">
        <v>10</v>
      </c>
      <c r="L10127" t="s">
        <v>20715</v>
      </c>
    </row>
    <row r="10128" spans="1:12" x14ac:dyDescent="0.25">
      <c r="A10128" t="s">
        <v>16239</v>
      </c>
      <c r="B10128" t="s">
        <v>37482</v>
      </c>
      <c r="C10128" t="s">
        <v>30657</v>
      </c>
      <c r="D10128" t="s">
        <v>30658</v>
      </c>
      <c r="E10128" t="s">
        <v>30659</v>
      </c>
      <c r="F10128" t="s">
        <v>47</v>
      </c>
      <c r="I10128" t="s">
        <v>30660</v>
      </c>
      <c r="J10128" t="s">
        <v>21</v>
      </c>
      <c r="K10128" t="s">
        <v>10</v>
      </c>
      <c r="L10128" t="s">
        <v>20715</v>
      </c>
    </row>
    <row r="10129" spans="1:12" x14ac:dyDescent="0.25">
      <c r="A10129" t="s">
        <v>16239</v>
      </c>
      <c r="B10129" t="s">
        <v>37482</v>
      </c>
      <c r="C10129" t="s">
        <v>30661</v>
      </c>
      <c r="D10129" t="s">
        <v>30662</v>
      </c>
      <c r="E10129" t="s">
        <v>30663</v>
      </c>
      <c r="F10129" t="s">
        <v>47</v>
      </c>
      <c r="I10129" t="s">
        <v>30664</v>
      </c>
      <c r="J10129" t="s">
        <v>21</v>
      </c>
      <c r="K10129" t="s">
        <v>10</v>
      </c>
      <c r="L10129" t="s">
        <v>20715</v>
      </c>
    </row>
    <row r="10130" spans="1:12" x14ac:dyDescent="0.25">
      <c r="A10130" t="s">
        <v>16239</v>
      </c>
      <c r="B10130" t="s">
        <v>37482</v>
      </c>
      <c r="C10130" t="s">
        <v>30665</v>
      </c>
      <c r="D10130" t="s">
        <v>30666</v>
      </c>
      <c r="E10130" t="s">
        <v>30667</v>
      </c>
      <c r="F10130" t="s">
        <v>47</v>
      </c>
      <c r="I10130" t="s">
        <v>30668</v>
      </c>
      <c r="J10130" t="s">
        <v>21</v>
      </c>
      <c r="K10130" t="s">
        <v>10</v>
      </c>
      <c r="L10130" t="s">
        <v>20715</v>
      </c>
    </row>
    <row r="10131" spans="1:12" x14ac:dyDescent="0.25">
      <c r="A10131" t="s">
        <v>16239</v>
      </c>
      <c r="B10131" t="s">
        <v>37482</v>
      </c>
      <c r="C10131" t="s">
        <v>30669</v>
      </c>
      <c r="D10131" t="s">
        <v>30670</v>
      </c>
      <c r="E10131" t="s">
        <v>30671</v>
      </c>
      <c r="F10131" t="s">
        <v>47</v>
      </c>
      <c r="H10131" t="s">
        <v>30672</v>
      </c>
      <c r="I10131" t="s">
        <v>30673</v>
      </c>
      <c r="J10131" t="s">
        <v>21</v>
      </c>
      <c r="K10131" t="s">
        <v>10</v>
      </c>
      <c r="L10131" t="s">
        <v>20715</v>
      </c>
    </row>
    <row r="10132" spans="1:12" x14ac:dyDescent="0.25">
      <c r="A10132" t="s">
        <v>16239</v>
      </c>
      <c r="B10132" t="s">
        <v>37482</v>
      </c>
      <c r="C10132" t="s">
        <v>30674</v>
      </c>
      <c r="D10132" t="s">
        <v>30675</v>
      </c>
      <c r="E10132" t="s">
        <v>30676</v>
      </c>
      <c r="F10132" t="s">
        <v>47</v>
      </c>
      <c r="H10132" t="s">
        <v>30677</v>
      </c>
      <c r="I10132" t="s">
        <v>30678</v>
      </c>
      <c r="J10132" t="s">
        <v>21</v>
      </c>
      <c r="K10132" t="s">
        <v>10</v>
      </c>
      <c r="L10132" t="s">
        <v>20715</v>
      </c>
    </row>
    <row r="10133" spans="1:12" x14ac:dyDescent="0.25">
      <c r="A10133" t="s">
        <v>16239</v>
      </c>
      <c r="B10133" t="s">
        <v>37482</v>
      </c>
      <c r="C10133" t="s">
        <v>30679</v>
      </c>
      <c r="D10133" t="s">
        <v>30680</v>
      </c>
      <c r="E10133" t="s">
        <v>30681</v>
      </c>
      <c r="F10133" t="s">
        <v>47</v>
      </c>
      <c r="H10133" t="s">
        <v>30682</v>
      </c>
      <c r="I10133" t="s">
        <v>30683</v>
      </c>
      <c r="J10133" t="s">
        <v>21</v>
      </c>
      <c r="K10133" t="s">
        <v>10</v>
      </c>
      <c r="L10133" t="s">
        <v>20715</v>
      </c>
    </row>
    <row r="10134" spans="1:12" x14ac:dyDescent="0.25">
      <c r="A10134" t="s">
        <v>16239</v>
      </c>
      <c r="B10134" t="s">
        <v>37482</v>
      </c>
      <c r="C10134" t="s">
        <v>30684</v>
      </c>
      <c r="D10134" t="s">
        <v>30685</v>
      </c>
      <c r="E10134" t="s">
        <v>30686</v>
      </c>
      <c r="F10134" t="s">
        <v>47</v>
      </c>
      <c r="I10134" t="s">
        <v>30687</v>
      </c>
      <c r="J10134" t="s">
        <v>21</v>
      </c>
      <c r="K10134" t="s">
        <v>10</v>
      </c>
      <c r="L10134" t="s">
        <v>20715</v>
      </c>
    </row>
    <row r="10135" spans="1:12" x14ac:dyDescent="0.25">
      <c r="A10135" t="s">
        <v>16239</v>
      </c>
      <c r="B10135" t="s">
        <v>37482</v>
      </c>
      <c r="C10135" t="s">
        <v>30688</v>
      </c>
      <c r="D10135" t="s">
        <v>30689</v>
      </c>
      <c r="E10135" t="s">
        <v>30690</v>
      </c>
      <c r="F10135" t="s">
        <v>47</v>
      </c>
      <c r="I10135" t="s">
        <v>30691</v>
      </c>
      <c r="J10135" t="s">
        <v>21</v>
      </c>
      <c r="K10135" t="s">
        <v>10</v>
      </c>
      <c r="L10135" t="s">
        <v>20715</v>
      </c>
    </row>
    <row r="10136" spans="1:12" x14ac:dyDescent="0.25">
      <c r="A10136" t="s">
        <v>16239</v>
      </c>
      <c r="B10136" t="s">
        <v>37482</v>
      </c>
      <c r="C10136" t="s">
        <v>30692</v>
      </c>
      <c r="D10136" t="s">
        <v>30693</v>
      </c>
      <c r="E10136" t="s">
        <v>30694</v>
      </c>
      <c r="F10136" t="s">
        <v>47</v>
      </c>
      <c r="H10136" t="s">
        <v>30695</v>
      </c>
      <c r="I10136" t="s">
        <v>30696</v>
      </c>
      <c r="J10136" t="s">
        <v>21</v>
      </c>
      <c r="K10136" t="s">
        <v>10</v>
      </c>
      <c r="L10136" t="s">
        <v>20715</v>
      </c>
    </row>
    <row r="10137" spans="1:12" x14ac:dyDescent="0.25">
      <c r="A10137" t="s">
        <v>16239</v>
      </c>
      <c r="B10137" t="s">
        <v>37482</v>
      </c>
      <c r="C10137" t="s">
        <v>30697</v>
      </c>
      <c r="D10137" t="s">
        <v>30698</v>
      </c>
      <c r="E10137" t="s">
        <v>30699</v>
      </c>
      <c r="F10137" t="s">
        <v>47</v>
      </c>
      <c r="G10137" t="s">
        <v>30700</v>
      </c>
      <c r="H10137" t="s">
        <v>30701</v>
      </c>
      <c r="I10137" t="s">
        <v>30702</v>
      </c>
      <c r="J10137" t="s">
        <v>21</v>
      </c>
      <c r="K10137" t="s">
        <v>10</v>
      </c>
      <c r="L10137" t="s">
        <v>20715</v>
      </c>
    </row>
    <row r="10138" spans="1:12" x14ac:dyDescent="0.25">
      <c r="A10138" t="s">
        <v>16239</v>
      </c>
      <c r="B10138" t="s">
        <v>37482</v>
      </c>
      <c r="C10138" t="s">
        <v>30703</v>
      </c>
      <c r="D10138" t="s">
        <v>30704</v>
      </c>
      <c r="E10138" t="s">
        <v>30705</v>
      </c>
      <c r="F10138" t="s">
        <v>47</v>
      </c>
      <c r="H10138" t="s">
        <v>30706</v>
      </c>
      <c r="I10138" t="s">
        <v>30707</v>
      </c>
      <c r="J10138" t="s">
        <v>21</v>
      </c>
      <c r="K10138" t="s">
        <v>10</v>
      </c>
      <c r="L10138" t="s">
        <v>20715</v>
      </c>
    </row>
    <row r="10139" spans="1:12" x14ac:dyDescent="0.25">
      <c r="A10139" t="s">
        <v>16239</v>
      </c>
      <c r="B10139" t="s">
        <v>37482</v>
      </c>
      <c r="C10139" t="s">
        <v>30708</v>
      </c>
      <c r="D10139" t="s">
        <v>30709</v>
      </c>
      <c r="E10139" t="s">
        <v>30710</v>
      </c>
      <c r="F10139" t="s">
        <v>47</v>
      </c>
      <c r="G10139" t="s">
        <v>30711</v>
      </c>
      <c r="H10139" t="s">
        <v>30712</v>
      </c>
      <c r="I10139" t="s">
        <v>30713</v>
      </c>
      <c r="J10139" t="s">
        <v>21</v>
      </c>
      <c r="K10139" t="s">
        <v>10</v>
      </c>
      <c r="L10139" t="s">
        <v>20715</v>
      </c>
    </row>
    <row r="10140" spans="1:12" x14ac:dyDescent="0.25">
      <c r="A10140" t="s">
        <v>16239</v>
      </c>
      <c r="B10140" t="s">
        <v>37482</v>
      </c>
      <c r="C10140" t="s">
        <v>30714</v>
      </c>
      <c r="D10140" t="s">
        <v>30715</v>
      </c>
      <c r="E10140" t="s">
        <v>30716</v>
      </c>
      <c r="F10140" t="s">
        <v>47</v>
      </c>
      <c r="G10140" t="s">
        <v>30717</v>
      </c>
      <c r="H10140" t="s">
        <v>30718</v>
      </c>
      <c r="I10140" t="s">
        <v>30719</v>
      </c>
      <c r="J10140" t="s">
        <v>21</v>
      </c>
      <c r="K10140" t="s">
        <v>10</v>
      </c>
      <c r="L10140" t="s">
        <v>20715</v>
      </c>
    </row>
    <row r="10141" spans="1:12" x14ac:dyDescent="0.25">
      <c r="A10141" t="s">
        <v>16239</v>
      </c>
      <c r="B10141" t="s">
        <v>37482</v>
      </c>
      <c r="C10141" t="s">
        <v>30720</v>
      </c>
      <c r="D10141" t="s">
        <v>30721</v>
      </c>
      <c r="E10141" t="s">
        <v>30722</v>
      </c>
      <c r="F10141" t="s">
        <v>47</v>
      </c>
      <c r="G10141" t="s">
        <v>30723</v>
      </c>
      <c r="H10141" t="s">
        <v>30724</v>
      </c>
      <c r="I10141" t="s">
        <v>30725</v>
      </c>
      <c r="J10141" t="s">
        <v>21</v>
      </c>
      <c r="K10141" t="s">
        <v>10</v>
      </c>
      <c r="L10141" t="s">
        <v>20715</v>
      </c>
    </row>
    <row r="10142" spans="1:12" x14ac:dyDescent="0.25">
      <c r="A10142" t="s">
        <v>16239</v>
      </c>
      <c r="B10142" t="s">
        <v>37482</v>
      </c>
      <c r="C10142" t="s">
        <v>30726</v>
      </c>
      <c r="D10142" t="s">
        <v>30727</v>
      </c>
      <c r="E10142" t="s">
        <v>30728</v>
      </c>
      <c r="F10142" t="s">
        <v>47</v>
      </c>
      <c r="G10142" t="s">
        <v>30729</v>
      </c>
      <c r="H10142" t="s">
        <v>30730</v>
      </c>
      <c r="I10142" t="s">
        <v>30731</v>
      </c>
      <c r="J10142" t="s">
        <v>21</v>
      </c>
      <c r="K10142" t="s">
        <v>10</v>
      </c>
      <c r="L10142" t="s">
        <v>20715</v>
      </c>
    </row>
    <row r="10143" spans="1:12" x14ac:dyDescent="0.25">
      <c r="A10143" t="s">
        <v>16239</v>
      </c>
      <c r="B10143" t="s">
        <v>37482</v>
      </c>
      <c r="C10143" t="s">
        <v>30732</v>
      </c>
      <c r="D10143" t="s">
        <v>30733</v>
      </c>
      <c r="E10143" t="s">
        <v>30734</v>
      </c>
      <c r="F10143" t="s">
        <v>47</v>
      </c>
      <c r="G10143" t="s">
        <v>30735</v>
      </c>
      <c r="H10143" t="s">
        <v>30736</v>
      </c>
      <c r="I10143" t="s">
        <v>30737</v>
      </c>
      <c r="J10143" t="s">
        <v>21</v>
      </c>
      <c r="K10143" t="s">
        <v>10</v>
      </c>
      <c r="L10143" t="s">
        <v>20715</v>
      </c>
    </row>
    <row r="10144" spans="1:12" x14ac:dyDescent="0.25">
      <c r="A10144" t="s">
        <v>16239</v>
      </c>
      <c r="B10144" t="s">
        <v>37482</v>
      </c>
      <c r="C10144" t="s">
        <v>30738</v>
      </c>
      <c r="D10144" t="s">
        <v>30739</v>
      </c>
      <c r="E10144" t="s">
        <v>30740</v>
      </c>
      <c r="F10144" t="s">
        <v>47</v>
      </c>
      <c r="G10144" t="s">
        <v>30741</v>
      </c>
      <c r="H10144" t="s">
        <v>30742</v>
      </c>
      <c r="I10144" t="s">
        <v>30743</v>
      </c>
      <c r="J10144" t="s">
        <v>21</v>
      </c>
      <c r="K10144" t="s">
        <v>10</v>
      </c>
      <c r="L10144" t="s">
        <v>20715</v>
      </c>
    </row>
    <row r="10145" spans="1:12" x14ac:dyDescent="0.25">
      <c r="A10145" t="s">
        <v>16239</v>
      </c>
      <c r="B10145" t="s">
        <v>37482</v>
      </c>
      <c r="C10145" t="s">
        <v>30744</v>
      </c>
      <c r="D10145" t="s">
        <v>30745</v>
      </c>
      <c r="E10145" t="s">
        <v>30746</v>
      </c>
      <c r="F10145" t="s">
        <v>47</v>
      </c>
      <c r="G10145" t="s">
        <v>30747</v>
      </c>
      <c r="H10145" t="s">
        <v>30748</v>
      </c>
      <c r="I10145" t="s">
        <v>30749</v>
      </c>
      <c r="J10145" t="s">
        <v>21</v>
      </c>
      <c r="K10145" t="s">
        <v>10</v>
      </c>
      <c r="L10145" t="s">
        <v>20715</v>
      </c>
    </row>
    <row r="10146" spans="1:12" x14ac:dyDescent="0.25">
      <c r="A10146" t="s">
        <v>16239</v>
      </c>
      <c r="B10146" t="s">
        <v>37482</v>
      </c>
      <c r="C10146" t="s">
        <v>30750</v>
      </c>
      <c r="D10146" t="s">
        <v>30751</v>
      </c>
      <c r="E10146" t="s">
        <v>30752</v>
      </c>
      <c r="F10146" t="s">
        <v>47</v>
      </c>
      <c r="G10146" t="s">
        <v>30753</v>
      </c>
      <c r="H10146" t="s">
        <v>30754</v>
      </c>
      <c r="I10146" t="s">
        <v>30755</v>
      </c>
      <c r="J10146" t="s">
        <v>21</v>
      </c>
      <c r="K10146" t="s">
        <v>10</v>
      </c>
      <c r="L10146" t="s">
        <v>20715</v>
      </c>
    </row>
    <row r="10147" spans="1:12" x14ac:dyDescent="0.25">
      <c r="A10147" t="s">
        <v>16239</v>
      </c>
      <c r="B10147" t="s">
        <v>37482</v>
      </c>
      <c r="C10147" t="s">
        <v>30756</v>
      </c>
      <c r="D10147" t="s">
        <v>30757</v>
      </c>
      <c r="E10147" t="s">
        <v>30758</v>
      </c>
      <c r="F10147" t="s">
        <v>47</v>
      </c>
      <c r="G10147" t="s">
        <v>30759</v>
      </c>
      <c r="H10147" t="s">
        <v>30754</v>
      </c>
      <c r="I10147" t="s">
        <v>30760</v>
      </c>
      <c r="J10147" t="s">
        <v>21</v>
      </c>
      <c r="K10147" t="s">
        <v>10</v>
      </c>
      <c r="L10147" t="s">
        <v>20715</v>
      </c>
    </row>
    <row r="10148" spans="1:12" x14ac:dyDescent="0.25">
      <c r="A10148" t="s">
        <v>16239</v>
      </c>
      <c r="B10148" t="s">
        <v>37482</v>
      </c>
      <c r="C10148" t="s">
        <v>30761</v>
      </c>
      <c r="D10148" t="s">
        <v>30762</v>
      </c>
      <c r="E10148" t="s">
        <v>30763</v>
      </c>
      <c r="F10148" t="s">
        <v>47</v>
      </c>
      <c r="G10148" t="s">
        <v>30764</v>
      </c>
      <c r="H10148" t="s">
        <v>30765</v>
      </c>
      <c r="I10148" t="s">
        <v>30766</v>
      </c>
      <c r="J10148" t="s">
        <v>21</v>
      </c>
      <c r="K10148" t="s">
        <v>10</v>
      </c>
      <c r="L10148" t="s">
        <v>20715</v>
      </c>
    </row>
    <row r="10149" spans="1:12" x14ac:dyDescent="0.25">
      <c r="A10149" t="s">
        <v>16239</v>
      </c>
      <c r="B10149" t="s">
        <v>37482</v>
      </c>
      <c r="C10149" t="s">
        <v>30767</v>
      </c>
      <c r="D10149" t="s">
        <v>30768</v>
      </c>
      <c r="E10149" t="s">
        <v>30769</v>
      </c>
      <c r="F10149" t="s">
        <v>47</v>
      </c>
      <c r="G10149" t="s">
        <v>30770</v>
      </c>
      <c r="H10149" t="s">
        <v>30765</v>
      </c>
      <c r="I10149" t="s">
        <v>30771</v>
      </c>
      <c r="J10149" t="s">
        <v>21</v>
      </c>
      <c r="K10149" t="s">
        <v>10</v>
      </c>
      <c r="L10149" t="s">
        <v>20715</v>
      </c>
    </row>
    <row r="10150" spans="1:12" x14ac:dyDescent="0.25">
      <c r="A10150" t="s">
        <v>16239</v>
      </c>
      <c r="B10150" t="s">
        <v>37482</v>
      </c>
      <c r="C10150" t="s">
        <v>30772</v>
      </c>
      <c r="D10150" t="s">
        <v>30773</v>
      </c>
      <c r="E10150" t="s">
        <v>30774</v>
      </c>
      <c r="F10150" t="s">
        <v>47</v>
      </c>
      <c r="G10150" t="s">
        <v>30775</v>
      </c>
      <c r="H10150" t="s">
        <v>30776</v>
      </c>
      <c r="I10150" t="s">
        <v>30777</v>
      </c>
      <c r="J10150" t="s">
        <v>21</v>
      </c>
      <c r="K10150" t="s">
        <v>10</v>
      </c>
      <c r="L10150" t="s">
        <v>20715</v>
      </c>
    </row>
    <row r="10151" spans="1:12" x14ac:dyDescent="0.25">
      <c r="A10151" t="s">
        <v>16239</v>
      </c>
      <c r="B10151" t="s">
        <v>37482</v>
      </c>
      <c r="C10151" t="s">
        <v>30767</v>
      </c>
      <c r="D10151" t="s">
        <v>30778</v>
      </c>
      <c r="E10151" t="s">
        <v>30779</v>
      </c>
      <c r="F10151" t="s">
        <v>47</v>
      </c>
      <c r="G10151" t="s">
        <v>30770</v>
      </c>
      <c r="H10151" t="s">
        <v>30765</v>
      </c>
      <c r="I10151" t="s">
        <v>30780</v>
      </c>
      <c r="J10151" t="s">
        <v>21</v>
      </c>
      <c r="K10151" t="s">
        <v>10</v>
      </c>
      <c r="L10151" t="s">
        <v>20715</v>
      </c>
    </row>
    <row r="10152" spans="1:12" x14ac:dyDescent="0.25">
      <c r="A10152" t="s">
        <v>16278</v>
      </c>
      <c r="B10152" t="s">
        <v>37483</v>
      </c>
      <c r="C10152" t="s">
        <v>30781</v>
      </c>
      <c r="D10152" t="s">
        <v>30782</v>
      </c>
      <c r="E10152" t="s">
        <v>30783</v>
      </c>
      <c r="F10152" t="s">
        <v>47</v>
      </c>
      <c r="G10152" t="s">
        <v>30784</v>
      </c>
      <c r="H10152" t="s">
        <v>30785</v>
      </c>
      <c r="I10152" t="s">
        <v>30786</v>
      </c>
      <c r="J10152" t="s">
        <v>21</v>
      </c>
      <c r="K10152" t="s">
        <v>10</v>
      </c>
      <c r="L10152" t="s">
        <v>37467</v>
      </c>
    </row>
    <row r="10153" spans="1:12" x14ac:dyDescent="0.25">
      <c r="A10153" t="s">
        <v>16278</v>
      </c>
      <c r="B10153" t="s">
        <v>37483</v>
      </c>
      <c r="C10153" t="s">
        <v>30787</v>
      </c>
      <c r="D10153" t="s">
        <v>30788</v>
      </c>
      <c r="E10153" t="s">
        <v>30789</v>
      </c>
      <c r="F10153" t="s">
        <v>47</v>
      </c>
      <c r="G10153" t="s">
        <v>30790</v>
      </c>
      <c r="H10153" t="s">
        <v>30791</v>
      </c>
      <c r="I10153" t="s">
        <v>30792</v>
      </c>
      <c r="J10153" t="s">
        <v>21</v>
      </c>
      <c r="K10153" t="s">
        <v>10</v>
      </c>
      <c r="L10153" t="s">
        <v>37467</v>
      </c>
    </row>
    <row r="10154" spans="1:12" x14ac:dyDescent="0.25">
      <c r="A10154" t="s">
        <v>16278</v>
      </c>
      <c r="B10154" t="s">
        <v>37483</v>
      </c>
      <c r="C10154" t="s">
        <v>30793</v>
      </c>
      <c r="D10154" t="s">
        <v>30794</v>
      </c>
      <c r="E10154" t="s">
        <v>30795</v>
      </c>
      <c r="F10154" t="s">
        <v>47</v>
      </c>
      <c r="G10154" t="s">
        <v>30796</v>
      </c>
      <c r="H10154" t="s">
        <v>30797</v>
      </c>
      <c r="I10154" t="s">
        <v>30798</v>
      </c>
      <c r="J10154" t="s">
        <v>21</v>
      </c>
      <c r="K10154" t="s">
        <v>10</v>
      </c>
      <c r="L10154" t="s">
        <v>37467</v>
      </c>
    </row>
    <row r="10155" spans="1:12" x14ac:dyDescent="0.25">
      <c r="A10155" t="s">
        <v>16278</v>
      </c>
      <c r="B10155" t="s">
        <v>37483</v>
      </c>
      <c r="C10155" t="s">
        <v>30799</v>
      </c>
      <c r="D10155" t="s">
        <v>30800</v>
      </c>
      <c r="E10155" t="s">
        <v>30801</v>
      </c>
      <c r="F10155" t="s">
        <v>47</v>
      </c>
      <c r="G10155" t="s">
        <v>30802</v>
      </c>
      <c r="H10155" t="s">
        <v>30803</v>
      </c>
      <c r="I10155" t="s">
        <v>30804</v>
      </c>
      <c r="J10155" t="s">
        <v>21</v>
      </c>
      <c r="K10155" t="s">
        <v>10</v>
      </c>
      <c r="L10155" t="s">
        <v>37467</v>
      </c>
    </row>
    <row r="10156" spans="1:12" x14ac:dyDescent="0.25">
      <c r="A10156" t="s">
        <v>16278</v>
      </c>
      <c r="B10156" t="s">
        <v>37483</v>
      </c>
      <c r="C10156" t="s">
        <v>30805</v>
      </c>
      <c r="D10156" t="s">
        <v>30806</v>
      </c>
      <c r="E10156" t="s">
        <v>30807</v>
      </c>
      <c r="F10156" t="s">
        <v>47</v>
      </c>
      <c r="G10156" t="s">
        <v>30808</v>
      </c>
      <c r="H10156" t="s">
        <v>30803</v>
      </c>
      <c r="I10156" t="s">
        <v>30809</v>
      </c>
      <c r="J10156" t="s">
        <v>21</v>
      </c>
      <c r="K10156" t="s">
        <v>10</v>
      </c>
      <c r="L10156" t="s">
        <v>37467</v>
      </c>
    </row>
    <row r="10157" spans="1:12" x14ac:dyDescent="0.25">
      <c r="A10157" t="s">
        <v>16278</v>
      </c>
      <c r="B10157" t="s">
        <v>37483</v>
      </c>
      <c r="C10157" t="s">
        <v>30810</v>
      </c>
      <c r="D10157" t="s">
        <v>30811</v>
      </c>
      <c r="E10157" t="s">
        <v>30812</v>
      </c>
      <c r="F10157" t="s">
        <v>47</v>
      </c>
      <c r="G10157" t="s">
        <v>30813</v>
      </c>
      <c r="H10157" t="s">
        <v>30803</v>
      </c>
      <c r="I10157" t="s">
        <v>30814</v>
      </c>
      <c r="J10157" t="s">
        <v>21</v>
      </c>
      <c r="K10157" t="s">
        <v>10</v>
      </c>
      <c r="L10157" t="s">
        <v>37467</v>
      </c>
    </row>
    <row r="10158" spans="1:12" x14ac:dyDescent="0.25">
      <c r="A10158" t="s">
        <v>16278</v>
      </c>
      <c r="B10158" t="s">
        <v>37483</v>
      </c>
      <c r="C10158" t="s">
        <v>30815</v>
      </c>
      <c r="D10158" t="s">
        <v>30816</v>
      </c>
      <c r="E10158" t="s">
        <v>30817</v>
      </c>
      <c r="F10158" t="s">
        <v>47</v>
      </c>
      <c r="G10158" t="s">
        <v>30818</v>
      </c>
      <c r="H10158" t="s">
        <v>30819</v>
      </c>
      <c r="I10158" t="s">
        <v>30820</v>
      </c>
      <c r="J10158" t="s">
        <v>21</v>
      </c>
      <c r="K10158" t="s">
        <v>10</v>
      </c>
      <c r="L10158" t="s">
        <v>37467</v>
      </c>
    </row>
    <row r="10159" spans="1:12" x14ac:dyDescent="0.25">
      <c r="A10159" t="s">
        <v>16278</v>
      </c>
      <c r="B10159" t="s">
        <v>37483</v>
      </c>
      <c r="C10159" t="s">
        <v>16279</v>
      </c>
      <c r="D10159" t="s">
        <v>16280</v>
      </c>
      <c r="E10159" t="s">
        <v>16281</v>
      </c>
      <c r="F10159" t="s">
        <v>47</v>
      </c>
      <c r="G10159" t="s">
        <v>16282</v>
      </c>
      <c r="H10159" t="s">
        <v>16283</v>
      </c>
      <c r="I10159" t="s">
        <v>16284</v>
      </c>
      <c r="J10159" t="s">
        <v>21</v>
      </c>
      <c r="K10159" t="s">
        <v>10</v>
      </c>
      <c r="L10159" t="s">
        <v>37467</v>
      </c>
    </row>
    <row r="10160" spans="1:12" x14ac:dyDescent="0.25">
      <c r="A10160" t="s">
        <v>16278</v>
      </c>
      <c r="B10160" t="s">
        <v>37483</v>
      </c>
      <c r="C10160" t="s">
        <v>30821</v>
      </c>
      <c r="D10160" t="s">
        <v>30822</v>
      </c>
      <c r="E10160" t="s">
        <v>30823</v>
      </c>
      <c r="F10160" t="s">
        <v>47</v>
      </c>
      <c r="G10160" t="s">
        <v>30824</v>
      </c>
      <c r="H10160" t="s">
        <v>30825</v>
      </c>
      <c r="I10160" t="s">
        <v>30826</v>
      </c>
      <c r="J10160" t="s">
        <v>21</v>
      </c>
      <c r="K10160" t="s">
        <v>10</v>
      </c>
      <c r="L10160" t="s">
        <v>37467</v>
      </c>
    </row>
    <row r="10161" spans="1:12" x14ac:dyDescent="0.25">
      <c r="A10161" t="s">
        <v>16278</v>
      </c>
      <c r="B10161" t="s">
        <v>37483</v>
      </c>
      <c r="C10161" t="s">
        <v>30827</v>
      </c>
      <c r="D10161" t="s">
        <v>30828</v>
      </c>
      <c r="E10161" t="s">
        <v>30829</v>
      </c>
      <c r="F10161" t="s">
        <v>47</v>
      </c>
      <c r="G10161" t="s">
        <v>30830</v>
      </c>
      <c r="H10161" t="s">
        <v>30803</v>
      </c>
      <c r="I10161" t="s">
        <v>30831</v>
      </c>
      <c r="J10161" t="s">
        <v>21</v>
      </c>
      <c r="K10161" t="s">
        <v>10</v>
      </c>
      <c r="L10161" t="s">
        <v>37467</v>
      </c>
    </row>
    <row r="10162" spans="1:12" x14ac:dyDescent="0.25">
      <c r="A10162" t="s">
        <v>16278</v>
      </c>
      <c r="B10162" t="s">
        <v>37483</v>
      </c>
      <c r="C10162" t="s">
        <v>30832</v>
      </c>
      <c r="D10162" t="s">
        <v>30833</v>
      </c>
      <c r="E10162" t="s">
        <v>30834</v>
      </c>
      <c r="F10162" t="s">
        <v>47</v>
      </c>
      <c r="G10162" t="s">
        <v>30835</v>
      </c>
      <c r="H10162" t="s">
        <v>30803</v>
      </c>
      <c r="I10162" t="s">
        <v>30836</v>
      </c>
      <c r="J10162" t="s">
        <v>21</v>
      </c>
      <c r="K10162" t="s">
        <v>10</v>
      </c>
      <c r="L10162" t="s">
        <v>37467</v>
      </c>
    </row>
    <row r="10163" spans="1:12" x14ac:dyDescent="0.25">
      <c r="A10163" t="s">
        <v>16278</v>
      </c>
      <c r="B10163" t="s">
        <v>37483</v>
      </c>
      <c r="C10163" t="s">
        <v>30837</v>
      </c>
      <c r="D10163" t="s">
        <v>30838</v>
      </c>
      <c r="E10163" t="s">
        <v>30839</v>
      </c>
      <c r="F10163" t="s">
        <v>47</v>
      </c>
      <c r="G10163" t="s">
        <v>30840</v>
      </c>
      <c r="H10163" t="s">
        <v>30803</v>
      </c>
      <c r="I10163" t="s">
        <v>30841</v>
      </c>
      <c r="J10163" t="s">
        <v>21</v>
      </c>
      <c r="K10163" t="s">
        <v>10</v>
      </c>
      <c r="L10163" t="s">
        <v>37467</v>
      </c>
    </row>
    <row r="10164" spans="1:12" x14ac:dyDescent="0.25">
      <c r="A10164" t="s">
        <v>16278</v>
      </c>
      <c r="B10164" t="s">
        <v>37483</v>
      </c>
      <c r="C10164" t="s">
        <v>30842</v>
      </c>
      <c r="D10164" t="s">
        <v>30843</v>
      </c>
      <c r="E10164" t="s">
        <v>30844</v>
      </c>
      <c r="F10164" t="s">
        <v>47</v>
      </c>
      <c r="G10164" t="s">
        <v>30845</v>
      </c>
      <c r="H10164" t="s">
        <v>30846</v>
      </c>
      <c r="I10164" t="s">
        <v>30847</v>
      </c>
      <c r="J10164" t="s">
        <v>21</v>
      </c>
      <c r="K10164" t="s">
        <v>10</v>
      </c>
      <c r="L10164" t="s">
        <v>37467</v>
      </c>
    </row>
    <row r="10165" spans="1:12" x14ac:dyDescent="0.25">
      <c r="A10165" t="s">
        <v>16278</v>
      </c>
      <c r="B10165" t="s">
        <v>37483</v>
      </c>
      <c r="C10165" t="s">
        <v>30848</v>
      </c>
      <c r="D10165" t="s">
        <v>30849</v>
      </c>
      <c r="E10165" t="s">
        <v>30850</v>
      </c>
      <c r="F10165" t="s">
        <v>47</v>
      </c>
      <c r="G10165" t="s">
        <v>16288</v>
      </c>
      <c r="H10165" t="s">
        <v>30851</v>
      </c>
      <c r="I10165" t="s">
        <v>30852</v>
      </c>
      <c r="J10165" t="s">
        <v>21</v>
      </c>
      <c r="K10165" t="s">
        <v>10</v>
      </c>
      <c r="L10165" t="s">
        <v>37467</v>
      </c>
    </row>
    <row r="10166" spans="1:12" x14ac:dyDescent="0.25">
      <c r="A10166" t="s">
        <v>16278</v>
      </c>
      <c r="B10166" t="s">
        <v>37483</v>
      </c>
      <c r="C10166" t="s">
        <v>30853</v>
      </c>
      <c r="D10166" t="s">
        <v>30854</v>
      </c>
      <c r="E10166" t="s">
        <v>30855</v>
      </c>
      <c r="F10166" t="s">
        <v>47</v>
      </c>
      <c r="G10166" t="s">
        <v>16288</v>
      </c>
      <c r="H10166" t="s">
        <v>30803</v>
      </c>
      <c r="I10166" t="s">
        <v>30856</v>
      </c>
      <c r="J10166" t="s">
        <v>21</v>
      </c>
      <c r="K10166" t="s">
        <v>10</v>
      </c>
      <c r="L10166" t="s">
        <v>37467</v>
      </c>
    </row>
    <row r="10167" spans="1:12" x14ac:dyDescent="0.25">
      <c r="A10167" t="s">
        <v>16278</v>
      </c>
      <c r="B10167" t="s">
        <v>37483</v>
      </c>
      <c r="C10167" t="s">
        <v>30857</v>
      </c>
      <c r="D10167" t="s">
        <v>30858</v>
      </c>
      <c r="E10167" t="s">
        <v>30859</v>
      </c>
      <c r="F10167" t="s">
        <v>47</v>
      </c>
      <c r="G10167" t="s">
        <v>16288</v>
      </c>
      <c r="H10167" t="s">
        <v>30803</v>
      </c>
      <c r="I10167" t="s">
        <v>30860</v>
      </c>
      <c r="J10167" t="s">
        <v>21</v>
      </c>
      <c r="K10167" t="s">
        <v>10</v>
      </c>
      <c r="L10167" t="s">
        <v>37467</v>
      </c>
    </row>
    <row r="10168" spans="1:12" x14ac:dyDescent="0.25">
      <c r="A10168" t="s">
        <v>16278</v>
      </c>
      <c r="B10168" t="s">
        <v>37483</v>
      </c>
      <c r="C10168" t="s">
        <v>30861</v>
      </c>
      <c r="D10168" t="s">
        <v>30862</v>
      </c>
      <c r="E10168" t="s">
        <v>30863</v>
      </c>
      <c r="F10168" t="s">
        <v>47</v>
      </c>
      <c r="G10168" t="s">
        <v>16288</v>
      </c>
      <c r="H10168" t="s">
        <v>16289</v>
      </c>
      <c r="I10168" t="s">
        <v>30864</v>
      </c>
      <c r="J10168" t="s">
        <v>21</v>
      </c>
      <c r="K10168" t="s">
        <v>10</v>
      </c>
      <c r="L10168" t="s">
        <v>37467</v>
      </c>
    </row>
    <row r="10169" spans="1:12" x14ac:dyDescent="0.25">
      <c r="A10169" t="s">
        <v>16278</v>
      </c>
      <c r="B10169" t="s">
        <v>37483</v>
      </c>
      <c r="C10169" t="s">
        <v>30865</v>
      </c>
      <c r="D10169" t="s">
        <v>30866</v>
      </c>
      <c r="E10169" t="s">
        <v>30867</v>
      </c>
      <c r="F10169" t="s">
        <v>47</v>
      </c>
      <c r="G10169" t="s">
        <v>16288</v>
      </c>
      <c r="H10169" t="s">
        <v>30868</v>
      </c>
      <c r="I10169" t="s">
        <v>30869</v>
      </c>
      <c r="J10169" t="s">
        <v>21</v>
      </c>
      <c r="K10169" t="s">
        <v>10</v>
      </c>
      <c r="L10169" t="s">
        <v>37467</v>
      </c>
    </row>
    <row r="10170" spans="1:12" x14ac:dyDescent="0.25">
      <c r="A10170" t="s">
        <v>16278</v>
      </c>
      <c r="B10170" t="s">
        <v>37483</v>
      </c>
      <c r="C10170" t="s">
        <v>16285</v>
      </c>
      <c r="D10170" t="s">
        <v>16286</v>
      </c>
      <c r="E10170" t="s">
        <v>16287</v>
      </c>
      <c r="F10170" t="s">
        <v>47</v>
      </c>
      <c r="G10170" t="s">
        <v>16288</v>
      </c>
      <c r="H10170" t="s">
        <v>16289</v>
      </c>
      <c r="I10170" t="s">
        <v>16290</v>
      </c>
      <c r="J10170" t="s">
        <v>21</v>
      </c>
      <c r="K10170" t="s">
        <v>10</v>
      </c>
      <c r="L10170" t="s">
        <v>37467</v>
      </c>
    </row>
    <row r="10171" spans="1:12" x14ac:dyDescent="0.25">
      <c r="A10171" t="s">
        <v>16278</v>
      </c>
      <c r="B10171" t="s">
        <v>37483</v>
      </c>
      <c r="C10171" t="s">
        <v>30870</v>
      </c>
      <c r="D10171" t="s">
        <v>30871</v>
      </c>
      <c r="E10171" t="s">
        <v>30872</v>
      </c>
      <c r="F10171" t="s">
        <v>47</v>
      </c>
      <c r="G10171" t="s">
        <v>30873</v>
      </c>
      <c r="H10171" t="s">
        <v>30874</v>
      </c>
      <c r="I10171" t="s">
        <v>30875</v>
      </c>
      <c r="J10171" t="s">
        <v>21</v>
      </c>
      <c r="K10171" t="s">
        <v>10</v>
      </c>
      <c r="L10171" t="s">
        <v>37467</v>
      </c>
    </row>
    <row r="10172" spans="1:12" x14ac:dyDescent="0.25">
      <c r="A10172" t="s">
        <v>16278</v>
      </c>
      <c r="B10172" t="s">
        <v>37483</v>
      </c>
      <c r="C10172" t="s">
        <v>30876</v>
      </c>
      <c r="D10172" t="s">
        <v>30877</v>
      </c>
      <c r="E10172" t="s">
        <v>30878</v>
      </c>
      <c r="F10172" t="s">
        <v>47</v>
      </c>
      <c r="G10172" t="s">
        <v>30879</v>
      </c>
      <c r="H10172" t="s">
        <v>30880</v>
      </c>
      <c r="I10172" t="s">
        <v>30881</v>
      </c>
      <c r="J10172" t="s">
        <v>21</v>
      </c>
      <c r="K10172" t="s">
        <v>10</v>
      </c>
      <c r="L10172" t="s">
        <v>37467</v>
      </c>
    </row>
    <row r="10173" spans="1:12" x14ac:dyDescent="0.25">
      <c r="A10173" t="s">
        <v>16278</v>
      </c>
      <c r="B10173" t="s">
        <v>37483</v>
      </c>
      <c r="C10173" t="s">
        <v>30882</v>
      </c>
      <c r="D10173" t="s">
        <v>30883</v>
      </c>
      <c r="E10173" t="s">
        <v>30884</v>
      </c>
      <c r="F10173" t="s">
        <v>47</v>
      </c>
      <c r="G10173" t="s">
        <v>30885</v>
      </c>
      <c r="H10173" t="s">
        <v>30886</v>
      </c>
      <c r="I10173" t="s">
        <v>30887</v>
      </c>
      <c r="J10173" t="s">
        <v>21</v>
      </c>
      <c r="K10173" t="s">
        <v>10</v>
      </c>
      <c r="L10173" t="s">
        <v>37467</v>
      </c>
    </row>
    <row r="10174" spans="1:12" x14ac:dyDescent="0.25">
      <c r="A10174" t="s">
        <v>16278</v>
      </c>
      <c r="B10174" t="s">
        <v>37483</v>
      </c>
      <c r="C10174" t="s">
        <v>30888</v>
      </c>
      <c r="D10174" t="s">
        <v>30889</v>
      </c>
      <c r="E10174" t="s">
        <v>30890</v>
      </c>
      <c r="F10174" t="s">
        <v>47</v>
      </c>
      <c r="G10174" t="s">
        <v>30891</v>
      </c>
      <c r="H10174" t="s">
        <v>30892</v>
      </c>
      <c r="I10174" t="s">
        <v>30893</v>
      </c>
      <c r="J10174" t="s">
        <v>21</v>
      </c>
      <c r="K10174" t="s">
        <v>10</v>
      </c>
      <c r="L10174" t="s">
        <v>37467</v>
      </c>
    </row>
    <row r="10175" spans="1:12" x14ac:dyDescent="0.25">
      <c r="A10175" t="s">
        <v>16278</v>
      </c>
      <c r="B10175" t="s">
        <v>37483</v>
      </c>
      <c r="C10175" t="s">
        <v>30894</v>
      </c>
      <c r="D10175" t="s">
        <v>30895</v>
      </c>
      <c r="E10175" t="s">
        <v>30896</v>
      </c>
      <c r="F10175" t="s">
        <v>47</v>
      </c>
      <c r="G10175" t="s">
        <v>30897</v>
      </c>
      <c r="H10175" t="s">
        <v>30898</v>
      </c>
      <c r="I10175" t="s">
        <v>30899</v>
      </c>
      <c r="J10175" t="s">
        <v>21</v>
      </c>
      <c r="K10175" t="s">
        <v>10</v>
      </c>
      <c r="L10175" t="s">
        <v>37467</v>
      </c>
    </row>
    <row r="10176" spans="1:12" x14ac:dyDescent="0.25">
      <c r="A10176" t="s">
        <v>16278</v>
      </c>
      <c r="B10176" t="s">
        <v>37483</v>
      </c>
      <c r="C10176" t="s">
        <v>30900</v>
      </c>
      <c r="D10176" t="s">
        <v>30901</v>
      </c>
      <c r="E10176" t="s">
        <v>30902</v>
      </c>
      <c r="F10176" t="s">
        <v>47</v>
      </c>
      <c r="G10176" t="s">
        <v>30903</v>
      </c>
      <c r="H10176" t="s">
        <v>30904</v>
      </c>
      <c r="I10176" t="s">
        <v>30905</v>
      </c>
      <c r="J10176" t="s">
        <v>21</v>
      </c>
      <c r="K10176" t="s">
        <v>10</v>
      </c>
      <c r="L10176" t="s">
        <v>37467</v>
      </c>
    </row>
    <row r="10177" spans="1:12" x14ac:dyDescent="0.25">
      <c r="A10177" t="s">
        <v>16278</v>
      </c>
      <c r="B10177" t="s">
        <v>37483</v>
      </c>
      <c r="C10177" t="s">
        <v>30906</v>
      </c>
      <c r="D10177" t="s">
        <v>30907</v>
      </c>
      <c r="E10177" t="s">
        <v>30908</v>
      </c>
      <c r="F10177" t="s">
        <v>47</v>
      </c>
      <c r="G10177" t="s">
        <v>30903</v>
      </c>
      <c r="H10177" t="s">
        <v>30909</v>
      </c>
      <c r="I10177" t="s">
        <v>30910</v>
      </c>
      <c r="J10177" t="s">
        <v>21</v>
      </c>
      <c r="K10177" t="s">
        <v>10</v>
      </c>
      <c r="L10177" t="s">
        <v>37467</v>
      </c>
    </row>
    <row r="10178" spans="1:12" x14ac:dyDescent="0.25">
      <c r="A10178" t="s">
        <v>16278</v>
      </c>
      <c r="B10178" t="s">
        <v>37483</v>
      </c>
      <c r="C10178" t="s">
        <v>30911</v>
      </c>
      <c r="D10178" t="s">
        <v>30912</v>
      </c>
      <c r="E10178" t="s">
        <v>30913</v>
      </c>
      <c r="F10178" t="s">
        <v>47</v>
      </c>
      <c r="G10178" t="s">
        <v>30914</v>
      </c>
      <c r="H10178" t="s">
        <v>30915</v>
      </c>
      <c r="I10178" t="s">
        <v>30916</v>
      </c>
      <c r="J10178" t="s">
        <v>21</v>
      </c>
      <c r="K10178" t="s">
        <v>10</v>
      </c>
      <c r="L10178" t="s">
        <v>37467</v>
      </c>
    </row>
    <row r="10179" spans="1:12" x14ac:dyDescent="0.25">
      <c r="A10179" t="s">
        <v>16278</v>
      </c>
      <c r="B10179" t="s">
        <v>37483</v>
      </c>
      <c r="C10179" t="s">
        <v>30917</v>
      </c>
      <c r="D10179" t="s">
        <v>30918</v>
      </c>
      <c r="E10179" t="s">
        <v>30919</v>
      </c>
      <c r="F10179" t="s">
        <v>47</v>
      </c>
      <c r="G10179" t="s">
        <v>30920</v>
      </c>
      <c r="H10179" t="s">
        <v>30921</v>
      </c>
      <c r="I10179" t="s">
        <v>30922</v>
      </c>
      <c r="J10179" t="s">
        <v>21</v>
      </c>
      <c r="K10179" t="s">
        <v>10</v>
      </c>
      <c r="L10179" t="s">
        <v>37467</v>
      </c>
    </row>
    <row r="10180" spans="1:12" x14ac:dyDescent="0.25">
      <c r="A10180" t="s">
        <v>16278</v>
      </c>
      <c r="B10180" t="s">
        <v>37483</v>
      </c>
      <c r="C10180" t="s">
        <v>30923</v>
      </c>
      <c r="D10180" t="s">
        <v>30924</v>
      </c>
      <c r="E10180" t="s">
        <v>30925</v>
      </c>
      <c r="F10180" t="s">
        <v>47</v>
      </c>
      <c r="G10180" t="s">
        <v>30926</v>
      </c>
      <c r="H10180" t="s">
        <v>30927</v>
      </c>
      <c r="I10180" t="s">
        <v>30928</v>
      </c>
      <c r="J10180" t="s">
        <v>21</v>
      </c>
      <c r="K10180" t="s">
        <v>10</v>
      </c>
      <c r="L10180" t="s">
        <v>37467</v>
      </c>
    </row>
    <row r="10181" spans="1:12" x14ac:dyDescent="0.25">
      <c r="A10181" t="s">
        <v>16278</v>
      </c>
      <c r="B10181" t="s">
        <v>37483</v>
      </c>
      <c r="C10181" t="s">
        <v>30929</v>
      </c>
      <c r="D10181" t="s">
        <v>30930</v>
      </c>
      <c r="E10181" t="s">
        <v>30931</v>
      </c>
      <c r="F10181" t="s">
        <v>47</v>
      </c>
      <c r="G10181" t="s">
        <v>30932</v>
      </c>
      <c r="H10181" t="s">
        <v>30933</v>
      </c>
      <c r="I10181" t="s">
        <v>30934</v>
      </c>
      <c r="J10181" t="s">
        <v>21</v>
      </c>
      <c r="K10181" t="s">
        <v>10</v>
      </c>
      <c r="L10181" t="s">
        <v>37467</v>
      </c>
    </row>
    <row r="10182" spans="1:12" x14ac:dyDescent="0.25">
      <c r="A10182" t="s">
        <v>16278</v>
      </c>
      <c r="B10182" t="s">
        <v>37483</v>
      </c>
      <c r="C10182" t="s">
        <v>30935</v>
      </c>
      <c r="D10182" t="s">
        <v>30936</v>
      </c>
      <c r="E10182" t="s">
        <v>30937</v>
      </c>
      <c r="F10182" t="s">
        <v>47</v>
      </c>
      <c r="G10182" t="s">
        <v>30938</v>
      </c>
      <c r="H10182" t="s">
        <v>30939</v>
      </c>
      <c r="I10182" t="s">
        <v>30940</v>
      </c>
      <c r="J10182" t="s">
        <v>21</v>
      </c>
      <c r="K10182" t="s">
        <v>10</v>
      </c>
      <c r="L10182" t="s">
        <v>37467</v>
      </c>
    </row>
    <row r="10183" spans="1:12" x14ac:dyDescent="0.25">
      <c r="A10183" t="s">
        <v>16278</v>
      </c>
      <c r="B10183" t="s">
        <v>37483</v>
      </c>
      <c r="C10183" t="s">
        <v>30941</v>
      </c>
      <c r="D10183" t="s">
        <v>30942</v>
      </c>
      <c r="E10183" t="s">
        <v>30943</v>
      </c>
      <c r="F10183" t="s">
        <v>47</v>
      </c>
      <c r="G10183" t="s">
        <v>30944</v>
      </c>
      <c r="H10183" t="s">
        <v>30945</v>
      </c>
      <c r="I10183" t="s">
        <v>30946</v>
      </c>
      <c r="J10183" t="s">
        <v>21</v>
      </c>
      <c r="K10183" t="s">
        <v>10</v>
      </c>
      <c r="L10183" t="s">
        <v>37467</v>
      </c>
    </row>
    <row r="10184" spans="1:12" x14ac:dyDescent="0.25">
      <c r="A10184" t="s">
        <v>16278</v>
      </c>
      <c r="B10184" t="s">
        <v>37483</v>
      </c>
      <c r="C10184" t="s">
        <v>30947</v>
      </c>
      <c r="D10184" t="s">
        <v>30948</v>
      </c>
      <c r="E10184" t="s">
        <v>30949</v>
      </c>
      <c r="F10184" t="s">
        <v>47</v>
      </c>
      <c r="G10184" t="s">
        <v>30950</v>
      </c>
      <c r="H10184" t="s">
        <v>30951</v>
      </c>
      <c r="I10184" t="s">
        <v>30952</v>
      </c>
      <c r="J10184" t="s">
        <v>21</v>
      </c>
      <c r="K10184" t="s">
        <v>10</v>
      </c>
      <c r="L10184" t="s">
        <v>37467</v>
      </c>
    </row>
    <row r="10185" spans="1:12" x14ac:dyDescent="0.25">
      <c r="A10185" t="s">
        <v>16278</v>
      </c>
      <c r="B10185" t="s">
        <v>37483</v>
      </c>
      <c r="C10185" t="s">
        <v>30953</v>
      </c>
      <c r="D10185" t="s">
        <v>30954</v>
      </c>
      <c r="E10185" t="s">
        <v>30955</v>
      </c>
      <c r="F10185" t="s">
        <v>47</v>
      </c>
      <c r="G10185" t="s">
        <v>30956</v>
      </c>
      <c r="H10185" t="s">
        <v>30957</v>
      </c>
      <c r="I10185" t="s">
        <v>30958</v>
      </c>
      <c r="J10185" t="s">
        <v>21</v>
      </c>
      <c r="K10185" t="s">
        <v>10</v>
      </c>
      <c r="L10185" t="s">
        <v>37467</v>
      </c>
    </row>
    <row r="10186" spans="1:12" x14ac:dyDescent="0.25">
      <c r="A10186" t="s">
        <v>16278</v>
      </c>
      <c r="B10186" t="s">
        <v>37483</v>
      </c>
      <c r="C10186" t="s">
        <v>30959</v>
      </c>
      <c r="D10186" t="s">
        <v>30960</v>
      </c>
      <c r="E10186" t="s">
        <v>30961</v>
      </c>
      <c r="F10186" t="s">
        <v>47</v>
      </c>
      <c r="G10186" t="s">
        <v>30962</v>
      </c>
      <c r="H10186" t="s">
        <v>30963</v>
      </c>
      <c r="I10186" t="s">
        <v>30964</v>
      </c>
      <c r="J10186" t="s">
        <v>21</v>
      </c>
      <c r="K10186" t="s">
        <v>10</v>
      </c>
      <c r="L10186" t="s">
        <v>37467</v>
      </c>
    </row>
    <row r="10187" spans="1:12" x14ac:dyDescent="0.25">
      <c r="A10187" t="s">
        <v>16278</v>
      </c>
      <c r="B10187" t="s">
        <v>37483</v>
      </c>
      <c r="C10187" t="s">
        <v>30965</v>
      </c>
      <c r="D10187" t="s">
        <v>30966</v>
      </c>
      <c r="E10187" t="s">
        <v>30967</v>
      </c>
      <c r="F10187" t="s">
        <v>47</v>
      </c>
      <c r="G10187" t="s">
        <v>30968</v>
      </c>
      <c r="H10187" t="s">
        <v>30969</v>
      </c>
      <c r="I10187" t="s">
        <v>30970</v>
      </c>
      <c r="J10187" t="s">
        <v>21</v>
      </c>
      <c r="K10187" t="s">
        <v>10</v>
      </c>
      <c r="L10187" t="s">
        <v>37467</v>
      </c>
    </row>
    <row r="10188" spans="1:12" x14ac:dyDescent="0.25">
      <c r="A10188" t="s">
        <v>16278</v>
      </c>
      <c r="B10188" t="s">
        <v>37483</v>
      </c>
      <c r="C10188" t="s">
        <v>30971</v>
      </c>
      <c r="D10188" t="s">
        <v>30972</v>
      </c>
      <c r="E10188" t="s">
        <v>30973</v>
      </c>
      <c r="F10188" t="s">
        <v>47</v>
      </c>
      <c r="G10188" t="s">
        <v>30974</v>
      </c>
      <c r="H10188" t="s">
        <v>30975</v>
      </c>
      <c r="I10188" t="s">
        <v>30976</v>
      </c>
      <c r="J10188" t="s">
        <v>21</v>
      </c>
      <c r="K10188" t="s">
        <v>10</v>
      </c>
      <c r="L10188" t="s">
        <v>37467</v>
      </c>
    </row>
    <row r="10189" spans="1:12" x14ac:dyDescent="0.25">
      <c r="A10189" t="s">
        <v>16278</v>
      </c>
      <c r="B10189" t="s">
        <v>37483</v>
      </c>
      <c r="C10189" t="s">
        <v>30977</v>
      </c>
      <c r="D10189" t="s">
        <v>30978</v>
      </c>
      <c r="E10189" t="s">
        <v>30979</v>
      </c>
      <c r="F10189" t="s">
        <v>47</v>
      </c>
      <c r="G10189" t="s">
        <v>30980</v>
      </c>
      <c r="H10189" t="s">
        <v>30981</v>
      </c>
      <c r="I10189" t="s">
        <v>30982</v>
      </c>
      <c r="J10189" t="s">
        <v>21</v>
      </c>
      <c r="K10189" t="s">
        <v>10</v>
      </c>
      <c r="L10189" t="s">
        <v>37467</v>
      </c>
    </row>
    <row r="10190" spans="1:12" x14ac:dyDescent="0.25">
      <c r="A10190" t="s">
        <v>16278</v>
      </c>
      <c r="B10190" t="s">
        <v>37483</v>
      </c>
      <c r="C10190" t="s">
        <v>30983</v>
      </c>
      <c r="D10190" t="s">
        <v>30984</v>
      </c>
      <c r="E10190" t="s">
        <v>30985</v>
      </c>
      <c r="F10190" t="s">
        <v>47</v>
      </c>
      <c r="G10190" t="s">
        <v>30986</v>
      </c>
      <c r="H10190" t="s">
        <v>30987</v>
      </c>
      <c r="I10190" t="s">
        <v>30988</v>
      </c>
      <c r="J10190" t="s">
        <v>21</v>
      </c>
      <c r="K10190" t="s">
        <v>10</v>
      </c>
      <c r="L10190" t="s">
        <v>37467</v>
      </c>
    </row>
    <row r="10191" spans="1:12" x14ac:dyDescent="0.25">
      <c r="A10191" t="s">
        <v>16278</v>
      </c>
      <c r="B10191" t="s">
        <v>37483</v>
      </c>
      <c r="C10191" t="s">
        <v>30989</v>
      </c>
      <c r="D10191" t="s">
        <v>30990</v>
      </c>
      <c r="E10191" t="s">
        <v>30991</v>
      </c>
      <c r="F10191" t="s">
        <v>47</v>
      </c>
      <c r="G10191" t="s">
        <v>30992</v>
      </c>
      <c r="H10191" t="s">
        <v>30993</v>
      </c>
      <c r="I10191" t="s">
        <v>30994</v>
      </c>
      <c r="J10191" t="s">
        <v>21</v>
      </c>
      <c r="K10191" t="s">
        <v>10</v>
      </c>
      <c r="L10191" t="s">
        <v>37467</v>
      </c>
    </row>
    <row r="10192" spans="1:12" x14ac:dyDescent="0.25">
      <c r="A10192" t="s">
        <v>16278</v>
      </c>
      <c r="B10192" t="s">
        <v>37483</v>
      </c>
      <c r="C10192" t="s">
        <v>30995</v>
      </c>
      <c r="D10192" t="s">
        <v>30996</v>
      </c>
      <c r="E10192" t="s">
        <v>30997</v>
      </c>
      <c r="F10192" t="s">
        <v>47</v>
      </c>
      <c r="G10192" t="s">
        <v>30998</v>
      </c>
      <c r="H10192" t="s">
        <v>30999</v>
      </c>
      <c r="I10192" t="s">
        <v>31000</v>
      </c>
      <c r="J10192" t="s">
        <v>21</v>
      </c>
      <c r="K10192" t="s">
        <v>10</v>
      </c>
      <c r="L10192" t="s">
        <v>37467</v>
      </c>
    </row>
    <row r="10193" spans="1:12" x14ac:dyDescent="0.25">
      <c r="A10193" t="s">
        <v>16278</v>
      </c>
      <c r="B10193" t="s">
        <v>37483</v>
      </c>
      <c r="C10193" t="s">
        <v>31001</v>
      </c>
      <c r="D10193" t="s">
        <v>31002</v>
      </c>
      <c r="E10193" t="s">
        <v>31003</v>
      </c>
      <c r="F10193" t="s">
        <v>47</v>
      </c>
      <c r="G10193" t="s">
        <v>31004</v>
      </c>
      <c r="H10193" t="s">
        <v>31005</v>
      </c>
      <c r="I10193" t="s">
        <v>31006</v>
      </c>
      <c r="J10193" t="s">
        <v>21</v>
      </c>
      <c r="K10193" t="s">
        <v>10</v>
      </c>
      <c r="L10193" t="s">
        <v>37467</v>
      </c>
    </row>
    <row r="10194" spans="1:12" x14ac:dyDescent="0.25">
      <c r="A10194" t="s">
        <v>16278</v>
      </c>
      <c r="B10194" t="s">
        <v>37483</v>
      </c>
      <c r="C10194" t="s">
        <v>31007</v>
      </c>
      <c r="D10194" t="s">
        <v>31008</v>
      </c>
      <c r="E10194" t="s">
        <v>31009</v>
      </c>
      <c r="F10194" t="s">
        <v>47</v>
      </c>
      <c r="G10194" t="s">
        <v>31010</v>
      </c>
      <c r="H10194" t="s">
        <v>30803</v>
      </c>
      <c r="I10194" t="s">
        <v>31011</v>
      </c>
      <c r="J10194" t="s">
        <v>21</v>
      </c>
      <c r="K10194" t="s">
        <v>10</v>
      </c>
      <c r="L10194" t="s">
        <v>37467</v>
      </c>
    </row>
    <row r="10195" spans="1:12" x14ac:dyDescent="0.25">
      <c r="A10195" t="s">
        <v>16278</v>
      </c>
      <c r="B10195" t="s">
        <v>37483</v>
      </c>
      <c r="C10195" t="s">
        <v>31012</v>
      </c>
      <c r="D10195" t="s">
        <v>31013</v>
      </c>
      <c r="E10195" t="s">
        <v>31014</v>
      </c>
      <c r="F10195" t="s">
        <v>47</v>
      </c>
      <c r="G10195" t="s">
        <v>31015</v>
      </c>
      <c r="H10195" t="s">
        <v>31016</v>
      </c>
      <c r="I10195" t="s">
        <v>31017</v>
      </c>
      <c r="J10195" t="s">
        <v>21</v>
      </c>
      <c r="K10195" t="s">
        <v>10</v>
      </c>
      <c r="L10195" t="s">
        <v>37467</v>
      </c>
    </row>
    <row r="10196" spans="1:12" x14ac:dyDescent="0.25">
      <c r="A10196" t="s">
        <v>16278</v>
      </c>
      <c r="B10196" t="s">
        <v>37483</v>
      </c>
      <c r="C10196" t="s">
        <v>31018</v>
      </c>
      <c r="D10196" t="s">
        <v>31019</v>
      </c>
      <c r="E10196" t="s">
        <v>31020</v>
      </c>
      <c r="F10196" t="s">
        <v>47</v>
      </c>
      <c r="G10196" t="s">
        <v>31021</v>
      </c>
      <c r="H10196" t="s">
        <v>31022</v>
      </c>
      <c r="I10196" t="s">
        <v>31023</v>
      </c>
      <c r="J10196" t="s">
        <v>21</v>
      </c>
      <c r="K10196" t="s">
        <v>10</v>
      </c>
      <c r="L10196" t="s">
        <v>37467</v>
      </c>
    </row>
    <row r="10197" spans="1:12" x14ac:dyDescent="0.25">
      <c r="A10197" t="s">
        <v>16278</v>
      </c>
      <c r="B10197" t="s">
        <v>37483</v>
      </c>
      <c r="C10197" t="s">
        <v>31024</v>
      </c>
      <c r="D10197" t="s">
        <v>31025</v>
      </c>
      <c r="E10197" t="s">
        <v>31026</v>
      </c>
      <c r="F10197" t="s">
        <v>47</v>
      </c>
      <c r="G10197" t="s">
        <v>31027</v>
      </c>
      <c r="H10197" t="s">
        <v>31028</v>
      </c>
      <c r="I10197" t="s">
        <v>31029</v>
      </c>
      <c r="J10197" t="s">
        <v>21</v>
      </c>
      <c r="K10197" t="s">
        <v>10</v>
      </c>
      <c r="L10197" t="s">
        <v>37467</v>
      </c>
    </row>
    <row r="10198" spans="1:12" x14ac:dyDescent="0.25">
      <c r="A10198" t="s">
        <v>16278</v>
      </c>
      <c r="B10198" t="s">
        <v>37483</v>
      </c>
      <c r="C10198" t="s">
        <v>31030</v>
      </c>
      <c r="D10198" t="s">
        <v>31031</v>
      </c>
      <c r="E10198" t="s">
        <v>31032</v>
      </c>
      <c r="F10198" t="s">
        <v>47</v>
      </c>
      <c r="G10198" t="s">
        <v>31033</v>
      </c>
      <c r="H10198" t="s">
        <v>31028</v>
      </c>
      <c r="I10198" t="s">
        <v>31034</v>
      </c>
      <c r="J10198" t="s">
        <v>21</v>
      </c>
      <c r="K10198" t="s">
        <v>10</v>
      </c>
      <c r="L10198" t="s">
        <v>37467</v>
      </c>
    </row>
    <row r="10199" spans="1:12" x14ac:dyDescent="0.25">
      <c r="A10199" t="s">
        <v>16278</v>
      </c>
      <c r="B10199" t="s">
        <v>37483</v>
      </c>
      <c r="C10199" t="s">
        <v>31035</v>
      </c>
      <c r="D10199" t="s">
        <v>31036</v>
      </c>
      <c r="E10199" t="s">
        <v>31037</v>
      </c>
      <c r="F10199" t="s">
        <v>47</v>
      </c>
      <c r="G10199" t="s">
        <v>31038</v>
      </c>
      <c r="H10199" t="s">
        <v>31039</v>
      </c>
      <c r="I10199" t="s">
        <v>31040</v>
      </c>
      <c r="J10199" t="s">
        <v>21</v>
      </c>
      <c r="K10199" t="s">
        <v>10</v>
      </c>
      <c r="L10199" t="s">
        <v>37467</v>
      </c>
    </row>
    <row r="10200" spans="1:12" x14ac:dyDescent="0.25">
      <c r="A10200" t="s">
        <v>16278</v>
      </c>
      <c r="B10200" t="s">
        <v>37483</v>
      </c>
      <c r="C10200" t="s">
        <v>31041</v>
      </c>
      <c r="D10200" t="s">
        <v>31042</v>
      </c>
      <c r="E10200" t="s">
        <v>31043</v>
      </c>
      <c r="F10200" t="s">
        <v>47</v>
      </c>
      <c r="G10200" t="s">
        <v>31044</v>
      </c>
      <c r="H10200" t="s">
        <v>31045</v>
      </c>
      <c r="I10200" t="s">
        <v>31046</v>
      </c>
      <c r="J10200" t="s">
        <v>21</v>
      </c>
      <c r="K10200" t="s">
        <v>10</v>
      </c>
      <c r="L10200" t="s">
        <v>37467</v>
      </c>
    </row>
    <row r="10201" spans="1:12" x14ac:dyDescent="0.25">
      <c r="A10201" t="s">
        <v>16278</v>
      </c>
      <c r="B10201" t="s">
        <v>37483</v>
      </c>
      <c r="C10201" t="s">
        <v>31047</v>
      </c>
      <c r="D10201" t="s">
        <v>31048</v>
      </c>
      <c r="E10201" t="s">
        <v>31049</v>
      </c>
      <c r="F10201" t="s">
        <v>47</v>
      </c>
      <c r="G10201" t="s">
        <v>31050</v>
      </c>
      <c r="H10201" t="s">
        <v>31045</v>
      </c>
      <c r="I10201" t="s">
        <v>31051</v>
      </c>
      <c r="J10201" t="s">
        <v>21</v>
      </c>
      <c r="K10201" t="s">
        <v>10</v>
      </c>
      <c r="L10201" t="s">
        <v>37467</v>
      </c>
    </row>
    <row r="10202" spans="1:12" x14ac:dyDescent="0.25">
      <c r="A10202" t="s">
        <v>16278</v>
      </c>
      <c r="B10202" t="s">
        <v>37483</v>
      </c>
      <c r="C10202" t="s">
        <v>31052</v>
      </c>
      <c r="D10202" t="s">
        <v>31053</v>
      </c>
      <c r="E10202" t="s">
        <v>31054</v>
      </c>
      <c r="F10202" t="s">
        <v>47</v>
      </c>
      <c r="G10202" t="s">
        <v>31055</v>
      </c>
      <c r="H10202" t="s">
        <v>30803</v>
      </c>
      <c r="I10202" t="s">
        <v>31056</v>
      </c>
      <c r="J10202" t="s">
        <v>21</v>
      </c>
      <c r="K10202" t="s">
        <v>10</v>
      </c>
      <c r="L10202" t="s">
        <v>37467</v>
      </c>
    </row>
    <row r="10203" spans="1:12" x14ac:dyDescent="0.25">
      <c r="A10203" t="s">
        <v>16278</v>
      </c>
      <c r="B10203" t="s">
        <v>37483</v>
      </c>
      <c r="C10203" t="s">
        <v>31057</v>
      </c>
      <c r="D10203" t="s">
        <v>31058</v>
      </c>
      <c r="E10203" t="s">
        <v>31059</v>
      </c>
      <c r="F10203" t="s">
        <v>47</v>
      </c>
      <c r="G10203" t="s">
        <v>31060</v>
      </c>
      <c r="H10203" t="s">
        <v>30803</v>
      </c>
      <c r="I10203" t="s">
        <v>31061</v>
      </c>
      <c r="J10203" t="s">
        <v>21</v>
      </c>
      <c r="K10203" t="s">
        <v>10</v>
      </c>
      <c r="L10203" t="s">
        <v>37467</v>
      </c>
    </row>
    <row r="10204" spans="1:12" x14ac:dyDescent="0.25">
      <c r="A10204" t="s">
        <v>16278</v>
      </c>
      <c r="B10204" t="s">
        <v>37483</v>
      </c>
      <c r="C10204" t="s">
        <v>31062</v>
      </c>
      <c r="D10204" t="s">
        <v>31063</v>
      </c>
      <c r="E10204" t="s">
        <v>31064</v>
      </c>
      <c r="F10204" t="s">
        <v>47</v>
      </c>
      <c r="G10204" t="s">
        <v>31065</v>
      </c>
      <c r="H10204" t="s">
        <v>30803</v>
      </c>
      <c r="I10204" t="s">
        <v>31066</v>
      </c>
      <c r="J10204" t="s">
        <v>21</v>
      </c>
      <c r="K10204" t="s">
        <v>10</v>
      </c>
      <c r="L10204" t="s">
        <v>37467</v>
      </c>
    </row>
    <row r="10205" spans="1:12" x14ac:dyDescent="0.25">
      <c r="A10205" t="s">
        <v>16278</v>
      </c>
      <c r="B10205" t="s">
        <v>37483</v>
      </c>
      <c r="C10205" t="s">
        <v>31067</v>
      </c>
      <c r="D10205" t="s">
        <v>31068</v>
      </c>
      <c r="E10205" t="s">
        <v>31069</v>
      </c>
      <c r="F10205" t="s">
        <v>47</v>
      </c>
      <c r="G10205" t="s">
        <v>31070</v>
      </c>
      <c r="H10205" t="s">
        <v>30803</v>
      </c>
      <c r="I10205" t="s">
        <v>31071</v>
      </c>
      <c r="J10205" t="s">
        <v>21</v>
      </c>
      <c r="K10205" t="s">
        <v>10</v>
      </c>
      <c r="L10205" t="s">
        <v>37467</v>
      </c>
    </row>
    <row r="10206" spans="1:12" x14ac:dyDescent="0.25">
      <c r="A10206" t="s">
        <v>16278</v>
      </c>
      <c r="B10206" t="s">
        <v>37483</v>
      </c>
      <c r="C10206" t="s">
        <v>31072</v>
      </c>
      <c r="D10206" t="s">
        <v>31073</v>
      </c>
      <c r="E10206" t="s">
        <v>31074</v>
      </c>
      <c r="F10206" t="s">
        <v>47</v>
      </c>
      <c r="G10206" t="s">
        <v>31075</v>
      </c>
      <c r="H10206" t="s">
        <v>31076</v>
      </c>
      <c r="I10206" t="s">
        <v>31077</v>
      </c>
      <c r="J10206" t="s">
        <v>21</v>
      </c>
      <c r="K10206" t="s">
        <v>10</v>
      </c>
      <c r="L10206" t="s">
        <v>37467</v>
      </c>
    </row>
    <row r="10207" spans="1:12" x14ac:dyDescent="0.25">
      <c r="A10207" t="s">
        <v>16278</v>
      </c>
      <c r="B10207" t="s">
        <v>37483</v>
      </c>
      <c r="C10207" t="s">
        <v>31078</v>
      </c>
      <c r="D10207" t="s">
        <v>31079</v>
      </c>
      <c r="E10207" t="s">
        <v>31080</v>
      </c>
      <c r="F10207" t="s">
        <v>47</v>
      </c>
      <c r="G10207" t="s">
        <v>31081</v>
      </c>
      <c r="H10207" t="s">
        <v>31082</v>
      </c>
      <c r="I10207" t="e">
        <f>-lqY7NN2pmo</f>
        <v>#NAME?</v>
      </c>
      <c r="J10207" t="s">
        <v>21</v>
      </c>
      <c r="K10207" t="s">
        <v>10</v>
      </c>
      <c r="L10207" t="s">
        <v>37467</v>
      </c>
    </row>
    <row r="10208" spans="1:12" x14ac:dyDescent="0.25">
      <c r="A10208" t="s">
        <v>16278</v>
      </c>
      <c r="B10208" t="s">
        <v>37483</v>
      </c>
      <c r="C10208" t="s">
        <v>31083</v>
      </c>
      <c r="D10208" t="s">
        <v>31084</v>
      </c>
      <c r="E10208" t="s">
        <v>31085</v>
      </c>
      <c r="F10208" t="s">
        <v>47</v>
      </c>
      <c r="G10208" t="s">
        <v>31086</v>
      </c>
      <c r="H10208" t="s">
        <v>31087</v>
      </c>
      <c r="I10208" t="s">
        <v>31088</v>
      </c>
      <c r="J10208" t="s">
        <v>21</v>
      </c>
      <c r="K10208" t="s">
        <v>10</v>
      </c>
      <c r="L10208" t="s">
        <v>37467</v>
      </c>
    </row>
    <row r="10209" spans="1:12" x14ac:dyDescent="0.25">
      <c r="A10209" t="s">
        <v>16278</v>
      </c>
      <c r="B10209" t="s">
        <v>37483</v>
      </c>
      <c r="C10209" t="s">
        <v>31089</v>
      </c>
      <c r="D10209" t="s">
        <v>31090</v>
      </c>
      <c r="E10209" t="s">
        <v>31091</v>
      </c>
      <c r="F10209" t="s">
        <v>47</v>
      </c>
      <c r="G10209" t="s">
        <v>31092</v>
      </c>
      <c r="H10209" t="s">
        <v>30963</v>
      </c>
      <c r="I10209" t="s">
        <v>31093</v>
      </c>
      <c r="J10209" t="s">
        <v>21</v>
      </c>
      <c r="K10209" t="s">
        <v>10</v>
      </c>
      <c r="L10209" t="s">
        <v>37467</v>
      </c>
    </row>
    <row r="10210" spans="1:12" x14ac:dyDescent="0.25">
      <c r="A10210" t="s">
        <v>16278</v>
      </c>
      <c r="B10210" t="s">
        <v>37483</v>
      </c>
      <c r="C10210" t="s">
        <v>31094</v>
      </c>
      <c r="D10210" t="s">
        <v>31095</v>
      </c>
      <c r="E10210" t="s">
        <v>31096</v>
      </c>
      <c r="F10210" t="s">
        <v>47</v>
      </c>
      <c r="G10210" t="s">
        <v>31097</v>
      </c>
      <c r="H10210" t="s">
        <v>30963</v>
      </c>
      <c r="I10210" t="s">
        <v>31098</v>
      </c>
      <c r="J10210" t="s">
        <v>21</v>
      </c>
      <c r="K10210" t="s">
        <v>10</v>
      </c>
      <c r="L10210" t="s">
        <v>37467</v>
      </c>
    </row>
    <row r="10211" spans="1:12" x14ac:dyDescent="0.25">
      <c r="A10211" t="s">
        <v>16278</v>
      </c>
      <c r="B10211" t="s">
        <v>37483</v>
      </c>
      <c r="C10211" t="s">
        <v>31099</v>
      </c>
      <c r="D10211" t="s">
        <v>31100</v>
      </c>
      <c r="E10211" t="s">
        <v>31101</v>
      </c>
      <c r="F10211" t="s">
        <v>47</v>
      </c>
      <c r="G10211" t="s">
        <v>31102</v>
      </c>
      <c r="H10211" t="s">
        <v>30963</v>
      </c>
      <c r="I10211" t="s">
        <v>31103</v>
      </c>
      <c r="J10211" t="s">
        <v>21</v>
      </c>
      <c r="K10211" t="s">
        <v>10</v>
      </c>
      <c r="L10211" t="s">
        <v>37467</v>
      </c>
    </row>
    <row r="10212" spans="1:12" x14ac:dyDescent="0.25">
      <c r="A10212" t="s">
        <v>16278</v>
      </c>
      <c r="B10212" t="s">
        <v>37483</v>
      </c>
      <c r="C10212" t="s">
        <v>31104</v>
      </c>
      <c r="D10212" t="s">
        <v>31105</v>
      </c>
      <c r="E10212" t="s">
        <v>31106</v>
      </c>
      <c r="F10212" t="s">
        <v>47</v>
      </c>
      <c r="G10212" t="s">
        <v>31107</v>
      </c>
      <c r="H10212" t="s">
        <v>30963</v>
      </c>
      <c r="I10212" t="s">
        <v>31108</v>
      </c>
      <c r="J10212" t="s">
        <v>21</v>
      </c>
      <c r="K10212" t="s">
        <v>10</v>
      </c>
      <c r="L10212" t="s">
        <v>37467</v>
      </c>
    </row>
    <row r="10213" spans="1:12" x14ac:dyDescent="0.25">
      <c r="A10213" t="s">
        <v>16278</v>
      </c>
      <c r="B10213" t="s">
        <v>37483</v>
      </c>
      <c r="C10213" t="s">
        <v>31109</v>
      </c>
      <c r="D10213" t="s">
        <v>31110</v>
      </c>
      <c r="E10213" t="s">
        <v>31111</v>
      </c>
      <c r="F10213" t="s">
        <v>47</v>
      </c>
      <c r="G10213" t="s">
        <v>31112</v>
      </c>
      <c r="H10213" t="s">
        <v>30963</v>
      </c>
      <c r="I10213" t="s">
        <v>31113</v>
      </c>
      <c r="J10213" t="s">
        <v>21</v>
      </c>
      <c r="K10213" t="s">
        <v>10</v>
      </c>
      <c r="L10213" t="s">
        <v>37467</v>
      </c>
    </row>
    <row r="10214" spans="1:12" x14ac:dyDescent="0.25">
      <c r="A10214" t="s">
        <v>16278</v>
      </c>
      <c r="B10214" t="s">
        <v>37483</v>
      </c>
      <c r="C10214" t="s">
        <v>31114</v>
      </c>
      <c r="D10214" t="s">
        <v>31115</v>
      </c>
      <c r="E10214" t="s">
        <v>31116</v>
      </c>
      <c r="F10214" t="s">
        <v>47</v>
      </c>
      <c r="G10214" t="s">
        <v>31117</v>
      </c>
      <c r="H10214" t="s">
        <v>31087</v>
      </c>
      <c r="I10214" t="s">
        <v>31118</v>
      </c>
      <c r="J10214" t="s">
        <v>21</v>
      </c>
      <c r="K10214" t="s">
        <v>10</v>
      </c>
      <c r="L10214" t="s">
        <v>37467</v>
      </c>
    </row>
    <row r="10215" spans="1:12" x14ac:dyDescent="0.25">
      <c r="A10215" t="s">
        <v>16278</v>
      </c>
      <c r="B10215" t="s">
        <v>37483</v>
      </c>
      <c r="C10215" t="s">
        <v>31119</v>
      </c>
      <c r="D10215" t="s">
        <v>31120</v>
      </c>
      <c r="E10215" t="s">
        <v>31121</v>
      </c>
      <c r="F10215" t="s">
        <v>47</v>
      </c>
      <c r="G10215" t="s">
        <v>31122</v>
      </c>
      <c r="H10215" t="s">
        <v>31123</v>
      </c>
      <c r="I10215" t="s">
        <v>31124</v>
      </c>
      <c r="J10215" t="s">
        <v>21</v>
      </c>
      <c r="K10215" t="s">
        <v>10</v>
      </c>
      <c r="L10215" t="s">
        <v>37467</v>
      </c>
    </row>
    <row r="10216" spans="1:12" x14ac:dyDescent="0.25">
      <c r="A10216" t="s">
        <v>16278</v>
      </c>
      <c r="B10216" t="s">
        <v>37483</v>
      </c>
      <c r="C10216" t="s">
        <v>31125</v>
      </c>
      <c r="D10216" t="s">
        <v>31126</v>
      </c>
      <c r="E10216" t="s">
        <v>31127</v>
      </c>
      <c r="F10216" t="s">
        <v>47</v>
      </c>
      <c r="G10216" t="s">
        <v>31128</v>
      </c>
      <c r="H10216" t="s">
        <v>31129</v>
      </c>
      <c r="I10216" t="s">
        <v>31130</v>
      </c>
      <c r="J10216" t="s">
        <v>21</v>
      </c>
      <c r="K10216" t="s">
        <v>10</v>
      </c>
      <c r="L10216" t="s">
        <v>37467</v>
      </c>
    </row>
    <row r="10217" spans="1:12" x14ac:dyDescent="0.25">
      <c r="A10217" t="s">
        <v>16278</v>
      </c>
      <c r="B10217" t="s">
        <v>37483</v>
      </c>
      <c r="C10217" t="s">
        <v>31131</v>
      </c>
      <c r="D10217" t="s">
        <v>31132</v>
      </c>
      <c r="E10217" t="s">
        <v>31133</v>
      </c>
      <c r="F10217" t="s">
        <v>47</v>
      </c>
      <c r="G10217" t="s">
        <v>31134</v>
      </c>
      <c r="H10217" t="s">
        <v>31135</v>
      </c>
      <c r="I10217" t="s">
        <v>31136</v>
      </c>
      <c r="J10217" t="s">
        <v>21</v>
      </c>
      <c r="K10217" t="s">
        <v>10</v>
      </c>
      <c r="L10217" t="s">
        <v>37467</v>
      </c>
    </row>
    <row r="10218" spans="1:12" x14ac:dyDescent="0.25">
      <c r="A10218" t="s">
        <v>16278</v>
      </c>
      <c r="B10218" t="s">
        <v>37483</v>
      </c>
      <c r="C10218" t="s">
        <v>31137</v>
      </c>
      <c r="D10218" t="s">
        <v>31138</v>
      </c>
      <c r="E10218" t="s">
        <v>31139</v>
      </c>
      <c r="F10218" t="s">
        <v>47</v>
      </c>
      <c r="G10218" t="s">
        <v>31140</v>
      </c>
      <c r="H10218" t="s">
        <v>31141</v>
      </c>
      <c r="I10218" t="s">
        <v>31142</v>
      </c>
      <c r="J10218" t="s">
        <v>21</v>
      </c>
      <c r="K10218" t="s">
        <v>10</v>
      </c>
      <c r="L10218" t="s">
        <v>37467</v>
      </c>
    </row>
    <row r="10219" spans="1:12" x14ac:dyDescent="0.25">
      <c r="A10219" t="s">
        <v>16278</v>
      </c>
      <c r="B10219" t="s">
        <v>37483</v>
      </c>
      <c r="C10219" t="s">
        <v>31143</v>
      </c>
      <c r="D10219" t="s">
        <v>31144</v>
      </c>
      <c r="E10219" t="s">
        <v>31145</v>
      </c>
      <c r="F10219" t="s">
        <v>47</v>
      </c>
      <c r="G10219" t="s">
        <v>31146</v>
      </c>
      <c r="H10219" t="s">
        <v>30963</v>
      </c>
      <c r="I10219" t="s">
        <v>31147</v>
      </c>
      <c r="J10219" t="s">
        <v>21</v>
      </c>
      <c r="K10219" t="s">
        <v>10</v>
      </c>
      <c r="L10219" t="s">
        <v>37467</v>
      </c>
    </row>
    <row r="10220" spans="1:12" x14ac:dyDescent="0.25">
      <c r="A10220" t="s">
        <v>16278</v>
      </c>
      <c r="B10220" t="s">
        <v>37483</v>
      </c>
      <c r="C10220" t="s">
        <v>31148</v>
      </c>
      <c r="D10220" t="s">
        <v>31149</v>
      </c>
      <c r="E10220" t="s">
        <v>31150</v>
      </c>
      <c r="F10220" t="s">
        <v>47</v>
      </c>
      <c r="G10220" t="s">
        <v>31151</v>
      </c>
      <c r="H10220" t="s">
        <v>30963</v>
      </c>
      <c r="I10220" t="s">
        <v>31152</v>
      </c>
      <c r="J10220" t="s">
        <v>21</v>
      </c>
      <c r="K10220" t="s">
        <v>10</v>
      </c>
      <c r="L10220" t="s">
        <v>37467</v>
      </c>
    </row>
    <row r="10221" spans="1:12" x14ac:dyDescent="0.25">
      <c r="A10221" t="s">
        <v>16278</v>
      </c>
      <c r="B10221" t="s">
        <v>37483</v>
      </c>
      <c r="C10221" t="s">
        <v>31153</v>
      </c>
      <c r="D10221" t="s">
        <v>31154</v>
      </c>
      <c r="E10221" t="s">
        <v>31155</v>
      </c>
      <c r="F10221" t="s">
        <v>47</v>
      </c>
      <c r="G10221" t="s">
        <v>31156</v>
      </c>
      <c r="H10221" t="s">
        <v>30963</v>
      </c>
      <c r="I10221" t="e">
        <f>-h64V2DSm3Q</f>
        <v>#NAME?</v>
      </c>
      <c r="J10221" t="s">
        <v>21</v>
      </c>
      <c r="K10221" t="s">
        <v>10</v>
      </c>
      <c r="L10221" t="s">
        <v>37467</v>
      </c>
    </row>
    <row r="10222" spans="1:12" x14ac:dyDescent="0.25">
      <c r="A10222" t="s">
        <v>16278</v>
      </c>
      <c r="B10222" t="s">
        <v>37483</v>
      </c>
      <c r="C10222" t="s">
        <v>31157</v>
      </c>
      <c r="D10222" t="s">
        <v>31158</v>
      </c>
      <c r="E10222" t="s">
        <v>31159</v>
      </c>
      <c r="F10222" t="s">
        <v>47</v>
      </c>
      <c r="G10222" t="s">
        <v>31160</v>
      </c>
      <c r="H10222" t="s">
        <v>31087</v>
      </c>
      <c r="I10222" t="s">
        <v>31161</v>
      </c>
      <c r="J10222" t="s">
        <v>21</v>
      </c>
      <c r="K10222" t="s">
        <v>10</v>
      </c>
      <c r="L10222" t="s">
        <v>37467</v>
      </c>
    </row>
    <row r="10223" spans="1:12" x14ac:dyDescent="0.25">
      <c r="A10223" t="s">
        <v>16278</v>
      </c>
      <c r="B10223" t="s">
        <v>37483</v>
      </c>
      <c r="C10223" t="s">
        <v>31162</v>
      </c>
      <c r="D10223" t="s">
        <v>31163</v>
      </c>
      <c r="E10223" t="s">
        <v>31164</v>
      </c>
      <c r="F10223" t="s">
        <v>47</v>
      </c>
      <c r="G10223" t="s">
        <v>31165</v>
      </c>
      <c r="H10223" t="s">
        <v>31166</v>
      </c>
      <c r="I10223" t="s">
        <v>31167</v>
      </c>
      <c r="J10223" t="s">
        <v>21</v>
      </c>
      <c r="K10223" t="s">
        <v>10</v>
      </c>
      <c r="L10223" t="s">
        <v>37467</v>
      </c>
    </row>
    <row r="10224" spans="1:12" x14ac:dyDescent="0.25">
      <c r="A10224" t="s">
        <v>16278</v>
      </c>
      <c r="B10224" t="s">
        <v>37483</v>
      </c>
      <c r="C10224" t="s">
        <v>31168</v>
      </c>
      <c r="D10224" t="s">
        <v>31169</v>
      </c>
      <c r="E10224" t="s">
        <v>31170</v>
      </c>
      <c r="F10224" t="s">
        <v>47</v>
      </c>
      <c r="G10224" t="s">
        <v>31171</v>
      </c>
      <c r="H10224" t="s">
        <v>31172</v>
      </c>
      <c r="I10224" t="s">
        <v>31173</v>
      </c>
      <c r="J10224" t="s">
        <v>21</v>
      </c>
      <c r="K10224" t="s">
        <v>10</v>
      </c>
      <c r="L10224" t="s">
        <v>37467</v>
      </c>
    </row>
    <row r="10225" spans="1:12" x14ac:dyDescent="0.25">
      <c r="A10225" t="s">
        <v>16278</v>
      </c>
      <c r="B10225" t="s">
        <v>37483</v>
      </c>
      <c r="C10225" t="s">
        <v>31174</v>
      </c>
      <c r="D10225" t="s">
        <v>31175</v>
      </c>
      <c r="E10225" t="s">
        <v>31176</v>
      </c>
      <c r="F10225" t="s">
        <v>47</v>
      </c>
      <c r="G10225" t="s">
        <v>31177</v>
      </c>
      <c r="H10225" t="s">
        <v>31076</v>
      </c>
      <c r="I10225" t="s">
        <v>31178</v>
      </c>
      <c r="J10225" t="s">
        <v>21</v>
      </c>
      <c r="K10225" t="s">
        <v>10</v>
      </c>
      <c r="L10225" t="s">
        <v>37467</v>
      </c>
    </row>
    <row r="10226" spans="1:12" x14ac:dyDescent="0.25">
      <c r="A10226" t="s">
        <v>16278</v>
      </c>
      <c r="B10226" t="s">
        <v>37483</v>
      </c>
      <c r="C10226" t="s">
        <v>31179</v>
      </c>
      <c r="D10226" t="s">
        <v>31180</v>
      </c>
      <c r="E10226" t="s">
        <v>31181</v>
      </c>
      <c r="F10226" t="s">
        <v>47</v>
      </c>
      <c r="G10226" t="s">
        <v>31177</v>
      </c>
      <c r="H10226" t="s">
        <v>31076</v>
      </c>
      <c r="I10226" t="s">
        <v>31182</v>
      </c>
      <c r="J10226" t="s">
        <v>21</v>
      </c>
      <c r="K10226" t="s">
        <v>10</v>
      </c>
      <c r="L10226" t="s">
        <v>37467</v>
      </c>
    </row>
    <row r="10227" spans="1:12" x14ac:dyDescent="0.25">
      <c r="A10227" t="s">
        <v>16278</v>
      </c>
      <c r="B10227" t="s">
        <v>37483</v>
      </c>
      <c r="C10227" t="s">
        <v>31183</v>
      </c>
      <c r="D10227" t="s">
        <v>31184</v>
      </c>
      <c r="E10227" t="s">
        <v>31185</v>
      </c>
      <c r="F10227" t="s">
        <v>47</v>
      </c>
      <c r="G10227" t="s">
        <v>31177</v>
      </c>
      <c r="H10227" t="s">
        <v>31076</v>
      </c>
      <c r="I10227" t="s">
        <v>31186</v>
      </c>
      <c r="J10227" t="s">
        <v>21</v>
      </c>
      <c r="K10227" t="s">
        <v>10</v>
      </c>
      <c r="L10227" t="s">
        <v>37467</v>
      </c>
    </row>
    <row r="10228" spans="1:12" x14ac:dyDescent="0.25">
      <c r="A10228" t="s">
        <v>16278</v>
      </c>
      <c r="B10228" t="s">
        <v>37483</v>
      </c>
      <c r="C10228" t="s">
        <v>31187</v>
      </c>
      <c r="D10228" t="s">
        <v>31188</v>
      </c>
      <c r="E10228" t="s">
        <v>31189</v>
      </c>
      <c r="F10228" t="s">
        <v>47</v>
      </c>
      <c r="G10228" t="s">
        <v>31190</v>
      </c>
      <c r="H10228" t="s">
        <v>31191</v>
      </c>
      <c r="I10228" t="s">
        <v>31192</v>
      </c>
      <c r="J10228" t="s">
        <v>21</v>
      </c>
      <c r="K10228" t="s">
        <v>10</v>
      </c>
      <c r="L10228" t="s">
        <v>37467</v>
      </c>
    </row>
    <row r="10229" spans="1:12" x14ac:dyDescent="0.25">
      <c r="A10229" t="s">
        <v>16278</v>
      </c>
      <c r="B10229" t="s">
        <v>37483</v>
      </c>
      <c r="C10229" t="s">
        <v>31193</v>
      </c>
      <c r="D10229" t="s">
        <v>31194</v>
      </c>
      <c r="E10229" t="s">
        <v>31195</v>
      </c>
      <c r="F10229" t="s">
        <v>47</v>
      </c>
      <c r="G10229" t="s">
        <v>31196</v>
      </c>
      <c r="H10229" t="s">
        <v>31197</v>
      </c>
      <c r="I10229" t="s">
        <v>31198</v>
      </c>
      <c r="J10229" t="s">
        <v>21</v>
      </c>
      <c r="K10229" t="s">
        <v>10</v>
      </c>
      <c r="L10229" t="s">
        <v>37467</v>
      </c>
    </row>
    <row r="10230" spans="1:12" x14ac:dyDescent="0.25">
      <c r="A10230" t="s">
        <v>16278</v>
      </c>
      <c r="B10230" t="s">
        <v>37483</v>
      </c>
      <c r="C10230" t="s">
        <v>31199</v>
      </c>
      <c r="D10230" t="s">
        <v>31200</v>
      </c>
      <c r="E10230" t="s">
        <v>31201</v>
      </c>
      <c r="F10230" t="s">
        <v>47</v>
      </c>
      <c r="G10230" t="s">
        <v>31202</v>
      </c>
      <c r="H10230" t="s">
        <v>31076</v>
      </c>
      <c r="I10230" t="s">
        <v>31203</v>
      </c>
      <c r="J10230" t="s">
        <v>21</v>
      </c>
      <c r="K10230" t="s">
        <v>10</v>
      </c>
      <c r="L10230" t="s">
        <v>37467</v>
      </c>
    </row>
    <row r="10231" spans="1:12" x14ac:dyDescent="0.25">
      <c r="A10231" t="s">
        <v>16278</v>
      </c>
      <c r="B10231" t="s">
        <v>37483</v>
      </c>
      <c r="C10231" t="s">
        <v>31204</v>
      </c>
      <c r="D10231" t="s">
        <v>31205</v>
      </c>
      <c r="E10231" t="s">
        <v>31206</v>
      </c>
      <c r="F10231" t="s">
        <v>47</v>
      </c>
      <c r="G10231" t="s">
        <v>31207</v>
      </c>
      <c r="H10231" t="s">
        <v>31208</v>
      </c>
      <c r="I10231" t="s">
        <v>31209</v>
      </c>
      <c r="J10231" t="s">
        <v>21</v>
      </c>
      <c r="K10231" t="s">
        <v>10</v>
      </c>
      <c r="L10231" t="s">
        <v>37467</v>
      </c>
    </row>
    <row r="10232" spans="1:12" x14ac:dyDescent="0.25">
      <c r="A10232" t="s">
        <v>16278</v>
      </c>
      <c r="B10232" t="s">
        <v>37483</v>
      </c>
      <c r="C10232" t="s">
        <v>31210</v>
      </c>
      <c r="D10232" t="s">
        <v>31211</v>
      </c>
      <c r="E10232" t="s">
        <v>31212</v>
      </c>
      <c r="F10232" t="s">
        <v>47</v>
      </c>
      <c r="G10232" t="s">
        <v>31213</v>
      </c>
      <c r="H10232" t="s">
        <v>31076</v>
      </c>
      <c r="I10232" t="s">
        <v>31214</v>
      </c>
      <c r="J10232" t="s">
        <v>21</v>
      </c>
      <c r="K10232" t="s">
        <v>10</v>
      </c>
      <c r="L10232" t="s">
        <v>37467</v>
      </c>
    </row>
    <row r="10233" spans="1:12" x14ac:dyDescent="0.25">
      <c r="A10233" t="s">
        <v>16278</v>
      </c>
      <c r="B10233" t="s">
        <v>37483</v>
      </c>
      <c r="C10233" t="s">
        <v>31215</v>
      </c>
      <c r="D10233" t="s">
        <v>31216</v>
      </c>
      <c r="E10233" t="s">
        <v>31217</v>
      </c>
      <c r="F10233" t="s">
        <v>47</v>
      </c>
      <c r="G10233" t="s">
        <v>31218</v>
      </c>
      <c r="H10233" t="s">
        <v>31087</v>
      </c>
      <c r="I10233" t="s">
        <v>31219</v>
      </c>
      <c r="J10233" t="s">
        <v>21</v>
      </c>
      <c r="K10233" t="s">
        <v>10</v>
      </c>
      <c r="L10233" t="s">
        <v>37467</v>
      </c>
    </row>
    <row r="10234" spans="1:12" x14ac:dyDescent="0.25">
      <c r="A10234" t="s">
        <v>16278</v>
      </c>
      <c r="B10234" t="s">
        <v>37483</v>
      </c>
      <c r="C10234" t="s">
        <v>31220</v>
      </c>
      <c r="D10234" t="s">
        <v>31221</v>
      </c>
      <c r="E10234" t="s">
        <v>31222</v>
      </c>
      <c r="F10234" t="s">
        <v>47</v>
      </c>
      <c r="G10234" t="s">
        <v>31223</v>
      </c>
      <c r="H10234" t="s">
        <v>31087</v>
      </c>
      <c r="I10234" t="s">
        <v>31224</v>
      </c>
      <c r="J10234" t="s">
        <v>21</v>
      </c>
      <c r="K10234" t="s">
        <v>10</v>
      </c>
      <c r="L10234" t="s">
        <v>37467</v>
      </c>
    </row>
    <row r="10235" spans="1:12" x14ac:dyDescent="0.25">
      <c r="A10235" t="s">
        <v>16278</v>
      </c>
      <c r="B10235" t="s">
        <v>37483</v>
      </c>
      <c r="C10235" t="s">
        <v>31225</v>
      </c>
      <c r="D10235" t="s">
        <v>31226</v>
      </c>
      <c r="E10235" t="s">
        <v>31227</v>
      </c>
      <c r="F10235" t="s">
        <v>47</v>
      </c>
      <c r="G10235" t="s">
        <v>31228</v>
      </c>
      <c r="H10235" t="s">
        <v>31076</v>
      </c>
      <c r="I10235" t="s">
        <v>31229</v>
      </c>
      <c r="J10235" t="s">
        <v>21</v>
      </c>
      <c r="K10235" t="s">
        <v>10</v>
      </c>
      <c r="L10235" t="s">
        <v>37467</v>
      </c>
    </row>
    <row r="10236" spans="1:12" x14ac:dyDescent="0.25">
      <c r="A10236" t="s">
        <v>16278</v>
      </c>
      <c r="B10236" t="s">
        <v>37483</v>
      </c>
      <c r="C10236" t="s">
        <v>31230</v>
      </c>
      <c r="D10236" t="s">
        <v>31231</v>
      </c>
      <c r="E10236" t="s">
        <v>31232</v>
      </c>
      <c r="F10236" t="s">
        <v>47</v>
      </c>
      <c r="G10236" t="s">
        <v>31233</v>
      </c>
      <c r="H10236" t="s">
        <v>30963</v>
      </c>
      <c r="I10236" t="e">
        <f>-MXho20qm1k</f>
        <v>#NAME?</v>
      </c>
      <c r="J10236" t="s">
        <v>21</v>
      </c>
      <c r="K10236" t="s">
        <v>10</v>
      </c>
      <c r="L10236" t="s">
        <v>37467</v>
      </c>
    </row>
    <row r="10237" spans="1:12" x14ac:dyDescent="0.25">
      <c r="A10237" t="s">
        <v>16278</v>
      </c>
      <c r="B10237" t="s">
        <v>37483</v>
      </c>
      <c r="C10237" t="s">
        <v>31234</v>
      </c>
      <c r="D10237" t="s">
        <v>31235</v>
      </c>
      <c r="E10237" t="s">
        <v>31236</v>
      </c>
      <c r="F10237" t="s">
        <v>47</v>
      </c>
      <c r="G10237" t="s">
        <v>31237</v>
      </c>
      <c r="H10237" t="s">
        <v>31076</v>
      </c>
      <c r="I10237" t="s">
        <v>31238</v>
      </c>
      <c r="J10237" t="s">
        <v>21</v>
      </c>
      <c r="K10237" t="s">
        <v>10</v>
      </c>
      <c r="L10237" t="s">
        <v>37467</v>
      </c>
    </row>
    <row r="10238" spans="1:12" x14ac:dyDescent="0.25">
      <c r="A10238" t="s">
        <v>16278</v>
      </c>
      <c r="B10238" t="s">
        <v>37483</v>
      </c>
      <c r="C10238" t="s">
        <v>31239</v>
      </c>
      <c r="D10238" t="s">
        <v>31240</v>
      </c>
      <c r="E10238" t="s">
        <v>31241</v>
      </c>
      <c r="F10238" t="s">
        <v>47</v>
      </c>
      <c r="G10238" t="s">
        <v>31242</v>
      </c>
      <c r="H10238" t="s">
        <v>31076</v>
      </c>
      <c r="I10238" t="s">
        <v>31243</v>
      </c>
      <c r="J10238" t="s">
        <v>21</v>
      </c>
      <c r="K10238" t="s">
        <v>10</v>
      </c>
      <c r="L10238" t="s">
        <v>37467</v>
      </c>
    </row>
    <row r="10239" spans="1:12" x14ac:dyDescent="0.25">
      <c r="A10239" t="s">
        <v>16278</v>
      </c>
      <c r="B10239" t="s">
        <v>37483</v>
      </c>
      <c r="C10239" t="s">
        <v>31244</v>
      </c>
      <c r="D10239" t="s">
        <v>31245</v>
      </c>
      <c r="E10239" t="s">
        <v>31246</v>
      </c>
      <c r="F10239" t="s">
        <v>47</v>
      </c>
      <c r="G10239" t="s">
        <v>31247</v>
      </c>
      <c r="H10239" t="s">
        <v>30963</v>
      </c>
      <c r="I10239" t="s">
        <v>31248</v>
      </c>
      <c r="J10239" t="s">
        <v>21</v>
      </c>
      <c r="K10239" t="s">
        <v>10</v>
      </c>
      <c r="L10239" t="s">
        <v>37467</v>
      </c>
    </row>
    <row r="10240" spans="1:12" x14ac:dyDescent="0.25">
      <c r="A10240" t="s">
        <v>16278</v>
      </c>
      <c r="B10240" t="s">
        <v>37483</v>
      </c>
      <c r="C10240" t="s">
        <v>31249</v>
      </c>
      <c r="D10240" t="s">
        <v>31250</v>
      </c>
      <c r="E10240" t="s">
        <v>31251</v>
      </c>
      <c r="F10240" t="s">
        <v>47</v>
      </c>
      <c r="G10240" t="s">
        <v>31252</v>
      </c>
      <c r="H10240" t="s">
        <v>30963</v>
      </c>
      <c r="I10240" t="s">
        <v>31253</v>
      </c>
      <c r="J10240" t="s">
        <v>21</v>
      </c>
      <c r="K10240" t="s">
        <v>10</v>
      </c>
      <c r="L10240" t="s">
        <v>37467</v>
      </c>
    </row>
    <row r="10241" spans="1:12" x14ac:dyDescent="0.25">
      <c r="A10241" t="s">
        <v>16278</v>
      </c>
      <c r="B10241" t="s">
        <v>37483</v>
      </c>
      <c r="C10241" t="s">
        <v>31254</v>
      </c>
      <c r="D10241" t="s">
        <v>31255</v>
      </c>
      <c r="E10241" t="s">
        <v>31256</v>
      </c>
      <c r="F10241" t="s">
        <v>47</v>
      </c>
      <c r="G10241" t="s">
        <v>31247</v>
      </c>
      <c r="H10241" t="s">
        <v>30963</v>
      </c>
      <c r="I10241" t="s">
        <v>31257</v>
      </c>
      <c r="J10241" t="s">
        <v>21</v>
      </c>
      <c r="K10241" t="s">
        <v>10</v>
      </c>
      <c r="L10241" t="s">
        <v>37467</v>
      </c>
    </row>
    <row r="10242" spans="1:12" x14ac:dyDescent="0.25">
      <c r="A10242" t="s">
        <v>16278</v>
      </c>
      <c r="B10242" t="s">
        <v>37483</v>
      </c>
      <c r="C10242" t="s">
        <v>31258</v>
      </c>
      <c r="D10242" t="s">
        <v>31259</v>
      </c>
      <c r="E10242" t="s">
        <v>31260</v>
      </c>
      <c r="F10242" t="s">
        <v>47</v>
      </c>
      <c r="G10242" t="s">
        <v>31261</v>
      </c>
      <c r="H10242" t="s">
        <v>30963</v>
      </c>
      <c r="I10242" t="e">
        <f>-o9ooJIolp0</f>
        <v>#NAME?</v>
      </c>
      <c r="J10242" t="s">
        <v>21</v>
      </c>
      <c r="K10242" t="s">
        <v>10</v>
      </c>
      <c r="L10242" t="s">
        <v>37467</v>
      </c>
    </row>
    <row r="10243" spans="1:12" x14ac:dyDescent="0.25">
      <c r="A10243" t="s">
        <v>16278</v>
      </c>
      <c r="B10243" t="s">
        <v>37483</v>
      </c>
      <c r="C10243" t="s">
        <v>31262</v>
      </c>
      <c r="D10243" t="s">
        <v>31263</v>
      </c>
      <c r="E10243" t="s">
        <v>31264</v>
      </c>
      <c r="F10243" t="s">
        <v>47</v>
      </c>
      <c r="G10243" t="s">
        <v>31265</v>
      </c>
      <c r="H10243" t="s">
        <v>30963</v>
      </c>
      <c r="I10243" t="s">
        <v>31266</v>
      </c>
      <c r="J10243" t="s">
        <v>21</v>
      </c>
      <c r="K10243" t="s">
        <v>10</v>
      </c>
      <c r="L10243" t="s">
        <v>37467</v>
      </c>
    </row>
    <row r="10244" spans="1:12" x14ac:dyDescent="0.25">
      <c r="A10244" t="s">
        <v>16278</v>
      </c>
      <c r="B10244" t="s">
        <v>37483</v>
      </c>
      <c r="C10244" t="s">
        <v>31267</v>
      </c>
      <c r="D10244" t="s">
        <v>31268</v>
      </c>
      <c r="E10244" t="s">
        <v>31269</v>
      </c>
      <c r="F10244" t="s">
        <v>47</v>
      </c>
      <c r="G10244" t="s">
        <v>31270</v>
      </c>
      <c r="H10244" t="s">
        <v>30963</v>
      </c>
      <c r="I10244" t="s">
        <v>31271</v>
      </c>
      <c r="J10244" t="s">
        <v>21</v>
      </c>
      <c r="K10244" t="s">
        <v>10</v>
      </c>
      <c r="L10244" t="s">
        <v>37467</v>
      </c>
    </row>
    <row r="10245" spans="1:12" x14ac:dyDescent="0.25">
      <c r="A10245" t="s">
        <v>16278</v>
      </c>
      <c r="B10245" t="s">
        <v>37483</v>
      </c>
      <c r="C10245" t="s">
        <v>31272</v>
      </c>
      <c r="D10245" t="s">
        <v>31273</v>
      </c>
      <c r="E10245" t="s">
        <v>31274</v>
      </c>
      <c r="F10245" t="s">
        <v>47</v>
      </c>
      <c r="G10245" t="s">
        <v>31275</v>
      </c>
      <c r="H10245" t="s">
        <v>30963</v>
      </c>
      <c r="I10245" t="s">
        <v>31276</v>
      </c>
      <c r="J10245" t="s">
        <v>21</v>
      </c>
      <c r="K10245" t="s">
        <v>10</v>
      </c>
      <c r="L10245" t="s">
        <v>37467</v>
      </c>
    </row>
    <row r="10246" spans="1:12" x14ac:dyDescent="0.25">
      <c r="A10246" t="s">
        <v>16278</v>
      </c>
      <c r="B10246" t="s">
        <v>37483</v>
      </c>
      <c r="C10246" t="s">
        <v>31277</v>
      </c>
      <c r="D10246" t="s">
        <v>31278</v>
      </c>
      <c r="E10246" t="s">
        <v>31279</v>
      </c>
      <c r="F10246" t="s">
        <v>47</v>
      </c>
      <c r="G10246" t="s">
        <v>31280</v>
      </c>
      <c r="H10246" t="s">
        <v>30963</v>
      </c>
      <c r="I10246" t="s">
        <v>31281</v>
      </c>
      <c r="J10246" t="s">
        <v>21</v>
      </c>
      <c r="K10246" t="s">
        <v>10</v>
      </c>
      <c r="L10246" t="s">
        <v>37467</v>
      </c>
    </row>
    <row r="10247" spans="1:12" x14ac:dyDescent="0.25">
      <c r="A10247" t="s">
        <v>16278</v>
      </c>
      <c r="B10247" t="s">
        <v>37483</v>
      </c>
      <c r="C10247" t="s">
        <v>31282</v>
      </c>
      <c r="D10247" t="s">
        <v>31283</v>
      </c>
      <c r="E10247" t="s">
        <v>31284</v>
      </c>
      <c r="F10247" t="s">
        <v>47</v>
      </c>
      <c r="G10247" t="s">
        <v>31285</v>
      </c>
      <c r="H10247" t="s">
        <v>30963</v>
      </c>
      <c r="I10247" t="s">
        <v>31286</v>
      </c>
      <c r="J10247" t="s">
        <v>21</v>
      </c>
      <c r="K10247" t="s">
        <v>10</v>
      </c>
      <c r="L10247" t="s">
        <v>37467</v>
      </c>
    </row>
    <row r="10248" spans="1:12" x14ac:dyDescent="0.25">
      <c r="A10248" t="s">
        <v>16278</v>
      </c>
      <c r="B10248" t="s">
        <v>37483</v>
      </c>
      <c r="C10248" t="s">
        <v>31287</v>
      </c>
      <c r="D10248" t="s">
        <v>31288</v>
      </c>
      <c r="E10248" t="s">
        <v>31289</v>
      </c>
      <c r="F10248" t="s">
        <v>47</v>
      </c>
      <c r="G10248" t="s">
        <v>31290</v>
      </c>
      <c r="H10248" t="s">
        <v>30963</v>
      </c>
      <c r="I10248" t="s">
        <v>31291</v>
      </c>
      <c r="J10248" t="s">
        <v>21</v>
      </c>
      <c r="K10248" t="s">
        <v>10</v>
      </c>
      <c r="L10248" t="s">
        <v>37467</v>
      </c>
    </row>
    <row r="10249" spans="1:12" x14ac:dyDescent="0.25">
      <c r="A10249" t="s">
        <v>16278</v>
      </c>
      <c r="B10249" t="s">
        <v>37483</v>
      </c>
      <c r="C10249" t="s">
        <v>31292</v>
      </c>
      <c r="D10249" t="s">
        <v>31293</v>
      </c>
      <c r="E10249" t="s">
        <v>31294</v>
      </c>
      <c r="F10249" t="s">
        <v>47</v>
      </c>
      <c r="G10249" t="s">
        <v>31295</v>
      </c>
      <c r="H10249" t="s">
        <v>31087</v>
      </c>
      <c r="I10249" t="s">
        <v>31296</v>
      </c>
      <c r="J10249" t="s">
        <v>21</v>
      </c>
      <c r="K10249" t="s">
        <v>10</v>
      </c>
      <c r="L10249" t="s">
        <v>37467</v>
      </c>
    </row>
    <row r="10250" spans="1:12" x14ac:dyDescent="0.25">
      <c r="A10250" t="s">
        <v>16278</v>
      </c>
      <c r="B10250" t="s">
        <v>37483</v>
      </c>
      <c r="C10250" t="s">
        <v>31297</v>
      </c>
      <c r="D10250" t="s">
        <v>31298</v>
      </c>
      <c r="E10250" t="s">
        <v>31299</v>
      </c>
      <c r="F10250" t="s">
        <v>47</v>
      </c>
      <c r="G10250" t="s">
        <v>31300</v>
      </c>
      <c r="H10250" t="s">
        <v>31087</v>
      </c>
      <c r="I10250" t="s">
        <v>31301</v>
      </c>
      <c r="J10250" t="s">
        <v>21</v>
      </c>
      <c r="K10250" t="s">
        <v>10</v>
      </c>
      <c r="L10250" t="s">
        <v>37467</v>
      </c>
    </row>
    <row r="10251" spans="1:12" x14ac:dyDescent="0.25">
      <c r="A10251" t="s">
        <v>16278</v>
      </c>
      <c r="B10251" t="s">
        <v>37483</v>
      </c>
      <c r="C10251" t="s">
        <v>31302</v>
      </c>
      <c r="D10251" t="s">
        <v>31303</v>
      </c>
      <c r="E10251" t="s">
        <v>31304</v>
      </c>
      <c r="F10251" t="s">
        <v>47</v>
      </c>
      <c r="G10251" t="s">
        <v>31305</v>
      </c>
      <c r="H10251" t="s">
        <v>31191</v>
      </c>
      <c r="I10251" t="s">
        <v>31306</v>
      </c>
      <c r="J10251" t="s">
        <v>21</v>
      </c>
      <c r="K10251" t="s">
        <v>10</v>
      </c>
      <c r="L10251" t="s">
        <v>37467</v>
      </c>
    </row>
    <row r="10252" spans="1:12" x14ac:dyDescent="0.25">
      <c r="A10252" t="s">
        <v>16278</v>
      </c>
      <c r="B10252" t="s">
        <v>37483</v>
      </c>
      <c r="C10252" t="s">
        <v>31307</v>
      </c>
      <c r="D10252" t="s">
        <v>31308</v>
      </c>
      <c r="E10252" t="s">
        <v>31309</v>
      </c>
      <c r="F10252" t="s">
        <v>47</v>
      </c>
      <c r="G10252" t="s">
        <v>31310</v>
      </c>
      <c r="H10252" t="s">
        <v>31087</v>
      </c>
      <c r="I10252" t="s">
        <v>31311</v>
      </c>
      <c r="J10252" t="s">
        <v>21</v>
      </c>
      <c r="K10252" t="s">
        <v>10</v>
      </c>
      <c r="L10252" t="s">
        <v>37467</v>
      </c>
    </row>
    <row r="10253" spans="1:12" x14ac:dyDescent="0.25">
      <c r="A10253" t="s">
        <v>16278</v>
      </c>
      <c r="B10253" t="s">
        <v>37483</v>
      </c>
      <c r="C10253" t="s">
        <v>31312</v>
      </c>
      <c r="D10253" t="s">
        <v>31313</v>
      </c>
      <c r="E10253" t="s">
        <v>31314</v>
      </c>
      <c r="F10253" t="s">
        <v>47</v>
      </c>
      <c r="G10253" t="s">
        <v>31315</v>
      </c>
      <c r="H10253" t="s">
        <v>30803</v>
      </c>
      <c r="I10253" t="s">
        <v>31316</v>
      </c>
      <c r="J10253" t="s">
        <v>21</v>
      </c>
      <c r="K10253" t="s">
        <v>10</v>
      </c>
      <c r="L10253" t="s">
        <v>37467</v>
      </c>
    </row>
    <row r="10254" spans="1:12" x14ac:dyDescent="0.25">
      <c r="A10254" t="s">
        <v>16278</v>
      </c>
      <c r="B10254" t="s">
        <v>37483</v>
      </c>
      <c r="C10254" t="s">
        <v>31317</v>
      </c>
      <c r="D10254" t="s">
        <v>31318</v>
      </c>
      <c r="E10254" t="s">
        <v>31319</v>
      </c>
      <c r="F10254" t="s">
        <v>47</v>
      </c>
      <c r="G10254" t="s">
        <v>31320</v>
      </c>
      <c r="H10254" t="s">
        <v>31321</v>
      </c>
      <c r="I10254" t="s">
        <v>31322</v>
      </c>
      <c r="J10254" t="s">
        <v>21</v>
      </c>
      <c r="K10254" t="s">
        <v>10</v>
      </c>
      <c r="L10254" t="s">
        <v>37467</v>
      </c>
    </row>
    <row r="10255" spans="1:12" x14ac:dyDescent="0.25">
      <c r="A10255" t="s">
        <v>16278</v>
      </c>
      <c r="B10255" t="s">
        <v>37483</v>
      </c>
      <c r="C10255" t="s">
        <v>31323</v>
      </c>
      <c r="D10255" t="s">
        <v>31324</v>
      </c>
      <c r="E10255" t="s">
        <v>31325</v>
      </c>
      <c r="F10255" t="s">
        <v>47</v>
      </c>
      <c r="G10255" t="s">
        <v>31326</v>
      </c>
      <c r="H10255" t="s">
        <v>31327</v>
      </c>
      <c r="I10255" t="s">
        <v>31328</v>
      </c>
      <c r="J10255" t="s">
        <v>21</v>
      </c>
      <c r="K10255" t="s">
        <v>10</v>
      </c>
      <c r="L10255" t="s">
        <v>37467</v>
      </c>
    </row>
    <row r="10256" spans="1:12" x14ac:dyDescent="0.25">
      <c r="A10256" t="s">
        <v>16278</v>
      </c>
      <c r="B10256" t="s">
        <v>37483</v>
      </c>
      <c r="C10256" t="s">
        <v>31329</v>
      </c>
      <c r="D10256" t="s">
        <v>31330</v>
      </c>
      <c r="E10256" t="s">
        <v>31331</v>
      </c>
      <c r="F10256" t="s">
        <v>47</v>
      </c>
      <c r="G10256" t="s">
        <v>31332</v>
      </c>
      <c r="H10256" t="s">
        <v>31327</v>
      </c>
      <c r="I10256" t="s">
        <v>31333</v>
      </c>
      <c r="J10256" t="s">
        <v>21</v>
      </c>
      <c r="K10256" t="s">
        <v>10</v>
      </c>
      <c r="L10256" t="s">
        <v>37467</v>
      </c>
    </row>
    <row r="10257" spans="1:12" x14ac:dyDescent="0.25">
      <c r="A10257" t="s">
        <v>16278</v>
      </c>
      <c r="B10257" t="s">
        <v>37483</v>
      </c>
      <c r="C10257" t="s">
        <v>31334</v>
      </c>
      <c r="D10257" t="s">
        <v>31335</v>
      </c>
      <c r="E10257" t="s">
        <v>31336</v>
      </c>
      <c r="F10257" t="s">
        <v>47</v>
      </c>
      <c r="G10257" t="s">
        <v>31337</v>
      </c>
      <c r="H10257" t="s">
        <v>31321</v>
      </c>
      <c r="I10257" t="s">
        <v>31338</v>
      </c>
      <c r="J10257" t="s">
        <v>21</v>
      </c>
      <c r="K10257" t="s">
        <v>10</v>
      </c>
      <c r="L10257" t="s">
        <v>37467</v>
      </c>
    </row>
    <row r="10258" spans="1:12" x14ac:dyDescent="0.25">
      <c r="A10258" t="s">
        <v>16278</v>
      </c>
      <c r="B10258" t="s">
        <v>37483</v>
      </c>
      <c r="C10258" t="s">
        <v>31339</v>
      </c>
      <c r="D10258" t="s">
        <v>31340</v>
      </c>
      <c r="E10258" t="s">
        <v>31341</v>
      </c>
      <c r="F10258" t="s">
        <v>47</v>
      </c>
      <c r="G10258" t="s">
        <v>31342</v>
      </c>
      <c r="H10258" t="s">
        <v>31321</v>
      </c>
      <c r="I10258" t="s">
        <v>31343</v>
      </c>
      <c r="J10258" t="s">
        <v>21</v>
      </c>
      <c r="K10258" t="s">
        <v>10</v>
      </c>
      <c r="L10258" t="s">
        <v>37467</v>
      </c>
    </row>
    <row r="10259" spans="1:12" x14ac:dyDescent="0.25">
      <c r="A10259" t="s">
        <v>16278</v>
      </c>
      <c r="B10259" t="s">
        <v>37483</v>
      </c>
      <c r="C10259" t="s">
        <v>31344</v>
      </c>
      <c r="D10259" t="s">
        <v>31345</v>
      </c>
      <c r="E10259" t="s">
        <v>31346</v>
      </c>
      <c r="F10259" t="s">
        <v>47</v>
      </c>
      <c r="G10259" t="s">
        <v>31347</v>
      </c>
      <c r="H10259" t="s">
        <v>31321</v>
      </c>
      <c r="I10259" t="s">
        <v>31348</v>
      </c>
      <c r="J10259" t="s">
        <v>21</v>
      </c>
      <c r="K10259" t="s">
        <v>10</v>
      </c>
      <c r="L10259" t="s">
        <v>37467</v>
      </c>
    </row>
    <row r="10260" spans="1:12" x14ac:dyDescent="0.25">
      <c r="A10260" t="s">
        <v>16278</v>
      </c>
      <c r="B10260" t="s">
        <v>37483</v>
      </c>
      <c r="C10260" t="s">
        <v>31349</v>
      </c>
      <c r="D10260" t="s">
        <v>31350</v>
      </c>
      <c r="E10260" t="s">
        <v>31351</v>
      </c>
      <c r="F10260" t="s">
        <v>47</v>
      </c>
      <c r="G10260" t="s">
        <v>31352</v>
      </c>
      <c r="H10260" t="s">
        <v>31353</v>
      </c>
      <c r="I10260" t="s">
        <v>31354</v>
      </c>
      <c r="J10260" t="s">
        <v>21</v>
      </c>
      <c r="K10260" t="s">
        <v>10</v>
      </c>
      <c r="L10260" t="s">
        <v>37467</v>
      </c>
    </row>
    <row r="10261" spans="1:12" x14ac:dyDescent="0.25">
      <c r="A10261" t="s">
        <v>16278</v>
      </c>
      <c r="B10261" t="s">
        <v>37483</v>
      </c>
      <c r="C10261" t="s">
        <v>31355</v>
      </c>
      <c r="D10261" t="s">
        <v>31356</v>
      </c>
      <c r="E10261" t="s">
        <v>31357</v>
      </c>
      <c r="F10261" t="s">
        <v>47</v>
      </c>
      <c r="G10261" t="s">
        <v>31352</v>
      </c>
      <c r="H10261" t="s">
        <v>31353</v>
      </c>
      <c r="I10261" t="e">
        <f>-gkiNu96Zag</f>
        <v>#NAME?</v>
      </c>
      <c r="J10261" t="s">
        <v>21</v>
      </c>
      <c r="K10261" t="s">
        <v>10</v>
      </c>
      <c r="L10261" t="s">
        <v>37467</v>
      </c>
    </row>
    <row r="10262" spans="1:12" x14ac:dyDescent="0.25">
      <c r="A10262" t="s">
        <v>16278</v>
      </c>
      <c r="B10262" t="s">
        <v>37483</v>
      </c>
      <c r="C10262" t="s">
        <v>31358</v>
      </c>
      <c r="D10262" t="s">
        <v>31359</v>
      </c>
      <c r="E10262" t="s">
        <v>31360</v>
      </c>
      <c r="F10262" t="s">
        <v>47</v>
      </c>
      <c r="G10262" t="s">
        <v>31361</v>
      </c>
      <c r="H10262" t="s">
        <v>31353</v>
      </c>
      <c r="I10262" t="s">
        <v>31362</v>
      </c>
      <c r="J10262" t="s">
        <v>21</v>
      </c>
      <c r="K10262" t="s">
        <v>10</v>
      </c>
      <c r="L10262" t="s">
        <v>37467</v>
      </c>
    </row>
    <row r="10263" spans="1:12" x14ac:dyDescent="0.25">
      <c r="A10263" t="s">
        <v>16278</v>
      </c>
      <c r="B10263" t="s">
        <v>37483</v>
      </c>
      <c r="C10263" t="s">
        <v>31363</v>
      </c>
      <c r="D10263" t="s">
        <v>31364</v>
      </c>
      <c r="E10263" t="s">
        <v>31365</v>
      </c>
      <c r="F10263" t="s">
        <v>47</v>
      </c>
      <c r="G10263" t="s">
        <v>31366</v>
      </c>
      <c r="H10263" t="s">
        <v>31367</v>
      </c>
      <c r="I10263" t="s">
        <v>31368</v>
      </c>
      <c r="J10263" t="s">
        <v>21</v>
      </c>
      <c r="K10263" t="s">
        <v>10</v>
      </c>
      <c r="L10263" t="s">
        <v>37467</v>
      </c>
    </row>
    <row r="10264" spans="1:12" x14ac:dyDescent="0.25">
      <c r="A10264" t="s">
        <v>16278</v>
      </c>
      <c r="B10264" t="s">
        <v>37483</v>
      </c>
      <c r="C10264" t="s">
        <v>31369</v>
      </c>
      <c r="D10264" t="s">
        <v>31370</v>
      </c>
      <c r="E10264" t="s">
        <v>31371</v>
      </c>
      <c r="F10264" t="s">
        <v>47</v>
      </c>
      <c r="G10264" t="s">
        <v>31372</v>
      </c>
      <c r="H10264" t="s">
        <v>31367</v>
      </c>
      <c r="I10264" t="s">
        <v>31373</v>
      </c>
      <c r="J10264" t="s">
        <v>21</v>
      </c>
      <c r="K10264" t="s">
        <v>10</v>
      </c>
      <c r="L10264" t="s">
        <v>37467</v>
      </c>
    </row>
    <row r="10265" spans="1:12" x14ac:dyDescent="0.25">
      <c r="A10265" t="s">
        <v>16278</v>
      </c>
      <c r="B10265" t="s">
        <v>37483</v>
      </c>
      <c r="C10265" t="s">
        <v>31374</v>
      </c>
      <c r="D10265" t="s">
        <v>31375</v>
      </c>
      <c r="E10265" t="s">
        <v>31376</v>
      </c>
      <c r="F10265" t="s">
        <v>47</v>
      </c>
      <c r="G10265" t="s">
        <v>31377</v>
      </c>
      <c r="H10265" t="s">
        <v>31367</v>
      </c>
      <c r="I10265" t="s">
        <v>31378</v>
      </c>
      <c r="J10265" t="s">
        <v>21</v>
      </c>
      <c r="K10265" t="s">
        <v>10</v>
      </c>
      <c r="L10265" t="s">
        <v>37467</v>
      </c>
    </row>
    <row r="10266" spans="1:12" x14ac:dyDescent="0.25">
      <c r="A10266" t="s">
        <v>16278</v>
      </c>
      <c r="B10266" t="s">
        <v>37483</v>
      </c>
      <c r="C10266" t="s">
        <v>31379</v>
      </c>
      <c r="D10266" t="s">
        <v>31380</v>
      </c>
      <c r="E10266" t="s">
        <v>31381</v>
      </c>
      <c r="F10266" t="s">
        <v>47</v>
      </c>
      <c r="G10266" t="s">
        <v>31382</v>
      </c>
      <c r="H10266" t="s">
        <v>31367</v>
      </c>
      <c r="I10266" t="s">
        <v>31383</v>
      </c>
      <c r="J10266" t="s">
        <v>21</v>
      </c>
      <c r="K10266" t="s">
        <v>10</v>
      </c>
      <c r="L10266" t="s">
        <v>37467</v>
      </c>
    </row>
    <row r="10267" spans="1:12" x14ac:dyDescent="0.25">
      <c r="A10267" t="s">
        <v>16278</v>
      </c>
      <c r="B10267" t="s">
        <v>37483</v>
      </c>
      <c r="C10267" t="s">
        <v>31384</v>
      </c>
      <c r="D10267" t="s">
        <v>31385</v>
      </c>
      <c r="E10267" t="s">
        <v>31386</v>
      </c>
      <c r="F10267" t="s">
        <v>47</v>
      </c>
      <c r="G10267" t="s">
        <v>31387</v>
      </c>
      <c r="H10267" t="s">
        <v>31327</v>
      </c>
      <c r="I10267" t="s">
        <v>31388</v>
      </c>
      <c r="J10267" t="s">
        <v>21</v>
      </c>
      <c r="K10267" t="s">
        <v>10</v>
      </c>
      <c r="L10267" t="s">
        <v>37467</v>
      </c>
    </row>
    <row r="10268" spans="1:12" x14ac:dyDescent="0.25">
      <c r="A10268" t="s">
        <v>16278</v>
      </c>
      <c r="B10268" t="s">
        <v>37483</v>
      </c>
      <c r="C10268" t="s">
        <v>31389</v>
      </c>
      <c r="D10268" t="s">
        <v>31390</v>
      </c>
      <c r="E10268" t="s">
        <v>31391</v>
      </c>
      <c r="F10268" t="s">
        <v>47</v>
      </c>
      <c r="G10268" t="s">
        <v>31392</v>
      </c>
      <c r="H10268" t="s">
        <v>31327</v>
      </c>
      <c r="I10268" t="s">
        <v>31393</v>
      </c>
      <c r="J10268" t="s">
        <v>21</v>
      </c>
      <c r="K10268" t="s">
        <v>10</v>
      </c>
      <c r="L10268" t="s">
        <v>37467</v>
      </c>
    </row>
    <row r="10269" spans="1:12" x14ac:dyDescent="0.25">
      <c r="A10269" t="s">
        <v>16278</v>
      </c>
      <c r="B10269" t="s">
        <v>37483</v>
      </c>
      <c r="C10269" t="s">
        <v>31394</v>
      </c>
      <c r="D10269" t="s">
        <v>31395</v>
      </c>
      <c r="E10269" t="s">
        <v>31396</v>
      </c>
      <c r="F10269" t="s">
        <v>47</v>
      </c>
      <c r="G10269" t="s">
        <v>31397</v>
      </c>
      <c r="H10269" t="s">
        <v>31327</v>
      </c>
      <c r="I10269" t="s">
        <v>31398</v>
      </c>
      <c r="J10269" t="s">
        <v>21</v>
      </c>
      <c r="K10269" t="s">
        <v>10</v>
      </c>
      <c r="L10269" t="s">
        <v>37467</v>
      </c>
    </row>
    <row r="10270" spans="1:12" x14ac:dyDescent="0.25">
      <c r="A10270" t="s">
        <v>16278</v>
      </c>
      <c r="B10270" t="s">
        <v>37483</v>
      </c>
      <c r="C10270" t="s">
        <v>31399</v>
      </c>
      <c r="D10270" t="s">
        <v>31400</v>
      </c>
      <c r="E10270" t="s">
        <v>31401</v>
      </c>
      <c r="F10270" t="s">
        <v>47</v>
      </c>
      <c r="G10270" t="s">
        <v>31402</v>
      </c>
      <c r="H10270" t="s">
        <v>31327</v>
      </c>
      <c r="I10270" t="s">
        <v>31403</v>
      </c>
      <c r="J10270" t="s">
        <v>21</v>
      </c>
      <c r="K10270" t="s">
        <v>10</v>
      </c>
      <c r="L10270" t="s">
        <v>37467</v>
      </c>
    </row>
    <row r="10271" spans="1:12" x14ac:dyDescent="0.25">
      <c r="A10271" t="s">
        <v>16278</v>
      </c>
      <c r="B10271" t="s">
        <v>37483</v>
      </c>
      <c r="C10271" t="s">
        <v>31404</v>
      </c>
      <c r="D10271" t="s">
        <v>31405</v>
      </c>
      <c r="E10271" t="s">
        <v>31406</v>
      </c>
      <c r="F10271" t="s">
        <v>47</v>
      </c>
      <c r="G10271" t="s">
        <v>31407</v>
      </c>
      <c r="H10271" t="s">
        <v>31327</v>
      </c>
      <c r="I10271" t="s">
        <v>31408</v>
      </c>
      <c r="J10271" t="s">
        <v>21</v>
      </c>
      <c r="K10271" t="s">
        <v>10</v>
      </c>
      <c r="L10271" t="s">
        <v>37467</v>
      </c>
    </row>
    <row r="10272" spans="1:12" x14ac:dyDescent="0.25">
      <c r="A10272" t="s">
        <v>16278</v>
      </c>
      <c r="B10272" t="s">
        <v>37483</v>
      </c>
      <c r="C10272" t="s">
        <v>31409</v>
      </c>
      <c r="D10272" t="s">
        <v>31410</v>
      </c>
      <c r="E10272" t="s">
        <v>31411</v>
      </c>
      <c r="F10272" t="s">
        <v>47</v>
      </c>
      <c r="G10272" t="s">
        <v>31412</v>
      </c>
      <c r="H10272" t="s">
        <v>31353</v>
      </c>
      <c r="I10272" t="s">
        <v>31413</v>
      </c>
      <c r="J10272" t="s">
        <v>21</v>
      </c>
      <c r="K10272" t="s">
        <v>10</v>
      </c>
      <c r="L10272" t="s">
        <v>37467</v>
      </c>
    </row>
    <row r="10273" spans="1:12" x14ac:dyDescent="0.25">
      <c r="A10273" t="s">
        <v>16278</v>
      </c>
      <c r="B10273" t="s">
        <v>37483</v>
      </c>
      <c r="C10273" t="s">
        <v>31414</v>
      </c>
      <c r="D10273" t="s">
        <v>31415</v>
      </c>
      <c r="E10273" t="s">
        <v>31416</v>
      </c>
      <c r="F10273" t="s">
        <v>47</v>
      </c>
      <c r="G10273" t="s">
        <v>31417</v>
      </c>
      <c r="H10273" t="s">
        <v>31353</v>
      </c>
      <c r="I10273" t="s">
        <v>31418</v>
      </c>
      <c r="J10273" t="s">
        <v>21</v>
      </c>
      <c r="K10273" t="s">
        <v>10</v>
      </c>
      <c r="L10273" t="s">
        <v>37467</v>
      </c>
    </row>
    <row r="10274" spans="1:12" x14ac:dyDescent="0.25">
      <c r="A10274" t="s">
        <v>16278</v>
      </c>
      <c r="B10274" t="s">
        <v>37483</v>
      </c>
      <c r="C10274" t="s">
        <v>31419</v>
      </c>
      <c r="D10274" t="s">
        <v>31420</v>
      </c>
      <c r="E10274" t="s">
        <v>31421</v>
      </c>
      <c r="F10274" t="s">
        <v>47</v>
      </c>
      <c r="G10274" t="s">
        <v>31422</v>
      </c>
      <c r="H10274" t="s">
        <v>31327</v>
      </c>
      <c r="I10274" t="s">
        <v>31423</v>
      </c>
      <c r="J10274" t="s">
        <v>21</v>
      </c>
      <c r="K10274" t="s">
        <v>10</v>
      </c>
      <c r="L10274" t="s">
        <v>37467</v>
      </c>
    </row>
    <row r="10275" spans="1:12" x14ac:dyDescent="0.25">
      <c r="A10275" t="s">
        <v>16278</v>
      </c>
      <c r="B10275" t="s">
        <v>37483</v>
      </c>
      <c r="C10275" t="s">
        <v>31424</v>
      </c>
      <c r="D10275" t="s">
        <v>31425</v>
      </c>
      <c r="E10275" t="s">
        <v>31426</v>
      </c>
      <c r="F10275" t="s">
        <v>47</v>
      </c>
      <c r="G10275" t="s">
        <v>31427</v>
      </c>
      <c r="H10275" t="s">
        <v>31327</v>
      </c>
      <c r="I10275" t="s">
        <v>31428</v>
      </c>
      <c r="J10275" t="s">
        <v>21</v>
      </c>
      <c r="K10275" t="s">
        <v>10</v>
      </c>
      <c r="L10275" t="s">
        <v>37467</v>
      </c>
    </row>
    <row r="10276" spans="1:12" x14ac:dyDescent="0.25">
      <c r="A10276" t="s">
        <v>16278</v>
      </c>
      <c r="B10276" t="s">
        <v>37483</v>
      </c>
      <c r="C10276" t="s">
        <v>31429</v>
      </c>
      <c r="D10276" t="s">
        <v>31430</v>
      </c>
      <c r="E10276" t="s">
        <v>31431</v>
      </c>
      <c r="F10276" t="s">
        <v>47</v>
      </c>
      <c r="G10276" t="s">
        <v>31432</v>
      </c>
      <c r="H10276" t="s">
        <v>31327</v>
      </c>
      <c r="I10276" t="s">
        <v>31433</v>
      </c>
      <c r="J10276" t="s">
        <v>21</v>
      </c>
      <c r="K10276" t="s">
        <v>10</v>
      </c>
      <c r="L10276" t="s">
        <v>37467</v>
      </c>
    </row>
    <row r="10277" spans="1:12" x14ac:dyDescent="0.25">
      <c r="A10277" t="s">
        <v>16278</v>
      </c>
      <c r="B10277" t="s">
        <v>37483</v>
      </c>
      <c r="C10277" t="s">
        <v>31434</v>
      </c>
      <c r="D10277" t="s">
        <v>31435</v>
      </c>
      <c r="E10277" t="s">
        <v>31436</v>
      </c>
      <c r="F10277" t="s">
        <v>47</v>
      </c>
      <c r="G10277" t="s">
        <v>31437</v>
      </c>
      <c r="H10277" t="s">
        <v>31353</v>
      </c>
      <c r="I10277" t="s">
        <v>31438</v>
      </c>
      <c r="J10277" t="s">
        <v>21</v>
      </c>
      <c r="K10277" t="s">
        <v>10</v>
      </c>
      <c r="L10277" t="s">
        <v>37467</v>
      </c>
    </row>
    <row r="10278" spans="1:12" x14ac:dyDescent="0.25">
      <c r="A10278" t="s">
        <v>16278</v>
      </c>
      <c r="B10278" t="s">
        <v>37483</v>
      </c>
      <c r="C10278" t="s">
        <v>31439</v>
      </c>
      <c r="D10278" t="s">
        <v>31440</v>
      </c>
      <c r="E10278" t="s">
        <v>31441</v>
      </c>
      <c r="F10278" t="s">
        <v>47</v>
      </c>
      <c r="G10278" t="s">
        <v>31442</v>
      </c>
      <c r="H10278" t="s">
        <v>31327</v>
      </c>
      <c r="I10278" t="s">
        <v>31443</v>
      </c>
      <c r="J10278" t="s">
        <v>21</v>
      </c>
      <c r="K10278" t="s">
        <v>10</v>
      </c>
      <c r="L10278" t="s">
        <v>37467</v>
      </c>
    </row>
    <row r="10279" spans="1:12" x14ac:dyDescent="0.25">
      <c r="A10279" t="s">
        <v>16278</v>
      </c>
      <c r="B10279" t="s">
        <v>37483</v>
      </c>
      <c r="C10279" t="s">
        <v>31444</v>
      </c>
      <c r="D10279" t="s">
        <v>31445</v>
      </c>
      <c r="E10279" t="s">
        <v>31446</v>
      </c>
      <c r="F10279" t="s">
        <v>47</v>
      </c>
      <c r="G10279" t="s">
        <v>31447</v>
      </c>
      <c r="H10279" t="s">
        <v>31327</v>
      </c>
      <c r="I10279" t="s">
        <v>31448</v>
      </c>
      <c r="J10279" t="s">
        <v>21</v>
      </c>
      <c r="K10279" t="s">
        <v>10</v>
      </c>
      <c r="L10279" t="s">
        <v>37467</v>
      </c>
    </row>
    <row r="10280" spans="1:12" x14ac:dyDescent="0.25">
      <c r="A10280" t="s">
        <v>16278</v>
      </c>
      <c r="B10280" t="s">
        <v>37483</v>
      </c>
      <c r="C10280" t="s">
        <v>31449</v>
      </c>
      <c r="D10280" t="s">
        <v>31450</v>
      </c>
      <c r="E10280" t="s">
        <v>31451</v>
      </c>
      <c r="F10280" t="s">
        <v>47</v>
      </c>
      <c r="G10280" t="s">
        <v>31447</v>
      </c>
      <c r="H10280" t="s">
        <v>31327</v>
      </c>
      <c r="I10280" t="s">
        <v>31452</v>
      </c>
      <c r="J10280" t="s">
        <v>21</v>
      </c>
      <c r="K10280" t="s">
        <v>10</v>
      </c>
      <c r="L10280" t="s">
        <v>37467</v>
      </c>
    </row>
    <row r="10281" spans="1:12" x14ac:dyDescent="0.25">
      <c r="A10281" t="s">
        <v>16278</v>
      </c>
      <c r="B10281" t="s">
        <v>37483</v>
      </c>
      <c r="C10281" t="s">
        <v>31453</v>
      </c>
      <c r="D10281" t="s">
        <v>31454</v>
      </c>
      <c r="E10281" t="s">
        <v>31455</v>
      </c>
      <c r="F10281" t="s">
        <v>47</v>
      </c>
      <c r="G10281" t="s">
        <v>31456</v>
      </c>
      <c r="H10281" t="s">
        <v>31327</v>
      </c>
      <c r="I10281" t="s">
        <v>31457</v>
      </c>
      <c r="J10281" t="s">
        <v>21</v>
      </c>
      <c r="K10281" t="s">
        <v>10</v>
      </c>
      <c r="L10281" t="s">
        <v>37467</v>
      </c>
    </row>
    <row r="10282" spans="1:12" x14ac:dyDescent="0.25">
      <c r="A10282" t="s">
        <v>16278</v>
      </c>
      <c r="B10282" t="s">
        <v>37483</v>
      </c>
      <c r="C10282" t="s">
        <v>31458</v>
      </c>
      <c r="D10282" t="s">
        <v>31459</v>
      </c>
      <c r="E10282" t="s">
        <v>31460</v>
      </c>
      <c r="F10282" t="s">
        <v>47</v>
      </c>
      <c r="G10282" t="s">
        <v>31461</v>
      </c>
      <c r="H10282" t="s">
        <v>31327</v>
      </c>
      <c r="I10282" t="s">
        <v>31462</v>
      </c>
      <c r="J10282" t="s">
        <v>21</v>
      </c>
      <c r="K10282" t="s">
        <v>10</v>
      </c>
      <c r="L10282" t="s">
        <v>37467</v>
      </c>
    </row>
    <row r="10283" spans="1:12" x14ac:dyDescent="0.25">
      <c r="A10283" t="s">
        <v>16278</v>
      </c>
      <c r="B10283" t="s">
        <v>37483</v>
      </c>
      <c r="C10283" t="s">
        <v>31463</v>
      </c>
      <c r="D10283" t="s">
        <v>31464</v>
      </c>
      <c r="E10283" t="s">
        <v>31465</v>
      </c>
      <c r="F10283" t="s">
        <v>47</v>
      </c>
      <c r="G10283" t="s">
        <v>31466</v>
      </c>
      <c r="H10283" t="s">
        <v>31321</v>
      </c>
      <c r="I10283" t="s">
        <v>31467</v>
      </c>
      <c r="J10283" t="s">
        <v>21</v>
      </c>
      <c r="K10283" t="s">
        <v>10</v>
      </c>
      <c r="L10283" t="s">
        <v>37467</v>
      </c>
    </row>
    <row r="10284" spans="1:12" x14ac:dyDescent="0.25">
      <c r="A10284" t="s">
        <v>16278</v>
      </c>
      <c r="B10284" t="s">
        <v>37483</v>
      </c>
      <c r="C10284" t="s">
        <v>31468</v>
      </c>
      <c r="D10284" t="s">
        <v>31469</v>
      </c>
      <c r="E10284" t="s">
        <v>31470</v>
      </c>
      <c r="F10284" t="s">
        <v>47</v>
      </c>
      <c r="G10284" t="s">
        <v>31471</v>
      </c>
      <c r="H10284" t="s">
        <v>31321</v>
      </c>
      <c r="I10284" t="s">
        <v>31472</v>
      </c>
      <c r="J10284" t="s">
        <v>21</v>
      </c>
      <c r="K10284" t="s">
        <v>10</v>
      </c>
      <c r="L10284" t="s">
        <v>37467</v>
      </c>
    </row>
    <row r="10285" spans="1:12" x14ac:dyDescent="0.25">
      <c r="A10285" t="s">
        <v>16278</v>
      </c>
      <c r="B10285" t="s">
        <v>37483</v>
      </c>
      <c r="C10285" t="s">
        <v>31473</v>
      </c>
      <c r="D10285" t="s">
        <v>31474</v>
      </c>
      <c r="E10285" t="s">
        <v>31475</v>
      </c>
      <c r="F10285" t="s">
        <v>47</v>
      </c>
      <c r="G10285" t="s">
        <v>31476</v>
      </c>
      <c r="H10285" t="s">
        <v>31327</v>
      </c>
      <c r="I10285" t="e">
        <f>-IB7VDGTAfc</f>
        <v>#NAME?</v>
      </c>
      <c r="J10285" t="s">
        <v>21</v>
      </c>
      <c r="K10285" t="s">
        <v>10</v>
      </c>
      <c r="L10285" t="s">
        <v>37467</v>
      </c>
    </row>
    <row r="10286" spans="1:12" x14ac:dyDescent="0.25">
      <c r="A10286" t="s">
        <v>16278</v>
      </c>
      <c r="B10286" t="s">
        <v>37483</v>
      </c>
      <c r="C10286" t="s">
        <v>31477</v>
      </c>
      <c r="D10286" t="s">
        <v>31478</v>
      </c>
      <c r="E10286" t="s">
        <v>31479</v>
      </c>
      <c r="F10286" t="s">
        <v>47</v>
      </c>
      <c r="G10286" t="s">
        <v>31480</v>
      </c>
      <c r="H10286" t="s">
        <v>31327</v>
      </c>
      <c r="I10286" t="s">
        <v>31481</v>
      </c>
      <c r="J10286" t="s">
        <v>21</v>
      </c>
      <c r="K10286" t="s">
        <v>10</v>
      </c>
      <c r="L10286" t="s">
        <v>37467</v>
      </c>
    </row>
    <row r="10287" spans="1:12" x14ac:dyDescent="0.25">
      <c r="A10287" t="s">
        <v>16278</v>
      </c>
      <c r="B10287" t="s">
        <v>37483</v>
      </c>
      <c r="C10287" t="s">
        <v>31482</v>
      </c>
      <c r="D10287" t="s">
        <v>31483</v>
      </c>
      <c r="E10287" t="s">
        <v>31484</v>
      </c>
      <c r="F10287" t="s">
        <v>47</v>
      </c>
      <c r="G10287" t="s">
        <v>31485</v>
      </c>
      <c r="H10287" t="s">
        <v>31321</v>
      </c>
      <c r="I10287" t="s">
        <v>31486</v>
      </c>
      <c r="J10287" t="s">
        <v>21</v>
      </c>
      <c r="K10287" t="s">
        <v>10</v>
      </c>
      <c r="L10287" t="s">
        <v>37467</v>
      </c>
    </row>
    <row r="10288" spans="1:12" x14ac:dyDescent="0.25">
      <c r="A10288" t="s">
        <v>16278</v>
      </c>
      <c r="B10288" t="s">
        <v>37483</v>
      </c>
      <c r="C10288" t="s">
        <v>31487</v>
      </c>
      <c r="D10288" t="s">
        <v>31488</v>
      </c>
      <c r="E10288" t="s">
        <v>31489</v>
      </c>
      <c r="F10288" t="s">
        <v>47</v>
      </c>
      <c r="G10288" t="s">
        <v>31490</v>
      </c>
      <c r="H10288" t="s">
        <v>31327</v>
      </c>
      <c r="I10288" t="s">
        <v>31491</v>
      </c>
      <c r="J10288" t="s">
        <v>21</v>
      </c>
      <c r="K10288" t="s">
        <v>10</v>
      </c>
      <c r="L10288" t="s">
        <v>37467</v>
      </c>
    </row>
    <row r="10289" spans="1:12" x14ac:dyDescent="0.25">
      <c r="A10289" t="s">
        <v>16278</v>
      </c>
      <c r="B10289" t="s">
        <v>37483</v>
      </c>
      <c r="C10289" t="s">
        <v>31492</v>
      </c>
      <c r="D10289" t="s">
        <v>31493</v>
      </c>
      <c r="E10289" t="s">
        <v>31494</v>
      </c>
      <c r="F10289" t="s">
        <v>47</v>
      </c>
      <c r="G10289" t="s">
        <v>31495</v>
      </c>
      <c r="H10289" t="s">
        <v>31327</v>
      </c>
      <c r="I10289" t="s">
        <v>31496</v>
      </c>
      <c r="J10289" t="s">
        <v>21</v>
      </c>
      <c r="K10289" t="s">
        <v>10</v>
      </c>
      <c r="L10289" t="s">
        <v>37467</v>
      </c>
    </row>
    <row r="10290" spans="1:12" x14ac:dyDescent="0.25">
      <c r="A10290" t="s">
        <v>16278</v>
      </c>
      <c r="B10290" t="s">
        <v>37483</v>
      </c>
      <c r="C10290" t="s">
        <v>31497</v>
      </c>
      <c r="D10290" t="s">
        <v>31498</v>
      </c>
      <c r="E10290" t="s">
        <v>31499</v>
      </c>
      <c r="F10290" t="s">
        <v>47</v>
      </c>
      <c r="G10290" t="s">
        <v>31500</v>
      </c>
      <c r="H10290" t="s">
        <v>31321</v>
      </c>
      <c r="I10290" t="s">
        <v>31501</v>
      </c>
      <c r="J10290" t="s">
        <v>21</v>
      </c>
      <c r="K10290" t="s">
        <v>10</v>
      </c>
      <c r="L10290" t="s">
        <v>37467</v>
      </c>
    </row>
    <row r="10291" spans="1:12" x14ac:dyDescent="0.25">
      <c r="A10291" t="s">
        <v>16278</v>
      </c>
      <c r="B10291" t="s">
        <v>37483</v>
      </c>
      <c r="C10291" t="s">
        <v>31502</v>
      </c>
      <c r="D10291" t="s">
        <v>31503</v>
      </c>
      <c r="E10291" t="s">
        <v>31504</v>
      </c>
      <c r="F10291" t="s">
        <v>47</v>
      </c>
      <c r="G10291" t="s">
        <v>31505</v>
      </c>
      <c r="H10291" t="s">
        <v>31327</v>
      </c>
      <c r="I10291" t="s">
        <v>31506</v>
      </c>
      <c r="J10291" t="s">
        <v>21</v>
      </c>
      <c r="K10291" t="s">
        <v>10</v>
      </c>
      <c r="L10291" t="s">
        <v>37467</v>
      </c>
    </row>
    <row r="10292" spans="1:12" x14ac:dyDescent="0.25">
      <c r="A10292" t="s">
        <v>16278</v>
      </c>
      <c r="B10292" t="s">
        <v>37483</v>
      </c>
      <c r="C10292" t="s">
        <v>31507</v>
      </c>
      <c r="D10292" t="s">
        <v>31508</v>
      </c>
      <c r="E10292" t="s">
        <v>31509</v>
      </c>
      <c r="F10292" t="s">
        <v>47</v>
      </c>
      <c r="G10292" t="s">
        <v>31510</v>
      </c>
      <c r="H10292" t="s">
        <v>31327</v>
      </c>
      <c r="I10292" t="s">
        <v>31511</v>
      </c>
      <c r="J10292" t="s">
        <v>21</v>
      </c>
      <c r="K10292" t="s">
        <v>10</v>
      </c>
      <c r="L10292" t="s">
        <v>37467</v>
      </c>
    </row>
    <row r="10293" spans="1:12" x14ac:dyDescent="0.25">
      <c r="A10293" t="s">
        <v>16278</v>
      </c>
      <c r="B10293" t="s">
        <v>37483</v>
      </c>
      <c r="C10293" t="s">
        <v>31512</v>
      </c>
      <c r="D10293" t="s">
        <v>31513</v>
      </c>
      <c r="E10293" t="s">
        <v>31514</v>
      </c>
      <c r="F10293" t="s">
        <v>47</v>
      </c>
      <c r="G10293" t="s">
        <v>31515</v>
      </c>
      <c r="H10293" t="s">
        <v>31516</v>
      </c>
      <c r="I10293" t="s">
        <v>31517</v>
      </c>
      <c r="J10293" t="s">
        <v>21</v>
      </c>
      <c r="K10293" t="s">
        <v>10</v>
      </c>
      <c r="L10293" t="s">
        <v>37467</v>
      </c>
    </row>
    <row r="10294" spans="1:12" x14ac:dyDescent="0.25">
      <c r="A10294" t="s">
        <v>16278</v>
      </c>
      <c r="B10294" t="s">
        <v>37483</v>
      </c>
      <c r="C10294" t="s">
        <v>31518</v>
      </c>
      <c r="D10294" t="s">
        <v>31519</v>
      </c>
      <c r="E10294" t="s">
        <v>31520</v>
      </c>
      <c r="F10294" t="s">
        <v>47</v>
      </c>
      <c r="G10294" t="s">
        <v>31521</v>
      </c>
      <c r="H10294" t="s">
        <v>31327</v>
      </c>
      <c r="I10294" t="s">
        <v>31522</v>
      </c>
      <c r="J10294" t="s">
        <v>21</v>
      </c>
      <c r="K10294" t="s">
        <v>10</v>
      </c>
      <c r="L10294" t="s">
        <v>37467</v>
      </c>
    </row>
    <row r="10295" spans="1:12" x14ac:dyDescent="0.25">
      <c r="A10295" t="s">
        <v>16278</v>
      </c>
      <c r="B10295" t="s">
        <v>37483</v>
      </c>
      <c r="C10295" t="s">
        <v>31523</v>
      </c>
      <c r="D10295" t="s">
        <v>31524</v>
      </c>
      <c r="E10295" t="s">
        <v>31525</v>
      </c>
      <c r="F10295" t="s">
        <v>47</v>
      </c>
      <c r="G10295" t="s">
        <v>31526</v>
      </c>
      <c r="H10295" t="s">
        <v>31527</v>
      </c>
      <c r="I10295" t="s">
        <v>31528</v>
      </c>
      <c r="J10295" t="s">
        <v>21</v>
      </c>
      <c r="K10295" t="s">
        <v>10</v>
      </c>
      <c r="L10295" t="s">
        <v>37467</v>
      </c>
    </row>
    <row r="10296" spans="1:12" x14ac:dyDescent="0.25">
      <c r="A10296" t="s">
        <v>16278</v>
      </c>
      <c r="B10296" t="s">
        <v>37483</v>
      </c>
      <c r="C10296" t="s">
        <v>31529</v>
      </c>
      <c r="D10296" t="s">
        <v>31530</v>
      </c>
      <c r="E10296" t="s">
        <v>31531</v>
      </c>
      <c r="F10296" t="s">
        <v>47</v>
      </c>
      <c r="G10296" t="s">
        <v>31532</v>
      </c>
      <c r="H10296" t="s">
        <v>31327</v>
      </c>
      <c r="I10296" t="s">
        <v>31533</v>
      </c>
      <c r="J10296" t="s">
        <v>21</v>
      </c>
      <c r="K10296" t="s">
        <v>10</v>
      </c>
      <c r="L10296" t="s">
        <v>37467</v>
      </c>
    </row>
    <row r="10297" spans="1:12" x14ac:dyDescent="0.25">
      <c r="A10297" t="s">
        <v>16278</v>
      </c>
      <c r="B10297" t="s">
        <v>37483</v>
      </c>
      <c r="C10297" t="s">
        <v>31534</v>
      </c>
      <c r="D10297" t="s">
        <v>31535</v>
      </c>
      <c r="E10297" t="s">
        <v>31536</v>
      </c>
      <c r="F10297" t="s">
        <v>47</v>
      </c>
      <c r="G10297" t="s">
        <v>31537</v>
      </c>
      <c r="H10297" t="s">
        <v>31321</v>
      </c>
      <c r="I10297" t="s">
        <v>31538</v>
      </c>
      <c r="J10297" t="s">
        <v>21</v>
      </c>
      <c r="K10297" t="s">
        <v>10</v>
      </c>
      <c r="L10297" t="s">
        <v>37467</v>
      </c>
    </row>
    <row r="10298" spans="1:12" x14ac:dyDescent="0.25">
      <c r="A10298" t="s">
        <v>16278</v>
      </c>
      <c r="B10298" t="s">
        <v>37483</v>
      </c>
      <c r="C10298" t="s">
        <v>31539</v>
      </c>
      <c r="D10298" t="s">
        <v>31540</v>
      </c>
      <c r="E10298" t="s">
        <v>31541</v>
      </c>
      <c r="F10298" t="s">
        <v>47</v>
      </c>
      <c r="G10298" t="s">
        <v>31542</v>
      </c>
      <c r="H10298" t="s">
        <v>31321</v>
      </c>
      <c r="I10298" t="s">
        <v>31543</v>
      </c>
      <c r="J10298" t="s">
        <v>21</v>
      </c>
      <c r="K10298" t="s">
        <v>10</v>
      </c>
      <c r="L10298" t="s">
        <v>37467</v>
      </c>
    </row>
    <row r="10299" spans="1:12" x14ac:dyDescent="0.25">
      <c r="A10299" t="s">
        <v>16278</v>
      </c>
      <c r="B10299" t="s">
        <v>37483</v>
      </c>
      <c r="C10299" t="s">
        <v>31544</v>
      </c>
      <c r="D10299" t="s">
        <v>31545</v>
      </c>
      <c r="E10299" t="s">
        <v>31546</v>
      </c>
      <c r="F10299" t="s">
        <v>47</v>
      </c>
      <c r="G10299" t="s">
        <v>31547</v>
      </c>
      <c r="H10299" t="s">
        <v>31353</v>
      </c>
      <c r="I10299" t="s">
        <v>31548</v>
      </c>
      <c r="J10299" t="s">
        <v>21</v>
      </c>
      <c r="K10299" t="s">
        <v>10</v>
      </c>
      <c r="L10299" t="s">
        <v>37467</v>
      </c>
    </row>
    <row r="10300" spans="1:12" x14ac:dyDescent="0.25">
      <c r="A10300" t="s">
        <v>16278</v>
      </c>
      <c r="B10300" t="s">
        <v>37483</v>
      </c>
      <c r="C10300" t="s">
        <v>31549</v>
      </c>
      <c r="D10300" t="s">
        <v>31550</v>
      </c>
      <c r="E10300" t="s">
        <v>31551</v>
      </c>
      <c r="F10300" t="s">
        <v>47</v>
      </c>
      <c r="G10300" t="s">
        <v>31552</v>
      </c>
      <c r="H10300" t="s">
        <v>31353</v>
      </c>
      <c r="I10300" t="s">
        <v>31553</v>
      </c>
      <c r="J10300" t="s">
        <v>21</v>
      </c>
      <c r="K10300" t="s">
        <v>10</v>
      </c>
      <c r="L10300" t="s">
        <v>37467</v>
      </c>
    </row>
    <row r="10301" spans="1:12" x14ac:dyDescent="0.25">
      <c r="A10301" t="s">
        <v>16278</v>
      </c>
      <c r="B10301" t="s">
        <v>37483</v>
      </c>
      <c r="C10301" t="s">
        <v>31554</v>
      </c>
      <c r="D10301" t="s">
        <v>31555</v>
      </c>
      <c r="E10301" t="s">
        <v>31556</v>
      </c>
      <c r="F10301" t="s">
        <v>47</v>
      </c>
      <c r="G10301" t="s">
        <v>31557</v>
      </c>
      <c r="H10301" t="s">
        <v>31353</v>
      </c>
      <c r="I10301" t="s">
        <v>31558</v>
      </c>
      <c r="J10301" t="s">
        <v>21</v>
      </c>
      <c r="K10301" t="s">
        <v>10</v>
      </c>
      <c r="L10301" t="s">
        <v>37467</v>
      </c>
    </row>
    <row r="10302" spans="1:12" x14ac:dyDescent="0.25">
      <c r="A10302" t="s">
        <v>16278</v>
      </c>
      <c r="B10302" t="s">
        <v>37483</v>
      </c>
      <c r="C10302" t="s">
        <v>31559</v>
      </c>
      <c r="D10302" t="s">
        <v>31560</v>
      </c>
      <c r="E10302" t="s">
        <v>31561</v>
      </c>
      <c r="F10302" t="s">
        <v>47</v>
      </c>
      <c r="G10302" t="s">
        <v>31562</v>
      </c>
      <c r="H10302" t="s">
        <v>31527</v>
      </c>
      <c r="I10302" t="s">
        <v>31563</v>
      </c>
      <c r="J10302" t="s">
        <v>21</v>
      </c>
      <c r="K10302" t="s">
        <v>10</v>
      </c>
      <c r="L10302" t="s">
        <v>37467</v>
      </c>
    </row>
    <row r="10303" spans="1:12" x14ac:dyDescent="0.25">
      <c r="A10303" t="s">
        <v>16278</v>
      </c>
      <c r="B10303" t="s">
        <v>37483</v>
      </c>
      <c r="C10303" t="s">
        <v>31564</v>
      </c>
      <c r="D10303" t="s">
        <v>31565</v>
      </c>
      <c r="E10303" t="s">
        <v>31566</v>
      </c>
      <c r="F10303" t="s">
        <v>47</v>
      </c>
      <c r="G10303" t="s">
        <v>31567</v>
      </c>
      <c r="H10303" t="s">
        <v>31353</v>
      </c>
      <c r="I10303" t="s">
        <v>31568</v>
      </c>
      <c r="J10303" t="s">
        <v>21</v>
      </c>
      <c r="K10303" t="s">
        <v>10</v>
      </c>
      <c r="L10303" t="s">
        <v>37467</v>
      </c>
    </row>
    <row r="10304" spans="1:12" x14ac:dyDescent="0.25">
      <c r="A10304" t="s">
        <v>16278</v>
      </c>
      <c r="B10304" t="s">
        <v>37483</v>
      </c>
      <c r="C10304" t="s">
        <v>31569</v>
      </c>
      <c r="D10304" t="s">
        <v>31570</v>
      </c>
      <c r="E10304" t="s">
        <v>31571</v>
      </c>
      <c r="F10304" t="s">
        <v>47</v>
      </c>
      <c r="G10304" t="s">
        <v>31572</v>
      </c>
      <c r="H10304" t="s">
        <v>31353</v>
      </c>
      <c r="I10304" t="s">
        <v>31573</v>
      </c>
      <c r="J10304" t="s">
        <v>21</v>
      </c>
      <c r="K10304" t="s">
        <v>10</v>
      </c>
      <c r="L10304" t="s">
        <v>37467</v>
      </c>
    </row>
    <row r="10305" spans="1:12" x14ac:dyDescent="0.25">
      <c r="A10305" t="s">
        <v>16278</v>
      </c>
      <c r="B10305" t="s">
        <v>37483</v>
      </c>
      <c r="C10305" t="s">
        <v>31574</v>
      </c>
      <c r="D10305" t="s">
        <v>31575</v>
      </c>
      <c r="E10305" t="s">
        <v>31576</v>
      </c>
      <c r="F10305" t="s">
        <v>47</v>
      </c>
      <c r="G10305" t="s">
        <v>31577</v>
      </c>
      <c r="H10305" t="s">
        <v>31353</v>
      </c>
      <c r="I10305" t="s">
        <v>31578</v>
      </c>
      <c r="J10305" t="s">
        <v>21</v>
      </c>
      <c r="K10305" t="s">
        <v>10</v>
      </c>
      <c r="L10305" t="s">
        <v>37467</v>
      </c>
    </row>
    <row r="10306" spans="1:12" x14ac:dyDescent="0.25">
      <c r="A10306" t="s">
        <v>16278</v>
      </c>
      <c r="B10306" t="s">
        <v>37483</v>
      </c>
      <c r="C10306" t="s">
        <v>31579</v>
      </c>
      <c r="D10306" t="s">
        <v>31580</v>
      </c>
      <c r="E10306" t="s">
        <v>31581</v>
      </c>
      <c r="F10306" t="s">
        <v>47</v>
      </c>
      <c r="G10306" t="s">
        <v>31582</v>
      </c>
      <c r="H10306" t="s">
        <v>31327</v>
      </c>
      <c r="I10306" t="s">
        <v>31583</v>
      </c>
      <c r="J10306" t="s">
        <v>21</v>
      </c>
      <c r="K10306" t="s">
        <v>10</v>
      </c>
      <c r="L10306" t="s">
        <v>37467</v>
      </c>
    </row>
    <row r="10307" spans="1:12" x14ac:dyDescent="0.25">
      <c r="A10307" t="s">
        <v>16278</v>
      </c>
      <c r="B10307" t="s">
        <v>37483</v>
      </c>
      <c r="C10307" t="s">
        <v>31584</v>
      </c>
      <c r="D10307" t="s">
        <v>31585</v>
      </c>
      <c r="E10307" t="s">
        <v>31586</v>
      </c>
      <c r="F10307" t="s">
        <v>47</v>
      </c>
      <c r="G10307" t="s">
        <v>31587</v>
      </c>
      <c r="H10307" t="s">
        <v>31353</v>
      </c>
      <c r="I10307" t="s">
        <v>31588</v>
      </c>
      <c r="J10307" t="s">
        <v>21</v>
      </c>
      <c r="K10307" t="s">
        <v>10</v>
      </c>
      <c r="L10307" t="s">
        <v>37467</v>
      </c>
    </row>
    <row r="10308" spans="1:12" x14ac:dyDescent="0.25">
      <c r="A10308" t="s">
        <v>16278</v>
      </c>
      <c r="B10308" t="s">
        <v>37483</v>
      </c>
      <c r="C10308" t="s">
        <v>31589</v>
      </c>
      <c r="D10308" t="s">
        <v>31590</v>
      </c>
      <c r="E10308" t="s">
        <v>31591</v>
      </c>
      <c r="F10308" t="s">
        <v>47</v>
      </c>
      <c r="G10308" t="s">
        <v>31592</v>
      </c>
      <c r="H10308" t="s">
        <v>31321</v>
      </c>
      <c r="I10308" t="s">
        <v>31593</v>
      </c>
      <c r="J10308" t="s">
        <v>21</v>
      </c>
      <c r="K10308" t="s">
        <v>10</v>
      </c>
      <c r="L10308" t="s">
        <v>37467</v>
      </c>
    </row>
    <row r="10309" spans="1:12" x14ac:dyDescent="0.25">
      <c r="A10309" t="s">
        <v>16278</v>
      </c>
      <c r="B10309" t="s">
        <v>37483</v>
      </c>
      <c r="C10309" t="s">
        <v>31594</v>
      </c>
      <c r="D10309" t="s">
        <v>31595</v>
      </c>
      <c r="E10309" t="s">
        <v>31596</v>
      </c>
      <c r="F10309" t="s">
        <v>47</v>
      </c>
      <c r="G10309" t="s">
        <v>31597</v>
      </c>
      <c r="H10309" t="s">
        <v>31321</v>
      </c>
      <c r="I10309" t="s">
        <v>31598</v>
      </c>
      <c r="J10309" t="s">
        <v>21</v>
      </c>
      <c r="K10309" t="s">
        <v>10</v>
      </c>
      <c r="L10309" t="s">
        <v>37467</v>
      </c>
    </row>
    <row r="10310" spans="1:12" x14ac:dyDescent="0.25">
      <c r="A10310" t="s">
        <v>16278</v>
      </c>
      <c r="B10310" t="s">
        <v>37483</v>
      </c>
      <c r="C10310" t="s">
        <v>31599</v>
      </c>
      <c r="D10310" t="s">
        <v>31600</v>
      </c>
      <c r="E10310" t="s">
        <v>31601</v>
      </c>
      <c r="F10310" t="s">
        <v>47</v>
      </c>
      <c r="G10310" t="s">
        <v>31602</v>
      </c>
      <c r="H10310" t="s">
        <v>31327</v>
      </c>
      <c r="I10310" t="s">
        <v>31603</v>
      </c>
      <c r="J10310" t="s">
        <v>21</v>
      </c>
      <c r="K10310" t="s">
        <v>10</v>
      </c>
      <c r="L10310" t="s">
        <v>37467</v>
      </c>
    </row>
    <row r="10311" spans="1:12" x14ac:dyDescent="0.25">
      <c r="A10311" t="s">
        <v>16278</v>
      </c>
      <c r="B10311" t="s">
        <v>37483</v>
      </c>
      <c r="C10311" t="s">
        <v>31604</v>
      </c>
      <c r="D10311" t="s">
        <v>31605</v>
      </c>
      <c r="E10311" t="s">
        <v>31606</v>
      </c>
      <c r="F10311" t="s">
        <v>47</v>
      </c>
      <c r="G10311" t="s">
        <v>31607</v>
      </c>
      <c r="H10311" t="s">
        <v>31327</v>
      </c>
      <c r="I10311" t="s">
        <v>31608</v>
      </c>
      <c r="J10311" t="s">
        <v>21</v>
      </c>
      <c r="K10311" t="s">
        <v>10</v>
      </c>
      <c r="L10311" t="s">
        <v>37467</v>
      </c>
    </row>
    <row r="10312" spans="1:12" x14ac:dyDescent="0.25">
      <c r="A10312" t="s">
        <v>16278</v>
      </c>
      <c r="B10312" t="s">
        <v>37483</v>
      </c>
      <c r="C10312" t="s">
        <v>31609</v>
      </c>
      <c r="D10312" t="s">
        <v>31610</v>
      </c>
      <c r="E10312" t="s">
        <v>31611</v>
      </c>
      <c r="F10312" t="s">
        <v>47</v>
      </c>
      <c r="G10312" t="s">
        <v>31612</v>
      </c>
      <c r="H10312" t="s">
        <v>31327</v>
      </c>
      <c r="I10312" t="s">
        <v>31613</v>
      </c>
      <c r="J10312" t="s">
        <v>21</v>
      </c>
      <c r="K10312" t="s">
        <v>10</v>
      </c>
      <c r="L10312" t="s">
        <v>37467</v>
      </c>
    </row>
    <row r="10313" spans="1:12" x14ac:dyDescent="0.25">
      <c r="A10313" t="s">
        <v>16278</v>
      </c>
      <c r="B10313" t="s">
        <v>37483</v>
      </c>
      <c r="C10313" t="s">
        <v>31614</v>
      </c>
      <c r="D10313" t="s">
        <v>31615</v>
      </c>
      <c r="E10313" t="s">
        <v>31616</v>
      </c>
      <c r="F10313" t="s">
        <v>47</v>
      </c>
      <c r="G10313" t="s">
        <v>31617</v>
      </c>
      <c r="H10313" t="s">
        <v>31321</v>
      </c>
      <c r="I10313" t="e">
        <f>-yeormoDDq8</f>
        <v>#NAME?</v>
      </c>
      <c r="J10313" t="s">
        <v>21</v>
      </c>
      <c r="K10313" t="s">
        <v>10</v>
      </c>
      <c r="L10313" t="s">
        <v>37467</v>
      </c>
    </row>
    <row r="10314" spans="1:12" x14ac:dyDescent="0.25">
      <c r="A10314" t="s">
        <v>16278</v>
      </c>
      <c r="B10314" t="s">
        <v>37483</v>
      </c>
      <c r="C10314" t="s">
        <v>31618</v>
      </c>
      <c r="D10314" t="s">
        <v>31619</v>
      </c>
      <c r="E10314" t="s">
        <v>31620</v>
      </c>
      <c r="F10314" t="s">
        <v>47</v>
      </c>
      <c r="G10314" t="s">
        <v>31621</v>
      </c>
      <c r="H10314" t="s">
        <v>31327</v>
      </c>
      <c r="I10314" t="s">
        <v>31622</v>
      </c>
      <c r="J10314" t="s">
        <v>21</v>
      </c>
      <c r="K10314" t="s">
        <v>10</v>
      </c>
      <c r="L10314" t="s">
        <v>37467</v>
      </c>
    </row>
    <row r="10315" spans="1:12" x14ac:dyDescent="0.25">
      <c r="A10315" t="s">
        <v>16278</v>
      </c>
      <c r="B10315" t="s">
        <v>37483</v>
      </c>
      <c r="C10315" t="s">
        <v>31623</v>
      </c>
      <c r="D10315" t="s">
        <v>31624</v>
      </c>
      <c r="E10315" t="s">
        <v>31625</v>
      </c>
      <c r="F10315" t="s">
        <v>47</v>
      </c>
      <c r="G10315" t="s">
        <v>31626</v>
      </c>
      <c r="H10315" t="s">
        <v>31627</v>
      </c>
      <c r="I10315" t="s">
        <v>31628</v>
      </c>
      <c r="J10315" t="s">
        <v>21</v>
      </c>
      <c r="K10315" t="s">
        <v>10</v>
      </c>
      <c r="L10315" t="s">
        <v>37467</v>
      </c>
    </row>
    <row r="10316" spans="1:12" x14ac:dyDescent="0.25">
      <c r="A10316" t="s">
        <v>16278</v>
      </c>
      <c r="B10316" t="s">
        <v>37483</v>
      </c>
      <c r="C10316" t="s">
        <v>31629</v>
      </c>
      <c r="D10316" t="s">
        <v>31630</v>
      </c>
      <c r="E10316" t="s">
        <v>31631</v>
      </c>
      <c r="F10316" t="s">
        <v>47</v>
      </c>
      <c r="G10316" t="s">
        <v>31632</v>
      </c>
      <c r="H10316" t="s">
        <v>31321</v>
      </c>
      <c r="I10316" t="s">
        <v>31633</v>
      </c>
      <c r="J10316" t="s">
        <v>21</v>
      </c>
      <c r="K10316" t="s">
        <v>10</v>
      </c>
      <c r="L10316" t="s">
        <v>37467</v>
      </c>
    </row>
    <row r="10317" spans="1:12" x14ac:dyDescent="0.25">
      <c r="A10317" t="s">
        <v>16278</v>
      </c>
      <c r="B10317" t="s">
        <v>37483</v>
      </c>
      <c r="C10317" t="s">
        <v>31634</v>
      </c>
      <c r="D10317" t="s">
        <v>31635</v>
      </c>
      <c r="E10317" t="s">
        <v>31636</v>
      </c>
      <c r="F10317" t="s">
        <v>47</v>
      </c>
      <c r="G10317" t="s">
        <v>31637</v>
      </c>
      <c r="H10317" t="s">
        <v>31327</v>
      </c>
      <c r="I10317" t="s">
        <v>31638</v>
      </c>
      <c r="J10317" t="s">
        <v>21</v>
      </c>
      <c r="K10317" t="s">
        <v>10</v>
      </c>
      <c r="L10317" t="s">
        <v>37467</v>
      </c>
    </row>
    <row r="10318" spans="1:12" x14ac:dyDescent="0.25">
      <c r="A10318" t="s">
        <v>16278</v>
      </c>
      <c r="B10318" t="s">
        <v>37483</v>
      </c>
      <c r="C10318" t="s">
        <v>31639</v>
      </c>
      <c r="D10318" t="s">
        <v>31640</v>
      </c>
      <c r="E10318" t="s">
        <v>31641</v>
      </c>
      <c r="F10318" t="s">
        <v>47</v>
      </c>
      <c r="G10318" t="s">
        <v>31642</v>
      </c>
      <c r="H10318" t="s">
        <v>31321</v>
      </c>
      <c r="I10318" t="s">
        <v>31643</v>
      </c>
      <c r="J10318" t="s">
        <v>21</v>
      </c>
      <c r="K10318" t="s">
        <v>10</v>
      </c>
      <c r="L10318" t="s">
        <v>37467</v>
      </c>
    </row>
    <row r="10319" spans="1:12" x14ac:dyDescent="0.25">
      <c r="A10319" t="s">
        <v>16278</v>
      </c>
      <c r="B10319" t="s">
        <v>37483</v>
      </c>
      <c r="C10319" t="s">
        <v>31644</v>
      </c>
      <c r="D10319" t="s">
        <v>31645</v>
      </c>
      <c r="E10319" t="s">
        <v>31646</v>
      </c>
      <c r="F10319" t="s">
        <v>47</v>
      </c>
      <c r="G10319" t="s">
        <v>31647</v>
      </c>
      <c r="H10319" t="s">
        <v>31648</v>
      </c>
      <c r="I10319" t="s">
        <v>31649</v>
      </c>
      <c r="J10319" t="s">
        <v>21</v>
      </c>
      <c r="K10319" t="s">
        <v>10</v>
      </c>
      <c r="L10319" t="s">
        <v>37467</v>
      </c>
    </row>
    <row r="10320" spans="1:12" x14ac:dyDescent="0.25">
      <c r="A10320" t="s">
        <v>16278</v>
      </c>
      <c r="B10320" t="s">
        <v>37483</v>
      </c>
      <c r="C10320" t="s">
        <v>31650</v>
      </c>
      <c r="D10320" t="s">
        <v>31651</v>
      </c>
      <c r="E10320" t="s">
        <v>31652</v>
      </c>
      <c r="F10320" t="s">
        <v>47</v>
      </c>
      <c r="G10320" t="s">
        <v>31653</v>
      </c>
      <c r="H10320" t="s">
        <v>31648</v>
      </c>
      <c r="I10320" t="s">
        <v>31654</v>
      </c>
      <c r="J10320" t="s">
        <v>21</v>
      </c>
      <c r="K10320" t="s">
        <v>10</v>
      </c>
      <c r="L10320" t="s">
        <v>37467</v>
      </c>
    </row>
    <row r="10321" spans="1:12" x14ac:dyDescent="0.25">
      <c r="A10321" t="s">
        <v>16278</v>
      </c>
      <c r="B10321" t="s">
        <v>37483</v>
      </c>
      <c r="C10321" t="s">
        <v>31655</v>
      </c>
      <c r="D10321" t="s">
        <v>31656</v>
      </c>
      <c r="E10321" t="s">
        <v>31657</v>
      </c>
      <c r="F10321" t="s">
        <v>47</v>
      </c>
      <c r="G10321" t="s">
        <v>31658</v>
      </c>
      <c r="H10321" t="s">
        <v>31648</v>
      </c>
      <c r="I10321" t="s">
        <v>31659</v>
      </c>
      <c r="J10321" t="s">
        <v>21</v>
      </c>
      <c r="K10321" t="s">
        <v>10</v>
      </c>
      <c r="L10321" t="s">
        <v>37467</v>
      </c>
    </row>
    <row r="10322" spans="1:12" x14ac:dyDescent="0.25">
      <c r="A10322" t="s">
        <v>16278</v>
      </c>
      <c r="B10322" t="s">
        <v>37483</v>
      </c>
      <c r="C10322" t="s">
        <v>31660</v>
      </c>
      <c r="D10322" t="s">
        <v>31661</v>
      </c>
      <c r="E10322" t="s">
        <v>31662</v>
      </c>
      <c r="F10322" t="s">
        <v>47</v>
      </c>
      <c r="G10322" t="s">
        <v>31663</v>
      </c>
      <c r="H10322" t="s">
        <v>31648</v>
      </c>
      <c r="I10322" t="s">
        <v>31664</v>
      </c>
      <c r="J10322" t="s">
        <v>21</v>
      </c>
      <c r="K10322" t="s">
        <v>10</v>
      </c>
      <c r="L10322" t="s">
        <v>37467</v>
      </c>
    </row>
    <row r="10323" spans="1:12" x14ac:dyDescent="0.25">
      <c r="A10323" t="s">
        <v>16278</v>
      </c>
      <c r="B10323" t="s">
        <v>37483</v>
      </c>
      <c r="C10323" t="s">
        <v>31665</v>
      </c>
      <c r="D10323" t="s">
        <v>31666</v>
      </c>
      <c r="E10323" t="s">
        <v>31667</v>
      </c>
      <c r="F10323" t="s">
        <v>47</v>
      </c>
      <c r="G10323" t="s">
        <v>31668</v>
      </c>
      <c r="H10323" t="s">
        <v>31353</v>
      </c>
      <c r="I10323" t="s">
        <v>31669</v>
      </c>
      <c r="J10323" t="s">
        <v>21</v>
      </c>
      <c r="K10323" t="s">
        <v>10</v>
      </c>
      <c r="L10323" t="s">
        <v>37467</v>
      </c>
    </row>
    <row r="10324" spans="1:12" x14ac:dyDescent="0.25">
      <c r="A10324" t="s">
        <v>16278</v>
      </c>
      <c r="B10324" t="s">
        <v>37483</v>
      </c>
      <c r="C10324" t="s">
        <v>31670</v>
      </c>
      <c r="D10324" t="s">
        <v>31671</v>
      </c>
      <c r="E10324" t="s">
        <v>31672</v>
      </c>
      <c r="F10324" t="s">
        <v>47</v>
      </c>
      <c r="G10324" t="s">
        <v>31673</v>
      </c>
      <c r="H10324" t="s">
        <v>31648</v>
      </c>
      <c r="I10324" t="s">
        <v>31674</v>
      </c>
      <c r="J10324" t="s">
        <v>21</v>
      </c>
      <c r="K10324" t="s">
        <v>10</v>
      </c>
      <c r="L10324" t="s">
        <v>37467</v>
      </c>
    </row>
    <row r="10325" spans="1:12" x14ac:dyDescent="0.25">
      <c r="A10325" t="s">
        <v>16278</v>
      </c>
      <c r="B10325" t="s">
        <v>37483</v>
      </c>
      <c r="C10325" t="s">
        <v>31675</v>
      </c>
      <c r="D10325" t="s">
        <v>31676</v>
      </c>
      <c r="E10325" t="s">
        <v>31677</v>
      </c>
      <c r="F10325" t="s">
        <v>47</v>
      </c>
      <c r="G10325" t="s">
        <v>31678</v>
      </c>
      <c r="H10325" t="s">
        <v>31321</v>
      </c>
      <c r="I10325" t="s">
        <v>31679</v>
      </c>
      <c r="J10325" t="s">
        <v>21</v>
      </c>
      <c r="K10325" t="s">
        <v>10</v>
      </c>
      <c r="L10325" t="s">
        <v>37467</v>
      </c>
    </row>
    <row r="10326" spans="1:12" x14ac:dyDescent="0.25">
      <c r="A10326" t="s">
        <v>16278</v>
      </c>
      <c r="B10326" t="s">
        <v>37483</v>
      </c>
      <c r="C10326" t="s">
        <v>31680</v>
      </c>
      <c r="D10326" t="s">
        <v>31681</v>
      </c>
      <c r="E10326" t="s">
        <v>31682</v>
      </c>
      <c r="F10326" t="s">
        <v>47</v>
      </c>
      <c r="G10326" t="s">
        <v>31683</v>
      </c>
      <c r="H10326" t="s">
        <v>31321</v>
      </c>
      <c r="I10326" t="s">
        <v>31684</v>
      </c>
      <c r="J10326" t="s">
        <v>21</v>
      </c>
      <c r="K10326" t="s">
        <v>10</v>
      </c>
      <c r="L10326" t="s">
        <v>37467</v>
      </c>
    </row>
    <row r="10327" spans="1:12" x14ac:dyDescent="0.25">
      <c r="A10327" t="s">
        <v>16278</v>
      </c>
      <c r="B10327" t="s">
        <v>37483</v>
      </c>
      <c r="C10327" t="s">
        <v>31685</v>
      </c>
      <c r="D10327" t="s">
        <v>31686</v>
      </c>
      <c r="E10327" t="s">
        <v>31687</v>
      </c>
      <c r="F10327" t="s">
        <v>47</v>
      </c>
      <c r="G10327" t="s">
        <v>31688</v>
      </c>
      <c r="H10327" t="s">
        <v>31627</v>
      </c>
      <c r="I10327" t="s">
        <v>31689</v>
      </c>
      <c r="J10327" t="s">
        <v>21</v>
      </c>
      <c r="K10327" t="s">
        <v>10</v>
      </c>
      <c r="L10327" t="s">
        <v>37467</v>
      </c>
    </row>
    <row r="10328" spans="1:12" x14ac:dyDescent="0.25">
      <c r="A10328" t="s">
        <v>16278</v>
      </c>
      <c r="B10328" t="s">
        <v>37483</v>
      </c>
      <c r="C10328" t="s">
        <v>31690</v>
      </c>
      <c r="D10328" t="s">
        <v>31691</v>
      </c>
      <c r="E10328" t="s">
        <v>31692</v>
      </c>
      <c r="F10328" t="s">
        <v>47</v>
      </c>
      <c r="G10328" t="s">
        <v>31693</v>
      </c>
      <c r="H10328" t="s">
        <v>31327</v>
      </c>
      <c r="I10328" t="s">
        <v>31694</v>
      </c>
      <c r="J10328" t="s">
        <v>21</v>
      </c>
      <c r="K10328" t="s">
        <v>10</v>
      </c>
      <c r="L10328" t="s">
        <v>37467</v>
      </c>
    </row>
    <row r="10329" spans="1:12" x14ac:dyDescent="0.25">
      <c r="A10329" t="s">
        <v>16278</v>
      </c>
      <c r="B10329" t="s">
        <v>37483</v>
      </c>
      <c r="C10329" t="s">
        <v>31695</v>
      </c>
      <c r="D10329" t="s">
        <v>31696</v>
      </c>
      <c r="E10329" t="s">
        <v>31697</v>
      </c>
      <c r="F10329" t="s">
        <v>47</v>
      </c>
      <c r="G10329" t="s">
        <v>31698</v>
      </c>
      <c r="H10329" t="s">
        <v>31327</v>
      </c>
      <c r="I10329" t="s">
        <v>31699</v>
      </c>
      <c r="J10329" t="s">
        <v>21</v>
      </c>
      <c r="K10329" t="s">
        <v>10</v>
      </c>
      <c r="L10329" t="s">
        <v>37467</v>
      </c>
    </row>
    <row r="10330" spans="1:12" x14ac:dyDescent="0.25">
      <c r="A10330" t="s">
        <v>16278</v>
      </c>
      <c r="B10330" t="s">
        <v>37483</v>
      </c>
      <c r="C10330" t="s">
        <v>31700</v>
      </c>
      <c r="D10330" t="s">
        <v>31701</v>
      </c>
      <c r="E10330" t="s">
        <v>31702</v>
      </c>
      <c r="F10330" t="s">
        <v>47</v>
      </c>
      <c r="G10330" t="s">
        <v>31703</v>
      </c>
      <c r="H10330" t="s">
        <v>31327</v>
      </c>
      <c r="I10330" t="s">
        <v>31704</v>
      </c>
      <c r="J10330" t="s">
        <v>21</v>
      </c>
      <c r="K10330" t="s">
        <v>10</v>
      </c>
      <c r="L10330" t="s">
        <v>37467</v>
      </c>
    </row>
    <row r="10331" spans="1:12" x14ac:dyDescent="0.25">
      <c r="A10331" t="s">
        <v>16278</v>
      </c>
      <c r="B10331" t="s">
        <v>37483</v>
      </c>
      <c r="C10331" t="s">
        <v>31705</v>
      </c>
      <c r="D10331" t="s">
        <v>31706</v>
      </c>
      <c r="E10331" t="s">
        <v>31707</v>
      </c>
      <c r="F10331" t="s">
        <v>47</v>
      </c>
      <c r="G10331" t="s">
        <v>31708</v>
      </c>
      <c r="H10331" t="s">
        <v>31327</v>
      </c>
      <c r="I10331" t="s">
        <v>31709</v>
      </c>
      <c r="J10331" t="s">
        <v>21</v>
      </c>
      <c r="K10331" t="s">
        <v>10</v>
      </c>
      <c r="L10331" t="s">
        <v>37467</v>
      </c>
    </row>
    <row r="10332" spans="1:12" x14ac:dyDescent="0.25">
      <c r="A10332" t="s">
        <v>16278</v>
      </c>
      <c r="B10332" t="s">
        <v>37483</v>
      </c>
      <c r="C10332" t="s">
        <v>31710</v>
      </c>
      <c r="D10332" t="s">
        <v>31711</v>
      </c>
      <c r="E10332" t="s">
        <v>31712</v>
      </c>
      <c r="F10332" t="s">
        <v>47</v>
      </c>
      <c r="G10332" t="s">
        <v>31713</v>
      </c>
      <c r="H10332" t="s">
        <v>31327</v>
      </c>
      <c r="I10332" t="s">
        <v>31714</v>
      </c>
      <c r="J10332" t="s">
        <v>21</v>
      </c>
      <c r="K10332" t="s">
        <v>10</v>
      </c>
      <c r="L10332" t="s">
        <v>37467</v>
      </c>
    </row>
    <row r="10333" spans="1:12" x14ac:dyDescent="0.25">
      <c r="A10333" t="s">
        <v>16278</v>
      </c>
      <c r="B10333" t="s">
        <v>37483</v>
      </c>
      <c r="C10333" t="s">
        <v>31715</v>
      </c>
      <c r="D10333" t="s">
        <v>31716</v>
      </c>
      <c r="E10333" t="s">
        <v>31717</v>
      </c>
      <c r="F10333" t="s">
        <v>47</v>
      </c>
      <c r="G10333" t="s">
        <v>31713</v>
      </c>
      <c r="H10333" t="s">
        <v>31327</v>
      </c>
      <c r="I10333" t="s">
        <v>31718</v>
      </c>
      <c r="J10333" t="s">
        <v>21</v>
      </c>
      <c r="K10333" t="s">
        <v>10</v>
      </c>
      <c r="L10333" t="s">
        <v>37467</v>
      </c>
    </row>
    <row r="10334" spans="1:12" x14ac:dyDescent="0.25">
      <c r="A10334" t="s">
        <v>16278</v>
      </c>
      <c r="B10334" t="s">
        <v>37483</v>
      </c>
      <c r="C10334" t="s">
        <v>31719</v>
      </c>
      <c r="D10334" t="s">
        <v>31720</v>
      </c>
      <c r="E10334" t="s">
        <v>31721</v>
      </c>
      <c r="F10334" t="s">
        <v>47</v>
      </c>
      <c r="G10334" t="s">
        <v>31722</v>
      </c>
      <c r="H10334" t="s">
        <v>31327</v>
      </c>
      <c r="I10334" t="s">
        <v>31723</v>
      </c>
      <c r="J10334" t="s">
        <v>21</v>
      </c>
      <c r="K10334" t="s">
        <v>10</v>
      </c>
      <c r="L10334" t="s">
        <v>37467</v>
      </c>
    </row>
    <row r="10335" spans="1:12" x14ac:dyDescent="0.25">
      <c r="A10335" t="s">
        <v>16278</v>
      </c>
      <c r="B10335" t="s">
        <v>37483</v>
      </c>
      <c r="C10335" t="s">
        <v>31724</v>
      </c>
      <c r="D10335" t="s">
        <v>31725</v>
      </c>
      <c r="E10335" t="s">
        <v>31726</v>
      </c>
      <c r="F10335" t="s">
        <v>47</v>
      </c>
      <c r="G10335" t="s">
        <v>31727</v>
      </c>
      <c r="H10335" t="s">
        <v>31327</v>
      </c>
      <c r="I10335" t="s">
        <v>31728</v>
      </c>
      <c r="J10335" t="s">
        <v>21</v>
      </c>
      <c r="K10335" t="s">
        <v>10</v>
      </c>
      <c r="L10335" t="s">
        <v>37467</v>
      </c>
    </row>
    <row r="10336" spans="1:12" x14ac:dyDescent="0.25">
      <c r="A10336" t="s">
        <v>16278</v>
      </c>
      <c r="B10336" t="s">
        <v>37483</v>
      </c>
      <c r="C10336" t="s">
        <v>31729</v>
      </c>
      <c r="D10336" t="s">
        <v>31730</v>
      </c>
      <c r="E10336" t="s">
        <v>31731</v>
      </c>
      <c r="F10336" t="s">
        <v>47</v>
      </c>
      <c r="G10336" t="s">
        <v>31732</v>
      </c>
      <c r="H10336" t="s">
        <v>31327</v>
      </c>
      <c r="I10336" t="s">
        <v>31733</v>
      </c>
      <c r="J10336" t="s">
        <v>21</v>
      </c>
      <c r="K10336" t="s">
        <v>10</v>
      </c>
      <c r="L10336" t="s">
        <v>37467</v>
      </c>
    </row>
    <row r="10337" spans="1:12" x14ac:dyDescent="0.25">
      <c r="A10337" t="s">
        <v>16278</v>
      </c>
      <c r="B10337" t="s">
        <v>37483</v>
      </c>
      <c r="C10337" t="s">
        <v>31734</v>
      </c>
      <c r="D10337" t="s">
        <v>31735</v>
      </c>
      <c r="E10337" t="s">
        <v>31736</v>
      </c>
      <c r="F10337" t="s">
        <v>47</v>
      </c>
      <c r="G10337" t="s">
        <v>31737</v>
      </c>
      <c r="H10337" t="s">
        <v>31327</v>
      </c>
      <c r="I10337" t="s">
        <v>31738</v>
      </c>
      <c r="J10337" t="s">
        <v>21</v>
      </c>
      <c r="K10337" t="s">
        <v>10</v>
      </c>
      <c r="L10337" t="s">
        <v>37467</v>
      </c>
    </row>
    <row r="10338" spans="1:12" x14ac:dyDescent="0.25">
      <c r="A10338" t="s">
        <v>16278</v>
      </c>
      <c r="B10338" t="s">
        <v>37483</v>
      </c>
      <c r="C10338" t="s">
        <v>31739</v>
      </c>
      <c r="D10338" t="s">
        <v>31740</v>
      </c>
      <c r="E10338" t="s">
        <v>31741</v>
      </c>
      <c r="F10338" t="s">
        <v>47</v>
      </c>
      <c r="G10338" t="s">
        <v>31742</v>
      </c>
      <c r="H10338" t="s">
        <v>31327</v>
      </c>
      <c r="I10338" t="s">
        <v>31743</v>
      </c>
      <c r="J10338" t="s">
        <v>21</v>
      </c>
      <c r="K10338" t="s">
        <v>10</v>
      </c>
      <c r="L10338" t="s">
        <v>37467</v>
      </c>
    </row>
    <row r="10339" spans="1:12" x14ac:dyDescent="0.25">
      <c r="A10339" t="s">
        <v>16278</v>
      </c>
      <c r="B10339" t="s">
        <v>37483</v>
      </c>
      <c r="C10339" t="s">
        <v>31744</v>
      </c>
      <c r="D10339" t="s">
        <v>31745</v>
      </c>
      <c r="E10339" t="s">
        <v>31746</v>
      </c>
      <c r="F10339" t="s">
        <v>47</v>
      </c>
      <c r="G10339" t="s">
        <v>31747</v>
      </c>
      <c r="H10339" t="s">
        <v>31327</v>
      </c>
      <c r="I10339" t="s">
        <v>31748</v>
      </c>
      <c r="J10339" t="s">
        <v>21</v>
      </c>
      <c r="K10339" t="s">
        <v>10</v>
      </c>
      <c r="L10339" t="s">
        <v>37467</v>
      </c>
    </row>
    <row r="10340" spans="1:12" x14ac:dyDescent="0.25">
      <c r="A10340" t="s">
        <v>16278</v>
      </c>
      <c r="B10340" t="s">
        <v>37483</v>
      </c>
      <c r="C10340" t="s">
        <v>31749</v>
      </c>
      <c r="D10340" t="s">
        <v>31750</v>
      </c>
      <c r="E10340" t="s">
        <v>31751</v>
      </c>
      <c r="F10340" t="s">
        <v>47</v>
      </c>
      <c r="G10340" t="s">
        <v>31752</v>
      </c>
      <c r="H10340" t="s">
        <v>31327</v>
      </c>
      <c r="I10340" t="s">
        <v>31753</v>
      </c>
      <c r="J10340" t="s">
        <v>21</v>
      </c>
      <c r="K10340" t="s">
        <v>10</v>
      </c>
      <c r="L10340" t="s">
        <v>37467</v>
      </c>
    </row>
    <row r="10341" spans="1:12" x14ac:dyDescent="0.25">
      <c r="A10341" t="s">
        <v>16278</v>
      </c>
      <c r="B10341" t="s">
        <v>37483</v>
      </c>
      <c r="C10341" t="s">
        <v>31754</v>
      </c>
      <c r="D10341" t="s">
        <v>31755</v>
      </c>
      <c r="E10341" t="s">
        <v>31756</v>
      </c>
      <c r="F10341" t="s">
        <v>47</v>
      </c>
      <c r="G10341" t="s">
        <v>31757</v>
      </c>
      <c r="H10341" t="s">
        <v>31327</v>
      </c>
      <c r="I10341" t="s">
        <v>31758</v>
      </c>
      <c r="J10341" t="s">
        <v>21</v>
      </c>
      <c r="K10341" t="s">
        <v>10</v>
      </c>
      <c r="L10341" t="s">
        <v>37467</v>
      </c>
    </row>
    <row r="10342" spans="1:12" x14ac:dyDescent="0.25">
      <c r="A10342" t="s">
        <v>16278</v>
      </c>
      <c r="B10342" t="s">
        <v>37483</v>
      </c>
      <c r="C10342" t="s">
        <v>31759</v>
      </c>
      <c r="D10342" t="s">
        <v>31760</v>
      </c>
      <c r="E10342" t="s">
        <v>31761</v>
      </c>
      <c r="F10342" t="s">
        <v>47</v>
      </c>
      <c r="G10342" t="s">
        <v>31757</v>
      </c>
      <c r="H10342" t="s">
        <v>31327</v>
      </c>
      <c r="I10342" t="e">
        <f>-W3cnjNqk7A</f>
        <v>#NAME?</v>
      </c>
      <c r="J10342" t="s">
        <v>21</v>
      </c>
      <c r="K10342" t="s">
        <v>10</v>
      </c>
      <c r="L10342" t="s">
        <v>37467</v>
      </c>
    </row>
    <row r="10343" spans="1:12" x14ac:dyDescent="0.25">
      <c r="A10343" t="s">
        <v>16278</v>
      </c>
      <c r="B10343" t="s">
        <v>37483</v>
      </c>
      <c r="C10343" t="s">
        <v>31762</v>
      </c>
      <c r="D10343" t="s">
        <v>31763</v>
      </c>
      <c r="E10343" t="s">
        <v>31764</v>
      </c>
      <c r="F10343" t="s">
        <v>47</v>
      </c>
      <c r="G10343" t="s">
        <v>31765</v>
      </c>
      <c r="H10343" t="s">
        <v>31327</v>
      </c>
      <c r="I10343" t="s">
        <v>31766</v>
      </c>
      <c r="J10343" t="s">
        <v>21</v>
      </c>
      <c r="K10343" t="s">
        <v>10</v>
      </c>
      <c r="L10343" t="s">
        <v>37467</v>
      </c>
    </row>
    <row r="10344" spans="1:12" x14ac:dyDescent="0.25">
      <c r="A10344" t="s">
        <v>16278</v>
      </c>
      <c r="B10344" t="s">
        <v>37483</v>
      </c>
      <c r="C10344" t="s">
        <v>31767</v>
      </c>
      <c r="D10344" t="s">
        <v>31768</v>
      </c>
      <c r="E10344" t="s">
        <v>31769</v>
      </c>
      <c r="F10344" t="s">
        <v>47</v>
      </c>
      <c r="G10344" t="s">
        <v>31770</v>
      </c>
      <c r="H10344" t="s">
        <v>31771</v>
      </c>
      <c r="I10344" t="s">
        <v>31772</v>
      </c>
      <c r="J10344" t="s">
        <v>21</v>
      </c>
      <c r="K10344" t="s">
        <v>10</v>
      </c>
      <c r="L10344" t="s">
        <v>37467</v>
      </c>
    </row>
    <row r="10345" spans="1:12" x14ac:dyDescent="0.25">
      <c r="A10345" t="s">
        <v>16278</v>
      </c>
      <c r="B10345" t="s">
        <v>37483</v>
      </c>
      <c r="C10345" t="s">
        <v>31773</v>
      </c>
      <c r="D10345" t="s">
        <v>31774</v>
      </c>
      <c r="E10345" t="s">
        <v>31775</v>
      </c>
      <c r="F10345" t="s">
        <v>47</v>
      </c>
      <c r="G10345" t="s">
        <v>31770</v>
      </c>
      <c r="H10345" t="s">
        <v>31771</v>
      </c>
      <c r="I10345" t="s">
        <v>31776</v>
      </c>
      <c r="J10345" t="s">
        <v>21</v>
      </c>
      <c r="K10345" t="s">
        <v>10</v>
      </c>
      <c r="L10345" t="s">
        <v>37467</v>
      </c>
    </row>
    <row r="10346" spans="1:12" x14ac:dyDescent="0.25">
      <c r="A10346" t="s">
        <v>16278</v>
      </c>
      <c r="B10346" t="s">
        <v>37483</v>
      </c>
      <c r="C10346" t="s">
        <v>31777</v>
      </c>
      <c r="D10346" t="s">
        <v>31778</v>
      </c>
      <c r="E10346" t="s">
        <v>31779</v>
      </c>
      <c r="F10346" t="s">
        <v>47</v>
      </c>
      <c r="G10346" t="s">
        <v>31780</v>
      </c>
      <c r="H10346" t="s">
        <v>31771</v>
      </c>
      <c r="I10346" t="s">
        <v>31781</v>
      </c>
      <c r="J10346" t="s">
        <v>21</v>
      </c>
      <c r="K10346" t="s">
        <v>10</v>
      </c>
      <c r="L10346" t="s">
        <v>37467</v>
      </c>
    </row>
    <row r="10347" spans="1:12" x14ac:dyDescent="0.25">
      <c r="A10347" t="s">
        <v>16278</v>
      </c>
      <c r="B10347" t="s">
        <v>37483</v>
      </c>
      <c r="C10347" t="s">
        <v>31782</v>
      </c>
      <c r="D10347" t="s">
        <v>31783</v>
      </c>
      <c r="E10347" t="s">
        <v>31784</v>
      </c>
      <c r="F10347" t="s">
        <v>47</v>
      </c>
      <c r="G10347" t="s">
        <v>31780</v>
      </c>
      <c r="H10347" t="s">
        <v>31771</v>
      </c>
      <c r="I10347" t="e">
        <f>-thxOJPmJ58</f>
        <v>#NAME?</v>
      </c>
      <c r="J10347" t="s">
        <v>21</v>
      </c>
      <c r="K10347" t="s">
        <v>10</v>
      </c>
      <c r="L10347" t="s">
        <v>37467</v>
      </c>
    </row>
    <row r="10348" spans="1:12" x14ac:dyDescent="0.25">
      <c r="A10348" t="s">
        <v>16278</v>
      </c>
      <c r="B10348" t="s">
        <v>37483</v>
      </c>
      <c r="C10348" t="s">
        <v>31785</v>
      </c>
      <c r="D10348" t="s">
        <v>31786</v>
      </c>
      <c r="E10348" t="s">
        <v>31787</v>
      </c>
      <c r="F10348" t="s">
        <v>47</v>
      </c>
      <c r="G10348" t="s">
        <v>31780</v>
      </c>
      <c r="H10348" t="s">
        <v>31771</v>
      </c>
      <c r="I10348" t="s">
        <v>31788</v>
      </c>
      <c r="J10348" t="s">
        <v>21</v>
      </c>
      <c r="K10348" t="s">
        <v>10</v>
      </c>
      <c r="L10348" t="s">
        <v>37467</v>
      </c>
    </row>
    <row r="10349" spans="1:12" x14ac:dyDescent="0.25">
      <c r="A10349" t="s">
        <v>16278</v>
      </c>
      <c r="B10349" t="s">
        <v>37483</v>
      </c>
      <c r="C10349" t="s">
        <v>31789</v>
      </c>
      <c r="D10349" t="s">
        <v>31790</v>
      </c>
      <c r="E10349" t="s">
        <v>31791</v>
      </c>
      <c r="F10349" t="s">
        <v>47</v>
      </c>
      <c r="G10349" t="s">
        <v>31792</v>
      </c>
      <c r="H10349" t="s">
        <v>31771</v>
      </c>
      <c r="I10349" t="s">
        <v>31793</v>
      </c>
      <c r="J10349" t="s">
        <v>21</v>
      </c>
      <c r="K10349" t="s">
        <v>10</v>
      </c>
      <c r="L10349" t="s">
        <v>37467</v>
      </c>
    </row>
    <row r="10350" spans="1:12" x14ac:dyDescent="0.25">
      <c r="A10350" t="s">
        <v>16278</v>
      </c>
      <c r="B10350" t="s">
        <v>37483</v>
      </c>
      <c r="C10350" t="s">
        <v>31794</v>
      </c>
      <c r="D10350" t="s">
        <v>31795</v>
      </c>
      <c r="E10350" t="s">
        <v>31796</v>
      </c>
      <c r="F10350" t="s">
        <v>47</v>
      </c>
      <c r="G10350" t="s">
        <v>24520</v>
      </c>
      <c r="H10350" t="s">
        <v>31771</v>
      </c>
      <c r="I10350" t="s">
        <v>31797</v>
      </c>
      <c r="J10350" t="s">
        <v>21</v>
      </c>
      <c r="K10350" t="s">
        <v>10</v>
      </c>
      <c r="L10350" t="s">
        <v>37467</v>
      </c>
    </row>
    <row r="10351" spans="1:12" x14ac:dyDescent="0.25">
      <c r="A10351" t="s">
        <v>16278</v>
      </c>
      <c r="B10351" t="s">
        <v>37483</v>
      </c>
      <c r="C10351" t="s">
        <v>31798</v>
      </c>
      <c r="D10351" t="s">
        <v>31799</v>
      </c>
      <c r="E10351" t="s">
        <v>31800</v>
      </c>
      <c r="F10351" t="s">
        <v>47</v>
      </c>
      <c r="G10351" t="s">
        <v>31792</v>
      </c>
      <c r="H10351" t="s">
        <v>31771</v>
      </c>
      <c r="I10351" t="s">
        <v>31801</v>
      </c>
      <c r="J10351" t="s">
        <v>21</v>
      </c>
      <c r="K10351" t="s">
        <v>10</v>
      </c>
      <c r="L10351" t="s">
        <v>37467</v>
      </c>
    </row>
    <row r="10352" spans="1:12" x14ac:dyDescent="0.25">
      <c r="A10352" t="s">
        <v>16278</v>
      </c>
      <c r="B10352" t="s">
        <v>37483</v>
      </c>
      <c r="C10352" t="s">
        <v>31802</v>
      </c>
      <c r="D10352" t="s">
        <v>31803</v>
      </c>
      <c r="E10352" t="s">
        <v>31804</v>
      </c>
      <c r="F10352" t="s">
        <v>47</v>
      </c>
      <c r="G10352" t="s">
        <v>31805</v>
      </c>
      <c r="H10352" t="s">
        <v>31806</v>
      </c>
      <c r="I10352" t="s">
        <v>31807</v>
      </c>
      <c r="J10352" t="s">
        <v>21</v>
      </c>
      <c r="K10352" t="s">
        <v>10</v>
      </c>
      <c r="L10352" t="s">
        <v>37467</v>
      </c>
    </row>
    <row r="10353" spans="1:12" x14ac:dyDescent="0.25">
      <c r="A10353" t="s">
        <v>16278</v>
      </c>
      <c r="B10353" t="s">
        <v>37483</v>
      </c>
      <c r="C10353" t="s">
        <v>31808</v>
      </c>
      <c r="D10353" t="s">
        <v>31809</v>
      </c>
      <c r="E10353" t="s">
        <v>31810</v>
      </c>
      <c r="F10353" t="s">
        <v>47</v>
      </c>
      <c r="G10353" t="s">
        <v>31811</v>
      </c>
      <c r="H10353" t="s">
        <v>31806</v>
      </c>
      <c r="I10353" t="s">
        <v>31812</v>
      </c>
      <c r="J10353" t="s">
        <v>21</v>
      </c>
      <c r="K10353" t="s">
        <v>10</v>
      </c>
      <c r="L10353" t="s">
        <v>37467</v>
      </c>
    </row>
    <row r="10354" spans="1:12" x14ac:dyDescent="0.25">
      <c r="A10354" t="s">
        <v>16278</v>
      </c>
      <c r="B10354" t="s">
        <v>37483</v>
      </c>
      <c r="C10354" t="s">
        <v>31813</v>
      </c>
      <c r="D10354" t="s">
        <v>31814</v>
      </c>
      <c r="E10354" t="s">
        <v>31815</v>
      </c>
      <c r="F10354" t="s">
        <v>47</v>
      </c>
      <c r="G10354" t="s">
        <v>31816</v>
      </c>
      <c r="H10354" t="s">
        <v>31806</v>
      </c>
      <c r="I10354" t="s">
        <v>31817</v>
      </c>
      <c r="J10354" t="s">
        <v>21</v>
      </c>
      <c r="K10354" t="s">
        <v>10</v>
      </c>
      <c r="L10354" t="s">
        <v>37467</v>
      </c>
    </row>
    <row r="10355" spans="1:12" x14ac:dyDescent="0.25">
      <c r="A10355" t="s">
        <v>16278</v>
      </c>
      <c r="B10355" t="s">
        <v>37483</v>
      </c>
      <c r="C10355" t="s">
        <v>31818</v>
      </c>
      <c r="D10355" t="s">
        <v>31819</v>
      </c>
      <c r="E10355" t="s">
        <v>31820</v>
      </c>
      <c r="F10355" t="s">
        <v>47</v>
      </c>
      <c r="G10355" t="s">
        <v>31821</v>
      </c>
      <c r="H10355" t="s">
        <v>31822</v>
      </c>
      <c r="I10355" t="s">
        <v>31823</v>
      </c>
      <c r="J10355" t="s">
        <v>21</v>
      </c>
      <c r="K10355" t="s">
        <v>10</v>
      </c>
      <c r="L10355" t="s">
        <v>37467</v>
      </c>
    </row>
    <row r="10356" spans="1:12" x14ac:dyDescent="0.25">
      <c r="A10356" t="s">
        <v>16278</v>
      </c>
      <c r="B10356" t="s">
        <v>37483</v>
      </c>
      <c r="C10356" t="s">
        <v>31824</v>
      </c>
      <c r="D10356" t="s">
        <v>31825</v>
      </c>
      <c r="E10356" t="s">
        <v>31826</v>
      </c>
      <c r="F10356" t="s">
        <v>47</v>
      </c>
      <c r="G10356" t="s">
        <v>31827</v>
      </c>
      <c r="H10356" t="s">
        <v>31822</v>
      </c>
      <c r="I10356" t="s">
        <v>31828</v>
      </c>
      <c r="J10356" t="s">
        <v>21</v>
      </c>
      <c r="K10356" t="s">
        <v>10</v>
      </c>
      <c r="L10356" t="s">
        <v>37467</v>
      </c>
    </row>
    <row r="10357" spans="1:12" x14ac:dyDescent="0.25">
      <c r="A10357" t="s">
        <v>16278</v>
      </c>
      <c r="B10357" t="s">
        <v>37483</v>
      </c>
      <c r="C10357" t="s">
        <v>31829</v>
      </c>
      <c r="D10357" t="s">
        <v>31830</v>
      </c>
      <c r="E10357" t="s">
        <v>31831</v>
      </c>
      <c r="F10357" t="s">
        <v>47</v>
      </c>
      <c r="G10357" t="s">
        <v>24455</v>
      </c>
      <c r="H10357" t="s">
        <v>31771</v>
      </c>
      <c r="I10357" t="s">
        <v>31832</v>
      </c>
      <c r="J10357" t="s">
        <v>21</v>
      </c>
      <c r="K10357" t="s">
        <v>10</v>
      </c>
      <c r="L10357" t="s">
        <v>37467</v>
      </c>
    </row>
    <row r="10358" spans="1:12" x14ac:dyDescent="0.25">
      <c r="A10358" t="s">
        <v>16291</v>
      </c>
      <c r="B10358" t="s">
        <v>37484</v>
      </c>
      <c r="C10358" t="s">
        <v>31833</v>
      </c>
      <c r="D10358" t="s">
        <v>31834</v>
      </c>
      <c r="E10358" t="s">
        <v>31835</v>
      </c>
      <c r="F10358" t="s">
        <v>47</v>
      </c>
      <c r="G10358" t="s">
        <v>31836</v>
      </c>
      <c r="I10358" t="s">
        <v>31837</v>
      </c>
      <c r="J10358" t="s">
        <v>21</v>
      </c>
      <c r="K10358" t="s">
        <v>10</v>
      </c>
      <c r="L10358" t="s">
        <v>24279</v>
      </c>
    </row>
    <row r="10359" spans="1:12" x14ac:dyDescent="0.25">
      <c r="A10359" t="s">
        <v>16291</v>
      </c>
      <c r="B10359" t="s">
        <v>37484</v>
      </c>
      <c r="C10359" t="s">
        <v>31838</v>
      </c>
      <c r="D10359" t="s">
        <v>31839</v>
      </c>
      <c r="E10359" t="s">
        <v>31840</v>
      </c>
      <c r="F10359" t="s">
        <v>47</v>
      </c>
      <c r="G10359" t="s">
        <v>31841</v>
      </c>
      <c r="I10359" t="s">
        <v>31842</v>
      </c>
      <c r="J10359" t="s">
        <v>21</v>
      </c>
      <c r="K10359" t="s">
        <v>10</v>
      </c>
      <c r="L10359" t="s">
        <v>24279</v>
      </c>
    </row>
    <row r="10360" spans="1:12" x14ac:dyDescent="0.25">
      <c r="A10360" t="s">
        <v>16291</v>
      </c>
      <c r="B10360" t="s">
        <v>37484</v>
      </c>
      <c r="C10360" t="s">
        <v>16292</v>
      </c>
      <c r="D10360" t="s">
        <v>16293</v>
      </c>
      <c r="E10360" t="s">
        <v>16294</v>
      </c>
      <c r="F10360" t="s">
        <v>47</v>
      </c>
      <c r="G10360" t="s">
        <v>16295</v>
      </c>
      <c r="I10360" t="s">
        <v>16296</v>
      </c>
      <c r="J10360" t="s">
        <v>21</v>
      </c>
      <c r="K10360" t="s">
        <v>10</v>
      </c>
      <c r="L10360" t="s">
        <v>24279</v>
      </c>
    </row>
    <row r="10361" spans="1:12" x14ac:dyDescent="0.25">
      <c r="A10361" t="s">
        <v>16291</v>
      </c>
      <c r="B10361" t="s">
        <v>37484</v>
      </c>
      <c r="C10361" t="s">
        <v>16297</v>
      </c>
      <c r="D10361" t="s">
        <v>16298</v>
      </c>
      <c r="E10361" t="s">
        <v>16299</v>
      </c>
      <c r="F10361" t="s">
        <v>47</v>
      </c>
      <c r="G10361" t="s">
        <v>16300</v>
      </c>
      <c r="I10361" t="s">
        <v>16301</v>
      </c>
      <c r="J10361" t="s">
        <v>21</v>
      </c>
      <c r="K10361" t="s">
        <v>10</v>
      </c>
      <c r="L10361" t="s">
        <v>24279</v>
      </c>
    </row>
    <row r="10362" spans="1:12" x14ac:dyDescent="0.25">
      <c r="A10362" t="s">
        <v>16291</v>
      </c>
      <c r="B10362" t="s">
        <v>37484</v>
      </c>
      <c r="C10362" t="s">
        <v>31843</v>
      </c>
      <c r="D10362" t="s">
        <v>31844</v>
      </c>
      <c r="E10362" t="s">
        <v>31845</v>
      </c>
      <c r="F10362" t="s">
        <v>47</v>
      </c>
      <c r="G10362" t="s">
        <v>31846</v>
      </c>
      <c r="I10362" t="s">
        <v>31847</v>
      </c>
      <c r="J10362" t="s">
        <v>21</v>
      </c>
      <c r="K10362" t="s">
        <v>10</v>
      </c>
      <c r="L10362" t="s">
        <v>24279</v>
      </c>
    </row>
    <row r="10363" spans="1:12" x14ac:dyDescent="0.25">
      <c r="A10363" t="s">
        <v>16291</v>
      </c>
      <c r="B10363" t="s">
        <v>37484</v>
      </c>
      <c r="C10363" t="s">
        <v>16302</v>
      </c>
      <c r="D10363" t="s">
        <v>16303</v>
      </c>
      <c r="E10363" t="s">
        <v>16304</v>
      </c>
      <c r="F10363" t="s">
        <v>47</v>
      </c>
      <c r="G10363" t="s">
        <v>16305</v>
      </c>
      <c r="I10363" t="s">
        <v>16306</v>
      </c>
      <c r="J10363" t="s">
        <v>21</v>
      </c>
      <c r="K10363" t="s">
        <v>10</v>
      </c>
      <c r="L10363" t="s">
        <v>24279</v>
      </c>
    </row>
    <row r="10364" spans="1:12" x14ac:dyDescent="0.25">
      <c r="A10364" t="s">
        <v>16291</v>
      </c>
      <c r="B10364" t="s">
        <v>37484</v>
      </c>
      <c r="C10364" t="s">
        <v>16307</v>
      </c>
      <c r="D10364" t="s">
        <v>16308</v>
      </c>
      <c r="E10364" t="s">
        <v>16309</v>
      </c>
      <c r="F10364" t="s">
        <v>47</v>
      </c>
      <c r="G10364" t="s">
        <v>16310</v>
      </c>
      <c r="I10364" t="s">
        <v>16311</v>
      </c>
      <c r="J10364" t="s">
        <v>21</v>
      </c>
      <c r="K10364" t="s">
        <v>10</v>
      </c>
      <c r="L10364" t="s">
        <v>24279</v>
      </c>
    </row>
    <row r="10365" spans="1:12" x14ac:dyDescent="0.25">
      <c r="A10365" t="s">
        <v>16291</v>
      </c>
      <c r="B10365" t="s">
        <v>37484</v>
      </c>
      <c r="C10365" t="s">
        <v>31848</v>
      </c>
      <c r="D10365" t="s">
        <v>31849</v>
      </c>
      <c r="E10365" t="s">
        <v>31850</v>
      </c>
      <c r="F10365" t="s">
        <v>47</v>
      </c>
      <c r="G10365" t="s">
        <v>31851</v>
      </c>
      <c r="I10365" t="s">
        <v>31852</v>
      </c>
      <c r="J10365" t="s">
        <v>21</v>
      </c>
      <c r="K10365" t="s">
        <v>10</v>
      </c>
      <c r="L10365" t="s">
        <v>24279</v>
      </c>
    </row>
    <row r="10366" spans="1:12" x14ac:dyDescent="0.25">
      <c r="A10366" t="s">
        <v>16291</v>
      </c>
      <c r="B10366" t="s">
        <v>37484</v>
      </c>
      <c r="C10366" t="s">
        <v>31853</v>
      </c>
      <c r="D10366" t="s">
        <v>31854</v>
      </c>
      <c r="E10366" t="s">
        <v>31855</v>
      </c>
      <c r="F10366" t="s">
        <v>47</v>
      </c>
      <c r="G10366" t="s">
        <v>31856</v>
      </c>
      <c r="I10366" t="s">
        <v>31857</v>
      </c>
      <c r="J10366" t="s">
        <v>21</v>
      </c>
      <c r="K10366" t="s">
        <v>10</v>
      </c>
      <c r="L10366" t="s">
        <v>24279</v>
      </c>
    </row>
    <row r="10367" spans="1:12" x14ac:dyDescent="0.25">
      <c r="A10367" t="s">
        <v>16291</v>
      </c>
      <c r="B10367" t="s">
        <v>37484</v>
      </c>
      <c r="C10367" t="s">
        <v>31858</v>
      </c>
      <c r="D10367" t="s">
        <v>31859</v>
      </c>
      <c r="E10367" t="s">
        <v>31860</v>
      </c>
      <c r="F10367" t="s">
        <v>47</v>
      </c>
      <c r="G10367" t="s">
        <v>31861</v>
      </c>
      <c r="I10367" t="s">
        <v>31862</v>
      </c>
      <c r="J10367" t="s">
        <v>21</v>
      </c>
      <c r="K10367" t="s">
        <v>10</v>
      </c>
      <c r="L10367" t="s">
        <v>24279</v>
      </c>
    </row>
    <row r="10368" spans="1:12" x14ac:dyDescent="0.25">
      <c r="A10368" t="s">
        <v>16291</v>
      </c>
      <c r="B10368" t="s">
        <v>37484</v>
      </c>
      <c r="C10368" t="s">
        <v>31863</v>
      </c>
      <c r="D10368" t="s">
        <v>31864</v>
      </c>
      <c r="E10368" t="s">
        <v>31865</v>
      </c>
      <c r="F10368" t="s">
        <v>47</v>
      </c>
      <c r="G10368" t="s">
        <v>31866</v>
      </c>
      <c r="I10368" t="s">
        <v>31867</v>
      </c>
      <c r="J10368" t="s">
        <v>21</v>
      </c>
      <c r="K10368" t="s">
        <v>10</v>
      </c>
      <c r="L10368" t="s">
        <v>24279</v>
      </c>
    </row>
    <row r="10369" spans="1:12" x14ac:dyDescent="0.25">
      <c r="A10369" t="s">
        <v>16291</v>
      </c>
      <c r="B10369" t="s">
        <v>37484</v>
      </c>
      <c r="C10369" t="s">
        <v>31868</v>
      </c>
      <c r="D10369" t="s">
        <v>31869</v>
      </c>
      <c r="E10369" t="s">
        <v>31870</v>
      </c>
      <c r="F10369" t="s">
        <v>47</v>
      </c>
      <c r="G10369" t="s">
        <v>31871</v>
      </c>
      <c r="I10369" t="s">
        <v>31872</v>
      </c>
      <c r="J10369" t="s">
        <v>21</v>
      </c>
      <c r="K10369" t="s">
        <v>10</v>
      </c>
      <c r="L10369" t="s">
        <v>24279</v>
      </c>
    </row>
    <row r="10370" spans="1:12" x14ac:dyDescent="0.25">
      <c r="A10370" t="s">
        <v>16291</v>
      </c>
      <c r="B10370" t="s">
        <v>37484</v>
      </c>
      <c r="C10370" t="s">
        <v>31873</v>
      </c>
      <c r="D10370" t="s">
        <v>31874</v>
      </c>
      <c r="E10370" t="s">
        <v>31875</v>
      </c>
      <c r="F10370" t="s">
        <v>47</v>
      </c>
      <c r="G10370" t="s">
        <v>31876</v>
      </c>
      <c r="I10370" t="s">
        <v>31877</v>
      </c>
      <c r="J10370" t="s">
        <v>21</v>
      </c>
      <c r="K10370" t="s">
        <v>10</v>
      </c>
      <c r="L10370" t="s">
        <v>24279</v>
      </c>
    </row>
    <row r="10371" spans="1:12" x14ac:dyDescent="0.25">
      <c r="A10371" t="s">
        <v>16291</v>
      </c>
      <c r="B10371" t="s">
        <v>37484</v>
      </c>
      <c r="C10371" t="s">
        <v>31878</v>
      </c>
      <c r="D10371" t="s">
        <v>31879</v>
      </c>
      <c r="E10371" t="s">
        <v>31880</v>
      </c>
      <c r="F10371" t="s">
        <v>47</v>
      </c>
      <c r="G10371" t="s">
        <v>31881</v>
      </c>
      <c r="I10371" t="s">
        <v>31882</v>
      </c>
      <c r="J10371" t="s">
        <v>21</v>
      </c>
      <c r="K10371" t="s">
        <v>10</v>
      </c>
      <c r="L10371" t="s">
        <v>24279</v>
      </c>
    </row>
    <row r="10372" spans="1:12" x14ac:dyDescent="0.25">
      <c r="A10372" t="s">
        <v>16291</v>
      </c>
      <c r="B10372" t="s">
        <v>37484</v>
      </c>
      <c r="C10372" t="s">
        <v>31883</v>
      </c>
      <c r="D10372" t="s">
        <v>31884</v>
      </c>
      <c r="E10372" t="s">
        <v>31885</v>
      </c>
      <c r="F10372" t="s">
        <v>47</v>
      </c>
      <c r="G10372" t="s">
        <v>31886</v>
      </c>
      <c r="I10372" t="s">
        <v>31887</v>
      </c>
      <c r="J10372" t="s">
        <v>21</v>
      </c>
      <c r="K10372" t="s">
        <v>10</v>
      </c>
      <c r="L10372" t="s">
        <v>24279</v>
      </c>
    </row>
    <row r="10373" spans="1:12" x14ac:dyDescent="0.25">
      <c r="A10373" t="s">
        <v>16291</v>
      </c>
      <c r="B10373" t="s">
        <v>37484</v>
      </c>
      <c r="C10373" t="s">
        <v>31888</v>
      </c>
      <c r="D10373" t="s">
        <v>31889</v>
      </c>
      <c r="E10373" t="s">
        <v>31890</v>
      </c>
      <c r="F10373" t="s">
        <v>47</v>
      </c>
      <c r="G10373" t="s">
        <v>31891</v>
      </c>
      <c r="I10373" t="s">
        <v>31892</v>
      </c>
      <c r="J10373" t="s">
        <v>21</v>
      </c>
      <c r="K10373" t="s">
        <v>10</v>
      </c>
      <c r="L10373" t="s">
        <v>24279</v>
      </c>
    </row>
    <row r="10374" spans="1:12" x14ac:dyDescent="0.25">
      <c r="A10374" t="s">
        <v>16291</v>
      </c>
      <c r="B10374" t="s">
        <v>37484</v>
      </c>
      <c r="C10374" t="s">
        <v>31893</v>
      </c>
      <c r="D10374" t="s">
        <v>31894</v>
      </c>
      <c r="E10374" t="s">
        <v>31895</v>
      </c>
      <c r="F10374" t="s">
        <v>47</v>
      </c>
      <c r="G10374" t="s">
        <v>31896</v>
      </c>
      <c r="I10374" t="s">
        <v>31897</v>
      </c>
      <c r="J10374" t="s">
        <v>21</v>
      </c>
      <c r="K10374" t="s">
        <v>10</v>
      </c>
      <c r="L10374" t="s">
        <v>24279</v>
      </c>
    </row>
    <row r="10375" spans="1:12" x14ac:dyDescent="0.25">
      <c r="A10375" t="s">
        <v>16291</v>
      </c>
      <c r="B10375" t="s">
        <v>37484</v>
      </c>
      <c r="C10375" t="s">
        <v>31898</v>
      </c>
      <c r="D10375" t="s">
        <v>31899</v>
      </c>
      <c r="E10375" t="s">
        <v>31900</v>
      </c>
      <c r="F10375" t="s">
        <v>47</v>
      </c>
      <c r="G10375" t="s">
        <v>31901</v>
      </c>
      <c r="I10375" t="s">
        <v>31902</v>
      </c>
      <c r="J10375" t="s">
        <v>21</v>
      </c>
      <c r="K10375" t="s">
        <v>10</v>
      </c>
      <c r="L10375" t="s">
        <v>24279</v>
      </c>
    </row>
    <row r="10376" spans="1:12" x14ac:dyDescent="0.25">
      <c r="A10376" t="s">
        <v>16291</v>
      </c>
      <c r="B10376" t="s">
        <v>37484</v>
      </c>
      <c r="C10376" t="s">
        <v>31903</v>
      </c>
      <c r="D10376" t="s">
        <v>31904</v>
      </c>
      <c r="E10376" t="s">
        <v>31905</v>
      </c>
      <c r="F10376" t="s">
        <v>47</v>
      </c>
      <c r="G10376" t="s">
        <v>31906</v>
      </c>
      <c r="I10376" t="s">
        <v>31907</v>
      </c>
      <c r="J10376" t="s">
        <v>21</v>
      </c>
      <c r="K10376" t="s">
        <v>10</v>
      </c>
      <c r="L10376" t="s">
        <v>24279</v>
      </c>
    </row>
    <row r="10377" spans="1:12" x14ac:dyDescent="0.25">
      <c r="A10377" t="s">
        <v>16291</v>
      </c>
      <c r="B10377" t="s">
        <v>37484</v>
      </c>
      <c r="C10377" t="s">
        <v>31908</v>
      </c>
      <c r="D10377" t="s">
        <v>31909</v>
      </c>
      <c r="E10377" t="s">
        <v>31910</v>
      </c>
      <c r="F10377" t="s">
        <v>47</v>
      </c>
      <c r="G10377" t="s">
        <v>31911</v>
      </c>
      <c r="I10377" t="s">
        <v>31912</v>
      </c>
      <c r="J10377" t="s">
        <v>21</v>
      </c>
      <c r="K10377" t="s">
        <v>10</v>
      </c>
      <c r="L10377" t="s">
        <v>24279</v>
      </c>
    </row>
    <row r="10378" spans="1:12" x14ac:dyDescent="0.25">
      <c r="A10378" t="s">
        <v>16291</v>
      </c>
      <c r="B10378" t="s">
        <v>37484</v>
      </c>
      <c r="C10378" t="s">
        <v>31913</v>
      </c>
      <c r="D10378" t="s">
        <v>31914</v>
      </c>
      <c r="E10378" t="s">
        <v>31915</v>
      </c>
      <c r="F10378" t="s">
        <v>47</v>
      </c>
      <c r="G10378" t="s">
        <v>31916</v>
      </c>
      <c r="I10378" t="s">
        <v>31917</v>
      </c>
      <c r="J10378" t="s">
        <v>21</v>
      </c>
      <c r="K10378" t="s">
        <v>10</v>
      </c>
      <c r="L10378" t="s">
        <v>24279</v>
      </c>
    </row>
    <row r="10379" spans="1:12" x14ac:dyDescent="0.25">
      <c r="A10379" t="s">
        <v>16291</v>
      </c>
      <c r="B10379" t="s">
        <v>37484</v>
      </c>
      <c r="C10379" t="s">
        <v>31918</v>
      </c>
      <c r="D10379" t="s">
        <v>31919</v>
      </c>
      <c r="E10379" t="s">
        <v>31920</v>
      </c>
      <c r="F10379" t="s">
        <v>47</v>
      </c>
      <c r="G10379" t="s">
        <v>31921</v>
      </c>
      <c r="I10379" t="s">
        <v>31922</v>
      </c>
      <c r="J10379" t="s">
        <v>21</v>
      </c>
      <c r="K10379" t="s">
        <v>10</v>
      </c>
      <c r="L10379" t="s">
        <v>24279</v>
      </c>
    </row>
    <row r="10380" spans="1:12" x14ac:dyDescent="0.25">
      <c r="A10380" t="s">
        <v>16291</v>
      </c>
      <c r="B10380" t="s">
        <v>37484</v>
      </c>
      <c r="C10380" t="s">
        <v>31923</v>
      </c>
      <c r="D10380" t="s">
        <v>31924</v>
      </c>
      <c r="E10380" t="s">
        <v>31925</v>
      </c>
      <c r="F10380" t="s">
        <v>47</v>
      </c>
      <c r="G10380" t="s">
        <v>31926</v>
      </c>
      <c r="I10380" t="s">
        <v>31927</v>
      </c>
      <c r="J10380" t="s">
        <v>21</v>
      </c>
      <c r="K10380" t="s">
        <v>10</v>
      </c>
      <c r="L10380" t="s">
        <v>24279</v>
      </c>
    </row>
    <row r="10381" spans="1:12" x14ac:dyDescent="0.25">
      <c r="A10381" t="s">
        <v>16291</v>
      </c>
      <c r="B10381" t="s">
        <v>37484</v>
      </c>
      <c r="C10381" t="s">
        <v>31928</v>
      </c>
      <c r="D10381" t="s">
        <v>31929</v>
      </c>
      <c r="E10381" t="s">
        <v>31930</v>
      </c>
      <c r="F10381" t="s">
        <v>47</v>
      </c>
      <c r="G10381" t="s">
        <v>31931</v>
      </c>
      <c r="I10381" t="s">
        <v>31932</v>
      </c>
      <c r="J10381" t="s">
        <v>21</v>
      </c>
      <c r="K10381" t="s">
        <v>10</v>
      </c>
      <c r="L10381" t="s">
        <v>24279</v>
      </c>
    </row>
    <row r="10382" spans="1:12" x14ac:dyDescent="0.25">
      <c r="A10382" t="s">
        <v>16291</v>
      </c>
      <c r="B10382" t="s">
        <v>37484</v>
      </c>
      <c r="C10382" t="s">
        <v>31933</v>
      </c>
      <c r="D10382" t="s">
        <v>31934</v>
      </c>
      <c r="E10382" t="s">
        <v>31935</v>
      </c>
      <c r="F10382" t="s">
        <v>47</v>
      </c>
      <c r="G10382" t="s">
        <v>31936</v>
      </c>
      <c r="I10382" t="s">
        <v>31937</v>
      </c>
      <c r="J10382" t="s">
        <v>21</v>
      </c>
      <c r="K10382" t="s">
        <v>10</v>
      </c>
      <c r="L10382" t="s">
        <v>24279</v>
      </c>
    </row>
    <row r="10383" spans="1:12" x14ac:dyDescent="0.25">
      <c r="A10383" t="s">
        <v>16291</v>
      </c>
      <c r="B10383" t="s">
        <v>37484</v>
      </c>
      <c r="C10383" t="s">
        <v>31938</v>
      </c>
      <c r="D10383" t="s">
        <v>31939</v>
      </c>
      <c r="E10383" t="s">
        <v>31940</v>
      </c>
      <c r="F10383" t="s">
        <v>47</v>
      </c>
      <c r="G10383" t="s">
        <v>31941</v>
      </c>
      <c r="I10383" t="s">
        <v>31942</v>
      </c>
      <c r="J10383" t="s">
        <v>21</v>
      </c>
      <c r="K10383" t="s">
        <v>10</v>
      </c>
      <c r="L10383" t="s">
        <v>24279</v>
      </c>
    </row>
    <row r="10384" spans="1:12" x14ac:dyDescent="0.25">
      <c r="A10384" t="s">
        <v>16291</v>
      </c>
      <c r="B10384" t="s">
        <v>37484</v>
      </c>
      <c r="C10384" t="s">
        <v>31943</v>
      </c>
      <c r="D10384" t="s">
        <v>31944</v>
      </c>
      <c r="E10384" t="s">
        <v>31945</v>
      </c>
      <c r="F10384" t="s">
        <v>47</v>
      </c>
      <c r="G10384" t="s">
        <v>31946</v>
      </c>
      <c r="I10384" t="s">
        <v>31947</v>
      </c>
      <c r="J10384" t="s">
        <v>21</v>
      </c>
      <c r="K10384" t="s">
        <v>10</v>
      </c>
      <c r="L10384" t="s">
        <v>24279</v>
      </c>
    </row>
    <row r="10385" spans="1:12" x14ac:dyDescent="0.25">
      <c r="A10385" t="s">
        <v>16291</v>
      </c>
      <c r="B10385" t="s">
        <v>37484</v>
      </c>
      <c r="C10385" t="s">
        <v>31948</v>
      </c>
      <c r="D10385" t="s">
        <v>31949</v>
      </c>
      <c r="E10385" t="s">
        <v>31950</v>
      </c>
      <c r="F10385" t="s">
        <v>47</v>
      </c>
      <c r="G10385" t="s">
        <v>31951</v>
      </c>
      <c r="I10385" t="s">
        <v>31952</v>
      </c>
      <c r="J10385" t="s">
        <v>21</v>
      </c>
      <c r="K10385" t="s">
        <v>10</v>
      </c>
      <c r="L10385" t="s">
        <v>24279</v>
      </c>
    </row>
    <row r="10386" spans="1:12" x14ac:dyDescent="0.25">
      <c r="A10386" t="s">
        <v>16291</v>
      </c>
      <c r="B10386" t="s">
        <v>37484</v>
      </c>
      <c r="C10386" t="s">
        <v>31953</v>
      </c>
      <c r="D10386" t="s">
        <v>31954</v>
      </c>
      <c r="E10386" t="s">
        <v>31955</v>
      </c>
      <c r="F10386" t="s">
        <v>47</v>
      </c>
      <c r="G10386" t="s">
        <v>31956</v>
      </c>
      <c r="I10386" t="s">
        <v>31957</v>
      </c>
      <c r="J10386" t="s">
        <v>21</v>
      </c>
      <c r="K10386" t="s">
        <v>10</v>
      </c>
      <c r="L10386" t="s">
        <v>24279</v>
      </c>
    </row>
    <row r="10387" spans="1:12" x14ac:dyDescent="0.25">
      <c r="A10387" t="s">
        <v>16291</v>
      </c>
      <c r="B10387" t="s">
        <v>37484</v>
      </c>
      <c r="C10387" t="s">
        <v>31958</v>
      </c>
      <c r="D10387" t="s">
        <v>31959</v>
      </c>
      <c r="E10387" t="s">
        <v>31960</v>
      </c>
      <c r="F10387" t="s">
        <v>47</v>
      </c>
      <c r="G10387" t="s">
        <v>31961</v>
      </c>
      <c r="I10387" t="s">
        <v>31962</v>
      </c>
      <c r="J10387" t="s">
        <v>21</v>
      </c>
      <c r="K10387" t="s">
        <v>10</v>
      </c>
      <c r="L10387" t="s">
        <v>24279</v>
      </c>
    </row>
    <row r="10388" spans="1:12" x14ac:dyDescent="0.25">
      <c r="A10388" t="s">
        <v>16291</v>
      </c>
      <c r="B10388" t="s">
        <v>37484</v>
      </c>
      <c r="C10388" t="s">
        <v>31963</v>
      </c>
      <c r="D10388" t="s">
        <v>31964</v>
      </c>
      <c r="E10388" t="s">
        <v>31965</v>
      </c>
      <c r="F10388" t="s">
        <v>47</v>
      </c>
      <c r="G10388" t="s">
        <v>31966</v>
      </c>
      <c r="I10388" t="s">
        <v>31967</v>
      </c>
      <c r="J10388" t="s">
        <v>21</v>
      </c>
      <c r="K10388" t="s">
        <v>10</v>
      </c>
      <c r="L10388" t="s">
        <v>24279</v>
      </c>
    </row>
    <row r="10389" spans="1:12" x14ac:dyDescent="0.25">
      <c r="A10389" t="s">
        <v>16291</v>
      </c>
      <c r="B10389" t="s">
        <v>37484</v>
      </c>
      <c r="C10389" t="s">
        <v>31968</v>
      </c>
      <c r="D10389" t="s">
        <v>31969</v>
      </c>
      <c r="E10389" t="s">
        <v>31970</v>
      </c>
      <c r="F10389" t="s">
        <v>47</v>
      </c>
      <c r="G10389" t="s">
        <v>31971</v>
      </c>
      <c r="I10389" t="s">
        <v>31972</v>
      </c>
      <c r="J10389" t="s">
        <v>21</v>
      </c>
      <c r="K10389" t="s">
        <v>10</v>
      </c>
      <c r="L10389" t="s">
        <v>24279</v>
      </c>
    </row>
    <row r="10390" spans="1:12" x14ac:dyDescent="0.25">
      <c r="A10390" t="s">
        <v>16291</v>
      </c>
      <c r="B10390" t="s">
        <v>37484</v>
      </c>
      <c r="C10390" t="s">
        <v>31973</v>
      </c>
      <c r="D10390" t="s">
        <v>31974</v>
      </c>
      <c r="E10390" t="s">
        <v>31975</v>
      </c>
      <c r="F10390" t="s">
        <v>47</v>
      </c>
      <c r="G10390" t="s">
        <v>31976</v>
      </c>
      <c r="I10390" t="s">
        <v>31977</v>
      </c>
      <c r="J10390" t="s">
        <v>21</v>
      </c>
      <c r="K10390" t="s">
        <v>10</v>
      </c>
      <c r="L10390" t="s">
        <v>24279</v>
      </c>
    </row>
    <row r="10391" spans="1:12" x14ac:dyDescent="0.25">
      <c r="A10391" t="s">
        <v>16291</v>
      </c>
      <c r="B10391" t="s">
        <v>37484</v>
      </c>
      <c r="C10391" t="s">
        <v>31978</v>
      </c>
      <c r="D10391" t="s">
        <v>31979</v>
      </c>
      <c r="E10391" t="s">
        <v>31980</v>
      </c>
      <c r="F10391" t="s">
        <v>47</v>
      </c>
      <c r="G10391" t="s">
        <v>31981</v>
      </c>
      <c r="I10391" t="s">
        <v>31982</v>
      </c>
      <c r="J10391" t="s">
        <v>21</v>
      </c>
      <c r="K10391" t="s">
        <v>10</v>
      </c>
      <c r="L10391" t="s">
        <v>24279</v>
      </c>
    </row>
    <row r="10392" spans="1:12" x14ac:dyDescent="0.25">
      <c r="A10392" t="s">
        <v>16291</v>
      </c>
      <c r="B10392" t="s">
        <v>37484</v>
      </c>
      <c r="C10392" t="s">
        <v>31983</v>
      </c>
      <c r="D10392" t="s">
        <v>31984</v>
      </c>
      <c r="E10392" t="s">
        <v>31985</v>
      </c>
      <c r="F10392" t="s">
        <v>47</v>
      </c>
      <c r="G10392" t="s">
        <v>31986</v>
      </c>
      <c r="I10392" t="s">
        <v>31987</v>
      </c>
      <c r="J10392" t="s">
        <v>21</v>
      </c>
      <c r="K10392" t="s">
        <v>10</v>
      </c>
      <c r="L10392" t="s">
        <v>24279</v>
      </c>
    </row>
    <row r="10393" spans="1:12" x14ac:dyDescent="0.25">
      <c r="A10393" t="s">
        <v>16291</v>
      </c>
      <c r="B10393" t="s">
        <v>37484</v>
      </c>
      <c r="C10393" t="s">
        <v>31988</v>
      </c>
      <c r="D10393" t="s">
        <v>31989</v>
      </c>
      <c r="E10393" t="s">
        <v>31990</v>
      </c>
      <c r="F10393" t="s">
        <v>47</v>
      </c>
      <c r="G10393" t="s">
        <v>31991</v>
      </c>
      <c r="I10393" t="s">
        <v>31992</v>
      </c>
      <c r="J10393" t="s">
        <v>21</v>
      </c>
      <c r="K10393" t="s">
        <v>10</v>
      </c>
      <c r="L10393" t="s">
        <v>24279</v>
      </c>
    </row>
    <row r="10394" spans="1:12" x14ac:dyDescent="0.25">
      <c r="A10394" t="s">
        <v>16291</v>
      </c>
      <c r="B10394" t="s">
        <v>37484</v>
      </c>
      <c r="C10394" t="s">
        <v>31993</v>
      </c>
      <c r="D10394" t="s">
        <v>31994</v>
      </c>
      <c r="E10394" t="s">
        <v>31995</v>
      </c>
      <c r="F10394" t="s">
        <v>47</v>
      </c>
      <c r="G10394" t="s">
        <v>31996</v>
      </c>
      <c r="I10394" t="s">
        <v>31997</v>
      </c>
      <c r="J10394" t="s">
        <v>21</v>
      </c>
      <c r="K10394" t="s">
        <v>10</v>
      </c>
      <c r="L10394" t="s">
        <v>24279</v>
      </c>
    </row>
    <row r="10395" spans="1:12" x14ac:dyDescent="0.25">
      <c r="A10395" t="s">
        <v>16291</v>
      </c>
      <c r="B10395" t="s">
        <v>37484</v>
      </c>
      <c r="C10395" t="s">
        <v>31998</v>
      </c>
      <c r="D10395" t="s">
        <v>31999</v>
      </c>
      <c r="E10395" t="s">
        <v>32000</v>
      </c>
      <c r="F10395" t="s">
        <v>47</v>
      </c>
      <c r="G10395" t="s">
        <v>32001</v>
      </c>
      <c r="I10395" t="s">
        <v>32002</v>
      </c>
      <c r="J10395" t="s">
        <v>21</v>
      </c>
      <c r="K10395" t="s">
        <v>10</v>
      </c>
      <c r="L10395" t="s">
        <v>24279</v>
      </c>
    </row>
    <row r="10396" spans="1:12" x14ac:dyDescent="0.25">
      <c r="A10396" t="s">
        <v>16291</v>
      </c>
      <c r="B10396" t="s">
        <v>37484</v>
      </c>
      <c r="C10396" t="s">
        <v>32003</v>
      </c>
      <c r="D10396" t="s">
        <v>32004</v>
      </c>
      <c r="E10396" t="s">
        <v>32005</v>
      </c>
      <c r="F10396" t="s">
        <v>47</v>
      </c>
      <c r="G10396" t="s">
        <v>32006</v>
      </c>
      <c r="I10396" t="s">
        <v>32007</v>
      </c>
      <c r="J10396" t="s">
        <v>21</v>
      </c>
      <c r="K10396" t="s">
        <v>10</v>
      </c>
      <c r="L10396" t="s">
        <v>24279</v>
      </c>
    </row>
    <row r="10397" spans="1:12" x14ac:dyDescent="0.25">
      <c r="A10397" t="s">
        <v>16291</v>
      </c>
      <c r="B10397" t="s">
        <v>37484</v>
      </c>
      <c r="C10397" t="s">
        <v>32008</v>
      </c>
      <c r="D10397" t="s">
        <v>32009</v>
      </c>
      <c r="E10397" t="s">
        <v>32010</v>
      </c>
      <c r="F10397" t="s">
        <v>47</v>
      </c>
      <c r="G10397" t="s">
        <v>32011</v>
      </c>
      <c r="I10397" t="s">
        <v>32012</v>
      </c>
      <c r="J10397" t="s">
        <v>21</v>
      </c>
      <c r="K10397" t="s">
        <v>10</v>
      </c>
      <c r="L10397" t="s">
        <v>24279</v>
      </c>
    </row>
    <row r="10398" spans="1:12" x14ac:dyDescent="0.25">
      <c r="A10398" t="s">
        <v>16291</v>
      </c>
      <c r="B10398" t="s">
        <v>37484</v>
      </c>
      <c r="C10398" t="s">
        <v>32013</v>
      </c>
      <c r="D10398" t="s">
        <v>32014</v>
      </c>
      <c r="E10398" t="s">
        <v>32015</v>
      </c>
      <c r="F10398" t="s">
        <v>47</v>
      </c>
      <c r="G10398" t="s">
        <v>32016</v>
      </c>
      <c r="I10398" t="s">
        <v>32017</v>
      </c>
      <c r="J10398" t="s">
        <v>21</v>
      </c>
      <c r="K10398" t="s">
        <v>10</v>
      </c>
      <c r="L10398" t="s">
        <v>24279</v>
      </c>
    </row>
    <row r="10399" spans="1:12" x14ac:dyDescent="0.25">
      <c r="A10399" t="s">
        <v>16291</v>
      </c>
      <c r="B10399" t="s">
        <v>37484</v>
      </c>
      <c r="C10399" t="s">
        <v>32018</v>
      </c>
      <c r="D10399" t="s">
        <v>32019</v>
      </c>
      <c r="E10399" t="s">
        <v>32020</v>
      </c>
      <c r="F10399" t="s">
        <v>47</v>
      </c>
      <c r="G10399" t="s">
        <v>32021</v>
      </c>
      <c r="I10399" t="s">
        <v>32022</v>
      </c>
      <c r="J10399" t="s">
        <v>21</v>
      </c>
      <c r="K10399" t="s">
        <v>10</v>
      </c>
      <c r="L10399" t="s">
        <v>24279</v>
      </c>
    </row>
    <row r="10400" spans="1:12" x14ac:dyDescent="0.25">
      <c r="A10400" t="s">
        <v>16291</v>
      </c>
      <c r="B10400" t="s">
        <v>37484</v>
      </c>
      <c r="C10400" t="s">
        <v>32023</v>
      </c>
      <c r="D10400" t="s">
        <v>32024</v>
      </c>
      <c r="E10400" t="s">
        <v>32025</v>
      </c>
      <c r="F10400" t="s">
        <v>47</v>
      </c>
      <c r="G10400" t="s">
        <v>32026</v>
      </c>
      <c r="I10400" t="s">
        <v>32027</v>
      </c>
      <c r="J10400" t="s">
        <v>21</v>
      </c>
      <c r="K10400" t="s">
        <v>10</v>
      </c>
      <c r="L10400" t="s">
        <v>24279</v>
      </c>
    </row>
    <row r="10401" spans="1:12" x14ac:dyDescent="0.25">
      <c r="A10401" t="s">
        <v>16291</v>
      </c>
      <c r="B10401" t="s">
        <v>37484</v>
      </c>
      <c r="C10401" t="s">
        <v>32028</v>
      </c>
      <c r="D10401" t="s">
        <v>32029</v>
      </c>
      <c r="E10401" t="s">
        <v>32030</v>
      </c>
      <c r="F10401" t="s">
        <v>47</v>
      </c>
      <c r="G10401" t="s">
        <v>32031</v>
      </c>
      <c r="I10401" t="s">
        <v>32032</v>
      </c>
      <c r="J10401" t="s">
        <v>21</v>
      </c>
      <c r="K10401" t="s">
        <v>10</v>
      </c>
      <c r="L10401" t="s">
        <v>24279</v>
      </c>
    </row>
    <row r="10402" spans="1:12" x14ac:dyDescent="0.25">
      <c r="A10402" t="s">
        <v>16291</v>
      </c>
      <c r="B10402" t="s">
        <v>37484</v>
      </c>
      <c r="C10402" t="s">
        <v>32033</v>
      </c>
      <c r="D10402" t="s">
        <v>32034</v>
      </c>
      <c r="E10402" t="s">
        <v>32035</v>
      </c>
      <c r="F10402" t="s">
        <v>47</v>
      </c>
      <c r="G10402" t="s">
        <v>32036</v>
      </c>
      <c r="I10402" t="s">
        <v>32037</v>
      </c>
      <c r="J10402" t="s">
        <v>21</v>
      </c>
      <c r="K10402" t="s">
        <v>10</v>
      </c>
      <c r="L10402" t="s">
        <v>24279</v>
      </c>
    </row>
    <row r="10403" spans="1:12" x14ac:dyDescent="0.25">
      <c r="A10403" t="s">
        <v>16291</v>
      </c>
      <c r="B10403" t="s">
        <v>37484</v>
      </c>
      <c r="C10403" t="s">
        <v>32038</v>
      </c>
      <c r="D10403" t="s">
        <v>32039</v>
      </c>
      <c r="E10403" t="s">
        <v>32040</v>
      </c>
      <c r="F10403" t="s">
        <v>47</v>
      </c>
      <c r="G10403" t="s">
        <v>32041</v>
      </c>
      <c r="I10403" t="s">
        <v>32042</v>
      </c>
      <c r="J10403" t="s">
        <v>21</v>
      </c>
      <c r="K10403" t="s">
        <v>10</v>
      </c>
      <c r="L10403" t="s">
        <v>24279</v>
      </c>
    </row>
    <row r="10404" spans="1:12" x14ac:dyDescent="0.25">
      <c r="A10404" t="s">
        <v>16291</v>
      </c>
      <c r="B10404" t="s">
        <v>37484</v>
      </c>
      <c r="C10404" t="s">
        <v>32043</v>
      </c>
      <c r="D10404" t="s">
        <v>32044</v>
      </c>
      <c r="E10404" t="s">
        <v>32045</v>
      </c>
      <c r="F10404" t="s">
        <v>47</v>
      </c>
      <c r="G10404" t="s">
        <v>32046</v>
      </c>
      <c r="I10404" t="s">
        <v>32047</v>
      </c>
      <c r="J10404" t="s">
        <v>21</v>
      </c>
      <c r="K10404" t="s">
        <v>10</v>
      </c>
      <c r="L10404" t="s">
        <v>24279</v>
      </c>
    </row>
    <row r="10405" spans="1:12" x14ac:dyDescent="0.25">
      <c r="A10405" t="s">
        <v>16291</v>
      </c>
      <c r="B10405" t="s">
        <v>37484</v>
      </c>
      <c r="C10405" t="s">
        <v>32048</v>
      </c>
      <c r="D10405" t="s">
        <v>32049</v>
      </c>
      <c r="E10405" t="s">
        <v>32050</v>
      </c>
      <c r="F10405" t="s">
        <v>47</v>
      </c>
      <c r="G10405" t="s">
        <v>32051</v>
      </c>
      <c r="I10405" t="s">
        <v>32052</v>
      </c>
      <c r="J10405" t="s">
        <v>21</v>
      </c>
      <c r="K10405" t="s">
        <v>10</v>
      </c>
      <c r="L10405" t="s">
        <v>24279</v>
      </c>
    </row>
    <row r="10406" spans="1:12" x14ac:dyDescent="0.25">
      <c r="A10406" t="s">
        <v>16291</v>
      </c>
      <c r="B10406" t="s">
        <v>37484</v>
      </c>
      <c r="C10406" t="s">
        <v>32053</v>
      </c>
      <c r="D10406" t="s">
        <v>32054</v>
      </c>
      <c r="E10406" t="s">
        <v>32055</v>
      </c>
      <c r="F10406" t="s">
        <v>47</v>
      </c>
      <c r="G10406" t="s">
        <v>32056</v>
      </c>
      <c r="I10406" t="s">
        <v>32057</v>
      </c>
      <c r="J10406" t="s">
        <v>21</v>
      </c>
      <c r="K10406" t="s">
        <v>10</v>
      </c>
      <c r="L10406" t="s">
        <v>24279</v>
      </c>
    </row>
    <row r="10407" spans="1:12" x14ac:dyDescent="0.25">
      <c r="A10407" t="s">
        <v>16291</v>
      </c>
      <c r="B10407" t="s">
        <v>37484</v>
      </c>
      <c r="C10407" t="s">
        <v>32058</v>
      </c>
      <c r="D10407" t="s">
        <v>32059</v>
      </c>
      <c r="E10407" t="s">
        <v>32060</v>
      </c>
      <c r="F10407" t="s">
        <v>47</v>
      </c>
      <c r="G10407" t="s">
        <v>32061</v>
      </c>
      <c r="I10407" t="s">
        <v>32062</v>
      </c>
      <c r="J10407" t="s">
        <v>21</v>
      </c>
      <c r="K10407" t="s">
        <v>10</v>
      </c>
      <c r="L10407" t="s">
        <v>24279</v>
      </c>
    </row>
    <row r="10408" spans="1:12" x14ac:dyDescent="0.25">
      <c r="A10408" t="s">
        <v>16291</v>
      </c>
      <c r="B10408" t="s">
        <v>37484</v>
      </c>
      <c r="C10408" t="s">
        <v>32063</v>
      </c>
      <c r="D10408" t="s">
        <v>32064</v>
      </c>
      <c r="E10408" t="s">
        <v>32065</v>
      </c>
      <c r="F10408" t="s">
        <v>47</v>
      </c>
      <c r="G10408" t="s">
        <v>32066</v>
      </c>
      <c r="I10408" t="s">
        <v>32067</v>
      </c>
      <c r="J10408" t="s">
        <v>21</v>
      </c>
      <c r="K10408" t="s">
        <v>10</v>
      </c>
      <c r="L10408" t="s">
        <v>24279</v>
      </c>
    </row>
    <row r="10409" spans="1:12" x14ac:dyDescent="0.25">
      <c r="A10409" t="s">
        <v>16291</v>
      </c>
      <c r="B10409" t="s">
        <v>37484</v>
      </c>
      <c r="C10409" t="s">
        <v>16312</v>
      </c>
      <c r="D10409" t="s">
        <v>16313</v>
      </c>
      <c r="E10409" t="s">
        <v>16314</v>
      </c>
      <c r="F10409" t="s">
        <v>47</v>
      </c>
      <c r="G10409" t="s">
        <v>16315</v>
      </c>
      <c r="I10409" t="s">
        <v>16316</v>
      </c>
      <c r="J10409" t="s">
        <v>21</v>
      </c>
      <c r="K10409" t="s">
        <v>10</v>
      </c>
      <c r="L10409" t="s">
        <v>24279</v>
      </c>
    </row>
    <row r="10410" spans="1:12" x14ac:dyDescent="0.25">
      <c r="A10410" t="s">
        <v>16291</v>
      </c>
      <c r="B10410" t="s">
        <v>37484</v>
      </c>
      <c r="C10410" t="s">
        <v>16317</v>
      </c>
      <c r="D10410" t="s">
        <v>16318</v>
      </c>
      <c r="E10410" t="s">
        <v>16319</v>
      </c>
      <c r="F10410" t="s">
        <v>47</v>
      </c>
      <c r="G10410" t="s">
        <v>16320</v>
      </c>
      <c r="I10410" t="s">
        <v>16321</v>
      </c>
      <c r="J10410" t="s">
        <v>21</v>
      </c>
      <c r="K10410" t="s">
        <v>10</v>
      </c>
      <c r="L10410" t="s">
        <v>24279</v>
      </c>
    </row>
    <row r="10411" spans="1:12" x14ac:dyDescent="0.25">
      <c r="A10411" t="s">
        <v>16291</v>
      </c>
      <c r="B10411" t="s">
        <v>37484</v>
      </c>
      <c r="C10411" t="s">
        <v>32068</v>
      </c>
      <c r="D10411" t="s">
        <v>32069</v>
      </c>
      <c r="E10411" t="s">
        <v>32070</v>
      </c>
      <c r="F10411" t="s">
        <v>47</v>
      </c>
      <c r="G10411" t="s">
        <v>32071</v>
      </c>
      <c r="I10411" t="s">
        <v>32072</v>
      </c>
      <c r="J10411" t="s">
        <v>21</v>
      </c>
      <c r="K10411" t="s">
        <v>10</v>
      </c>
      <c r="L10411" t="s">
        <v>24279</v>
      </c>
    </row>
    <row r="10412" spans="1:12" x14ac:dyDescent="0.25">
      <c r="A10412" t="s">
        <v>16291</v>
      </c>
      <c r="B10412" t="s">
        <v>37484</v>
      </c>
      <c r="C10412" t="s">
        <v>32073</v>
      </c>
      <c r="D10412" t="s">
        <v>32074</v>
      </c>
      <c r="E10412" t="s">
        <v>32075</v>
      </c>
      <c r="F10412" t="s">
        <v>47</v>
      </c>
      <c r="G10412" t="s">
        <v>32076</v>
      </c>
      <c r="I10412" t="s">
        <v>32077</v>
      </c>
      <c r="J10412" t="s">
        <v>21</v>
      </c>
      <c r="K10412" t="s">
        <v>10</v>
      </c>
      <c r="L10412" t="s">
        <v>24279</v>
      </c>
    </row>
    <row r="10413" spans="1:12" x14ac:dyDescent="0.25">
      <c r="A10413" t="s">
        <v>16291</v>
      </c>
      <c r="B10413" t="s">
        <v>37484</v>
      </c>
      <c r="C10413" t="s">
        <v>32078</v>
      </c>
      <c r="D10413" t="s">
        <v>32079</v>
      </c>
      <c r="E10413" t="s">
        <v>32080</v>
      </c>
      <c r="F10413" t="s">
        <v>47</v>
      </c>
      <c r="G10413" t="s">
        <v>32081</v>
      </c>
      <c r="I10413" t="s">
        <v>32082</v>
      </c>
      <c r="J10413" t="s">
        <v>21</v>
      </c>
      <c r="K10413" t="s">
        <v>10</v>
      </c>
      <c r="L10413" t="s">
        <v>24279</v>
      </c>
    </row>
    <row r="10414" spans="1:12" x14ac:dyDescent="0.25">
      <c r="A10414" t="s">
        <v>16291</v>
      </c>
      <c r="B10414" t="s">
        <v>37484</v>
      </c>
      <c r="C10414" t="s">
        <v>32083</v>
      </c>
      <c r="D10414" t="s">
        <v>32084</v>
      </c>
      <c r="E10414" t="s">
        <v>32085</v>
      </c>
      <c r="F10414" t="s">
        <v>47</v>
      </c>
      <c r="G10414" t="s">
        <v>32086</v>
      </c>
      <c r="I10414" t="s">
        <v>32087</v>
      </c>
      <c r="J10414" t="s">
        <v>21</v>
      </c>
      <c r="K10414" t="s">
        <v>10</v>
      </c>
      <c r="L10414" t="s">
        <v>24279</v>
      </c>
    </row>
    <row r="10415" spans="1:12" x14ac:dyDescent="0.25">
      <c r="A10415" t="s">
        <v>16291</v>
      </c>
      <c r="B10415" t="s">
        <v>37484</v>
      </c>
      <c r="C10415" t="s">
        <v>32088</v>
      </c>
      <c r="D10415" t="s">
        <v>32089</v>
      </c>
      <c r="E10415" t="s">
        <v>32090</v>
      </c>
      <c r="F10415" t="s">
        <v>47</v>
      </c>
      <c r="G10415" t="s">
        <v>32091</v>
      </c>
      <c r="I10415" t="s">
        <v>32092</v>
      </c>
      <c r="J10415" t="s">
        <v>21</v>
      </c>
      <c r="K10415" t="s">
        <v>10</v>
      </c>
      <c r="L10415" t="s">
        <v>24279</v>
      </c>
    </row>
    <row r="10416" spans="1:12" x14ac:dyDescent="0.25">
      <c r="A10416" t="s">
        <v>16291</v>
      </c>
      <c r="B10416" t="s">
        <v>37484</v>
      </c>
      <c r="C10416" t="s">
        <v>32093</v>
      </c>
      <c r="D10416" t="s">
        <v>32094</v>
      </c>
      <c r="E10416" t="s">
        <v>32095</v>
      </c>
      <c r="F10416" t="s">
        <v>47</v>
      </c>
      <c r="G10416" t="s">
        <v>32096</v>
      </c>
      <c r="I10416" t="s">
        <v>32097</v>
      </c>
      <c r="J10416" t="s">
        <v>21</v>
      </c>
      <c r="K10416" t="s">
        <v>10</v>
      </c>
      <c r="L10416" t="s">
        <v>24279</v>
      </c>
    </row>
    <row r="10417" spans="1:12" x14ac:dyDescent="0.25">
      <c r="A10417" t="s">
        <v>16291</v>
      </c>
      <c r="B10417" t="s">
        <v>37484</v>
      </c>
      <c r="C10417" t="s">
        <v>32098</v>
      </c>
      <c r="D10417" t="s">
        <v>32099</v>
      </c>
      <c r="E10417" t="s">
        <v>32100</v>
      </c>
      <c r="F10417" t="s">
        <v>47</v>
      </c>
      <c r="G10417" t="s">
        <v>32101</v>
      </c>
      <c r="I10417" t="s">
        <v>32102</v>
      </c>
      <c r="J10417" t="s">
        <v>21</v>
      </c>
      <c r="K10417" t="s">
        <v>10</v>
      </c>
      <c r="L10417" t="s">
        <v>24279</v>
      </c>
    </row>
    <row r="10418" spans="1:12" x14ac:dyDescent="0.25">
      <c r="A10418" t="s">
        <v>16291</v>
      </c>
      <c r="B10418" t="s">
        <v>37484</v>
      </c>
      <c r="C10418" t="s">
        <v>32103</v>
      </c>
      <c r="D10418" t="s">
        <v>32104</v>
      </c>
      <c r="E10418" t="s">
        <v>32105</v>
      </c>
      <c r="F10418" t="s">
        <v>47</v>
      </c>
      <c r="G10418" t="s">
        <v>32086</v>
      </c>
      <c r="I10418" t="s">
        <v>32106</v>
      </c>
      <c r="J10418" t="s">
        <v>21</v>
      </c>
      <c r="K10418" t="s">
        <v>10</v>
      </c>
      <c r="L10418" t="s">
        <v>24279</v>
      </c>
    </row>
    <row r="10419" spans="1:12" x14ac:dyDescent="0.25">
      <c r="A10419" t="s">
        <v>16291</v>
      </c>
      <c r="B10419" t="s">
        <v>37484</v>
      </c>
      <c r="C10419" t="s">
        <v>32107</v>
      </c>
      <c r="D10419" t="s">
        <v>32108</v>
      </c>
      <c r="E10419" t="s">
        <v>32109</v>
      </c>
      <c r="F10419" t="s">
        <v>47</v>
      </c>
      <c r="G10419" t="s">
        <v>32101</v>
      </c>
      <c r="I10419" t="s">
        <v>32110</v>
      </c>
      <c r="J10419" t="s">
        <v>21</v>
      </c>
      <c r="K10419" t="s">
        <v>10</v>
      </c>
      <c r="L10419" t="s">
        <v>24279</v>
      </c>
    </row>
    <row r="10420" spans="1:12" x14ac:dyDescent="0.25">
      <c r="A10420" t="s">
        <v>16291</v>
      </c>
      <c r="B10420" t="s">
        <v>37484</v>
      </c>
      <c r="C10420" t="s">
        <v>32111</v>
      </c>
      <c r="D10420" t="s">
        <v>32112</v>
      </c>
      <c r="E10420" t="s">
        <v>32113</v>
      </c>
      <c r="F10420" t="s">
        <v>47</v>
      </c>
      <c r="G10420" t="s">
        <v>32096</v>
      </c>
      <c r="I10420" t="s">
        <v>32114</v>
      </c>
      <c r="J10420" t="s">
        <v>21</v>
      </c>
      <c r="K10420" t="s">
        <v>10</v>
      </c>
      <c r="L10420" t="s">
        <v>24279</v>
      </c>
    </row>
    <row r="10421" spans="1:12" x14ac:dyDescent="0.25">
      <c r="A10421" t="s">
        <v>16291</v>
      </c>
      <c r="B10421" t="s">
        <v>37484</v>
      </c>
      <c r="C10421" t="s">
        <v>32115</v>
      </c>
      <c r="D10421" t="s">
        <v>32116</v>
      </c>
      <c r="E10421" t="s">
        <v>32117</v>
      </c>
      <c r="F10421" t="s">
        <v>47</v>
      </c>
      <c r="G10421" t="s">
        <v>32091</v>
      </c>
      <c r="I10421" t="s">
        <v>32118</v>
      </c>
      <c r="J10421" t="s">
        <v>21</v>
      </c>
      <c r="K10421" t="s">
        <v>10</v>
      </c>
      <c r="L10421" t="s">
        <v>24279</v>
      </c>
    </row>
    <row r="10422" spans="1:12" x14ac:dyDescent="0.25">
      <c r="A10422" t="s">
        <v>16322</v>
      </c>
      <c r="B10422" t="s">
        <v>37485</v>
      </c>
      <c r="C10422" t="s">
        <v>32119</v>
      </c>
      <c r="D10422" t="s">
        <v>32120</v>
      </c>
      <c r="E10422" t="s">
        <v>32121</v>
      </c>
      <c r="F10422" t="s">
        <v>47</v>
      </c>
      <c r="G10422" t="s">
        <v>32122</v>
      </c>
      <c r="H10422" t="s">
        <v>32123</v>
      </c>
      <c r="I10422" t="s">
        <v>32124</v>
      </c>
      <c r="J10422" t="s">
        <v>21</v>
      </c>
      <c r="K10422" t="s">
        <v>10</v>
      </c>
      <c r="L10422" t="s">
        <v>24279</v>
      </c>
    </row>
    <row r="10423" spans="1:12" x14ac:dyDescent="0.25">
      <c r="A10423" t="s">
        <v>16322</v>
      </c>
      <c r="B10423" t="s">
        <v>37485</v>
      </c>
      <c r="C10423" t="s">
        <v>32125</v>
      </c>
      <c r="D10423" t="s">
        <v>32126</v>
      </c>
      <c r="E10423" t="s">
        <v>32127</v>
      </c>
      <c r="F10423" t="s">
        <v>47</v>
      </c>
      <c r="G10423" t="s">
        <v>32128</v>
      </c>
      <c r="H10423" t="s">
        <v>32129</v>
      </c>
      <c r="I10423" t="s">
        <v>32130</v>
      </c>
      <c r="J10423" t="s">
        <v>21</v>
      </c>
      <c r="K10423" t="s">
        <v>10</v>
      </c>
      <c r="L10423" t="s">
        <v>24279</v>
      </c>
    </row>
    <row r="10424" spans="1:12" x14ac:dyDescent="0.25">
      <c r="A10424" t="s">
        <v>16322</v>
      </c>
      <c r="B10424" t="s">
        <v>37485</v>
      </c>
      <c r="C10424" t="s">
        <v>32131</v>
      </c>
      <c r="D10424" t="s">
        <v>32132</v>
      </c>
      <c r="E10424" t="s">
        <v>32133</v>
      </c>
      <c r="F10424" t="s">
        <v>47</v>
      </c>
      <c r="G10424" t="s">
        <v>32134</v>
      </c>
      <c r="H10424" t="s">
        <v>32135</v>
      </c>
      <c r="I10424" t="s">
        <v>32136</v>
      </c>
      <c r="J10424" t="s">
        <v>21</v>
      </c>
      <c r="K10424" t="s">
        <v>10</v>
      </c>
      <c r="L10424" t="s">
        <v>24279</v>
      </c>
    </row>
    <row r="10425" spans="1:12" x14ac:dyDescent="0.25">
      <c r="A10425" t="s">
        <v>16322</v>
      </c>
      <c r="B10425" t="s">
        <v>37485</v>
      </c>
      <c r="C10425" t="s">
        <v>32137</v>
      </c>
      <c r="D10425" t="s">
        <v>32138</v>
      </c>
      <c r="E10425" t="s">
        <v>32139</v>
      </c>
      <c r="F10425" t="s">
        <v>47</v>
      </c>
      <c r="G10425" t="s">
        <v>32140</v>
      </c>
      <c r="H10425" t="s">
        <v>32141</v>
      </c>
      <c r="I10425" t="s">
        <v>32142</v>
      </c>
      <c r="J10425" t="s">
        <v>21</v>
      </c>
      <c r="K10425" t="s">
        <v>10</v>
      </c>
      <c r="L10425" t="s">
        <v>24279</v>
      </c>
    </row>
    <row r="10426" spans="1:12" x14ac:dyDescent="0.25">
      <c r="A10426" t="s">
        <v>16322</v>
      </c>
      <c r="B10426" t="s">
        <v>37485</v>
      </c>
      <c r="C10426" t="s">
        <v>32143</v>
      </c>
      <c r="D10426" t="s">
        <v>32144</v>
      </c>
      <c r="E10426" t="s">
        <v>32145</v>
      </c>
      <c r="F10426" t="s">
        <v>47</v>
      </c>
      <c r="G10426" t="s">
        <v>32146</v>
      </c>
      <c r="H10426" t="s">
        <v>32147</v>
      </c>
      <c r="I10426" t="s">
        <v>32148</v>
      </c>
      <c r="J10426" t="s">
        <v>21</v>
      </c>
      <c r="K10426" t="s">
        <v>10</v>
      </c>
      <c r="L10426" t="s">
        <v>24279</v>
      </c>
    </row>
    <row r="10427" spans="1:12" x14ac:dyDescent="0.25">
      <c r="A10427" t="s">
        <v>16322</v>
      </c>
      <c r="B10427" t="s">
        <v>37485</v>
      </c>
      <c r="C10427" t="s">
        <v>32149</v>
      </c>
      <c r="D10427" t="s">
        <v>32150</v>
      </c>
      <c r="E10427" t="s">
        <v>32151</v>
      </c>
      <c r="F10427" t="s">
        <v>47</v>
      </c>
      <c r="I10427" t="s">
        <v>32152</v>
      </c>
      <c r="J10427" t="s">
        <v>21</v>
      </c>
      <c r="K10427" t="s">
        <v>10</v>
      </c>
      <c r="L10427" t="s">
        <v>24279</v>
      </c>
    </row>
    <row r="10428" spans="1:12" x14ac:dyDescent="0.25">
      <c r="A10428" t="s">
        <v>16322</v>
      </c>
      <c r="B10428" t="s">
        <v>37485</v>
      </c>
      <c r="C10428" t="s">
        <v>32153</v>
      </c>
      <c r="D10428" t="s">
        <v>32154</v>
      </c>
      <c r="E10428" t="s">
        <v>32155</v>
      </c>
      <c r="F10428" t="s">
        <v>47</v>
      </c>
      <c r="G10428" t="s">
        <v>32156</v>
      </c>
      <c r="H10428" t="s">
        <v>32157</v>
      </c>
      <c r="I10428" t="s">
        <v>32158</v>
      </c>
      <c r="J10428" t="s">
        <v>21</v>
      </c>
      <c r="K10428" t="s">
        <v>10</v>
      </c>
      <c r="L10428" t="s">
        <v>24279</v>
      </c>
    </row>
    <row r="10429" spans="1:12" x14ac:dyDescent="0.25">
      <c r="A10429" t="s">
        <v>16322</v>
      </c>
      <c r="B10429" t="s">
        <v>37485</v>
      </c>
      <c r="C10429" t="s">
        <v>32159</v>
      </c>
      <c r="D10429" t="s">
        <v>32160</v>
      </c>
      <c r="E10429" t="s">
        <v>32161</v>
      </c>
      <c r="F10429" t="s">
        <v>47</v>
      </c>
      <c r="G10429" t="s">
        <v>32162</v>
      </c>
      <c r="I10429" t="s">
        <v>32163</v>
      </c>
      <c r="J10429" t="s">
        <v>21</v>
      </c>
      <c r="K10429" t="s">
        <v>10</v>
      </c>
      <c r="L10429" t="s">
        <v>24279</v>
      </c>
    </row>
    <row r="10430" spans="1:12" x14ac:dyDescent="0.25">
      <c r="A10430" t="s">
        <v>16322</v>
      </c>
      <c r="B10430" t="s">
        <v>37485</v>
      </c>
      <c r="C10430" t="s">
        <v>16323</v>
      </c>
      <c r="D10430" t="s">
        <v>16324</v>
      </c>
      <c r="E10430" t="s">
        <v>16325</v>
      </c>
      <c r="F10430" t="s">
        <v>47</v>
      </c>
      <c r="G10430" t="s">
        <v>16326</v>
      </c>
      <c r="H10430" t="s">
        <v>16327</v>
      </c>
      <c r="I10430" t="s">
        <v>16328</v>
      </c>
      <c r="J10430" t="s">
        <v>21</v>
      </c>
      <c r="K10430" t="s">
        <v>10</v>
      </c>
      <c r="L10430" t="s">
        <v>24279</v>
      </c>
    </row>
    <row r="10431" spans="1:12" x14ac:dyDescent="0.25">
      <c r="A10431" t="s">
        <v>16322</v>
      </c>
      <c r="B10431" t="s">
        <v>37485</v>
      </c>
      <c r="C10431" t="s">
        <v>32164</v>
      </c>
      <c r="D10431" t="s">
        <v>32165</v>
      </c>
      <c r="E10431" t="s">
        <v>32166</v>
      </c>
      <c r="F10431" t="s">
        <v>47</v>
      </c>
      <c r="G10431" t="s">
        <v>32167</v>
      </c>
      <c r="H10431" t="s">
        <v>32168</v>
      </c>
      <c r="I10431" t="s">
        <v>32169</v>
      </c>
      <c r="J10431" t="s">
        <v>21</v>
      </c>
      <c r="K10431" t="s">
        <v>10</v>
      </c>
      <c r="L10431" t="s">
        <v>24279</v>
      </c>
    </row>
    <row r="10432" spans="1:12" x14ac:dyDescent="0.25">
      <c r="A10432" t="s">
        <v>16322</v>
      </c>
      <c r="B10432" t="s">
        <v>37485</v>
      </c>
      <c r="C10432" t="s">
        <v>16329</v>
      </c>
      <c r="D10432" t="s">
        <v>16330</v>
      </c>
      <c r="E10432" t="s">
        <v>16331</v>
      </c>
      <c r="F10432" t="s">
        <v>47</v>
      </c>
      <c r="G10432" t="s">
        <v>16332</v>
      </c>
      <c r="H10432" t="s">
        <v>15489</v>
      </c>
      <c r="I10432" t="s">
        <v>16333</v>
      </c>
      <c r="J10432" t="s">
        <v>21</v>
      </c>
      <c r="K10432" t="s">
        <v>10</v>
      </c>
      <c r="L10432" t="s">
        <v>24279</v>
      </c>
    </row>
    <row r="10433" spans="1:12" x14ac:dyDescent="0.25">
      <c r="A10433" t="s">
        <v>16322</v>
      </c>
      <c r="B10433" t="s">
        <v>37485</v>
      </c>
      <c r="C10433" t="s">
        <v>32170</v>
      </c>
      <c r="D10433" t="s">
        <v>32171</v>
      </c>
      <c r="E10433" t="s">
        <v>32172</v>
      </c>
      <c r="F10433" t="s">
        <v>47</v>
      </c>
      <c r="G10433" t="s">
        <v>16332</v>
      </c>
      <c r="H10433" t="s">
        <v>15489</v>
      </c>
      <c r="I10433" t="s">
        <v>32173</v>
      </c>
      <c r="J10433" t="s">
        <v>21</v>
      </c>
      <c r="K10433" t="s">
        <v>10</v>
      </c>
      <c r="L10433" t="s">
        <v>24279</v>
      </c>
    </row>
    <row r="10434" spans="1:12" x14ac:dyDescent="0.25">
      <c r="A10434" t="s">
        <v>16322</v>
      </c>
      <c r="B10434" t="s">
        <v>37485</v>
      </c>
      <c r="C10434" t="s">
        <v>32174</v>
      </c>
      <c r="D10434" t="s">
        <v>32175</v>
      </c>
      <c r="E10434" t="s">
        <v>32176</v>
      </c>
      <c r="F10434" t="s">
        <v>47</v>
      </c>
      <c r="G10434" t="s">
        <v>16332</v>
      </c>
      <c r="H10434" t="s">
        <v>15489</v>
      </c>
      <c r="I10434" t="s">
        <v>32177</v>
      </c>
      <c r="J10434" t="s">
        <v>21</v>
      </c>
      <c r="K10434" t="s">
        <v>10</v>
      </c>
      <c r="L10434" t="s">
        <v>24279</v>
      </c>
    </row>
    <row r="10435" spans="1:12" x14ac:dyDescent="0.25">
      <c r="A10435" t="s">
        <v>16322</v>
      </c>
      <c r="B10435" t="s">
        <v>37485</v>
      </c>
      <c r="C10435" t="s">
        <v>32178</v>
      </c>
      <c r="D10435" t="s">
        <v>32179</v>
      </c>
      <c r="E10435" t="s">
        <v>32180</v>
      </c>
      <c r="F10435" t="s">
        <v>47</v>
      </c>
      <c r="G10435" t="s">
        <v>16332</v>
      </c>
      <c r="H10435" t="s">
        <v>15489</v>
      </c>
      <c r="I10435" t="s">
        <v>32181</v>
      </c>
      <c r="J10435" t="s">
        <v>21</v>
      </c>
      <c r="K10435" t="s">
        <v>10</v>
      </c>
      <c r="L10435" t="s">
        <v>24279</v>
      </c>
    </row>
    <row r="10436" spans="1:12" x14ac:dyDescent="0.25">
      <c r="A10436" t="s">
        <v>16322</v>
      </c>
      <c r="B10436" t="s">
        <v>37485</v>
      </c>
      <c r="C10436" t="s">
        <v>32182</v>
      </c>
      <c r="D10436" t="s">
        <v>32183</v>
      </c>
      <c r="E10436" t="s">
        <v>32184</v>
      </c>
      <c r="F10436" t="s">
        <v>47</v>
      </c>
      <c r="G10436" t="s">
        <v>32185</v>
      </c>
      <c r="I10436" t="s">
        <v>32186</v>
      </c>
      <c r="J10436" t="s">
        <v>21</v>
      </c>
      <c r="K10436" t="s">
        <v>10</v>
      </c>
      <c r="L10436" t="s">
        <v>24279</v>
      </c>
    </row>
    <row r="10437" spans="1:12" x14ac:dyDescent="0.25">
      <c r="A10437" t="s">
        <v>16322</v>
      </c>
      <c r="B10437" t="s">
        <v>37485</v>
      </c>
      <c r="C10437" t="s">
        <v>32187</v>
      </c>
      <c r="D10437" t="s">
        <v>32188</v>
      </c>
      <c r="E10437" t="s">
        <v>32189</v>
      </c>
      <c r="F10437" t="s">
        <v>47</v>
      </c>
      <c r="G10437" t="s">
        <v>32190</v>
      </c>
      <c r="I10437" t="s">
        <v>32191</v>
      </c>
      <c r="J10437" t="s">
        <v>21</v>
      </c>
      <c r="K10437" t="s">
        <v>10</v>
      </c>
      <c r="L10437" t="s">
        <v>24279</v>
      </c>
    </row>
    <row r="10438" spans="1:12" x14ac:dyDescent="0.25">
      <c r="A10438" t="s">
        <v>16322</v>
      </c>
      <c r="B10438" t="s">
        <v>37485</v>
      </c>
      <c r="C10438" t="s">
        <v>32192</v>
      </c>
      <c r="D10438" t="s">
        <v>32193</v>
      </c>
      <c r="E10438" t="s">
        <v>32194</v>
      </c>
      <c r="F10438" t="s">
        <v>47</v>
      </c>
      <c r="G10438" t="s">
        <v>32195</v>
      </c>
      <c r="H10438" t="s">
        <v>32196</v>
      </c>
      <c r="I10438" t="s">
        <v>32197</v>
      </c>
      <c r="J10438" t="s">
        <v>21</v>
      </c>
      <c r="K10438" t="s">
        <v>10</v>
      </c>
      <c r="L10438" t="s">
        <v>24279</v>
      </c>
    </row>
    <row r="10439" spans="1:12" x14ac:dyDescent="0.25">
      <c r="A10439" t="s">
        <v>16322</v>
      </c>
      <c r="B10439" t="s">
        <v>37485</v>
      </c>
      <c r="C10439" t="s">
        <v>32198</v>
      </c>
      <c r="D10439" t="s">
        <v>32199</v>
      </c>
      <c r="E10439" t="s">
        <v>32200</v>
      </c>
      <c r="F10439" t="s">
        <v>47</v>
      </c>
      <c r="G10439" t="s">
        <v>32201</v>
      </c>
      <c r="H10439" t="s">
        <v>32202</v>
      </c>
      <c r="I10439" t="s">
        <v>32203</v>
      </c>
      <c r="J10439" t="s">
        <v>21</v>
      </c>
      <c r="K10439" t="s">
        <v>10</v>
      </c>
      <c r="L10439" t="s">
        <v>24279</v>
      </c>
    </row>
    <row r="10440" spans="1:12" x14ac:dyDescent="0.25">
      <c r="A10440" t="s">
        <v>16322</v>
      </c>
      <c r="B10440" t="s">
        <v>37485</v>
      </c>
      <c r="C10440" t="s">
        <v>32204</v>
      </c>
      <c r="D10440" t="s">
        <v>32205</v>
      </c>
      <c r="E10440" t="s">
        <v>32206</v>
      </c>
      <c r="F10440" t="s">
        <v>47</v>
      </c>
      <c r="G10440" t="s">
        <v>32207</v>
      </c>
      <c r="H10440" t="s">
        <v>32208</v>
      </c>
      <c r="I10440" t="s">
        <v>32209</v>
      </c>
      <c r="J10440" t="s">
        <v>21</v>
      </c>
      <c r="K10440" t="s">
        <v>10</v>
      </c>
      <c r="L10440" t="s">
        <v>24279</v>
      </c>
    </row>
    <row r="10441" spans="1:12" x14ac:dyDescent="0.25">
      <c r="A10441" t="s">
        <v>16322</v>
      </c>
      <c r="B10441" t="s">
        <v>37485</v>
      </c>
      <c r="C10441" t="s">
        <v>32210</v>
      </c>
      <c r="D10441" t="s">
        <v>32211</v>
      </c>
      <c r="E10441" t="s">
        <v>32212</v>
      </c>
      <c r="F10441" t="s">
        <v>47</v>
      </c>
      <c r="G10441" t="s">
        <v>32207</v>
      </c>
      <c r="H10441" t="s">
        <v>32208</v>
      </c>
      <c r="I10441" t="s">
        <v>32213</v>
      </c>
      <c r="J10441" t="s">
        <v>21</v>
      </c>
      <c r="K10441" t="s">
        <v>10</v>
      </c>
      <c r="L10441" t="s">
        <v>24279</v>
      </c>
    </row>
    <row r="10442" spans="1:12" x14ac:dyDescent="0.25">
      <c r="A10442" t="s">
        <v>16322</v>
      </c>
      <c r="B10442" t="s">
        <v>37485</v>
      </c>
      <c r="C10442" t="s">
        <v>32214</v>
      </c>
      <c r="D10442" t="s">
        <v>32215</v>
      </c>
      <c r="E10442" t="s">
        <v>32216</v>
      </c>
      <c r="F10442" t="s">
        <v>47</v>
      </c>
      <c r="G10442" t="s">
        <v>32217</v>
      </c>
      <c r="H10442" t="s">
        <v>32218</v>
      </c>
      <c r="I10442" t="s">
        <v>32219</v>
      </c>
      <c r="J10442" t="s">
        <v>21</v>
      </c>
      <c r="K10442" t="s">
        <v>10</v>
      </c>
      <c r="L10442" t="s">
        <v>24279</v>
      </c>
    </row>
    <row r="10443" spans="1:12" x14ac:dyDescent="0.25">
      <c r="A10443" t="s">
        <v>16322</v>
      </c>
      <c r="B10443" t="s">
        <v>37485</v>
      </c>
      <c r="C10443" t="s">
        <v>32220</v>
      </c>
      <c r="D10443" t="s">
        <v>32221</v>
      </c>
      <c r="E10443" t="s">
        <v>32222</v>
      </c>
      <c r="F10443" t="s">
        <v>47</v>
      </c>
      <c r="G10443" t="s">
        <v>32223</v>
      </c>
      <c r="H10443" t="s">
        <v>32224</v>
      </c>
      <c r="I10443" t="s">
        <v>32225</v>
      </c>
      <c r="J10443" t="s">
        <v>21</v>
      </c>
      <c r="K10443" t="s">
        <v>10</v>
      </c>
      <c r="L10443" t="s">
        <v>24279</v>
      </c>
    </row>
    <row r="10444" spans="1:12" x14ac:dyDescent="0.25">
      <c r="A10444" t="s">
        <v>16322</v>
      </c>
      <c r="B10444" t="s">
        <v>37485</v>
      </c>
      <c r="C10444" t="s">
        <v>32226</v>
      </c>
      <c r="D10444" t="s">
        <v>32227</v>
      </c>
      <c r="E10444" t="s">
        <v>32228</v>
      </c>
      <c r="F10444" t="s">
        <v>47</v>
      </c>
      <c r="G10444" t="s">
        <v>32229</v>
      </c>
      <c r="H10444" t="s">
        <v>32230</v>
      </c>
      <c r="I10444" t="s">
        <v>32231</v>
      </c>
      <c r="J10444" t="s">
        <v>21</v>
      </c>
      <c r="K10444" t="s">
        <v>10</v>
      </c>
      <c r="L10444" t="s">
        <v>24279</v>
      </c>
    </row>
    <row r="10445" spans="1:12" x14ac:dyDescent="0.25">
      <c r="A10445" t="s">
        <v>16322</v>
      </c>
      <c r="B10445" t="s">
        <v>37485</v>
      </c>
      <c r="C10445" t="s">
        <v>32232</v>
      </c>
      <c r="D10445" t="s">
        <v>32233</v>
      </c>
      <c r="E10445" t="s">
        <v>32234</v>
      </c>
      <c r="F10445" t="s">
        <v>47</v>
      </c>
      <c r="G10445" t="s">
        <v>32235</v>
      </c>
      <c r="H10445" t="s">
        <v>32236</v>
      </c>
      <c r="I10445" t="s">
        <v>32237</v>
      </c>
      <c r="J10445" t="s">
        <v>21</v>
      </c>
      <c r="K10445" t="s">
        <v>10</v>
      </c>
      <c r="L10445" t="s">
        <v>24279</v>
      </c>
    </row>
    <row r="10446" spans="1:12" x14ac:dyDescent="0.25">
      <c r="A10446" t="s">
        <v>16322</v>
      </c>
      <c r="B10446" t="s">
        <v>37485</v>
      </c>
      <c r="C10446" t="s">
        <v>32238</v>
      </c>
      <c r="D10446" t="s">
        <v>32239</v>
      </c>
      <c r="E10446" t="s">
        <v>32240</v>
      </c>
      <c r="F10446" t="s">
        <v>47</v>
      </c>
      <c r="G10446" t="s">
        <v>32241</v>
      </c>
      <c r="I10446" t="s">
        <v>32242</v>
      </c>
      <c r="J10446" t="s">
        <v>21</v>
      </c>
      <c r="K10446" t="s">
        <v>10</v>
      </c>
      <c r="L10446" t="s">
        <v>24279</v>
      </c>
    </row>
    <row r="10447" spans="1:12" x14ac:dyDescent="0.25">
      <c r="A10447" t="s">
        <v>16322</v>
      </c>
      <c r="B10447" t="s">
        <v>37485</v>
      </c>
      <c r="C10447" t="s">
        <v>32243</v>
      </c>
      <c r="D10447" t="s">
        <v>32244</v>
      </c>
      <c r="E10447" t="s">
        <v>32245</v>
      </c>
      <c r="F10447" t="s">
        <v>47</v>
      </c>
      <c r="G10447" t="s">
        <v>32246</v>
      </c>
      <c r="H10447" t="s">
        <v>32247</v>
      </c>
      <c r="I10447" t="s">
        <v>32248</v>
      </c>
      <c r="J10447" t="s">
        <v>21</v>
      </c>
      <c r="K10447" t="s">
        <v>10</v>
      </c>
      <c r="L10447" t="s">
        <v>24279</v>
      </c>
    </row>
    <row r="10448" spans="1:12" x14ac:dyDescent="0.25">
      <c r="A10448" t="s">
        <v>16322</v>
      </c>
      <c r="B10448" t="s">
        <v>37485</v>
      </c>
      <c r="C10448" t="s">
        <v>32249</v>
      </c>
      <c r="D10448" t="s">
        <v>32250</v>
      </c>
      <c r="E10448" t="s">
        <v>32251</v>
      </c>
      <c r="F10448" t="s">
        <v>47</v>
      </c>
      <c r="G10448" t="s">
        <v>32246</v>
      </c>
      <c r="H10448" t="s">
        <v>32252</v>
      </c>
      <c r="I10448" t="s">
        <v>32253</v>
      </c>
      <c r="J10448" t="s">
        <v>21</v>
      </c>
      <c r="K10448" t="s">
        <v>10</v>
      </c>
      <c r="L10448" t="s">
        <v>24279</v>
      </c>
    </row>
    <row r="10449" spans="1:12" x14ac:dyDescent="0.25">
      <c r="A10449" t="s">
        <v>16322</v>
      </c>
      <c r="B10449" t="s">
        <v>37485</v>
      </c>
      <c r="C10449" t="s">
        <v>32254</v>
      </c>
      <c r="D10449" t="s">
        <v>32255</v>
      </c>
      <c r="E10449" t="s">
        <v>32256</v>
      </c>
      <c r="F10449" t="s">
        <v>47</v>
      </c>
      <c r="G10449" t="s">
        <v>32257</v>
      </c>
      <c r="H10449" t="s">
        <v>32258</v>
      </c>
      <c r="I10449" t="s">
        <v>32259</v>
      </c>
      <c r="J10449" t="s">
        <v>21</v>
      </c>
      <c r="K10449" t="s">
        <v>10</v>
      </c>
      <c r="L10449" t="s">
        <v>24279</v>
      </c>
    </row>
    <row r="10450" spans="1:12" x14ac:dyDescent="0.25">
      <c r="A10450" t="s">
        <v>16322</v>
      </c>
      <c r="B10450" t="s">
        <v>37485</v>
      </c>
      <c r="C10450" t="s">
        <v>32260</v>
      </c>
      <c r="D10450" t="s">
        <v>32261</v>
      </c>
      <c r="E10450" t="s">
        <v>32262</v>
      </c>
      <c r="F10450" t="s">
        <v>47</v>
      </c>
      <c r="G10450" t="s">
        <v>32263</v>
      </c>
      <c r="H10450" t="s">
        <v>32264</v>
      </c>
      <c r="I10450" t="s">
        <v>32265</v>
      </c>
      <c r="J10450" t="s">
        <v>21</v>
      </c>
      <c r="K10450" t="s">
        <v>10</v>
      </c>
      <c r="L10450" t="s">
        <v>24279</v>
      </c>
    </row>
    <row r="10451" spans="1:12" x14ac:dyDescent="0.25">
      <c r="A10451" t="s">
        <v>16322</v>
      </c>
      <c r="B10451" t="s">
        <v>37485</v>
      </c>
      <c r="C10451" t="s">
        <v>32266</v>
      </c>
      <c r="D10451" t="s">
        <v>32267</v>
      </c>
      <c r="E10451" t="s">
        <v>32268</v>
      </c>
      <c r="F10451" t="s">
        <v>47</v>
      </c>
      <c r="G10451" t="s">
        <v>32269</v>
      </c>
      <c r="H10451" t="s">
        <v>32264</v>
      </c>
      <c r="I10451" t="s">
        <v>32270</v>
      </c>
      <c r="J10451" t="s">
        <v>21</v>
      </c>
      <c r="K10451" t="s">
        <v>10</v>
      </c>
      <c r="L10451" t="s">
        <v>24279</v>
      </c>
    </row>
    <row r="10452" spans="1:12" x14ac:dyDescent="0.25">
      <c r="A10452" t="s">
        <v>16322</v>
      </c>
      <c r="B10452" t="s">
        <v>37485</v>
      </c>
      <c r="C10452" t="s">
        <v>32271</v>
      </c>
      <c r="D10452" t="s">
        <v>32272</v>
      </c>
      <c r="E10452" t="s">
        <v>32273</v>
      </c>
      <c r="F10452" t="s">
        <v>47</v>
      </c>
      <c r="G10452" t="s">
        <v>32274</v>
      </c>
      <c r="I10452" t="s">
        <v>32275</v>
      </c>
      <c r="J10452" t="s">
        <v>21</v>
      </c>
      <c r="K10452" t="s">
        <v>10</v>
      </c>
      <c r="L10452" t="s">
        <v>24279</v>
      </c>
    </row>
    <row r="10453" spans="1:12" x14ac:dyDescent="0.25">
      <c r="A10453" t="s">
        <v>16322</v>
      </c>
      <c r="B10453" t="s">
        <v>37485</v>
      </c>
      <c r="C10453" t="s">
        <v>32276</v>
      </c>
      <c r="D10453" t="s">
        <v>32277</v>
      </c>
      <c r="E10453" t="s">
        <v>32278</v>
      </c>
      <c r="F10453" t="s">
        <v>47</v>
      </c>
      <c r="G10453" t="s">
        <v>32274</v>
      </c>
      <c r="I10453" t="s">
        <v>32279</v>
      </c>
      <c r="J10453" t="s">
        <v>21</v>
      </c>
      <c r="K10453" t="s">
        <v>10</v>
      </c>
      <c r="L10453" t="s">
        <v>24279</v>
      </c>
    </row>
    <row r="10454" spans="1:12" x14ac:dyDescent="0.25">
      <c r="A10454" t="s">
        <v>16322</v>
      </c>
      <c r="B10454" t="s">
        <v>37485</v>
      </c>
      <c r="C10454" t="s">
        <v>32280</v>
      </c>
      <c r="D10454" t="s">
        <v>32281</v>
      </c>
      <c r="E10454" t="s">
        <v>32282</v>
      </c>
      <c r="F10454" t="s">
        <v>47</v>
      </c>
      <c r="G10454" t="s">
        <v>32283</v>
      </c>
      <c r="I10454" t="s">
        <v>32284</v>
      </c>
      <c r="J10454" t="s">
        <v>21</v>
      </c>
      <c r="K10454" t="s">
        <v>10</v>
      </c>
      <c r="L10454" t="s">
        <v>24279</v>
      </c>
    </row>
    <row r="10455" spans="1:12" x14ac:dyDescent="0.25">
      <c r="A10455" t="s">
        <v>16322</v>
      </c>
      <c r="B10455" t="s">
        <v>37485</v>
      </c>
      <c r="C10455" t="s">
        <v>32285</v>
      </c>
      <c r="D10455" t="s">
        <v>32286</v>
      </c>
      <c r="E10455" t="s">
        <v>32287</v>
      </c>
      <c r="F10455" t="s">
        <v>47</v>
      </c>
      <c r="G10455" t="s">
        <v>32283</v>
      </c>
      <c r="I10455" t="s">
        <v>32288</v>
      </c>
      <c r="J10455" t="s">
        <v>21</v>
      </c>
      <c r="K10455" t="s">
        <v>10</v>
      </c>
      <c r="L10455" t="s">
        <v>24279</v>
      </c>
    </row>
    <row r="10456" spans="1:12" x14ac:dyDescent="0.25">
      <c r="A10456" t="s">
        <v>16322</v>
      </c>
      <c r="B10456" t="s">
        <v>37485</v>
      </c>
      <c r="C10456" t="s">
        <v>32289</v>
      </c>
      <c r="D10456" t="s">
        <v>32290</v>
      </c>
      <c r="E10456" t="s">
        <v>32291</v>
      </c>
      <c r="F10456" t="s">
        <v>47</v>
      </c>
      <c r="G10456" t="s">
        <v>32292</v>
      </c>
      <c r="I10456" t="s">
        <v>32293</v>
      </c>
      <c r="J10456" t="s">
        <v>21</v>
      </c>
      <c r="K10456" t="s">
        <v>10</v>
      </c>
      <c r="L10456" t="s">
        <v>24279</v>
      </c>
    </row>
    <row r="10457" spans="1:12" x14ac:dyDescent="0.25">
      <c r="A10457" t="s">
        <v>16322</v>
      </c>
      <c r="B10457" t="s">
        <v>37485</v>
      </c>
      <c r="C10457" t="s">
        <v>32294</v>
      </c>
      <c r="D10457" t="s">
        <v>32295</v>
      </c>
      <c r="E10457" t="s">
        <v>32296</v>
      </c>
      <c r="F10457" t="s">
        <v>47</v>
      </c>
      <c r="I10457" t="s">
        <v>32297</v>
      </c>
      <c r="J10457" t="s">
        <v>21</v>
      </c>
      <c r="K10457" t="s">
        <v>10</v>
      </c>
      <c r="L10457" t="s">
        <v>24279</v>
      </c>
    </row>
    <row r="10458" spans="1:12" x14ac:dyDescent="0.25">
      <c r="A10458" t="s">
        <v>16322</v>
      </c>
      <c r="B10458" t="s">
        <v>37485</v>
      </c>
      <c r="C10458" t="s">
        <v>32298</v>
      </c>
      <c r="D10458" t="s">
        <v>32299</v>
      </c>
      <c r="E10458" t="s">
        <v>32300</v>
      </c>
      <c r="F10458" t="s">
        <v>47</v>
      </c>
      <c r="I10458" t="s">
        <v>32301</v>
      </c>
      <c r="J10458" t="s">
        <v>21</v>
      </c>
      <c r="K10458" t="s">
        <v>10</v>
      </c>
      <c r="L10458" t="s">
        <v>24279</v>
      </c>
    </row>
    <row r="10459" spans="1:12" x14ac:dyDescent="0.25">
      <c r="A10459" t="s">
        <v>16322</v>
      </c>
      <c r="B10459" t="s">
        <v>37485</v>
      </c>
      <c r="C10459" t="s">
        <v>32302</v>
      </c>
      <c r="D10459" t="s">
        <v>32303</v>
      </c>
      <c r="E10459" t="s">
        <v>32304</v>
      </c>
      <c r="F10459" t="s">
        <v>47</v>
      </c>
      <c r="I10459" t="s">
        <v>32305</v>
      </c>
      <c r="J10459" t="s">
        <v>21</v>
      </c>
      <c r="K10459" t="s">
        <v>10</v>
      </c>
      <c r="L10459" t="s">
        <v>24279</v>
      </c>
    </row>
    <row r="10460" spans="1:12" x14ac:dyDescent="0.25">
      <c r="A10460" t="s">
        <v>16322</v>
      </c>
      <c r="B10460" t="s">
        <v>37485</v>
      </c>
      <c r="C10460" t="s">
        <v>32306</v>
      </c>
      <c r="D10460" t="s">
        <v>32307</v>
      </c>
      <c r="E10460" t="s">
        <v>32308</v>
      </c>
      <c r="F10460" t="s">
        <v>47</v>
      </c>
      <c r="G10460" t="s">
        <v>32309</v>
      </c>
      <c r="H10460" t="s">
        <v>32310</v>
      </c>
      <c r="I10460" t="s">
        <v>32311</v>
      </c>
      <c r="J10460" t="s">
        <v>21</v>
      </c>
      <c r="K10460" t="s">
        <v>10</v>
      </c>
      <c r="L10460" t="s">
        <v>24279</v>
      </c>
    </row>
    <row r="10461" spans="1:12" x14ac:dyDescent="0.25">
      <c r="A10461" t="s">
        <v>16322</v>
      </c>
      <c r="B10461" t="s">
        <v>37485</v>
      </c>
      <c r="C10461" t="s">
        <v>32312</v>
      </c>
      <c r="D10461" t="s">
        <v>32313</v>
      </c>
      <c r="E10461" t="s">
        <v>32314</v>
      </c>
      <c r="F10461" t="s">
        <v>47</v>
      </c>
      <c r="G10461" t="s">
        <v>32315</v>
      </c>
      <c r="H10461" t="s">
        <v>32316</v>
      </c>
      <c r="I10461" t="s">
        <v>32317</v>
      </c>
      <c r="J10461" t="s">
        <v>21</v>
      </c>
      <c r="K10461" t="s">
        <v>10</v>
      </c>
      <c r="L10461" t="s">
        <v>24279</v>
      </c>
    </row>
    <row r="10462" spans="1:12" x14ac:dyDescent="0.25">
      <c r="A10462" t="s">
        <v>16322</v>
      </c>
      <c r="B10462" t="s">
        <v>37485</v>
      </c>
      <c r="C10462" t="s">
        <v>32318</v>
      </c>
      <c r="D10462" t="s">
        <v>32319</v>
      </c>
      <c r="E10462" t="s">
        <v>32320</v>
      </c>
      <c r="F10462" t="s">
        <v>47</v>
      </c>
      <c r="G10462" t="s">
        <v>32321</v>
      </c>
      <c r="I10462" t="s">
        <v>32322</v>
      </c>
      <c r="J10462" t="s">
        <v>21</v>
      </c>
      <c r="K10462" t="s">
        <v>10</v>
      </c>
      <c r="L10462" t="s">
        <v>24279</v>
      </c>
    </row>
    <row r="10463" spans="1:12" x14ac:dyDescent="0.25">
      <c r="A10463" t="s">
        <v>16322</v>
      </c>
      <c r="B10463" t="s">
        <v>37485</v>
      </c>
      <c r="C10463" t="s">
        <v>32323</v>
      </c>
      <c r="D10463" t="s">
        <v>32324</v>
      </c>
      <c r="E10463" t="s">
        <v>32325</v>
      </c>
      <c r="F10463" t="s">
        <v>47</v>
      </c>
      <c r="G10463" t="s">
        <v>32326</v>
      </c>
      <c r="H10463" t="s">
        <v>32327</v>
      </c>
      <c r="I10463" t="s">
        <v>32328</v>
      </c>
      <c r="J10463" t="s">
        <v>21</v>
      </c>
      <c r="K10463" t="s">
        <v>10</v>
      </c>
      <c r="L10463" t="s">
        <v>24279</v>
      </c>
    </row>
    <row r="10464" spans="1:12" x14ac:dyDescent="0.25">
      <c r="A10464" t="s">
        <v>16322</v>
      </c>
      <c r="B10464" t="s">
        <v>37485</v>
      </c>
      <c r="C10464" t="s">
        <v>32329</v>
      </c>
      <c r="D10464" t="s">
        <v>32330</v>
      </c>
      <c r="E10464" t="s">
        <v>32331</v>
      </c>
      <c r="F10464" t="s">
        <v>47</v>
      </c>
      <c r="G10464" t="s">
        <v>32332</v>
      </c>
      <c r="H10464" t="s">
        <v>32333</v>
      </c>
      <c r="I10464" t="s">
        <v>32334</v>
      </c>
      <c r="J10464" t="s">
        <v>21</v>
      </c>
      <c r="K10464" t="s">
        <v>10</v>
      </c>
      <c r="L10464" t="s">
        <v>24279</v>
      </c>
    </row>
    <row r="10465" spans="1:12" x14ac:dyDescent="0.25">
      <c r="A10465" t="s">
        <v>16322</v>
      </c>
      <c r="B10465" t="s">
        <v>37485</v>
      </c>
      <c r="C10465" t="s">
        <v>32335</v>
      </c>
      <c r="D10465" t="s">
        <v>32336</v>
      </c>
      <c r="E10465" t="s">
        <v>32337</v>
      </c>
      <c r="F10465" t="s">
        <v>47</v>
      </c>
      <c r="G10465" t="s">
        <v>32338</v>
      </c>
      <c r="H10465" t="s">
        <v>32339</v>
      </c>
      <c r="I10465" t="s">
        <v>32340</v>
      </c>
      <c r="J10465" t="s">
        <v>21</v>
      </c>
      <c r="K10465" t="s">
        <v>10</v>
      </c>
      <c r="L10465" t="s">
        <v>24279</v>
      </c>
    </row>
    <row r="10466" spans="1:12" x14ac:dyDescent="0.25">
      <c r="A10466" t="s">
        <v>16322</v>
      </c>
      <c r="B10466" t="s">
        <v>37485</v>
      </c>
      <c r="C10466" t="s">
        <v>32341</v>
      </c>
      <c r="D10466" t="s">
        <v>32342</v>
      </c>
      <c r="E10466" t="s">
        <v>32343</v>
      </c>
      <c r="F10466" t="s">
        <v>47</v>
      </c>
      <c r="G10466" t="s">
        <v>32344</v>
      </c>
      <c r="H10466" t="s">
        <v>32345</v>
      </c>
      <c r="I10466" t="s">
        <v>32346</v>
      </c>
      <c r="J10466" t="s">
        <v>21</v>
      </c>
      <c r="K10466" t="s">
        <v>10</v>
      </c>
      <c r="L10466" t="s">
        <v>24279</v>
      </c>
    </row>
    <row r="10467" spans="1:12" x14ac:dyDescent="0.25">
      <c r="A10467" t="s">
        <v>16322</v>
      </c>
      <c r="B10467" t="s">
        <v>37485</v>
      </c>
      <c r="C10467" t="s">
        <v>32347</v>
      </c>
      <c r="D10467" t="s">
        <v>32348</v>
      </c>
      <c r="E10467" t="s">
        <v>32349</v>
      </c>
      <c r="F10467" t="s">
        <v>47</v>
      </c>
      <c r="G10467" t="s">
        <v>32350</v>
      </c>
      <c r="H10467" t="s">
        <v>18663</v>
      </c>
      <c r="I10467" t="s">
        <v>32351</v>
      </c>
      <c r="J10467" t="s">
        <v>21</v>
      </c>
      <c r="K10467" t="s">
        <v>10</v>
      </c>
      <c r="L10467" t="s">
        <v>24279</v>
      </c>
    </row>
    <row r="10468" spans="1:12" x14ac:dyDescent="0.25">
      <c r="A10468" t="s">
        <v>16322</v>
      </c>
      <c r="B10468" t="s">
        <v>37485</v>
      </c>
      <c r="C10468" t="s">
        <v>32352</v>
      </c>
      <c r="D10468" t="s">
        <v>32353</v>
      </c>
      <c r="E10468" t="s">
        <v>32354</v>
      </c>
      <c r="F10468" t="s">
        <v>47</v>
      </c>
      <c r="G10468" t="s">
        <v>32355</v>
      </c>
      <c r="H10468" t="s">
        <v>18663</v>
      </c>
      <c r="I10468" t="s">
        <v>32356</v>
      </c>
      <c r="J10468" t="s">
        <v>21</v>
      </c>
      <c r="K10468" t="s">
        <v>10</v>
      </c>
      <c r="L10468" t="s">
        <v>24279</v>
      </c>
    </row>
    <row r="10469" spans="1:12" x14ac:dyDescent="0.25">
      <c r="A10469" t="s">
        <v>16322</v>
      </c>
      <c r="B10469" t="s">
        <v>37485</v>
      </c>
      <c r="C10469" t="s">
        <v>32357</v>
      </c>
      <c r="D10469" t="s">
        <v>32358</v>
      </c>
      <c r="E10469" t="s">
        <v>32359</v>
      </c>
      <c r="F10469" t="s">
        <v>47</v>
      </c>
      <c r="G10469" t="s">
        <v>32360</v>
      </c>
      <c r="H10469" t="s">
        <v>18663</v>
      </c>
      <c r="I10469" t="s">
        <v>32361</v>
      </c>
      <c r="J10469" t="s">
        <v>21</v>
      </c>
      <c r="K10469" t="s">
        <v>10</v>
      </c>
      <c r="L10469" t="s">
        <v>24279</v>
      </c>
    </row>
    <row r="10470" spans="1:12" x14ac:dyDescent="0.25">
      <c r="A10470" t="s">
        <v>16322</v>
      </c>
      <c r="B10470" t="s">
        <v>37485</v>
      </c>
      <c r="C10470" t="s">
        <v>32362</v>
      </c>
      <c r="D10470" t="s">
        <v>32363</v>
      </c>
      <c r="E10470" t="s">
        <v>32364</v>
      </c>
      <c r="F10470" t="s">
        <v>47</v>
      </c>
      <c r="G10470" t="s">
        <v>32365</v>
      </c>
      <c r="H10470" t="s">
        <v>18663</v>
      </c>
      <c r="I10470" t="s">
        <v>32366</v>
      </c>
      <c r="J10470" t="s">
        <v>21</v>
      </c>
      <c r="K10470" t="s">
        <v>10</v>
      </c>
      <c r="L10470" t="s">
        <v>24279</v>
      </c>
    </row>
    <row r="10471" spans="1:12" x14ac:dyDescent="0.25">
      <c r="A10471" t="s">
        <v>16322</v>
      </c>
      <c r="B10471" t="s">
        <v>37485</v>
      </c>
      <c r="C10471" t="s">
        <v>32367</v>
      </c>
      <c r="D10471" t="s">
        <v>32368</v>
      </c>
      <c r="E10471" t="s">
        <v>32369</v>
      </c>
      <c r="F10471" t="s">
        <v>47</v>
      </c>
      <c r="G10471" t="s">
        <v>32370</v>
      </c>
      <c r="H10471" t="s">
        <v>18663</v>
      </c>
      <c r="I10471" t="s">
        <v>32371</v>
      </c>
      <c r="J10471" t="s">
        <v>21</v>
      </c>
      <c r="K10471" t="s">
        <v>10</v>
      </c>
      <c r="L10471" t="s">
        <v>24279</v>
      </c>
    </row>
    <row r="10472" spans="1:12" x14ac:dyDescent="0.25">
      <c r="A10472" t="s">
        <v>16322</v>
      </c>
      <c r="B10472" t="s">
        <v>37485</v>
      </c>
      <c r="C10472" t="s">
        <v>32372</v>
      </c>
      <c r="D10472" t="s">
        <v>32373</v>
      </c>
      <c r="E10472" t="s">
        <v>32374</v>
      </c>
      <c r="F10472" t="s">
        <v>47</v>
      </c>
      <c r="G10472" t="s">
        <v>32375</v>
      </c>
      <c r="H10472" t="s">
        <v>18663</v>
      </c>
      <c r="I10472" t="s">
        <v>32376</v>
      </c>
      <c r="J10472" t="s">
        <v>21</v>
      </c>
      <c r="K10472" t="s">
        <v>10</v>
      </c>
      <c r="L10472" t="s">
        <v>24279</v>
      </c>
    </row>
    <row r="10473" spans="1:12" x14ac:dyDescent="0.25">
      <c r="A10473" t="s">
        <v>16322</v>
      </c>
      <c r="B10473" t="s">
        <v>37485</v>
      </c>
      <c r="C10473" t="s">
        <v>32377</v>
      </c>
      <c r="D10473" t="s">
        <v>32378</v>
      </c>
      <c r="E10473" t="s">
        <v>32379</v>
      </c>
      <c r="F10473" t="s">
        <v>47</v>
      </c>
      <c r="G10473" t="s">
        <v>32380</v>
      </c>
      <c r="H10473" t="s">
        <v>18663</v>
      </c>
      <c r="I10473" t="s">
        <v>32381</v>
      </c>
      <c r="J10473" t="s">
        <v>21</v>
      </c>
      <c r="K10473" t="s">
        <v>10</v>
      </c>
      <c r="L10473" t="s">
        <v>24279</v>
      </c>
    </row>
    <row r="10474" spans="1:12" x14ac:dyDescent="0.25">
      <c r="A10474" t="s">
        <v>16322</v>
      </c>
      <c r="B10474" t="s">
        <v>37485</v>
      </c>
      <c r="C10474" t="s">
        <v>32382</v>
      </c>
      <c r="D10474" t="s">
        <v>32383</v>
      </c>
      <c r="E10474" t="s">
        <v>32384</v>
      </c>
      <c r="F10474" t="s">
        <v>47</v>
      </c>
      <c r="G10474" t="s">
        <v>32385</v>
      </c>
      <c r="H10474" t="s">
        <v>18663</v>
      </c>
      <c r="I10474" t="s">
        <v>32386</v>
      </c>
      <c r="J10474" t="s">
        <v>21</v>
      </c>
      <c r="K10474" t="s">
        <v>10</v>
      </c>
      <c r="L10474" t="s">
        <v>24279</v>
      </c>
    </row>
    <row r="10475" spans="1:12" x14ac:dyDescent="0.25">
      <c r="A10475" t="s">
        <v>16322</v>
      </c>
      <c r="B10475" t="s">
        <v>37485</v>
      </c>
      <c r="C10475" t="s">
        <v>32387</v>
      </c>
      <c r="D10475" t="s">
        <v>32388</v>
      </c>
      <c r="E10475" t="s">
        <v>32389</v>
      </c>
      <c r="F10475" t="s">
        <v>47</v>
      </c>
      <c r="G10475" t="s">
        <v>32390</v>
      </c>
      <c r="H10475" t="s">
        <v>18663</v>
      </c>
      <c r="I10475" t="s">
        <v>32391</v>
      </c>
      <c r="J10475" t="s">
        <v>21</v>
      </c>
      <c r="K10475" t="s">
        <v>10</v>
      </c>
      <c r="L10475" t="s">
        <v>24279</v>
      </c>
    </row>
    <row r="10476" spans="1:12" x14ac:dyDescent="0.25">
      <c r="A10476" t="s">
        <v>16322</v>
      </c>
      <c r="B10476" t="s">
        <v>37485</v>
      </c>
      <c r="C10476" t="s">
        <v>32392</v>
      </c>
      <c r="D10476" t="s">
        <v>32393</v>
      </c>
      <c r="E10476" t="s">
        <v>32394</v>
      </c>
      <c r="F10476" t="s">
        <v>47</v>
      </c>
      <c r="G10476" t="s">
        <v>32395</v>
      </c>
      <c r="H10476" t="s">
        <v>18663</v>
      </c>
      <c r="I10476" t="s">
        <v>32396</v>
      </c>
      <c r="J10476" t="s">
        <v>21</v>
      </c>
      <c r="K10476" t="s">
        <v>10</v>
      </c>
      <c r="L10476" t="s">
        <v>24279</v>
      </c>
    </row>
    <row r="10477" spans="1:12" x14ac:dyDescent="0.25">
      <c r="A10477" t="s">
        <v>16322</v>
      </c>
      <c r="B10477" t="s">
        <v>37485</v>
      </c>
      <c r="C10477" t="s">
        <v>32397</v>
      </c>
      <c r="D10477" t="s">
        <v>32398</v>
      </c>
      <c r="E10477" t="s">
        <v>32399</v>
      </c>
      <c r="F10477" t="s">
        <v>47</v>
      </c>
      <c r="G10477" t="s">
        <v>32400</v>
      </c>
      <c r="H10477" t="s">
        <v>18663</v>
      </c>
      <c r="I10477" t="s">
        <v>32401</v>
      </c>
      <c r="J10477" t="s">
        <v>21</v>
      </c>
      <c r="K10477" t="s">
        <v>10</v>
      </c>
      <c r="L10477" t="s">
        <v>24279</v>
      </c>
    </row>
    <row r="10478" spans="1:12" x14ac:dyDescent="0.25">
      <c r="A10478" t="s">
        <v>16322</v>
      </c>
      <c r="B10478" t="s">
        <v>37485</v>
      </c>
      <c r="C10478" t="s">
        <v>32402</v>
      </c>
      <c r="D10478" t="s">
        <v>32403</v>
      </c>
      <c r="E10478" t="s">
        <v>32404</v>
      </c>
      <c r="F10478" t="s">
        <v>47</v>
      </c>
      <c r="G10478" t="s">
        <v>32405</v>
      </c>
      <c r="H10478" t="s">
        <v>18663</v>
      </c>
      <c r="I10478" t="s">
        <v>32406</v>
      </c>
      <c r="J10478" t="s">
        <v>21</v>
      </c>
      <c r="K10478" t="s">
        <v>10</v>
      </c>
      <c r="L10478" t="s">
        <v>24279</v>
      </c>
    </row>
    <row r="10479" spans="1:12" x14ac:dyDescent="0.25">
      <c r="A10479" t="s">
        <v>16322</v>
      </c>
      <c r="B10479" t="s">
        <v>37485</v>
      </c>
      <c r="C10479" t="s">
        <v>32407</v>
      </c>
      <c r="D10479" t="s">
        <v>32408</v>
      </c>
      <c r="E10479" t="s">
        <v>32409</v>
      </c>
      <c r="F10479" t="s">
        <v>47</v>
      </c>
      <c r="G10479" t="s">
        <v>32410</v>
      </c>
      <c r="H10479" t="s">
        <v>18663</v>
      </c>
      <c r="I10479" t="s">
        <v>32411</v>
      </c>
      <c r="J10479" t="s">
        <v>21</v>
      </c>
      <c r="K10479" t="s">
        <v>10</v>
      </c>
      <c r="L10479" t="s">
        <v>24279</v>
      </c>
    </row>
    <row r="10480" spans="1:12" x14ac:dyDescent="0.25">
      <c r="A10480" t="s">
        <v>16322</v>
      </c>
      <c r="B10480" t="s">
        <v>37485</v>
      </c>
      <c r="C10480" t="s">
        <v>32412</v>
      </c>
      <c r="D10480" t="s">
        <v>32413</v>
      </c>
      <c r="E10480" t="s">
        <v>32414</v>
      </c>
      <c r="F10480" t="s">
        <v>47</v>
      </c>
      <c r="G10480" t="s">
        <v>32415</v>
      </c>
      <c r="H10480" t="s">
        <v>18663</v>
      </c>
      <c r="I10480" t="s">
        <v>32416</v>
      </c>
      <c r="J10480" t="s">
        <v>21</v>
      </c>
      <c r="K10480" t="s">
        <v>10</v>
      </c>
      <c r="L10480" t="s">
        <v>24279</v>
      </c>
    </row>
    <row r="10481" spans="1:12" x14ac:dyDescent="0.25">
      <c r="A10481" t="s">
        <v>16322</v>
      </c>
      <c r="B10481" t="s">
        <v>37485</v>
      </c>
      <c r="C10481" t="s">
        <v>32417</v>
      </c>
      <c r="D10481" t="s">
        <v>32418</v>
      </c>
      <c r="E10481" t="s">
        <v>32419</v>
      </c>
      <c r="F10481" t="s">
        <v>47</v>
      </c>
      <c r="G10481" t="s">
        <v>32420</v>
      </c>
      <c r="H10481" t="s">
        <v>32421</v>
      </c>
      <c r="I10481" t="s">
        <v>32422</v>
      </c>
      <c r="J10481" t="s">
        <v>21</v>
      </c>
      <c r="K10481" t="s">
        <v>10</v>
      </c>
      <c r="L10481" t="s">
        <v>24279</v>
      </c>
    </row>
    <row r="10482" spans="1:12" x14ac:dyDescent="0.25">
      <c r="A10482" t="s">
        <v>16322</v>
      </c>
      <c r="B10482" t="s">
        <v>37485</v>
      </c>
      <c r="C10482" t="s">
        <v>32423</v>
      </c>
      <c r="D10482" t="s">
        <v>32424</v>
      </c>
      <c r="E10482" t="s">
        <v>32425</v>
      </c>
      <c r="F10482" t="s">
        <v>47</v>
      </c>
      <c r="G10482" t="s">
        <v>32426</v>
      </c>
      <c r="H10482" t="s">
        <v>32421</v>
      </c>
      <c r="I10482" t="s">
        <v>32427</v>
      </c>
      <c r="J10482" t="s">
        <v>21</v>
      </c>
      <c r="K10482" t="s">
        <v>10</v>
      </c>
      <c r="L10482" t="s">
        <v>24279</v>
      </c>
    </row>
    <row r="10483" spans="1:12" x14ac:dyDescent="0.25">
      <c r="A10483" t="s">
        <v>16322</v>
      </c>
      <c r="B10483" t="s">
        <v>37485</v>
      </c>
      <c r="C10483" t="s">
        <v>32428</v>
      </c>
      <c r="D10483" t="s">
        <v>32429</v>
      </c>
      <c r="E10483" t="s">
        <v>32430</v>
      </c>
      <c r="F10483" t="s">
        <v>47</v>
      </c>
      <c r="G10483" t="s">
        <v>32431</v>
      </c>
      <c r="H10483" t="s">
        <v>32421</v>
      </c>
      <c r="I10483" t="s">
        <v>32432</v>
      </c>
      <c r="J10483" t="s">
        <v>21</v>
      </c>
      <c r="K10483" t="s">
        <v>10</v>
      </c>
      <c r="L10483" t="s">
        <v>24279</v>
      </c>
    </row>
    <row r="10484" spans="1:12" x14ac:dyDescent="0.25">
      <c r="A10484" t="s">
        <v>16322</v>
      </c>
      <c r="B10484" t="s">
        <v>37485</v>
      </c>
      <c r="C10484" t="s">
        <v>32433</v>
      </c>
      <c r="D10484" t="s">
        <v>32434</v>
      </c>
      <c r="E10484" t="s">
        <v>32435</v>
      </c>
      <c r="F10484" t="s">
        <v>47</v>
      </c>
      <c r="G10484" t="s">
        <v>32436</v>
      </c>
      <c r="H10484" t="s">
        <v>32437</v>
      </c>
      <c r="I10484" t="s">
        <v>32438</v>
      </c>
      <c r="J10484" t="s">
        <v>21</v>
      </c>
      <c r="K10484" t="s">
        <v>10</v>
      </c>
      <c r="L10484" t="s">
        <v>24279</v>
      </c>
    </row>
    <row r="10485" spans="1:12" x14ac:dyDescent="0.25">
      <c r="A10485" t="s">
        <v>16322</v>
      </c>
      <c r="B10485" t="s">
        <v>37485</v>
      </c>
      <c r="C10485" t="s">
        <v>32439</v>
      </c>
      <c r="D10485" t="s">
        <v>32440</v>
      </c>
      <c r="E10485" t="s">
        <v>32441</v>
      </c>
      <c r="F10485" t="s">
        <v>47</v>
      </c>
      <c r="G10485" t="s">
        <v>32442</v>
      </c>
      <c r="H10485" t="s">
        <v>32443</v>
      </c>
      <c r="I10485" t="s">
        <v>32444</v>
      </c>
      <c r="J10485" t="s">
        <v>21</v>
      </c>
      <c r="K10485" t="s">
        <v>10</v>
      </c>
      <c r="L10485" t="s">
        <v>24279</v>
      </c>
    </row>
    <row r="10486" spans="1:12" x14ac:dyDescent="0.25">
      <c r="A10486" t="s">
        <v>16322</v>
      </c>
      <c r="B10486" t="s">
        <v>37485</v>
      </c>
      <c r="C10486" t="s">
        <v>32445</v>
      </c>
      <c r="D10486" t="s">
        <v>32446</v>
      </c>
      <c r="E10486" t="s">
        <v>32447</v>
      </c>
      <c r="F10486" t="s">
        <v>47</v>
      </c>
      <c r="G10486" t="s">
        <v>32448</v>
      </c>
      <c r="I10486" t="s">
        <v>32449</v>
      </c>
      <c r="J10486" t="s">
        <v>21</v>
      </c>
      <c r="K10486" t="s">
        <v>10</v>
      </c>
      <c r="L10486" t="s">
        <v>24279</v>
      </c>
    </row>
    <row r="10487" spans="1:12" x14ac:dyDescent="0.25">
      <c r="A10487" t="s">
        <v>16322</v>
      </c>
      <c r="B10487" t="s">
        <v>37485</v>
      </c>
      <c r="C10487" t="s">
        <v>32450</v>
      </c>
      <c r="D10487" t="s">
        <v>32451</v>
      </c>
      <c r="E10487" t="s">
        <v>32452</v>
      </c>
      <c r="F10487" t="s">
        <v>47</v>
      </c>
      <c r="G10487" t="s">
        <v>32453</v>
      </c>
      <c r="I10487" t="s">
        <v>32454</v>
      </c>
      <c r="J10487" t="s">
        <v>21</v>
      </c>
      <c r="K10487" t="s">
        <v>10</v>
      </c>
      <c r="L10487" t="s">
        <v>24279</v>
      </c>
    </row>
    <row r="10488" spans="1:12" x14ac:dyDescent="0.25">
      <c r="A10488" t="s">
        <v>16322</v>
      </c>
      <c r="B10488" t="s">
        <v>37485</v>
      </c>
      <c r="C10488" t="s">
        <v>32455</v>
      </c>
      <c r="D10488" t="s">
        <v>32456</v>
      </c>
      <c r="E10488" t="s">
        <v>32457</v>
      </c>
      <c r="F10488" t="s">
        <v>47</v>
      </c>
      <c r="G10488" t="s">
        <v>32458</v>
      </c>
      <c r="I10488" t="s">
        <v>32459</v>
      </c>
      <c r="J10488" t="s">
        <v>21</v>
      </c>
      <c r="K10488" t="s">
        <v>10</v>
      </c>
      <c r="L10488" t="s">
        <v>24279</v>
      </c>
    </row>
    <row r="10489" spans="1:12" x14ac:dyDescent="0.25">
      <c r="A10489" t="s">
        <v>16322</v>
      </c>
      <c r="B10489" t="s">
        <v>37485</v>
      </c>
      <c r="C10489" t="s">
        <v>32460</v>
      </c>
      <c r="D10489" t="s">
        <v>32461</v>
      </c>
      <c r="E10489" t="s">
        <v>32462</v>
      </c>
      <c r="F10489" t="s">
        <v>47</v>
      </c>
      <c r="G10489" t="s">
        <v>32463</v>
      </c>
      <c r="I10489" t="s">
        <v>32464</v>
      </c>
      <c r="J10489" t="s">
        <v>21</v>
      </c>
      <c r="K10489" t="s">
        <v>10</v>
      </c>
      <c r="L10489" t="s">
        <v>24279</v>
      </c>
    </row>
    <row r="10490" spans="1:12" x14ac:dyDescent="0.25">
      <c r="A10490" t="s">
        <v>16322</v>
      </c>
      <c r="B10490" t="s">
        <v>37485</v>
      </c>
      <c r="C10490" t="s">
        <v>32465</v>
      </c>
      <c r="D10490" t="s">
        <v>32466</v>
      </c>
      <c r="E10490" t="s">
        <v>32467</v>
      </c>
      <c r="F10490" t="s">
        <v>47</v>
      </c>
      <c r="G10490" t="s">
        <v>32468</v>
      </c>
      <c r="I10490" t="s">
        <v>32469</v>
      </c>
      <c r="J10490" t="s">
        <v>21</v>
      </c>
      <c r="K10490" t="s">
        <v>10</v>
      </c>
      <c r="L10490" t="s">
        <v>24279</v>
      </c>
    </row>
    <row r="10491" spans="1:12" x14ac:dyDescent="0.25">
      <c r="A10491" t="s">
        <v>16322</v>
      </c>
      <c r="B10491" t="s">
        <v>37485</v>
      </c>
      <c r="C10491" t="s">
        <v>32470</v>
      </c>
      <c r="D10491" t="s">
        <v>32471</v>
      </c>
      <c r="E10491" t="s">
        <v>32472</v>
      </c>
      <c r="F10491" t="s">
        <v>47</v>
      </c>
      <c r="G10491" t="s">
        <v>32473</v>
      </c>
      <c r="I10491" t="s">
        <v>32474</v>
      </c>
      <c r="J10491" t="s">
        <v>21</v>
      </c>
      <c r="K10491" t="s">
        <v>10</v>
      </c>
      <c r="L10491" t="s">
        <v>24279</v>
      </c>
    </row>
    <row r="10492" spans="1:12" x14ac:dyDescent="0.25">
      <c r="A10492" t="s">
        <v>16322</v>
      </c>
      <c r="B10492" t="s">
        <v>37485</v>
      </c>
      <c r="C10492" t="s">
        <v>32475</v>
      </c>
      <c r="D10492" t="s">
        <v>32476</v>
      </c>
      <c r="E10492" t="s">
        <v>32477</v>
      </c>
      <c r="F10492" t="s">
        <v>47</v>
      </c>
      <c r="G10492" t="s">
        <v>32478</v>
      </c>
      <c r="I10492" t="s">
        <v>32479</v>
      </c>
      <c r="J10492" t="s">
        <v>21</v>
      </c>
      <c r="K10492" t="s">
        <v>10</v>
      </c>
      <c r="L10492" t="s">
        <v>24279</v>
      </c>
    </row>
    <row r="10493" spans="1:12" x14ac:dyDescent="0.25">
      <c r="A10493" t="s">
        <v>16322</v>
      </c>
      <c r="B10493" t="s">
        <v>37485</v>
      </c>
      <c r="C10493" t="s">
        <v>32480</v>
      </c>
      <c r="D10493" t="s">
        <v>32481</v>
      </c>
      <c r="E10493" t="s">
        <v>32482</v>
      </c>
      <c r="F10493" t="s">
        <v>47</v>
      </c>
      <c r="G10493" t="s">
        <v>32483</v>
      </c>
      <c r="I10493" t="s">
        <v>32484</v>
      </c>
      <c r="J10493" t="s">
        <v>21</v>
      </c>
      <c r="K10493" t="s">
        <v>10</v>
      </c>
      <c r="L10493" t="s">
        <v>24279</v>
      </c>
    </row>
    <row r="10494" spans="1:12" x14ac:dyDescent="0.25">
      <c r="A10494" t="s">
        <v>16322</v>
      </c>
      <c r="B10494" t="s">
        <v>37485</v>
      </c>
      <c r="C10494" t="s">
        <v>32485</v>
      </c>
      <c r="D10494" t="s">
        <v>32486</v>
      </c>
      <c r="E10494" t="s">
        <v>32487</v>
      </c>
      <c r="F10494" t="s">
        <v>47</v>
      </c>
      <c r="G10494" t="s">
        <v>32488</v>
      </c>
      <c r="I10494" t="s">
        <v>32489</v>
      </c>
      <c r="J10494" t="s">
        <v>21</v>
      </c>
      <c r="K10494" t="s">
        <v>10</v>
      </c>
      <c r="L10494" t="s">
        <v>24279</v>
      </c>
    </row>
    <row r="10495" spans="1:12" x14ac:dyDescent="0.25">
      <c r="A10495" t="s">
        <v>16322</v>
      </c>
      <c r="B10495" t="s">
        <v>37485</v>
      </c>
      <c r="C10495" t="s">
        <v>32490</v>
      </c>
      <c r="D10495" t="s">
        <v>32491</v>
      </c>
      <c r="E10495" t="s">
        <v>32492</v>
      </c>
      <c r="F10495" t="s">
        <v>47</v>
      </c>
      <c r="G10495" t="s">
        <v>32493</v>
      </c>
      <c r="H10495" t="s">
        <v>32494</v>
      </c>
      <c r="I10495" t="s">
        <v>32495</v>
      </c>
      <c r="J10495" t="s">
        <v>21</v>
      </c>
      <c r="K10495" t="s">
        <v>10</v>
      </c>
      <c r="L10495" t="s">
        <v>24279</v>
      </c>
    </row>
    <row r="10496" spans="1:12" x14ac:dyDescent="0.25">
      <c r="A10496" t="s">
        <v>16322</v>
      </c>
      <c r="B10496" t="s">
        <v>37485</v>
      </c>
      <c r="C10496" t="s">
        <v>32496</v>
      </c>
      <c r="D10496" t="s">
        <v>32497</v>
      </c>
      <c r="E10496" t="s">
        <v>32498</v>
      </c>
      <c r="F10496" t="s">
        <v>47</v>
      </c>
      <c r="G10496" t="s">
        <v>32499</v>
      </c>
      <c r="H10496" t="s">
        <v>32500</v>
      </c>
      <c r="I10496" t="s">
        <v>32501</v>
      </c>
      <c r="J10496" t="s">
        <v>21</v>
      </c>
      <c r="K10496" t="s">
        <v>10</v>
      </c>
      <c r="L10496" t="s">
        <v>24279</v>
      </c>
    </row>
    <row r="10497" spans="1:12" x14ac:dyDescent="0.25">
      <c r="A10497" t="s">
        <v>16322</v>
      </c>
      <c r="B10497" t="s">
        <v>37485</v>
      </c>
      <c r="C10497" t="s">
        <v>32502</v>
      </c>
      <c r="D10497" t="s">
        <v>32503</v>
      </c>
      <c r="E10497" t="s">
        <v>32504</v>
      </c>
      <c r="F10497" t="s">
        <v>47</v>
      </c>
      <c r="G10497" t="s">
        <v>32505</v>
      </c>
      <c r="I10497" t="s">
        <v>32506</v>
      </c>
      <c r="J10497" t="s">
        <v>21</v>
      </c>
      <c r="K10497" t="s">
        <v>10</v>
      </c>
      <c r="L10497" t="s">
        <v>24279</v>
      </c>
    </row>
    <row r="10498" spans="1:12" x14ac:dyDescent="0.25">
      <c r="A10498" t="s">
        <v>16322</v>
      </c>
      <c r="B10498" t="s">
        <v>37485</v>
      </c>
      <c r="C10498" t="s">
        <v>32507</v>
      </c>
      <c r="D10498" t="s">
        <v>32508</v>
      </c>
      <c r="E10498" t="s">
        <v>32509</v>
      </c>
      <c r="F10498" t="s">
        <v>47</v>
      </c>
      <c r="G10498" t="s">
        <v>32510</v>
      </c>
      <c r="H10498" t="s">
        <v>32511</v>
      </c>
      <c r="I10498" t="s">
        <v>32512</v>
      </c>
      <c r="J10498" t="s">
        <v>21</v>
      </c>
      <c r="K10498" t="s">
        <v>10</v>
      </c>
      <c r="L10498" t="s">
        <v>24279</v>
      </c>
    </row>
    <row r="10499" spans="1:12" x14ac:dyDescent="0.25">
      <c r="A10499" t="s">
        <v>16322</v>
      </c>
      <c r="B10499" t="s">
        <v>37485</v>
      </c>
      <c r="C10499" t="s">
        <v>32513</v>
      </c>
      <c r="D10499" t="s">
        <v>32514</v>
      </c>
      <c r="E10499" t="s">
        <v>32515</v>
      </c>
      <c r="F10499" t="s">
        <v>47</v>
      </c>
      <c r="G10499" t="s">
        <v>32516</v>
      </c>
      <c r="I10499" t="s">
        <v>32517</v>
      </c>
      <c r="J10499" t="s">
        <v>21</v>
      </c>
      <c r="K10499" t="s">
        <v>10</v>
      </c>
      <c r="L10499" t="s">
        <v>24279</v>
      </c>
    </row>
    <row r="10500" spans="1:12" x14ac:dyDescent="0.25">
      <c r="A10500" t="s">
        <v>16322</v>
      </c>
      <c r="B10500" t="s">
        <v>37485</v>
      </c>
      <c r="C10500" t="s">
        <v>32455</v>
      </c>
      <c r="D10500" t="s">
        <v>32518</v>
      </c>
      <c r="E10500" t="s">
        <v>32519</v>
      </c>
      <c r="F10500" t="s">
        <v>47</v>
      </c>
      <c r="G10500" t="s">
        <v>32520</v>
      </c>
      <c r="H10500" t="s">
        <v>32521</v>
      </c>
      <c r="I10500" t="s">
        <v>32522</v>
      </c>
      <c r="J10500" t="s">
        <v>21</v>
      </c>
      <c r="K10500" t="s">
        <v>10</v>
      </c>
      <c r="L10500" t="s">
        <v>24279</v>
      </c>
    </row>
    <row r="10501" spans="1:12" x14ac:dyDescent="0.25">
      <c r="A10501" t="s">
        <v>16322</v>
      </c>
      <c r="B10501" t="s">
        <v>37485</v>
      </c>
      <c r="C10501" t="s">
        <v>32523</v>
      </c>
      <c r="D10501" t="s">
        <v>32524</v>
      </c>
      <c r="E10501" t="s">
        <v>32525</v>
      </c>
      <c r="F10501" t="s">
        <v>47</v>
      </c>
      <c r="G10501" t="s">
        <v>32526</v>
      </c>
      <c r="H10501" t="s">
        <v>32527</v>
      </c>
      <c r="I10501" t="s">
        <v>32528</v>
      </c>
      <c r="J10501" t="s">
        <v>21</v>
      </c>
      <c r="K10501" t="s">
        <v>10</v>
      </c>
      <c r="L10501" t="s">
        <v>24279</v>
      </c>
    </row>
    <row r="10502" spans="1:12" x14ac:dyDescent="0.25">
      <c r="A10502" t="s">
        <v>16322</v>
      </c>
      <c r="B10502" t="s">
        <v>37485</v>
      </c>
      <c r="C10502" t="s">
        <v>32529</v>
      </c>
      <c r="D10502" t="s">
        <v>32530</v>
      </c>
      <c r="E10502" t="s">
        <v>32531</v>
      </c>
      <c r="F10502" t="s">
        <v>47</v>
      </c>
      <c r="G10502" t="s">
        <v>32532</v>
      </c>
      <c r="I10502" t="s">
        <v>32533</v>
      </c>
      <c r="J10502" t="s">
        <v>21</v>
      </c>
      <c r="K10502" t="s">
        <v>10</v>
      </c>
      <c r="L10502" t="s">
        <v>24279</v>
      </c>
    </row>
    <row r="10503" spans="1:12" x14ac:dyDescent="0.25">
      <c r="A10503" t="s">
        <v>16322</v>
      </c>
      <c r="B10503" t="s">
        <v>37485</v>
      </c>
      <c r="C10503" t="s">
        <v>32534</v>
      </c>
      <c r="D10503" t="s">
        <v>32535</v>
      </c>
      <c r="E10503" t="s">
        <v>32536</v>
      </c>
      <c r="F10503" t="s">
        <v>47</v>
      </c>
      <c r="G10503" t="s">
        <v>32537</v>
      </c>
      <c r="I10503" t="s">
        <v>32538</v>
      </c>
      <c r="J10503" t="s">
        <v>21</v>
      </c>
      <c r="K10503" t="s">
        <v>10</v>
      </c>
      <c r="L10503" t="s">
        <v>24279</v>
      </c>
    </row>
    <row r="10504" spans="1:12" x14ac:dyDescent="0.25">
      <c r="A10504" t="s">
        <v>16322</v>
      </c>
      <c r="B10504" t="s">
        <v>37485</v>
      </c>
      <c r="C10504" t="s">
        <v>32539</v>
      </c>
      <c r="D10504" t="s">
        <v>32540</v>
      </c>
      <c r="E10504" t="s">
        <v>32541</v>
      </c>
      <c r="F10504" t="s">
        <v>47</v>
      </c>
      <c r="G10504" t="s">
        <v>32542</v>
      </c>
      <c r="H10504" t="s">
        <v>32543</v>
      </c>
      <c r="I10504" t="e">
        <f>-PWj5Vb-FRg</f>
        <v>#NAME?</v>
      </c>
      <c r="J10504" t="s">
        <v>21</v>
      </c>
      <c r="K10504" t="s">
        <v>10</v>
      </c>
      <c r="L10504" t="s">
        <v>24279</v>
      </c>
    </row>
    <row r="10505" spans="1:12" x14ac:dyDescent="0.25">
      <c r="A10505" t="s">
        <v>16322</v>
      </c>
      <c r="B10505" t="s">
        <v>37485</v>
      </c>
      <c r="C10505" t="s">
        <v>32544</v>
      </c>
      <c r="D10505" t="s">
        <v>32545</v>
      </c>
      <c r="E10505" t="s">
        <v>32546</v>
      </c>
      <c r="F10505" t="s">
        <v>47</v>
      </c>
      <c r="G10505" t="s">
        <v>32547</v>
      </c>
      <c r="H10505" t="s">
        <v>32548</v>
      </c>
      <c r="I10505" t="s">
        <v>32549</v>
      </c>
      <c r="J10505" t="s">
        <v>21</v>
      </c>
      <c r="K10505" t="s">
        <v>10</v>
      </c>
      <c r="L10505" t="s">
        <v>24279</v>
      </c>
    </row>
    <row r="10506" spans="1:12" x14ac:dyDescent="0.25">
      <c r="A10506" t="s">
        <v>16322</v>
      </c>
      <c r="B10506" t="s">
        <v>37485</v>
      </c>
      <c r="C10506" t="s">
        <v>32550</v>
      </c>
      <c r="D10506" t="s">
        <v>32551</v>
      </c>
      <c r="E10506" t="s">
        <v>32552</v>
      </c>
      <c r="F10506" t="s">
        <v>47</v>
      </c>
      <c r="G10506" t="s">
        <v>32553</v>
      </c>
      <c r="H10506" t="s">
        <v>32554</v>
      </c>
      <c r="I10506" t="s">
        <v>32555</v>
      </c>
      <c r="J10506" t="s">
        <v>21</v>
      </c>
      <c r="K10506" t="s">
        <v>10</v>
      </c>
      <c r="L10506" t="s">
        <v>24279</v>
      </c>
    </row>
    <row r="10507" spans="1:12" x14ac:dyDescent="0.25">
      <c r="A10507" t="s">
        <v>16322</v>
      </c>
      <c r="B10507" t="s">
        <v>37485</v>
      </c>
      <c r="C10507" t="s">
        <v>32556</v>
      </c>
      <c r="D10507" t="s">
        <v>32557</v>
      </c>
      <c r="E10507" t="s">
        <v>32558</v>
      </c>
      <c r="F10507" t="s">
        <v>47</v>
      </c>
      <c r="G10507" t="s">
        <v>32559</v>
      </c>
      <c r="I10507" t="s">
        <v>32560</v>
      </c>
      <c r="J10507" t="s">
        <v>21</v>
      </c>
      <c r="K10507" t="s">
        <v>10</v>
      </c>
      <c r="L10507" t="s">
        <v>24279</v>
      </c>
    </row>
    <row r="10508" spans="1:12" x14ac:dyDescent="0.25">
      <c r="A10508" t="s">
        <v>16322</v>
      </c>
      <c r="B10508" t="s">
        <v>37485</v>
      </c>
      <c r="C10508" t="s">
        <v>32561</v>
      </c>
      <c r="D10508" t="s">
        <v>32562</v>
      </c>
      <c r="E10508" t="s">
        <v>32563</v>
      </c>
      <c r="F10508" t="s">
        <v>47</v>
      </c>
      <c r="G10508" t="s">
        <v>32564</v>
      </c>
      <c r="I10508" t="s">
        <v>32565</v>
      </c>
      <c r="J10508" t="s">
        <v>21</v>
      </c>
      <c r="K10508" t="s">
        <v>10</v>
      </c>
      <c r="L10508" t="s">
        <v>24279</v>
      </c>
    </row>
    <row r="10509" spans="1:12" x14ac:dyDescent="0.25">
      <c r="A10509" t="s">
        <v>16322</v>
      </c>
      <c r="B10509" t="s">
        <v>37485</v>
      </c>
      <c r="C10509" t="s">
        <v>32566</v>
      </c>
      <c r="D10509" t="s">
        <v>32567</v>
      </c>
      <c r="E10509" t="s">
        <v>32568</v>
      </c>
      <c r="F10509" t="s">
        <v>47</v>
      </c>
      <c r="G10509" t="s">
        <v>32569</v>
      </c>
      <c r="H10509" t="s">
        <v>32570</v>
      </c>
      <c r="I10509" t="s">
        <v>32571</v>
      </c>
      <c r="J10509" t="s">
        <v>21</v>
      </c>
      <c r="K10509" t="s">
        <v>10</v>
      </c>
      <c r="L10509" t="s">
        <v>24279</v>
      </c>
    </row>
    <row r="10510" spans="1:12" x14ac:dyDescent="0.25">
      <c r="A10510" t="s">
        <v>16322</v>
      </c>
      <c r="B10510" t="s">
        <v>37485</v>
      </c>
      <c r="C10510" t="s">
        <v>32572</v>
      </c>
      <c r="D10510" t="s">
        <v>32573</v>
      </c>
      <c r="E10510" t="s">
        <v>32574</v>
      </c>
      <c r="F10510" t="s">
        <v>47</v>
      </c>
      <c r="G10510" t="s">
        <v>32575</v>
      </c>
      <c r="I10510" t="s">
        <v>32576</v>
      </c>
      <c r="J10510" t="s">
        <v>21</v>
      </c>
      <c r="K10510" t="s">
        <v>10</v>
      </c>
      <c r="L10510" t="s">
        <v>24279</v>
      </c>
    </row>
    <row r="10511" spans="1:12" x14ac:dyDescent="0.25">
      <c r="A10511" t="s">
        <v>16322</v>
      </c>
      <c r="B10511" t="s">
        <v>37485</v>
      </c>
      <c r="C10511" t="s">
        <v>32577</v>
      </c>
      <c r="D10511" t="s">
        <v>32578</v>
      </c>
      <c r="E10511" t="s">
        <v>32579</v>
      </c>
      <c r="F10511" t="s">
        <v>47</v>
      </c>
      <c r="G10511" t="s">
        <v>32580</v>
      </c>
      <c r="I10511" t="s">
        <v>32581</v>
      </c>
      <c r="J10511" t="s">
        <v>21</v>
      </c>
      <c r="K10511" t="s">
        <v>10</v>
      </c>
      <c r="L10511" t="s">
        <v>24279</v>
      </c>
    </row>
    <row r="10512" spans="1:12" x14ac:dyDescent="0.25">
      <c r="A10512" t="s">
        <v>16322</v>
      </c>
      <c r="B10512" t="s">
        <v>37485</v>
      </c>
      <c r="C10512" t="s">
        <v>32582</v>
      </c>
      <c r="D10512" t="s">
        <v>32583</v>
      </c>
      <c r="E10512" t="s">
        <v>32584</v>
      </c>
      <c r="F10512" t="s">
        <v>47</v>
      </c>
      <c r="G10512" t="s">
        <v>32585</v>
      </c>
      <c r="I10512" t="s">
        <v>32586</v>
      </c>
      <c r="J10512" t="s">
        <v>21</v>
      </c>
      <c r="K10512" t="s">
        <v>10</v>
      </c>
      <c r="L10512" t="s">
        <v>24279</v>
      </c>
    </row>
    <row r="10513" spans="1:12" x14ac:dyDescent="0.25">
      <c r="A10513" t="s">
        <v>16322</v>
      </c>
      <c r="B10513" t="s">
        <v>37485</v>
      </c>
      <c r="C10513" t="s">
        <v>32587</v>
      </c>
      <c r="D10513" t="s">
        <v>32588</v>
      </c>
      <c r="E10513" t="s">
        <v>32589</v>
      </c>
      <c r="F10513" t="s">
        <v>47</v>
      </c>
      <c r="G10513" t="s">
        <v>32134</v>
      </c>
      <c r="H10513" t="s">
        <v>32590</v>
      </c>
      <c r="I10513" t="s">
        <v>32591</v>
      </c>
      <c r="J10513" t="s">
        <v>21</v>
      </c>
      <c r="K10513" t="s">
        <v>10</v>
      </c>
      <c r="L10513" t="s">
        <v>24279</v>
      </c>
    </row>
    <row r="10514" spans="1:12" x14ac:dyDescent="0.25">
      <c r="A10514" t="s">
        <v>16322</v>
      </c>
      <c r="B10514" t="s">
        <v>37485</v>
      </c>
      <c r="C10514" t="s">
        <v>32592</v>
      </c>
      <c r="D10514" t="s">
        <v>32593</v>
      </c>
      <c r="E10514" t="s">
        <v>32594</v>
      </c>
      <c r="F10514" t="s">
        <v>47</v>
      </c>
      <c r="G10514" t="s">
        <v>32595</v>
      </c>
      <c r="H10514" t="s">
        <v>32596</v>
      </c>
      <c r="I10514" t="s">
        <v>32597</v>
      </c>
      <c r="J10514" t="s">
        <v>21</v>
      </c>
      <c r="K10514" t="s">
        <v>10</v>
      </c>
      <c r="L10514" t="s">
        <v>24279</v>
      </c>
    </row>
    <row r="10515" spans="1:12" x14ac:dyDescent="0.25">
      <c r="A10515" t="s">
        <v>16322</v>
      </c>
      <c r="B10515" t="s">
        <v>37485</v>
      </c>
      <c r="C10515" t="s">
        <v>32598</v>
      </c>
      <c r="D10515" t="s">
        <v>32599</v>
      </c>
      <c r="E10515" t="s">
        <v>32600</v>
      </c>
      <c r="F10515" t="s">
        <v>47</v>
      </c>
      <c r="G10515" t="s">
        <v>32601</v>
      </c>
      <c r="I10515" t="s">
        <v>32602</v>
      </c>
      <c r="J10515" t="s">
        <v>21</v>
      </c>
      <c r="K10515" t="s">
        <v>10</v>
      </c>
      <c r="L10515" t="s">
        <v>24279</v>
      </c>
    </row>
    <row r="10516" spans="1:12" x14ac:dyDescent="0.25">
      <c r="A10516" t="s">
        <v>16322</v>
      </c>
      <c r="B10516" t="s">
        <v>37485</v>
      </c>
      <c r="C10516" t="s">
        <v>32603</v>
      </c>
      <c r="D10516" t="s">
        <v>32604</v>
      </c>
      <c r="E10516" t="s">
        <v>32605</v>
      </c>
      <c r="F10516" t="s">
        <v>47</v>
      </c>
      <c r="G10516" t="s">
        <v>32606</v>
      </c>
      <c r="I10516" t="s">
        <v>32607</v>
      </c>
      <c r="J10516" t="s">
        <v>21</v>
      </c>
      <c r="K10516" t="s">
        <v>10</v>
      </c>
      <c r="L10516" t="s">
        <v>24279</v>
      </c>
    </row>
    <row r="10517" spans="1:12" x14ac:dyDescent="0.25">
      <c r="A10517" t="s">
        <v>16322</v>
      </c>
      <c r="B10517" t="s">
        <v>37485</v>
      </c>
      <c r="C10517" t="s">
        <v>32608</v>
      </c>
      <c r="D10517" t="s">
        <v>32609</v>
      </c>
      <c r="E10517" t="s">
        <v>32610</v>
      </c>
      <c r="F10517" t="s">
        <v>47</v>
      </c>
      <c r="G10517" t="s">
        <v>32611</v>
      </c>
      <c r="I10517" t="s">
        <v>32612</v>
      </c>
      <c r="J10517" t="s">
        <v>21</v>
      </c>
      <c r="K10517" t="s">
        <v>10</v>
      </c>
      <c r="L10517" t="s">
        <v>24279</v>
      </c>
    </row>
    <row r="10518" spans="1:12" x14ac:dyDescent="0.25">
      <c r="A10518" t="s">
        <v>16322</v>
      </c>
      <c r="B10518" t="s">
        <v>37485</v>
      </c>
      <c r="C10518" t="s">
        <v>32613</v>
      </c>
      <c r="D10518" t="s">
        <v>32614</v>
      </c>
      <c r="E10518" t="s">
        <v>32615</v>
      </c>
      <c r="F10518" t="s">
        <v>47</v>
      </c>
      <c r="G10518" t="s">
        <v>32611</v>
      </c>
      <c r="I10518" t="s">
        <v>32616</v>
      </c>
      <c r="J10518" t="s">
        <v>21</v>
      </c>
      <c r="K10518" t="s">
        <v>10</v>
      </c>
      <c r="L10518" t="s">
        <v>24279</v>
      </c>
    </row>
    <row r="10519" spans="1:12" x14ac:dyDescent="0.25">
      <c r="A10519" t="s">
        <v>16322</v>
      </c>
      <c r="B10519" t="s">
        <v>37485</v>
      </c>
      <c r="C10519" t="s">
        <v>32617</v>
      </c>
      <c r="D10519" t="s">
        <v>32618</v>
      </c>
      <c r="E10519" t="s">
        <v>32619</v>
      </c>
      <c r="F10519" t="s">
        <v>47</v>
      </c>
      <c r="G10519" t="s">
        <v>32611</v>
      </c>
      <c r="I10519" t="s">
        <v>32620</v>
      </c>
      <c r="J10519" t="s">
        <v>21</v>
      </c>
      <c r="K10519" t="s">
        <v>10</v>
      </c>
      <c r="L10519" t="s">
        <v>24279</v>
      </c>
    </row>
    <row r="10520" spans="1:12" x14ac:dyDescent="0.25">
      <c r="A10520" t="s">
        <v>16322</v>
      </c>
      <c r="B10520" t="s">
        <v>37485</v>
      </c>
      <c r="C10520" t="s">
        <v>32621</v>
      </c>
      <c r="D10520" t="s">
        <v>32622</v>
      </c>
      <c r="E10520" t="s">
        <v>32623</v>
      </c>
      <c r="F10520" t="s">
        <v>47</v>
      </c>
      <c r="G10520" t="s">
        <v>32624</v>
      </c>
      <c r="H10520" t="s">
        <v>32625</v>
      </c>
      <c r="I10520" t="s">
        <v>32626</v>
      </c>
      <c r="J10520" t="s">
        <v>21</v>
      </c>
      <c r="K10520" t="s">
        <v>10</v>
      </c>
      <c r="L10520" t="s">
        <v>24279</v>
      </c>
    </row>
    <row r="10521" spans="1:12" x14ac:dyDescent="0.25">
      <c r="A10521" t="s">
        <v>16322</v>
      </c>
      <c r="B10521" t="s">
        <v>37485</v>
      </c>
      <c r="C10521" t="s">
        <v>32627</v>
      </c>
      <c r="D10521" t="s">
        <v>32628</v>
      </c>
      <c r="E10521" t="s">
        <v>32629</v>
      </c>
      <c r="F10521" t="s">
        <v>47</v>
      </c>
      <c r="G10521" t="s">
        <v>32630</v>
      </c>
      <c r="I10521" t="s">
        <v>32631</v>
      </c>
      <c r="J10521" t="s">
        <v>21</v>
      </c>
      <c r="K10521" t="s">
        <v>10</v>
      </c>
      <c r="L10521" t="s">
        <v>24279</v>
      </c>
    </row>
    <row r="10522" spans="1:12" x14ac:dyDescent="0.25">
      <c r="A10522" t="s">
        <v>16322</v>
      </c>
      <c r="B10522" t="s">
        <v>37485</v>
      </c>
      <c r="C10522" t="s">
        <v>32632</v>
      </c>
      <c r="D10522" t="s">
        <v>32633</v>
      </c>
      <c r="E10522" t="s">
        <v>32634</v>
      </c>
      <c r="F10522" t="s">
        <v>47</v>
      </c>
      <c r="G10522" t="s">
        <v>32635</v>
      </c>
      <c r="I10522" t="s">
        <v>32636</v>
      </c>
      <c r="J10522" t="s">
        <v>21</v>
      </c>
      <c r="K10522" t="s">
        <v>10</v>
      </c>
      <c r="L10522" t="s">
        <v>24279</v>
      </c>
    </row>
    <row r="10523" spans="1:12" x14ac:dyDescent="0.25">
      <c r="A10523" t="s">
        <v>16322</v>
      </c>
      <c r="B10523" t="s">
        <v>37485</v>
      </c>
      <c r="C10523" t="s">
        <v>32637</v>
      </c>
      <c r="D10523" t="s">
        <v>32638</v>
      </c>
      <c r="E10523" t="s">
        <v>32639</v>
      </c>
      <c r="F10523" t="s">
        <v>47</v>
      </c>
      <c r="G10523" t="s">
        <v>32640</v>
      </c>
      <c r="I10523" t="s">
        <v>32641</v>
      </c>
      <c r="J10523" t="s">
        <v>21</v>
      </c>
      <c r="K10523" t="s">
        <v>10</v>
      </c>
      <c r="L10523" t="s">
        <v>24279</v>
      </c>
    </row>
    <row r="10524" spans="1:12" x14ac:dyDescent="0.25">
      <c r="A10524" t="s">
        <v>16322</v>
      </c>
      <c r="B10524" t="s">
        <v>37485</v>
      </c>
      <c r="C10524" t="s">
        <v>32642</v>
      </c>
      <c r="D10524" t="s">
        <v>32643</v>
      </c>
      <c r="E10524" t="s">
        <v>32644</v>
      </c>
      <c r="F10524" t="s">
        <v>47</v>
      </c>
      <c r="G10524" t="s">
        <v>32645</v>
      </c>
      <c r="I10524" t="s">
        <v>32646</v>
      </c>
      <c r="J10524" t="s">
        <v>21</v>
      </c>
      <c r="K10524" t="s">
        <v>10</v>
      </c>
      <c r="L10524" t="s">
        <v>24279</v>
      </c>
    </row>
    <row r="10525" spans="1:12" x14ac:dyDescent="0.25">
      <c r="A10525" t="s">
        <v>16322</v>
      </c>
      <c r="B10525" t="s">
        <v>37485</v>
      </c>
      <c r="C10525" t="s">
        <v>32647</v>
      </c>
      <c r="D10525" t="s">
        <v>32648</v>
      </c>
      <c r="E10525" t="s">
        <v>32649</v>
      </c>
      <c r="F10525" t="s">
        <v>47</v>
      </c>
      <c r="G10525" t="s">
        <v>32650</v>
      </c>
      <c r="H10525" t="s">
        <v>32651</v>
      </c>
      <c r="I10525" t="s">
        <v>32652</v>
      </c>
      <c r="J10525" t="s">
        <v>21</v>
      </c>
      <c r="K10525" t="s">
        <v>10</v>
      </c>
      <c r="L10525" t="s">
        <v>24279</v>
      </c>
    </row>
    <row r="10526" spans="1:12" x14ac:dyDescent="0.25">
      <c r="A10526" t="s">
        <v>16322</v>
      </c>
      <c r="B10526" t="s">
        <v>37485</v>
      </c>
      <c r="C10526" t="s">
        <v>32653</v>
      </c>
      <c r="D10526" t="s">
        <v>32654</v>
      </c>
      <c r="E10526" t="s">
        <v>32655</v>
      </c>
      <c r="F10526" t="s">
        <v>47</v>
      </c>
      <c r="G10526" t="s">
        <v>32656</v>
      </c>
      <c r="I10526" t="s">
        <v>32657</v>
      </c>
      <c r="J10526" t="s">
        <v>21</v>
      </c>
      <c r="K10526" t="s">
        <v>10</v>
      </c>
      <c r="L10526" t="s">
        <v>24279</v>
      </c>
    </row>
    <row r="10527" spans="1:12" x14ac:dyDescent="0.25">
      <c r="A10527" t="s">
        <v>16322</v>
      </c>
      <c r="B10527" t="s">
        <v>37485</v>
      </c>
      <c r="C10527" t="s">
        <v>32658</v>
      </c>
      <c r="D10527" t="s">
        <v>32659</v>
      </c>
      <c r="E10527" t="s">
        <v>32660</v>
      </c>
      <c r="F10527" t="s">
        <v>47</v>
      </c>
      <c r="G10527" t="s">
        <v>32661</v>
      </c>
      <c r="I10527" t="s">
        <v>32662</v>
      </c>
      <c r="J10527" t="s">
        <v>21</v>
      </c>
      <c r="K10527" t="s">
        <v>10</v>
      </c>
      <c r="L10527" t="s">
        <v>24279</v>
      </c>
    </row>
    <row r="10528" spans="1:12" x14ac:dyDescent="0.25">
      <c r="A10528" t="s">
        <v>16322</v>
      </c>
      <c r="B10528" t="s">
        <v>37485</v>
      </c>
      <c r="C10528" t="s">
        <v>32663</v>
      </c>
      <c r="D10528" t="s">
        <v>32664</v>
      </c>
      <c r="E10528" t="s">
        <v>32665</v>
      </c>
      <c r="F10528" t="s">
        <v>47</v>
      </c>
      <c r="G10528" t="s">
        <v>32666</v>
      </c>
      <c r="I10528" t="s">
        <v>32667</v>
      </c>
      <c r="J10528" t="s">
        <v>21</v>
      </c>
      <c r="K10528" t="s">
        <v>10</v>
      </c>
      <c r="L10528" t="s">
        <v>24279</v>
      </c>
    </row>
    <row r="10529" spans="1:12" x14ac:dyDescent="0.25">
      <c r="A10529" t="s">
        <v>16322</v>
      </c>
      <c r="B10529" t="s">
        <v>37485</v>
      </c>
      <c r="C10529" t="s">
        <v>32668</v>
      </c>
      <c r="D10529" t="s">
        <v>32669</v>
      </c>
      <c r="E10529" t="s">
        <v>32670</v>
      </c>
      <c r="F10529" t="s">
        <v>47</v>
      </c>
      <c r="G10529" t="s">
        <v>32671</v>
      </c>
      <c r="H10529" t="s">
        <v>32672</v>
      </c>
      <c r="I10529" t="s">
        <v>32673</v>
      </c>
      <c r="J10529" t="s">
        <v>21</v>
      </c>
      <c r="K10529" t="s">
        <v>10</v>
      </c>
      <c r="L10529" t="s">
        <v>24279</v>
      </c>
    </row>
    <row r="10530" spans="1:12" x14ac:dyDescent="0.25">
      <c r="A10530" t="s">
        <v>16322</v>
      </c>
      <c r="B10530" t="s">
        <v>37485</v>
      </c>
      <c r="C10530" t="s">
        <v>32674</v>
      </c>
      <c r="D10530" t="s">
        <v>32675</v>
      </c>
      <c r="E10530" t="s">
        <v>32676</v>
      </c>
      <c r="F10530" t="s">
        <v>47</v>
      </c>
      <c r="G10530" t="s">
        <v>32671</v>
      </c>
      <c r="H10530" t="s">
        <v>32672</v>
      </c>
      <c r="I10530" t="s">
        <v>32677</v>
      </c>
      <c r="J10530" t="s">
        <v>21</v>
      </c>
      <c r="K10530" t="s">
        <v>10</v>
      </c>
      <c r="L10530" t="s">
        <v>24279</v>
      </c>
    </row>
    <row r="10531" spans="1:12" x14ac:dyDescent="0.25">
      <c r="A10531" t="s">
        <v>16322</v>
      </c>
      <c r="B10531" t="s">
        <v>37485</v>
      </c>
      <c r="C10531" t="s">
        <v>32678</v>
      </c>
      <c r="D10531" t="s">
        <v>32679</v>
      </c>
      <c r="E10531" t="s">
        <v>32680</v>
      </c>
      <c r="F10531" t="s">
        <v>47</v>
      </c>
      <c r="G10531" t="s">
        <v>32681</v>
      </c>
      <c r="H10531" t="s">
        <v>32682</v>
      </c>
      <c r="I10531" t="s">
        <v>32683</v>
      </c>
      <c r="J10531" t="s">
        <v>21</v>
      </c>
      <c r="K10531" t="s">
        <v>10</v>
      </c>
      <c r="L10531" t="s">
        <v>24279</v>
      </c>
    </row>
    <row r="10532" spans="1:12" x14ac:dyDescent="0.25">
      <c r="A10532" t="s">
        <v>16322</v>
      </c>
      <c r="B10532" t="s">
        <v>37485</v>
      </c>
      <c r="C10532" t="s">
        <v>32684</v>
      </c>
      <c r="D10532" t="s">
        <v>32685</v>
      </c>
      <c r="E10532" t="s">
        <v>32686</v>
      </c>
      <c r="F10532" t="s">
        <v>47</v>
      </c>
      <c r="G10532" t="s">
        <v>32687</v>
      </c>
      <c r="H10532" t="s">
        <v>32688</v>
      </c>
      <c r="I10532" t="s">
        <v>32689</v>
      </c>
      <c r="J10532" t="s">
        <v>21</v>
      </c>
      <c r="K10532" t="s">
        <v>10</v>
      </c>
      <c r="L10532" t="s">
        <v>24279</v>
      </c>
    </row>
    <row r="10533" spans="1:12" x14ac:dyDescent="0.25">
      <c r="A10533" t="s">
        <v>16322</v>
      </c>
      <c r="B10533" t="s">
        <v>37485</v>
      </c>
      <c r="C10533" t="s">
        <v>32690</v>
      </c>
      <c r="D10533" t="s">
        <v>32691</v>
      </c>
      <c r="E10533" t="s">
        <v>32692</v>
      </c>
      <c r="F10533" t="s">
        <v>47</v>
      </c>
      <c r="G10533" t="s">
        <v>32693</v>
      </c>
      <c r="I10533" t="s">
        <v>32694</v>
      </c>
      <c r="J10533" t="s">
        <v>21</v>
      </c>
      <c r="K10533" t="s">
        <v>10</v>
      </c>
      <c r="L10533" t="s">
        <v>24279</v>
      </c>
    </row>
    <row r="10534" spans="1:12" x14ac:dyDescent="0.25">
      <c r="A10534" t="s">
        <v>16322</v>
      </c>
      <c r="B10534" t="s">
        <v>37485</v>
      </c>
      <c r="C10534" t="s">
        <v>32695</v>
      </c>
      <c r="D10534" t="s">
        <v>32696</v>
      </c>
      <c r="E10534" t="s">
        <v>32697</v>
      </c>
      <c r="F10534" t="s">
        <v>47</v>
      </c>
      <c r="G10534" t="s">
        <v>32698</v>
      </c>
      <c r="H10534" t="s">
        <v>32699</v>
      </c>
      <c r="I10534" t="s">
        <v>32700</v>
      </c>
      <c r="J10534" t="s">
        <v>21</v>
      </c>
      <c r="K10534" t="s">
        <v>10</v>
      </c>
      <c r="L10534" t="s">
        <v>24279</v>
      </c>
    </row>
    <row r="10535" spans="1:12" x14ac:dyDescent="0.25">
      <c r="A10535" t="s">
        <v>16322</v>
      </c>
      <c r="B10535" t="s">
        <v>37485</v>
      </c>
      <c r="C10535" t="s">
        <v>32701</v>
      </c>
      <c r="D10535" t="s">
        <v>32702</v>
      </c>
      <c r="E10535" t="s">
        <v>32703</v>
      </c>
      <c r="F10535" t="s">
        <v>47</v>
      </c>
      <c r="G10535" t="s">
        <v>32704</v>
      </c>
      <c r="H10535" t="s">
        <v>32705</v>
      </c>
      <c r="I10535" t="s">
        <v>32706</v>
      </c>
      <c r="J10535" t="s">
        <v>21</v>
      </c>
      <c r="K10535" t="s">
        <v>10</v>
      </c>
      <c r="L10535" t="s">
        <v>24279</v>
      </c>
    </row>
    <row r="10536" spans="1:12" x14ac:dyDescent="0.25">
      <c r="A10536" t="s">
        <v>16322</v>
      </c>
      <c r="B10536" t="s">
        <v>37485</v>
      </c>
      <c r="C10536" t="s">
        <v>32707</v>
      </c>
      <c r="D10536" t="s">
        <v>32708</v>
      </c>
      <c r="E10536" t="s">
        <v>32709</v>
      </c>
      <c r="F10536" t="s">
        <v>47</v>
      </c>
      <c r="G10536" t="s">
        <v>32710</v>
      </c>
      <c r="H10536" t="s">
        <v>32705</v>
      </c>
      <c r="I10536" t="s">
        <v>32711</v>
      </c>
      <c r="J10536" t="s">
        <v>21</v>
      </c>
      <c r="K10536" t="s">
        <v>10</v>
      </c>
      <c r="L10536" t="s">
        <v>24279</v>
      </c>
    </row>
    <row r="10537" spans="1:12" x14ac:dyDescent="0.25">
      <c r="A10537" t="s">
        <v>16322</v>
      </c>
      <c r="B10537" t="s">
        <v>37485</v>
      </c>
      <c r="C10537" t="s">
        <v>32712</v>
      </c>
      <c r="D10537" t="s">
        <v>32713</v>
      </c>
      <c r="E10537" t="s">
        <v>32714</v>
      </c>
      <c r="F10537" t="s">
        <v>47</v>
      </c>
      <c r="G10537" t="s">
        <v>32715</v>
      </c>
      <c r="H10537" t="s">
        <v>32705</v>
      </c>
      <c r="I10537" t="s">
        <v>32716</v>
      </c>
      <c r="J10537" t="s">
        <v>21</v>
      </c>
      <c r="K10537" t="s">
        <v>10</v>
      </c>
      <c r="L10537" t="s">
        <v>24279</v>
      </c>
    </row>
    <row r="10538" spans="1:12" x14ac:dyDescent="0.25">
      <c r="A10538" t="s">
        <v>16322</v>
      </c>
      <c r="B10538" t="s">
        <v>37485</v>
      </c>
      <c r="C10538" t="s">
        <v>32717</v>
      </c>
      <c r="D10538" t="s">
        <v>32718</v>
      </c>
      <c r="E10538" t="s">
        <v>32719</v>
      </c>
      <c r="F10538" t="s">
        <v>47</v>
      </c>
      <c r="G10538" t="s">
        <v>32720</v>
      </c>
      <c r="I10538" t="s">
        <v>32721</v>
      </c>
      <c r="J10538" t="s">
        <v>21</v>
      </c>
      <c r="K10538" t="s">
        <v>10</v>
      </c>
      <c r="L10538" t="s">
        <v>24279</v>
      </c>
    </row>
    <row r="10539" spans="1:12" x14ac:dyDescent="0.25">
      <c r="A10539" t="s">
        <v>16322</v>
      </c>
      <c r="B10539" t="s">
        <v>37485</v>
      </c>
      <c r="C10539" t="s">
        <v>32722</v>
      </c>
      <c r="D10539" t="s">
        <v>32723</v>
      </c>
      <c r="E10539" t="s">
        <v>32724</v>
      </c>
      <c r="F10539" t="s">
        <v>47</v>
      </c>
      <c r="G10539" t="s">
        <v>32720</v>
      </c>
      <c r="I10539" t="s">
        <v>32725</v>
      </c>
      <c r="J10539" t="s">
        <v>21</v>
      </c>
      <c r="K10539" t="s">
        <v>10</v>
      </c>
      <c r="L10539" t="s">
        <v>24279</v>
      </c>
    </row>
    <row r="10540" spans="1:12" x14ac:dyDescent="0.25">
      <c r="A10540" t="s">
        <v>16322</v>
      </c>
      <c r="B10540" t="s">
        <v>37485</v>
      </c>
      <c r="C10540" t="s">
        <v>32726</v>
      </c>
      <c r="D10540" t="s">
        <v>32727</v>
      </c>
      <c r="E10540" t="s">
        <v>32728</v>
      </c>
      <c r="F10540" t="s">
        <v>47</v>
      </c>
      <c r="G10540" t="s">
        <v>32729</v>
      </c>
      <c r="I10540" t="s">
        <v>32730</v>
      </c>
      <c r="J10540" t="s">
        <v>21</v>
      </c>
      <c r="K10540" t="s">
        <v>10</v>
      </c>
      <c r="L10540" t="s">
        <v>24279</v>
      </c>
    </row>
    <row r="10541" spans="1:12" x14ac:dyDescent="0.25">
      <c r="A10541" t="s">
        <v>16322</v>
      </c>
      <c r="B10541" t="s">
        <v>37485</v>
      </c>
      <c r="C10541" t="s">
        <v>32731</v>
      </c>
      <c r="D10541" t="s">
        <v>32732</v>
      </c>
      <c r="E10541" t="s">
        <v>32733</v>
      </c>
      <c r="F10541" t="s">
        <v>47</v>
      </c>
      <c r="G10541" t="s">
        <v>32729</v>
      </c>
      <c r="I10541" t="s">
        <v>32734</v>
      </c>
      <c r="J10541" t="s">
        <v>21</v>
      </c>
      <c r="K10541" t="s">
        <v>10</v>
      </c>
      <c r="L10541" t="s">
        <v>24279</v>
      </c>
    </row>
    <row r="10542" spans="1:12" x14ac:dyDescent="0.25">
      <c r="A10542" t="s">
        <v>16322</v>
      </c>
      <c r="B10542" t="s">
        <v>37485</v>
      </c>
      <c r="C10542" t="s">
        <v>32735</v>
      </c>
      <c r="D10542" t="s">
        <v>32736</v>
      </c>
      <c r="E10542" t="s">
        <v>32737</v>
      </c>
      <c r="F10542" t="s">
        <v>47</v>
      </c>
      <c r="G10542" t="s">
        <v>32738</v>
      </c>
      <c r="I10542" t="s">
        <v>32739</v>
      </c>
      <c r="J10542" t="s">
        <v>21</v>
      </c>
      <c r="K10542" t="s">
        <v>10</v>
      </c>
      <c r="L10542" t="s">
        <v>24279</v>
      </c>
    </row>
    <row r="10543" spans="1:12" x14ac:dyDescent="0.25">
      <c r="A10543" t="s">
        <v>16322</v>
      </c>
      <c r="B10543" t="s">
        <v>37485</v>
      </c>
      <c r="C10543" t="s">
        <v>32740</v>
      </c>
      <c r="D10543" t="s">
        <v>32741</v>
      </c>
      <c r="E10543" t="s">
        <v>32742</v>
      </c>
      <c r="F10543" t="s">
        <v>47</v>
      </c>
      <c r="G10543" t="s">
        <v>32738</v>
      </c>
      <c r="I10543" t="s">
        <v>32743</v>
      </c>
      <c r="J10543" t="s">
        <v>21</v>
      </c>
      <c r="K10543" t="s">
        <v>10</v>
      </c>
      <c r="L10543" t="s">
        <v>24279</v>
      </c>
    </row>
    <row r="10544" spans="1:12" x14ac:dyDescent="0.25">
      <c r="A10544" t="s">
        <v>16322</v>
      </c>
      <c r="B10544" t="s">
        <v>37485</v>
      </c>
      <c r="C10544" t="s">
        <v>32744</v>
      </c>
      <c r="D10544" t="s">
        <v>32745</v>
      </c>
      <c r="E10544" t="s">
        <v>32746</v>
      </c>
      <c r="F10544" t="s">
        <v>47</v>
      </c>
      <c r="G10544" t="s">
        <v>32747</v>
      </c>
      <c r="I10544" t="s">
        <v>32748</v>
      </c>
      <c r="J10544" t="s">
        <v>21</v>
      </c>
      <c r="K10544" t="s">
        <v>10</v>
      </c>
      <c r="L10544" t="s">
        <v>24279</v>
      </c>
    </row>
    <row r="10545" spans="1:12" x14ac:dyDescent="0.25">
      <c r="A10545" t="s">
        <v>16322</v>
      </c>
      <c r="B10545" t="s">
        <v>37485</v>
      </c>
      <c r="C10545" t="s">
        <v>32749</v>
      </c>
      <c r="D10545" t="s">
        <v>32750</v>
      </c>
      <c r="E10545" t="s">
        <v>32751</v>
      </c>
      <c r="F10545" t="s">
        <v>47</v>
      </c>
      <c r="G10545" t="s">
        <v>32747</v>
      </c>
      <c r="I10545" t="s">
        <v>32752</v>
      </c>
      <c r="J10545" t="s">
        <v>21</v>
      </c>
      <c r="K10545" t="s">
        <v>10</v>
      </c>
      <c r="L10545" t="s">
        <v>24279</v>
      </c>
    </row>
    <row r="10546" spans="1:12" x14ac:dyDescent="0.25">
      <c r="A10546" t="s">
        <v>16322</v>
      </c>
      <c r="B10546" t="s">
        <v>37485</v>
      </c>
      <c r="C10546" t="s">
        <v>32753</v>
      </c>
      <c r="D10546" t="s">
        <v>32754</v>
      </c>
      <c r="E10546" t="s">
        <v>32755</v>
      </c>
      <c r="F10546" t="s">
        <v>47</v>
      </c>
      <c r="G10546" t="s">
        <v>32756</v>
      </c>
      <c r="I10546" t="s">
        <v>32757</v>
      </c>
      <c r="J10546" t="s">
        <v>21</v>
      </c>
      <c r="K10546" t="s">
        <v>10</v>
      </c>
      <c r="L10546" t="s">
        <v>24279</v>
      </c>
    </row>
    <row r="10547" spans="1:12" x14ac:dyDescent="0.25">
      <c r="A10547" t="s">
        <v>16322</v>
      </c>
      <c r="B10547" t="s">
        <v>37485</v>
      </c>
      <c r="C10547" t="s">
        <v>32758</v>
      </c>
      <c r="D10547" t="s">
        <v>32759</v>
      </c>
      <c r="E10547" t="s">
        <v>32760</v>
      </c>
      <c r="F10547" t="s">
        <v>47</v>
      </c>
      <c r="G10547" t="s">
        <v>32756</v>
      </c>
      <c r="I10547" t="s">
        <v>32761</v>
      </c>
      <c r="J10547" t="s">
        <v>21</v>
      </c>
      <c r="K10547" t="s">
        <v>10</v>
      </c>
      <c r="L10547" t="s">
        <v>24279</v>
      </c>
    </row>
    <row r="10548" spans="1:12" x14ac:dyDescent="0.25">
      <c r="A10548" t="s">
        <v>16322</v>
      </c>
      <c r="B10548" t="s">
        <v>37485</v>
      </c>
      <c r="C10548" t="s">
        <v>32762</v>
      </c>
      <c r="D10548" t="s">
        <v>32763</v>
      </c>
      <c r="E10548" t="s">
        <v>32764</v>
      </c>
      <c r="F10548" t="s">
        <v>47</v>
      </c>
      <c r="G10548" t="s">
        <v>32765</v>
      </c>
      <c r="H10548" t="s">
        <v>32766</v>
      </c>
      <c r="I10548" t="s">
        <v>32767</v>
      </c>
      <c r="J10548" t="s">
        <v>21</v>
      </c>
      <c r="K10548" t="s">
        <v>10</v>
      </c>
      <c r="L10548" t="s">
        <v>24279</v>
      </c>
    </row>
    <row r="10549" spans="1:12" x14ac:dyDescent="0.25">
      <c r="A10549" t="s">
        <v>16322</v>
      </c>
      <c r="B10549" t="s">
        <v>37485</v>
      </c>
      <c r="C10549" t="s">
        <v>32768</v>
      </c>
      <c r="D10549" t="s">
        <v>32769</v>
      </c>
      <c r="E10549" t="s">
        <v>32770</v>
      </c>
      <c r="F10549" t="s">
        <v>47</v>
      </c>
      <c r="G10549" t="s">
        <v>32771</v>
      </c>
      <c r="H10549" t="s">
        <v>32772</v>
      </c>
      <c r="I10549" t="s">
        <v>32773</v>
      </c>
      <c r="J10549" t="s">
        <v>21</v>
      </c>
      <c r="K10549" t="s">
        <v>10</v>
      </c>
      <c r="L10549" t="s">
        <v>24279</v>
      </c>
    </row>
    <row r="10550" spans="1:12" x14ac:dyDescent="0.25">
      <c r="A10550" t="s">
        <v>16322</v>
      </c>
      <c r="B10550" t="s">
        <v>37485</v>
      </c>
      <c r="C10550" t="s">
        <v>32774</v>
      </c>
      <c r="D10550" t="s">
        <v>32775</v>
      </c>
      <c r="E10550" t="s">
        <v>32776</v>
      </c>
      <c r="F10550" t="s">
        <v>47</v>
      </c>
      <c r="G10550" t="s">
        <v>32771</v>
      </c>
      <c r="H10550" t="s">
        <v>32772</v>
      </c>
      <c r="I10550" t="s">
        <v>32777</v>
      </c>
      <c r="J10550" t="s">
        <v>21</v>
      </c>
      <c r="K10550" t="s">
        <v>10</v>
      </c>
      <c r="L10550" t="s">
        <v>24279</v>
      </c>
    </row>
    <row r="10551" spans="1:12" x14ac:dyDescent="0.25">
      <c r="A10551" t="s">
        <v>16322</v>
      </c>
      <c r="B10551" t="s">
        <v>37485</v>
      </c>
      <c r="C10551" t="s">
        <v>32778</v>
      </c>
      <c r="D10551" t="s">
        <v>32779</v>
      </c>
      <c r="E10551" t="s">
        <v>32780</v>
      </c>
      <c r="F10551" t="s">
        <v>47</v>
      </c>
      <c r="G10551" t="s">
        <v>32781</v>
      </c>
      <c r="H10551" t="s">
        <v>32782</v>
      </c>
      <c r="I10551" t="s">
        <v>32783</v>
      </c>
      <c r="J10551" t="s">
        <v>21</v>
      </c>
      <c r="K10551" t="s">
        <v>10</v>
      </c>
      <c r="L10551" t="s">
        <v>24279</v>
      </c>
    </row>
    <row r="10552" spans="1:12" x14ac:dyDescent="0.25">
      <c r="A10552" t="s">
        <v>16322</v>
      </c>
      <c r="B10552" t="s">
        <v>37485</v>
      </c>
      <c r="C10552" t="s">
        <v>32784</v>
      </c>
      <c r="D10552" t="s">
        <v>32785</v>
      </c>
      <c r="E10552" t="s">
        <v>32786</v>
      </c>
      <c r="F10552" t="s">
        <v>47</v>
      </c>
      <c r="G10552" t="s">
        <v>32787</v>
      </c>
      <c r="I10552" t="s">
        <v>32788</v>
      </c>
      <c r="J10552" t="s">
        <v>21</v>
      </c>
      <c r="K10552" t="s">
        <v>10</v>
      </c>
      <c r="L10552" t="s">
        <v>24279</v>
      </c>
    </row>
    <row r="10553" spans="1:12" x14ac:dyDescent="0.25">
      <c r="A10553" t="s">
        <v>16322</v>
      </c>
      <c r="B10553" t="s">
        <v>37485</v>
      </c>
      <c r="C10553" t="s">
        <v>32789</v>
      </c>
      <c r="D10553" t="s">
        <v>32790</v>
      </c>
      <c r="E10553" t="s">
        <v>32791</v>
      </c>
      <c r="F10553" t="s">
        <v>47</v>
      </c>
      <c r="G10553" t="s">
        <v>32792</v>
      </c>
      <c r="I10553" t="s">
        <v>32793</v>
      </c>
      <c r="J10553" t="s">
        <v>21</v>
      </c>
      <c r="K10553" t="s">
        <v>10</v>
      </c>
      <c r="L10553" t="s">
        <v>24279</v>
      </c>
    </row>
    <row r="10554" spans="1:12" x14ac:dyDescent="0.25">
      <c r="A10554" t="s">
        <v>16322</v>
      </c>
      <c r="B10554" t="s">
        <v>37485</v>
      </c>
      <c r="C10554" t="s">
        <v>32794</v>
      </c>
      <c r="D10554" t="s">
        <v>32795</v>
      </c>
      <c r="E10554" t="s">
        <v>32796</v>
      </c>
      <c r="F10554" t="s">
        <v>47</v>
      </c>
      <c r="G10554" t="s">
        <v>32792</v>
      </c>
      <c r="I10554" t="s">
        <v>32797</v>
      </c>
      <c r="J10554" t="s">
        <v>21</v>
      </c>
      <c r="K10554" t="s">
        <v>10</v>
      </c>
      <c r="L10554" t="s">
        <v>24279</v>
      </c>
    </row>
    <row r="10555" spans="1:12" x14ac:dyDescent="0.25">
      <c r="A10555" t="s">
        <v>16322</v>
      </c>
      <c r="B10555" t="s">
        <v>37485</v>
      </c>
      <c r="C10555" t="s">
        <v>32798</v>
      </c>
      <c r="D10555" t="s">
        <v>32799</v>
      </c>
      <c r="E10555" t="s">
        <v>32800</v>
      </c>
      <c r="F10555" t="s">
        <v>47</v>
      </c>
      <c r="G10555" t="s">
        <v>32801</v>
      </c>
      <c r="I10555" t="s">
        <v>32802</v>
      </c>
      <c r="J10555" t="s">
        <v>21</v>
      </c>
      <c r="K10555" t="s">
        <v>10</v>
      </c>
      <c r="L10555" t="s">
        <v>24279</v>
      </c>
    </row>
    <row r="10556" spans="1:12" x14ac:dyDescent="0.25">
      <c r="A10556" t="s">
        <v>16322</v>
      </c>
      <c r="B10556" t="s">
        <v>37485</v>
      </c>
      <c r="C10556" t="s">
        <v>32803</v>
      </c>
      <c r="D10556" t="s">
        <v>32804</v>
      </c>
      <c r="E10556" t="s">
        <v>32805</v>
      </c>
      <c r="F10556" t="s">
        <v>47</v>
      </c>
      <c r="G10556" t="s">
        <v>32806</v>
      </c>
      <c r="I10556" t="s">
        <v>32807</v>
      </c>
      <c r="J10556" t="s">
        <v>21</v>
      </c>
      <c r="K10556" t="s">
        <v>10</v>
      </c>
      <c r="L10556" t="s">
        <v>24279</v>
      </c>
    </row>
    <row r="10557" spans="1:12" x14ac:dyDescent="0.25">
      <c r="A10557" t="s">
        <v>16322</v>
      </c>
      <c r="B10557" t="s">
        <v>37485</v>
      </c>
      <c r="C10557" t="s">
        <v>32808</v>
      </c>
      <c r="D10557" t="s">
        <v>32809</v>
      </c>
      <c r="E10557" t="s">
        <v>32810</v>
      </c>
      <c r="F10557" t="s">
        <v>47</v>
      </c>
      <c r="G10557" t="s">
        <v>32806</v>
      </c>
      <c r="I10557" t="s">
        <v>32811</v>
      </c>
      <c r="J10557" t="s">
        <v>21</v>
      </c>
      <c r="K10557" t="s">
        <v>10</v>
      </c>
      <c r="L10557" t="s">
        <v>24279</v>
      </c>
    </row>
    <row r="10558" spans="1:12" x14ac:dyDescent="0.25">
      <c r="A10558" t="s">
        <v>16322</v>
      </c>
      <c r="B10558" t="s">
        <v>37485</v>
      </c>
      <c r="C10558" t="s">
        <v>32812</v>
      </c>
      <c r="D10558" t="s">
        <v>32813</v>
      </c>
      <c r="E10558" t="s">
        <v>32814</v>
      </c>
      <c r="F10558" t="s">
        <v>47</v>
      </c>
      <c r="G10558" t="s">
        <v>32815</v>
      </c>
      <c r="I10558" t="s">
        <v>32816</v>
      </c>
      <c r="J10558" t="s">
        <v>21</v>
      </c>
      <c r="K10558" t="s">
        <v>10</v>
      </c>
      <c r="L10558" t="s">
        <v>24279</v>
      </c>
    </row>
    <row r="10559" spans="1:12" x14ac:dyDescent="0.25">
      <c r="A10559" t="s">
        <v>16322</v>
      </c>
      <c r="B10559" t="s">
        <v>37485</v>
      </c>
      <c r="C10559" t="s">
        <v>32817</v>
      </c>
      <c r="D10559" t="s">
        <v>32818</v>
      </c>
      <c r="E10559" t="s">
        <v>32819</v>
      </c>
      <c r="F10559" t="s">
        <v>47</v>
      </c>
      <c r="G10559" t="s">
        <v>32134</v>
      </c>
      <c r="H10559" t="s">
        <v>32820</v>
      </c>
      <c r="I10559" t="s">
        <v>32821</v>
      </c>
      <c r="J10559" t="s">
        <v>21</v>
      </c>
      <c r="K10559" t="s">
        <v>10</v>
      </c>
      <c r="L10559" t="s">
        <v>24279</v>
      </c>
    </row>
    <row r="10560" spans="1:12" x14ac:dyDescent="0.25">
      <c r="A10560" t="s">
        <v>16322</v>
      </c>
      <c r="B10560" t="s">
        <v>37485</v>
      </c>
      <c r="C10560" t="s">
        <v>32822</v>
      </c>
      <c r="D10560" t="s">
        <v>32823</v>
      </c>
      <c r="E10560" t="s">
        <v>32824</v>
      </c>
      <c r="F10560" t="s">
        <v>47</v>
      </c>
      <c r="G10560" t="s">
        <v>32134</v>
      </c>
      <c r="H10560" t="s">
        <v>32820</v>
      </c>
      <c r="I10560" t="s">
        <v>32825</v>
      </c>
      <c r="J10560" t="s">
        <v>21</v>
      </c>
      <c r="K10560" t="s">
        <v>10</v>
      </c>
      <c r="L10560" t="s">
        <v>24279</v>
      </c>
    </row>
    <row r="10561" spans="1:12" x14ac:dyDescent="0.25">
      <c r="A10561" t="s">
        <v>16322</v>
      </c>
      <c r="B10561" t="s">
        <v>37485</v>
      </c>
      <c r="C10561" t="s">
        <v>32826</v>
      </c>
      <c r="D10561" t="s">
        <v>32827</v>
      </c>
      <c r="E10561" t="s">
        <v>32828</v>
      </c>
      <c r="F10561" t="s">
        <v>47</v>
      </c>
      <c r="G10561" t="s">
        <v>32134</v>
      </c>
      <c r="H10561" t="s">
        <v>32820</v>
      </c>
      <c r="I10561" t="s">
        <v>32829</v>
      </c>
      <c r="J10561" t="s">
        <v>21</v>
      </c>
      <c r="K10561" t="s">
        <v>10</v>
      </c>
      <c r="L10561" t="s">
        <v>24279</v>
      </c>
    </row>
    <row r="10562" spans="1:12" x14ac:dyDescent="0.25">
      <c r="A10562" t="s">
        <v>16322</v>
      </c>
      <c r="B10562" t="s">
        <v>37485</v>
      </c>
      <c r="C10562" t="s">
        <v>32830</v>
      </c>
      <c r="D10562" t="s">
        <v>32831</v>
      </c>
      <c r="E10562" t="s">
        <v>32832</v>
      </c>
      <c r="F10562" t="s">
        <v>47</v>
      </c>
      <c r="G10562" t="s">
        <v>32833</v>
      </c>
      <c r="I10562" t="s">
        <v>32834</v>
      </c>
      <c r="J10562" t="s">
        <v>21</v>
      </c>
      <c r="K10562" t="s">
        <v>10</v>
      </c>
      <c r="L10562" t="s">
        <v>24279</v>
      </c>
    </row>
    <row r="10563" spans="1:12" x14ac:dyDescent="0.25">
      <c r="A10563" t="s">
        <v>16322</v>
      </c>
      <c r="B10563" t="s">
        <v>37485</v>
      </c>
      <c r="C10563" t="s">
        <v>32835</v>
      </c>
      <c r="D10563" t="s">
        <v>32836</v>
      </c>
      <c r="E10563" t="s">
        <v>32837</v>
      </c>
      <c r="F10563" t="s">
        <v>47</v>
      </c>
      <c r="G10563" t="s">
        <v>32838</v>
      </c>
      <c r="I10563" t="s">
        <v>32839</v>
      </c>
      <c r="J10563" t="s">
        <v>21</v>
      </c>
      <c r="K10563" t="s">
        <v>10</v>
      </c>
      <c r="L10563" t="s">
        <v>24279</v>
      </c>
    </row>
    <row r="10564" spans="1:12" x14ac:dyDescent="0.25">
      <c r="A10564" t="s">
        <v>16322</v>
      </c>
      <c r="B10564" t="s">
        <v>37485</v>
      </c>
      <c r="C10564" t="s">
        <v>32840</v>
      </c>
      <c r="D10564" t="s">
        <v>32841</v>
      </c>
      <c r="E10564" t="s">
        <v>32842</v>
      </c>
      <c r="F10564" t="s">
        <v>47</v>
      </c>
      <c r="G10564" t="s">
        <v>32190</v>
      </c>
      <c r="I10564" t="s">
        <v>32843</v>
      </c>
      <c r="J10564" t="s">
        <v>21</v>
      </c>
      <c r="K10564" t="s">
        <v>10</v>
      </c>
      <c r="L10564" t="s">
        <v>24279</v>
      </c>
    </row>
    <row r="10565" spans="1:12" x14ac:dyDescent="0.25">
      <c r="A10565" t="s">
        <v>16322</v>
      </c>
      <c r="B10565" t="s">
        <v>37485</v>
      </c>
      <c r="C10565" t="s">
        <v>32844</v>
      </c>
      <c r="D10565" t="s">
        <v>32845</v>
      </c>
      <c r="E10565" t="s">
        <v>32846</v>
      </c>
      <c r="F10565" t="s">
        <v>47</v>
      </c>
      <c r="H10565" t="s">
        <v>32847</v>
      </c>
      <c r="I10565" t="s">
        <v>32848</v>
      </c>
      <c r="J10565" t="s">
        <v>21</v>
      </c>
      <c r="K10565" t="s">
        <v>10</v>
      </c>
      <c r="L10565" t="s">
        <v>24279</v>
      </c>
    </row>
    <row r="10566" spans="1:12" x14ac:dyDescent="0.25">
      <c r="A10566" t="s">
        <v>16322</v>
      </c>
      <c r="B10566" t="s">
        <v>37485</v>
      </c>
      <c r="C10566" t="s">
        <v>32849</v>
      </c>
      <c r="D10566" t="s">
        <v>32850</v>
      </c>
      <c r="E10566" t="s">
        <v>32851</v>
      </c>
      <c r="F10566" t="s">
        <v>47</v>
      </c>
      <c r="G10566" t="s">
        <v>32852</v>
      </c>
      <c r="I10566" t="s">
        <v>32853</v>
      </c>
      <c r="J10566" t="s">
        <v>21</v>
      </c>
      <c r="K10566" t="s">
        <v>10</v>
      </c>
      <c r="L10566" t="s">
        <v>24279</v>
      </c>
    </row>
    <row r="10567" spans="1:12" x14ac:dyDescent="0.25">
      <c r="A10567" t="s">
        <v>16322</v>
      </c>
      <c r="B10567" t="s">
        <v>37485</v>
      </c>
      <c r="C10567" t="s">
        <v>32854</v>
      </c>
      <c r="D10567" t="s">
        <v>32855</v>
      </c>
      <c r="E10567" t="s">
        <v>32856</v>
      </c>
      <c r="F10567" t="s">
        <v>47</v>
      </c>
      <c r="G10567" t="s">
        <v>32857</v>
      </c>
      <c r="I10567" t="s">
        <v>32858</v>
      </c>
      <c r="J10567" t="s">
        <v>21</v>
      </c>
      <c r="K10567" t="s">
        <v>10</v>
      </c>
      <c r="L10567" t="s">
        <v>24279</v>
      </c>
    </row>
    <row r="10568" spans="1:12" x14ac:dyDescent="0.25">
      <c r="A10568" t="s">
        <v>16322</v>
      </c>
      <c r="B10568" t="s">
        <v>37485</v>
      </c>
      <c r="C10568" t="s">
        <v>32859</v>
      </c>
      <c r="D10568" t="s">
        <v>32860</v>
      </c>
      <c r="E10568" t="s">
        <v>32861</v>
      </c>
      <c r="F10568" t="s">
        <v>47</v>
      </c>
      <c r="H10568" t="s">
        <v>32862</v>
      </c>
      <c r="I10568" t="s">
        <v>32863</v>
      </c>
      <c r="J10568" t="s">
        <v>21</v>
      </c>
      <c r="K10568" t="s">
        <v>10</v>
      </c>
      <c r="L10568" t="s">
        <v>24279</v>
      </c>
    </row>
    <row r="10569" spans="1:12" x14ac:dyDescent="0.25">
      <c r="A10569" t="s">
        <v>16322</v>
      </c>
      <c r="B10569" t="s">
        <v>37485</v>
      </c>
      <c r="C10569" t="s">
        <v>32864</v>
      </c>
      <c r="D10569" t="s">
        <v>32865</v>
      </c>
      <c r="E10569" t="s">
        <v>32866</v>
      </c>
      <c r="F10569" t="s">
        <v>47</v>
      </c>
      <c r="G10569" t="s">
        <v>32867</v>
      </c>
      <c r="H10569" t="s">
        <v>4121</v>
      </c>
      <c r="I10569" t="s">
        <v>32868</v>
      </c>
      <c r="J10569" t="s">
        <v>21</v>
      </c>
      <c r="K10569" t="s">
        <v>10</v>
      </c>
      <c r="L10569" t="s">
        <v>24279</v>
      </c>
    </row>
    <row r="10570" spans="1:12" x14ac:dyDescent="0.25">
      <c r="A10570" t="s">
        <v>16322</v>
      </c>
      <c r="B10570" t="s">
        <v>37485</v>
      </c>
      <c r="C10570" t="s">
        <v>32869</v>
      </c>
      <c r="D10570" t="s">
        <v>32870</v>
      </c>
      <c r="E10570" t="s">
        <v>32871</v>
      </c>
      <c r="F10570" t="s">
        <v>47</v>
      </c>
      <c r="G10570" t="s">
        <v>32867</v>
      </c>
      <c r="H10570" t="s">
        <v>4121</v>
      </c>
      <c r="I10570" t="s">
        <v>32872</v>
      </c>
      <c r="J10570" t="s">
        <v>21</v>
      </c>
      <c r="K10570" t="s">
        <v>10</v>
      </c>
      <c r="L10570" t="s">
        <v>24279</v>
      </c>
    </row>
    <row r="10571" spans="1:12" x14ac:dyDescent="0.25">
      <c r="A10571" t="s">
        <v>16322</v>
      </c>
      <c r="B10571" t="s">
        <v>37485</v>
      </c>
      <c r="C10571" t="s">
        <v>32873</v>
      </c>
      <c r="D10571" t="s">
        <v>32874</v>
      </c>
      <c r="E10571" t="s">
        <v>32875</v>
      </c>
      <c r="F10571" t="s">
        <v>47</v>
      </c>
      <c r="G10571" t="s">
        <v>32876</v>
      </c>
      <c r="I10571" t="s">
        <v>32877</v>
      </c>
      <c r="J10571" t="s">
        <v>21</v>
      </c>
      <c r="K10571" t="s">
        <v>10</v>
      </c>
      <c r="L10571" t="s">
        <v>24279</v>
      </c>
    </row>
    <row r="10572" spans="1:12" x14ac:dyDescent="0.25">
      <c r="A10572" t="s">
        <v>16322</v>
      </c>
      <c r="B10572" t="s">
        <v>37485</v>
      </c>
      <c r="C10572" t="s">
        <v>32878</v>
      </c>
      <c r="D10572" t="s">
        <v>32879</v>
      </c>
      <c r="E10572" t="s">
        <v>32880</v>
      </c>
      <c r="F10572" t="s">
        <v>47</v>
      </c>
      <c r="G10572" t="s">
        <v>32881</v>
      </c>
      <c r="H10572" t="s">
        <v>32882</v>
      </c>
      <c r="I10572" t="s">
        <v>32883</v>
      </c>
      <c r="J10572" t="s">
        <v>21</v>
      </c>
      <c r="K10572" t="s">
        <v>10</v>
      </c>
      <c r="L10572" t="s">
        <v>24279</v>
      </c>
    </row>
    <row r="10573" spans="1:12" x14ac:dyDescent="0.25">
      <c r="A10573" t="s">
        <v>16322</v>
      </c>
      <c r="B10573" t="s">
        <v>37485</v>
      </c>
      <c r="C10573" t="s">
        <v>32884</v>
      </c>
      <c r="D10573" t="s">
        <v>32885</v>
      </c>
      <c r="E10573" t="s">
        <v>32886</v>
      </c>
      <c r="F10573" t="s">
        <v>47</v>
      </c>
      <c r="G10573" t="s">
        <v>32887</v>
      </c>
      <c r="H10573" t="s">
        <v>32888</v>
      </c>
      <c r="I10573" t="s">
        <v>32889</v>
      </c>
      <c r="J10573" t="s">
        <v>21</v>
      </c>
      <c r="K10573" t="s">
        <v>10</v>
      </c>
      <c r="L10573" t="s">
        <v>24279</v>
      </c>
    </row>
    <row r="10574" spans="1:12" x14ac:dyDescent="0.25">
      <c r="A10574" t="s">
        <v>16322</v>
      </c>
      <c r="B10574" t="s">
        <v>37485</v>
      </c>
      <c r="C10574" t="s">
        <v>32890</v>
      </c>
      <c r="D10574" t="s">
        <v>32891</v>
      </c>
      <c r="E10574" t="s">
        <v>32892</v>
      </c>
      <c r="F10574" t="s">
        <v>47</v>
      </c>
      <c r="G10574" t="s">
        <v>32893</v>
      </c>
      <c r="H10574" t="s">
        <v>32894</v>
      </c>
      <c r="I10574" t="s">
        <v>32895</v>
      </c>
      <c r="J10574" t="s">
        <v>21</v>
      </c>
      <c r="K10574" t="s">
        <v>10</v>
      </c>
      <c r="L10574" t="s">
        <v>24279</v>
      </c>
    </row>
    <row r="10575" spans="1:12" x14ac:dyDescent="0.25">
      <c r="A10575" t="s">
        <v>16322</v>
      </c>
      <c r="B10575" t="s">
        <v>37485</v>
      </c>
      <c r="C10575" t="s">
        <v>32896</v>
      </c>
      <c r="D10575" t="s">
        <v>32897</v>
      </c>
      <c r="E10575" t="s">
        <v>32898</v>
      </c>
      <c r="F10575" t="s">
        <v>47</v>
      </c>
      <c r="G10575" t="s">
        <v>32899</v>
      </c>
      <c r="H10575" t="s">
        <v>32900</v>
      </c>
      <c r="I10575" t="s">
        <v>32901</v>
      </c>
      <c r="J10575" t="s">
        <v>21</v>
      </c>
      <c r="K10575" t="s">
        <v>10</v>
      </c>
      <c r="L10575" t="s">
        <v>24279</v>
      </c>
    </row>
    <row r="10576" spans="1:12" x14ac:dyDescent="0.25">
      <c r="A10576" t="s">
        <v>16322</v>
      </c>
      <c r="B10576" t="s">
        <v>37485</v>
      </c>
      <c r="C10576" t="s">
        <v>32902</v>
      </c>
      <c r="D10576" t="s">
        <v>32903</v>
      </c>
      <c r="E10576" t="s">
        <v>32904</v>
      </c>
      <c r="F10576" t="s">
        <v>47</v>
      </c>
      <c r="G10576" t="s">
        <v>32905</v>
      </c>
      <c r="H10576" t="s">
        <v>32906</v>
      </c>
      <c r="I10576" t="s">
        <v>32907</v>
      </c>
      <c r="J10576" t="s">
        <v>21</v>
      </c>
      <c r="K10576" t="s">
        <v>10</v>
      </c>
      <c r="L10576" t="s">
        <v>24279</v>
      </c>
    </row>
    <row r="10577" spans="1:12" x14ac:dyDescent="0.25">
      <c r="A10577" t="s">
        <v>16322</v>
      </c>
      <c r="B10577" t="s">
        <v>37485</v>
      </c>
      <c r="C10577" t="s">
        <v>32908</v>
      </c>
      <c r="D10577" t="s">
        <v>32909</v>
      </c>
      <c r="E10577" t="s">
        <v>32910</v>
      </c>
      <c r="F10577" t="s">
        <v>47</v>
      </c>
      <c r="G10577" t="s">
        <v>32905</v>
      </c>
      <c r="H10577" t="s">
        <v>32906</v>
      </c>
      <c r="I10577" t="s">
        <v>32911</v>
      </c>
      <c r="J10577" t="s">
        <v>21</v>
      </c>
      <c r="K10577" t="s">
        <v>10</v>
      </c>
      <c r="L10577" t="s">
        <v>24279</v>
      </c>
    </row>
    <row r="10578" spans="1:12" x14ac:dyDescent="0.25">
      <c r="A10578" t="s">
        <v>16322</v>
      </c>
      <c r="B10578" t="s">
        <v>37485</v>
      </c>
      <c r="C10578" t="s">
        <v>32912</v>
      </c>
      <c r="D10578" t="s">
        <v>32913</v>
      </c>
      <c r="E10578" t="s">
        <v>32914</v>
      </c>
      <c r="F10578" t="s">
        <v>47</v>
      </c>
      <c r="G10578" t="s">
        <v>32915</v>
      </c>
      <c r="H10578" t="s">
        <v>32916</v>
      </c>
      <c r="I10578" t="s">
        <v>32917</v>
      </c>
      <c r="J10578" t="s">
        <v>21</v>
      </c>
      <c r="K10578" t="s">
        <v>10</v>
      </c>
      <c r="L10578" t="s">
        <v>24279</v>
      </c>
    </row>
    <row r="10579" spans="1:12" x14ac:dyDescent="0.25">
      <c r="A10579" t="s">
        <v>16322</v>
      </c>
      <c r="B10579" t="s">
        <v>37485</v>
      </c>
      <c r="C10579" t="s">
        <v>32918</v>
      </c>
      <c r="D10579" t="s">
        <v>32919</v>
      </c>
      <c r="E10579" t="s">
        <v>32920</v>
      </c>
      <c r="F10579" t="s">
        <v>47</v>
      </c>
      <c r="G10579" t="s">
        <v>32915</v>
      </c>
      <c r="H10579" t="s">
        <v>32916</v>
      </c>
      <c r="I10579" t="s">
        <v>32921</v>
      </c>
      <c r="J10579" t="s">
        <v>21</v>
      </c>
      <c r="K10579" t="s">
        <v>10</v>
      </c>
      <c r="L10579" t="s">
        <v>24279</v>
      </c>
    </row>
    <row r="10580" spans="1:12" x14ac:dyDescent="0.25">
      <c r="A10580" t="s">
        <v>16322</v>
      </c>
      <c r="B10580" t="s">
        <v>37485</v>
      </c>
      <c r="C10580" t="s">
        <v>32922</v>
      </c>
      <c r="D10580" t="s">
        <v>32923</v>
      </c>
      <c r="E10580" t="s">
        <v>32924</v>
      </c>
      <c r="F10580" t="s">
        <v>47</v>
      </c>
      <c r="G10580" t="s">
        <v>32925</v>
      </c>
      <c r="H10580" t="s">
        <v>32916</v>
      </c>
      <c r="I10580" t="s">
        <v>32926</v>
      </c>
      <c r="J10580" t="s">
        <v>21</v>
      </c>
      <c r="K10580" t="s">
        <v>10</v>
      </c>
      <c r="L10580" t="s">
        <v>24279</v>
      </c>
    </row>
    <row r="10581" spans="1:12" x14ac:dyDescent="0.25">
      <c r="A10581" t="s">
        <v>16322</v>
      </c>
      <c r="B10581" t="s">
        <v>37485</v>
      </c>
      <c r="C10581" t="s">
        <v>32927</v>
      </c>
      <c r="D10581" t="s">
        <v>32928</v>
      </c>
      <c r="E10581" t="s">
        <v>32929</v>
      </c>
      <c r="F10581" t="s">
        <v>47</v>
      </c>
      <c r="G10581" t="s">
        <v>32925</v>
      </c>
      <c r="H10581" t="s">
        <v>32916</v>
      </c>
      <c r="I10581" t="s">
        <v>32930</v>
      </c>
      <c r="J10581" t="s">
        <v>21</v>
      </c>
      <c r="K10581" t="s">
        <v>10</v>
      </c>
      <c r="L10581" t="s">
        <v>24279</v>
      </c>
    </row>
    <row r="10582" spans="1:12" x14ac:dyDescent="0.25">
      <c r="A10582" t="s">
        <v>16322</v>
      </c>
      <c r="B10582" t="s">
        <v>37485</v>
      </c>
      <c r="C10582" t="s">
        <v>32931</v>
      </c>
      <c r="D10582" t="s">
        <v>32932</v>
      </c>
      <c r="E10582" t="s">
        <v>32933</v>
      </c>
      <c r="F10582" t="s">
        <v>47</v>
      </c>
      <c r="G10582" t="s">
        <v>32934</v>
      </c>
      <c r="H10582" t="s">
        <v>4121</v>
      </c>
      <c r="I10582" t="s">
        <v>32935</v>
      </c>
      <c r="J10582" t="s">
        <v>21</v>
      </c>
      <c r="K10582" t="s">
        <v>10</v>
      </c>
      <c r="L10582" t="s">
        <v>24279</v>
      </c>
    </row>
    <row r="10583" spans="1:12" x14ac:dyDescent="0.25">
      <c r="A10583" t="s">
        <v>16322</v>
      </c>
      <c r="B10583" t="s">
        <v>37485</v>
      </c>
      <c r="C10583" t="s">
        <v>32936</v>
      </c>
      <c r="D10583" t="s">
        <v>32937</v>
      </c>
      <c r="E10583" t="s">
        <v>32938</v>
      </c>
      <c r="F10583" t="s">
        <v>47</v>
      </c>
      <c r="G10583" t="s">
        <v>32934</v>
      </c>
      <c r="I10583" t="s">
        <v>32939</v>
      </c>
      <c r="J10583" t="s">
        <v>21</v>
      </c>
      <c r="K10583" t="s">
        <v>10</v>
      </c>
      <c r="L10583" t="s">
        <v>24279</v>
      </c>
    </row>
    <row r="10584" spans="1:12" x14ac:dyDescent="0.25">
      <c r="A10584" t="s">
        <v>16322</v>
      </c>
      <c r="B10584" t="s">
        <v>37485</v>
      </c>
      <c r="C10584" t="s">
        <v>32940</v>
      </c>
      <c r="D10584" t="s">
        <v>32941</v>
      </c>
      <c r="E10584" t="s">
        <v>32942</v>
      </c>
      <c r="F10584" t="s">
        <v>47</v>
      </c>
      <c r="G10584" t="s">
        <v>32943</v>
      </c>
      <c r="H10584" t="s">
        <v>32596</v>
      </c>
      <c r="I10584" t="s">
        <v>32944</v>
      </c>
      <c r="J10584" t="s">
        <v>21</v>
      </c>
      <c r="K10584" t="s">
        <v>10</v>
      </c>
      <c r="L10584" t="s">
        <v>24279</v>
      </c>
    </row>
    <row r="10585" spans="1:12" x14ac:dyDescent="0.25">
      <c r="A10585" t="s">
        <v>16322</v>
      </c>
      <c r="B10585" t="s">
        <v>37485</v>
      </c>
      <c r="C10585" t="s">
        <v>32945</v>
      </c>
      <c r="D10585" t="s">
        <v>32946</v>
      </c>
      <c r="E10585" t="s">
        <v>32947</v>
      </c>
      <c r="F10585" t="s">
        <v>47</v>
      </c>
      <c r="G10585" t="s">
        <v>32948</v>
      </c>
      <c r="H10585" t="s">
        <v>32949</v>
      </c>
      <c r="I10585" t="s">
        <v>32950</v>
      </c>
      <c r="J10585" t="s">
        <v>21</v>
      </c>
      <c r="K10585" t="s">
        <v>10</v>
      </c>
      <c r="L10585" t="s">
        <v>24279</v>
      </c>
    </row>
    <row r="10586" spans="1:12" x14ac:dyDescent="0.25">
      <c r="A10586" t="s">
        <v>16322</v>
      </c>
      <c r="B10586" t="s">
        <v>37485</v>
      </c>
      <c r="C10586" t="s">
        <v>32951</v>
      </c>
      <c r="D10586" t="s">
        <v>32952</v>
      </c>
      <c r="E10586" t="s">
        <v>32953</v>
      </c>
      <c r="F10586" t="s">
        <v>47</v>
      </c>
      <c r="G10586" t="s">
        <v>32954</v>
      </c>
      <c r="H10586" t="s">
        <v>32955</v>
      </c>
      <c r="I10586" t="s">
        <v>32956</v>
      </c>
      <c r="J10586" t="s">
        <v>21</v>
      </c>
      <c r="K10586" t="s">
        <v>10</v>
      </c>
      <c r="L10586" t="s">
        <v>24279</v>
      </c>
    </row>
    <row r="10587" spans="1:12" x14ac:dyDescent="0.25">
      <c r="A10587" t="s">
        <v>16322</v>
      </c>
      <c r="B10587" t="s">
        <v>37485</v>
      </c>
      <c r="C10587" t="s">
        <v>32957</v>
      </c>
      <c r="D10587" t="s">
        <v>32958</v>
      </c>
      <c r="E10587" t="s">
        <v>32959</v>
      </c>
      <c r="F10587" t="s">
        <v>47</v>
      </c>
      <c r="G10587" t="s">
        <v>32954</v>
      </c>
      <c r="H10587" t="s">
        <v>32955</v>
      </c>
      <c r="I10587" t="s">
        <v>32960</v>
      </c>
      <c r="J10587" t="s">
        <v>21</v>
      </c>
      <c r="K10587" t="s">
        <v>10</v>
      </c>
      <c r="L10587" t="s">
        <v>24279</v>
      </c>
    </row>
    <row r="10588" spans="1:12" x14ac:dyDescent="0.25">
      <c r="A10588" t="s">
        <v>16322</v>
      </c>
      <c r="B10588" t="s">
        <v>37485</v>
      </c>
      <c r="C10588" t="s">
        <v>32961</v>
      </c>
      <c r="D10588" t="s">
        <v>32962</v>
      </c>
      <c r="E10588" t="s">
        <v>32963</v>
      </c>
      <c r="F10588" t="s">
        <v>47</v>
      </c>
      <c r="G10588" t="s">
        <v>32964</v>
      </c>
      <c r="H10588" t="s">
        <v>32965</v>
      </c>
      <c r="I10588" t="s">
        <v>32966</v>
      </c>
      <c r="J10588" t="s">
        <v>21</v>
      </c>
      <c r="K10588" t="s">
        <v>10</v>
      </c>
      <c r="L10588" t="s">
        <v>24279</v>
      </c>
    </row>
    <row r="10589" spans="1:12" x14ac:dyDescent="0.25">
      <c r="A10589" t="s">
        <v>16322</v>
      </c>
      <c r="B10589" t="s">
        <v>37485</v>
      </c>
      <c r="C10589" t="s">
        <v>32967</v>
      </c>
      <c r="D10589" t="s">
        <v>32968</v>
      </c>
      <c r="E10589" t="s">
        <v>32969</v>
      </c>
      <c r="F10589" t="s">
        <v>47</v>
      </c>
      <c r="G10589" t="s">
        <v>32970</v>
      </c>
      <c r="I10589" t="s">
        <v>32971</v>
      </c>
      <c r="J10589" t="s">
        <v>21</v>
      </c>
      <c r="K10589" t="s">
        <v>10</v>
      </c>
      <c r="L10589" t="s">
        <v>24279</v>
      </c>
    </row>
    <row r="10590" spans="1:12" x14ac:dyDescent="0.25">
      <c r="A10590" t="s">
        <v>16322</v>
      </c>
      <c r="B10590" t="s">
        <v>37485</v>
      </c>
      <c r="C10590" t="s">
        <v>32972</v>
      </c>
      <c r="D10590" t="s">
        <v>32973</v>
      </c>
      <c r="E10590" t="s">
        <v>32974</v>
      </c>
      <c r="F10590" t="s">
        <v>47</v>
      </c>
      <c r="G10590" t="s">
        <v>32975</v>
      </c>
      <c r="H10590" t="s">
        <v>32976</v>
      </c>
      <c r="I10590" t="s">
        <v>32977</v>
      </c>
      <c r="J10590" t="s">
        <v>21</v>
      </c>
      <c r="K10590" t="s">
        <v>10</v>
      </c>
      <c r="L10590" t="s">
        <v>24279</v>
      </c>
    </row>
    <row r="10591" spans="1:12" x14ac:dyDescent="0.25">
      <c r="A10591" t="s">
        <v>16322</v>
      </c>
      <c r="B10591" t="s">
        <v>37485</v>
      </c>
      <c r="C10591" t="s">
        <v>32978</v>
      </c>
      <c r="D10591" t="s">
        <v>32979</v>
      </c>
      <c r="E10591" t="s">
        <v>32980</v>
      </c>
      <c r="F10591" t="s">
        <v>47</v>
      </c>
      <c r="G10591" t="s">
        <v>32981</v>
      </c>
      <c r="H10591" t="s">
        <v>32976</v>
      </c>
      <c r="I10591" t="s">
        <v>32982</v>
      </c>
      <c r="J10591" t="s">
        <v>21</v>
      </c>
      <c r="K10591" t="s">
        <v>10</v>
      </c>
      <c r="L10591" t="s">
        <v>24279</v>
      </c>
    </row>
    <row r="10592" spans="1:12" x14ac:dyDescent="0.25">
      <c r="A10592" t="s">
        <v>16322</v>
      </c>
      <c r="B10592" t="s">
        <v>37485</v>
      </c>
      <c r="C10592" t="s">
        <v>32983</v>
      </c>
      <c r="D10592" t="s">
        <v>32984</v>
      </c>
      <c r="E10592" t="s">
        <v>32985</v>
      </c>
      <c r="F10592" t="s">
        <v>47</v>
      </c>
      <c r="G10592" t="s">
        <v>32134</v>
      </c>
      <c r="H10592" t="s">
        <v>32986</v>
      </c>
      <c r="I10592" t="s">
        <v>32987</v>
      </c>
      <c r="J10592" t="s">
        <v>21</v>
      </c>
      <c r="K10592" t="s">
        <v>10</v>
      </c>
      <c r="L10592" t="s">
        <v>24279</v>
      </c>
    </row>
    <row r="10593" spans="1:12" x14ac:dyDescent="0.25">
      <c r="A10593" t="s">
        <v>16322</v>
      </c>
      <c r="B10593" t="s">
        <v>37485</v>
      </c>
      <c r="C10593" t="s">
        <v>32988</v>
      </c>
      <c r="D10593" t="s">
        <v>32989</v>
      </c>
      <c r="E10593" t="s">
        <v>32990</v>
      </c>
      <c r="F10593" t="s">
        <v>47</v>
      </c>
      <c r="G10593" t="s">
        <v>32134</v>
      </c>
      <c r="H10593" t="s">
        <v>32986</v>
      </c>
      <c r="I10593" t="s">
        <v>32991</v>
      </c>
      <c r="J10593" t="s">
        <v>21</v>
      </c>
      <c r="K10593" t="s">
        <v>10</v>
      </c>
      <c r="L10593" t="s">
        <v>24279</v>
      </c>
    </row>
    <row r="10594" spans="1:12" x14ac:dyDescent="0.25">
      <c r="A10594" t="s">
        <v>16322</v>
      </c>
      <c r="B10594" t="s">
        <v>37485</v>
      </c>
      <c r="C10594" t="s">
        <v>32992</v>
      </c>
      <c r="D10594" t="s">
        <v>32993</v>
      </c>
      <c r="E10594" t="s">
        <v>32994</v>
      </c>
      <c r="F10594" t="s">
        <v>47</v>
      </c>
      <c r="G10594" t="s">
        <v>32995</v>
      </c>
      <c r="I10594" t="s">
        <v>32996</v>
      </c>
      <c r="J10594" t="s">
        <v>21</v>
      </c>
      <c r="K10594" t="s">
        <v>10</v>
      </c>
      <c r="L10594" t="s">
        <v>24279</v>
      </c>
    </row>
    <row r="10595" spans="1:12" x14ac:dyDescent="0.25">
      <c r="A10595" t="s">
        <v>16322</v>
      </c>
      <c r="B10595" t="s">
        <v>37485</v>
      </c>
      <c r="C10595" t="s">
        <v>32997</v>
      </c>
      <c r="D10595" t="s">
        <v>32998</v>
      </c>
      <c r="E10595" t="s">
        <v>32999</v>
      </c>
      <c r="F10595" t="s">
        <v>47</v>
      </c>
      <c r="G10595" t="s">
        <v>32995</v>
      </c>
      <c r="I10595" t="s">
        <v>33000</v>
      </c>
      <c r="J10595" t="s">
        <v>21</v>
      </c>
      <c r="K10595" t="s">
        <v>10</v>
      </c>
      <c r="L10595" t="s">
        <v>24279</v>
      </c>
    </row>
    <row r="10596" spans="1:12" x14ac:dyDescent="0.25">
      <c r="A10596" t="s">
        <v>16322</v>
      </c>
      <c r="B10596" t="s">
        <v>37485</v>
      </c>
      <c r="C10596" t="s">
        <v>33001</v>
      </c>
      <c r="D10596" t="s">
        <v>33002</v>
      </c>
      <c r="E10596" t="s">
        <v>33003</v>
      </c>
      <c r="F10596" t="s">
        <v>47</v>
      </c>
      <c r="G10596" t="s">
        <v>32995</v>
      </c>
      <c r="I10596" t="s">
        <v>33004</v>
      </c>
      <c r="J10596" t="s">
        <v>21</v>
      </c>
      <c r="K10596" t="s">
        <v>10</v>
      </c>
      <c r="L10596" t="s">
        <v>24279</v>
      </c>
    </row>
    <row r="10597" spans="1:12" x14ac:dyDescent="0.25">
      <c r="A10597" t="s">
        <v>16322</v>
      </c>
      <c r="B10597" t="s">
        <v>37485</v>
      </c>
      <c r="C10597" t="s">
        <v>33005</v>
      </c>
      <c r="D10597" t="s">
        <v>33006</v>
      </c>
      <c r="E10597" t="s">
        <v>33007</v>
      </c>
      <c r="F10597" t="s">
        <v>47</v>
      </c>
      <c r="G10597" t="s">
        <v>32995</v>
      </c>
      <c r="I10597" t="s">
        <v>33008</v>
      </c>
      <c r="J10597" t="s">
        <v>21</v>
      </c>
      <c r="K10597" t="s">
        <v>10</v>
      </c>
      <c r="L10597" t="s">
        <v>24279</v>
      </c>
    </row>
    <row r="10598" spans="1:12" x14ac:dyDescent="0.25">
      <c r="A10598" t="s">
        <v>16322</v>
      </c>
      <c r="B10598" t="s">
        <v>37485</v>
      </c>
      <c r="C10598" t="s">
        <v>33009</v>
      </c>
      <c r="D10598" t="s">
        <v>33010</v>
      </c>
      <c r="E10598" t="s">
        <v>33011</v>
      </c>
      <c r="F10598" t="s">
        <v>47</v>
      </c>
      <c r="G10598" t="s">
        <v>33012</v>
      </c>
      <c r="I10598" t="s">
        <v>33013</v>
      </c>
      <c r="J10598" t="s">
        <v>21</v>
      </c>
      <c r="K10598" t="s">
        <v>10</v>
      </c>
      <c r="L10598" t="s">
        <v>24279</v>
      </c>
    </row>
    <row r="10599" spans="1:12" x14ac:dyDescent="0.25">
      <c r="A10599" t="s">
        <v>16322</v>
      </c>
      <c r="B10599" t="s">
        <v>37485</v>
      </c>
      <c r="C10599" t="s">
        <v>33014</v>
      </c>
      <c r="D10599" t="s">
        <v>33015</v>
      </c>
      <c r="E10599" t="s">
        <v>33016</v>
      </c>
      <c r="F10599" t="s">
        <v>47</v>
      </c>
      <c r="G10599" t="s">
        <v>33017</v>
      </c>
      <c r="H10599" t="s">
        <v>33018</v>
      </c>
      <c r="I10599" t="s">
        <v>33019</v>
      </c>
      <c r="J10599" t="s">
        <v>21</v>
      </c>
      <c r="K10599" t="s">
        <v>10</v>
      </c>
      <c r="L10599" t="s">
        <v>24279</v>
      </c>
    </row>
    <row r="10600" spans="1:12" x14ac:dyDescent="0.25">
      <c r="A10600" t="s">
        <v>16322</v>
      </c>
      <c r="B10600" t="s">
        <v>37485</v>
      </c>
      <c r="C10600" t="s">
        <v>33020</v>
      </c>
      <c r="D10600" t="s">
        <v>33021</v>
      </c>
      <c r="E10600" t="s">
        <v>33022</v>
      </c>
      <c r="F10600" t="s">
        <v>47</v>
      </c>
      <c r="G10600" t="s">
        <v>33023</v>
      </c>
      <c r="H10600" t="s">
        <v>33024</v>
      </c>
      <c r="I10600" t="s">
        <v>33025</v>
      </c>
      <c r="J10600" t="s">
        <v>21</v>
      </c>
      <c r="K10600" t="s">
        <v>10</v>
      </c>
      <c r="L10600" t="s">
        <v>24279</v>
      </c>
    </row>
    <row r="10601" spans="1:12" x14ac:dyDescent="0.25">
      <c r="A10601" t="s">
        <v>16322</v>
      </c>
      <c r="B10601" t="s">
        <v>37485</v>
      </c>
      <c r="C10601" t="s">
        <v>33020</v>
      </c>
      <c r="D10601" t="s">
        <v>33026</v>
      </c>
      <c r="E10601" t="s">
        <v>33027</v>
      </c>
      <c r="F10601" t="s">
        <v>47</v>
      </c>
      <c r="G10601" t="s">
        <v>33023</v>
      </c>
      <c r="H10601" t="s">
        <v>33024</v>
      </c>
      <c r="I10601" t="s">
        <v>33028</v>
      </c>
      <c r="J10601" t="s">
        <v>21</v>
      </c>
      <c r="K10601" t="s">
        <v>10</v>
      </c>
      <c r="L10601" t="s">
        <v>24279</v>
      </c>
    </row>
    <row r="10602" spans="1:12" x14ac:dyDescent="0.25">
      <c r="A10602" t="s">
        <v>16322</v>
      </c>
      <c r="B10602" t="s">
        <v>37485</v>
      </c>
      <c r="C10602" t="s">
        <v>33020</v>
      </c>
      <c r="D10602" t="s">
        <v>33029</v>
      </c>
      <c r="E10602" t="s">
        <v>33030</v>
      </c>
      <c r="F10602" t="s">
        <v>47</v>
      </c>
      <c r="G10602" t="s">
        <v>33023</v>
      </c>
      <c r="H10602" t="s">
        <v>33024</v>
      </c>
      <c r="I10602" t="s">
        <v>33031</v>
      </c>
      <c r="J10602" t="s">
        <v>21</v>
      </c>
      <c r="K10602" t="s">
        <v>10</v>
      </c>
      <c r="L10602" t="s">
        <v>24279</v>
      </c>
    </row>
    <row r="10603" spans="1:12" x14ac:dyDescent="0.25">
      <c r="A10603" t="s">
        <v>16322</v>
      </c>
      <c r="B10603" t="s">
        <v>37485</v>
      </c>
      <c r="C10603" t="s">
        <v>33032</v>
      </c>
      <c r="D10603" t="s">
        <v>33033</v>
      </c>
      <c r="E10603" t="s">
        <v>33034</v>
      </c>
      <c r="F10603" t="s">
        <v>47</v>
      </c>
      <c r="G10603" t="s">
        <v>33035</v>
      </c>
      <c r="H10603" t="s">
        <v>33036</v>
      </c>
      <c r="I10603" t="s">
        <v>33037</v>
      </c>
      <c r="J10603" t="s">
        <v>21</v>
      </c>
      <c r="K10603" t="s">
        <v>10</v>
      </c>
      <c r="L10603" t="s">
        <v>24279</v>
      </c>
    </row>
    <row r="10604" spans="1:12" x14ac:dyDescent="0.25">
      <c r="A10604" t="s">
        <v>16322</v>
      </c>
      <c r="B10604" t="s">
        <v>37485</v>
      </c>
      <c r="C10604" t="s">
        <v>33032</v>
      </c>
      <c r="D10604" t="s">
        <v>33038</v>
      </c>
      <c r="E10604" t="s">
        <v>33039</v>
      </c>
      <c r="F10604" t="s">
        <v>47</v>
      </c>
      <c r="G10604" t="s">
        <v>33040</v>
      </c>
      <c r="H10604" t="s">
        <v>33036</v>
      </c>
      <c r="I10604" t="e">
        <f>-RnMjEpFr90</f>
        <v>#NAME?</v>
      </c>
      <c r="J10604" t="s">
        <v>21</v>
      </c>
      <c r="K10604" t="s">
        <v>10</v>
      </c>
      <c r="L10604" t="s">
        <v>24279</v>
      </c>
    </row>
    <row r="10605" spans="1:12" x14ac:dyDescent="0.25">
      <c r="A10605" t="s">
        <v>16322</v>
      </c>
      <c r="B10605" t="s">
        <v>37485</v>
      </c>
      <c r="C10605" t="s">
        <v>33032</v>
      </c>
      <c r="D10605" t="s">
        <v>33041</v>
      </c>
      <c r="E10605" t="s">
        <v>33042</v>
      </c>
      <c r="F10605" t="s">
        <v>47</v>
      </c>
      <c r="G10605" t="s">
        <v>33040</v>
      </c>
      <c r="H10605" t="s">
        <v>33036</v>
      </c>
      <c r="I10605" t="s">
        <v>33043</v>
      </c>
      <c r="J10605" t="s">
        <v>21</v>
      </c>
      <c r="K10605" t="s">
        <v>10</v>
      </c>
      <c r="L10605" t="s">
        <v>24279</v>
      </c>
    </row>
    <row r="10606" spans="1:12" x14ac:dyDescent="0.25">
      <c r="A10606" t="s">
        <v>16322</v>
      </c>
      <c r="B10606" t="s">
        <v>37485</v>
      </c>
      <c r="C10606" t="s">
        <v>33032</v>
      </c>
      <c r="D10606" t="s">
        <v>33044</v>
      </c>
      <c r="E10606" t="s">
        <v>33045</v>
      </c>
      <c r="F10606" t="s">
        <v>47</v>
      </c>
      <c r="G10606" t="s">
        <v>33040</v>
      </c>
      <c r="H10606" t="s">
        <v>33036</v>
      </c>
      <c r="I10606" t="s">
        <v>33046</v>
      </c>
      <c r="J10606" t="s">
        <v>21</v>
      </c>
      <c r="K10606" t="s">
        <v>10</v>
      </c>
      <c r="L10606" t="s">
        <v>24279</v>
      </c>
    </row>
    <row r="10607" spans="1:12" x14ac:dyDescent="0.25">
      <c r="A10607" t="s">
        <v>16322</v>
      </c>
      <c r="B10607" t="s">
        <v>37485</v>
      </c>
      <c r="C10607" t="s">
        <v>33047</v>
      </c>
      <c r="D10607" t="s">
        <v>33048</v>
      </c>
      <c r="E10607" t="s">
        <v>33049</v>
      </c>
      <c r="F10607" t="s">
        <v>47</v>
      </c>
      <c r="G10607" t="s">
        <v>33050</v>
      </c>
      <c r="H10607" t="s">
        <v>32772</v>
      </c>
      <c r="I10607" t="s">
        <v>33051</v>
      </c>
      <c r="J10607" t="s">
        <v>21</v>
      </c>
      <c r="K10607" t="s">
        <v>10</v>
      </c>
      <c r="L10607" t="s">
        <v>24279</v>
      </c>
    </row>
    <row r="10608" spans="1:12" x14ac:dyDescent="0.25">
      <c r="A10608" t="s">
        <v>16322</v>
      </c>
      <c r="B10608" t="s">
        <v>37485</v>
      </c>
      <c r="C10608" t="s">
        <v>33052</v>
      </c>
      <c r="D10608" t="s">
        <v>33053</v>
      </c>
      <c r="E10608" t="s">
        <v>33054</v>
      </c>
      <c r="F10608" t="s">
        <v>47</v>
      </c>
      <c r="G10608" t="s">
        <v>33050</v>
      </c>
      <c r="H10608" t="s">
        <v>32772</v>
      </c>
      <c r="I10608" t="s">
        <v>33055</v>
      </c>
      <c r="J10608" t="s">
        <v>21</v>
      </c>
      <c r="K10608" t="s">
        <v>10</v>
      </c>
      <c r="L10608" t="s">
        <v>24279</v>
      </c>
    </row>
    <row r="10609" spans="1:12" x14ac:dyDescent="0.25">
      <c r="A10609" t="s">
        <v>16322</v>
      </c>
      <c r="B10609" t="s">
        <v>37485</v>
      </c>
      <c r="C10609" t="s">
        <v>33056</v>
      </c>
      <c r="D10609" t="s">
        <v>33057</v>
      </c>
      <c r="E10609" t="s">
        <v>33058</v>
      </c>
      <c r="F10609" t="s">
        <v>47</v>
      </c>
      <c r="G10609" t="s">
        <v>32257</v>
      </c>
      <c r="H10609" t="s">
        <v>33059</v>
      </c>
      <c r="I10609" t="s">
        <v>33060</v>
      </c>
      <c r="J10609" t="s">
        <v>21</v>
      </c>
      <c r="K10609" t="s">
        <v>10</v>
      </c>
      <c r="L10609" t="s">
        <v>24279</v>
      </c>
    </row>
    <row r="10610" spans="1:12" x14ac:dyDescent="0.25">
      <c r="A10610" t="s">
        <v>16322</v>
      </c>
      <c r="B10610" t="s">
        <v>37485</v>
      </c>
      <c r="C10610" t="s">
        <v>33061</v>
      </c>
      <c r="D10610" t="s">
        <v>33062</v>
      </c>
      <c r="E10610" t="s">
        <v>33063</v>
      </c>
      <c r="F10610" t="s">
        <v>47</v>
      </c>
      <c r="G10610" t="s">
        <v>32257</v>
      </c>
      <c r="H10610" t="s">
        <v>33064</v>
      </c>
      <c r="I10610" t="s">
        <v>33065</v>
      </c>
      <c r="J10610" t="s">
        <v>21</v>
      </c>
      <c r="K10610" t="s">
        <v>10</v>
      </c>
      <c r="L10610" t="s">
        <v>24279</v>
      </c>
    </row>
    <row r="10611" spans="1:12" x14ac:dyDescent="0.25">
      <c r="A10611" t="s">
        <v>16322</v>
      </c>
      <c r="B10611" t="s">
        <v>37485</v>
      </c>
      <c r="C10611" t="s">
        <v>33066</v>
      </c>
      <c r="D10611" t="s">
        <v>33067</v>
      </c>
      <c r="E10611" t="s">
        <v>33068</v>
      </c>
      <c r="F10611" t="s">
        <v>47</v>
      </c>
      <c r="G10611" t="s">
        <v>33069</v>
      </c>
      <c r="H10611" t="s">
        <v>33070</v>
      </c>
      <c r="I10611" t="s">
        <v>33071</v>
      </c>
      <c r="J10611" t="s">
        <v>21</v>
      </c>
      <c r="K10611" t="s">
        <v>10</v>
      </c>
      <c r="L10611" t="s">
        <v>24279</v>
      </c>
    </row>
    <row r="10612" spans="1:12" x14ac:dyDescent="0.25">
      <c r="A10612" t="s">
        <v>16322</v>
      </c>
      <c r="B10612" t="s">
        <v>37485</v>
      </c>
      <c r="C10612" t="s">
        <v>33072</v>
      </c>
      <c r="D10612" t="s">
        <v>33073</v>
      </c>
      <c r="E10612" t="s">
        <v>33074</v>
      </c>
      <c r="F10612" t="s">
        <v>47</v>
      </c>
      <c r="G10612" t="s">
        <v>33069</v>
      </c>
      <c r="H10612" t="s">
        <v>33070</v>
      </c>
      <c r="I10612" t="s">
        <v>33075</v>
      </c>
      <c r="J10612" t="s">
        <v>21</v>
      </c>
      <c r="K10612" t="s">
        <v>10</v>
      </c>
      <c r="L10612" t="s">
        <v>24279</v>
      </c>
    </row>
    <row r="10613" spans="1:12" x14ac:dyDescent="0.25">
      <c r="A10613" t="s">
        <v>16322</v>
      </c>
      <c r="B10613" t="s">
        <v>37485</v>
      </c>
      <c r="C10613" t="s">
        <v>33076</v>
      </c>
      <c r="D10613" t="s">
        <v>33077</v>
      </c>
      <c r="E10613" t="s">
        <v>33078</v>
      </c>
      <c r="F10613" t="s">
        <v>47</v>
      </c>
      <c r="G10613" t="s">
        <v>33079</v>
      </c>
      <c r="H10613" t="s">
        <v>32258</v>
      </c>
      <c r="I10613" t="s">
        <v>33080</v>
      </c>
      <c r="J10613" t="s">
        <v>21</v>
      </c>
      <c r="K10613" t="s">
        <v>10</v>
      </c>
      <c r="L10613" t="s">
        <v>24279</v>
      </c>
    </row>
    <row r="10614" spans="1:12" x14ac:dyDescent="0.25">
      <c r="A10614" t="s">
        <v>16322</v>
      </c>
      <c r="B10614" t="s">
        <v>37485</v>
      </c>
      <c r="C10614" t="s">
        <v>33081</v>
      </c>
      <c r="D10614" t="s">
        <v>33082</v>
      </c>
      <c r="E10614" t="s">
        <v>33083</v>
      </c>
      <c r="F10614" t="s">
        <v>47</v>
      </c>
      <c r="G10614" t="s">
        <v>33084</v>
      </c>
      <c r="H10614" t="s">
        <v>33085</v>
      </c>
      <c r="I10614" t="s">
        <v>33086</v>
      </c>
      <c r="J10614" t="s">
        <v>21</v>
      </c>
      <c r="K10614" t="s">
        <v>10</v>
      </c>
      <c r="L10614" t="s">
        <v>24279</v>
      </c>
    </row>
    <row r="10615" spans="1:12" x14ac:dyDescent="0.25">
      <c r="A10615" t="s">
        <v>16322</v>
      </c>
      <c r="B10615" t="s">
        <v>37485</v>
      </c>
      <c r="C10615" t="s">
        <v>33081</v>
      </c>
      <c r="D10615" t="s">
        <v>33087</v>
      </c>
      <c r="E10615" t="s">
        <v>33088</v>
      </c>
      <c r="F10615" t="s">
        <v>47</v>
      </c>
      <c r="G10615" t="s">
        <v>33084</v>
      </c>
      <c r="H10615" t="s">
        <v>33085</v>
      </c>
      <c r="I10615" t="s">
        <v>33089</v>
      </c>
      <c r="J10615" t="s">
        <v>21</v>
      </c>
      <c r="K10615" t="s">
        <v>10</v>
      </c>
      <c r="L10615" t="s">
        <v>24279</v>
      </c>
    </row>
    <row r="10616" spans="1:12" x14ac:dyDescent="0.25">
      <c r="A10616" t="s">
        <v>16322</v>
      </c>
      <c r="B10616" t="s">
        <v>37485</v>
      </c>
      <c r="C10616" t="s">
        <v>33090</v>
      </c>
      <c r="D10616" t="s">
        <v>33091</v>
      </c>
      <c r="E10616" t="s">
        <v>33092</v>
      </c>
      <c r="F10616" t="s">
        <v>47</v>
      </c>
      <c r="G10616" t="s">
        <v>33093</v>
      </c>
      <c r="H10616" t="s">
        <v>33094</v>
      </c>
      <c r="I10616" t="s">
        <v>33095</v>
      </c>
      <c r="J10616" t="s">
        <v>21</v>
      </c>
      <c r="K10616" t="s">
        <v>10</v>
      </c>
      <c r="L10616" t="s">
        <v>24279</v>
      </c>
    </row>
    <row r="10617" spans="1:12" x14ac:dyDescent="0.25">
      <c r="A10617" t="s">
        <v>16322</v>
      </c>
      <c r="B10617" t="s">
        <v>37485</v>
      </c>
      <c r="C10617" t="s">
        <v>33096</v>
      </c>
      <c r="D10617" t="s">
        <v>33097</v>
      </c>
      <c r="E10617" t="s">
        <v>33098</v>
      </c>
      <c r="F10617" t="s">
        <v>47</v>
      </c>
      <c r="G10617" t="s">
        <v>32257</v>
      </c>
      <c r="H10617" t="s">
        <v>33099</v>
      </c>
      <c r="I10617" t="s">
        <v>33100</v>
      </c>
      <c r="J10617" t="s">
        <v>21</v>
      </c>
      <c r="K10617" t="s">
        <v>10</v>
      </c>
      <c r="L10617" t="s">
        <v>24279</v>
      </c>
    </row>
    <row r="10618" spans="1:12" x14ac:dyDescent="0.25">
      <c r="A10618" t="s">
        <v>16322</v>
      </c>
      <c r="B10618" t="s">
        <v>37485</v>
      </c>
      <c r="C10618" t="s">
        <v>33101</v>
      </c>
      <c r="D10618" t="s">
        <v>33102</v>
      </c>
      <c r="E10618" t="s">
        <v>33103</v>
      </c>
      <c r="F10618" t="s">
        <v>47</v>
      </c>
      <c r="G10618" t="s">
        <v>33104</v>
      </c>
      <c r="H10618" t="s">
        <v>4121</v>
      </c>
      <c r="I10618" t="s">
        <v>33105</v>
      </c>
      <c r="J10618" t="s">
        <v>21</v>
      </c>
      <c r="K10618" t="s">
        <v>10</v>
      </c>
      <c r="L10618" t="s">
        <v>24279</v>
      </c>
    </row>
    <row r="10619" spans="1:12" x14ac:dyDescent="0.25">
      <c r="A10619" t="s">
        <v>16322</v>
      </c>
      <c r="B10619" t="s">
        <v>37485</v>
      </c>
      <c r="C10619" t="s">
        <v>33106</v>
      </c>
      <c r="D10619" t="s">
        <v>33107</v>
      </c>
      <c r="E10619" t="s">
        <v>33108</v>
      </c>
      <c r="F10619" t="s">
        <v>47</v>
      </c>
      <c r="G10619" t="s">
        <v>33109</v>
      </c>
      <c r="H10619" t="s">
        <v>33110</v>
      </c>
      <c r="I10619" t="s">
        <v>33111</v>
      </c>
      <c r="J10619" t="s">
        <v>21</v>
      </c>
      <c r="K10619" t="s">
        <v>10</v>
      </c>
      <c r="L10619" t="s">
        <v>24279</v>
      </c>
    </row>
    <row r="10620" spans="1:12" x14ac:dyDescent="0.25">
      <c r="A10620" t="s">
        <v>16322</v>
      </c>
      <c r="B10620" t="s">
        <v>37485</v>
      </c>
      <c r="C10620" t="s">
        <v>33112</v>
      </c>
      <c r="D10620" t="s">
        <v>33113</v>
      </c>
      <c r="E10620" t="s">
        <v>33114</v>
      </c>
      <c r="F10620" t="s">
        <v>47</v>
      </c>
      <c r="G10620" t="s">
        <v>33115</v>
      </c>
      <c r="H10620" t="s">
        <v>33116</v>
      </c>
      <c r="I10620" t="s">
        <v>33117</v>
      </c>
      <c r="J10620" t="s">
        <v>21</v>
      </c>
      <c r="K10620" t="s">
        <v>10</v>
      </c>
      <c r="L10620" t="s">
        <v>24279</v>
      </c>
    </row>
    <row r="10621" spans="1:12" x14ac:dyDescent="0.25">
      <c r="A10621" t="s">
        <v>16322</v>
      </c>
      <c r="B10621" t="s">
        <v>37485</v>
      </c>
      <c r="C10621" t="s">
        <v>33112</v>
      </c>
      <c r="D10621" t="s">
        <v>33118</v>
      </c>
      <c r="E10621" t="s">
        <v>33119</v>
      </c>
      <c r="F10621" t="s">
        <v>47</v>
      </c>
      <c r="G10621" t="s">
        <v>33115</v>
      </c>
      <c r="H10621" t="s">
        <v>33116</v>
      </c>
      <c r="I10621" t="s">
        <v>33120</v>
      </c>
      <c r="J10621" t="s">
        <v>21</v>
      </c>
      <c r="K10621" t="s">
        <v>10</v>
      </c>
      <c r="L10621" t="s">
        <v>24279</v>
      </c>
    </row>
    <row r="10622" spans="1:12" x14ac:dyDescent="0.25">
      <c r="A10622" t="s">
        <v>16322</v>
      </c>
      <c r="B10622" t="s">
        <v>37485</v>
      </c>
      <c r="C10622" t="s">
        <v>33121</v>
      </c>
      <c r="D10622" t="s">
        <v>33122</v>
      </c>
      <c r="E10622" t="s">
        <v>33123</v>
      </c>
      <c r="F10622" t="s">
        <v>47</v>
      </c>
      <c r="G10622" t="s">
        <v>33124</v>
      </c>
      <c r="H10622" t="s">
        <v>33125</v>
      </c>
      <c r="I10622" t="s">
        <v>33126</v>
      </c>
      <c r="J10622" t="s">
        <v>21</v>
      </c>
      <c r="K10622" t="s">
        <v>10</v>
      </c>
      <c r="L10622" t="s">
        <v>24279</v>
      </c>
    </row>
    <row r="10623" spans="1:12" x14ac:dyDescent="0.25">
      <c r="A10623" t="s">
        <v>16322</v>
      </c>
      <c r="B10623" t="s">
        <v>37485</v>
      </c>
      <c r="C10623" t="s">
        <v>33127</v>
      </c>
      <c r="D10623" t="s">
        <v>33128</v>
      </c>
      <c r="E10623" t="s">
        <v>33129</v>
      </c>
      <c r="F10623" t="s">
        <v>47</v>
      </c>
      <c r="G10623" t="s">
        <v>33130</v>
      </c>
      <c r="H10623" t="s">
        <v>33131</v>
      </c>
      <c r="I10623" t="s">
        <v>33132</v>
      </c>
      <c r="J10623" t="s">
        <v>21</v>
      </c>
      <c r="K10623" t="s">
        <v>10</v>
      </c>
      <c r="L10623" t="s">
        <v>24279</v>
      </c>
    </row>
    <row r="10624" spans="1:12" x14ac:dyDescent="0.25">
      <c r="A10624" t="s">
        <v>16322</v>
      </c>
      <c r="B10624" t="s">
        <v>37485</v>
      </c>
      <c r="C10624" t="s">
        <v>33133</v>
      </c>
      <c r="D10624" t="s">
        <v>33134</v>
      </c>
      <c r="E10624" t="s">
        <v>33135</v>
      </c>
      <c r="F10624" t="s">
        <v>47</v>
      </c>
      <c r="G10624" t="s">
        <v>33136</v>
      </c>
      <c r="I10624" t="s">
        <v>33137</v>
      </c>
      <c r="J10624" t="s">
        <v>21</v>
      </c>
      <c r="K10624" t="s">
        <v>10</v>
      </c>
      <c r="L10624" t="s">
        <v>24279</v>
      </c>
    </row>
    <row r="10625" spans="1:12" x14ac:dyDescent="0.25">
      <c r="A10625" t="s">
        <v>16322</v>
      </c>
      <c r="B10625" t="s">
        <v>37485</v>
      </c>
      <c r="C10625" t="s">
        <v>33138</v>
      </c>
      <c r="D10625" t="s">
        <v>33139</v>
      </c>
      <c r="E10625" t="s">
        <v>33140</v>
      </c>
      <c r="F10625" t="s">
        <v>47</v>
      </c>
      <c r="G10625" t="s">
        <v>33141</v>
      </c>
      <c r="I10625" t="s">
        <v>33142</v>
      </c>
      <c r="J10625" t="s">
        <v>21</v>
      </c>
      <c r="K10625" t="s">
        <v>10</v>
      </c>
      <c r="L10625" t="s">
        <v>24279</v>
      </c>
    </row>
    <row r="10626" spans="1:12" x14ac:dyDescent="0.25">
      <c r="A10626" t="s">
        <v>16322</v>
      </c>
      <c r="B10626" t="s">
        <v>37485</v>
      </c>
      <c r="C10626" t="s">
        <v>33143</v>
      </c>
      <c r="D10626" t="s">
        <v>33144</v>
      </c>
      <c r="E10626" t="s">
        <v>33145</v>
      </c>
      <c r="F10626" t="s">
        <v>47</v>
      </c>
      <c r="G10626" t="s">
        <v>33146</v>
      </c>
      <c r="I10626" t="s">
        <v>33147</v>
      </c>
      <c r="J10626" t="s">
        <v>21</v>
      </c>
      <c r="K10626" t="s">
        <v>10</v>
      </c>
      <c r="L10626" t="s">
        <v>24279</v>
      </c>
    </row>
    <row r="10627" spans="1:12" x14ac:dyDescent="0.25">
      <c r="A10627" t="s">
        <v>16322</v>
      </c>
      <c r="B10627" t="s">
        <v>37485</v>
      </c>
      <c r="C10627" t="s">
        <v>33148</v>
      </c>
      <c r="D10627" t="s">
        <v>33149</v>
      </c>
      <c r="E10627" t="s">
        <v>33150</v>
      </c>
      <c r="F10627" t="s">
        <v>47</v>
      </c>
      <c r="G10627" t="s">
        <v>33151</v>
      </c>
      <c r="I10627" t="s">
        <v>33152</v>
      </c>
      <c r="J10627" t="s">
        <v>21</v>
      </c>
      <c r="K10627" t="s">
        <v>10</v>
      </c>
      <c r="L10627" t="s">
        <v>24279</v>
      </c>
    </row>
    <row r="10628" spans="1:12" x14ac:dyDescent="0.25">
      <c r="A10628" t="s">
        <v>16322</v>
      </c>
      <c r="B10628" t="s">
        <v>37485</v>
      </c>
      <c r="C10628" t="s">
        <v>33153</v>
      </c>
      <c r="D10628" t="s">
        <v>33154</v>
      </c>
      <c r="E10628" t="s">
        <v>33155</v>
      </c>
      <c r="F10628" t="s">
        <v>47</v>
      </c>
      <c r="G10628" t="s">
        <v>33156</v>
      </c>
      <c r="I10628" t="s">
        <v>33157</v>
      </c>
      <c r="J10628" t="s">
        <v>21</v>
      </c>
      <c r="K10628" t="s">
        <v>10</v>
      </c>
      <c r="L10628" t="s">
        <v>24279</v>
      </c>
    </row>
    <row r="10629" spans="1:12" x14ac:dyDescent="0.25">
      <c r="A10629" t="s">
        <v>16322</v>
      </c>
      <c r="B10629" t="s">
        <v>37485</v>
      </c>
      <c r="C10629" t="s">
        <v>33158</v>
      </c>
      <c r="D10629" t="s">
        <v>33159</v>
      </c>
      <c r="E10629" t="s">
        <v>33160</v>
      </c>
      <c r="F10629" t="s">
        <v>47</v>
      </c>
      <c r="G10629" t="s">
        <v>33161</v>
      </c>
      <c r="H10629" t="s">
        <v>33162</v>
      </c>
      <c r="I10629" t="s">
        <v>33163</v>
      </c>
      <c r="J10629" t="s">
        <v>21</v>
      </c>
      <c r="K10629" t="s">
        <v>10</v>
      </c>
      <c r="L10629" t="s">
        <v>24279</v>
      </c>
    </row>
    <row r="10630" spans="1:12" x14ac:dyDescent="0.25">
      <c r="A10630" t="s">
        <v>16322</v>
      </c>
      <c r="B10630" t="s">
        <v>37485</v>
      </c>
      <c r="C10630" t="s">
        <v>33164</v>
      </c>
      <c r="D10630" t="s">
        <v>33165</v>
      </c>
      <c r="E10630" t="s">
        <v>33166</v>
      </c>
      <c r="F10630" t="s">
        <v>47</v>
      </c>
      <c r="G10630" t="s">
        <v>33167</v>
      </c>
      <c r="H10630" t="s">
        <v>33168</v>
      </c>
      <c r="I10630" t="s">
        <v>33169</v>
      </c>
      <c r="J10630" t="s">
        <v>21</v>
      </c>
      <c r="K10630" t="s">
        <v>10</v>
      </c>
      <c r="L10630" t="s">
        <v>24279</v>
      </c>
    </row>
    <row r="10631" spans="1:12" x14ac:dyDescent="0.25">
      <c r="A10631" t="s">
        <v>16322</v>
      </c>
      <c r="B10631" t="s">
        <v>37485</v>
      </c>
      <c r="C10631" t="s">
        <v>33170</v>
      </c>
      <c r="D10631" t="s">
        <v>33171</v>
      </c>
      <c r="E10631" t="s">
        <v>33172</v>
      </c>
      <c r="F10631" t="s">
        <v>47</v>
      </c>
      <c r="G10631" t="s">
        <v>33173</v>
      </c>
      <c r="I10631" t="s">
        <v>33174</v>
      </c>
      <c r="J10631" t="s">
        <v>21</v>
      </c>
      <c r="K10631" t="s">
        <v>10</v>
      </c>
      <c r="L10631" t="s">
        <v>24279</v>
      </c>
    </row>
    <row r="10632" spans="1:12" x14ac:dyDescent="0.25">
      <c r="A10632" t="s">
        <v>16322</v>
      </c>
      <c r="B10632" t="s">
        <v>37485</v>
      </c>
      <c r="C10632" t="s">
        <v>33175</v>
      </c>
      <c r="D10632" t="s">
        <v>33176</v>
      </c>
      <c r="E10632" t="s">
        <v>33177</v>
      </c>
      <c r="F10632" t="s">
        <v>47</v>
      </c>
      <c r="G10632" t="s">
        <v>33178</v>
      </c>
      <c r="H10632" t="s">
        <v>33179</v>
      </c>
      <c r="I10632" t="s">
        <v>33180</v>
      </c>
      <c r="J10632" t="s">
        <v>21</v>
      </c>
      <c r="K10632" t="s">
        <v>10</v>
      </c>
      <c r="L10632" t="s">
        <v>24279</v>
      </c>
    </row>
    <row r="10633" spans="1:12" x14ac:dyDescent="0.25">
      <c r="A10633" t="s">
        <v>16322</v>
      </c>
      <c r="B10633" t="s">
        <v>37485</v>
      </c>
      <c r="C10633" t="s">
        <v>33181</v>
      </c>
      <c r="D10633" t="s">
        <v>33182</v>
      </c>
      <c r="E10633" t="s">
        <v>33183</v>
      </c>
      <c r="F10633" t="s">
        <v>47</v>
      </c>
      <c r="G10633" t="s">
        <v>33184</v>
      </c>
      <c r="I10633" t="s">
        <v>33185</v>
      </c>
      <c r="J10633" t="s">
        <v>21</v>
      </c>
      <c r="K10633" t="s">
        <v>10</v>
      </c>
      <c r="L10633" t="s">
        <v>24279</v>
      </c>
    </row>
    <row r="10634" spans="1:12" x14ac:dyDescent="0.25">
      <c r="A10634" t="s">
        <v>16322</v>
      </c>
      <c r="B10634" t="s">
        <v>37485</v>
      </c>
      <c r="C10634" t="s">
        <v>33186</v>
      </c>
      <c r="D10634" t="s">
        <v>33187</v>
      </c>
      <c r="E10634" t="s">
        <v>33188</v>
      </c>
      <c r="F10634" t="s">
        <v>47</v>
      </c>
      <c r="G10634" t="s">
        <v>33189</v>
      </c>
      <c r="I10634" t="s">
        <v>33190</v>
      </c>
      <c r="J10634" t="s">
        <v>21</v>
      </c>
      <c r="K10634" t="s">
        <v>10</v>
      </c>
      <c r="L10634" t="s">
        <v>24279</v>
      </c>
    </row>
    <row r="10635" spans="1:12" x14ac:dyDescent="0.25">
      <c r="A10635" t="s">
        <v>16322</v>
      </c>
      <c r="B10635" t="s">
        <v>37485</v>
      </c>
      <c r="C10635" t="s">
        <v>33191</v>
      </c>
      <c r="D10635" t="s">
        <v>33192</v>
      </c>
      <c r="E10635" t="s">
        <v>33193</v>
      </c>
      <c r="F10635" t="s">
        <v>47</v>
      </c>
      <c r="G10635" t="s">
        <v>33194</v>
      </c>
      <c r="H10635" t="s">
        <v>33195</v>
      </c>
      <c r="I10635" t="s">
        <v>33196</v>
      </c>
      <c r="J10635" t="s">
        <v>21</v>
      </c>
      <c r="K10635" t="s">
        <v>10</v>
      </c>
      <c r="L10635" t="s">
        <v>24279</v>
      </c>
    </row>
    <row r="10636" spans="1:12" x14ac:dyDescent="0.25">
      <c r="A10636" t="s">
        <v>16322</v>
      </c>
      <c r="B10636" t="s">
        <v>37485</v>
      </c>
      <c r="C10636" t="s">
        <v>33197</v>
      </c>
      <c r="D10636" t="s">
        <v>33198</v>
      </c>
      <c r="E10636" t="s">
        <v>33199</v>
      </c>
      <c r="F10636" t="s">
        <v>47</v>
      </c>
      <c r="G10636" t="s">
        <v>33200</v>
      </c>
      <c r="H10636" t="s">
        <v>33201</v>
      </c>
      <c r="I10636" t="s">
        <v>33202</v>
      </c>
      <c r="J10636" t="s">
        <v>21</v>
      </c>
      <c r="K10636" t="s">
        <v>10</v>
      </c>
      <c r="L10636" t="s">
        <v>24279</v>
      </c>
    </row>
    <row r="10637" spans="1:12" x14ac:dyDescent="0.25">
      <c r="A10637" t="s">
        <v>16322</v>
      </c>
      <c r="B10637" t="s">
        <v>37485</v>
      </c>
      <c r="C10637" t="s">
        <v>33203</v>
      </c>
      <c r="D10637" t="s">
        <v>33204</v>
      </c>
      <c r="E10637" t="s">
        <v>33205</v>
      </c>
      <c r="F10637" t="s">
        <v>47</v>
      </c>
      <c r="G10637" t="s">
        <v>33206</v>
      </c>
      <c r="H10637" t="s">
        <v>33207</v>
      </c>
      <c r="I10637" t="s">
        <v>33208</v>
      </c>
      <c r="J10637" t="s">
        <v>21</v>
      </c>
      <c r="K10637" t="s">
        <v>10</v>
      </c>
      <c r="L10637" t="s">
        <v>24279</v>
      </c>
    </row>
    <row r="10638" spans="1:12" x14ac:dyDescent="0.25">
      <c r="A10638" t="s">
        <v>16322</v>
      </c>
      <c r="B10638" t="s">
        <v>37485</v>
      </c>
      <c r="C10638" t="s">
        <v>33209</v>
      </c>
      <c r="D10638" t="s">
        <v>33210</v>
      </c>
      <c r="E10638" t="s">
        <v>33211</v>
      </c>
      <c r="F10638" t="s">
        <v>47</v>
      </c>
      <c r="G10638" t="s">
        <v>33212</v>
      </c>
      <c r="H10638" t="s">
        <v>33213</v>
      </c>
      <c r="I10638" t="s">
        <v>33214</v>
      </c>
      <c r="J10638" t="s">
        <v>21</v>
      </c>
      <c r="K10638" t="s">
        <v>10</v>
      </c>
      <c r="L10638" t="s">
        <v>24279</v>
      </c>
    </row>
    <row r="10639" spans="1:12" x14ac:dyDescent="0.25">
      <c r="A10639" t="s">
        <v>16322</v>
      </c>
      <c r="B10639" t="s">
        <v>37485</v>
      </c>
      <c r="C10639" t="s">
        <v>33215</v>
      </c>
      <c r="D10639" t="s">
        <v>33216</v>
      </c>
      <c r="E10639" t="s">
        <v>33217</v>
      </c>
      <c r="F10639" t="s">
        <v>47</v>
      </c>
      <c r="G10639" t="s">
        <v>33218</v>
      </c>
      <c r="H10639" t="s">
        <v>33219</v>
      </c>
      <c r="I10639" t="s">
        <v>33220</v>
      </c>
      <c r="J10639" t="s">
        <v>21</v>
      </c>
      <c r="K10639" t="s">
        <v>10</v>
      </c>
      <c r="L10639" t="s">
        <v>24279</v>
      </c>
    </row>
    <row r="10640" spans="1:12" x14ac:dyDescent="0.25">
      <c r="A10640" t="s">
        <v>16322</v>
      </c>
      <c r="B10640" t="s">
        <v>37485</v>
      </c>
      <c r="C10640" t="s">
        <v>33221</v>
      </c>
      <c r="D10640" t="s">
        <v>33222</v>
      </c>
      <c r="E10640" t="s">
        <v>33223</v>
      </c>
      <c r="F10640" t="s">
        <v>47</v>
      </c>
      <c r="G10640" t="s">
        <v>33224</v>
      </c>
      <c r="H10640" t="s">
        <v>33225</v>
      </c>
      <c r="I10640" t="s">
        <v>33226</v>
      </c>
      <c r="J10640" t="s">
        <v>21</v>
      </c>
      <c r="K10640" t="s">
        <v>10</v>
      </c>
      <c r="L10640" t="s">
        <v>24279</v>
      </c>
    </row>
    <row r="10641" spans="1:12" x14ac:dyDescent="0.25">
      <c r="A10641" t="s">
        <v>16322</v>
      </c>
      <c r="B10641" t="s">
        <v>37485</v>
      </c>
      <c r="C10641" t="s">
        <v>33227</v>
      </c>
      <c r="D10641" t="s">
        <v>33228</v>
      </c>
      <c r="E10641" t="s">
        <v>33229</v>
      </c>
      <c r="F10641" t="s">
        <v>47</v>
      </c>
      <c r="G10641" t="s">
        <v>33224</v>
      </c>
      <c r="H10641" t="s">
        <v>33225</v>
      </c>
      <c r="I10641" t="s">
        <v>33230</v>
      </c>
      <c r="J10641" t="s">
        <v>21</v>
      </c>
      <c r="K10641" t="s">
        <v>10</v>
      </c>
      <c r="L10641" t="s">
        <v>24279</v>
      </c>
    </row>
    <row r="10642" spans="1:12" x14ac:dyDescent="0.25">
      <c r="A10642" t="s">
        <v>16322</v>
      </c>
      <c r="B10642" t="s">
        <v>37485</v>
      </c>
      <c r="C10642" t="s">
        <v>33231</v>
      </c>
      <c r="D10642" t="s">
        <v>33232</v>
      </c>
      <c r="E10642" t="s">
        <v>33233</v>
      </c>
      <c r="F10642" t="s">
        <v>47</v>
      </c>
      <c r="G10642" t="s">
        <v>33224</v>
      </c>
      <c r="H10642" t="s">
        <v>33225</v>
      </c>
      <c r="I10642" t="s">
        <v>33234</v>
      </c>
      <c r="J10642" t="s">
        <v>21</v>
      </c>
      <c r="K10642" t="s">
        <v>10</v>
      </c>
      <c r="L10642" t="s">
        <v>24279</v>
      </c>
    </row>
    <row r="10643" spans="1:12" x14ac:dyDescent="0.25">
      <c r="A10643" t="s">
        <v>16322</v>
      </c>
      <c r="B10643" t="s">
        <v>37485</v>
      </c>
      <c r="C10643" t="s">
        <v>33235</v>
      </c>
      <c r="D10643" t="s">
        <v>33236</v>
      </c>
      <c r="E10643" t="s">
        <v>33237</v>
      </c>
      <c r="F10643" t="s">
        <v>47</v>
      </c>
      <c r="G10643" t="s">
        <v>33238</v>
      </c>
      <c r="H10643" t="s">
        <v>33239</v>
      </c>
      <c r="I10643" t="s">
        <v>33240</v>
      </c>
      <c r="J10643" t="s">
        <v>21</v>
      </c>
      <c r="K10643" t="s">
        <v>10</v>
      </c>
      <c r="L10643" t="s">
        <v>24279</v>
      </c>
    </row>
    <row r="10644" spans="1:12" x14ac:dyDescent="0.25">
      <c r="A10644" t="s">
        <v>16322</v>
      </c>
      <c r="B10644" t="s">
        <v>37485</v>
      </c>
      <c r="C10644" t="s">
        <v>33241</v>
      </c>
      <c r="D10644" t="s">
        <v>33242</v>
      </c>
      <c r="E10644" t="s">
        <v>33243</v>
      </c>
      <c r="F10644" t="s">
        <v>47</v>
      </c>
      <c r="G10644" t="s">
        <v>33244</v>
      </c>
      <c r="H10644" t="s">
        <v>33245</v>
      </c>
      <c r="I10644" t="s">
        <v>33246</v>
      </c>
      <c r="J10644" t="s">
        <v>21</v>
      </c>
      <c r="K10644" t="s">
        <v>10</v>
      </c>
      <c r="L10644" t="s">
        <v>24279</v>
      </c>
    </row>
    <row r="10645" spans="1:12" x14ac:dyDescent="0.25">
      <c r="A10645" t="s">
        <v>16322</v>
      </c>
      <c r="B10645" t="s">
        <v>37485</v>
      </c>
      <c r="C10645" t="s">
        <v>33247</v>
      </c>
      <c r="D10645" t="s">
        <v>33248</v>
      </c>
      <c r="E10645" t="s">
        <v>33249</v>
      </c>
      <c r="F10645" t="s">
        <v>47</v>
      </c>
      <c r="G10645" t="s">
        <v>33250</v>
      </c>
      <c r="H10645" t="s">
        <v>33251</v>
      </c>
      <c r="I10645" t="s">
        <v>33252</v>
      </c>
      <c r="J10645" t="s">
        <v>21</v>
      </c>
      <c r="K10645" t="s">
        <v>10</v>
      </c>
      <c r="L10645" t="s">
        <v>24279</v>
      </c>
    </row>
    <row r="10646" spans="1:12" x14ac:dyDescent="0.25">
      <c r="A10646" t="s">
        <v>16322</v>
      </c>
      <c r="B10646" t="s">
        <v>37485</v>
      </c>
      <c r="C10646" t="s">
        <v>33253</v>
      </c>
      <c r="D10646" t="s">
        <v>33254</v>
      </c>
      <c r="E10646" t="s">
        <v>33255</v>
      </c>
      <c r="F10646" t="s">
        <v>47</v>
      </c>
      <c r="G10646" t="s">
        <v>33250</v>
      </c>
      <c r="H10646" t="s">
        <v>33251</v>
      </c>
      <c r="I10646" t="s">
        <v>33256</v>
      </c>
      <c r="J10646" t="s">
        <v>21</v>
      </c>
      <c r="K10646" t="s">
        <v>10</v>
      </c>
      <c r="L10646" t="s">
        <v>24279</v>
      </c>
    </row>
    <row r="10647" spans="1:12" x14ac:dyDescent="0.25">
      <c r="A10647" t="s">
        <v>16322</v>
      </c>
      <c r="B10647" t="s">
        <v>37485</v>
      </c>
      <c r="C10647" t="s">
        <v>33257</v>
      </c>
      <c r="D10647" t="s">
        <v>33258</v>
      </c>
      <c r="E10647" t="s">
        <v>33259</v>
      </c>
      <c r="F10647" t="s">
        <v>47</v>
      </c>
      <c r="G10647" t="s">
        <v>33260</v>
      </c>
      <c r="H10647" t="s">
        <v>4121</v>
      </c>
      <c r="I10647" t="s">
        <v>33261</v>
      </c>
      <c r="J10647" t="s">
        <v>21</v>
      </c>
      <c r="K10647" t="s">
        <v>10</v>
      </c>
      <c r="L10647" t="s">
        <v>24279</v>
      </c>
    </row>
    <row r="10648" spans="1:12" x14ac:dyDescent="0.25">
      <c r="A10648" t="s">
        <v>16322</v>
      </c>
      <c r="B10648" t="s">
        <v>37485</v>
      </c>
      <c r="C10648" t="s">
        <v>33262</v>
      </c>
      <c r="D10648" t="s">
        <v>33263</v>
      </c>
      <c r="E10648" t="s">
        <v>33264</v>
      </c>
      <c r="F10648" t="s">
        <v>47</v>
      </c>
      <c r="G10648" t="s">
        <v>33260</v>
      </c>
      <c r="H10648" t="s">
        <v>4121</v>
      </c>
      <c r="I10648" t="s">
        <v>33265</v>
      </c>
      <c r="J10648" t="s">
        <v>21</v>
      </c>
      <c r="K10648" t="s">
        <v>10</v>
      </c>
      <c r="L10648" t="s">
        <v>24279</v>
      </c>
    </row>
    <row r="10649" spans="1:12" x14ac:dyDescent="0.25">
      <c r="A10649" t="s">
        <v>16322</v>
      </c>
      <c r="B10649" t="s">
        <v>37485</v>
      </c>
      <c r="C10649" t="s">
        <v>33266</v>
      </c>
      <c r="D10649" t="s">
        <v>33267</v>
      </c>
      <c r="E10649" t="s">
        <v>33268</v>
      </c>
      <c r="F10649" t="s">
        <v>47</v>
      </c>
      <c r="G10649" t="s">
        <v>33269</v>
      </c>
      <c r="H10649" t="s">
        <v>33270</v>
      </c>
      <c r="I10649" t="s">
        <v>33271</v>
      </c>
      <c r="J10649" t="s">
        <v>21</v>
      </c>
      <c r="K10649" t="s">
        <v>10</v>
      </c>
      <c r="L10649" t="s">
        <v>24279</v>
      </c>
    </row>
    <row r="10650" spans="1:12" x14ac:dyDescent="0.25">
      <c r="A10650" t="s">
        <v>16322</v>
      </c>
      <c r="B10650" t="s">
        <v>37485</v>
      </c>
      <c r="C10650" t="s">
        <v>33272</v>
      </c>
      <c r="D10650" t="s">
        <v>33273</v>
      </c>
      <c r="E10650" t="s">
        <v>33274</v>
      </c>
      <c r="F10650" t="s">
        <v>47</v>
      </c>
      <c r="G10650" t="s">
        <v>33275</v>
      </c>
      <c r="H10650" t="s">
        <v>33276</v>
      </c>
      <c r="I10650" t="s">
        <v>33277</v>
      </c>
      <c r="J10650" t="s">
        <v>21</v>
      </c>
      <c r="K10650" t="s">
        <v>10</v>
      </c>
      <c r="L10650" t="s">
        <v>24279</v>
      </c>
    </row>
    <row r="10651" spans="1:12" x14ac:dyDescent="0.25">
      <c r="A10651" t="s">
        <v>16322</v>
      </c>
      <c r="B10651" t="s">
        <v>37485</v>
      </c>
      <c r="C10651" t="s">
        <v>33278</v>
      </c>
      <c r="D10651" t="s">
        <v>33279</v>
      </c>
      <c r="E10651" t="s">
        <v>33280</v>
      </c>
      <c r="F10651" t="s">
        <v>47</v>
      </c>
      <c r="G10651" t="s">
        <v>33281</v>
      </c>
      <c r="H10651" t="s">
        <v>33276</v>
      </c>
      <c r="I10651" t="s">
        <v>33282</v>
      </c>
      <c r="J10651" t="s">
        <v>21</v>
      </c>
      <c r="K10651" t="s">
        <v>10</v>
      </c>
      <c r="L10651" t="s">
        <v>24279</v>
      </c>
    </row>
    <row r="10652" spans="1:12" x14ac:dyDescent="0.25">
      <c r="A10652" t="s">
        <v>16322</v>
      </c>
      <c r="B10652" t="s">
        <v>37485</v>
      </c>
      <c r="C10652" t="s">
        <v>33283</v>
      </c>
      <c r="D10652" t="s">
        <v>33284</v>
      </c>
      <c r="E10652" t="s">
        <v>33285</v>
      </c>
      <c r="F10652" t="s">
        <v>47</v>
      </c>
      <c r="G10652" t="s">
        <v>33260</v>
      </c>
      <c r="H10652" t="s">
        <v>4121</v>
      </c>
      <c r="I10652" t="s">
        <v>33286</v>
      </c>
      <c r="J10652" t="s">
        <v>21</v>
      </c>
      <c r="K10652" t="s">
        <v>10</v>
      </c>
      <c r="L10652" t="s">
        <v>24279</v>
      </c>
    </row>
    <row r="10653" spans="1:12" x14ac:dyDescent="0.25">
      <c r="A10653" t="s">
        <v>16322</v>
      </c>
      <c r="B10653" t="s">
        <v>37485</v>
      </c>
      <c r="C10653" t="s">
        <v>33287</v>
      </c>
      <c r="D10653" t="s">
        <v>33288</v>
      </c>
      <c r="E10653" t="s">
        <v>33289</v>
      </c>
      <c r="F10653" t="s">
        <v>47</v>
      </c>
      <c r="G10653" t="s">
        <v>33290</v>
      </c>
      <c r="H10653" t="s">
        <v>33291</v>
      </c>
      <c r="I10653" t="s">
        <v>33292</v>
      </c>
      <c r="J10653" t="s">
        <v>21</v>
      </c>
      <c r="K10653" t="s">
        <v>10</v>
      </c>
      <c r="L10653" t="s">
        <v>24279</v>
      </c>
    </row>
    <row r="10654" spans="1:12" x14ac:dyDescent="0.25">
      <c r="A10654" t="s">
        <v>16322</v>
      </c>
      <c r="B10654" t="s">
        <v>37485</v>
      </c>
      <c r="C10654" t="s">
        <v>33293</v>
      </c>
      <c r="D10654" t="s">
        <v>33294</v>
      </c>
      <c r="E10654" t="s">
        <v>33295</v>
      </c>
      <c r="F10654" t="s">
        <v>47</v>
      </c>
      <c r="G10654" t="s">
        <v>33296</v>
      </c>
      <c r="H10654" t="s">
        <v>33297</v>
      </c>
      <c r="I10654" t="s">
        <v>33298</v>
      </c>
      <c r="J10654" t="s">
        <v>21</v>
      </c>
      <c r="K10654" t="s">
        <v>10</v>
      </c>
      <c r="L10654" t="s">
        <v>24279</v>
      </c>
    </row>
    <row r="10655" spans="1:12" x14ac:dyDescent="0.25">
      <c r="A10655" t="s">
        <v>16322</v>
      </c>
      <c r="B10655" t="s">
        <v>37485</v>
      </c>
      <c r="C10655" t="s">
        <v>33299</v>
      </c>
      <c r="D10655" t="s">
        <v>33300</v>
      </c>
      <c r="E10655" t="s">
        <v>33301</v>
      </c>
      <c r="F10655" t="s">
        <v>47</v>
      </c>
      <c r="G10655" t="s">
        <v>33302</v>
      </c>
      <c r="H10655" t="s">
        <v>33303</v>
      </c>
      <c r="I10655" t="s">
        <v>33304</v>
      </c>
      <c r="J10655" t="s">
        <v>21</v>
      </c>
      <c r="K10655" t="s">
        <v>10</v>
      </c>
      <c r="L10655" t="s">
        <v>24279</v>
      </c>
    </row>
    <row r="10656" spans="1:12" x14ac:dyDescent="0.25">
      <c r="A10656" t="s">
        <v>16322</v>
      </c>
      <c r="B10656" t="s">
        <v>37485</v>
      </c>
      <c r="C10656" t="s">
        <v>33305</v>
      </c>
      <c r="D10656" t="s">
        <v>33306</v>
      </c>
      <c r="E10656" t="s">
        <v>33307</v>
      </c>
      <c r="F10656" t="s">
        <v>47</v>
      </c>
      <c r="G10656" t="s">
        <v>33302</v>
      </c>
      <c r="H10656" t="s">
        <v>33303</v>
      </c>
      <c r="I10656" t="s">
        <v>33308</v>
      </c>
      <c r="J10656" t="s">
        <v>21</v>
      </c>
      <c r="K10656" t="s">
        <v>10</v>
      </c>
      <c r="L10656" t="s">
        <v>24279</v>
      </c>
    </row>
    <row r="10657" spans="1:12" x14ac:dyDescent="0.25">
      <c r="A10657" t="s">
        <v>16322</v>
      </c>
      <c r="B10657" t="s">
        <v>37485</v>
      </c>
      <c r="C10657" t="s">
        <v>33309</v>
      </c>
      <c r="D10657" t="s">
        <v>33310</v>
      </c>
      <c r="E10657" t="s">
        <v>33311</v>
      </c>
      <c r="F10657" t="s">
        <v>47</v>
      </c>
      <c r="G10657" t="s">
        <v>33302</v>
      </c>
      <c r="H10657" t="s">
        <v>33312</v>
      </c>
      <c r="I10657" t="s">
        <v>33313</v>
      </c>
      <c r="J10657" t="s">
        <v>21</v>
      </c>
      <c r="K10657" t="s">
        <v>10</v>
      </c>
      <c r="L10657" t="s">
        <v>24279</v>
      </c>
    </row>
    <row r="10658" spans="1:12" x14ac:dyDescent="0.25">
      <c r="A10658" t="s">
        <v>16322</v>
      </c>
      <c r="B10658" t="s">
        <v>37485</v>
      </c>
      <c r="C10658" t="s">
        <v>33314</v>
      </c>
      <c r="D10658" t="s">
        <v>33315</v>
      </c>
      <c r="E10658" t="s">
        <v>33316</v>
      </c>
      <c r="F10658" t="s">
        <v>47</v>
      </c>
      <c r="G10658" t="s">
        <v>33302</v>
      </c>
      <c r="H10658" t="s">
        <v>33303</v>
      </c>
      <c r="I10658" t="s">
        <v>33317</v>
      </c>
      <c r="J10658" t="s">
        <v>21</v>
      </c>
      <c r="K10658" t="s">
        <v>10</v>
      </c>
      <c r="L10658" t="s">
        <v>24279</v>
      </c>
    </row>
    <row r="10659" spans="1:12" x14ac:dyDescent="0.25">
      <c r="A10659" t="s">
        <v>16322</v>
      </c>
      <c r="B10659" t="s">
        <v>37485</v>
      </c>
      <c r="C10659" t="s">
        <v>33318</v>
      </c>
      <c r="D10659" t="s">
        <v>33319</v>
      </c>
      <c r="E10659" t="s">
        <v>33320</v>
      </c>
      <c r="F10659" t="s">
        <v>47</v>
      </c>
      <c r="G10659" t="s">
        <v>33321</v>
      </c>
      <c r="H10659" t="s">
        <v>33322</v>
      </c>
      <c r="I10659" t="s">
        <v>33323</v>
      </c>
      <c r="J10659" t="s">
        <v>21</v>
      </c>
      <c r="K10659" t="s">
        <v>10</v>
      </c>
      <c r="L10659" t="s">
        <v>24279</v>
      </c>
    </row>
    <row r="10660" spans="1:12" x14ac:dyDescent="0.25">
      <c r="A10660" t="s">
        <v>16322</v>
      </c>
      <c r="B10660" t="s">
        <v>37485</v>
      </c>
      <c r="C10660" t="s">
        <v>33318</v>
      </c>
      <c r="D10660" t="s">
        <v>33324</v>
      </c>
      <c r="E10660" t="s">
        <v>33325</v>
      </c>
      <c r="F10660" t="s">
        <v>47</v>
      </c>
      <c r="G10660" t="s">
        <v>33321</v>
      </c>
      <c r="H10660" t="s">
        <v>33322</v>
      </c>
      <c r="I10660" t="e">
        <f>-P8K3Ts1sNI</f>
        <v>#NAME?</v>
      </c>
      <c r="J10660" t="s">
        <v>21</v>
      </c>
      <c r="K10660" t="s">
        <v>10</v>
      </c>
      <c r="L10660" t="s">
        <v>24279</v>
      </c>
    </row>
    <row r="10661" spans="1:12" x14ac:dyDescent="0.25">
      <c r="A10661" t="s">
        <v>16322</v>
      </c>
      <c r="B10661" t="s">
        <v>37485</v>
      </c>
      <c r="C10661" t="s">
        <v>33326</v>
      </c>
      <c r="D10661" t="s">
        <v>33327</v>
      </c>
      <c r="E10661" t="s">
        <v>33328</v>
      </c>
      <c r="F10661" t="s">
        <v>47</v>
      </c>
      <c r="G10661" t="s">
        <v>33329</v>
      </c>
      <c r="H10661" t="s">
        <v>33330</v>
      </c>
      <c r="I10661" t="s">
        <v>33331</v>
      </c>
      <c r="J10661" t="s">
        <v>21</v>
      </c>
      <c r="K10661" t="s">
        <v>10</v>
      </c>
      <c r="L10661" t="s">
        <v>24279</v>
      </c>
    </row>
    <row r="10662" spans="1:12" x14ac:dyDescent="0.25">
      <c r="A10662" t="s">
        <v>16322</v>
      </c>
      <c r="B10662" t="s">
        <v>37485</v>
      </c>
      <c r="C10662" t="s">
        <v>33326</v>
      </c>
      <c r="D10662" t="s">
        <v>33332</v>
      </c>
      <c r="E10662" t="s">
        <v>33333</v>
      </c>
      <c r="F10662" t="s">
        <v>47</v>
      </c>
      <c r="G10662" t="s">
        <v>33329</v>
      </c>
      <c r="H10662" t="s">
        <v>33330</v>
      </c>
      <c r="I10662" t="s">
        <v>33334</v>
      </c>
      <c r="J10662" t="s">
        <v>21</v>
      </c>
      <c r="K10662" t="s">
        <v>10</v>
      </c>
      <c r="L10662" t="s">
        <v>24279</v>
      </c>
    </row>
    <row r="10663" spans="1:12" x14ac:dyDescent="0.25">
      <c r="A10663" t="s">
        <v>16322</v>
      </c>
      <c r="B10663" t="s">
        <v>37485</v>
      </c>
      <c r="C10663" t="s">
        <v>33335</v>
      </c>
      <c r="D10663" t="s">
        <v>33336</v>
      </c>
      <c r="E10663" t="s">
        <v>33337</v>
      </c>
      <c r="F10663" t="s">
        <v>47</v>
      </c>
      <c r="G10663" t="s">
        <v>33338</v>
      </c>
      <c r="H10663" t="s">
        <v>33339</v>
      </c>
      <c r="I10663" t="s">
        <v>33340</v>
      </c>
      <c r="J10663" t="s">
        <v>21</v>
      </c>
      <c r="K10663" t="s">
        <v>10</v>
      </c>
      <c r="L10663" t="s">
        <v>24279</v>
      </c>
    </row>
    <row r="10664" spans="1:12" x14ac:dyDescent="0.25">
      <c r="A10664" t="s">
        <v>16322</v>
      </c>
      <c r="B10664" t="s">
        <v>37485</v>
      </c>
      <c r="C10664" t="s">
        <v>33335</v>
      </c>
      <c r="D10664" t="s">
        <v>33341</v>
      </c>
      <c r="E10664" t="s">
        <v>33342</v>
      </c>
      <c r="F10664" t="s">
        <v>47</v>
      </c>
      <c r="G10664" t="s">
        <v>33338</v>
      </c>
      <c r="H10664" t="s">
        <v>33339</v>
      </c>
      <c r="I10664" t="s">
        <v>33343</v>
      </c>
      <c r="J10664" t="s">
        <v>21</v>
      </c>
      <c r="K10664" t="s">
        <v>10</v>
      </c>
      <c r="L10664" t="s">
        <v>24279</v>
      </c>
    </row>
    <row r="10665" spans="1:12" x14ac:dyDescent="0.25">
      <c r="A10665" t="s">
        <v>16322</v>
      </c>
      <c r="B10665" t="s">
        <v>37485</v>
      </c>
      <c r="C10665" t="s">
        <v>33344</v>
      </c>
      <c r="D10665" t="s">
        <v>33345</v>
      </c>
      <c r="E10665" t="s">
        <v>33346</v>
      </c>
      <c r="F10665" t="s">
        <v>47</v>
      </c>
      <c r="G10665" t="s">
        <v>33347</v>
      </c>
      <c r="H10665" t="s">
        <v>33348</v>
      </c>
      <c r="I10665" t="s">
        <v>33349</v>
      </c>
      <c r="J10665" t="s">
        <v>21</v>
      </c>
      <c r="K10665" t="s">
        <v>10</v>
      </c>
      <c r="L10665" t="s">
        <v>24279</v>
      </c>
    </row>
    <row r="10666" spans="1:12" x14ac:dyDescent="0.25">
      <c r="A10666" t="s">
        <v>16322</v>
      </c>
      <c r="B10666" t="s">
        <v>37485</v>
      </c>
      <c r="C10666" t="s">
        <v>33344</v>
      </c>
      <c r="D10666" t="s">
        <v>33350</v>
      </c>
      <c r="E10666" t="s">
        <v>33351</v>
      </c>
      <c r="F10666" t="s">
        <v>47</v>
      </c>
      <c r="G10666" t="s">
        <v>33347</v>
      </c>
      <c r="H10666" t="s">
        <v>33348</v>
      </c>
      <c r="I10666" t="s">
        <v>33352</v>
      </c>
      <c r="J10666" t="s">
        <v>21</v>
      </c>
      <c r="K10666" t="s">
        <v>10</v>
      </c>
      <c r="L10666" t="s">
        <v>24279</v>
      </c>
    </row>
    <row r="10667" spans="1:12" x14ac:dyDescent="0.25">
      <c r="A10667" t="s">
        <v>16322</v>
      </c>
      <c r="B10667" t="s">
        <v>37485</v>
      </c>
      <c r="C10667" t="s">
        <v>33344</v>
      </c>
      <c r="D10667" t="s">
        <v>33353</v>
      </c>
      <c r="E10667" t="s">
        <v>33354</v>
      </c>
      <c r="F10667" t="s">
        <v>47</v>
      </c>
      <c r="G10667" t="s">
        <v>33347</v>
      </c>
      <c r="H10667" t="s">
        <v>33348</v>
      </c>
      <c r="I10667" t="s">
        <v>33355</v>
      </c>
      <c r="J10667" t="s">
        <v>21</v>
      </c>
      <c r="K10667" t="s">
        <v>10</v>
      </c>
      <c r="L10667" t="s">
        <v>24279</v>
      </c>
    </row>
    <row r="10668" spans="1:12" x14ac:dyDescent="0.25">
      <c r="A10668" t="s">
        <v>16322</v>
      </c>
      <c r="B10668" t="s">
        <v>37485</v>
      </c>
      <c r="C10668" t="s">
        <v>33356</v>
      </c>
      <c r="D10668" t="s">
        <v>33357</v>
      </c>
      <c r="E10668" t="s">
        <v>33358</v>
      </c>
      <c r="F10668" t="s">
        <v>47</v>
      </c>
      <c r="G10668" t="s">
        <v>33359</v>
      </c>
      <c r="H10668" t="s">
        <v>33360</v>
      </c>
      <c r="I10668" t="s">
        <v>33361</v>
      </c>
      <c r="J10668" t="s">
        <v>21</v>
      </c>
      <c r="K10668" t="s">
        <v>10</v>
      </c>
      <c r="L10668" t="s">
        <v>24279</v>
      </c>
    </row>
    <row r="10669" spans="1:12" x14ac:dyDescent="0.25">
      <c r="A10669" t="s">
        <v>16322</v>
      </c>
      <c r="B10669" t="s">
        <v>37485</v>
      </c>
      <c r="C10669" t="s">
        <v>33356</v>
      </c>
      <c r="D10669" t="s">
        <v>33362</v>
      </c>
      <c r="E10669" t="s">
        <v>33363</v>
      </c>
      <c r="F10669" t="s">
        <v>47</v>
      </c>
      <c r="G10669" t="s">
        <v>33359</v>
      </c>
      <c r="H10669" t="s">
        <v>33360</v>
      </c>
      <c r="I10669" t="s">
        <v>33364</v>
      </c>
      <c r="J10669" t="s">
        <v>21</v>
      </c>
      <c r="K10669" t="s">
        <v>10</v>
      </c>
      <c r="L10669" t="s">
        <v>24279</v>
      </c>
    </row>
    <row r="10670" spans="1:12" x14ac:dyDescent="0.25">
      <c r="A10670" t="s">
        <v>16322</v>
      </c>
      <c r="B10670" t="s">
        <v>37485</v>
      </c>
      <c r="C10670" t="s">
        <v>33356</v>
      </c>
      <c r="D10670" t="s">
        <v>33365</v>
      </c>
      <c r="E10670" t="s">
        <v>33366</v>
      </c>
      <c r="F10670" t="s">
        <v>47</v>
      </c>
      <c r="G10670" t="s">
        <v>33367</v>
      </c>
      <c r="H10670" t="s">
        <v>33368</v>
      </c>
      <c r="I10670" t="s">
        <v>33369</v>
      </c>
      <c r="J10670" t="s">
        <v>21</v>
      </c>
      <c r="K10670" t="s">
        <v>10</v>
      </c>
      <c r="L10670" t="s">
        <v>24279</v>
      </c>
    </row>
    <row r="10671" spans="1:12" x14ac:dyDescent="0.25">
      <c r="A10671" t="s">
        <v>16322</v>
      </c>
      <c r="B10671" t="s">
        <v>37485</v>
      </c>
      <c r="C10671" t="s">
        <v>33370</v>
      </c>
      <c r="D10671" t="s">
        <v>33371</v>
      </c>
      <c r="E10671" t="s">
        <v>33372</v>
      </c>
      <c r="F10671" t="s">
        <v>47</v>
      </c>
      <c r="G10671" t="s">
        <v>33373</v>
      </c>
      <c r="H10671" t="s">
        <v>33374</v>
      </c>
      <c r="I10671" t="s">
        <v>33375</v>
      </c>
      <c r="J10671" t="s">
        <v>21</v>
      </c>
      <c r="K10671" t="s">
        <v>10</v>
      </c>
      <c r="L10671" t="s">
        <v>24279</v>
      </c>
    </row>
    <row r="10672" spans="1:12" x14ac:dyDescent="0.25">
      <c r="A10672" t="s">
        <v>16322</v>
      </c>
      <c r="B10672" t="s">
        <v>37485</v>
      </c>
      <c r="C10672" t="s">
        <v>33376</v>
      </c>
      <c r="D10672" t="s">
        <v>33377</v>
      </c>
      <c r="E10672" t="s">
        <v>33378</v>
      </c>
      <c r="F10672" t="s">
        <v>47</v>
      </c>
      <c r="G10672" t="s">
        <v>33379</v>
      </c>
      <c r="H10672" t="s">
        <v>33380</v>
      </c>
      <c r="I10672" t="s">
        <v>33381</v>
      </c>
      <c r="J10672" t="s">
        <v>21</v>
      </c>
      <c r="K10672" t="s">
        <v>10</v>
      </c>
      <c r="L10672" t="s">
        <v>24279</v>
      </c>
    </row>
    <row r="10673" spans="1:12" x14ac:dyDescent="0.25">
      <c r="A10673" t="s">
        <v>16322</v>
      </c>
      <c r="B10673" t="s">
        <v>37485</v>
      </c>
      <c r="C10673" t="s">
        <v>33382</v>
      </c>
      <c r="D10673" t="s">
        <v>33383</v>
      </c>
      <c r="E10673" t="s">
        <v>33384</v>
      </c>
      <c r="F10673" t="s">
        <v>47</v>
      </c>
      <c r="G10673" t="s">
        <v>33385</v>
      </c>
      <c r="H10673" t="s">
        <v>33380</v>
      </c>
      <c r="I10673" t="e">
        <f>-XCPGmf4ubk</f>
        <v>#NAME?</v>
      </c>
      <c r="J10673" t="s">
        <v>21</v>
      </c>
      <c r="K10673" t="s">
        <v>10</v>
      </c>
      <c r="L10673" t="s">
        <v>24279</v>
      </c>
    </row>
    <row r="10674" spans="1:12" x14ac:dyDescent="0.25">
      <c r="A10674" t="s">
        <v>16322</v>
      </c>
      <c r="B10674" t="s">
        <v>37485</v>
      </c>
      <c r="C10674" t="s">
        <v>33386</v>
      </c>
      <c r="D10674" t="s">
        <v>33387</v>
      </c>
      <c r="E10674" t="s">
        <v>33388</v>
      </c>
      <c r="F10674" t="s">
        <v>47</v>
      </c>
      <c r="G10674" t="s">
        <v>33389</v>
      </c>
      <c r="H10674" t="s">
        <v>33390</v>
      </c>
      <c r="I10674" t="s">
        <v>33391</v>
      </c>
      <c r="J10674" t="s">
        <v>21</v>
      </c>
      <c r="K10674" t="s">
        <v>10</v>
      </c>
      <c r="L10674" t="s">
        <v>24279</v>
      </c>
    </row>
    <row r="10675" spans="1:12" x14ac:dyDescent="0.25">
      <c r="A10675" t="s">
        <v>16322</v>
      </c>
      <c r="B10675" t="s">
        <v>37485</v>
      </c>
      <c r="C10675" t="s">
        <v>33392</v>
      </c>
      <c r="D10675" t="s">
        <v>33393</v>
      </c>
      <c r="E10675" t="s">
        <v>33394</v>
      </c>
      <c r="F10675" t="s">
        <v>47</v>
      </c>
      <c r="G10675" t="s">
        <v>33389</v>
      </c>
      <c r="H10675" t="s">
        <v>33390</v>
      </c>
      <c r="I10675" t="s">
        <v>33395</v>
      </c>
      <c r="J10675" t="s">
        <v>21</v>
      </c>
      <c r="K10675" t="s">
        <v>10</v>
      </c>
      <c r="L10675" t="s">
        <v>24279</v>
      </c>
    </row>
    <row r="10676" spans="1:12" x14ac:dyDescent="0.25">
      <c r="A10676" t="s">
        <v>16322</v>
      </c>
      <c r="B10676" t="s">
        <v>37485</v>
      </c>
      <c r="C10676" t="s">
        <v>33396</v>
      </c>
      <c r="D10676" t="s">
        <v>33397</v>
      </c>
      <c r="E10676" t="s">
        <v>33398</v>
      </c>
      <c r="F10676" t="s">
        <v>47</v>
      </c>
      <c r="G10676" t="s">
        <v>33399</v>
      </c>
      <c r="H10676" t="s">
        <v>33400</v>
      </c>
      <c r="I10676" t="s">
        <v>33401</v>
      </c>
      <c r="J10676" t="s">
        <v>21</v>
      </c>
      <c r="K10676" t="s">
        <v>10</v>
      </c>
      <c r="L10676" t="s">
        <v>24279</v>
      </c>
    </row>
    <row r="10677" spans="1:12" x14ac:dyDescent="0.25">
      <c r="A10677" t="s">
        <v>16322</v>
      </c>
      <c r="B10677" t="s">
        <v>37485</v>
      </c>
      <c r="C10677" t="s">
        <v>33402</v>
      </c>
      <c r="D10677" t="s">
        <v>33403</v>
      </c>
      <c r="E10677" t="s">
        <v>33404</v>
      </c>
      <c r="F10677" t="s">
        <v>47</v>
      </c>
      <c r="G10677" t="s">
        <v>33405</v>
      </c>
      <c r="H10677" t="s">
        <v>4121</v>
      </c>
      <c r="I10677" t="s">
        <v>33406</v>
      </c>
      <c r="J10677" t="s">
        <v>21</v>
      </c>
      <c r="K10677" t="s">
        <v>10</v>
      </c>
      <c r="L10677" t="s">
        <v>24279</v>
      </c>
    </row>
    <row r="10678" spans="1:12" x14ac:dyDescent="0.25">
      <c r="A10678" t="s">
        <v>16322</v>
      </c>
      <c r="B10678" t="s">
        <v>37485</v>
      </c>
      <c r="C10678" t="s">
        <v>33407</v>
      </c>
      <c r="D10678" t="s">
        <v>33408</v>
      </c>
      <c r="E10678" t="s">
        <v>33409</v>
      </c>
      <c r="F10678" t="s">
        <v>47</v>
      </c>
      <c r="G10678" t="s">
        <v>33410</v>
      </c>
      <c r="H10678" t="s">
        <v>33411</v>
      </c>
      <c r="I10678" t="s">
        <v>33412</v>
      </c>
      <c r="J10678" t="s">
        <v>21</v>
      </c>
      <c r="K10678" t="s">
        <v>10</v>
      </c>
      <c r="L10678" t="s">
        <v>24279</v>
      </c>
    </row>
    <row r="10679" spans="1:12" x14ac:dyDescent="0.25">
      <c r="A10679" t="s">
        <v>16322</v>
      </c>
      <c r="B10679" t="s">
        <v>37485</v>
      </c>
      <c r="C10679" t="s">
        <v>33413</v>
      </c>
      <c r="D10679" t="s">
        <v>33414</v>
      </c>
      <c r="E10679" t="s">
        <v>33415</v>
      </c>
      <c r="F10679" t="s">
        <v>47</v>
      </c>
      <c r="G10679" t="s">
        <v>33410</v>
      </c>
      <c r="H10679" t="s">
        <v>33416</v>
      </c>
      <c r="I10679" t="s">
        <v>33417</v>
      </c>
      <c r="J10679" t="s">
        <v>21</v>
      </c>
      <c r="K10679" t="s">
        <v>10</v>
      </c>
      <c r="L10679" t="s">
        <v>24279</v>
      </c>
    </row>
    <row r="10680" spans="1:12" x14ac:dyDescent="0.25">
      <c r="A10680" t="s">
        <v>16322</v>
      </c>
      <c r="B10680" t="s">
        <v>37485</v>
      </c>
      <c r="C10680" t="s">
        <v>33418</v>
      </c>
      <c r="D10680" t="s">
        <v>33419</v>
      </c>
      <c r="E10680" t="s">
        <v>33420</v>
      </c>
      <c r="F10680" t="s">
        <v>47</v>
      </c>
      <c r="G10680" t="s">
        <v>33410</v>
      </c>
      <c r="H10680" t="s">
        <v>33421</v>
      </c>
      <c r="I10680" t="s">
        <v>33422</v>
      </c>
      <c r="J10680" t="s">
        <v>21</v>
      </c>
      <c r="K10680" t="s">
        <v>10</v>
      </c>
      <c r="L10680" t="s">
        <v>24279</v>
      </c>
    </row>
    <row r="10681" spans="1:12" x14ac:dyDescent="0.25">
      <c r="A10681" t="s">
        <v>16322</v>
      </c>
      <c r="B10681" t="s">
        <v>37485</v>
      </c>
      <c r="C10681" t="s">
        <v>33423</v>
      </c>
      <c r="D10681" t="s">
        <v>33424</v>
      </c>
      <c r="E10681" t="s">
        <v>33425</v>
      </c>
      <c r="F10681" t="s">
        <v>47</v>
      </c>
      <c r="G10681" t="s">
        <v>33410</v>
      </c>
      <c r="H10681" t="s">
        <v>33426</v>
      </c>
      <c r="I10681" t="s">
        <v>33427</v>
      </c>
      <c r="J10681" t="s">
        <v>21</v>
      </c>
      <c r="K10681" t="s">
        <v>10</v>
      </c>
      <c r="L10681" t="s">
        <v>24279</v>
      </c>
    </row>
    <row r="10682" spans="1:12" x14ac:dyDescent="0.25">
      <c r="A10682" t="s">
        <v>16322</v>
      </c>
      <c r="B10682" t="s">
        <v>37485</v>
      </c>
      <c r="C10682" t="s">
        <v>33428</v>
      </c>
      <c r="D10682" t="s">
        <v>33429</v>
      </c>
      <c r="E10682" t="s">
        <v>33430</v>
      </c>
      <c r="F10682" t="s">
        <v>47</v>
      </c>
      <c r="G10682" t="s">
        <v>33410</v>
      </c>
      <c r="H10682" t="s">
        <v>33431</v>
      </c>
      <c r="I10682" t="s">
        <v>33432</v>
      </c>
      <c r="J10682" t="s">
        <v>21</v>
      </c>
      <c r="K10682" t="s">
        <v>10</v>
      </c>
      <c r="L10682" t="s">
        <v>24279</v>
      </c>
    </row>
    <row r="10683" spans="1:12" x14ac:dyDescent="0.25">
      <c r="A10683" t="s">
        <v>16322</v>
      </c>
      <c r="B10683" t="s">
        <v>37485</v>
      </c>
      <c r="C10683" t="s">
        <v>33433</v>
      </c>
      <c r="D10683" t="s">
        <v>33434</v>
      </c>
      <c r="E10683" t="s">
        <v>33435</v>
      </c>
      <c r="F10683" t="s">
        <v>47</v>
      </c>
      <c r="G10683" t="s">
        <v>33410</v>
      </c>
      <c r="H10683" t="s">
        <v>33436</v>
      </c>
      <c r="I10683" t="s">
        <v>33437</v>
      </c>
      <c r="J10683" t="s">
        <v>21</v>
      </c>
      <c r="K10683" t="s">
        <v>10</v>
      </c>
      <c r="L10683" t="s">
        <v>24279</v>
      </c>
    </row>
    <row r="10684" spans="1:12" x14ac:dyDescent="0.25">
      <c r="A10684" t="s">
        <v>16322</v>
      </c>
      <c r="B10684" t="s">
        <v>37485</v>
      </c>
      <c r="C10684" t="s">
        <v>33438</v>
      </c>
      <c r="D10684" t="s">
        <v>33439</v>
      </c>
      <c r="E10684" t="s">
        <v>33440</v>
      </c>
      <c r="F10684" t="s">
        <v>47</v>
      </c>
      <c r="G10684" t="s">
        <v>33441</v>
      </c>
      <c r="I10684" t="s">
        <v>33442</v>
      </c>
      <c r="J10684" t="s">
        <v>21</v>
      </c>
      <c r="K10684" t="s">
        <v>10</v>
      </c>
      <c r="L10684" t="s">
        <v>24279</v>
      </c>
    </row>
    <row r="10685" spans="1:12" x14ac:dyDescent="0.25">
      <c r="A10685" t="s">
        <v>16322</v>
      </c>
      <c r="B10685" t="s">
        <v>37485</v>
      </c>
      <c r="C10685" t="s">
        <v>33443</v>
      </c>
      <c r="D10685" t="s">
        <v>33444</v>
      </c>
      <c r="E10685" t="s">
        <v>33445</v>
      </c>
      <c r="F10685" t="s">
        <v>47</v>
      </c>
      <c r="G10685" t="s">
        <v>33446</v>
      </c>
      <c r="H10685" t="s">
        <v>33447</v>
      </c>
      <c r="I10685" t="s">
        <v>33448</v>
      </c>
      <c r="J10685" t="s">
        <v>21</v>
      </c>
      <c r="K10685" t="s">
        <v>10</v>
      </c>
      <c r="L10685" t="s">
        <v>24279</v>
      </c>
    </row>
    <row r="10686" spans="1:12" x14ac:dyDescent="0.25">
      <c r="A10686" t="s">
        <v>16322</v>
      </c>
      <c r="B10686" t="s">
        <v>37485</v>
      </c>
      <c r="C10686" t="s">
        <v>33449</v>
      </c>
      <c r="D10686" t="s">
        <v>33450</v>
      </c>
      <c r="E10686" t="s">
        <v>33451</v>
      </c>
      <c r="F10686" t="s">
        <v>47</v>
      </c>
      <c r="G10686" t="s">
        <v>33452</v>
      </c>
      <c r="H10686" t="s">
        <v>33453</v>
      </c>
      <c r="I10686" t="s">
        <v>33454</v>
      </c>
      <c r="J10686" t="s">
        <v>21</v>
      </c>
      <c r="K10686" t="s">
        <v>10</v>
      </c>
      <c r="L10686" t="s">
        <v>24279</v>
      </c>
    </row>
    <row r="10687" spans="1:12" x14ac:dyDescent="0.25">
      <c r="A10687" t="s">
        <v>16322</v>
      </c>
      <c r="B10687" t="s">
        <v>37485</v>
      </c>
      <c r="C10687" t="s">
        <v>33455</v>
      </c>
      <c r="D10687" t="s">
        <v>33456</v>
      </c>
      <c r="E10687" t="s">
        <v>33457</v>
      </c>
      <c r="F10687" t="s">
        <v>47</v>
      </c>
      <c r="G10687" t="s">
        <v>33452</v>
      </c>
      <c r="H10687" t="s">
        <v>33453</v>
      </c>
      <c r="I10687" t="s">
        <v>33458</v>
      </c>
      <c r="J10687" t="s">
        <v>21</v>
      </c>
      <c r="K10687" t="s">
        <v>10</v>
      </c>
      <c r="L10687" t="s">
        <v>24279</v>
      </c>
    </row>
    <row r="10688" spans="1:12" x14ac:dyDescent="0.25">
      <c r="A10688" t="s">
        <v>16322</v>
      </c>
      <c r="B10688" t="s">
        <v>37485</v>
      </c>
      <c r="C10688" t="s">
        <v>33459</v>
      </c>
      <c r="D10688" t="s">
        <v>33460</v>
      </c>
      <c r="E10688" t="s">
        <v>33461</v>
      </c>
      <c r="F10688" t="s">
        <v>47</v>
      </c>
      <c r="G10688" t="s">
        <v>33462</v>
      </c>
      <c r="H10688" t="s">
        <v>33463</v>
      </c>
      <c r="I10688" t="s">
        <v>33464</v>
      </c>
      <c r="J10688" t="s">
        <v>21</v>
      </c>
      <c r="K10688" t="s">
        <v>10</v>
      </c>
      <c r="L10688" t="s">
        <v>24279</v>
      </c>
    </row>
    <row r="10689" spans="1:12" x14ac:dyDescent="0.25">
      <c r="A10689" t="s">
        <v>16322</v>
      </c>
      <c r="B10689" t="s">
        <v>37485</v>
      </c>
      <c r="C10689" t="s">
        <v>33465</v>
      </c>
      <c r="D10689" t="s">
        <v>33466</v>
      </c>
      <c r="E10689" t="s">
        <v>33467</v>
      </c>
      <c r="F10689" t="s">
        <v>47</v>
      </c>
      <c r="G10689" t="s">
        <v>33462</v>
      </c>
      <c r="H10689" t="s">
        <v>33463</v>
      </c>
      <c r="I10689" t="s">
        <v>33468</v>
      </c>
      <c r="J10689" t="s">
        <v>21</v>
      </c>
      <c r="K10689" t="s">
        <v>10</v>
      </c>
      <c r="L10689" t="s">
        <v>24279</v>
      </c>
    </row>
    <row r="10690" spans="1:12" x14ac:dyDescent="0.25">
      <c r="A10690" t="s">
        <v>16322</v>
      </c>
      <c r="B10690" t="s">
        <v>37485</v>
      </c>
      <c r="C10690" t="s">
        <v>33469</v>
      </c>
      <c r="D10690" t="s">
        <v>33470</v>
      </c>
      <c r="E10690" t="s">
        <v>33471</v>
      </c>
      <c r="F10690" t="s">
        <v>47</v>
      </c>
      <c r="G10690" t="s">
        <v>33472</v>
      </c>
      <c r="H10690" t="s">
        <v>33473</v>
      </c>
      <c r="I10690" t="s">
        <v>33474</v>
      </c>
      <c r="J10690" t="s">
        <v>21</v>
      </c>
      <c r="K10690" t="s">
        <v>10</v>
      </c>
      <c r="L10690" t="s">
        <v>24279</v>
      </c>
    </row>
    <row r="10691" spans="1:12" x14ac:dyDescent="0.25">
      <c r="A10691" t="s">
        <v>16322</v>
      </c>
      <c r="B10691" t="s">
        <v>37485</v>
      </c>
      <c r="C10691" t="s">
        <v>33475</v>
      </c>
      <c r="D10691" t="s">
        <v>33476</v>
      </c>
      <c r="E10691" t="s">
        <v>33477</v>
      </c>
      <c r="F10691" t="s">
        <v>47</v>
      </c>
      <c r="G10691" t="s">
        <v>33478</v>
      </c>
      <c r="H10691" t="s">
        <v>4121</v>
      </c>
      <c r="I10691" t="s">
        <v>33479</v>
      </c>
      <c r="J10691" t="s">
        <v>21</v>
      </c>
      <c r="K10691" t="s">
        <v>10</v>
      </c>
      <c r="L10691" t="s">
        <v>24279</v>
      </c>
    </row>
    <row r="10692" spans="1:12" x14ac:dyDescent="0.25">
      <c r="A10692" t="s">
        <v>16322</v>
      </c>
      <c r="B10692" t="s">
        <v>37485</v>
      </c>
      <c r="C10692" t="s">
        <v>33480</v>
      </c>
      <c r="D10692" t="s">
        <v>33481</v>
      </c>
      <c r="E10692" t="s">
        <v>33482</v>
      </c>
      <c r="F10692" t="s">
        <v>47</v>
      </c>
      <c r="G10692" t="s">
        <v>33478</v>
      </c>
      <c r="H10692" t="s">
        <v>4121</v>
      </c>
      <c r="I10692" t="s">
        <v>33483</v>
      </c>
      <c r="J10692" t="s">
        <v>21</v>
      </c>
      <c r="K10692" t="s">
        <v>10</v>
      </c>
      <c r="L10692" t="s">
        <v>24279</v>
      </c>
    </row>
    <row r="10693" spans="1:12" x14ac:dyDescent="0.25">
      <c r="A10693" t="s">
        <v>16322</v>
      </c>
      <c r="B10693" t="s">
        <v>37485</v>
      </c>
      <c r="C10693" t="s">
        <v>33484</v>
      </c>
      <c r="D10693" t="s">
        <v>33485</v>
      </c>
      <c r="E10693" t="s">
        <v>33486</v>
      </c>
      <c r="F10693" t="s">
        <v>47</v>
      </c>
      <c r="G10693" t="s">
        <v>33487</v>
      </c>
      <c r="H10693" t="s">
        <v>4121</v>
      </c>
      <c r="I10693" t="s">
        <v>33488</v>
      </c>
      <c r="J10693" t="s">
        <v>21</v>
      </c>
      <c r="K10693" t="s">
        <v>10</v>
      </c>
      <c r="L10693" t="s">
        <v>24279</v>
      </c>
    </row>
    <row r="10694" spans="1:12" x14ac:dyDescent="0.25">
      <c r="A10694" t="s">
        <v>16322</v>
      </c>
      <c r="B10694" t="s">
        <v>37485</v>
      </c>
      <c r="C10694" t="s">
        <v>33489</v>
      </c>
      <c r="D10694" t="s">
        <v>33490</v>
      </c>
      <c r="E10694" t="s">
        <v>33491</v>
      </c>
      <c r="F10694" t="s">
        <v>47</v>
      </c>
      <c r="G10694" t="s">
        <v>33492</v>
      </c>
      <c r="H10694" t="s">
        <v>4121</v>
      </c>
      <c r="I10694" t="s">
        <v>33493</v>
      </c>
      <c r="J10694" t="s">
        <v>21</v>
      </c>
      <c r="K10694" t="s">
        <v>10</v>
      </c>
      <c r="L10694" t="s">
        <v>24279</v>
      </c>
    </row>
    <row r="10695" spans="1:12" x14ac:dyDescent="0.25">
      <c r="A10695" t="s">
        <v>16322</v>
      </c>
      <c r="B10695" t="s">
        <v>37485</v>
      </c>
      <c r="C10695" t="s">
        <v>33494</v>
      </c>
      <c r="D10695" t="s">
        <v>33495</v>
      </c>
      <c r="E10695" t="s">
        <v>33496</v>
      </c>
      <c r="F10695" t="s">
        <v>47</v>
      </c>
      <c r="G10695" t="s">
        <v>33497</v>
      </c>
      <c r="H10695" t="s">
        <v>4121</v>
      </c>
      <c r="I10695" t="s">
        <v>33498</v>
      </c>
      <c r="J10695" t="s">
        <v>21</v>
      </c>
      <c r="K10695" t="s">
        <v>10</v>
      </c>
      <c r="L10695" t="s">
        <v>24279</v>
      </c>
    </row>
    <row r="10696" spans="1:12" x14ac:dyDescent="0.25">
      <c r="A10696" t="s">
        <v>16322</v>
      </c>
      <c r="B10696" t="s">
        <v>37485</v>
      </c>
      <c r="C10696" t="s">
        <v>33499</v>
      </c>
      <c r="D10696" t="s">
        <v>33500</v>
      </c>
      <c r="E10696" t="s">
        <v>33501</v>
      </c>
      <c r="F10696" t="s">
        <v>47</v>
      </c>
      <c r="G10696" t="s">
        <v>33497</v>
      </c>
      <c r="H10696" t="s">
        <v>4121</v>
      </c>
      <c r="I10696" t="s">
        <v>33502</v>
      </c>
      <c r="J10696" t="s">
        <v>21</v>
      </c>
      <c r="K10696" t="s">
        <v>10</v>
      </c>
      <c r="L10696" t="s">
        <v>24279</v>
      </c>
    </row>
    <row r="10697" spans="1:12" x14ac:dyDescent="0.25">
      <c r="A10697" t="s">
        <v>16322</v>
      </c>
      <c r="B10697" t="s">
        <v>37485</v>
      </c>
      <c r="C10697" t="s">
        <v>33503</v>
      </c>
      <c r="D10697" t="s">
        <v>33504</v>
      </c>
      <c r="E10697" t="s">
        <v>33505</v>
      </c>
      <c r="F10697" t="s">
        <v>47</v>
      </c>
      <c r="G10697" t="s">
        <v>33506</v>
      </c>
      <c r="H10697" t="s">
        <v>4121</v>
      </c>
      <c r="I10697" t="s">
        <v>33507</v>
      </c>
      <c r="J10697" t="s">
        <v>21</v>
      </c>
      <c r="K10697" t="s">
        <v>10</v>
      </c>
      <c r="L10697" t="s">
        <v>24279</v>
      </c>
    </row>
    <row r="10698" spans="1:12" x14ac:dyDescent="0.25">
      <c r="A10698" t="s">
        <v>16322</v>
      </c>
      <c r="B10698" t="s">
        <v>37485</v>
      </c>
      <c r="C10698" t="s">
        <v>33508</v>
      </c>
      <c r="D10698" t="s">
        <v>33509</v>
      </c>
      <c r="E10698" t="s">
        <v>33510</v>
      </c>
      <c r="F10698" t="s">
        <v>47</v>
      </c>
      <c r="G10698" t="s">
        <v>33511</v>
      </c>
      <c r="H10698" t="s">
        <v>4121</v>
      </c>
      <c r="I10698" t="s">
        <v>33512</v>
      </c>
      <c r="J10698" t="s">
        <v>21</v>
      </c>
      <c r="K10698" t="s">
        <v>10</v>
      </c>
      <c r="L10698" t="s">
        <v>24279</v>
      </c>
    </row>
    <row r="10699" spans="1:12" x14ac:dyDescent="0.25">
      <c r="A10699" t="s">
        <v>16322</v>
      </c>
      <c r="B10699" t="s">
        <v>37485</v>
      </c>
      <c r="C10699" t="s">
        <v>33513</v>
      </c>
      <c r="D10699" t="s">
        <v>33514</v>
      </c>
      <c r="E10699" t="s">
        <v>33515</v>
      </c>
      <c r="F10699" t="s">
        <v>47</v>
      </c>
      <c r="G10699" t="s">
        <v>33506</v>
      </c>
      <c r="H10699" t="s">
        <v>4121</v>
      </c>
      <c r="I10699" t="s">
        <v>33516</v>
      </c>
      <c r="J10699" t="s">
        <v>21</v>
      </c>
      <c r="K10699" t="s">
        <v>10</v>
      </c>
      <c r="L10699" t="s">
        <v>24279</v>
      </c>
    </row>
    <row r="10700" spans="1:12" x14ac:dyDescent="0.25">
      <c r="A10700" t="s">
        <v>16322</v>
      </c>
      <c r="B10700" t="s">
        <v>37485</v>
      </c>
      <c r="C10700" t="s">
        <v>33517</v>
      </c>
      <c r="D10700" t="s">
        <v>33518</v>
      </c>
      <c r="E10700" t="s">
        <v>33519</v>
      </c>
      <c r="F10700" t="s">
        <v>47</v>
      </c>
      <c r="G10700" t="s">
        <v>33492</v>
      </c>
      <c r="H10700" t="s">
        <v>4121</v>
      </c>
      <c r="I10700" t="s">
        <v>33520</v>
      </c>
      <c r="J10700" t="s">
        <v>21</v>
      </c>
      <c r="K10700" t="s">
        <v>10</v>
      </c>
      <c r="L10700" t="s">
        <v>24279</v>
      </c>
    </row>
    <row r="10701" spans="1:12" x14ac:dyDescent="0.25">
      <c r="A10701" t="s">
        <v>16322</v>
      </c>
      <c r="B10701" t="s">
        <v>37485</v>
      </c>
      <c r="C10701" t="s">
        <v>33521</v>
      </c>
      <c r="D10701" t="s">
        <v>33522</v>
      </c>
      <c r="E10701" t="s">
        <v>33523</v>
      </c>
      <c r="F10701" t="s">
        <v>47</v>
      </c>
      <c r="G10701" t="s">
        <v>33524</v>
      </c>
      <c r="H10701" t="s">
        <v>4121</v>
      </c>
      <c r="I10701" t="s">
        <v>33525</v>
      </c>
      <c r="J10701" t="s">
        <v>21</v>
      </c>
      <c r="K10701" t="s">
        <v>10</v>
      </c>
      <c r="L10701" t="s">
        <v>24279</v>
      </c>
    </row>
    <row r="10702" spans="1:12" x14ac:dyDescent="0.25">
      <c r="A10702" t="s">
        <v>16322</v>
      </c>
      <c r="B10702" t="s">
        <v>37485</v>
      </c>
      <c r="C10702" t="s">
        <v>33526</v>
      </c>
      <c r="D10702" t="s">
        <v>33527</v>
      </c>
      <c r="E10702" t="s">
        <v>33528</v>
      </c>
      <c r="F10702" t="s">
        <v>47</v>
      </c>
      <c r="G10702" t="s">
        <v>33529</v>
      </c>
      <c r="H10702" t="s">
        <v>4121</v>
      </c>
      <c r="I10702" t="s">
        <v>33530</v>
      </c>
      <c r="J10702" t="s">
        <v>21</v>
      </c>
      <c r="K10702" t="s">
        <v>10</v>
      </c>
      <c r="L10702" t="s">
        <v>24279</v>
      </c>
    </row>
    <row r="10703" spans="1:12" x14ac:dyDescent="0.25">
      <c r="A10703" t="s">
        <v>16322</v>
      </c>
      <c r="B10703" t="s">
        <v>37485</v>
      </c>
      <c r="C10703" t="s">
        <v>33531</v>
      </c>
      <c r="D10703" t="s">
        <v>33532</v>
      </c>
      <c r="E10703" t="s">
        <v>33533</v>
      </c>
      <c r="F10703" t="s">
        <v>47</v>
      </c>
      <c r="G10703" t="s">
        <v>33534</v>
      </c>
      <c r="H10703" t="s">
        <v>4121</v>
      </c>
      <c r="I10703" t="s">
        <v>33535</v>
      </c>
      <c r="J10703" t="s">
        <v>21</v>
      </c>
      <c r="K10703" t="s">
        <v>10</v>
      </c>
      <c r="L10703" t="s">
        <v>24279</v>
      </c>
    </row>
    <row r="10704" spans="1:12" x14ac:dyDescent="0.25">
      <c r="A10704" t="s">
        <v>16322</v>
      </c>
      <c r="B10704" t="s">
        <v>37485</v>
      </c>
      <c r="C10704" t="s">
        <v>33536</v>
      </c>
      <c r="D10704" t="s">
        <v>33537</v>
      </c>
      <c r="E10704" t="s">
        <v>33538</v>
      </c>
      <c r="F10704" t="s">
        <v>47</v>
      </c>
      <c r="G10704" t="s">
        <v>33539</v>
      </c>
      <c r="H10704" t="s">
        <v>33540</v>
      </c>
      <c r="I10704" t="s">
        <v>33541</v>
      </c>
      <c r="J10704" t="s">
        <v>21</v>
      </c>
      <c r="K10704" t="s">
        <v>10</v>
      </c>
      <c r="L10704" t="s">
        <v>24279</v>
      </c>
    </row>
    <row r="10705" spans="1:12" x14ac:dyDescent="0.25">
      <c r="A10705" t="s">
        <v>16322</v>
      </c>
      <c r="B10705" t="s">
        <v>37485</v>
      </c>
      <c r="C10705" t="s">
        <v>33542</v>
      </c>
      <c r="D10705" t="s">
        <v>33543</v>
      </c>
      <c r="E10705" t="s">
        <v>33544</v>
      </c>
      <c r="F10705" t="s">
        <v>47</v>
      </c>
      <c r="G10705" t="s">
        <v>33545</v>
      </c>
      <c r="I10705" t="s">
        <v>33546</v>
      </c>
      <c r="J10705" t="s">
        <v>21</v>
      </c>
      <c r="K10705" t="s">
        <v>10</v>
      </c>
      <c r="L10705" t="s">
        <v>24279</v>
      </c>
    </row>
    <row r="10706" spans="1:12" x14ac:dyDescent="0.25">
      <c r="A10706" t="s">
        <v>16322</v>
      </c>
      <c r="B10706" t="s">
        <v>37485</v>
      </c>
      <c r="C10706" t="s">
        <v>33547</v>
      </c>
      <c r="D10706" t="s">
        <v>33548</v>
      </c>
      <c r="E10706" t="s">
        <v>33549</v>
      </c>
      <c r="F10706" t="s">
        <v>47</v>
      </c>
      <c r="G10706" t="s">
        <v>33545</v>
      </c>
      <c r="I10706" t="s">
        <v>33550</v>
      </c>
      <c r="J10706" t="s">
        <v>21</v>
      </c>
      <c r="K10706" t="s">
        <v>10</v>
      </c>
      <c r="L10706" t="s">
        <v>24279</v>
      </c>
    </row>
    <row r="10707" spans="1:12" x14ac:dyDescent="0.25">
      <c r="A10707" t="s">
        <v>16322</v>
      </c>
      <c r="B10707" t="s">
        <v>37485</v>
      </c>
      <c r="C10707" t="s">
        <v>33551</v>
      </c>
      <c r="D10707" t="s">
        <v>33552</v>
      </c>
      <c r="E10707" t="s">
        <v>33553</v>
      </c>
      <c r="F10707" t="s">
        <v>47</v>
      </c>
      <c r="G10707" t="s">
        <v>33554</v>
      </c>
      <c r="I10707" t="s">
        <v>33555</v>
      </c>
      <c r="J10707" t="s">
        <v>21</v>
      </c>
      <c r="K10707" t="s">
        <v>10</v>
      </c>
      <c r="L10707" t="s">
        <v>24279</v>
      </c>
    </row>
    <row r="10708" spans="1:12" x14ac:dyDescent="0.25">
      <c r="A10708" t="s">
        <v>16322</v>
      </c>
      <c r="B10708" t="s">
        <v>37485</v>
      </c>
      <c r="C10708" t="s">
        <v>33556</v>
      </c>
      <c r="D10708" t="s">
        <v>33557</v>
      </c>
      <c r="E10708" t="s">
        <v>33558</v>
      </c>
      <c r="F10708" t="s">
        <v>47</v>
      </c>
      <c r="G10708" t="s">
        <v>33554</v>
      </c>
      <c r="I10708" t="s">
        <v>33559</v>
      </c>
      <c r="J10708" t="s">
        <v>21</v>
      </c>
      <c r="K10708" t="s">
        <v>10</v>
      </c>
      <c r="L10708" t="s">
        <v>24279</v>
      </c>
    </row>
    <row r="10709" spans="1:12" x14ac:dyDescent="0.25">
      <c r="A10709" t="s">
        <v>16322</v>
      </c>
      <c r="B10709" t="s">
        <v>37485</v>
      </c>
      <c r="C10709" t="s">
        <v>33560</v>
      </c>
      <c r="D10709" t="s">
        <v>33561</v>
      </c>
      <c r="E10709" t="s">
        <v>33562</v>
      </c>
      <c r="F10709" t="s">
        <v>47</v>
      </c>
      <c r="G10709" t="s">
        <v>33563</v>
      </c>
      <c r="H10709" t="s">
        <v>33564</v>
      </c>
      <c r="I10709" t="s">
        <v>33565</v>
      </c>
      <c r="J10709" t="s">
        <v>21</v>
      </c>
      <c r="K10709" t="s">
        <v>10</v>
      </c>
      <c r="L10709" t="s">
        <v>24279</v>
      </c>
    </row>
    <row r="10710" spans="1:12" x14ac:dyDescent="0.25">
      <c r="A10710" t="s">
        <v>16322</v>
      </c>
      <c r="B10710" t="s">
        <v>37485</v>
      </c>
      <c r="C10710" t="s">
        <v>33566</v>
      </c>
      <c r="D10710" t="s">
        <v>33567</v>
      </c>
      <c r="E10710" t="s">
        <v>33568</v>
      </c>
      <c r="F10710" t="s">
        <v>47</v>
      </c>
      <c r="G10710" t="s">
        <v>33569</v>
      </c>
      <c r="H10710" t="s">
        <v>33570</v>
      </c>
      <c r="I10710" t="s">
        <v>33571</v>
      </c>
      <c r="J10710" t="s">
        <v>21</v>
      </c>
      <c r="K10710" t="s">
        <v>10</v>
      </c>
      <c r="L10710" t="s">
        <v>24279</v>
      </c>
    </row>
    <row r="10711" spans="1:12" x14ac:dyDescent="0.25">
      <c r="A10711" t="s">
        <v>16322</v>
      </c>
      <c r="B10711" t="s">
        <v>37485</v>
      </c>
      <c r="C10711" t="s">
        <v>33572</v>
      </c>
      <c r="D10711" t="s">
        <v>33573</v>
      </c>
      <c r="E10711" t="s">
        <v>33574</v>
      </c>
      <c r="F10711" t="s">
        <v>47</v>
      </c>
      <c r="G10711" t="s">
        <v>33575</v>
      </c>
      <c r="I10711" t="s">
        <v>33576</v>
      </c>
      <c r="J10711" t="s">
        <v>21</v>
      </c>
      <c r="K10711" t="s">
        <v>10</v>
      </c>
      <c r="L10711" t="s">
        <v>24279</v>
      </c>
    </row>
    <row r="10712" spans="1:12" x14ac:dyDescent="0.25">
      <c r="A10712" t="s">
        <v>16322</v>
      </c>
      <c r="B10712" t="s">
        <v>37485</v>
      </c>
      <c r="C10712" t="s">
        <v>33577</v>
      </c>
      <c r="D10712" t="s">
        <v>33578</v>
      </c>
      <c r="E10712" t="s">
        <v>33579</v>
      </c>
      <c r="F10712" t="s">
        <v>47</v>
      </c>
      <c r="G10712" t="s">
        <v>33580</v>
      </c>
      <c r="H10712" t="s">
        <v>4121</v>
      </c>
      <c r="I10712" t="s">
        <v>33581</v>
      </c>
      <c r="J10712" t="s">
        <v>21</v>
      </c>
      <c r="K10712" t="s">
        <v>10</v>
      </c>
      <c r="L10712" t="s">
        <v>24279</v>
      </c>
    </row>
    <row r="10713" spans="1:12" x14ac:dyDescent="0.25">
      <c r="A10713" t="s">
        <v>16322</v>
      </c>
      <c r="B10713" t="s">
        <v>37485</v>
      </c>
      <c r="C10713" t="s">
        <v>33582</v>
      </c>
      <c r="D10713" t="s">
        <v>33583</v>
      </c>
      <c r="E10713" t="s">
        <v>33584</v>
      </c>
      <c r="F10713" t="s">
        <v>47</v>
      </c>
      <c r="G10713" t="s">
        <v>33580</v>
      </c>
      <c r="H10713" t="s">
        <v>4121</v>
      </c>
      <c r="I10713" t="s">
        <v>33585</v>
      </c>
      <c r="J10713" t="s">
        <v>21</v>
      </c>
      <c r="K10713" t="s">
        <v>10</v>
      </c>
      <c r="L10713" t="s">
        <v>24279</v>
      </c>
    </row>
    <row r="10714" spans="1:12" x14ac:dyDescent="0.25">
      <c r="A10714" t="s">
        <v>16322</v>
      </c>
      <c r="B10714" t="s">
        <v>37485</v>
      </c>
      <c r="C10714" t="s">
        <v>33586</v>
      </c>
      <c r="D10714" t="s">
        <v>33587</v>
      </c>
      <c r="E10714" t="s">
        <v>33588</v>
      </c>
      <c r="F10714" t="s">
        <v>47</v>
      </c>
      <c r="G10714" t="s">
        <v>33589</v>
      </c>
      <c r="I10714" t="s">
        <v>33590</v>
      </c>
      <c r="J10714" t="s">
        <v>21</v>
      </c>
      <c r="K10714" t="s">
        <v>10</v>
      </c>
      <c r="L10714" t="s">
        <v>24279</v>
      </c>
    </row>
    <row r="10715" spans="1:12" x14ac:dyDescent="0.25">
      <c r="A10715" t="s">
        <v>16322</v>
      </c>
      <c r="B10715" t="s">
        <v>37485</v>
      </c>
      <c r="C10715" t="s">
        <v>33591</v>
      </c>
      <c r="D10715" t="s">
        <v>33592</v>
      </c>
      <c r="E10715" t="s">
        <v>33593</v>
      </c>
      <c r="F10715" t="s">
        <v>47</v>
      </c>
      <c r="G10715" t="s">
        <v>33594</v>
      </c>
      <c r="I10715" t="s">
        <v>33595</v>
      </c>
      <c r="J10715" t="s">
        <v>21</v>
      </c>
      <c r="K10715" t="s">
        <v>10</v>
      </c>
      <c r="L10715" t="s">
        <v>24279</v>
      </c>
    </row>
    <row r="10716" spans="1:12" x14ac:dyDescent="0.25">
      <c r="A10716" t="s">
        <v>16322</v>
      </c>
      <c r="B10716" t="s">
        <v>37485</v>
      </c>
      <c r="C10716" t="s">
        <v>33596</v>
      </c>
      <c r="D10716" t="s">
        <v>33597</v>
      </c>
      <c r="E10716" t="s">
        <v>33598</v>
      </c>
      <c r="F10716" t="s">
        <v>47</v>
      </c>
      <c r="G10716" t="s">
        <v>33599</v>
      </c>
      <c r="I10716" t="s">
        <v>33600</v>
      </c>
      <c r="J10716" t="s">
        <v>21</v>
      </c>
      <c r="K10716" t="s">
        <v>10</v>
      </c>
      <c r="L10716" t="s">
        <v>24279</v>
      </c>
    </row>
    <row r="10717" spans="1:12" x14ac:dyDescent="0.25">
      <c r="A10717" t="s">
        <v>16322</v>
      </c>
      <c r="B10717" t="s">
        <v>37485</v>
      </c>
      <c r="C10717" t="s">
        <v>33601</v>
      </c>
      <c r="D10717" t="s">
        <v>33602</v>
      </c>
      <c r="E10717" t="s">
        <v>33603</v>
      </c>
      <c r="F10717" t="s">
        <v>47</v>
      </c>
      <c r="G10717" t="s">
        <v>33604</v>
      </c>
      <c r="I10717" t="s">
        <v>33605</v>
      </c>
      <c r="J10717" t="s">
        <v>21</v>
      </c>
      <c r="K10717" t="s">
        <v>10</v>
      </c>
      <c r="L10717" t="s">
        <v>24279</v>
      </c>
    </row>
    <row r="10718" spans="1:12" x14ac:dyDescent="0.25">
      <c r="A10718" t="s">
        <v>16322</v>
      </c>
      <c r="B10718" t="s">
        <v>37485</v>
      </c>
      <c r="C10718" t="s">
        <v>33606</v>
      </c>
      <c r="D10718" t="s">
        <v>33607</v>
      </c>
      <c r="E10718" t="s">
        <v>33608</v>
      </c>
      <c r="F10718" t="s">
        <v>47</v>
      </c>
      <c r="G10718" t="s">
        <v>33609</v>
      </c>
      <c r="H10718" t="s">
        <v>33610</v>
      </c>
      <c r="I10718" t="s">
        <v>33611</v>
      </c>
      <c r="J10718" t="s">
        <v>21</v>
      </c>
      <c r="K10718" t="s">
        <v>10</v>
      </c>
      <c r="L10718" t="s">
        <v>24279</v>
      </c>
    </row>
    <row r="10719" spans="1:12" x14ac:dyDescent="0.25">
      <c r="A10719" t="s">
        <v>16322</v>
      </c>
      <c r="B10719" t="s">
        <v>37485</v>
      </c>
      <c r="C10719" t="s">
        <v>33612</v>
      </c>
      <c r="D10719" t="s">
        <v>33613</v>
      </c>
      <c r="E10719" t="s">
        <v>33614</v>
      </c>
      <c r="F10719" t="s">
        <v>47</v>
      </c>
      <c r="G10719" t="s">
        <v>33615</v>
      </c>
      <c r="H10719" t="s">
        <v>33610</v>
      </c>
      <c r="I10719" t="s">
        <v>33616</v>
      </c>
      <c r="J10719" t="s">
        <v>21</v>
      </c>
      <c r="K10719" t="s">
        <v>10</v>
      </c>
      <c r="L10719" t="s">
        <v>24279</v>
      </c>
    </row>
    <row r="10720" spans="1:12" x14ac:dyDescent="0.25">
      <c r="A10720" t="s">
        <v>16322</v>
      </c>
      <c r="B10720" t="s">
        <v>37485</v>
      </c>
      <c r="C10720" t="s">
        <v>33617</v>
      </c>
      <c r="D10720" t="s">
        <v>33618</v>
      </c>
      <c r="E10720" t="s">
        <v>33619</v>
      </c>
      <c r="F10720" t="s">
        <v>47</v>
      </c>
      <c r="G10720" t="s">
        <v>33620</v>
      </c>
      <c r="I10720" t="s">
        <v>33621</v>
      </c>
      <c r="J10720" t="s">
        <v>21</v>
      </c>
      <c r="K10720" t="s">
        <v>10</v>
      </c>
      <c r="L10720" t="s">
        <v>24279</v>
      </c>
    </row>
    <row r="10721" spans="1:12" x14ac:dyDescent="0.25">
      <c r="A10721" t="s">
        <v>16322</v>
      </c>
      <c r="B10721" t="s">
        <v>37485</v>
      </c>
      <c r="C10721" t="s">
        <v>33622</v>
      </c>
      <c r="D10721" t="s">
        <v>33623</v>
      </c>
      <c r="E10721" t="s">
        <v>33624</v>
      </c>
      <c r="F10721" t="s">
        <v>47</v>
      </c>
      <c r="G10721" t="s">
        <v>33625</v>
      </c>
      <c r="I10721" t="s">
        <v>33626</v>
      </c>
      <c r="J10721" t="s">
        <v>21</v>
      </c>
      <c r="K10721" t="s">
        <v>10</v>
      </c>
      <c r="L10721" t="s">
        <v>24279</v>
      </c>
    </row>
    <row r="10722" spans="1:12" x14ac:dyDescent="0.25">
      <c r="A10722" t="s">
        <v>16322</v>
      </c>
      <c r="B10722" t="s">
        <v>37485</v>
      </c>
      <c r="C10722" t="s">
        <v>33627</v>
      </c>
      <c r="D10722" t="s">
        <v>33628</v>
      </c>
      <c r="E10722" t="s">
        <v>33629</v>
      </c>
      <c r="F10722" t="s">
        <v>47</v>
      </c>
      <c r="G10722" t="s">
        <v>33630</v>
      </c>
      <c r="I10722" t="s">
        <v>33631</v>
      </c>
      <c r="J10722" t="s">
        <v>21</v>
      </c>
      <c r="K10722" t="s">
        <v>10</v>
      </c>
      <c r="L10722" t="s">
        <v>24279</v>
      </c>
    </row>
    <row r="10723" spans="1:12" x14ac:dyDescent="0.25">
      <c r="A10723" t="s">
        <v>16322</v>
      </c>
      <c r="B10723" t="s">
        <v>37485</v>
      </c>
      <c r="C10723" t="s">
        <v>33632</v>
      </c>
      <c r="D10723" t="s">
        <v>33633</v>
      </c>
      <c r="E10723" t="s">
        <v>33634</v>
      </c>
      <c r="F10723" t="s">
        <v>47</v>
      </c>
      <c r="G10723" t="s">
        <v>33630</v>
      </c>
      <c r="I10723" t="s">
        <v>33635</v>
      </c>
      <c r="J10723" t="s">
        <v>21</v>
      </c>
      <c r="K10723" t="s">
        <v>10</v>
      </c>
      <c r="L10723" t="s">
        <v>24279</v>
      </c>
    </row>
    <row r="10724" spans="1:12" x14ac:dyDescent="0.25">
      <c r="A10724" t="s">
        <v>16322</v>
      </c>
      <c r="B10724" t="s">
        <v>37485</v>
      </c>
      <c r="C10724" t="s">
        <v>33636</v>
      </c>
      <c r="D10724" t="s">
        <v>33637</v>
      </c>
      <c r="E10724" t="s">
        <v>33638</v>
      </c>
      <c r="F10724" t="s">
        <v>47</v>
      </c>
      <c r="G10724" t="s">
        <v>33639</v>
      </c>
      <c r="I10724" t="s">
        <v>33640</v>
      </c>
      <c r="J10724" t="s">
        <v>21</v>
      </c>
      <c r="K10724" t="s">
        <v>10</v>
      </c>
      <c r="L10724" t="s">
        <v>24279</v>
      </c>
    </row>
    <row r="10725" spans="1:12" x14ac:dyDescent="0.25">
      <c r="A10725" t="s">
        <v>16322</v>
      </c>
      <c r="B10725" t="s">
        <v>37485</v>
      </c>
      <c r="C10725" t="s">
        <v>33641</v>
      </c>
      <c r="D10725" t="s">
        <v>33642</v>
      </c>
      <c r="E10725" t="s">
        <v>33643</v>
      </c>
      <c r="F10725" t="s">
        <v>47</v>
      </c>
      <c r="G10725" t="s">
        <v>33644</v>
      </c>
      <c r="I10725" t="s">
        <v>33645</v>
      </c>
      <c r="J10725" t="s">
        <v>21</v>
      </c>
      <c r="K10725" t="s">
        <v>10</v>
      </c>
      <c r="L10725" t="s">
        <v>24279</v>
      </c>
    </row>
    <row r="10726" spans="1:12" x14ac:dyDescent="0.25">
      <c r="A10726" t="s">
        <v>16322</v>
      </c>
      <c r="B10726" t="s">
        <v>37485</v>
      </c>
      <c r="C10726" t="s">
        <v>33646</v>
      </c>
      <c r="D10726" t="s">
        <v>33647</v>
      </c>
      <c r="E10726" t="s">
        <v>33648</v>
      </c>
      <c r="F10726" t="s">
        <v>47</v>
      </c>
      <c r="G10726" t="s">
        <v>33649</v>
      </c>
      <c r="I10726" t="s">
        <v>33650</v>
      </c>
      <c r="J10726" t="s">
        <v>21</v>
      </c>
      <c r="K10726" t="s">
        <v>10</v>
      </c>
      <c r="L10726" t="s">
        <v>24279</v>
      </c>
    </row>
    <row r="10727" spans="1:12" x14ac:dyDescent="0.25">
      <c r="A10727" t="s">
        <v>16322</v>
      </c>
      <c r="B10727" t="s">
        <v>37485</v>
      </c>
      <c r="C10727" t="s">
        <v>33651</v>
      </c>
      <c r="D10727" t="s">
        <v>33652</v>
      </c>
      <c r="E10727" t="s">
        <v>33653</v>
      </c>
      <c r="F10727" t="s">
        <v>47</v>
      </c>
      <c r="G10727" t="s">
        <v>33654</v>
      </c>
      <c r="I10727" t="s">
        <v>33655</v>
      </c>
      <c r="J10727" t="s">
        <v>21</v>
      </c>
      <c r="K10727" t="s">
        <v>10</v>
      </c>
      <c r="L10727" t="s">
        <v>24279</v>
      </c>
    </row>
    <row r="10728" spans="1:12" x14ac:dyDescent="0.25">
      <c r="A10728" t="s">
        <v>16322</v>
      </c>
      <c r="B10728" t="s">
        <v>37485</v>
      </c>
      <c r="C10728" t="s">
        <v>33656</v>
      </c>
      <c r="D10728" t="s">
        <v>33657</v>
      </c>
      <c r="E10728" t="s">
        <v>33658</v>
      </c>
      <c r="F10728" t="s">
        <v>47</v>
      </c>
      <c r="G10728" t="s">
        <v>33659</v>
      </c>
      <c r="I10728" t="s">
        <v>33660</v>
      </c>
      <c r="J10728" t="s">
        <v>21</v>
      </c>
      <c r="K10728" t="s">
        <v>10</v>
      </c>
      <c r="L10728" t="s">
        <v>24279</v>
      </c>
    </row>
    <row r="10729" spans="1:12" x14ac:dyDescent="0.25">
      <c r="A10729" t="s">
        <v>16322</v>
      </c>
      <c r="B10729" t="s">
        <v>37485</v>
      </c>
      <c r="C10729" t="s">
        <v>33661</v>
      </c>
      <c r="D10729" t="s">
        <v>33662</v>
      </c>
      <c r="E10729" t="s">
        <v>33663</v>
      </c>
      <c r="F10729" t="s">
        <v>47</v>
      </c>
      <c r="G10729" t="s">
        <v>33659</v>
      </c>
      <c r="I10729" t="s">
        <v>33664</v>
      </c>
      <c r="J10729" t="s">
        <v>21</v>
      </c>
      <c r="K10729" t="s">
        <v>10</v>
      </c>
      <c r="L10729" t="s">
        <v>24279</v>
      </c>
    </row>
    <row r="10730" spans="1:12" x14ac:dyDescent="0.25">
      <c r="A10730" t="s">
        <v>16322</v>
      </c>
      <c r="B10730" t="s">
        <v>37485</v>
      </c>
      <c r="C10730" t="s">
        <v>33665</v>
      </c>
      <c r="D10730" t="s">
        <v>33666</v>
      </c>
      <c r="E10730" t="s">
        <v>33667</v>
      </c>
      <c r="F10730" t="s">
        <v>47</v>
      </c>
      <c r="G10730" t="s">
        <v>33668</v>
      </c>
      <c r="I10730" t="s">
        <v>33669</v>
      </c>
      <c r="J10730" t="s">
        <v>21</v>
      </c>
      <c r="K10730" t="s">
        <v>10</v>
      </c>
      <c r="L10730" t="s">
        <v>24279</v>
      </c>
    </row>
    <row r="10731" spans="1:12" x14ac:dyDescent="0.25">
      <c r="A10731" t="s">
        <v>16322</v>
      </c>
      <c r="B10731" t="s">
        <v>37485</v>
      </c>
      <c r="C10731" t="s">
        <v>33670</v>
      </c>
      <c r="D10731" t="s">
        <v>33671</v>
      </c>
      <c r="E10731" t="s">
        <v>33672</v>
      </c>
      <c r="F10731" t="s">
        <v>47</v>
      </c>
      <c r="G10731" t="s">
        <v>33673</v>
      </c>
      <c r="I10731" t="s">
        <v>33674</v>
      </c>
      <c r="J10731" t="s">
        <v>21</v>
      </c>
      <c r="K10731" t="s">
        <v>10</v>
      </c>
      <c r="L10731" t="s">
        <v>24279</v>
      </c>
    </row>
    <row r="10732" spans="1:12" x14ac:dyDescent="0.25">
      <c r="A10732" t="s">
        <v>16322</v>
      </c>
      <c r="B10732" t="s">
        <v>37485</v>
      </c>
      <c r="C10732" t="s">
        <v>33675</v>
      </c>
      <c r="D10732" t="s">
        <v>33676</v>
      </c>
      <c r="E10732" t="s">
        <v>33677</v>
      </c>
      <c r="F10732" t="s">
        <v>47</v>
      </c>
      <c r="G10732" t="s">
        <v>33678</v>
      </c>
      <c r="I10732" t="s">
        <v>33679</v>
      </c>
      <c r="J10732" t="s">
        <v>21</v>
      </c>
      <c r="K10732" t="s">
        <v>10</v>
      </c>
      <c r="L10732" t="s">
        <v>24279</v>
      </c>
    </row>
    <row r="10733" spans="1:12" x14ac:dyDescent="0.25">
      <c r="A10733" t="s">
        <v>16322</v>
      </c>
      <c r="B10733" t="s">
        <v>37485</v>
      </c>
      <c r="C10733" t="s">
        <v>33680</v>
      </c>
      <c r="D10733" t="s">
        <v>33681</v>
      </c>
      <c r="E10733" t="s">
        <v>33682</v>
      </c>
      <c r="F10733" t="s">
        <v>47</v>
      </c>
      <c r="G10733" t="s">
        <v>33683</v>
      </c>
      <c r="I10733" t="s">
        <v>33684</v>
      </c>
      <c r="J10733" t="s">
        <v>21</v>
      </c>
      <c r="K10733" t="s">
        <v>10</v>
      </c>
      <c r="L10733" t="s">
        <v>24279</v>
      </c>
    </row>
    <row r="10734" spans="1:12" x14ac:dyDescent="0.25">
      <c r="A10734" t="s">
        <v>16322</v>
      </c>
      <c r="B10734" t="s">
        <v>37485</v>
      </c>
      <c r="C10734" t="s">
        <v>33685</v>
      </c>
      <c r="D10734" t="s">
        <v>33686</v>
      </c>
      <c r="E10734" t="s">
        <v>33687</v>
      </c>
      <c r="F10734" t="s">
        <v>47</v>
      </c>
      <c r="G10734" t="s">
        <v>33688</v>
      </c>
      <c r="I10734" t="s">
        <v>33689</v>
      </c>
      <c r="J10734" t="s">
        <v>21</v>
      </c>
      <c r="K10734" t="s">
        <v>10</v>
      </c>
      <c r="L10734" t="s">
        <v>24279</v>
      </c>
    </row>
    <row r="10735" spans="1:12" x14ac:dyDescent="0.25">
      <c r="A10735" t="s">
        <v>16322</v>
      </c>
      <c r="B10735" t="s">
        <v>37485</v>
      </c>
      <c r="C10735" t="s">
        <v>33690</v>
      </c>
      <c r="D10735" t="s">
        <v>33691</v>
      </c>
      <c r="E10735" t="s">
        <v>33692</v>
      </c>
      <c r="F10735" t="s">
        <v>47</v>
      </c>
      <c r="G10735" t="s">
        <v>33688</v>
      </c>
      <c r="I10735" t="s">
        <v>33693</v>
      </c>
      <c r="J10735" t="s">
        <v>21</v>
      </c>
      <c r="K10735" t="s">
        <v>10</v>
      </c>
      <c r="L10735" t="s">
        <v>24279</v>
      </c>
    </row>
    <row r="10736" spans="1:12" x14ac:dyDescent="0.25">
      <c r="A10736" t="s">
        <v>16322</v>
      </c>
      <c r="B10736" t="s">
        <v>37485</v>
      </c>
      <c r="C10736" t="s">
        <v>33694</v>
      </c>
      <c r="D10736" t="s">
        <v>33695</v>
      </c>
      <c r="E10736" t="s">
        <v>33696</v>
      </c>
      <c r="F10736" t="s">
        <v>47</v>
      </c>
      <c r="G10736" t="s">
        <v>33688</v>
      </c>
      <c r="I10736" t="s">
        <v>33697</v>
      </c>
      <c r="J10736" t="s">
        <v>21</v>
      </c>
      <c r="K10736" t="s">
        <v>10</v>
      </c>
      <c r="L10736" t="s">
        <v>24279</v>
      </c>
    </row>
    <row r="10737" spans="1:12" x14ac:dyDescent="0.25">
      <c r="A10737" t="s">
        <v>16322</v>
      </c>
      <c r="B10737" t="s">
        <v>37485</v>
      </c>
      <c r="C10737" t="s">
        <v>33698</v>
      </c>
      <c r="D10737" t="s">
        <v>33699</v>
      </c>
      <c r="E10737" t="s">
        <v>33700</v>
      </c>
      <c r="F10737" t="s">
        <v>47</v>
      </c>
      <c r="G10737" t="s">
        <v>33688</v>
      </c>
      <c r="I10737" t="s">
        <v>33701</v>
      </c>
      <c r="J10737" t="s">
        <v>21</v>
      </c>
      <c r="K10737" t="s">
        <v>10</v>
      </c>
      <c r="L10737" t="s">
        <v>24279</v>
      </c>
    </row>
    <row r="10738" spans="1:12" x14ac:dyDescent="0.25">
      <c r="A10738" t="s">
        <v>16322</v>
      </c>
      <c r="B10738" t="s">
        <v>37485</v>
      </c>
      <c r="C10738" t="s">
        <v>33702</v>
      </c>
      <c r="D10738" t="s">
        <v>33703</v>
      </c>
      <c r="E10738" t="s">
        <v>33704</v>
      </c>
      <c r="F10738" t="s">
        <v>47</v>
      </c>
      <c r="G10738" t="s">
        <v>33705</v>
      </c>
      <c r="H10738" t="s">
        <v>33706</v>
      </c>
      <c r="I10738" t="s">
        <v>33707</v>
      </c>
      <c r="J10738" t="s">
        <v>21</v>
      </c>
      <c r="K10738" t="s">
        <v>10</v>
      </c>
      <c r="L10738" t="s">
        <v>24279</v>
      </c>
    </row>
    <row r="10739" spans="1:12" x14ac:dyDescent="0.25">
      <c r="A10739" t="s">
        <v>16322</v>
      </c>
      <c r="B10739" t="s">
        <v>37485</v>
      </c>
      <c r="C10739" t="s">
        <v>33708</v>
      </c>
      <c r="D10739" t="s">
        <v>33709</v>
      </c>
      <c r="E10739" t="s">
        <v>33710</v>
      </c>
      <c r="F10739" t="s">
        <v>47</v>
      </c>
      <c r="G10739" t="s">
        <v>33711</v>
      </c>
      <c r="H10739" t="s">
        <v>33706</v>
      </c>
      <c r="I10739" t="s">
        <v>33712</v>
      </c>
      <c r="J10739" t="s">
        <v>21</v>
      </c>
      <c r="K10739" t="s">
        <v>10</v>
      </c>
      <c r="L10739" t="s">
        <v>24279</v>
      </c>
    </row>
    <row r="10740" spans="1:12" x14ac:dyDescent="0.25">
      <c r="A10740" t="s">
        <v>16322</v>
      </c>
      <c r="B10740" t="s">
        <v>37485</v>
      </c>
      <c r="C10740" t="s">
        <v>33713</v>
      </c>
      <c r="D10740" t="s">
        <v>33714</v>
      </c>
      <c r="E10740" t="s">
        <v>33715</v>
      </c>
      <c r="F10740" t="s">
        <v>47</v>
      </c>
      <c r="G10740" t="s">
        <v>33716</v>
      </c>
      <c r="I10740" t="s">
        <v>33717</v>
      </c>
      <c r="J10740" t="s">
        <v>21</v>
      </c>
      <c r="K10740" t="s">
        <v>10</v>
      </c>
      <c r="L10740" t="s">
        <v>24279</v>
      </c>
    </row>
    <row r="10741" spans="1:12" x14ac:dyDescent="0.25">
      <c r="A10741" t="s">
        <v>16322</v>
      </c>
      <c r="B10741" t="s">
        <v>37485</v>
      </c>
      <c r="C10741" t="s">
        <v>33718</v>
      </c>
      <c r="D10741" t="s">
        <v>33719</v>
      </c>
      <c r="E10741" t="s">
        <v>33720</v>
      </c>
      <c r="F10741" t="s">
        <v>47</v>
      </c>
      <c r="G10741" t="s">
        <v>33716</v>
      </c>
      <c r="I10741" t="s">
        <v>33721</v>
      </c>
      <c r="J10741" t="s">
        <v>21</v>
      </c>
      <c r="K10741" t="s">
        <v>10</v>
      </c>
      <c r="L10741" t="s">
        <v>24279</v>
      </c>
    </row>
    <row r="10742" spans="1:12" x14ac:dyDescent="0.25">
      <c r="A10742" t="s">
        <v>16322</v>
      </c>
      <c r="B10742" t="s">
        <v>37485</v>
      </c>
      <c r="C10742" t="s">
        <v>33722</v>
      </c>
      <c r="D10742" t="s">
        <v>33723</v>
      </c>
      <c r="E10742" t="s">
        <v>33724</v>
      </c>
      <c r="F10742" t="s">
        <v>47</v>
      </c>
      <c r="G10742" t="s">
        <v>33725</v>
      </c>
      <c r="I10742" t="s">
        <v>33726</v>
      </c>
      <c r="J10742" t="s">
        <v>21</v>
      </c>
      <c r="K10742" t="s">
        <v>10</v>
      </c>
      <c r="L10742" t="s">
        <v>24279</v>
      </c>
    </row>
    <row r="10743" spans="1:12" x14ac:dyDescent="0.25">
      <c r="A10743" t="s">
        <v>16322</v>
      </c>
      <c r="B10743" t="s">
        <v>37485</v>
      </c>
      <c r="C10743" t="s">
        <v>33727</v>
      </c>
      <c r="D10743" t="s">
        <v>33728</v>
      </c>
      <c r="E10743" t="s">
        <v>33729</v>
      </c>
      <c r="F10743" t="s">
        <v>47</v>
      </c>
      <c r="G10743" t="s">
        <v>33725</v>
      </c>
      <c r="I10743" t="s">
        <v>33730</v>
      </c>
      <c r="J10743" t="s">
        <v>21</v>
      </c>
      <c r="K10743" t="s">
        <v>10</v>
      </c>
      <c r="L10743" t="s">
        <v>24279</v>
      </c>
    </row>
    <row r="10744" spans="1:12" x14ac:dyDescent="0.25">
      <c r="A10744" t="s">
        <v>16322</v>
      </c>
      <c r="B10744" t="s">
        <v>37485</v>
      </c>
      <c r="C10744" t="s">
        <v>33731</v>
      </c>
      <c r="D10744" t="s">
        <v>33732</v>
      </c>
      <c r="E10744" t="s">
        <v>33733</v>
      </c>
      <c r="F10744" t="s">
        <v>47</v>
      </c>
      <c r="G10744" t="s">
        <v>33725</v>
      </c>
      <c r="I10744" t="s">
        <v>33734</v>
      </c>
      <c r="J10744" t="s">
        <v>21</v>
      </c>
      <c r="K10744" t="s">
        <v>10</v>
      </c>
      <c r="L10744" t="s">
        <v>24279</v>
      </c>
    </row>
    <row r="10745" spans="1:12" x14ac:dyDescent="0.25">
      <c r="A10745" t="s">
        <v>16322</v>
      </c>
      <c r="B10745" t="s">
        <v>37485</v>
      </c>
      <c r="C10745" t="s">
        <v>33735</v>
      </c>
      <c r="D10745" t="s">
        <v>33736</v>
      </c>
      <c r="E10745" t="s">
        <v>33737</v>
      </c>
      <c r="F10745" t="s">
        <v>47</v>
      </c>
      <c r="G10745" t="s">
        <v>33725</v>
      </c>
      <c r="I10745" t="s">
        <v>33738</v>
      </c>
      <c r="J10745" t="s">
        <v>21</v>
      </c>
      <c r="K10745" t="s">
        <v>10</v>
      </c>
      <c r="L10745" t="s">
        <v>24279</v>
      </c>
    </row>
    <row r="10746" spans="1:12" x14ac:dyDescent="0.25">
      <c r="A10746" t="s">
        <v>16322</v>
      </c>
      <c r="B10746" t="s">
        <v>37485</v>
      </c>
      <c r="C10746" t="s">
        <v>33739</v>
      </c>
      <c r="D10746" t="s">
        <v>33740</v>
      </c>
      <c r="E10746" t="s">
        <v>33741</v>
      </c>
      <c r="F10746" t="s">
        <v>47</v>
      </c>
      <c r="G10746" t="s">
        <v>33725</v>
      </c>
      <c r="I10746" t="s">
        <v>33742</v>
      </c>
      <c r="J10746" t="s">
        <v>21</v>
      </c>
      <c r="K10746" t="s">
        <v>10</v>
      </c>
      <c r="L10746" t="s">
        <v>24279</v>
      </c>
    </row>
    <row r="10747" spans="1:12" x14ac:dyDescent="0.25">
      <c r="A10747" t="s">
        <v>16322</v>
      </c>
      <c r="B10747" t="s">
        <v>37485</v>
      </c>
      <c r="C10747" t="s">
        <v>33743</v>
      </c>
      <c r="D10747" t="s">
        <v>33744</v>
      </c>
      <c r="E10747" t="s">
        <v>33745</v>
      </c>
      <c r="F10747" t="s">
        <v>47</v>
      </c>
      <c r="G10747" t="s">
        <v>33746</v>
      </c>
      <c r="I10747" t="s">
        <v>33747</v>
      </c>
      <c r="J10747" t="s">
        <v>21</v>
      </c>
      <c r="K10747" t="s">
        <v>10</v>
      </c>
      <c r="L10747" t="s">
        <v>24279</v>
      </c>
    </row>
    <row r="10748" spans="1:12" x14ac:dyDescent="0.25">
      <c r="A10748" t="s">
        <v>16322</v>
      </c>
      <c r="B10748" t="s">
        <v>37485</v>
      </c>
      <c r="C10748" t="s">
        <v>33743</v>
      </c>
      <c r="D10748" t="s">
        <v>33748</v>
      </c>
      <c r="E10748" t="s">
        <v>33749</v>
      </c>
      <c r="F10748" t="s">
        <v>47</v>
      </c>
      <c r="G10748" t="s">
        <v>33750</v>
      </c>
      <c r="I10748" t="s">
        <v>33751</v>
      </c>
      <c r="J10748" t="s">
        <v>21</v>
      </c>
      <c r="K10748" t="s">
        <v>10</v>
      </c>
      <c r="L10748" t="s">
        <v>24279</v>
      </c>
    </row>
    <row r="10749" spans="1:12" x14ac:dyDescent="0.25">
      <c r="A10749" t="s">
        <v>16322</v>
      </c>
      <c r="B10749" t="s">
        <v>37485</v>
      </c>
      <c r="C10749" t="s">
        <v>33752</v>
      </c>
      <c r="D10749" t="s">
        <v>33753</v>
      </c>
      <c r="E10749" t="s">
        <v>33754</v>
      </c>
      <c r="F10749" t="s">
        <v>47</v>
      </c>
      <c r="G10749" t="s">
        <v>33755</v>
      </c>
      <c r="I10749" t="s">
        <v>33756</v>
      </c>
      <c r="J10749" t="s">
        <v>21</v>
      </c>
      <c r="K10749" t="s">
        <v>10</v>
      </c>
      <c r="L10749" t="s">
        <v>24279</v>
      </c>
    </row>
    <row r="10750" spans="1:12" x14ac:dyDescent="0.25">
      <c r="A10750" t="s">
        <v>16322</v>
      </c>
      <c r="B10750" t="s">
        <v>37485</v>
      </c>
      <c r="C10750" t="s">
        <v>33752</v>
      </c>
      <c r="D10750" t="s">
        <v>33757</v>
      </c>
      <c r="E10750" t="s">
        <v>33758</v>
      </c>
      <c r="F10750" t="s">
        <v>47</v>
      </c>
      <c r="G10750" t="s">
        <v>33755</v>
      </c>
      <c r="I10750" t="s">
        <v>33759</v>
      </c>
      <c r="J10750" t="s">
        <v>21</v>
      </c>
      <c r="K10750" t="s">
        <v>10</v>
      </c>
      <c r="L10750" t="s">
        <v>24279</v>
      </c>
    </row>
    <row r="10751" spans="1:12" x14ac:dyDescent="0.25">
      <c r="A10751" t="s">
        <v>16322</v>
      </c>
      <c r="B10751" t="s">
        <v>37485</v>
      </c>
      <c r="C10751" t="s">
        <v>33760</v>
      </c>
      <c r="D10751" t="s">
        <v>33761</v>
      </c>
      <c r="E10751" t="s">
        <v>33762</v>
      </c>
      <c r="F10751" t="s">
        <v>47</v>
      </c>
      <c r="G10751" t="s">
        <v>33763</v>
      </c>
      <c r="I10751" t="s">
        <v>33764</v>
      </c>
      <c r="J10751" t="s">
        <v>21</v>
      </c>
      <c r="K10751" t="s">
        <v>10</v>
      </c>
      <c r="L10751" t="s">
        <v>24279</v>
      </c>
    </row>
    <row r="10752" spans="1:12" x14ac:dyDescent="0.25">
      <c r="A10752" t="s">
        <v>16322</v>
      </c>
      <c r="B10752" t="s">
        <v>37485</v>
      </c>
      <c r="C10752" t="s">
        <v>33765</v>
      </c>
      <c r="D10752" t="s">
        <v>33766</v>
      </c>
      <c r="E10752" t="s">
        <v>33767</v>
      </c>
      <c r="F10752" t="s">
        <v>47</v>
      </c>
      <c r="G10752" t="s">
        <v>33768</v>
      </c>
      <c r="I10752" t="s">
        <v>33769</v>
      </c>
      <c r="J10752" t="s">
        <v>21</v>
      </c>
      <c r="K10752" t="s">
        <v>10</v>
      </c>
      <c r="L10752" t="s">
        <v>24279</v>
      </c>
    </row>
    <row r="10753" spans="1:12" x14ac:dyDescent="0.25">
      <c r="A10753" t="s">
        <v>16322</v>
      </c>
      <c r="B10753" t="s">
        <v>37485</v>
      </c>
      <c r="C10753" t="s">
        <v>33770</v>
      </c>
      <c r="D10753" t="s">
        <v>33771</v>
      </c>
      <c r="E10753" t="s">
        <v>33772</v>
      </c>
      <c r="F10753" t="s">
        <v>47</v>
      </c>
      <c r="G10753" t="s">
        <v>33768</v>
      </c>
      <c r="I10753" t="s">
        <v>33773</v>
      </c>
      <c r="J10753" t="s">
        <v>21</v>
      </c>
      <c r="K10753" t="s">
        <v>10</v>
      </c>
      <c r="L10753" t="s">
        <v>24279</v>
      </c>
    </row>
    <row r="10754" spans="1:12" x14ac:dyDescent="0.25">
      <c r="A10754" t="s">
        <v>16322</v>
      </c>
      <c r="B10754" t="s">
        <v>37485</v>
      </c>
      <c r="C10754" t="s">
        <v>33774</v>
      </c>
      <c r="D10754" t="s">
        <v>33775</v>
      </c>
      <c r="E10754" t="s">
        <v>33776</v>
      </c>
      <c r="F10754" t="s">
        <v>47</v>
      </c>
      <c r="G10754" t="s">
        <v>33777</v>
      </c>
      <c r="I10754" t="s">
        <v>33778</v>
      </c>
      <c r="J10754" t="s">
        <v>21</v>
      </c>
      <c r="K10754" t="s">
        <v>10</v>
      </c>
      <c r="L10754" t="s">
        <v>24279</v>
      </c>
    </row>
    <row r="10755" spans="1:12" x14ac:dyDescent="0.25">
      <c r="A10755" t="s">
        <v>16322</v>
      </c>
      <c r="B10755" t="s">
        <v>37485</v>
      </c>
      <c r="C10755" t="s">
        <v>33779</v>
      </c>
      <c r="D10755" t="s">
        <v>33780</v>
      </c>
      <c r="E10755" t="s">
        <v>33781</v>
      </c>
      <c r="F10755" t="s">
        <v>47</v>
      </c>
      <c r="G10755" t="s">
        <v>33782</v>
      </c>
      <c r="I10755" t="s">
        <v>33783</v>
      </c>
      <c r="J10755" t="s">
        <v>21</v>
      </c>
      <c r="K10755" t="s">
        <v>10</v>
      </c>
      <c r="L10755" t="s">
        <v>24279</v>
      </c>
    </row>
    <row r="10756" spans="1:12" x14ac:dyDescent="0.25">
      <c r="A10756" t="s">
        <v>16322</v>
      </c>
      <c r="B10756" t="s">
        <v>37485</v>
      </c>
      <c r="C10756" t="s">
        <v>33784</v>
      </c>
      <c r="D10756" t="s">
        <v>33785</v>
      </c>
      <c r="E10756" t="s">
        <v>33786</v>
      </c>
      <c r="F10756" t="s">
        <v>47</v>
      </c>
      <c r="G10756" t="s">
        <v>33787</v>
      </c>
      <c r="I10756" t="s">
        <v>33788</v>
      </c>
      <c r="J10756" t="s">
        <v>21</v>
      </c>
      <c r="K10756" t="s">
        <v>10</v>
      </c>
      <c r="L10756" t="s">
        <v>24279</v>
      </c>
    </row>
    <row r="10757" spans="1:12" x14ac:dyDescent="0.25">
      <c r="A10757" t="s">
        <v>16322</v>
      </c>
      <c r="B10757" t="s">
        <v>37485</v>
      </c>
      <c r="C10757" t="s">
        <v>33789</v>
      </c>
      <c r="D10757" t="s">
        <v>33790</v>
      </c>
      <c r="E10757" t="s">
        <v>33791</v>
      </c>
      <c r="F10757" t="s">
        <v>47</v>
      </c>
      <c r="G10757" t="s">
        <v>33792</v>
      </c>
      <c r="I10757" t="s">
        <v>33793</v>
      </c>
      <c r="J10757" t="s">
        <v>21</v>
      </c>
      <c r="K10757" t="s">
        <v>10</v>
      </c>
      <c r="L10757" t="s">
        <v>24279</v>
      </c>
    </row>
    <row r="10758" spans="1:12" x14ac:dyDescent="0.25">
      <c r="A10758" t="s">
        <v>16322</v>
      </c>
      <c r="B10758" t="s">
        <v>37485</v>
      </c>
      <c r="C10758" t="s">
        <v>33794</v>
      </c>
      <c r="D10758" t="s">
        <v>33795</v>
      </c>
      <c r="E10758" t="s">
        <v>33796</v>
      </c>
      <c r="F10758" t="s">
        <v>47</v>
      </c>
      <c r="G10758" t="s">
        <v>33797</v>
      </c>
      <c r="I10758" t="s">
        <v>33798</v>
      </c>
      <c r="J10758" t="s">
        <v>21</v>
      </c>
      <c r="K10758" t="s">
        <v>10</v>
      </c>
      <c r="L10758" t="s">
        <v>24279</v>
      </c>
    </row>
    <row r="10759" spans="1:12" x14ac:dyDescent="0.25">
      <c r="A10759" t="s">
        <v>16322</v>
      </c>
      <c r="B10759" t="s">
        <v>37485</v>
      </c>
      <c r="C10759" t="s">
        <v>33799</v>
      </c>
      <c r="D10759" t="s">
        <v>33800</v>
      </c>
      <c r="E10759" t="s">
        <v>33801</v>
      </c>
      <c r="F10759" t="s">
        <v>47</v>
      </c>
      <c r="G10759" t="s">
        <v>33802</v>
      </c>
      <c r="I10759" t="s">
        <v>33803</v>
      </c>
      <c r="J10759" t="s">
        <v>21</v>
      </c>
      <c r="K10759" t="s">
        <v>10</v>
      </c>
      <c r="L10759" t="s">
        <v>24279</v>
      </c>
    </row>
    <row r="10760" spans="1:12" x14ac:dyDescent="0.25">
      <c r="A10760" t="s">
        <v>16322</v>
      </c>
      <c r="B10760" t="s">
        <v>37485</v>
      </c>
      <c r="C10760" t="s">
        <v>33804</v>
      </c>
      <c r="D10760" t="s">
        <v>33805</v>
      </c>
      <c r="E10760" t="s">
        <v>33806</v>
      </c>
      <c r="F10760" t="s">
        <v>47</v>
      </c>
      <c r="G10760" t="s">
        <v>32257</v>
      </c>
      <c r="H10760" t="s">
        <v>33807</v>
      </c>
      <c r="I10760" t="s">
        <v>33808</v>
      </c>
      <c r="J10760" t="s">
        <v>21</v>
      </c>
      <c r="K10760" t="s">
        <v>10</v>
      </c>
      <c r="L10760" t="s">
        <v>24279</v>
      </c>
    </row>
    <row r="10761" spans="1:12" x14ac:dyDescent="0.25">
      <c r="A10761" t="s">
        <v>16322</v>
      </c>
      <c r="B10761" t="s">
        <v>37485</v>
      </c>
      <c r="C10761" t="s">
        <v>33804</v>
      </c>
      <c r="D10761" t="s">
        <v>33809</v>
      </c>
      <c r="E10761" t="s">
        <v>33810</v>
      </c>
      <c r="F10761" t="s">
        <v>47</v>
      </c>
      <c r="G10761" t="s">
        <v>32257</v>
      </c>
      <c r="H10761" t="s">
        <v>32224</v>
      </c>
      <c r="I10761" t="s">
        <v>33811</v>
      </c>
      <c r="J10761" t="s">
        <v>21</v>
      </c>
      <c r="K10761" t="s">
        <v>10</v>
      </c>
      <c r="L10761" t="s">
        <v>24279</v>
      </c>
    </row>
    <row r="10762" spans="1:12" x14ac:dyDescent="0.25">
      <c r="A10762" t="s">
        <v>16322</v>
      </c>
      <c r="B10762" t="s">
        <v>37485</v>
      </c>
      <c r="C10762" t="s">
        <v>33812</v>
      </c>
      <c r="D10762" t="s">
        <v>33813</v>
      </c>
      <c r="E10762" t="s">
        <v>33814</v>
      </c>
      <c r="F10762" t="s">
        <v>47</v>
      </c>
      <c r="G10762" t="s">
        <v>33815</v>
      </c>
      <c r="H10762" t="s">
        <v>33816</v>
      </c>
      <c r="I10762" t="s">
        <v>33817</v>
      </c>
      <c r="J10762" t="s">
        <v>21</v>
      </c>
      <c r="K10762" t="s">
        <v>10</v>
      </c>
      <c r="L10762" t="s">
        <v>24279</v>
      </c>
    </row>
    <row r="10763" spans="1:12" x14ac:dyDescent="0.25">
      <c r="A10763" t="s">
        <v>16322</v>
      </c>
      <c r="B10763" t="s">
        <v>37485</v>
      </c>
      <c r="C10763" t="s">
        <v>33818</v>
      </c>
      <c r="D10763" t="s">
        <v>33819</v>
      </c>
      <c r="E10763" t="s">
        <v>33820</v>
      </c>
      <c r="F10763" t="s">
        <v>47</v>
      </c>
      <c r="G10763" t="s">
        <v>33815</v>
      </c>
      <c r="H10763" t="s">
        <v>33816</v>
      </c>
      <c r="I10763" t="s">
        <v>33821</v>
      </c>
      <c r="J10763" t="s">
        <v>21</v>
      </c>
      <c r="K10763" t="s">
        <v>10</v>
      </c>
      <c r="L10763" t="s">
        <v>24279</v>
      </c>
    </row>
    <row r="10764" spans="1:12" x14ac:dyDescent="0.25">
      <c r="A10764" t="s">
        <v>16322</v>
      </c>
      <c r="B10764" t="s">
        <v>37485</v>
      </c>
      <c r="C10764" t="s">
        <v>33822</v>
      </c>
      <c r="D10764" t="s">
        <v>33823</v>
      </c>
      <c r="E10764" t="s">
        <v>33824</v>
      </c>
      <c r="F10764" t="s">
        <v>47</v>
      </c>
      <c r="G10764" t="s">
        <v>33825</v>
      </c>
      <c r="H10764" t="s">
        <v>32494</v>
      </c>
      <c r="I10764" t="s">
        <v>33826</v>
      </c>
      <c r="J10764" t="s">
        <v>21</v>
      </c>
      <c r="K10764" t="s">
        <v>10</v>
      </c>
      <c r="L10764" t="s">
        <v>24279</v>
      </c>
    </row>
    <row r="10765" spans="1:12" x14ac:dyDescent="0.25">
      <c r="A10765" t="s">
        <v>16322</v>
      </c>
      <c r="B10765" t="s">
        <v>37485</v>
      </c>
      <c r="C10765" t="s">
        <v>33827</v>
      </c>
      <c r="D10765" t="s">
        <v>33828</v>
      </c>
      <c r="E10765" t="s">
        <v>33829</v>
      </c>
      <c r="F10765" t="s">
        <v>47</v>
      </c>
      <c r="G10765" t="s">
        <v>33830</v>
      </c>
      <c r="H10765" t="s">
        <v>33831</v>
      </c>
      <c r="I10765" t="s">
        <v>33832</v>
      </c>
      <c r="J10765" t="s">
        <v>21</v>
      </c>
      <c r="K10765" t="s">
        <v>10</v>
      </c>
      <c r="L10765" t="s">
        <v>24279</v>
      </c>
    </row>
    <row r="10766" spans="1:12" x14ac:dyDescent="0.25">
      <c r="A10766" t="s">
        <v>16322</v>
      </c>
      <c r="B10766" t="s">
        <v>37485</v>
      </c>
      <c r="C10766" t="s">
        <v>33833</v>
      </c>
      <c r="D10766" t="s">
        <v>33834</v>
      </c>
      <c r="E10766" t="s">
        <v>33835</v>
      </c>
      <c r="F10766" t="s">
        <v>47</v>
      </c>
      <c r="G10766" t="s">
        <v>33836</v>
      </c>
      <c r="H10766" t="s">
        <v>33837</v>
      </c>
      <c r="I10766" t="s">
        <v>33838</v>
      </c>
      <c r="J10766" t="s">
        <v>21</v>
      </c>
      <c r="K10766" t="s">
        <v>10</v>
      </c>
      <c r="L10766" t="s">
        <v>24279</v>
      </c>
    </row>
    <row r="10767" spans="1:12" x14ac:dyDescent="0.25">
      <c r="A10767" t="s">
        <v>16322</v>
      </c>
      <c r="B10767" t="s">
        <v>37485</v>
      </c>
      <c r="C10767" t="s">
        <v>33839</v>
      </c>
      <c r="D10767" t="s">
        <v>33840</v>
      </c>
      <c r="E10767" t="s">
        <v>33841</v>
      </c>
      <c r="F10767" t="s">
        <v>47</v>
      </c>
      <c r="G10767" t="s">
        <v>33842</v>
      </c>
      <c r="H10767" t="s">
        <v>33843</v>
      </c>
      <c r="I10767" t="s">
        <v>33844</v>
      </c>
      <c r="J10767" t="s">
        <v>21</v>
      </c>
      <c r="K10767" t="s">
        <v>10</v>
      </c>
      <c r="L10767" t="s">
        <v>24279</v>
      </c>
    </row>
    <row r="10768" spans="1:12" x14ac:dyDescent="0.25">
      <c r="A10768" t="s">
        <v>16322</v>
      </c>
      <c r="B10768" t="s">
        <v>37485</v>
      </c>
      <c r="C10768" t="s">
        <v>33845</v>
      </c>
      <c r="D10768" t="s">
        <v>33846</v>
      </c>
      <c r="E10768" t="s">
        <v>33847</v>
      </c>
      <c r="F10768" t="s">
        <v>47</v>
      </c>
      <c r="G10768" t="s">
        <v>33848</v>
      </c>
      <c r="H10768" t="s">
        <v>33849</v>
      </c>
      <c r="I10768" t="s">
        <v>33850</v>
      </c>
      <c r="J10768" t="s">
        <v>21</v>
      </c>
      <c r="K10768" t="s">
        <v>10</v>
      </c>
      <c r="L10768" t="s">
        <v>24279</v>
      </c>
    </row>
    <row r="10769" spans="1:12" x14ac:dyDescent="0.25">
      <c r="A10769" t="s">
        <v>16322</v>
      </c>
      <c r="B10769" t="s">
        <v>37485</v>
      </c>
      <c r="C10769" t="s">
        <v>33851</v>
      </c>
      <c r="D10769" t="s">
        <v>33852</v>
      </c>
      <c r="E10769" t="s">
        <v>33853</v>
      </c>
      <c r="F10769" t="s">
        <v>47</v>
      </c>
      <c r="G10769" t="s">
        <v>33854</v>
      </c>
      <c r="H10769" t="s">
        <v>33855</v>
      </c>
      <c r="I10769" t="s">
        <v>33856</v>
      </c>
      <c r="J10769" t="s">
        <v>21</v>
      </c>
      <c r="K10769" t="s">
        <v>10</v>
      </c>
      <c r="L10769" t="s">
        <v>24279</v>
      </c>
    </row>
    <row r="10770" spans="1:12" x14ac:dyDescent="0.25">
      <c r="A10770" t="s">
        <v>16322</v>
      </c>
      <c r="B10770" t="s">
        <v>37485</v>
      </c>
      <c r="C10770" t="s">
        <v>33857</v>
      </c>
      <c r="D10770" t="s">
        <v>33858</v>
      </c>
      <c r="E10770" t="s">
        <v>33859</v>
      </c>
      <c r="F10770" t="s">
        <v>47</v>
      </c>
      <c r="G10770" t="s">
        <v>33860</v>
      </c>
      <c r="H10770" t="s">
        <v>33855</v>
      </c>
      <c r="I10770" t="s">
        <v>33861</v>
      </c>
      <c r="J10770" t="s">
        <v>21</v>
      </c>
      <c r="K10770" t="s">
        <v>10</v>
      </c>
      <c r="L10770" t="s">
        <v>24279</v>
      </c>
    </row>
    <row r="10771" spans="1:12" x14ac:dyDescent="0.25">
      <c r="A10771" t="s">
        <v>16322</v>
      </c>
      <c r="B10771" t="s">
        <v>37485</v>
      </c>
      <c r="C10771" t="s">
        <v>33862</v>
      </c>
      <c r="D10771" t="s">
        <v>33863</v>
      </c>
      <c r="E10771" t="s">
        <v>33864</v>
      </c>
      <c r="F10771" t="s">
        <v>47</v>
      </c>
      <c r="G10771" t="s">
        <v>33865</v>
      </c>
      <c r="H10771" t="s">
        <v>33837</v>
      </c>
      <c r="I10771" t="s">
        <v>33866</v>
      </c>
      <c r="J10771" t="s">
        <v>21</v>
      </c>
      <c r="K10771" t="s">
        <v>10</v>
      </c>
      <c r="L10771" t="s">
        <v>24279</v>
      </c>
    </row>
    <row r="10772" spans="1:12" x14ac:dyDescent="0.25">
      <c r="A10772" t="s">
        <v>16322</v>
      </c>
      <c r="B10772" t="s">
        <v>37485</v>
      </c>
      <c r="C10772" t="s">
        <v>33867</v>
      </c>
      <c r="D10772" t="s">
        <v>33868</v>
      </c>
      <c r="E10772" t="s">
        <v>33869</v>
      </c>
      <c r="F10772" t="s">
        <v>47</v>
      </c>
      <c r="G10772" t="s">
        <v>33870</v>
      </c>
      <c r="H10772" t="s">
        <v>33871</v>
      </c>
      <c r="I10772" t="s">
        <v>33872</v>
      </c>
      <c r="J10772" t="s">
        <v>21</v>
      </c>
      <c r="K10772" t="s">
        <v>10</v>
      </c>
      <c r="L10772" t="s">
        <v>24279</v>
      </c>
    </row>
    <row r="10773" spans="1:12" x14ac:dyDescent="0.25">
      <c r="A10773" t="s">
        <v>16322</v>
      </c>
      <c r="B10773" t="s">
        <v>37485</v>
      </c>
      <c r="C10773" t="s">
        <v>33873</v>
      </c>
      <c r="D10773" t="s">
        <v>33874</v>
      </c>
      <c r="E10773" t="s">
        <v>33875</v>
      </c>
      <c r="F10773" t="s">
        <v>47</v>
      </c>
      <c r="G10773" t="s">
        <v>33876</v>
      </c>
      <c r="H10773" t="s">
        <v>33877</v>
      </c>
      <c r="I10773" t="s">
        <v>33878</v>
      </c>
      <c r="J10773" t="s">
        <v>21</v>
      </c>
      <c r="K10773" t="s">
        <v>10</v>
      </c>
      <c r="L10773" t="s">
        <v>24279</v>
      </c>
    </row>
    <row r="10774" spans="1:12" x14ac:dyDescent="0.25">
      <c r="A10774" t="s">
        <v>16322</v>
      </c>
      <c r="B10774" t="s">
        <v>37485</v>
      </c>
      <c r="C10774" t="s">
        <v>33879</v>
      </c>
      <c r="D10774" t="s">
        <v>33880</v>
      </c>
      <c r="E10774" t="s">
        <v>33881</v>
      </c>
      <c r="F10774" t="s">
        <v>47</v>
      </c>
      <c r="G10774" t="s">
        <v>33882</v>
      </c>
      <c r="H10774" t="s">
        <v>33883</v>
      </c>
      <c r="I10774" t="s">
        <v>33884</v>
      </c>
      <c r="J10774" t="s">
        <v>21</v>
      </c>
      <c r="K10774" t="s">
        <v>10</v>
      </c>
      <c r="L10774" t="s">
        <v>24279</v>
      </c>
    </row>
    <row r="10775" spans="1:12" x14ac:dyDescent="0.25">
      <c r="A10775" t="s">
        <v>16322</v>
      </c>
      <c r="B10775" t="s">
        <v>37485</v>
      </c>
      <c r="C10775" t="s">
        <v>33885</v>
      </c>
      <c r="D10775" t="s">
        <v>33886</v>
      </c>
      <c r="E10775" t="s">
        <v>33887</v>
      </c>
      <c r="F10775" t="s">
        <v>47</v>
      </c>
      <c r="G10775" t="s">
        <v>33888</v>
      </c>
      <c r="H10775" t="s">
        <v>33889</v>
      </c>
      <c r="I10775" t="s">
        <v>33890</v>
      </c>
      <c r="J10775" t="s">
        <v>21</v>
      </c>
      <c r="K10775" t="s">
        <v>10</v>
      </c>
      <c r="L10775" t="s">
        <v>24279</v>
      </c>
    </row>
    <row r="10776" spans="1:12" x14ac:dyDescent="0.25">
      <c r="A10776" t="s">
        <v>16322</v>
      </c>
      <c r="B10776" t="s">
        <v>37485</v>
      </c>
      <c r="C10776" t="s">
        <v>33891</v>
      </c>
      <c r="D10776" t="s">
        <v>33892</v>
      </c>
      <c r="E10776" t="s">
        <v>33893</v>
      </c>
      <c r="F10776" t="s">
        <v>47</v>
      </c>
      <c r="G10776" t="s">
        <v>33894</v>
      </c>
      <c r="H10776" t="s">
        <v>33895</v>
      </c>
      <c r="I10776" t="s">
        <v>33896</v>
      </c>
      <c r="J10776" t="s">
        <v>21</v>
      </c>
      <c r="K10776" t="s">
        <v>10</v>
      </c>
      <c r="L10776" t="s">
        <v>24279</v>
      </c>
    </row>
    <row r="10777" spans="1:12" x14ac:dyDescent="0.25">
      <c r="A10777" t="s">
        <v>16322</v>
      </c>
      <c r="B10777" t="s">
        <v>37485</v>
      </c>
      <c r="C10777" t="s">
        <v>33897</v>
      </c>
      <c r="D10777" t="s">
        <v>33898</v>
      </c>
      <c r="E10777" t="s">
        <v>33899</v>
      </c>
      <c r="F10777" t="s">
        <v>47</v>
      </c>
      <c r="G10777" t="s">
        <v>33900</v>
      </c>
      <c r="H10777" t="s">
        <v>33901</v>
      </c>
      <c r="I10777" t="s">
        <v>33902</v>
      </c>
      <c r="J10777" t="s">
        <v>21</v>
      </c>
      <c r="K10777" t="s">
        <v>10</v>
      </c>
      <c r="L10777" t="s">
        <v>24279</v>
      </c>
    </row>
    <row r="10778" spans="1:12" x14ac:dyDescent="0.25">
      <c r="A10778" t="s">
        <v>16322</v>
      </c>
      <c r="B10778" t="s">
        <v>37485</v>
      </c>
      <c r="C10778" t="s">
        <v>33903</v>
      </c>
      <c r="D10778" t="s">
        <v>33904</v>
      </c>
      <c r="E10778" t="s">
        <v>33905</v>
      </c>
      <c r="F10778" t="s">
        <v>47</v>
      </c>
      <c r="G10778" t="s">
        <v>33906</v>
      </c>
      <c r="H10778" t="s">
        <v>33889</v>
      </c>
      <c r="I10778" t="s">
        <v>33907</v>
      </c>
      <c r="J10778" t="s">
        <v>21</v>
      </c>
      <c r="K10778" t="s">
        <v>10</v>
      </c>
      <c r="L10778" t="s">
        <v>24279</v>
      </c>
    </row>
    <row r="10779" spans="1:12" x14ac:dyDescent="0.25">
      <c r="A10779" t="s">
        <v>16322</v>
      </c>
      <c r="B10779" t="s">
        <v>37485</v>
      </c>
      <c r="C10779" t="s">
        <v>33908</v>
      </c>
      <c r="D10779" t="s">
        <v>33909</v>
      </c>
      <c r="E10779" t="s">
        <v>33910</v>
      </c>
      <c r="F10779" t="s">
        <v>47</v>
      </c>
      <c r="G10779" t="s">
        <v>33911</v>
      </c>
      <c r="H10779" t="s">
        <v>33889</v>
      </c>
      <c r="I10779" t="s">
        <v>33912</v>
      </c>
      <c r="J10779" t="s">
        <v>21</v>
      </c>
      <c r="K10779" t="s">
        <v>10</v>
      </c>
      <c r="L10779" t="s">
        <v>24279</v>
      </c>
    </row>
    <row r="10780" spans="1:12" x14ac:dyDescent="0.25">
      <c r="A10780" t="s">
        <v>16322</v>
      </c>
      <c r="B10780" t="s">
        <v>37485</v>
      </c>
      <c r="C10780" t="s">
        <v>33913</v>
      </c>
      <c r="D10780" t="s">
        <v>33914</v>
      </c>
      <c r="E10780" t="s">
        <v>33915</v>
      </c>
      <c r="F10780" t="s">
        <v>47</v>
      </c>
      <c r="G10780" t="s">
        <v>33916</v>
      </c>
      <c r="H10780" t="s">
        <v>33849</v>
      </c>
      <c r="I10780" t="s">
        <v>33917</v>
      </c>
      <c r="J10780" t="s">
        <v>21</v>
      </c>
      <c r="K10780" t="s">
        <v>10</v>
      </c>
      <c r="L10780" t="s">
        <v>24279</v>
      </c>
    </row>
    <row r="10781" spans="1:12" x14ac:dyDescent="0.25">
      <c r="A10781" t="s">
        <v>16322</v>
      </c>
      <c r="B10781" t="s">
        <v>37485</v>
      </c>
      <c r="C10781" t="s">
        <v>33918</v>
      </c>
      <c r="D10781" t="s">
        <v>33919</v>
      </c>
      <c r="E10781" t="s">
        <v>33920</v>
      </c>
      <c r="F10781" t="s">
        <v>47</v>
      </c>
      <c r="G10781" t="s">
        <v>33921</v>
      </c>
      <c r="H10781" t="s">
        <v>33849</v>
      </c>
      <c r="I10781" t="s">
        <v>33922</v>
      </c>
      <c r="J10781" t="s">
        <v>21</v>
      </c>
      <c r="K10781" t="s">
        <v>10</v>
      </c>
      <c r="L10781" t="s">
        <v>24279</v>
      </c>
    </row>
    <row r="10782" spans="1:12" x14ac:dyDescent="0.25">
      <c r="A10782" t="s">
        <v>16322</v>
      </c>
      <c r="B10782" t="s">
        <v>37485</v>
      </c>
      <c r="C10782" t="s">
        <v>33923</v>
      </c>
      <c r="D10782" t="s">
        <v>33924</v>
      </c>
      <c r="E10782" t="s">
        <v>33925</v>
      </c>
      <c r="F10782" t="s">
        <v>47</v>
      </c>
      <c r="G10782" t="s">
        <v>33926</v>
      </c>
      <c r="H10782" t="s">
        <v>33927</v>
      </c>
      <c r="I10782" t="s">
        <v>33928</v>
      </c>
      <c r="J10782" t="s">
        <v>21</v>
      </c>
      <c r="K10782" t="s">
        <v>10</v>
      </c>
      <c r="L10782" t="s">
        <v>24279</v>
      </c>
    </row>
    <row r="10783" spans="1:12" x14ac:dyDescent="0.25">
      <c r="A10783" t="s">
        <v>16322</v>
      </c>
      <c r="B10783" t="s">
        <v>37485</v>
      </c>
      <c r="C10783" t="s">
        <v>33929</v>
      </c>
      <c r="D10783" t="s">
        <v>33930</v>
      </c>
      <c r="E10783" t="s">
        <v>33931</v>
      </c>
      <c r="F10783" t="s">
        <v>47</v>
      </c>
      <c r="G10783" t="s">
        <v>33932</v>
      </c>
      <c r="H10783" t="s">
        <v>33933</v>
      </c>
      <c r="I10783" t="s">
        <v>33934</v>
      </c>
      <c r="J10783" t="s">
        <v>21</v>
      </c>
      <c r="K10783" t="s">
        <v>10</v>
      </c>
      <c r="L10783" t="s">
        <v>24279</v>
      </c>
    </row>
    <row r="10784" spans="1:12" x14ac:dyDescent="0.25">
      <c r="A10784" t="s">
        <v>16322</v>
      </c>
      <c r="B10784" t="s">
        <v>37485</v>
      </c>
      <c r="C10784" t="s">
        <v>33935</v>
      </c>
      <c r="D10784" t="s">
        <v>33936</v>
      </c>
      <c r="E10784" t="s">
        <v>33937</v>
      </c>
      <c r="F10784" t="s">
        <v>47</v>
      </c>
      <c r="G10784" t="s">
        <v>33938</v>
      </c>
      <c r="H10784" t="s">
        <v>33939</v>
      </c>
      <c r="I10784" t="s">
        <v>33940</v>
      </c>
      <c r="J10784" t="s">
        <v>21</v>
      </c>
      <c r="K10784" t="s">
        <v>10</v>
      </c>
      <c r="L10784" t="s">
        <v>24279</v>
      </c>
    </row>
    <row r="10785" spans="1:12" x14ac:dyDescent="0.25">
      <c r="A10785" t="s">
        <v>16322</v>
      </c>
      <c r="B10785" t="s">
        <v>37485</v>
      </c>
      <c r="C10785" t="s">
        <v>33941</v>
      </c>
      <c r="D10785" t="s">
        <v>33942</v>
      </c>
      <c r="E10785" t="s">
        <v>33943</v>
      </c>
      <c r="F10785" t="s">
        <v>47</v>
      </c>
      <c r="G10785" t="s">
        <v>33944</v>
      </c>
      <c r="H10785" t="s">
        <v>33945</v>
      </c>
      <c r="I10785" t="s">
        <v>33946</v>
      </c>
      <c r="J10785" t="s">
        <v>21</v>
      </c>
      <c r="K10785" t="s">
        <v>10</v>
      </c>
      <c r="L10785" t="s">
        <v>24279</v>
      </c>
    </row>
    <row r="10786" spans="1:12" x14ac:dyDescent="0.25">
      <c r="A10786" t="s">
        <v>16322</v>
      </c>
      <c r="B10786" t="s">
        <v>37485</v>
      </c>
      <c r="C10786" t="s">
        <v>33947</v>
      </c>
      <c r="D10786" t="s">
        <v>33948</v>
      </c>
      <c r="E10786" t="s">
        <v>33949</v>
      </c>
      <c r="F10786" t="s">
        <v>47</v>
      </c>
      <c r="G10786" t="s">
        <v>33950</v>
      </c>
      <c r="H10786" t="s">
        <v>33951</v>
      </c>
      <c r="I10786" t="e">
        <f>-tmar5VDwy4</f>
        <v>#NAME?</v>
      </c>
      <c r="J10786" t="s">
        <v>21</v>
      </c>
      <c r="K10786" t="s">
        <v>10</v>
      </c>
      <c r="L10786" t="s">
        <v>24279</v>
      </c>
    </row>
    <row r="10787" spans="1:12" x14ac:dyDescent="0.25">
      <c r="A10787" t="s">
        <v>16322</v>
      </c>
      <c r="B10787" t="s">
        <v>37485</v>
      </c>
      <c r="C10787" t="s">
        <v>33952</v>
      </c>
      <c r="D10787" t="s">
        <v>33953</v>
      </c>
      <c r="E10787" t="s">
        <v>33954</v>
      </c>
      <c r="F10787" t="s">
        <v>47</v>
      </c>
      <c r="G10787" t="s">
        <v>33955</v>
      </c>
      <c r="H10787" t="s">
        <v>33956</v>
      </c>
      <c r="I10787" t="s">
        <v>33957</v>
      </c>
      <c r="J10787" t="s">
        <v>21</v>
      </c>
      <c r="K10787" t="s">
        <v>10</v>
      </c>
      <c r="L10787" t="s">
        <v>24279</v>
      </c>
    </row>
    <row r="10788" spans="1:12" x14ac:dyDescent="0.25">
      <c r="A10788" t="s">
        <v>16322</v>
      </c>
      <c r="B10788" t="s">
        <v>37485</v>
      </c>
      <c r="C10788" t="s">
        <v>33958</v>
      </c>
      <c r="D10788" t="s">
        <v>33959</v>
      </c>
      <c r="E10788" t="s">
        <v>33960</v>
      </c>
      <c r="F10788" t="s">
        <v>47</v>
      </c>
      <c r="G10788" t="s">
        <v>33961</v>
      </c>
      <c r="H10788" t="s">
        <v>33962</v>
      </c>
      <c r="I10788" t="s">
        <v>33963</v>
      </c>
      <c r="J10788" t="s">
        <v>21</v>
      </c>
      <c r="K10788" t="s">
        <v>10</v>
      </c>
      <c r="L10788" t="s">
        <v>24279</v>
      </c>
    </row>
    <row r="10789" spans="1:12" x14ac:dyDescent="0.25">
      <c r="A10789" t="s">
        <v>16322</v>
      </c>
      <c r="B10789" t="s">
        <v>37485</v>
      </c>
      <c r="C10789" t="s">
        <v>33964</v>
      </c>
      <c r="D10789" t="s">
        <v>33965</v>
      </c>
      <c r="E10789" t="s">
        <v>33966</v>
      </c>
      <c r="F10789" t="s">
        <v>47</v>
      </c>
      <c r="G10789" t="s">
        <v>33967</v>
      </c>
      <c r="H10789" t="s">
        <v>33883</v>
      </c>
      <c r="I10789" t="s">
        <v>33968</v>
      </c>
      <c r="J10789" t="s">
        <v>21</v>
      </c>
      <c r="K10789" t="s">
        <v>10</v>
      </c>
      <c r="L10789" t="s">
        <v>24279</v>
      </c>
    </row>
    <row r="10790" spans="1:12" x14ac:dyDescent="0.25">
      <c r="A10790" t="s">
        <v>16322</v>
      </c>
      <c r="B10790" t="s">
        <v>37485</v>
      </c>
      <c r="C10790" t="s">
        <v>33969</v>
      </c>
      <c r="D10790" t="s">
        <v>33970</v>
      </c>
      <c r="E10790" t="s">
        <v>33971</v>
      </c>
      <c r="F10790" t="s">
        <v>47</v>
      </c>
      <c r="G10790" t="s">
        <v>33972</v>
      </c>
      <c r="H10790" t="s">
        <v>33973</v>
      </c>
      <c r="I10790" t="s">
        <v>33974</v>
      </c>
      <c r="J10790" t="s">
        <v>21</v>
      </c>
      <c r="K10790" t="s">
        <v>10</v>
      </c>
      <c r="L10790" t="s">
        <v>24279</v>
      </c>
    </row>
    <row r="10791" spans="1:12" x14ac:dyDescent="0.25">
      <c r="A10791" t="s">
        <v>16322</v>
      </c>
      <c r="B10791" t="s">
        <v>37485</v>
      </c>
      <c r="C10791" t="s">
        <v>33975</v>
      </c>
      <c r="D10791" t="s">
        <v>33976</v>
      </c>
      <c r="E10791" t="s">
        <v>33977</v>
      </c>
      <c r="F10791" t="s">
        <v>47</v>
      </c>
      <c r="G10791" t="s">
        <v>33978</v>
      </c>
      <c r="H10791" t="s">
        <v>33945</v>
      </c>
      <c r="I10791" t="s">
        <v>33979</v>
      </c>
      <c r="J10791" t="s">
        <v>21</v>
      </c>
      <c r="K10791" t="s">
        <v>10</v>
      </c>
      <c r="L10791" t="s">
        <v>24279</v>
      </c>
    </row>
    <row r="10792" spans="1:12" x14ac:dyDescent="0.25">
      <c r="A10792" t="s">
        <v>16322</v>
      </c>
      <c r="B10792" t="s">
        <v>37485</v>
      </c>
      <c r="C10792" t="s">
        <v>33980</v>
      </c>
      <c r="D10792" t="s">
        <v>33981</v>
      </c>
      <c r="E10792" t="s">
        <v>33982</v>
      </c>
      <c r="F10792" t="s">
        <v>47</v>
      </c>
      <c r="G10792" t="s">
        <v>33983</v>
      </c>
      <c r="H10792" t="s">
        <v>33855</v>
      </c>
      <c r="I10792" t="s">
        <v>33984</v>
      </c>
      <c r="J10792" t="s">
        <v>21</v>
      </c>
      <c r="K10792" t="s">
        <v>10</v>
      </c>
      <c r="L10792" t="s">
        <v>24279</v>
      </c>
    </row>
    <row r="10793" spans="1:12" x14ac:dyDescent="0.25">
      <c r="A10793" t="s">
        <v>16322</v>
      </c>
      <c r="B10793" t="s">
        <v>37485</v>
      </c>
      <c r="C10793" t="s">
        <v>33985</v>
      </c>
      <c r="D10793" t="s">
        <v>33986</v>
      </c>
      <c r="E10793" t="s">
        <v>33987</v>
      </c>
      <c r="F10793" t="s">
        <v>47</v>
      </c>
      <c r="G10793" t="s">
        <v>33988</v>
      </c>
      <c r="H10793" t="s">
        <v>33849</v>
      </c>
      <c r="I10793" t="s">
        <v>33989</v>
      </c>
      <c r="J10793" t="s">
        <v>21</v>
      </c>
      <c r="K10793" t="s">
        <v>10</v>
      </c>
      <c r="L10793" t="s">
        <v>24279</v>
      </c>
    </row>
    <row r="10794" spans="1:12" x14ac:dyDescent="0.25">
      <c r="A10794" t="s">
        <v>16322</v>
      </c>
      <c r="B10794" t="s">
        <v>37485</v>
      </c>
      <c r="C10794" t="s">
        <v>33990</v>
      </c>
      <c r="D10794" t="s">
        <v>33991</v>
      </c>
      <c r="E10794" t="s">
        <v>33992</v>
      </c>
      <c r="F10794" t="s">
        <v>47</v>
      </c>
      <c r="G10794" t="s">
        <v>33993</v>
      </c>
      <c r="H10794" t="s">
        <v>33939</v>
      </c>
      <c r="I10794" t="s">
        <v>33994</v>
      </c>
      <c r="J10794" t="s">
        <v>21</v>
      </c>
      <c r="K10794" t="s">
        <v>10</v>
      </c>
      <c r="L10794" t="s">
        <v>24279</v>
      </c>
    </row>
    <row r="10795" spans="1:12" x14ac:dyDescent="0.25">
      <c r="A10795" t="s">
        <v>16322</v>
      </c>
      <c r="B10795" t="s">
        <v>37485</v>
      </c>
      <c r="C10795" t="s">
        <v>33995</v>
      </c>
      <c r="D10795" t="s">
        <v>33996</v>
      </c>
      <c r="E10795" t="s">
        <v>33997</v>
      </c>
      <c r="F10795" t="s">
        <v>47</v>
      </c>
      <c r="G10795" t="s">
        <v>33998</v>
      </c>
      <c r="H10795" t="s">
        <v>33849</v>
      </c>
      <c r="I10795" t="s">
        <v>33999</v>
      </c>
      <c r="J10795" t="s">
        <v>21</v>
      </c>
      <c r="K10795" t="s">
        <v>10</v>
      </c>
      <c r="L10795" t="s">
        <v>24279</v>
      </c>
    </row>
    <row r="10796" spans="1:12" x14ac:dyDescent="0.25">
      <c r="A10796" t="s">
        <v>16322</v>
      </c>
      <c r="B10796" t="s">
        <v>37485</v>
      </c>
      <c r="C10796" t="s">
        <v>34000</v>
      </c>
      <c r="D10796" t="s">
        <v>34001</v>
      </c>
      <c r="E10796" t="s">
        <v>34002</v>
      </c>
      <c r="F10796" t="s">
        <v>47</v>
      </c>
      <c r="G10796" t="s">
        <v>34003</v>
      </c>
      <c r="H10796" t="s">
        <v>34004</v>
      </c>
      <c r="I10796" t="e">
        <f>-eLnyzw_F5s</f>
        <v>#NAME?</v>
      </c>
      <c r="J10796" t="s">
        <v>21</v>
      </c>
      <c r="K10796" t="s">
        <v>10</v>
      </c>
      <c r="L10796" t="s">
        <v>24279</v>
      </c>
    </row>
    <row r="10797" spans="1:12" x14ac:dyDescent="0.25">
      <c r="A10797" t="s">
        <v>16322</v>
      </c>
      <c r="B10797" t="s">
        <v>37485</v>
      </c>
      <c r="C10797" t="s">
        <v>34005</v>
      </c>
      <c r="D10797" t="s">
        <v>34006</v>
      </c>
      <c r="E10797" t="s">
        <v>34007</v>
      </c>
      <c r="F10797" t="s">
        <v>47</v>
      </c>
      <c r="G10797" t="s">
        <v>34008</v>
      </c>
      <c r="H10797" t="s">
        <v>33843</v>
      </c>
      <c r="I10797" t="s">
        <v>34009</v>
      </c>
      <c r="J10797" t="s">
        <v>21</v>
      </c>
      <c r="K10797" t="s">
        <v>10</v>
      </c>
      <c r="L10797" t="s">
        <v>24279</v>
      </c>
    </row>
    <row r="10798" spans="1:12" x14ac:dyDescent="0.25">
      <c r="A10798" t="s">
        <v>16322</v>
      </c>
      <c r="B10798" t="s">
        <v>37485</v>
      </c>
      <c r="C10798" t="s">
        <v>34010</v>
      </c>
      <c r="D10798" t="s">
        <v>34011</v>
      </c>
      <c r="E10798" t="s">
        <v>34012</v>
      </c>
      <c r="F10798" t="s">
        <v>47</v>
      </c>
      <c r="G10798" t="s">
        <v>34013</v>
      </c>
      <c r="H10798" t="s">
        <v>34014</v>
      </c>
      <c r="I10798" t="s">
        <v>34015</v>
      </c>
      <c r="J10798" t="s">
        <v>21</v>
      </c>
      <c r="K10798" t="s">
        <v>10</v>
      </c>
      <c r="L10798" t="s">
        <v>24279</v>
      </c>
    </row>
    <row r="10799" spans="1:12" x14ac:dyDescent="0.25">
      <c r="A10799" t="s">
        <v>16322</v>
      </c>
      <c r="B10799" t="s">
        <v>37485</v>
      </c>
      <c r="C10799" t="s">
        <v>34016</v>
      </c>
      <c r="D10799" t="s">
        <v>34017</v>
      </c>
      <c r="E10799" t="s">
        <v>34018</v>
      </c>
      <c r="F10799" t="s">
        <v>47</v>
      </c>
      <c r="G10799" t="s">
        <v>34019</v>
      </c>
      <c r="H10799" t="s">
        <v>34020</v>
      </c>
      <c r="I10799" t="s">
        <v>34021</v>
      </c>
      <c r="J10799" t="s">
        <v>21</v>
      </c>
      <c r="K10799" t="s">
        <v>10</v>
      </c>
      <c r="L10799" t="s">
        <v>24279</v>
      </c>
    </row>
    <row r="10800" spans="1:12" x14ac:dyDescent="0.25">
      <c r="A10800" t="s">
        <v>16322</v>
      </c>
      <c r="B10800" t="s">
        <v>37485</v>
      </c>
      <c r="C10800" t="s">
        <v>34022</v>
      </c>
      <c r="D10800" t="s">
        <v>34023</v>
      </c>
      <c r="E10800" t="s">
        <v>34024</v>
      </c>
      <c r="F10800" t="s">
        <v>47</v>
      </c>
      <c r="G10800" t="s">
        <v>34025</v>
      </c>
      <c r="H10800" t="s">
        <v>33374</v>
      </c>
      <c r="I10800" t="s">
        <v>34026</v>
      </c>
      <c r="J10800" t="s">
        <v>21</v>
      </c>
      <c r="K10800" t="s">
        <v>10</v>
      </c>
      <c r="L10800" t="s">
        <v>24279</v>
      </c>
    </row>
    <row r="10801" spans="1:12" x14ac:dyDescent="0.25">
      <c r="A10801" t="s">
        <v>16322</v>
      </c>
      <c r="B10801" t="s">
        <v>37485</v>
      </c>
      <c r="C10801" t="s">
        <v>34027</v>
      </c>
      <c r="D10801" t="s">
        <v>34028</v>
      </c>
      <c r="E10801" t="s">
        <v>34029</v>
      </c>
      <c r="F10801" t="s">
        <v>47</v>
      </c>
      <c r="G10801" t="s">
        <v>34030</v>
      </c>
      <c r="H10801" t="s">
        <v>34031</v>
      </c>
      <c r="I10801" t="s">
        <v>34032</v>
      </c>
      <c r="J10801" t="s">
        <v>21</v>
      </c>
      <c r="K10801" t="s">
        <v>10</v>
      </c>
      <c r="L10801" t="s">
        <v>24279</v>
      </c>
    </row>
    <row r="10802" spans="1:12" x14ac:dyDescent="0.25">
      <c r="A10802" t="s">
        <v>16322</v>
      </c>
      <c r="B10802" t="s">
        <v>37485</v>
      </c>
      <c r="C10802" t="s">
        <v>34033</v>
      </c>
      <c r="D10802" t="s">
        <v>34034</v>
      </c>
      <c r="E10802" t="s">
        <v>34035</v>
      </c>
      <c r="F10802" t="s">
        <v>47</v>
      </c>
      <c r="G10802" t="s">
        <v>34036</v>
      </c>
      <c r="H10802" t="s">
        <v>33855</v>
      </c>
      <c r="I10802" t="s">
        <v>34037</v>
      </c>
      <c r="J10802" t="s">
        <v>21</v>
      </c>
      <c r="K10802" t="s">
        <v>10</v>
      </c>
      <c r="L10802" t="s">
        <v>24279</v>
      </c>
    </row>
    <row r="10803" spans="1:12" x14ac:dyDescent="0.25">
      <c r="A10803" t="s">
        <v>16322</v>
      </c>
      <c r="B10803" t="s">
        <v>37485</v>
      </c>
      <c r="C10803" t="s">
        <v>34038</v>
      </c>
      <c r="D10803" t="s">
        <v>34039</v>
      </c>
      <c r="E10803" t="s">
        <v>34040</v>
      </c>
      <c r="F10803" t="s">
        <v>47</v>
      </c>
      <c r="G10803" t="s">
        <v>34041</v>
      </c>
      <c r="H10803" t="s">
        <v>34042</v>
      </c>
      <c r="I10803" t="s">
        <v>34043</v>
      </c>
      <c r="J10803" t="s">
        <v>21</v>
      </c>
      <c r="K10803" t="s">
        <v>10</v>
      </c>
      <c r="L10803" t="s">
        <v>24279</v>
      </c>
    </row>
    <row r="10804" spans="1:12" x14ac:dyDescent="0.25">
      <c r="A10804" t="s">
        <v>16322</v>
      </c>
      <c r="B10804" t="s">
        <v>37485</v>
      </c>
      <c r="C10804" t="s">
        <v>34044</v>
      </c>
      <c r="D10804" t="s">
        <v>34045</v>
      </c>
      <c r="E10804" t="s">
        <v>34046</v>
      </c>
      <c r="F10804" t="s">
        <v>47</v>
      </c>
      <c r="G10804" t="s">
        <v>34047</v>
      </c>
      <c r="H10804" t="s">
        <v>33901</v>
      </c>
      <c r="I10804" t="s">
        <v>34048</v>
      </c>
      <c r="J10804" t="s">
        <v>21</v>
      </c>
      <c r="K10804" t="s">
        <v>10</v>
      </c>
      <c r="L10804" t="s">
        <v>24279</v>
      </c>
    </row>
    <row r="10805" spans="1:12" x14ac:dyDescent="0.25">
      <c r="A10805" t="s">
        <v>16322</v>
      </c>
      <c r="B10805" t="s">
        <v>37485</v>
      </c>
      <c r="C10805" t="s">
        <v>34049</v>
      </c>
      <c r="D10805" t="s">
        <v>34050</v>
      </c>
      <c r="E10805" t="s">
        <v>34051</v>
      </c>
      <c r="F10805" t="s">
        <v>47</v>
      </c>
      <c r="G10805" t="s">
        <v>34052</v>
      </c>
      <c r="H10805" t="s">
        <v>34053</v>
      </c>
      <c r="I10805" t="s">
        <v>34054</v>
      </c>
      <c r="J10805" t="s">
        <v>21</v>
      </c>
      <c r="K10805" t="s">
        <v>10</v>
      </c>
      <c r="L10805" t="s">
        <v>24279</v>
      </c>
    </row>
    <row r="10806" spans="1:12" x14ac:dyDescent="0.25">
      <c r="A10806" t="s">
        <v>16322</v>
      </c>
      <c r="B10806" t="s">
        <v>37485</v>
      </c>
      <c r="C10806" t="s">
        <v>34055</v>
      </c>
      <c r="D10806" t="s">
        <v>34056</v>
      </c>
      <c r="E10806" t="s">
        <v>34057</v>
      </c>
      <c r="F10806" t="s">
        <v>47</v>
      </c>
      <c r="G10806" t="s">
        <v>34058</v>
      </c>
      <c r="H10806" t="s">
        <v>34059</v>
      </c>
      <c r="I10806" t="s">
        <v>34060</v>
      </c>
      <c r="J10806" t="s">
        <v>21</v>
      </c>
      <c r="K10806" t="s">
        <v>10</v>
      </c>
      <c r="L10806" t="s">
        <v>24279</v>
      </c>
    </row>
    <row r="10807" spans="1:12" x14ac:dyDescent="0.25">
      <c r="A10807" t="s">
        <v>16322</v>
      </c>
      <c r="B10807" t="s">
        <v>37485</v>
      </c>
      <c r="C10807" t="s">
        <v>34061</v>
      </c>
      <c r="D10807" t="s">
        <v>34062</v>
      </c>
      <c r="E10807" t="s">
        <v>34063</v>
      </c>
      <c r="F10807" t="s">
        <v>47</v>
      </c>
      <c r="G10807" t="s">
        <v>34064</v>
      </c>
      <c r="H10807" t="s">
        <v>34065</v>
      </c>
      <c r="I10807" t="s">
        <v>34066</v>
      </c>
      <c r="J10807" t="s">
        <v>21</v>
      </c>
      <c r="K10807" t="s">
        <v>10</v>
      </c>
      <c r="L10807" t="s">
        <v>24279</v>
      </c>
    </row>
    <row r="10808" spans="1:12" x14ac:dyDescent="0.25">
      <c r="A10808" t="s">
        <v>16322</v>
      </c>
      <c r="B10808" t="s">
        <v>37485</v>
      </c>
      <c r="C10808" t="s">
        <v>34067</v>
      </c>
      <c r="D10808" t="s">
        <v>34068</v>
      </c>
      <c r="E10808" t="s">
        <v>34069</v>
      </c>
      <c r="F10808" t="s">
        <v>47</v>
      </c>
      <c r="G10808" t="s">
        <v>34070</v>
      </c>
      <c r="H10808" t="s">
        <v>33374</v>
      </c>
      <c r="I10808" t="s">
        <v>34071</v>
      </c>
      <c r="J10808" t="s">
        <v>21</v>
      </c>
      <c r="K10808" t="s">
        <v>10</v>
      </c>
      <c r="L10808" t="s">
        <v>24279</v>
      </c>
    </row>
    <row r="10809" spans="1:12" x14ac:dyDescent="0.25">
      <c r="A10809" t="s">
        <v>16322</v>
      </c>
      <c r="B10809" t="s">
        <v>37485</v>
      </c>
      <c r="C10809" t="s">
        <v>34072</v>
      </c>
      <c r="D10809" t="s">
        <v>34073</v>
      </c>
      <c r="E10809" t="s">
        <v>34074</v>
      </c>
      <c r="F10809" t="s">
        <v>47</v>
      </c>
      <c r="G10809" t="s">
        <v>34075</v>
      </c>
      <c r="H10809" t="s">
        <v>34004</v>
      </c>
      <c r="I10809" t="s">
        <v>34076</v>
      </c>
      <c r="J10809" t="s">
        <v>21</v>
      </c>
      <c r="K10809" t="s">
        <v>10</v>
      </c>
      <c r="L10809" t="s">
        <v>24279</v>
      </c>
    </row>
    <row r="10810" spans="1:12" x14ac:dyDescent="0.25">
      <c r="A10810" t="s">
        <v>16322</v>
      </c>
      <c r="B10810" t="s">
        <v>37485</v>
      </c>
      <c r="C10810" t="s">
        <v>34077</v>
      </c>
      <c r="D10810" t="s">
        <v>34078</v>
      </c>
      <c r="E10810" t="s">
        <v>34079</v>
      </c>
      <c r="F10810" t="s">
        <v>47</v>
      </c>
      <c r="G10810" t="s">
        <v>34080</v>
      </c>
      <c r="H10810" t="s">
        <v>33951</v>
      </c>
      <c r="I10810" t="s">
        <v>34081</v>
      </c>
      <c r="J10810" t="s">
        <v>21</v>
      </c>
      <c r="K10810" t="s">
        <v>10</v>
      </c>
      <c r="L10810" t="s">
        <v>24279</v>
      </c>
    </row>
    <row r="10811" spans="1:12" x14ac:dyDescent="0.25">
      <c r="A10811" t="s">
        <v>16322</v>
      </c>
      <c r="B10811" t="s">
        <v>37485</v>
      </c>
      <c r="C10811" t="s">
        <v>34082</v>
      </c>
      <c r="D10811" t="s">
        <v>34083</v>
      </c>
      <c r="E10811" t="s">
        <v>34084</v>
      </c>
      <c r="F10811" t="s">
        <v>47</v>
      </c>
      <c r="G10811" t="s">
        <v>34085</v>
      </c>
      <c r="H10811" t="s">
        <v>34086</v>
      </c>
      <c r="I10811" t="s">
        <v>34087</v>
      </c>
      <c r="J10811" t="s">
        <v>21</v>
      </c>
      <c r="K10811" t="s">
        <v>10</v>
      </c>
      <c r="L10811" t="s">
        <v>24279</v>
      </c>
    </row>
    <row r="10812" spans="1:12" x14ac:dyDescent="0.25">
      <c r="A10812" t="s">
        <v>16322</v>
      </c>
      <c r="B10812" t="s">
        <v>37485</v>
      </c>
      <c r="C10812" t="s">
        <v>34088</v>
      </c>
      <c r="D10812" t="s">
        <v>34089</v>
      </c>
      <c r="E10812" t="s">
        <v>34090</v>
      </c>
      <c r="F10812" t="s">
        <v>47</v>
      </c>
      <c r="G10812" t="s">
        <v>34091</v>
      </c>
      <c r="H10812" t="s">
        <v>34059</v>
      </c>
      <c r="I10812" t="s">
        <v>34092</v>
      </c>
      <c r="J10812" t="s">
        <v>21</v>
      </c>
      <c r="K10812" t="s">
        <v>10</v>
      </c>
      <c r="L10812" t="s">
        <v>24279</v>
      </c>
    </row>
    <row r="10813" spans="1:12" x14ac:dyDescent="0.25">
      <c r="A10813" t="s">
        <v>16322</v>
      </c>
      <c r="B10813" t="s">
        <v>37485</v>
      </c>
      <c r="C10813" t="s">
        <v>34093</v>
      </c>
      <c r="D10813" t="s">
        <v>34094</v>
      </c>
      <c r="E10813" t="s">
        <v>34095</v>
      </c>
      <c r="F10813" t="s">
        <v>47</v>
      </c>
      <c r="G10813" t="s">
        <v>34096</v>
      </c>
      <c r="H10813" t="s">
        <v>34097</v>
      </c>
      <c r="I10813" t="s">
        <v>34098</v>
      </c>
      <c r="J10813" t="s">
        <v>21</v>
      </c>
      <c r="K10813" t="s">
        <v>10</v>
      </c>
      <c r="L10813" t="s">
        <v>24279</v>
      </c>
    </row>
    <row r="10814" spans="1:12" x14ac:dyDescent="0.25">
      <c r="A10814" t="s">
        <v>16322</v>
      </c>
      <c r="B10814" t="s">
        <v>37485</v>
      </c>
      <c r="C10814" t="s">
        <v>34099</v>
      </c>
      <c r="D10814" t="s">
        <v>34100</v>
      </c>
      <c r="E10814" t="s">
        <v>34101</v>
      </c>
      <c r="F10814" t="s">
        <v>47</v>
      </c>
      <c r="G10814" t="s">
        <v>34102</v>
      </c>
      <c r="H10814" t="s">
        <v>33877</v>
      </c>
      <c r="I10814" t="s">
        <v>34103</v>
      </c>
      <c r="J10814" t="s">
        <v>21</v>
      </c>
      <c r="K10814" t="s">
        <v>10</v>
      </c>
      <c r="L10814" t="s">
        <v>24279</v>
      </c>
    </row>
    <row r="10815" spans="1:12" x14ac:dyDescent="0.25">
      <c r="A10815" t="s">
        <v>16322</v>
      </c>
      <c r="B10815" t="s">
        <v>37485</v>
      </c>
      <c r="C10815" t="s">
        <v>34104</v>
      </c>
      <c r="D10815" t="s">
        <v>34105</v>
      </c>
      <c r="E10815" t="s">
        <v>34106</v>
      </c>
      <c r="F10815" t="s">
        <v>47</v>
      </c>
      <c r="G10815" t="s">
        <v>34107</v>
      </c>
      <c r="H10815" t="s">
        <v>33889</v>
      </c>
      <c r="I10815" t="s">
        <v>34108</v>
      </c>
      <c r="J10815" t="s">
        <v>21</v>
      </c>
      <c r="K10815" t="s">
        <v>10</v>
      </c>
      <c r="L10815" t="s">
        <v>24279</v>
      </c>
    </row>
    <row r="10816" spans="1:12" x14ac:dyDescent="0.25">
      <c r="A10816" t="s">
        <v>16322</v>
      </c>
      <c r="B10816" t="s">
        <v>37485</v>
      </c>
      <c r="C10816" t="s">
        <v>34109</v>
      </c>
      <c r="D10816" t="s">
        <v>34110</v>
      </c>
      <c r="E10816" t="s">
        <v>34111</v>
      </c>
      <c r="F10816" t="s">
        <v>47</v>
      </c>
      <c r="G10816" t="s">
        <v>34112</v>
      </c>
      <c r="H10816" t="s">
        <v>33951</v>
      </c>
      <c r="I10816" t="s">
        <v>34113</v>
      </c>
      <c r="J10816" t="s">
        <v>21</v>
      </c>
      <c r="K10816" t="s">
        <v>10</v>
      </c>
      <c r="L10816" t="s">
        <v>24279</v>
      </c>
    </row>
    <row r="10817" spans="1:12" x14ac:dyDescent="0.25">
      <c r="A10817" t="s">
        <v>16322</v>
      </c>
      <c r="B10817" t="s">
        <v>37485</v>
      </c>
      <c r="C10817" t="s">
        <v>34114</v>
      </c>
      <c r="D10817" t="s">
        <v>34115</v>
      </c>
      <c r="E10817" t="s">
        <v>34116</v>
      </c>
      <c r="F10817" t="s">
        <v>47</v>
      </c>
      <c r="G10817" t="s">
        <v>34117</v>
      </c>
      <c r="H10817" t="s">
        <v>33945</v>
      </c>
      <c r="I10817" t="s">
        <v>34118</v>
      </c>
      <c r="J10817" t="s">
        <v>21</v>
      </c>
      <c r="K10817" t="s">
        <v>10</v>
      </c>
      <c r="L10817" t="s">
        <v>24279</v>
      </c>
    </row>
    <row r="10818" spans="1:12" x14ac:dyDescent="0.25">
      <c r="A10818" t="s">
        <v>16322</v>
      </c>
      <c r="B10818" t="s">
        <v>37485</v>
      </c>
      <c r="C10818" t="s">
        <v>34119</v>
      </c>
      <c r="D10818" t="s">
        <v>34120</v>
      </c>
      <c r="E10818" t="s">
        <v>34121</v>
      </c>
      <c r="F10818" t="s">
        <v>47</v>
      </c>
      <c r="G10818" t="s">
        <v>34122</v>
      </c>
      <c r="H10818" t="s">
        <v>34097</v>
      </c>
      <c r="I10818" t="s">
        <v>34123</v>
      </c>
      <c r="J10818" t="s">
        <v>21</v>
      </c>
      <c r="K10818" t="s">
        <v>10</v>
      </c>
      <c r="L10818" t="s">
        <v>24279</v>
      </c>
    </row>
    <row r="10819" spans="1:12" x14ac:dyDescent="0.25">
      <c r="A10819" t="s">
        <v>16322</v>
      </c>
      <c r="B10819" t="s">
        <v>37485</v>
      </c>
      <c r="C10819" t="s">
        <v>34124</v>
      </c>
      <c r="D10819" t="s">
        <v>34125</v>
      </c>
      <c r="E10819" t="s">
        <v>34126</v>
      </c>
      <c r="F10819" t="s">
        <v>47</v>
      </c>
      <c r="G10819" t="s">
        <v>34127</v>
      </c>
      <c r="H10819" t="s">
        <v>34128</v>
      </c>
      <c r="I10819" t="s">
        <v>34129</v>
      </c>
      <c r="J10819" t="s">
        <v>21</v>
      </c>
      <c r="K10819" t="s">
        <v>10</v>
      </c>
      <c r="L10819" t="s">
        <v>24279</v>
      </c>
    </row>
    <row r="10820" spans="1:12" x14ac:dyDescent="0.25">
      <c r="A10820" t="s">
        <v>16322</v>
      </c>
      <c r="B10820" t="s">
        <v>37485</v>
      </c>
      <c r="C10820" t="s">
        <v>34130</v>
      </c>
      <c r="D10820" t="s">
        <v>34131</v>
      </c>
      <c r="E10820" t="s">
        <v>34132</v>
      </c>
      <c r="F10820" t="s">
        <v>47</v>
      </c>
      <c r="G10820" t="s">
        <v>34133</v>
      </c>
      <c r="H10820" t="s">
        <v>34134</v>
      </c>
      <c r="I10820" t="s">
        <v>34135</v>
      </c>
      <c r="J10820" t="s">
        <v>21</v>
      </c>
      <c r="K10820" t="s">
        <v>10</v>
      </c>
      <c r="L10820" t="s">
        <v>24279</v>
      </c>
    </row>
    <row r="10821" spans="1:12" x14ac:dyDescent="0.25">
      <c r="A10821" t="s">
        <v>16322</v>
      </c>
      <c r="B10821" t="s">
        <v>37485</v>
      </c>
      <c r="C10821" t="s">
        <v>34136</v>
      </c>
      <c r="D10821" t="s">
        <v>34137</v>
      </c>
      <c r="E10821" t="s">
        <v>34138</v>
      </c>
      <c r="F10821" t="s">
        <v>47</v>
      </c>
      <c r="G10821" t="s">
        <v>34133</v>
      </c>
      <c r="H10821" t="s">
        <v>34134</v>
      </c>
      <c r="I10821" t="s">
        <v>34139</v>
      </c>
      <c r="J10821" t="s">
        <v>21</v>
      </c>
      <c r="K10821" t="s">
        <v>10</v>
      </c>
      <c r="L10821" t="s">
        <v>24279</v>
      </c>
    </row>
    <row r="10822" spans="1:12" x14ac:dyDescent="0.25">
      <c r="A10822" t="s">
        <v>16322</v>
      </c>
      <c r="B10822" t="s">
        <v>37485</v>
      </c>
      <c r="C10822" t="s">
        <v>34140</v>
      </c>
      <c r="D10822" t="s">
        <v>34141</v>
      </c>
      <c r="E10822" t="s">
        <v>34142</v>
      </c>
      <c r="F10822" t="s">
        <v>47</v>
      </c>
      <c r="G10822" t="s">
        <v>34143</v>
      </c>
      <c r="H10822" t="s">
        <v>32596</v>
      </c>
      <c r="I10822" t="s">
        <v>34144</v>
      </c>
      <c r="J10822" t="s">
        <v>21</v>
      </c>
      <c r="K10822" t="s">
        <v>10</v>
      </c>
      <c r="L10822" t="s">
        <v>24279</v>
      </c>
    </row>
    <row r="10823" spans="1:12" x14ac:dyDescent="0.25">
      <c r="A10823" t="s">
        <v>16322</v>
      </c>
      <c r="B10823" t="s">
        <v>37485</v>
      </c>
      <c r="C10823" t="s">
        <v>34145</v>
      </c>
      <c r="D10823" t="s">
        <v>34146</v>
      </c>
      <c r="E10823" t="s">
        <v>34147</v>
      </c>
      <c r="F10823" t="s">
        <v>47</v>
      </c>
      <c r="G10823" t="s">
        <v>34148</v>
      </c>
      <c r="I10823" t="s">
        <v>34149</v>
      </c>
      <c r="J10823" t="s">
        <v>21</v>
      </c>
      <c r="K10823" t="s">
        <v>10</v>
      </c>
      <c r="L10823" t="s">
        <v>24279</v>
      </c>
    </row>
    <row r="10824" spans="1:12" x14ac:dyDescent="0.25">
      <c r="A10824" t="s">
        <v>16322</v>
      </c>
      <c r="B10824" t="s">
        <v>37485</v>
      </c>
      <c r="C10824" t="s">
        <v>34150</v>
      </c>
      <c r="D10824" t="s">
        <v>34151</v>
      </c>
      <c r="E10824" t="s">
        <v>34152</v>
      </c>
      <c r="F10824" t="s">
        <v>47</v>
      </c>
      <c r="G10824" t="s">
        <v>34148</v>
      </c>
      <c r="I10824" t="s">
        <v>34153</v>
      </c>
      <c r="J10824" t="s">
        <v>21</v>
      </c>
      <c r="K10824" t="s">
        <v>10</v>
      </c>
      <c r="L10824" t="s">
        <v>24279</v>
      </c>
    </row>
    <row r="10825" spans="1:12" x14ac:dyDescent="0.25">
      <c r="A10825" t="s">
        <v>16322</v>
      </c>
      <c r="B10825" t="s">
        <v>37485</v>
      </c>
      <c r="C10825" t="s">
        <v>34154</v>
      </c>
      <c r="D10825" t="s">
        <v>34155</v>
      </c>
      <c r="E10825" t="s">
        <v>34156</v>
      </c>
      <c r="F10825" t="s">
        <v>47</v>
      </c>
      <c r="G10825" t="s">
        <v>34148</v>
      </c>
      <c r="I10825" t="s">
        <v>34157</v>
      </c>
      <c r="J10825" t="s">
        <v>21</v>
      </c>
      <c r="K10825" t="s">
        <v>10</v>
      </c>
      <c r="L10825" t="s">
        <v>24279</v>
      </c>
    </row>
    <row r="10826" spans="1:12" x14ac:dyDescent="0.25">
      <c r="A10826" t="s">
        <v>16322</v>
      </c>
      <c r="B10826" t="s">
        <v>37485</v>
      </c>
      <c r="C10826" t="s">
        <v>34158</v>
      </c>
      <c r="D10826" t="s">
        <v>34159</v>
      </c>
      <c r="E10826" t="s">
        <v>34160</v>
      </c>
      <c r="F10826" t="s">
        <v>47</v>
      </c>
      <c r="G10826" t="s">
        <v>34161</v>
      </c>
      <c r="H10826" t="s">
        <v>17747</v>
      </c>
      <c r="I10826" t="s">
        <v>34162</v>
      </c>
      <c r="J10826" t="s">
        <v>21</v>
      </c>
      <c r="K10826" t="s">
        <v>10</v>
      </c>
      <c r="L10826" t="s">
        <v>24279</v>
      </c>
    </row>
    <row r="10827" spans="1:12" x14ac:dyDescent="0.25">
      <c r="A10827" t="s">
        <v>16322</v>
      </c>
      <c r="B10827" t="s">
        <v>37485</v>
      </c>
      <c r="C10827" t="s">
        <v>34163</v>
      </c>
      <c r="D10827" t="s">
        <v>34164</v>
      </c>
      <c r="E10827" t="s">
        <v>34165</v>
      </c>
      <c r="F10827" t="s">
        <v>47</v>
      </c>
      <c r="G10827" t="s">
        <v>34161</v>
      </c>
      <c r="H10827" t="s">
        <v>17747</v>
      </c>
      <c r="I10827" t="s">
        <v>34166</v>
      </c>
      <c r="J10827" t="s">
        <v>21</v>
      </c>
      <c r="K10827" t="s">
        <v>10</v>
      </c>
      <c r="L10827" t="s">
        <v>24279</v>
      </c>
    </row>
    <row r="10828" spans="1:12" x14ac:dyDescent="0.25">
      <c r="A10828" t="s">
        <v>16322</v>
      </c>
      <c r="B10828" t="s">
        <v>37485</v>
      </c>
      <c r="C10828" t="s">
        <v>34167</v>
      </c>
      <c r="D10828" t="s">
        <v>34168</v>
      </c>
      <c r="E10828" t="s">
        <v>34169</v>
      </c>
      <c r="F10828" t="s">
        <v>47</v>
      </c>
      <c r="G10828" t="s">
        <v>34170</v>
      </c>
      <c r="H10828" t="s">
        <v>32596</v>
      </c>
      <c r="I10828" t="s">
        <v>34171</v>
      </c>
      <c r="J10828" t="s">
        <v>21</v>
      </c>
      <c r="K10828" t="s">
        <v>10</v>
      </c>
      <c r="L10828" t="s">
        <v>24279</v>
      </c>
    </row>
    <row r="10829" spans="1:12" x14ac:dyDescent="0.25">
      <c r="A10829" t="s">
        <v>16322</v>
      </c>
      <c r="B10829" t="s">
        <v>37485</v>
      </c>
      <c r="C10829" t="s">
        <v>34172</v>
      </c>
      <c r="D10829" t="s">
        <v>34173</v>
      </c>
      <c r="E10829" t="s">
        <v>34174</v>
      </c>
      <c r="F10829" t="s">
        <v>47</v>
      </c>
      <c r="G10829" t="s">
        <v>34175</v>
      </c>
      <c r="H10829" t="s">
        <v>34176</v>
      </c>
      <c r="I10829" t="s">
        <v>34177</v>
      </c>
      <c r="J10829" t="s">
        <v>21</v>
      </c>
      <c r="K10829" t="s">
        <v>10</v>
      </c>
      <c r="L10829" t="s">
        <v>24279</v>
      </c>
    </row>
    <row r="10830" spans="1:12" x14ac:dyDescent="0.25">
      <c r="A10830" t="s">
        <v>16322</v>
      </c>
      <c r="B10830" t="s">
        <v>37485</v>
      </c>
      <c r="C10830" t="s">
        <v>34178</v>
      </c>
      <c r="D10830" t="s">
        <v>34179</v>
      </c>
      <c r="E10830" t="s">
        <v>34180</v>
      </c>
      <c r="F10830" t="s">
        <v>47</v>
      </c>
      <c r="G10830" t="s">
        <v>34181</v>
      </c>
      <c r="H10830" t="s">
        <v>34182</v>
      </c>
      <c r="I10830" t="e">
        <f>-KH46nUG9lg</f>
        <v>#NAME?</v>
      </c>
      <c r="J10830" t="s">
        <v>21</v>
      </c>
      <c r="K10830" t="s">
        <v>10</v>
      </c>
      <c r="L10830" t="s">
        <v>24279</v>
      </c>
    </row>
    <row r="10831" spans="1:12" x14ac:dyDescent="0.25">
      <c r="A10831" t="s">
        <v>16322</v>
      </c>
      <c r="B10831" t="s">
        <v>37485</v>
      </c>
      <c r="C10831" t="s">
        <v>34183</v>
      </c>
      <c r="D10831" t="s">
        <v>34184</v>
      </c>
      <c r="E10831" t="s">
        <v>34185</v>
      </c>
      <c r="F10831" t="s">
        <v>47</v>
      </c>
      <c r="G10831" t="s">
        <v>34181</v>
      </c>
      <c r="H10831" t="s">
        <v>34182</v>
      </c>
      <c r="I10831" t="s">
        <v>34186</v>
      </c>
      <c r="J10831" t="s">
        <v>21</v>
      </c>
      <c r="K10831" t="s">
        <v>10</v>
      </c>
      <c r="L10831" t="s">
        <v>24279</v>
      </c>
    </row>
    <row r="10832" spans="1:12" x14ac:dyDescent="0.25">
      <c r="A10832" t="s">
        <v>16322</v>
      </c>
      <c r="B10832" t="s">
        <v>37485</v>
      </c>
      <c r="C10832" t="s">
        <v>34187</v>
      </c>
      <c r="D10832" t="s">
        <v>34188</v>
      </c>
      <c r="E10832" t="s">
        <v>34189</v>
      </c>
      <c r="F10832" t="s">
        <v>47</v>
      </c>
      <c r="G10832" t="s">
        <v>34181</v>
      </c>
      <c r="H10832" t="s">
        <v>34182</v>
      </c>
      <c r="I10832" t="s">
        <v>34190</v>
      </c>
      <c r="J10832" t="s">
        <v>21</v>
      </c>
      <c r="K10832" t="s">
        <v>10</v>
      </c>
      <c r="L10832" t="s">
        <v>24279</v>
      </c>
    </row>
    <row r="10833" spans="1:12" x14ac:dyDescent="0.25">
      <c r="A10833" t="s">
        <v>16322</v>
      </c>
      <c r="B10833" t="s">
        <v>37485</v>
      </c>
      <c r="C10833" t="s">
        <v>34191</v>
      </c>
      <c r="D10833" t="s">
        <v>34192</v>
      </c>
      <c r="E10833" t="s">
        <v>34193</v>
      </c>
      <c r="F10833" t="s">
        <v>47</v>
      </c>
      <c r="G10833" t="s">
        <v>34194</v>
      </c>
      <c r="H10833" t="s">
        <v>34195</v>
      </c>
      <c r="I10833" t="e">
        <f>-I4kDPZKaq4</f>
        <v>#NAME?</v>
      </c>
      <c r="J10833" t="s">
        <v>21</v>
      </c>
      <c r="K10833" t="s">
        <v>10</v>
      </c>
      <c r="L10833" t="s">
        <v>24279</v>
      </c>
    </row>
    <row r="10834" spans="1:12" x14ac:dyDescent="0.25">
      <c r="A10834" t="s">
        <v>16322</v>
      </c>
      <c r="B10834" t="s">
        <v>37485</v>
      </c>
      <c r="C10834" t="s">
        <v>34196</v>
      </c>
      <c r="D10834" t="s">
        <v>34197</v>
      </c>
      <c r="E10834" t="s">
        <v>34198</v>
      </c>
      <c r="F10834" t="s">
        <v>47</v>
      </c>
      <c r="G10834" t="s">
        <v>34199</v>
      </c>
      <c r="H10834" t="s">
        <v>34200</v>
      </c>
      <c r="I10834" t="s">
        <v>34201</v>
      </c>
      <c r="J10834" t="s">
        <v>21</v>
      </c>
      <c r="K10834" t="s">
        <v>10</v>
      </c>
      <c r="L10834" t="s">
        <v>24279</v>
      </c>
    </row>
    <row r="10835" spans="1:12" x14ac:dyDescent="0.25">
      <c r="A10835" t="s">
        <v>16322</v>
      </c>
      <c r="B10835" t="s">
        <v>37485</v>
      </c>
      <c r="C10835" t="s">
        <v>34202</v>
      </c>
      <c r="D10835" t="s">
        <v>34203</v>
      </c>
      <c r="E10835" t="s">
        <v>34204</v>
      </c>
      <c r="F10835" t="s">
        <v>47</v>
      </c>
      <c r="G10835" t="s">
        <v>34205</v>
      </c>
      <c r="H10835" t="s">
        <v>34206</v>
      </c>
      <c r="I10835" t="s">
        <v>34207</v>
      </c>
      <c r="J10835" t="s">
        <v>21</v>
      </c>
      <c r="K10835" t="s">
        <v>10</v>
      </c>
      <c r="L10835" t="s">
        <v>24279</v>
      </c>
    </row>
    <row r="10836" spans="1:12" x14ac:dyDescent="0.25">
      <c r="A10836" t="s">
        <v>16322</v>
      </c>
      <c r="B10836" t="s">
        <v>37485</v>
      </c>
      <c r="C10836" t="s">
        <v>34208</v>
      </c>
      <c r="D10836" t="s">
        <v>34209</v>
      </c>
      <c r="E10836" t="s">
        <v>34210</v>
      </c>
      <c r="F10836" t="s">
        <v>47</v>
      </c>
      <c r="G10836" t="s">
        <v>34211</v>
      </c>
      <c r="H10836" t="s">
        <v>34212</v>
      </c>
      <c r="I10836" t="s">
        <v>34213</v>
      </c>
      <c r="J10836" t="s">
        <v>21</v>
      </c>
      <c r="K10836" t="s">
        <v>10</v>
      </c>
      <c r="L10836" t="s">
        <v>24279</v>
      </c>
    </row>
    <row r="10837" spans="1:12" x14ac:dyDescent="0.25">
      <c r="A10837" t="s">
        <v>16322</v>
      </c>
      <c r="B10837" t="s">
        <v>37485</v>
      </c>
      <c r="C10837" t="s">
        <v>34214</v>
      </c>
      <c r="D10837" t="s">
        <v>34215</v>
      </c>
      <c r="E10837" t="s">
        <v>34216</v>
      </c>
      <c r="F10837" t="s">
        <v>47</v>
      </c>
      <c r="G10837" t="s">
        <v>34217</v>
      </c>
      <c r="H10837" t="s">
        <v>34218</v>
      </c>
      <c r="I10837" t="s">
        <v>34219</v>
      </c>
      <c r="J10837" t="s">
        <v>21</v>
      </c>
      <c r="K10837" t="s">
        <v>10</v>
      </c>
      <c r="L10837" t="s">
        <v>24279</v>
      </c>
    </row>
    <row r="10838" spans="1:12" x14ac:dyDescent="0.25">
      <c r="A10838" t="s">
        <v>16322</v>
      </c>
      <c r="B10838" t="s">
        <v>37485</v>
      </c>
      <c r="C10838" t="s">
        <v>34220</v>
      </c>
      <c r="D10838" t="s">
        <v>34221</v>
      </c>
      <c r="E10838" t="s">
        <v>34222</v>
      </c>
      <c r="F10838" t="s">
        <v>47</v>
      </c>
      <c r="G10838" t="s">
        <v>34223</v>
      </c>
      <c r="H10838" t="s">
        <v>34224</v>
      </c>
      <c r="I10838" t="s">
        <v>34225</v>
      </c>
      <c r="J10838" t="s">
        <v>21</v>
      </c>
      <c r="K10838" t="s">
        <v>10</v>
      </c>
      <c r="L10838" t="s">
        <v>24279</v>
      </c>
    </row>
    <row r="10839" spans="1:12" x14ac:dyDescent="0.25">
      <c r="A10839" t="s">
        <v>16322</v>
      </c>
      <c r="B10839" t="s">
        <v>37485</v>
      </c>
      <c r="C10839" t="s">
        <v>34226</v>
      </c>
      <c r="D10839" t="s">
        <v>34227</v>
      </c>
      <c r="E10839" t="s">
        <v>34228</v>
      </c>
      <c r="F10839" t="s">
        <v>47</v>
      </c>
      <c r="G10839" t="s">
        <v>34205</v>
      </c>
      <c r="H10839" t="s">
        <v>34229</v>
      </c>
      <c r="I10839" t="s">
        <v>34230</v>
      </c>
      <c r="J10839" t="s">
        <v>21</v>
      </c>
      <c r="K10839" t="s">
        <v>10</v>
      </c>
      <c r="L10839" t="s">
        <v>24279</v>
      </c>
    </row>
    <row r="10840" spans="1:12" x14ac:dyDescent="0.25">
      <c r="A10840" t="s">
        <v>16322</v>
      </c>
      <c r="B10840" t="s">
        <v>37485</v>
      </c>
      <c r="C10840" t="s">
        <v>34231</v>
      </c>
      <c r="D10840" t="s">
        <v>34232</v>
      </c>
      <c r="E10840" t="s">
        <v>34233</v>
      </c>
      <c r="F10840" t="s">
        <v>47</v>
      </c>
      <c r="G10840" t="s">
        <v>34234</v>
      </c>
      <c r="H10840" t="s">
        <v>34235</v>
      </c>
      <c r="I10840" t="s">
        <v>34236</v>
      </c>
      <c r="J10840" t="s">
        <v>21</v>
      </c>
      <c r="K10840" t="s">
        <v>10</v>
      </c>
      <c r="L10840" t="s">
        <v>24279</v>
      </c>
    </row>
    <row r="10841" spans="1:12" x14ac:dyDescent="0.25">
      <c r="A10841" t="s">
        <v>16322</v>
      </c>
      <c r="B10841" t="s">
        <v>37485</v>
      </c>
      <c r="C10841" t="s">
        <v>34237</v>
      </c>
      <c r="D10841" t="s">
        <v>34238</v>
      </c>
      <c r="E10841" t="s">
        <v>34239</v>
      </c>
      <c r="F10841" t="s">
        <v>47</v>
      </c>
      <c r="G10841" t="s">
        <v>34240</v>
      </c>
      <c r="H10841" t="s">
        <v>34241</v>
      </c>
      <c r="I10841" t="e">
        <f>-IRJyapiV7Q</f>
        <v>#NAME?</v>
      </c>
      <c r="J10841" t="s">
        <v>21</v>
      </c>
      <c r="K10841" t="s">
        <v>10</v>
      </c>
      <c r="L10841" t="s">
        <v>24279</v>
      </c>
    </row>
    <row r="10842" spans="1:12" x14ac:dyDescent="0.25">
      <c r="A10842" t="s">
        <v>16322</v>
      </c>
      <c r="B10842" t="s">
        <v>37485</v>
      </c>
      <c r="C10842" t="s">
        <v>34242</v>
      </c>
      <c r="D10842" t="s">
        <v>34243</v>
      </c>
      <c r="E10842" t="s">
        <v>34244</v>
      </c>
      <c r="F10842" t="s">
        <v>47</v>
      </c>
      <c r="G10842" t="s">
        <v>34211</v>
      </c>
      <c r="H10842" t="s">
        <v>34245</v>
      </c>
      <c r="I10842" t="s">
        <v>34246</v>
      </c>
      <c r="J10842" t="s">
        <v>21</v>
      </c>
      <c r="K10842" t="s">
        <v>10</v>
      </c>
      <c r="L10842" t="s">
        <v>24279</v>
      </c>
    </row>
    <row r="10843" spans="1:12" x14ac:dyDescent="0.25">
      <c r="A10843" t="s">
        <v>16322</v>
      </c>
      <c r="B10843" t="s">
        <v>37485</v>
      </c>
      <c r="C10843" t="s">
        <v>34247</v>
      </c>
      <c r="D10843" t="s">
        <v>34248</v>
      </c>
      <c r="E10843" t="s">
        <v>34249</v>
      </c>
      <c r="F10843" t="s">
        <v>47</v>
      </c>
      <c r="G10843" t="s">
        <v>34250</v>
      </c>
      <c r="H10843" t="s">
        <v>34251</v>
      </c>
      <c r="I10843" t="s">
        <v>34252</v>
      </c>
      <c r="J10843" t="s">
        <v>21</v>
      </c>
      <c r="K10843" t="s">
        <v>10</v>
      </c>
      <c r="L10843" t="s">
        <v>24279</v>
      </c>
    </row>
    <row r="10844" spans="1:12" x14ac:dyDescent="0.25">
      <c r="A10844" t="s">
        <v>16322</v>
      </c>
      <c r="B10844" t="s">
        <v>37485</v>
      </c>
      <c r="C10844" t="s">
        <v>34253</v>
      </c>
      <c r="D10844" t="s">
        <v>34254</v>
      </c>
      <c r="E10844" t="s">
        <v>34255</v>
      </c>
      <c r="F10844" t="s">
        <v>47</v>
      </c>
      <c r="G10844" t="s">
        <v>34256</v>
      </c>
      <c r="H10844" t="s">
        <v>34257</v>
      </c>
      <c r="I10844" t="s">
        <v>34258</v>
      </c>
      <c r="J10844" t="s">
        <v>21</v>
      </c>
      <c r="K10844" t="s">
        <v>10</v>
      </c>
      <c r="L10844" t="s">
        <v>24279</v>
      </c>
    </row>
    <row r="10845" spans="1:12" x14ac:dyDescent="0.25">
      <c r="A10845" t="s">
        <v>16322</v>
      </c>
      <c r="B10845" t="s">
        <v>37485</v>
      </c>
      <c r="C10845" t="s">
        <v>34259</v>
      </c>
      <c r="D10845" t="s">
        <v>34260</v>
      </c>
      <c r="E10845" t="s">
        <v>34261</v>
      </c>
      <c r="F10845" t="s">
        <v>47</v>
      </c>
      <c r="G10845" t="s">
        <v>34262</v>
      </c>
      <c r="H10845" t="s">
        <v>34263</v>
      </c>
      <c r="I10845" t="s">
        <v>34264</v>
      </c>
      <c r="J10845" t="s">
        <v>21</v>
      </c>
      <c r="K10845" t="s">
        <v>10</v>
      </c>
      <c r="L10845" t="s">
        <v>24279</v>
      </c>
    </row>
    <row r="10846" spans="1:12" x14ac:dyDescent="0.25">
      <c r="A10846" t="s">
        <v>16322</v>
      </c>
      <c r="B10846" t="s">
        <v>37485</v>
      </c>
      <c r="C10846" t="s">
        <v>34265</v>
      </c>
      <c r="D10846" t="s">
        <v>34266</v>
      </c>
      <c r="E10846" t="s">
        <v>34267</v>
      </c>
      <c r="F10846" t="s">
        <v>47</v>
      </c>
      <c r="G10846" t="s">
        <v>34240</v>
      </c>
      <c r="H10846" t="s">
        <v>34268</v>
      </c>
      <c r="I10846" t="s">
        <v>34269</v>
      </c>
      <c r="J10846" t="s">
        <v>21</v>
      </c>
      <c r="K10846" t="s">
        <v>10</v>
      </c>
      <c r="L10846" t="s">
        <v>24279</v>
      </c>
    </row>
    <row r="10847" spans="1:12" x14ac:dyDescent="0.25">
      <c r="A10847" t="s">
        <v>16322</v>
      </c>
      <c r="B10847" t="s">
        <v>37485</v>
      </c>
      <c r="C10847" t="s">
        <v>34270</v>
      </c>
      <c r="D10847" t="s">
        <v>34271</v>
      </c>
      <c r="E10847" t="s">
        <v>34272</v>
      </c>
      <c r="F10847" t="s">
        <v>47</v>
      </c>
      <c r="G10847" t="s">
        <v>34273</v>
      </c>
      <c r="H10847" t="s">
        <v>34274</v>
      </c>
      <c r="I10847" t="s">
        <v>34275</v>
      </c>
      <c r="J10847" t="s">
        <v>21</v>
      </c>
      <c r="K10847" t="s">
        <v>10</v>
      </c>
      <c r="L10847" t="s">
        <v>24279</v>
      </c>
    </row>
    <row r="10848" spans="1:12" x14ac:dyDescent="0.25">
      <c r="A10848" t="s">
        <v>16322</v>
      </c>
      <c r="B10848" t="s">
        <v>37485</v>
      </c>
      <c r="C10848" t="s">
        <v>34276</v>
      </c>
      <c r="D10848" t="s">
        <v>34277</v>
      </c>
      <c r="E10848" t="s">
        <v>34278</v>
      </c>
      <c r="F10848" t="s">
        <v>47</v>
      </c>
      <c r="G10848" t="s">
        <v>34279</v>
      </c>
      <c r="H10848" t="s">
        <v>34280</v>
      </c>
      <c r="I10848" t="s">
        <v>34281</v>
      </c>
      <c r="J10848" t="s">
        <v>21</v>
      </c>
      <c r="K10848" t="s">
        <v>10</v>
      </c>
      <c r="L10848" t="s">
        <v>24279</v>
      </c>
    </row>
    <row r="10849" spans="1:12" x14ac:dyDescent="0.25">
      <c r="A10849" t="s">
        <v>16322</v>
      </c>
      <c r="B10849" t="s">
        <v>37485</v>
      </c>
      <c r="C10849" t="s">
        <v>34282</v>
      </c>
      <c r="D10849" t="s">
        <v>34283</v>
      </c>
      <c r="E10849" t="s">
        <v>34284</v>
      </c>
      <c r="F10849" t="s">
        <v>47</v>
      </c>
      <c r="G10849" t="s">
        <v>34285</v>
      </c>
      <c r="H10849" t="s">
        <v>34286</v>
      </c>
      <c r="I10849" t="s">
        <v>34287</v>
      </c>
      <c r="J10849" t="s">
        <v>21</v>
      </c>
      <c r="K10849" t="s">
        <v>10</v>
      </c>
      <c r="L10849" t="s">
        <v>24279</v>
      </c>
    </row>
    <row r="10850" spans="1:12" x14ac:dyDescent="0.25">
      <c r="A10850" t="s">
        <v>16322</v>
      </c>
      <c r="B10850" t="s">
        <v>37485</v>
      </c>
      <c r="C10850" t="s">
        <v>34288</v>
      </c>
      <c r="D10850" t="s">
        <v>34289</v>
      </c>
      <c r="E10850" t="s">
        <v>34290</v>
      </c>
      <c r="F10850" t="s">
        <v>47</v>
      </c>
      <c r="G10850" t="s">
        <v>34285</v>
      </c>
      <c r="H10850" t="s">
        <v>34291</v>
      </c>
      <c r="I10850" t="s">
        <v>34292</v>
      </c>
      <c r="J10850" t="s">
        <v>21</v>
      </c>
      <c r="K10850" t="s">
        <v>10</v>
      </c>
      <c r="L10850" t="s">
        <v>24279</v>
      </c>
    </row>
    <row r="10851" spans="1:12" x14ac:dyDescent="0.25">
      <c r="A10851" t="s">
        <v>16322</v>
      </c>
      <c r="B10851" t="s">
        <v>37485</v>
      </c>
      <c r="C10851" t="s">
        <v>34293</v>
      </c>
      <c r="D10851" t="s">
        <v>34294</v>
      </c>
      <c r="E10851" t="s">
        <v>34295</v>
      </c>
      <c r="F10851" t="s">
        <v>47</v>
      </c>
      <c r="G10851" t="s">
        <v>34262</v>
      </c>
      <c r="H10851" t="s">
        <v>34296</v>
      </c>
      <c r="I10851" t="s">
        <v>34297</v>
      </c>
      <c r="J10851" t="s">
        <v>21</v>
      </c>
      <c r="K10851" t="s">
        <v>10</v>
      </c>
      <c r="L10851" t="s">
        <v>24279</v>
      </c>
    </row>
    <row r="10852" spans="1:12" x14ac:dyDescent="0.25">
      <c r="A10852" t="s">
        <v>16322</v>
      </c>
      <c r="B10852" t="s">
        <v>37485</v>
      </c>
      <c r="C10852" t="s">
        <v>34298</v>
      </c>
      <c r="D10852" t="s">
        <v>34299</v>
      </c>
      <c r="E10852" t="s">
        <v>34300</v>
      </c>
      <c r="F10852" t="s">
        <v>47</v>
      </c>
      <c r="G10852" t="s">
        <v>34301</v>
      </c>
      <c r="H10852" t="s">
        <v>34302</v>
      </c>
      <c r="I10852" t="s">
        <v>34303</v>
      </c>
      <c r="J10852" t="s">
        <v>21</v>
      </c>
      <c r="K10852" t="s">
        <v>10</v>
      </c>
      <c r="L10852" t="s">
        <v>24279</v>
      </c>
    </row>
    <row r="10853" spans="1:12" x14ac:dyDescent="0.25">
      <c r="A10853" t="s">
        <v>16322</v>
      </c>
      <c r="B10853" t="s">
        <v>37485</v>
      </c>
      <c r="C10853" t="s">
        <v>34304</v>
      </c>
      <c r="D10853" t="s">
        <v>34305</v>
      </c>
      <c r="E10853" t="s">
        <v>34306</v>
      </c>
      <c r="F10853" t="s">
        <v>47</v>
      </c>
      <c r="G10853" t="s">
        <v>34256</v>
      </c>
      <c r="H10853" t="s">
        <v>34307</v>
      </c>
      <c r="I10853" t="s">
        <v>34308</v>
      </c>
      <c r="J10853" t="s">
        <v>21</v>
      </c>
      <c r="K10853" t="s">
        <v>10</v>
      </c>
      <c r="L10853" t="s">
        <v>24279</v>
      </c>
    </row>
    <row r="10854" spans="1:12" x14ac:dyDescent="0.25">
      <c r="A10854" t="s">
        <v>16322</v>
      </c>
      <c r="B10854" t="s">
        <v>37485</v>
      </c>
      <c r="C10854" t="s">
        <v>34309</v>
      </c>
      <c r="D10854" t="s">
        <v>34310</v>
      </c>
      <c r="E10854" t="s">
        <v>34311</v>
      </c>
      <c r="F10854" t="s">
        <v>47</v>
      </c>
      <c r="G10854" t="s">
        <v>34312</v>
      </c>
      <c r="H10854" t="s">
        <v>34313</v>
      </c>
      <c r="I10854" t="s">
        <v>34314</v>
      </c>
      <c r="J10854" t="s">
        <v>21</v>
      </c>
      <c r="K10854" t="s">
        <v>10</v>
      </c>
      <c r="L10854" t="s">
        <v>24279</v>
      </c>
    </row>
    <row r="10855" spans="1:12" x14ac:dyDescent="0.25">
      <c r="A10855" t="s">
        <v>16322</v>
      </c>
      <c r="B10855" t="s">
        <v>37485</v>
      </c>
      <c r="C10855" t="s">
        <v>34315</v>
      </c>
      <c r="D10855" t="s">
        <v>34316</v>
      </c>
      <c r="E10855" t="s">
        <v>34317</v>
      </c>
      <c r="F10855" t="s">
        <v>47</v>
      </c>
      <c r="G10855" t="s">
        <v>34312</v>
      </c>
      <c r="H10855" t="s">
        <v>34313</v>
      </c>
      <c r="I10855" t="s">
        <v>34318</v>
      </c>
      <c r="J10855" t="s">
        <v>21</v>
      </c>
      <c r="K10855" t="s">
        <v>10</v>
      </c>
      <c r="L10855" t="s">
        <v>24279</v>
      </c>
    </row>
    <row r="10856" spans="1:12" x14ac:dyDescent="0.25">
      <c r="A10856" t="s">
        <v>16322</v>
      </c>
      <c r="B10856" t="s">
        <v>37485</v>
      </c>
      <c r="C10856" t="s">
        <v>34319</v>
      </c>
      <c r="D10856" t="s">
        <v>34320</v>
      </c>
      <c r="E10856" t="s">
        <v>34321</v>
      </c>
      <c r="F10856" t="s">
        <v>47</v>
      </c>
      <c r="G10856" t="s">
        <v>34240</v>
      </c>
      <c r="H10856" t="s">
        <v>34322</v>
      </c>
      <c r="I10856" t="s">
        <v>34323</v>
      </c>
      <c r="J10856" t="s">
        <v>21</v>
      </c>
      <c r="K10856" t="s">
        <v>10</v>
      </c>
      <c r="L10856" t="s">
        <v>24279</v>
      </c>
    </row>
    <row r="10857" spans="1:12" x14ac:dyDescent="0.25">
      <c r="A10857" t="s">
        <v>16322</v>
      </c>
      <c r="B10857" t="s">
        <v>37485</v>
      </c>
      <c r="C10857" t="s">
        <v>34324</v>
      </c>
      <c r="D10857" t="s">
        <v>34325</v>
      </c>
      <c r="E10857" t="s">
        <v>34326</v>
      </c>
      <c r="F10857" t="s">
        <v>47</v>
      </c>
      <c r="G10857" t="s">
        <v>34279</v>
      </c>
      <c r="H10857" t="s">
        <v>34327</v>
      </c>
      <c r="I10857" t="s">
        <v>34328</v>
      </c>
      <c r="J10857" t="s">
        <v>21</v>
      </c>
      <c r="K10857" t="s">
        <v>10</v>
      </c>
      <c r="L10857" t="s">
        <v>24279</v>
      </c>
    </row>
    <row r="10858" spans="1:12" x14ac:dyDescent="0.25">
      <c r="A10858" t="s">
        <v>16322</v>
      </c>
      <c r="B10858" t="s">
        <v>37485</v>
      </c>
      <c r="C10858" t="s">
        <v>34329</v>
      </c>
      <c r="D10858" t="s">
        <v>34330</v>
      </c>
      <c r="E10858" t="s">
        <v>34331</v>
      </c>
      <c r="F10858" t="s">
        <v>47</v>
      </c>
      <c r="G10858" t="s">
        <v>34312</v>
      </c>
      <c r="H10858" t="s">
        <v>34313</v>
      </c>
      <c r="I10858" t="s">
        <v>34332</v>
      </c>
      <c r="J10858" t="s">
        <v>21</v>
      </c>
      <c r="K10858" t="s">
        <v>10</v>
      </c>
      <c r="L10858" t="s">
        <v>24279</v>
      </c>
    </row>
    <row r="10859" spans="1:12" x14ac:dyDescent="0.25">
      <c r="A10859" t="s">
        <v>16322</v>
      </c>
      <c r="B10859" t="s">
        <v>37485</v>
      </c>
      <c r="C10859" t="s">
        <v>34333</v>
      </c>
      <c r="D10859" t="s">
        <v>34334</v>
      </c>
      <c r="E10859" t="s">
        <v>34335</v>
      </c>
      <c r="F10859" t="s">
        <v>47</v>
      </c>
      <c r="G10859" t="s">
        <v>34312</v>
      </c>
      <c r="H10859" t="s">
        <v>34313</v>
      </c>
      <c r="I10859" t="s">
        <v>34336</v>
      </c>
      <c r="J10859" t="s">
        <v>21</v>
      </c>
      <c r="K10859" t="s">
        <v>10</v>
      </c>
      <c r="L10859" t="s">
        <v>24279</v>
      </c>
    </row>
    <row r="10860" spans="1:12" x14ac:dyDescent="0.25">
      <c r="A10860" t="s">
        <v>16322</v>
      </c>
      <c r="B10860" t="s">
        <v>37485</v>
      </c>
      <c r="C10860" t="s">
        <v>34337</v>
      </c>
      <c r="D10860" t="s">
        <v>34338</v>
      </c>
      <c r="E10860" t="s">
        <v>34339</v>
      </c>
      <c r="F10860" t="s">
        <v>47</v>
      </c>
      <c r="G10860" t="s">
        <v>34340</v>
      </c>
      <c r="H10860" t="s">
        <v>34341</v>
      </c>
      <c r="I10860" t="s">
        <v>34342</v>
      </c>
      <c r="J10860" t="s">
        <v>21</v>
      </c>
      <c r="K10860" t="s">
        <v>10</v>
      </c>
      <c r="L10860" t="s">
        <v>24279</v>
      </c>
    </row>
    <row r="10861" spans="1:12" x14ac:dyDescent="0.25">
      <c r="A10861" t="s">
        <v>16322</v>
      </c>
      <c r="B10861" t="s">
        <v>37485</v>
      </c>
      <c r="C10861" t="s">
        <v>34343</v>
      </c>
      <c r="D10861" t="s">
        <v>34344</v>
      </c>
      <c r="E10861" t="s">
        <v>34345</v>
      </c>
      <c r="F10861" t="s">
        <v>47</v>
      </c>
      <c r="G10861" t="s">
        <v>34340</v>
      </c>
      <c r="H10861" t="s">
        <v>34341</v>
      </c>
      <c r="I10861" t="s">
        <v>34346</v>
      </c>
      <c r="J10861" t="s">
        <v>21</v>
      </c>
      <c r="K10861" t="s">
        <v>10</v>
      </c>
      <c r="L10861" t="s">
        <v>24279</v>
      </c>
    </row>
    <row r="10862" spans="1:12" x14ac:dyDescent="0.25">
      <c r="A10862" t="s">
        <v>16322</v>
      </c>
      <c r="B10862" t="s">
        <v>37485</v>
      </c>
      <c r="C10862" t="s">
        <v>34347</v>
      </c>
      <c r="D10862" t="s">
        <v>34348</v>
      </c>
      <c r="E10862" t="s">
        <v>34349</v>
      </c>
      <c r="F10862" t="s">
        <v>47</v>
      </c>
      <c r="G10862" t="s">
        <v>34211</v>
      </c>
      <c r="H10862" t="s">
        <v>34350</v>
      </c>
      <c r="I10862" t="s">
        <v>34351</v>
      </c>
      <c r="J10862" t="s">
        <v>21</v>
      </c>
      <c r="K10862" t="s">
        <v>10</v>
      </c>
      <c r="L10862" t="s">
        <v>24279</v>
      </c>
    </row>
    <row r="10863" spans="1:12" x14ac:dyDescent="0.25">
      <c r="A10863" t="s">
        <v>16322</v>
      </c>
      <c r="B10863" t="s">
        <v>37485</v>
      </c>
      <c r="C10863" t="s">
        <v>34352</v>
      </c>
      <c r="D10863" t="s">
        <v>34353</v>
      </c>
      <c r="E10863" t="s">
        <v>34354</v>
      </c>
      <c r="F10863" t="s">
        <v>47</v>
      </c>
      <c r="G10863" t="s">
        <v>34355</v>
      </c>
      <c r="H10863" t="s">
        <v>34356</v>
      </c>
      <c r="I10863" t="s">
        <v>34357</v>
      </c>
      <c r="J10863" t="s">
        <v>21</v>
      </c>
      <c r="K10863" t="s">
        <v>10</v>
      </c>
      <c r="L10863" t="s">
        <v>24279</v>
      </c>
    </row>
    <row r="10864" spans="1:12" x14ac:dyDescent="0.25">
      <c r="A10864" t="s">
        <v>16322</v>
      </c>
      <c r="B10864" t="s">
        <v>37485</v>
      </c>
      <c r="C10864" t="s">
        <v>34358</v>
      </c>
      <c r="D10864" t="s">
        <v>34359</v>
      </c>
      <c r="E10864" t="s">
        <v>34360</v>
      </c>
      <c r="F10864" t="s">
        <v>47</v>
      </c>
      <c r="G10864" t="s">
        <v>34355</v>
      </c>
      <c r="H10864" t="s">
        <v>34361</v>
      </c>
      <c r="I10864" t="s">
        <v>34362</v>
      </c>
      <c r="J10864" t="s">
        <v>21</v>
      </c>
      <c r="K10864" t="s">
        <v>10</v>
      </c>
      <c r="L10864" t="s">
        <v>24279</v>
      </c>
    </row>
    <row r="10865" spans="1:12" x14ac:dyDescent="0.25">
      <c r="A10865" t="s">
        <v>16322</v>
      </c>
      <c r="B10865" t="s">
        <v>37485</v>
      </c>
      <c r="C10865" t="s">
        <v>34363</v>
      </c>
      <c r="D10865" t="s">
        <v>34364</v>
      </c>
      <c r="E10865" t="s">
        <v>34365</v>
      </c>
      <c r="F10865" t="s">
        <v>47</v>
      </c>
      <c r="G10865" t="s">
        <v>34366</v>
      </c>
      <c r="H10865" t="s">
        <v>34367</v>
      </c>
      <c r="I10865" t="s">
        <v>34368</v>
      </c>
      <c r="J10865" t="s">
        <v>21</v>
      </c>
      <c r="K10865" t="s">
        <v>10</v>
      </c>
      <c r="L10865" t="s">
        <v>24279</v>
      </c>
    </row>
    <row r="10866" spans="1:12" x14ac:dyDescent="0.25">
      <c r="A10866" t="s">
        <v>16322</v>
      </c>
      <c r="B10866" t="s">
        <v>37485</v>
      </c>
      <c r="C10866" t="s">
        <v>34369</v>
      </c>
      <c r="D10866" t="s">
        <v>34370</v>
      </c>
      <c r="E10866" t="s">
        <v>34371</v>
      </c>
      <c r="F10866" t="s">
        <v>47</v>
      </c>
      <c r="G10866" t="s">
        <v>34372</v>
      </c>
      <c r="H10866" t="s">
        <v>34373</v>
      </c>
      <c r="I10866" t="s">
        <v>34374</v>
      </c>
      <c r="J10866" t="s">
        <v>21</v>
      </c>
      <c r="K10866" t="s">
        <v>10</v>
      </c>
      <c r="L10866" t="s">
        <v>24279</v>
      </c>
    </row>
    <row r="10867" spans="1:12" x14ac:dyDescent="0.25">
      <c r="A10867" t="s">
        <v>16322</v>
      </c>
      <c r="B10867" t="s">
        <v>37485</v>
      </c>
      <c r="C10867" t="s">
        <v>34375</v>
      </c>
      <c r="D10867" t="s">
        <v>34376</v>
      </c>
      <c r="E10867" t="s">
        <v>34377</v>
      </c>
      <c r="F10867" t="s">
        <v>47</v>
      </c>
      <c r="G10867" t="s">
        <v>34378</v>
      </c>
      <c r="H10867" t="s">
        <v>34379</v>
      </c>
      <c r="I10867" t="s">
        <v>34380</v>
      </c>
      <c r="J10867" t="s">
        <v>21</v>
      </c>
      <c r="K10867" t="s">
        <v>10</v>
      </c>
      <c r="L10867" t="s">
        <v>24279</v>
      </c>
    </row>
    <row r="10868" spans="1:12" x14ac:dyDescent="0.25">
      <c r="A10868" t="s">
        <v>16322</v>
      </c>
      <c r="B10868" t="s">
        <v>37485</v>
      </c>
      <c r="C10868" t="s">
        <v>34381</v>
      </c>
      <c r="D10868" t="s">
        <v>34382</v>
      </c>
      <c r="E10868" t="s">
        <v>34383</v>
      </c>
      <c r="F10868" t="s">
        <v>47</v>
      </c>
      <c r="G10868" t="s">
        <v>34378</v>
      </c>
      <c r="H10868" t="s">
        <v>34379</v>
      </c>
      <c r="I10868" t="s">
        <v>34384</v>
      </c>
      <c r="J10868" t="s">
        <v>21</v>
      </c>
      <c r="K10868" t="s">
        <v>10</v>
      </c>
      <c r="L10868" t="s">
        <v>24279</v>
      </c>
    </row>
    <row r="10869" spans="1:12" x14ac:dyDescent="0.25">
      <c r="A10869" t="s">
        <v>16322</v>
      </c>
      <c r="B10869" t="s">
        <v>37485</v>
      </c>
      <c r="C10869" t="s">
        <v>34385</v>
      </c>
      <c r="D10869" t="s">
        <v>34386</v>
      </c>
      <c r="E10869" t="s">
        <v>34387</v>
      </c>
      <c r="F10869" t="s">
        <v>47</v>
      </c>
      <c r="G10869" t="s">
        <v>34388</v>
      </c>
      <c r="H10869" t="s">
        <v>34389</v>
      </c>
      <c r="I10869" t="s">
        <v>34390</v>
      </c>
      <c r="J10869" t="s">
        <v>21</v>
      </c>
      <c r="K10869" t="s">
        <v>10</v>
      </c>
      <c r="L10869" t="s">
        <v>24279</v>
      </c>
    </row>
    <row r="10870" spans="1:12" x14ac:dyDescent="0.25">
      <c r="A10870" t="s">
        <v>16322</v>
      </c>
      <c r="B10870" t="s">
        <v>37485</v>
      </c>
      <c r="C10870" t="s">
        <v>34391</v>
      </c>
      <c r="D10870" t="s">
        <v>34392</v>
      </c>
      <c r="E10870" t="s">
        <v>34393</v>
      </c>
      <c r="F10870" t="s">
        <v>47</v>
      </c>
      <c r="G10870" t="s">
        <v>34388</v>
      </c>
      <c r="H10870" t="s">
        <v>34394</v>
      </c>
      <c r="I10870" t="s">
        <v>34395</v>
      </c>
      <c r="J10870" t="s">
        <v>21</v>
      </c>
      <c r="K10870" t="s">
        <v>10</v>
      </c>
      <c r="L10870" t="s">
        <v>24279</v>
      </c>
    </row>
    <row r="10871" spans="1:12" x14ac:dyDescent="0.25">
      <c r="A10871" t="s">
        <v>16322</v>
      </c>
      <c r="B10871" t="s">
        <v>37485</v>
      </c>
      <c r="C10871" t="s">
        <v>34396</v>
      </c>
      <c r="D10871" t="s">
        <v>34397</v>
      </c>
      <c r="E10871" t="s">
        <v>34398</v>
      </c>
      <c r="F10871" t="s">
        <v>47</v>
      </c>
      <c r="G10871" t="s">
        <v>34399</v>
      </c>
      <c r="H10871" t="s">
        <v>34400</v>
      </c>
      <c r="I10871" t="s">
        <v>34401</v>
      </c>
      <c r="J10871" t="s">
        <v>21</v>
      </c>
      <c r="K10871" t="s">
        <v>10</v>
      </c>
      <c r="L10871" t="s">
        <v>24279</v>
      </c>
    </row>
    <row r="10872" spans="1:12" x14ac:dyDescent="0.25">
      <c r="A10872" t="s">
        <v>16322</v>
      </c>
      <c r="B10872" t="s">
        <v>37485</v>
      </c>
      <c r="C10872" t="s">
        <v>34402</v>
      </c>
      <c r="D10872" t="s">
        <v>34403</v>
      </c>
      <c r="E10872" t="s">
        <v>34404</v>
      </c>
      <c r="F10872" t="s">
        <v>47</v>
      </c>
      <c r="G10872" t="s">
        <v>34399</v>
      </c>
      <c r="H10872" t="s">
        <v>34405</v>
      </c>
      <c r="I10872" t="s">
        <v>34406</v>
      </c>
      <c r="J10872" t="s">
        <v>21</v>
      </c>
      <c r="K10872" t="s">
        <v>10</v>
      </c>
      <c r="L10872" t="s">
        <v>24279</v>
      </c>
    </row>
    <row r="10873" spans="1:12" x14ac:dyDescent="0.25">
      <c r="A10873" t="s">
        <v>16322</v>
      </c>
      <c r="B10873" t="s">
        <v>37485</v>
      </c>
      <c r="C10873" t="s">
        <v>34407</v>
      </c>
      <c r="D10873" t="s">
        <v>34408</v>
      </c>
      <c r="E10873" t="s">
        <v>34409</v>
      </c>
      <c r="F10873" t="s">
        <v>47</v>
      </c>
      <c r="G10873" t="s">
        <v>34399</v>
      </c>
      <c r="H10873" t="s">
        <v>34410</v>
      </c>
      <c r="I10873" t="s">
        <v>34411</v>
      </c>
      <c r="J10873" t="s">
        <v>21</v>
      </c>
      <c r="K10873" t="s">
        <v>10</v>
      </c>
      <c r="L10873" t="s">
        <v>24279</v>
      </c>
    </row>
    <row r="10874" spans="1:12" x14ac:dyDescent="0.25">
      <c r="A10874" t="s">
        <v>16322</v>
      </c>
      <c r="B10874" t="s">
        <v>37485</v>
      </c>
      <c r="C10874" t="s">
        <v>34412</v>
      </c>
      <c r="D10874" t="s">
        <v>34413</v>
      </c>
      <c r="E10874" t="s">
        <v>34414</v>
      </c>
      <c r="F10874" t="s">
        <v>47</v>
      </c>
      <c r="G10874" t="s">
        <v>34415</v>
      </c>
      <c r="H10874" t="s">
        <v>34416</v>
      </c>
      <c r="I10874" t="s">
        <v>34417</v>
      </c>
      <c r="J10874" t="s">
        <v>21</v>
      </c>
      <c r="K10874" t="s">
        <v>10</v>
      </c>
      <c r="L10874" t="s">
        <v>24279</v>
      </c>
    </row>
    <row r="10875" spans="1:12" x14ac:dyDescent="0.25">
      <c r="A10875" t="s">
        <v>16322</v>
      </c>
      <c r="B10875" t="s">
        <v>37485</v>
      </c>
      <c r="C10875" t="s">
        <v>34418</v>
      </c>
      <c r="D10875" t="s">
        <v>34419</v>
      </c>
      <c r="E10875" t="s">
        <v>34420</v>
      </c>
      <c r="F10875" t="s">
        <v>47</v>
      </c>
      <c r="G10875" t="s">
        <v>34415</v>
      </c>
      <c r="H10875" t="s">
        <v>34416</v>
      </c>
      <c r="I10875" t="s">
        <v>34421</v>
      </c>
      <c r="J10875" t="s">
        <v>21</v>
      </c>
      <c r="K10875" t="s">
        <v>10</v>
      </c>
      <c r="L10875" t="s">
        <v>24279</v>
      </c>
    </row>
    <row r="10876" spans="1:12" x14ac:dyDescent="0.25">
      <c r="A10876" t="s">
        <v>16322</v>
      </c>
      <c r="B10876" t="s">
        <v>37485</v>
      </c>
      <c r="C10876" t="s">
        <v>34422</v>
      </c>
      <c r="D10876" t="s">
        <v>34423</v>
      </c>
      <c r="E10876" t="s">
        <v>34424</v>
      </c>
      <c r="F10876" t="s">
        <v>47</v>
      </c>
      <c r="G10876" t="s">
        <v>34425</v>
      </c>
      <c r="H10876" t="s">
        <v>34426</v>
      </c>
      <c r="I10876" t="s">
        <v>34427</v>
      </c>
      <c r="J10876" t="s">
        <v>21</v>
      </c>
      <c r="K10876" t="s">
        <v>10</v>
      </c>
      <c r="L10876" t="s">
        <v>24279</v>
      </c>
    </row>
    <row r="10877" spans="1:12" x14ac:dyDescent="0.25">
      <c r="A10877" t="s">
        <v>16322</v>
      </c>
      <c r="B10877" t="s">
        <v>37485</v>
      </c>
      <c r="C10877" t="s">
        <v>34428</v>
      </c>
      <c r="D10877" t="s">
        <v>34429</v>
      </c>
      <c r="E10877" t="s">
        <v>34430</v>
      </c>
      <c r="F10877" t="s">
        <v>47</v>
      </c>
      <c r="G10877" t="s">
        <v>34425</v>
      </c>
      <c r="H10877" t="s">
        <v>34431</v>
      </c>
      <c r="I10877" t="s">
        <v>34432</v>
      </c>
      <c r="J10877" t="s">
        <v>21</v>
      </c>
      <c r="K10877" t="s">
        <v>10</v>
      </c>
      <c r="L10877" t="s">
        <v>24279</v>
      </c>
    </row>
    <row r="10878" spans="1:12" x14ac:dyDescent="0.25">
      <c r="A10878" t="s">
        <v>16322</v>
      </c>
      <c r="B10878" t="s">
        <v>37485</v>
      </c>
      <c r="C10878" t="s">
        <v>34433</v>
      </c>
      <c r="D10878" t="s">
        <v>34434</v>
      </c>
      <c r="E10878" t="s">
        <v>34435</v>
      </c>
      <c r="F10878" t="s">
        <v>47</v>
      </c>
      <c r="G10878" t="s">
        <v>34436</v>
      </c>
      <c r="H10878" t="s">
        <v>34437</v>
      </c>
      <c r="I10878" t="s">
        <v>34438</v>
      </c>
      <c r="J10878" t="s">
        <v>21</v>
      </c>
      <c r="K10878" t="s">
        <v>10</v>
      </c>
      <c r="L10878" t="s">
        <v>24279</v>
      </c>
    </row>
    <row r="10879" spans="1:12" x14ac:dyDescent="0.25">
      <c r="A10879" t="s">
        <v>16322</v>
      </c>
      <c r="B10879" t="s">
        <v>37485</v>
      </c>
      <c r="C10879" t="s">
        <v>34439</v>
      </c>
      <c r="D10879" t="s">
        <v>34440</v>
      </c>
      <c r="E10879" t="s">
        <v>34441</v>
      </c>
      <c r="F10879" t="s">
        <v>47</v>
      </c>
      <c r="G10879" t="s">
        <v>34436</v>
      </c>
      <c r="H10879" t="s">
        <v>34437</v>
      </c>
      <c r="I10879" t="s">
        <v>34442</v>
      </c>
      <c r="J10879" t="s">
        <v>21</v>
      </c>
      <c r="K10879" t="s">
        <v>10</v>
      </c>
      <c r="L10879" t="s">
        <v>24279</v>
      </c>
    </row>
    <row r="10880" spans="1:12" x14ac:dyDescent="0.25">
      <c r="A10880" t="s">
        <v>16322</v>
      </c>
      <c r="B10880" t="s">
        <v>37485</v>
      </c>
      <c r="C10880" t="s">
        <v>34443</v>
      </c>
      <c r="D10880" t="s">
        <v>34444</v>
      </c>
      <c r="E10880" t="s">
        <v>34445</v>
      </c>
      <c r="F10880" t="s">
        <v>47</v>
      </c>
      <c r="G10880" t="s">
        <v>34446</v>
      </c>
      <c r="H10880" t="s">
        <v>34447</v>
      </c>
      <c r="I10880" t="s">
        <v>34448</v>
      </c>
      <c r="J10880" t="s">
        <v>21</v>
      </c>
      <c r="K10880" t="s">
        <v>10</v>
      </c>
      <c r="L10880" t="s">
        <v>24279</v>
      </c>
    </row>
    <row r="10881" spans="1:12" x14ac:dyDescent="0.25">
      <c r="A10881" t="s">
        <v>16322</v>
      </c>
      <c r="B10881" t="s">
        <v>37485</v>
      </c>
      <c r="C10881" t="s">
        <v>34449</v>
      </c>
      <c r="D10881" t="s">
        <v>34450</v>
      </c>
      <c r="E10881" t="s">
        <v>34451</v>
      </c>
      <c r="F10881" t="s">
        <v>47</v>
      </c>
      <c r="G10881" t="s">
        <v>34436</v>
      </c>
      <c r="H10881" t="s">
        <v>34452</v>
      </c>
      <c r="I10881" t="s">
        <v>34453</v>
      </c>
      <c r="J10881" t="s">
        <v>21</v>
      </c>
      <c r="K10881" t="s">
        <v>10</v>
      </c>
      <c r="L10881" t="s">
        <v>24279</v>
      </c>
    </row>
    <row r="10882" spans="1:12" x14ac:dyDescent="0.25">
      <c r="A10882" t="s">
        <v>16322</v>
      </c>
      <c r="B10882" t="s">
        <v>37485</v>
      </c>
      <c r="C10882" t="s">
        <v>34454</v>
      </c>
      <c r="D10882" t="s">
        <v>34455</v>
      </c>
      <c r="E10882" t="s">
        <v>34456</v>
      </c>
      <c r="F10882" t="s">
        <v>47</v>
      </c>
      <c r="G10882" t="s">
        <v>34436</v>
      </c>
      <c r="H10882" t="s">
        <v>34457</v>
      </c>
      <c r="I10882" t="s">
        <v>34458</v>
      </c>
      <c r="J10882" t="s">
        <v>21</v>
      </c>
      <c r="K10882" t="s">
        <v>10</v>
      </c>
      <c r="L10882" t="s">
        <v>24279</v>
      </c>
    </row>
    <row r="10883" spans="1:12" x14ac:dyDescent="0.25">
      <c r="A10883" t="s">
        <v>16322</v>
      </c>
      <c r="B10883" t="s">
        <v>37485</v>
      </c>
      <c r="C10883" t="s">
        <v>34459</v>
      </c>
      <c r="D10883" t="s">
        <v>34460</v>
      </c>
      <c r="E10883" t="s">
        <v>34461</v>
      </c>
      <c r="F10883" t="s">
        <v>47</v>
      </c>
      <c r="G10883" t="s">
        <v>34462</v>
      </c>
      <c r="H10883" t="s">
        <v>34463</v>
      </c>
      <c r="I10883" t="s">
        <v>34464</v>
      </c>
      <c r="J10883" t="s">
        <v>21</v>
      </c>
      <c r="K10883" t="s">
        <v>10</v>
      </c>
      <c r="L10883" t="s">
        <v>24279</v>
      </c>
    </row>
    <row r="10884" spans="1:12" x14ac:dyDescent="0.25">
      <c r="A10884" t="s">
        <v>16322</v>
      </c>
      <c r="B10884" t="s">
        <v>37485</v>
      </c>
      <c r="C10884" t="s">
        <v>34465</v>
      </c>
      <c r="D10884" t="s">
        <v>34466</v>
      </c>
      <c r="E10884" t="s">
        <v>34467</v>
      </c>
      <c r="F10884" t="s">
        <v>47</v>
      </c>
      <c r="G10884" t="s">
        <v>32128</v>
      </c>
      <c r="H10884" t="s">
        <v>32596</v>
      </c>
      <c r="I10884" t="s">
        <v>34468</v>
      </c>
      <c r="J10884" t="s">
        <v>21</v>
      </c>
      <c r="K10884" t="s">
        <v>10</v>
      </c>
      <c r="L10884" t="s">
        <v>24279</v>
      </c>
    </row>
    <row r="10885" spans="1:12" x14ac:dyDescent="0.25">
      <c r="A10885" t="s">
        <v>16322</v>
      </c>
      <c r="B10885" t="s">
        <v>37485</v>
      </c>
      <c r="C10885" t="s">
        <v>34469</v>
      </c>
      <c r="D10885" t="s">
        <v>34470</v>
      </c>
      <c r="E10885" t="s">
        <v>34471</v>
      </c>
      <c r="F10885" t="s">
        <v>47</v>
      </c>
      <c r="G10885" t="s">
        <v>34472</v>
      </c>
      <c r="H10885" t="s">
        <v>32224</v>
      </c>
      <c r="I10885" t="s">
        <v>34473</v>
      </c>
      <c r="J10885" t="s">
        <v>21</v>
      </c>
      <c r="K10885" t="s">
        <v>10</v>
      </c>
      <c r="L10885" t="s">
        <v>24279</v>
      </c>
    </row>
    <row r="10886" spans="1:12" x14ac:dyDescent="0.25">
      <c r="A10886" t="s">
        <v>16322</v>
      </c>
      <c r="B10886" t="s">
        <v>37485</v>
      </c>
      <c r="C10886" t="s">
        <v>34474</v>
      </c>
      <c r="D10886" t="s">
        <v>34475</v>
      </c>
      <c r="E10886" t="s">
        <v>34476</v>
      </c>
      <c r="F10886" t="s">
        <v>47</v>
      </c>
      <c r="G10886" t="s">
        <v>34477</v>
      </c>
      <c r="I10886" t="s">
        <v>34478</v>
      </c>
      <c r="J10886" t="s">
        <v>21</v>
      </c>
      <c r="K10886" t="s">
        <v>10</v>
      </c>
      <c r="L10886" t="s">
        <v>24279</v>
      </c>
    </row>
    <row r="10887" spans="1:12" x14ac:dyDescent="0.25">
      <c r="A10887" t="s">
        <v>16322</v>
      </c>
      <c r="B10887" t="s">
        <v>37485</v>
      </c>
      <c r="C10887" t="s">
        <v>34479</v>
      </c>
      <c r="D10887" t="s">
        <v>34480</v>
      </c>
      <c r="E10887" t="s">
        <v>34481</v>
      </c>
      <c r="F10887" t="s">
        <v>47</v>
      </c>
      <c r="G10887" t="s">
        <v>34482</v>
      </c>
      <c r="I10887" t="s">
        <v>34483</v>
      </c>
      <c r="J10887" t="s">
        <v>21</v>
      </c>
      <c r="K10887" t="s">
        <v>10</v>
      </c>
      <c r="L10887" t="s">
        <v>24279</v>
      </c>
    </row>
    <row r="10888" spans="1:12" x14ac:dyDescent="0.25">
      <c r="A10888" t="s">
        <v>16322</v>
      </c>
      <c r="B10888" t="s">
        <v>37485</v>
      </c>
      <c r="C10888" t="s">
        <v>33138</v>
      </c>
      <c r="D10888" t="s">
        <v>34484</v>
      </c>
      <c r="E10888" t="s">
        <v>34485</v>
      </c>
      <c r="F10888" t="s">
        <v>47</v>
      </c>
      <c r="G10888" t="s">
        <v>34486</v>
      </c>
      <c r="I10888" t="s">
        <v>34487</v>
      </c>
      <c r="J10888" t="s">
        <v>21</v>
      </c>
      <c r="K10888" t="s">
        <v>10</v>
      </c>
      <c r="L10888" t="s">
        <v>24279</v>
      </c>
    </row>
    <row r="10889" spans="1:12" x14ac:dyDescent="0.25">
      <c r="A10889" t="s">
        <v>16322</v>
      </c>
      <c r="B10889" t="s">
        <v>37485</v>
      </c>
      <c r="C10889" t="s">
        <v>34488</v>
      </c>
      <c r="D10889" t="s">
        <v>34489</v>
      </c>
      <c r="E10889" t="s">
        <v>34490</v>
      </c>
      <c r="F10889" t="s">
        <v>47</v>
      </c>
      <c r="G10889" t="s">
        <v>34491</v>
      </c>
      <c r="H10889" t="s">
        <v>34492</v>
      </c>
      <c r="I10889" t="s">
        <v>34493</v>
      </c>
      <c r="J10889" t="s">
        <v>21</v>
      </c>
      <c r="K10889" t="s">
        <v>10</v>
      </c>
      <c r="L10889" t="s">
        <v>24279</v>
      </c>
    </row>
    <row r="10890" spans="1:12" x14ac:dyDescent="0.25">
      <c r="A10890" t="s">
        <v>16322</v>
      </c>
      <c r="B10890" t="s">
        <v>37485</v>
      </c>
      <c r="C10890" t="s">
        <v>34494</v>
      </c>
      <c r="D10890" t="s">
        <v>34495</v>
      </c>
      <c r="E10890" t="s">
        <v>34496</v>
      </c>
      <c r="F10890" t="s">
        <v>47</v>
      </c>
      <c r="G10890" t="s">
        <v>34497</v>
      </c>
      <c r="H10890" t="s">
        <v>34498</v>
      </c>
      <c r="I10890" t="s">
        <v>34499</v>
      </c>
      <c r="J10890" t="s">
        <v>21</v>
      </c>
      <c r="K10890" t="s">
        <v>10</v>
      </c>
      <c r="L10890" t="s">
        <v>24279</v>
      </c>
    </row>
    <row r="10891" spans="1:12" x14ac:dyDescent="0.25">
      <c r="A10891" t="s">
        <v>16322</v>
      </c>
      <c r="B10891" t="s">
        <v>37485</v>
      </c>
      <c r="C10891" t="s">
        <v>34500</v>
      </c>
      <c r="D10891" t="s">
        <v>34501</v>
      </c>
      <c r="E10891" t="s">
        <v>34502</v>
      </c>
      <c r="F10891" t="s">
        <v>47</v>
      </c>
      <c r="G10891" t="s">
        <v>32128</v>
      </c>
      <c r="I10891" t="s">
        <v>34503</v>
      </c>
      <c r="J10891" t="s">
        <v>21</v>
      </c>
      <c r="K10891" t="s">
        <v>10</v>
      </c>
      <c r="L10891" t="s">
        <v>24279</v>
      </c>
    </row>
    <row r="10892" spans="1:12" x14ac:dyDescent="0.25">
      <c r="A10892" t="s">
        <v>16322</v>
      </c>
      <c r="B10892" t="s">
        <v>37485</v>
      </c>
      <c r="C10892" t="s">
        <v>34504</v>
      </c>
      <c r="D10892" t="s">
        <v>34505</v>
      </c>
      <c r="E10892" t="s">
        <v>34506</v>
      </c>
      <c r="F10892" t="s">
        <v>47</v>
      </c>
      <c r="G10892" t="s">
        <v>32128</v>
      </c>
      <c r="I10892" t="e">
        <f>-GBuodD1dPk</f>
        <v>#NAME?</v>
      </c>
      <c r="J10892" t="s">
        <v>21</v>
      </c>
      <c r="K10892" t="s">
        <v>10</v>
      </c>
      <c r="L10892" t="s">
        <v>24279</v>
      </c>
    </row>
    <row r="10893" spans="1:12" x14ac:dyDescent="0.25">
      <c r="A10893" t="s">
        <v>16322</v>
      </c>
      <c r="B10893" t="s">
        <v>37485</v>
      </c>
      <c r="C10893" t="s">
        <v>34507</v>
      </c>
      <c r="D10893" t="s">
        <v>34508</v>
      </c>
      <c r="E10893" t="s">
        <v>34509</v>
      </c>
      <c r="F10893" t="s">
        <v>47</v>
      </c>
      <c r="G10893" t="s">
        <v>32128</v>
      </c>
      <c r="I10893" t="s">
        <v>34510</v>
      </c>
      <c r="J10893" t="s">
        <v>21</v>
      </c>
      <c r="K10893" t="s">
        <v>10</v>
      </c>
      <c r="L10893" t="s">
        <v>24279</v>
      </c>
    </row>
    <row r="10894" spans="1:12" x14ac:dyDescent="0.25">
      <c r="A10894" t="s">
        <v>16322</v>
      </c>
      <c r="B10894" t="s">
        <v>37485</v>
      </c>
      <c r="C10894" t="s">
        <v>34511</v>
      </c>
      <c r="D10894" t="s">
        <v>34512</v>
      </c>
      <c r="E10894" t="s">
        <v>34513</v>
      </c>
      <c r="F10894" t="s">
        <v>47</v>
      </c>
      <c r="G10894" t="s">
        <v>34514</v>
      </c>
      <c r="H10894" t="s">
        <v>32494</v>
      </c>
      <c r="I10894" t="s">
        <v>34515</v>
      </c>
      <c r="J10894" t="s">
        <v>21</v>
      </c>
      <c r="K10894" t="s">
        <v>10</v>
      </c>
      <c r="L10894" t="s">
        <v>24279</v>
      </c>
    </row>
    <row r="10895" spans="1:12" x14ac:dyDescent="0.25">
      <c r="A10895" t="s">
        <v>16322</v>
      </c>
      <c r="B10895" t="s">
        <v>37485</v>
      </c>
      <c r="C10895" t="s">
        <v>34516</v>
      </c>
      <c r="D10895" t="s">
        <v>34517</v>
      </c>
      <c r="E10895" t="s">
        <v>34518</v>
      </c>
      <c r="F10895" t="s">
        <v>47</v>
      </c>
      <c r="G10895" t="s">
        <v>34514</v>
      </c>
      <c r="H10895" t="s">
        <v>32494</v>
      </c>
      <c r="I10895" t="s">
        <v>34519</v>
      </c>
      <c r="J10895" t="s">
        <v>21</v>
      </c>
      <c r="K10895" t="s">
        <v>10</v>
      </c>
      <c r="L10895" t="s">
        <v>24279</v>
      </c>
    </row>
    <row r="10896" spans="1:12" x14ac:dyDescent="0.25">
      <c r="A10896" t="s">
        <v>16322</v>
      </c>
      <c r="B10896" t="s">
        <v>37485</v>
      </c>
      <c r="C10896" t="s">
        <v>34520</v>
      </c>
      <c r="D10896" t="s">
        <v>34521</v>
      </c>
      <c r="E10896" t="s">
        <v>34522</v>
      </c>
      <c r="F10896" t="s">
        <v>47</v>
      </c>
      <c r="G10896" t="s">
        <v>34523</v>
      </c>
      <c r="H10896" t="s">
        <v>34524</v>
      </c>
      <c r="I10896" t="s">
        <v>34525</v>
      </c>
      <c r="J10896" t="s">
        <v>21</v>
      </c>
      <c r="K10896" t="s">
        <v>10</v>
      </c>
      <c r="L10896" t="s">
        <v>24279</v>
      </c>
    </row>
    <row r="10897" spans="1:12" x14ac:dyDescent="0.25">
      <c r="A10897" t="s">
        <v>16322</v>
      </c>
      <c r="B10897" t="s">
        <v>37485</v>
      </c>
      <c r="C10897" t="s">
        <v>34526</v>
      </c>
      <c r="D10897" t="s">
        <v>34527</v>
      </c>
      <c r="E10897" t="s">
        <v>34528</v>
      </c>
      <c r="F10897" t="s">
        <v>47</v>
      </c>
      <c r="G10897" t="s">
        <v>34529</v>
      </c>
      <c r="I10897" t="s">
        <v>34530</v>
      </c>
      <c r="J10897" t="s">
        <v>21</v>
      </c>
      <c r="K10897" t="s">
        <v>10</v>
      </c>
      <c r="L10897" t="s">
        <v>24279</v>
      </c>
    </row>
    <row r="10898" spans="1:12" x14ac:dyDescent="0.25">
      <c r="A10898" t="s">
        <v>16322</v>
      </c>
      <c r="B10898" t="s">
        <v>37485</v>
      </c>
      <c r="C10898" t="s">
        <v>34531</v>
      </c>
      <c r="D10898" t="s">
        <v>34532</v>
      </c>
      <c r="E10898" t="s">
        <v>34533</v>
      </c>
      <c r="F10898" t="s">
        <v>47</v>
      </c>
      <c r="G10898" t="s">
        <v>34529</v>
      </c>
      <c r="I10898" t="s">
        <v>34534</v>
      </c>
      <c r="J10898" t="s">
        <v>21</v>
      </c>
      <c r="K10898" t="s">
        <v>10</v>
      </c>
      <c r="L10898" t="s">
        <v>24279</v>
      </c>
    </row>
    <row r="10899" spans="1:12" x14ac:dyDescent="0.25">
      <c r="A10899" t="s">
        <v>16322</v>
      </c>
      <c r="B10899" t="s">
        <v>37485</v>
      </c>
      <c r="C10899" t="s">
        <v>34535</v>
      </c>
      <c r="D10899" t="s">
        <v>34536</v>
      </c>
      <c r="E10899" t="s">
        <v>34537</v>
      </c>
      <c r="F10899" t="s">
        <v>47</v>
      </c>
      <c r="G10899" t="s">
        <v>34529</v>
      </c>
      <c r="I10899" t="s">
        <v>34538</v>
      </c>
      <c r="J10899" t="s">
        <v>21</v>
      </c>
      <c r="K10899" t="s">
        <v>10</v>
      </c>
      <c r="L10899" t="s">
        <v>24279</v>
      </c>
    </row>
    <row r="10900" spans="1:12" x14ac:dyDescent="0.25">
      <c r="A10900" t="s">
        <v>16322</v>
      </c>
      <c r="B10900" t="s">
        <v>37485</v>
      </c>
      <c r="C10900" t="s">
        <v>34539</v>
      </c>
      <c r="D10900" t="s">
        <v>34540</v>
      </c>
      <c r="E10900" t="s">
        <v>34541</v>
      </c>
      <c r="F10900" t="s">
        <v>47</v>
      </c>
      <c r="G10900" t="s">
        <v>34529</v>
      </c>
      <c r="I10900" t="s">
        <v>34542</v>
      </c>
      <c r="J10900" t="s">
        <v>21</v>
      </c>
      <c r="K10900" t="s">
        <v>10</v>
      </c>
      <c r="L10900" t="s">
        <v>24279</v>
      </c>
    </row>
    <row r="10901" spans="1:12" x14ac:dyDescent="0.25">
      <c r="A10901" t="s">
        <v>16322</v>
      </c>
      <c r="B10901" t="s">
        <v>37485</v>
      </c>
      <c r="C10901" t="s">
        <v>34543</v>
      </c>
      <c r="D10901" t="s">
        <v>34544</v>
      </c>
      <c r="E10901" t="s">
        <v>34545</v>
      </c>
      <c r="F10901" t="s">
        <v>47</v>
      </c>
      <c r="G10901" t="s">
        <v>34529</v>
      </c>
      <c r="I10901" t="s">
        <v>34546</v>
      </c>
      <c r="J10901" t="s">
        <v>21</v>
      </c>
      <c r="K10901" t="s">
        <v>10</v>
      </c>
      <c r="L10901" t="s">
        <v>24279</v>
      </c>
    </row>
    <row r="10902" spans="1:12" x14ac:dyDescent="0.25">
      <c r="A10902" t="s">
        <v>16322</v>
      </c>
      <c r="B10902" t="s">
        <v>37485</v>
      </c>
      <c r="C10902" t="s">
        <v>34547</v>
      </c>
      <c r="D10902" t="s">
        <v>34548</v>
      </c>
      <c r="E10902" t="s">
        <v>34549</v>
      </c>
      <c r="F10902" t="s">
        <v>47</v>
      </c>
      <c r="G10902" t="s">
        <v>34550</v>
      </c>
      <c r="H10902" t="s">
        <v>32224</v>
      </c>
      <c r="I10902" t="s">
        <v>34551</v>
      </c>
      <c r="J10902" t="s">
        <v>21</v>
      </c>
      <c r="K10902" t="s">
        <v>10</v>
      </c>
      <c r="L10902" t="s">
        <v>24279</v>
      </c>
    </row>
    <row r="10903" spans="1:12" x14ac:dyDescent="0.25">
      <c r="A10903" t="s">
        <v>16322</v>
      </c>
      <c r="B10903" t="s">
        <v>37485</v>
      </c>
      <c r="C10903" t="s">
        <v>34552</v>
      </c>
      <c r="D10903" t="s">
        <v>34553</v>
      </c>
      <c r="E10903" t="s">
        <v>34554</v>
      </c>
      <c r="F10903" t="s">
        <v>47</v>
      </c>
      <c r="G10903" t="s">
        <v>34555</v>
      </c>
      <c r="H10903" t="s">
        <v>32224</v>
      </c>
      <c r="I10903" t="s">
        <v>34556</v>
      </c>
      <c r="J10903" t="s">
        <v>21</v>
      </c>
      <c r="K10903" t="s">
        <v>10</v>
      </c>
      <c r="L10903" t="s">
        <v>24279</v>
      </c>
    </row>
    <row r="10904" spans="1:12" x14ac:dyDescent="0.25">
      <c r="A10904" t="s">
        <v>16322</v>
      </c>
      <c r="B10904" t="s">
        <v>37485</v>
      </c>
      <c r="C10904" t="s">
        <v>34557</v>
      </c>
      <c r="D10904" t="s">
        <v>34558</v>
      </c>
      <c r="E10904" t="s">
        <v>34559</v>
      </c>
      <c r="F10904" t="s">
        <v>47</v>
      </c>
      <c r="G10904" t="s">
        <v>34555</v>
      </c>
      <c r="H10904" t="s">
        <v>32224</v>
      </c>
      <c r="I10904" t="s">
        <v>34560</v>
      </c>
      <c r="J10904" t="s">
        <v>21</v>
      </c>
      <c r="K10904" t="s">
        <v>10</v>
      </c>
      <c r="L10904" t="s">
        <v>24279</v>
      </c>
    </row>
    <row r="10905" spans="1:12" x14ac:dyDescent="0.25">
      <c r="A10905" t="s">
        <v>16322</v>
      </c>
      <c r="B10905" t="s">
        <v>37485</v>
      </c>
      <c r="C10905" t="s">
        <v>34561</v>
      </c>
      <c r="D10905" t="s">
        <v>34562</v>
      </c>
      <c r="E10905" t="s">
        <v>34563</v>
      </c>
      <c r="F10905" t="s">
        <v>47</v>
      </c>
      <c r="G10905" t="s">
        <v>34564</v>
      </c>
      <c r="H10905" t="s">
        <v>34565</v>
      </c>
      <c r="I10905" t="s">
        <v>34566</v>
      </c>
      <c r="J10905" t="s">
        <v>21</v>
      </c>
      <c r="K10905" t="s">
        <v>10</v>
      </c>
      <c r="L10905" t="s">
        <v>24279</v>
      </c>
    </row>
    <row r="10906" spans="1:12" x14ac:dyDescent="0.25">
      <c r="A10906" t="s">
        <v>16322</v>
      </c>
      <c r="B10906" t="s">
        <v>37485</v>
      </c>
      <c r="C10906" t="s">
        <v>34567</v>
      </c>
      <c r="D10906" t="s">
        <v>34568</v>
      </c>
      <c r="E10906" t="s">
        <v>34569</v>
      </c>
      <c r="F10906" t="s">
        <v>47</v>
      </c>
      <c r="G10906" t="s">
        <v>34570</v>
      </c>
      <c r="H10906" t="s">
        <v>34571</v>
      </c>
      <c r="I10906" t="s">
        <v>34572</v>
      </c>
      <c r="J10906" t="s">
        <v>21</v>
      </c>
      <c r="K10906" t="s">
        <v>10</v>
      </c>
      <c r="L10906" t="s">
        <v>24279</v>
      </c>
    </row>
    <row r="10907" spans="1:12" x14ac:dyDescent="0.25">
      <c r="A10907" t="s">
        <v>16322</v>
      </c>
      <c r="B10907" t="s">
        <v>37485</v>
      </c>
      <c r="C10907" t="s">
        <v>34573</v>
      </c>
      <c r="D10907" t="s">
        <v>34574</v>
      </c>
      <c r="E10907" t="s">
        <v>34575</v>
      </c>
      <c r="F10907" t="s">
        <v>47</v>
      </c>
      <c r="G10907" t="s">
        <v>34576</v>
      </c>
      <c r="H10907" t="s">
        <v>34577</v>
      </c>
      <c r="I10907" t="s">
        <v>34578</v>
      </c>
      <c r="J10907" t="s">
        <v>21</v>
      </c>
      <c r="K10907" t="s">
        <v>10</v>
      </c>
      <c r="L10907" t="s">
        <v>24279</v>
      </c>
    </row>
    <row r="10908" spans="1:12" x14ac:dyDescent="0.25">
      <c r="A10908" t="s">
        <v>16322</v>
      </c>
      <c r="B10908" t="s">
        <v>37485</v>
      </c>
      <c r="C10908" t="s">
        <v>34579</v>
      </c>
      <c r="D10908" t="s">
        <v>34580</v>
      </c>
      <c r="E10908" t="s">
        <v>34581</v>
      </c>
      <c r="F10908" t="s">
        <v>47</v>
      </c>
      <c r="G10908" t="s">
        <v>34576</v>
      </c>
      <c r="H10908" t="s">
        <v>34577</v>
      </c>
      <c r="I10908" t="s">
        <v>34582</v>
      </c>
      <c r="J10908" t="s">
        <v>21</v>
      </c>
      <c r="K10908" t="s">
        <v>10</v>
      </c>
      <c r="L10908" t="s">
        <v>24279</v>
      </c>
    </row>
    <row r="10909" spans="1:12" x14ac:dyDescent="0.25">
      <c r="A10909" t="s">
        <v>16322</v>
      </c>
      <c r="B10909" t="s">
        <v>37485</v>
      </c>
      <c r="C10909" t="s">
        <v>34583</v>
      </c>
      <c r="D10909" t="s">
        <v>34584</v>
      </c>
      <c r="E10909" t="s">
        <v>34585</v>
      </c>
      <c r="F10909" t="s">
        <v>47</v>
      </c>
      <c r="G10909" t="s">
        <v>34586</v>
      </c>
      <c r="H10909" t="s">
        <v>34587</v>
      </c>
      <c r="I10909" t="s">
        <v>34588</v>
      </c>
      <c r="J10909" t="s">
        <v>21</v>
      </c>
      <c r="K10909" t="s">
        <v>10</v>
      </c>
      <c r="L10909" t="s">
        <v>24279</v>
      </c>
    </row>
    <row r="10910" spans="1:12" x14ac:dyDescent="0.25">
      <c r="A10910" t="s">
        <v>16322</v>
      </c>
      <c r="B10910" t="s">
        <v>37485</v>
      </c>
      <c r="C10910" t="s">
        <v>34589</v>
      </c>
      <c r="D10910" t="s">
        <v>34590</v>
      </c>
      <c r="E10910" t="s">
        <v>34591</v>
      </c>
      <c r="F10910" t="s">
        <v>47</v>
      </c>
      <c r="G10910" t="s">
        <v>34586</v>
      </c>
      <c r="H10910" t="s">
        <v>34592</v>
      </c>
      <c r="I10910" t="s">
        <v>34593</v>
      </c>
      <c r="J10910" t="s">
        <v>21</v>
      </c>
      <c r="K10910" t="s">
        <v>10</v>
      </c>
      <c r="L10910" t="s">
        <v>24279</v>
      </c>
    </row>
    <row r="10911" spans="1:12" x14ac:dyDescent="0.25">
      <c r="A10911" t="s">
        <v>16322</v>
      </c>
      <c r="B10911" t="s">
        <v>37485</v>
      </c>
      <c r="C10911" t="s">
        <v>34594</v>
      </c>
      <c r="D10911" t="s">
        <v>34595</v>
      </c>
      <c r="E10911" t="s">
        <v>34596</v>
      </c>
      <c r="F10911" t="s">
        <v>47</v>
      </c>
      <c r="G10911" t="s">
        <v>34576</v>
      </c>
      <c r="H10911" t="s">
        <v>34577</v>
      </c>
      <c r="I10911" t="s">
        <v>34597</v>
      </c>
      <c r="J10911" t="s">
        <v>21</v>
      </c>
      <c r="K10911" t="s">
        <v>10</v>
      </c>
      <c r="L10911" t="s">
        <v>24279</v>
      </c>
    </row>
    <row r="10912" spans="1:12" x14ac:dyDescent="0.25">
      <c r="A10912" t="s">
        <v>16322</v>
      </c>
      <c r="B10912" t="s">
        <v>37485</v>
      </c>
      <c r="C10912" t="s">
        <v>34598</v>
      </c>
      <c r="D10912" t="s">
        <v>34599</v>
      </c>
      <c r="E10912" t="s">
        <v>34600</v>
      </c>
      <c r="F10912" t="s">
        <v>47</v>
      </c>
      <c r="G10912" t="s">
        <v>34576</v>
      </c>
      <c r="H10912" t="s">
        <v>34577</v>
      </c>
      <c r="I10912" t="s">
        <v>34601</v>
      </c>
      <c r="J10912" t="s">
        <v>21</v>
      </c>
      <c r="K10912" t="s">
        <v>10</v>
      </c>
      <c r="L10912" t="s">
        <v>24279</v>
      </c>
    </row>
    <row r="10913" spans="1:12" x14ac:dyDescent="0.25">
      <c r="A10913" t="s">
        <v>16322</v>
      </c>
      <c r="B10913" t="s">
        <v>37485</v>
      </c>
      <c r="C10913" t="s">
        <v>34602</v>
      </c>
      <c r="D10913" t="s">
        <v>34603</v>
      </c>
      <c r="E10913" t="s">
        <v>34604</v>
      </c>
      <c r="F10913" t="s">
        <v>47</v>
      </c>
      <c r="G10913" t="s">
        <v>34605</v>
      </c>
      <c r="H10913" t="s">
        <v>34606</v>
      </c>
      <c r="I10913" t="s">
        <v>34607</v>
      </c>
      <c r="J10913" t="s">
        <v>21</v>
      </c>
      <c r="K10913" t="s">
        <v>10</v>
      </c>
      <c r="L10913" t="s">
        <v>24279</v>
      </c>
    </row>
    <row r="10914" spans="1:12" x14ac:dyDescent="0.25">
      <c r="A10914" t="s">
        <v>16322</v>
      </c>
      <c r="B10914" t="s">
        <v>37485</v>
      </c>
      <c r="C10914" t="s">
        <v>34608</v>
      </c>
      <c r="D10914" t="s">
        <v>34609</v>
      </c>
      <c r="E10914" t="s">
        <v>34610</v>
      </c>
      <c r="F10914" t="s">
        <v>47</v>
      </c>
      <c r="G10914" t="s">
        <v>34570</v>
      </c>
      <c r="H10914" t="s">
        <v>34611</v>
      </c>
      <c r="I10914" t="s">
        <v>34612</v>
      </c>
      <c r="J10914" t="s">
        <v>21</v>
      </c>
      <c r="K10914" t="s">
        <v>10</v>
      </c>
      <c r="L10914" t="s">
        <v>24279</v>
      </c>
    </row>
    <row r="10915" spans="1:12" x14ac:dyDescent="0.25">
      <c r="A10915" t="s">
        <v>16322</v>
      </c>
      <c r="B10915" t="s">
        <v>37485</v>
      </c>
      <c r="C10915" t="s">
        <v>34613</v>
      </c>
      <c r="D10915" t="s">
        <v>34614</v>
      </c>
      <c r="E10915" t="s">
        <v>34615</v>
      </c>
      <c r="F10915" t="s">
        <v>47</v>
      </c>
      <c r="G10915" t="s">
        <v>34616</v>
      </c>
      <c r="H10915" t="s">
        <v>32494</v>
      </c>
      <c r="I10915" t="s">
        <v>34617</v>
      </c>
      <c r="J10915" t="s">
        <v>21</v>
      </c>
      <c r="K10915" t="s">
        <v>10</v>
      </c>
      <c r="L10915" t="s">
        <v>24279</v>
      </c>
    </row>
    <row r="10916" spans="1:12" x14ac:dyDescent="0.25">
      <c r="A10916" t="s">
        <v>16322</v>
      </c>
      <c r="B10916" t="s">
        <v>37485</v>
      </c>
      <c r="C10916" t="s">
        <v>34618</v>
      </c>
      <c r="D10916" t="s">
        <v>34619</v>
      </c>
      <c r="E10916" t="s">
        <v>34620</v>
      </c>
      <c r="F10916" t="s">
        <v>47</v>
      </c>
      <c r="G10916" t="s">
        <v>34616</v>
      </c>
      <c r="H10916" t="s">
        <v>32494</v>
      </c>
      <c r="I10916" t="s">
        <v>34621</v>
      </c>
      <c r="J10916" t="s">
        <v>21</v>
      </c>
      <c r="K10916" t="s">
        <v>10</v>
      </c>
      <c r="L10916" t="s">
        <v>24279</v>
      </c>
    </row>
    <row r="10917" spans="1:12" x14ac:dyDescent="0.25">
      <c r="A10917" t="s">
        <v>16322</v>
      </c>
      <c r="B10917" t="s">
        <v>37485</v>
      </c>
      <c r="C10917" t="s">
        <v>34622</v>
      </c>
      <c r="D10917" t="s">
        <v>34623</v>
      </c>
      <c r="E10917" t="s">
        <v>34624</v>
      </c>
      <c r="F10917" t="s">
        <v>47</v>
      </c>
      <c r="G10917" t="s">
        <v>34625</v>
      </c>
      <c r="H10917" t="s">
        <v>34626</v>
      </c>
      <c r="I10917" t="s">
        <v>34627</v>
      </c>
      <c r="J10917" t="s">
        <v>21</v>
      </c>
      <c r="K10917" t="s">
        <v>10</v>
      </c>
      <c r="L10917" t="s">
        <v>24279</v>
      </c>
    </row>
    <row r="10918" spans="1:12" x14ac:dyDescent="0.25">
      <c r="A10918" t="s">
        <v>16322</v>
      </c>
      <c r="B10918" t="s">
        <v>37485</v>
      </c>
      <c r="C10918" t="s">
        <v>34628</v>
      </c>
      <c r="D10918" t="s">
        <v>34629</v>
      </c>
      <c r="E10918" t="s">
        <v>34630</v>
      </c>
      <c r="F10918" t="s">
        <v>47</v>
      </c>
      <c r="G10918" t="s">
        <v>34631</v>
      </c>
      <c r="H10918" t="s">
        <v>34632</v>
      </c>
      <c r="I10918" t="s">
        <v>34633</v>
      </c>
      <c r="J10918" t="s">
        <v>21</v>
      </c>
      <c r="K10918" t="s">
        <v>10</v>
      </c>
      <c r="L10918" t="s">
        <v>24279</v>
      </c>
    </row>
    <row r="10919" spans="1:12" x14ac:dyDescent="0.25">
      <c r="A10919" t="s">
        <v>16322</v>
      </c>
      <c r="B10919" t="s">
        <v>37485</v>
      </c>
      <c r="C10919" t="s">
        <v>34634</v>
      </c>
      <c r="D10919" t="s">
        <v>34635</v>
      </c>
      <c r="E10919" t="s">
        <v>34636</v>
      </c>
      <c r="F10919" t="s">
        <v>47</v>
      </c>
      <c r="G10919" t="s">
        <v>32128</v>
      </c>
      <c r="H10919" t="s">
        <v>34637</v>
      </c>
      <c r="I10919" t="s">
        <v>34638</v>
      </c>
      <c r="J10919" t="s">
        <v>21</v>
      </c>
      <c r="K10919" t="s">
        <v>10</v>
      </c>
      <c r="L10919" t="s">
        <v>24279</v>
      </c>
    </row>
    <row r="10920" spans="1:12" x14ac:dyDescent="0.25">
      <c r="A10920" t="s">
        <v>16322</v>
      </c>
      <c r="B10920" t="s">
        <v>37485</v>
      </c>
      <c r="C10920" t="s">
        <v>34639</v>
      </c>
      <c r="D10920" t="s">
        <v>34640</v>
      </c>
      <c r="E10920" t="s">
        <v>34641</v>
      </c>
      <c r="F10920" t="s">
        <v>47</v>
      </c>
      <c r="G10920" t="s">
        <v>32257</v>
      </c>
      <c r="H10920" t="s">
        <v>32494</v>
      </c>
      <c r="I10920" t="s">
        <v>34642</v>
      </c>
      <c r="J10920" t="s">
        <v>21</v>
      </c>
      <c r="K10920" t="s">
        <v>10</v>
      </c>
      <c r="L10920" t="s">
        <v>24279</v>
      </c>
    </row>
    <row r="10921" spans="1:12" x14ac:dyDescent="0.25">
      <c r="A10921" t="s">
        <v>16322</v>
      </c>
      <c r="B10921" t="s">
        <v>37485</v>
      </c>
      <c r="C10921" t="s">
        <v>34643</v>
      </c>
      <c r="D10921" t="s">
        <v>34644</v>
      </c>
      <c r="E10921" t="s">
        <v>34645</v>
      </c>
      <c r="F10921" t="s">
        <v>47</v>
      </c>
      <c r="G10921" t="s">
        <v>34646</v>
      </c>
      <c r="H10921" t="s">
        <v>34647</v>
      </c>
      <c r="I10921" t="s">
        <v>34648</v>
      </c>
      <c r="J10921" t="s">
        <v>21</v>
      </c>
      <c r="K10921" t="s">
        <v>10</v>
      </c>
      <c r="L10921" t="s">
        <v>24279</v>
      </c>
    </row>
    <row r="10922" spans="1:12" x14ac:dyDescent="0.25">
      <c r="A10922" t="s">
        <v>16322</v>
      </c>
      <c r="B10922" t="s">
        <v>37485</v>
      </c>
      <c r="C10922" t="s">
        <v>34649</v>
      </c>
      <c r="D10922" t="s">
        <v>34650</v>
      </c>
      <c r="E10922" t="s">
        <v>34651</v>
      </c>
      <c r="F10922" t="s">
        <v>47</v>
      </c>
      <c r="G10922" t="s">
        <v>34652</v>
      </c>
      <c r="H10922" t="s">
        <v>32596</v>
      </c>
      <c r="I10922" t="s">
        <v>34653</v>
      </c>
      <c r="J10922" t="s">
        <v>21</v>
      </c>
      <c r="K10922" t="s">
        <v>10</v>
      </c>
      <c r="L10922" t="s">
        <v>24279</v>
      </c>
    </row>
    <row r="10923" spans="1:12" x14ac:dyDescent="0.25">
      <c r="A10923" t="s">
        <v>16322</v>
      </c>
      <c r="B10923" t="s">
        <v>37485</v>
      </c>
      <c r="C10923" t="s">
        <v>34654</v>
      </c>
      <c r="D10923" t="s">
        <v>34655</v>
      </c>
      <c r="E10923" t="s">
        <v>34656</v>
      </c>
      <c r="F10923" t="s">
        <v>47</v>
      </c>
      <c r="G10923" t="s">
        <v>34657</v>
      </c>
      <c r="H10923" t="s">
        <v>32224</v>
      </c>
      <c r="I10923" t="s">
        <v>34658</v>
      </c>
      <c r="J10923" t="s">
        <v>21</v>
      </c>
      <c r="K10923" t="s">
        <v>10</v>
      </c>
      <c r="L10923" t="s">
        <v>24279</v>
      </c>
    </row>
    <row r="10924" spans="1:12" x14ac:dyDescent="0.25">
      <c r="A10924" t="s">
        <v>16322</v>
      </c>
      <c r="B10924" t="s">
        <v>37485</v>
      </c>
      <c r="C10924" t="s">
        <v>34659</v>
      </c>
      <c r="D10924" t="s">
        <v>34660</v>
      </c>
      <c r="E10924" t="s">
        <v>34661</v>
      </c>
      <c r="F10924" t="s">
        <v>47</v>
      </c>
      <c r="G10924" t="s">
        <v>34657</v>
      </c>
      <c r="H10924" t="s">
        <v>32224</v>
      </c>
      <c r="I10924" t="s">
        <v>34662</v>
      </c>
      <c r="J10924" t="s">
        <v>21</v>
      </c>
      <c r="K10924" t="s">
        <v>10</v>
      </c>
      <c r="L10924" t="s">
        <v>24279</v>
      </c>
    </row>
    <row r="10925" spans="1:12" x14ac:dyDescent="0.25">
      <c r="A10925" t="s">
        <v>16322</v>
      </c>
      <c r="B10925" t="s">
        <v>37485</v>
      </c>
      <c r="C10925" t="s">
        <v>34663</v>
      </c>
      <c r="D10925" t="s">
        <v>34664</v>
      </c>
      <c r="E10925" t="s">
        <v>34665</v>
      </c>
      <c r="F10925" t="s">
        <v>47</v>
      </c>
      <c r="G10925" t="s">
        <v>34666</v>
      </c>
      <c r="H10925" t="s">
        <v>34667</v>
      </c>
      <c r="I10925" t="s">
        <v>34668</v>
      </c>
      <c r="J10925" t="s">
        <v>21</v>
      </c>
      <c r="K10925" t="s">
        <v>10</v>
      </c>
      <c r="L10925" t="s">
        <v>24279</v>
      </c>
    </row>
    <row r="10926" spans="1:12" x14ac:dyDescent="0.25">
      <c r="A10926" t="s">
        <v>16322</v>
      </c>
      <c r="B10926" t="s">
        <v>37485</v>
      </c>
      <c r="C10926" t="s">
        <v>34669</v>
      </c>
      <c r="D10926" t="s">
        <v>34670</v>
      </c>
      <c r="E10926" t="s">
        <v>34671</v>
      </c>
      <c r="F10926" t="s">
        <v>47</v>
      </c>
      <c r="G10926" t="s">
        <v>34672</v>
      </c>
      <c r="H10926" t="s">
        <v>34667</v>
      </c>
      <c r="I10926" t="s">
        <v>34673</v>
      </c>
      <c r="J10926" t="s">
        <v>21</v>
      </c>
      <c r="K10926" t="s">
        <v>10</v>
      </c>
      <c r="L10926" t="s">
        <v>24279</v>
      </c>
    </row>
    <row r="10927" spans="1:12" x14ac:dyDescent="0.25">
      <c r="A10927" t="s">
        <v>16322</v>
      </c>
      <c r="B10927" t="s">
        <v>37485</v>
      </c>
      <c r="C10927" t="s">
        <v>34674</v>
      </c>
      <c r="D10927" t="s">
        <v>34675</v>
      </c>
      <c r="E10927" t="s">
        <v>34676</v>
      </c>
      <c r="F10927" t="s">
        <v>47</v>
      </c>
      <c r="G10927" t="s">
        <v>34677</v>
      </c>
      <c r="H10927" t="s">
        <v>34667</v>
      </c>
      <c r="I10927" t="s">
        <v>34678</v>
      </c>
      <c r="J10927" t="s">
        <v>21</v>
      </c>
      <c r="K10927" t="s">
        <v>10</v>
      </c>
      <c r="L10927" t="s">
        <v>24279</v>
      </c>
    </row>
    <row r="10928" spans="1:12" x14ac:dyDescent="0.25">
      <c r="A10928" t="s">
        <v>16322</v>
      </c>
      <c r="B10928" t="s">
        <v>37485</v>
      </c>
      <c r="C10928" t="s">
        <v>34679</v>
      </c>
      <c r="D10928" t="s">
        <v>34680</v>
      </c>
      <c r="E10928" t="s">
        <v>34681</v>
      </c>
      <c r="F10928" t="s">
        <v>47</v>
      </c>
      <c r="G10928" t="s">
        <v>34682</v>
      </c>
      <c r="H10928" t="s">
        <v>34683</v>
      </c>
      <c r="I10928" t="s">
        <v>34684</v>
      </c>
      <c r="J10928" t="s">
        <v>21</v>
      </c>
      <c r="K10928" t="s">
        <v>10</v>
      </c>
      <c r="L10928" t="s">
        <v>24279</v>
      </c>
    </row>
    <row r="10929" spans="1:12" x14ac:dyDescent="0.25">
      <c r="A10929" t="s">
        <v>16322</v>
      </c>
      <c r="B10929" t="s">
        <v>37485</v>
      </c>
      <c r="C10929" t="s">
        <v>34685</v>
      </c>
      <c r="D10929" t="s">
        <v>34686</v>
      </c>
      <c r="E10929" t="s">
        <v>34687</v>
      </c>
      <c r="F10929" t="s">
        <v>47</v>
      </c>
      <c r="G10929" t="s">
        <v>34688</v>
      </c>
      <c r="H10929" t="s">
        <v>32494</v>
      </c>
      <c r="I10929" t="s">
        <v>34689</v>
      </c>
      <c r="J10929" t="s">
        <v>21</v>
      </c>
      <c r="K10929" t="s">
        <v>10</v>
      </c>
      <c r="L10929" t="s">
        <v>24279</v>
      </c>
    </row>
    <row r="10930" spans="1:12" x14ac:dyDescent="0.25">
      <c r="A10930" t="s">
        <v>16322</v>
      </c>
      <c r="B10930" t="s">
        <v>37485</v>
      </c>
      <c r="C10930" t="s">
        <v>34690</v>
      </c>
      <c r="D10930" t="s">
        <v>34691</v>
      </c>
      <c r="E10930" t="s">
        <v>34692</v>
      </c>
      <c r="F10930" t="s">
        <v>47</v>
      </c>
      <c r="G10930" t="s">
        <v>34693</v>
      </c>
      <c r="H10930" t="s">
        <v>32494</v>
      </c>
      <c r="I10930" t="s">
        <v>34694</v>
      </c>
      <c r="J10930" t="s">
        <v>21</v>
      </c>
      <c r="K10930" t="s">
        <v>10</v>
      </c>
      <c r="L10930" t="s">
        <v>24279</v>
      </c>
    </row>
    <row r="10931" spans="1:12" x14ac:dyDescent="0.25">
      <c r="A10931" t="s">
        <v>16322</v>
      </c>
      <c r="B10931" t="s">
        <v>37485</v>
      </c>
      <c r="C10931" t="s">
        <v>34695</v>
      </c>
      <c r="D10931" t="s">
        <v>34696</v>
      </c>
      <c r="E10931" t="s">
        <v>34697</v>
      </c>
      <c r="F10931" t="s">
        <v>47</v>
      </c>
      <c r="G10931" t="s">
        <v>34698</v>
      </c>
      <c r="H10931" t="s">
        <v>32494</v>
      </c>
      <c r="I10931" t="s">
        <v>34699</v>
      </c>
      <c r="J10931" t="s">
        <v>21</v>
      </c>
      <c r="K10931" t="s">
        <v>10</v>
      </c>
      <c r="L10931" t="s">
        <v>24279</v>
      </c>
    </row>
    <row r="10932" spans="1:12" x14ac:dyDescent="0.25">
      <c r="A10932" t="s">
        <v>16322</v>
      </c>
      <c r="B10932" t="s">
        <v>37485</v>
      </c>
      <c r="C10932" t="s">
        <v>34700</v>
      </c>
      <c r="D10932" t="s">
        <v>34701</v>
      </c>
      <c r="E10932" t="s">
        <v>34702</v>
      </c>
      <c r="F10932" t="s">
        <v>47</v>
      </c>
      <c r="G10932" t="s">
        <v>34703</v>
      </c>
      <c r="H10932" t="s">
        <v>34667</v>
      </c>
      <c r="I10932" t="s">
        <v>34704</v>
      </c>
      <c r="J10932" t="s">
        <v>21</v>
      </c>
      <c r="K10932" t="s">
        <v>10</v>
      </c>
      <c r="L10932" t="s">
        <v>24279</v>
      </c>
    </row>
    <row r="10933" spans="1:12" x14ac:dyDescent="0.25">
      <c r="A10933" t="s">
        <v>16322</v>
      </c>
      <c r="B10933" t="s">
        <v>37485</v>
      </c>
      <c r="C10933" t="s">
        <v>34705</v>
      </c>
      <c r="D10933" t="s">
        <v>34706</v>
      </c>
      <c r="E10933" t="s">
        <v>34707</v>
      </c>
      <c r="F10933" t="s">
        <v>47</v>
      </c>
      <c r="G10933" t="s">
        <v>34708</v>
      </c>
      <c r="H10933" t="s">
        <v>34667</v>
      </c>
      <c r="I10933" t="s">
        <v>34709</v>
      </c>
      <c r="J10933" t="s">
        <v>21</v>
      </c>
      <c r="K10933" t="s">
        <v>10</v>
      </c>
      <c r="L10933" t="s">
        <v>24279</v>
      </c>
    </row>
    <row r="10934" spans="1:12" x14ac:dyDescent="0.25">
      <c r="A10934" t="s">
        <v>16322</v>
      </c>
      <c r="B10934" t="s">
        <v>37485</v>
      </c>
      <c r="C10934" t="s">
        <v>34710</v>
      </c>
      <c r="D10934" t="s">
        <v>34711</v>
      </c>
      <c r="E10934" t="s">
        <v>34712</v>
      </c>
      <c r="F10934" t="s">
        <v>47</v>
      </c>
      <c r="G10934" t="s">
        <v>34713</v>
      </c>
      <c r="H10934" t="s">
        <v>34667</v>
      </c>
      <c r="I10934" t="s">
        <v>34714</v>
      </c>
      <c r="J10934" t="s">
        <v>21</v>
      </c>
      <c r="K10934" t="s">
        <v>10</v>
      </c>
      <c r="L10934" t="s">
        <v>24279</v>
      </c>
    </row>
    <row r="10935" spans="1:12" x14ac:dyDescent="0.25">
      <c r="A10935" t="s">
        <v>16322</v>
      </c>
      <c r="B10935" t="s">
        <v>37485</v>
      </c>
      <c r="C10935" t="s">
        <v>34715</v>
      </c>
      <c r="D10935" t="s">
        <v>34716</v>
      </c>
      <c r="E10935" t="s">
        <v>34717</v>
      </c>
      <c r="F10935" t="s">
        <v>47</v>
      </c>
      <c r="G10935" t="s">
        <v>34718</v>
      </c>
      <c r="H10935" t="s">
        <v>34667</v>
      </c>
      <c r="I10935" t="s">
        <v>34719</v>
      </c>
      <c r="J10935" t="s">
        <v>21</v>
      </c>
      <c r="K10935" t="s">
        <v>10</v>
      </c>
      <c r="L10935" t="s">
        <v>24279</v>
      </c>
    </row>
    <row r="10936" spans="1:12" x14ac:dyDescent="0.25">
      <c r="A10936" t="s">
        <v>16322</v>
      </c>
      <c r="B10936" t="s">
        <v>37485</v>
      </c>
      <c r="C10936" t="s">
        <v>34720</v>
      </c>
      <c r="D10936" t="s">
        <v>34721</v>
      </c>
      <c r="E10936" t="s">
        <v>34722</v>
      </c>
      <c r="F10936" t="s">
        <v>47</v>
      </c>
      <c r="G10936" t="s">
        <v>34723</v>
      </c>
      <c r="H10936" t="s">
        <v>34724</v>
      </c>
      <c r="I10936" t="s">
        <v>34725</v>
      </c>
      <c r="J10936" t="s">
        <v>21</v>
      </c>
      <c r="K10936" t="s">
        <v>10</v>
      </c>
      <c r="L10936" t="s">
        <v>24279</v>
      </c>
    </row>
    <row r="10937" spans="1:12" x14ac:dyDescent="0.25">
      <c r="A10937" t="s">
        <v>16322</v>
      </c>
      <c r="B10937" t="s">
        <v>37485</v>
      </c>
      <c r="C10937" t="s">
        <v>34726</v>
      </c>
      <c r="D10937" t="s">
        <v>34727</v>
      </c>
      <c r="E10937" t="s">
        <v>34728</v>
      </c>
      <c r="F10937" t="s">
        <v>47</v>
      </c>
      <c r="G10937" t="s">
        <v>34729</v>
      </c>
      <c r="H10937" t="s">
        <v>34667</v>
      </c>
      <c r="I10937" t="s">
        <v>34730</v>
      </c>
      <c r="J10937" t="s">
        <v>21</v>
      </c>
      <c r="K10937" t="s">
        <v>10</v>
      </c>
      <c r="L10937" t="s">
        <v>24279</v>
      </c>
    </row>
    <row r="10938" spans="1:12" x14ac:dyDescent="0.25">
      <c r="A10938" t="s">
        <v>16322</v>
      </c>
      <c r="B10938" t="s">
        <v>37485</v>
      </c>
      <c r="C10938" t="s">
        <v>34731</v>
      </c>
      <c r="D10938" t="s">
        <v>34732</v>
      </c>
      <c r="E10938" t="s">
        <v>34733</v>
      </c>
      <c r="F10938" t="s">
        <v>47</v>
      </c>
      <c r="G10938" t="s">
        <v>34734</v>
      </c>
      <c r="H10938" t="s">
        <v>34667</v>
      </c>
      <c r="I10938" t="s">
        <v>34735</v>
      </c>
      <c r="J10938" t="s">
        <v>21</v>
      </c>
      <c r="K10938" t="s">
        <v>10</v>
      </c>
      <c r="L10938" t="s">
        <v>24279</v>
      </c>
    </row>
    <row r="10939" spans="1:12" x14ac:dyDescent="0.25">
      <c r="A10939" t="s">
        <v>16322</v>
      </c>
      <c r="B10939" t="s">
        <v>37485</v>
      </c>
      <c r="C10939" t="s">
        <v>34736</v>
      </c>
      <c r="D10939" t="s">
        <v>34737</v>
      </c>
      <c r="E10939" t="s">
        <v>34738</v>
      </c>
      <c r="F10939" t="s">
        <v>47</v>
      </c>
      <c r="G10939" t="s">
        <v>34739</v>
      </c>
      <c r="H10939" t="s">
        <v>34667</v>
      </c>
      <c r="I10939" t="s">
        <v>34740</v>
      </c>
      <c r="J10939" t="s">
        <v>21</v>
      </c>
      <c r="K10939" t="s">
        <v>10</v>
      </c>
      <c r="L10939" t="s">
        <v>24279</v>
      </c>
    </row>
    <row r="10940" spans="1:12" x14ac:dyDescent="0.25">
      <c r="A10940" t="s">
        <v>16322</v>
      </c>
      <c r="B10940" t="s">
        <v>37485</v>
      </c>
      <c r="C10940" t="s">
        <v>34741</v>
      </c>
      <c r="D10940" t="s">
        <v>34742</v>
      </c>
      <c r="E10940" t="s">
        <v>34743</v>
      </c>
      <c r="F10940" t="s">
        <v>47</v>
      </c>
      <c r="G10940" t="s">
        <v>34744</v>
      </c>
      <c r="H10940" t="s">
        <v>34667</v>
      </c>
      <c r="I10940" t="s">
        <v>34745</v>
      </c>
      <c r="J10940" t="s">
        <v>21</v>
      </c>
      <c r="K10940" t="s">
        <v>10</v>
      </c>
      <c r="L10940" t="s">
        <v>24279</v>
      </c>
    </row>
    <row r="10941" spans="1:12" x14ac:dyDescent="0.25">
      <c r="A10941" t="s">
        <v>16322</v>
      </c>
      <c r="B10941" t="s">
        <v>37485</v>
      </c>
      <c r="C10941" t="s">
        <v>34746</v>
      </c>
      <c r="D10941" t="s">
        <v>34747</v>
      </c>
      <c r="E10941" t="s">
        <v>34748</v>
      </c>
      <c r="F10941" t="s">
        <v>47</v>
      </c>
      <c r="G10941" t="s">
        <v>34749</v>
      </c>
      <c r="H10941" t="s">
        <v>34667</v>
      </c>
      <c r="I10941" t="s">
        <v>34750</v>
      </c>
      <c r="J10941" t="s">
        <v>21</v>
      </c>
      <c r="K10941" t="s">
        <v>10</v>
      </c>
      <c r="L10941" t="s">
        <v>24279</v>
      </c>
    </row>
    <row r="10942" spans="1:12" x14ac:dyDescent="0.25">
      <c r="A10942" t="s">
        <v>16322</v>
      </c>
      <c r="B10942" t="s">
        <v>37485</v>
      </c>
      <c r="C10942" t="s">
        <v>34751</v>
      </c>
      <c r="D10942" t="s">
        <v>34752</v>
      </c>
      <c r="E10942" t="s">
        <v>34753</v>
      </c>
      <c r="F10942" t="s">
        <v>47</v>
      </c>
      <c r="G10942" t="s">
        <v>34754</v>
      </c>
      <c r="H10942" t="s">
        <v>34667</v>
      </c>
      <c r="I10942" t="s">
        <v>34755</v>
      </c>
      <c r="J10942" t="s">
        <v>21</v>
      </c>
      <c r="K10942" t="s">
        <v>10</v>
      </c>
      <c r="L10942" t="s">
        <v>24279</v>
      </c>
    </row>
    <row r="10943" spans="1:12" x14ac:dyDescent="0.25">
      <c r="A10943" t="s">
        <v>16322</v>
      </c>
      <c r="B10943" t="s">
        <v>37485</v>
      </c>
      <c r="C10943" t="s">
        <v>34756</v>
      </c>
      <c r="D10943" t="s">
        <v>34757</v>
      </c>
      <c r="E10943" t="s">
        <v>34758</v>
      </c>
      <c r="F10943" t="s">
        <v>47</v>
      </c>
      <c r="G10943" t="s">
        <v>34759</v>
      </c>
      <c r="H10943" t="s">
        <v>34667</v>
      </c>
      <c r="I10943" t="s">
        <v>34760</v>
      </c>
      <c r="J10943" t="s">
        <v>21</v>
      </c>
      <c r="K10943" t="s">
        <v>10</v>
      </c>
      <c r="L10943" t="s">
        <v>24279</v>
      </c>
    </row>
    <row r="10944" spans="1:12" x14ac:dyDescent="0.25">
      <c r="A10944" t="s">
        <v>16322</v>
      </c>
      <c r="B10944" t="s">
        <v>37485</v>
      </c>
      <c r="C10944" t="s">
        <v>34761</v>
      </c>
      <c r="D10944" t="s">
        <v>34762</v>
      </c>
      <c r="E10944" t="s">
        <v>34763</v>
      </c>
      <c r="F10944" t="s">
        <v>47</v>
      </c>
      <c r="G10944" t="s">
        <v>34764</v>
      </c>
      <c r="H10944" t="s">
        <v>34667</v>
      </c>
      <c r="I10944" t="s">
        <v>34765</v>
      </c>
      <c r="J10944" t="s">
        <v>21</v>
      </c>
      <c r="K10944" t="s">
        <v>10</v>
      </c>
      <c r="L10944" t="s">
        <v>24279</v>
      </c>
    </row>
    <row r="10945" spans="1:12" x14ac:dyDescent="0.25">
      <c r="A10945" t="s">
        <v>16322</v>
      </c>
      <c r="B10945" t="s">
        <v>37485</v>
      </c>
      <c r="C10945" t="s">
        <v>34766</v>
      </c>
      <c r="D10945" t="s">
        <v>34767</v>
      </c>
      <c r="E10945" t="s">
        <v>34768</v>
      </c>
      <c r="F10945" t="s">
        <v>47</v>
      </c>
      <c r="G10945" t="s">
        <v>34769</v>
      </c>
      <c r="H10945" t="s">
        <v>34667</v>
      </c>
      <c r="I10945" t="s">
        <v>34770</v>
      </c>
      <c r="J10945" t="s">
        <v>21</v>
      </c>
      <c r="K10945" t="s">
        <v>10</v>
      </c>
      <c r="L10945" t="s">
        <v>24279</v>
      </c>
    </row>
    <row r="10946" spans="1:12" x14ac:dyDescent="0.25">
      <c r="A10946" t="s">
        <v>16322</v>
      </c>
      <c r="B10946" t="s">
        <v>37485</v>
      </c>
      <c r="C10946" t="s">
        <v>34771</v>
      </c>
      <c r="D10946" t="s">
        <v>34772</v>
      </c>
      <c r="E10946" t="s">
        <v>34773</v>
      </c>
      <c r="F10946" t="s">
        <v>47</v>
      </c>
      <c r="G10946" t="s">
        <v>34774</v>
      </c>
      <c r="H10946" t="s">
        <v>34667</v>
      </c>
      <c r="I10946" t="s">
        <v>34775</v>
      </c>
      <c r="J10946" t="s">
        <v>21</v>
      </c>
      <c r="K10946" t="s">
        <v>10</v>
      </c>
      <c r="L10946" t="s">
        <v>24279</v>
      </c>
    </row>
    <row r="10947" spans="1:12" x14ac:dyDescent="0.25">
      <c r="A10947" t="s">
        <v>16322</v>
      </c>
      <c r="B10947" t="s">
        <v>37485</v>
      </c>
      <c r="C10947" t="s">
        <v>34776</v>
      </c>
      <c r="D10947" t="s">
        <v>34777</v>
      </c>
      <c r="E10947" t="s">
        <v>34778</v>
      </c>
      <c r="F10947" t="s">
        <v>47</v>
      </c>
      <c r="G10947" t="s">
        <v>34779</v>
      </c>
      <c r="H10947" t="s">
        <v>34780</v>
      </c>
      <c r="I10947" t="s">
        <v>34781</v>
      </c>
      <c r="J10947" t="s">
        <v>21</v>
      </c>
      <c r="K10947" t="s">
        <v>10</v>
      </c>
      <c r="L10947" t="s">
        <v>24279</v>
      </c>
    </row>
    <row r="10948" spans="1:12" x14ac:dyDescent="0.25">
      <c r="A10948" t="s">
        <v>16322</v>
      </c>
      <c r="B10948" t="s">
        <v>37485</v>
      </c>
      <c r="C10948" t="s">
        <v>34782</v>
      </c>
      <c r="D10948" t="s">
        <v>34783</v>
      </c>
      <c r="E10948" t="s">
        <v>34784</v>
      </c>
      <c r="F10948" t="s">
        <v>47</v>
      </c>
      <c r="G10948" t="s">
        <v>34785</v>
      </c>
      <c r="H10948" t="s">
        <v>34786</v>
      </c>
      <c r="I10948" t="s">
        <v>34787</v>
      </c>
      <c r="J10948" t="s">
        <v>21</v>
      </c>
      <c r="K10948" t="s">
        <v>10</v>
      </c>
      <c r="L10948" t="s">
        <v>24279</v>
      </c>
    </row>
    <row r="10949" spans="1:12" x14ac:dyDescent="0.25">
      <c r="A10949" t="s">
        <v>16322</v>
      </c>
      <c r="B10949" t="s">
        <v>37485</v>
      </c>
      <c r="C10949" t="s">
        <v>34788</v>
      </c>
      <c r="D10949" t="s">
        <v>34789</v>
      </c>
      <c r="E10949" t="s">
        <v>34790</v>
      </c>
      <c r="F10949" t="s">
        <v>47</v>
      </c>
      <c r="G10949" t="s">
        <v>34791</v>
      </c>
      <c r="H10949" t="s">
        <v>34792</v>
      </c>
      <c r="I10949" t="s">
        <v>34793</v>
      </c>
      <c r="J10949" t="s">
        <v>21</v>
      </c>
      <c r="K10949" t="s">
        <v>10</v>
      </c>
      <c r="L10949" t="s">
        <v>24279</v>
      </c>
    </row>
    <row r="10950" spans="1:12" x14ac:dyDescent="0.25">
      <c r="A10950" t="s">
        <v>16322</v>
      </c>
      <c r="B10950" t="s">
        <v>37485</v>
      </c>
      <c r="C10950" t="s">
        <v>34794</v>
      </c>
      <c r="D10950" t="s">
        <v>34795</v>
      </c>
      <c r="E10950" t="s">
        <v>34796</v>
      </c>
      <c r="F10950" t="s">
        <v>47</v>
      </c>
      <c r="G10950" t="s">
        <v>34797</v>
      </c>
      <c r="H10950" t="s">
        <v>34798</v>
      </c>
      <c r="I10950" t="s">
        <v>34799</v>
      </c>
      <c r="J10950" t="s">
        <v>21</v>
      </c>
      <c r="K10950" t="s">
        <v>10</v>
      </c>
      <c r="L10950" t="s">
        <v>24279</v>
      </c>
    </row>
    <row r="10951" spans="1:12" x14ac:dyDescent="0.25">
      <c r="A10951" t="s">
        <v>16322</v>
      </c>
      <c r="B10951" t="s">
        <v>37485</v>
      </c>
      <c r="C10951" t="s">
        <v>34800</v>
      </c>
      <c r="D10951" t="s">
        <v>34801</v>
      </c>
      <c r="E10951" t="s">
        <v>34802</v>
      </c>
      <c r="F10951" t="s">
        <v>47</v>
      </c>
      <c r="G10951" t="s">
        <v>34803</v>
      </c>
      <c r="H10951" t="s">
        <v>34804</v>
      </c>
      <c r="I10951" t="s">
        <v>34805</v>
      </c>
      <c r="J10951" t="s">
        <v>21</v>
      </c>
      <c r="K10951" t="s">
        <v>10</v>
      </c>
      <c r="L10951" t="s">
        <v>24279</v>
      </c>
    </row>
    <row r="10952" spans="1:12" x14ac:dyDescent="0.25">
      <c r="A10952" t="s">
        <v>16322</v>
      </c>
      <c r="B10952" t="s">
        <v>37485</v>
      </c>
      <c r="C10952" t="s">
        <v>34806</v>
      </c>
      <c r="D10952" t="s">
        <v>34807</v>
      </c>
      <c r="E10952" t="s">
        <v>34808</v>
      </c>
      <c r="F10952" t="s">
        <v>47</v>
      </c>
      <c r="G10952" t="s">
        <v>34809</v>
      </c>
      <c r="I10952" t="s">
        <v>34810</v>
      </c>
      <c r="J10952" t="s">
        <v>21</v>
      </c>
      <c r="K10952" t="s">
        <v>10</v>
      </c>
      <c r="L10952" t="s">
        <v>24279</v>
      </c>
    </row>
    <row r="10953" spans="1:12" x14ac:dyDescent="0.25">
      <c r="A10953" t="s">
        <v>16322</v>
      </c>
      <c r="B10953" t="s">
        <v>37485</v>
      </c>
      <c r="C10953" t="s">
        <v>34811</v>
      </c>
      <c r="D10953" t="s">
        <v>34812</v>
      </c>
      <c r="E10953" t="s">
        <v>34813</v>
      </c>
      <c r="F10953" t="s">
        <v>47</v>
      </c>
      <c r="G10953" t="s">
        <v>34814</v>
      </c>
      <c r="I10953" t="s">
        <v>34815</v>
      </c>
      <c r="J10953" t="s">
        <v>21</v>
      </c>
      <c r="K10953" t="s">
        <v>10</v>
      </c>
      <c r="L10953" t="s">
        <v>24279</v>
      </c>
    </row>
    <row r="10954" spans="1:12" x14ac:dyDescent="0.25">
      <c r="A10954" t="s">
        <v>16322</v>
      </c>
      <c r="B10954" t="s">
        <v>37485</v>
      </c>
      <c r="C10954" t="s">
        <v>34816</v>
      </c>
      <c r="D10954" t="s">
        <v>34817</v>
      </c>
      <c r="E10954" t="s">
        <v>34818</v>
      </c>
      <c r="F10954" t="s">
        <v>47</v>
      </c>
      <c r="G10954" t="s">
        <v>34819</v>
      </c>
      <c r="I10954" t="s">
        <v>34820</v>
      </c>
      <c r="J10954" t="s">
        <v>21</v>
      </c>
      <c r="K10954" t="s">
        <v>10</v>
      </c>
      <c r="L10954" t="s">
        <v>24279</v>
      </c>
    </row>
    <row r="10955" spans="1:12" x14ac:dyDescent="0.25">
      <c r="A10955" t="s">
        <v>16322</v>
      </c>
      <c r="B10955" t="s">
        <v>37485</v>
      </c>
      <c r="C10955" t="s">
        <v>34821</v>
      </c>
      <c r="D10955" t="s">
        <v>34822</v>
      </c>
      <c r="E10955" t="s">
        <v>34823</v>
      </c>
      <c r="F10955" t="s">
        <v>47</v>
      </c>
      <c r="G10955" t="s">
        <v>34824</v>
      </c>
      <c r="H10955" t="s">
        <v>34825</v>
      </c>
      <c r="I10955" t="s">
        <v>34826</v>
      </c>
      <c r="J10955" t="s">
        <v>21</v>
      </c>
      <c r="K10955" t="s">
        <v>10</v>
      </c>
      <c r="L10955" t="s">
        <v>24279</v>
      </c>
    </row>
    <row r="10956" spans="1:12" x14ac:dyDescent="0.25">
      <c r="A10956" t="s">
        <v>16322</v>
      </c>
      <c r="B10956" t="s">
        <v>37485</v>
      </c>
      <c r="C10956" t="s">
        <v>34827</v>
      </c>
      <c r="D10956" t="s">
        <v>34828</v>
      </c>
      <c r="E10956" t="s">
        <v>34829</v>
      </c>
      <c r="F10956" t="s">
        <v>47</v>
      </c>
      <c r="G10956" t="s">
        <v>34830</v>
      </c>
      <c r="H10956" t="s">
        <v>34831</v>
      </c>
      <c r="I10956" t="s">
        <v>34832</v>
      </c>
      <c r="J10956" t="s">
        <v>21</v>
      </c>
      <c r="K10956" t="s">
        <v>10</v>
      </c>
      <c r="L10956" t="s">
        <v>24279</v>
      </c>
    </row>
    <row r="10957" spans="1:12" x14ac:dyDescent="0.25">
      <c r="A10957" t="s">
        <v>16322</v>
      </c>
      <c r="B10957" t="s">
        <v>37485</v>
      </c>
      <c r="C10957" t="s">
        <v>34833</v>
      </c>
      <c r="D10957" t="s">
        <v>34834</v>
      </c>
      <c r="E10957" t="s">
        <v>34835</v>
      </c>
      <c r="F10957" t="s">
        <v>47</v>
      </c>
      <c r="G10957" t="s">
        <v>34836</v>
      </c>
      <c r="H10957" t="s">
        <v>34837</v>
      </c>
      <c r="I10957" t="s">
        <v>34838</v>
      </c>
      <c r="J10957" t="s">
        <v>21</v>
      </c>
      <c r="K10957" t="s">
        <v>10</v>
      </c>
      <c r="L10957" t="s">
        <v>24279</v>
      </c>
    </row>
    <row r="10958" spans="1:12" x14ac:dyDescent="0.25">
      <c r="A10958" t="s">
        <v>16322</v>
      </c>
      <c r="B10958" t="s">
        <v>37485</v>
      </c>
      <c r="C10958" t="s">
        <v>34839</v>
      </c>
      <c r="D10958" t="s">
        <v>34840</v>
      </c>
      <c r="E10958" t="s">
        <v>34841</v>
      </c>
      <c r="F10958" t="s">
        <v>47</v>
      </c>
      <c r="G10958" t="s">
        <v>34842</v>
      </c>
      <c r="H10958" t="s">
        <v>34843</v>
      </c>
      <c r="I10958" t="s">
        <v>34844</v>
      </c>
      <c r="J10958" t="s">
        <v>21</v>
      </c>
      <c r="K10958" t="s">
        <v>10</v>
      </c>
      <c r="L10958" t="s">
        <v>24279</v>
      </c>
    </row>
    <row r="10959" spans="1:12" x14ac:dyDescent="0.25">
      <c r="A10959" t="s">
        <v>16322</v>
      </c>
      <c r="B10959" t="s">
        <v>37485</v>
      </c>
      <c r="C10959" t="s">
        <v>34845</v>
      </c>
      <c r="D10959" t="s">
        <v>34846</v>
      </c>
      <c r="E10959" t="s">
        <v>34847</v>
      </c>
      <c r="F10959" t="s">
        <v>47</v>
      </c>
      <c r="H10959" t="s">
        <v>34848</v>
      </c>
      <c r="I10959" t="s">
        <v>34849</v>
      </c>
      <c r="J10959" t="s">
        <v>21</v>
      </c>
      <c r="K10959" t="s">
        <v>10</v>
      </c>
      <c r="L10959" t="s">
        <v>24279</v>
      </c>
    </row>
    <row r="10960" spans="1:12" x14ac:dyDescent="0.25">
      <c r="A10960" t="s">
        <v>16322</v>
      </c>
      <c r="B10960" t="s">
        <v>37485</v>
      </c>
      <c r="C10960" t="s">
        <v>34850</v>
      </c>
      <c r="D10960" t="s">
        <v>34851</v>
      </c>
      <c r="E10960" t="s">
        <v>34852</v>
      </c>
      <c r="F10960" t="s">
        <v>47</v>
      </c>
      <c r="H10960" t="s">
        <v>34853</v>
      </c>
      <c r="I10960" t="s">
        <v>34854</v>
      </c>
      <c r="J10960" t="s">
        <v>21</v>
      </c>
      <c r="K10960" t="s">
        <v>10</v>
      </c>
      <c r="L10960" t="s">
        <v>24279</v>
      </c>
    </row>
    <row r="10961" spans="1:12" x14ac:dyDescent="0.25">
      <c r="A10961" t="s">
        <v>16322</v>
      </c>
      <c r="B10961" t="s">
        <v>37485</v>
      </c>
      <c r="C10961" t="s">
        <v>34855</v>
      </c>
      <c r="D10961" t="s">
        <v>34856</v>
      </c>
      <c r="E10961" t="s">
        <v>34857</v>
      </c>
      <c r="F10961" t="s">
        <v>47</v>
      </c>
      <c r="G10961" t="s">
        <v>34858</v>
      </c>
      <c r="H10961">
        <v>4</v>
      </c>
      <c r="I10961" t="s">
        <v>34859</v>
      </c>
      <c r="J10961" t="s">
        <v>21</v>
      </c>
      <c r="K10961" t="s">
        <v>10</v>
      </c>
      <c r="L10961" t="s">
        <v>24279</v>
      </c>
    </row>
    <row r="10962" spans="1:12" x14ac:dyDescent="0.25">
      <c r="A10962" t="s">
        <v>16322</v>
      </c>
      <c r="B10962" t="s">
        <v>37485</v>
      </c>
      <c r="C10962" t="s">
        <v>34860</v>
      </c>
      <c r="D10962" t="s">
        <v>34861</v>
      </c>
      <c r="E10962" t="s">
        <v>34862</v>
      </c>
      <c r="F10962" t="s">
        <v>47</v>
      </c>
      <c r="G10962" t="s">
        <v>34863</v>
      </c>
      <c r="H10962">
        <v>2</v>
      </c>
      <c r="I10962" t="s">
        <v>34864</v>
      </c>
      <c r="J10962" t="s">
        <v>21</v>
      </c>
      <c r="K10962" t="s">
        <v>10</v>
      </c>
      <c r="L10962" t="s">
        <v>24279</v>
      </c>
    </row>
    <row r="10963" spans="1:12" x14ac:dyDescent="0.25">
      <c r="A10963" t="s">
        <v>16322</v>
      </c>
      <c r="B10963" t="s">
        <v>37485</v>
      </c>
      <c r="C10963" t="s">
        <v>34865</v>
      </c>
      <c r="D10963" t="s">
        <v>34866</v>
      </c>
      <c r="E10963" t="s">
        <v>34867</v>
      </c>
      <c r="F10963" t="s">
        <v>47</v>
      </c>
      <c r="G10963" t="s">
        <v>34868</v>
      </c>
      <c r="H10963">
        <v>1</v>
      </c>
      <c r="I10963" t="s">
        <v>34869</v>
      </c>
      <c r="J10963" t="s">
        <v>21</v>
      </c>
      <c r="K10963" t="s">
        <v>10</v>
      </c>
      <c r="L10963" t="s">
        <v>24279</v>
      </c>
    </row>
    <row r="10964" spans="1:12" x14ac:dyDescent="0.25">
      <c r="A10964" t="s">
        <v>16322</v>
      </c>
      <c r="B10964" t="s">
        <v>37485</v>
      </c>
      <c r="C10964" t="s">
        <v>34870</v>
      </c>
      <c r="D10964" t="s">
        <v>34871</v>
      </c>
      <c r="E10964" t="s">
        <v>34872</v>
      </c>
      <c r="F10964" t="s">
        <v>47</v>
      </c>
      <c r="G10964" t="s">
        <v>34873</v>
      </c>
      <c r="H10964">
        <v>3</v>
      </c>
      <c r="I10964" t="s">
        <v>34874</v>
      </c>
      <c r="J10964" t="s">
        <v>21</v>
      </c>
      <c r="K10964" t="s">
        <v>10</v>
      </c>
      <c r="L10964" t="s">
        <v>24279</v>
      </c>
    </row>
    <row r="10965" spans="1:12" x14ac:dyDescent="0.25">
      <c r="A10965" t="s">
        <v>16322</v>
      </c>
      <c r="B10965" t="s">
        <v>37485</v>
      </c>
      <c r="C10965" t="s">
        <v>34875</v>
      </c>
      <c r="D10965" t="s">
        <v>34876</v>
      </c>
      <c r="E10965" t="s">
        <v>34877</v>
      </c>
      <c r="F10965" t="s">
        <v>47</v>
      </c>
      <c r="G10965" t="s">
        <v>34878</v>
      </c>
      <c r="H10965" t="s">
        <v>34879</v>
      </c>
      <c r="I10965" t="s">
        <v>34880</v>
      </c>
      <c r="J10965" t="s">
        <v>21</v>
      </c>
      <c r="K10965" t="s">
        <v>10</v>
      </c>
      <c r="L10965" t="s">
        <v>24279</v>
      </c>
    </row>
    <row r="10966" spans="1:12" x14ac:dyDescent="0.25">
      <c r="A10966" t="s">
        <v>16322</v>
      </c>
      <c r="B10966" t="s">
        <v>37485</v>
      </c>
      <c r="C10966" t="s">
        <v>34881</v>
      </c>
      <c r="D10966" t="s">
        <v>34882</v>
      </c>
      <c r="E10966" t="s">
        <v>34883</v>
      </c>
      <c r="F10966" t="s">
        <v>47</v>
      </c>
      <c r="G10966" t="s">
        <v>34884</v>
      </c>
      <c r="H10966" t="s">
        <v>34885</v>
      </c>
      <c r="I10966" t="s">
        <v>34886</v>
      </c>
      <c r="J10966" t="s">
        <v>21</v>
      </c>
      <c r="K10966" t="s">
        <v>10</v>
      </c>
      <c r="L10966" t="s">
        <v>24279</v>
      </c>
    </row>
    <row r="10967" spans="1:12" x14ac:dyDescent="0.25">
      <c r="A10967" t="s">
        <v>16322</v>
      </c>
      <c r="B10967" t="s">
        <v>37485</v>
      </c>
      <c r="C10967" t="s">
        <v>34887</v>
      </c>
      <c r="D10967" t="s">
        <v>34888</v>
      </c>
      <c r="E10967" t="s">
        <v>34889</v>
      </c>
      <c r="F10967" t="s">
        <v>47</v>
      </c>
      <c r="G10967" t="s">
        <v>34890</v>
      </c>
      <c r="H10967">
        <v>4</v>
      </c>
      <c r="I10967" t="s">
        <v>34891</v>
      </c>
      <c r="J10967" t="s">
        <v>21</v>
      </c>
      <c r="K10967" t="s">
        <v>10</v>
      </c>
      <c r="L10967" t="s">
        <v>24279</v>
      </c>
    </row>
    <row r="10968" spans="1:12" x14ac:dyDescent="0.25">
      <c r="A10968" t="s">
        <v>16322</v>
      </c>
      <c r="B10968" t="s">
        <v>37485</v>
      </c>
      <c r="C10968" t="s">
        <v>34892</v>
      </c>
      <c r="D10968" t="s">
        <v>34893</v>
      </c>
      <c r="E10968" t="s">
        <v>34894</v>
      </c>
      <c r="F10968" t="s">
        <v>47</v>
      </c>
      <c r="G10968" t="s">
        <v>34890</v>
      </c>
      <c r="H10968">
        <v>3</v>
      </c>
      <c r="I10968" t="s">
        <v>34895</v>
      </c>
      <c r="J10968" t="s">
        <v>21</v>
      </c>
      <c r="K10968" t="s">
        <v>10</v>
      </c>
      <c r="L10968" t="s">
        <v>24279</v>
      </c>
    </row>
    <row r="10969" spans="1:12" x14ac:dyDescent="0.25">
      <c r="A10969" t="s">
        <v>16322</v>
      </c>
      <c r="B10969" t="s">
        <v>37485</v>
      </c>
      <c r="C10969" t="s">
        <v>34896</v>
      </c>
      <c r="D10969" t="s">
        <v>34897</v>
      </c>
      <c r="E10969" t="s">
        <v>34898</v>
      </c>
      <c r="F10969" t="s">
        <v>47</v>
      </c>
      <c r="G10969" t="s">
        <v>34890</v>
      </c>
      <c r="H10969">
        <v>2</v>
      </c>
      <c r="I10969" t="s">
        <v>34899</v>
      </c>
      <c r="J10969" t="s">
        <v>21</v>
      </c>
      <c r="K10969" t="s">
        <v>10</v>
      </c>
      <c r="L10969" t="s">
        <v>24279</v>
      </c>
    </row>
    <row r="10970" spans="1:12" x14ac:dyDescent="0.25">
      <c r="A10970" t="s">
        <v>16322</v>
      </c>
      <c r="B10970" t="s">
        <v>37485</v>
      </c>
      <c r="C10970" t="s">
        <v>34900</v>
      </c>
      <c r="D10970" t="s">
        <v>34901</v>
      </c>
      <c r="E10970" t="s">
        <v>34902</v>
      </c>
      <c r="F10970" t="s">
        <v>47</v>
      </c>
      <c r="G10970" t="s">
        <v>34890</v>
      </c>
      <c r="H10970">
        <v>1</v>
      </c>
      <c r="I10970" t="s">
        <v>34903</v>
      </c>
      <c r="J10970" t="s">
        <v>21</v>
      </c>
      <c r="K10970" t="s">
        <v>10</v>
      </c>
      <c r="L10970" t="s">
        <v>24279</v>
      </c>
    </row>
    <row r="10971" spans="1:12" x14ac:dyDescent="0.25">
      <c r="A10971" t="s">
        <v>16322</v>
      </c>
      <c r="B10971" t="s">
        <v>37485</v>
      </c>
      <c r="C10971" t="s">
        <v>34904</v>
      </c>
      <c r="D10971" t="s">
        <v>34905</v>
      </c>
      <c r="E10971" t="s">
        <v>34906</v>
      </c>
      <c r="F10971" t="s">
        <v>47</v>
      </c>
      <c r="G10971" t="s">
        <v>34907</v>
      </c>
      <c r="H10971" t="s">
        <v>34908</v>
      </c>
      <c r="I10971" t="s">
        <v>34909</v>
      </c>
      <c r="J10971" t="s">
        <v>21</v>
      </c>
      <c r="K10971" t="s">
        <v>10</v>
      </c>
      <c r="L10971" t="s">
        <v>24279</v>
      </c>
    </row>
    <row r="10972" spans="1:12" x14ac:dyDescent="0.25">
      <c r="A10972" t="s">
        <v>16322</v>
      </c>
      <c r="B10972" t="s">
        <v>37485</v>
      </c>
      <c r="C10972" t="s">
        <v>34910</v>
      </c>
      <c r="D10972" t="s">
        <v>34911</v>
      </c>
      <c r="E10972" t="s">
        <v>34912</v>
      </c>
      <c r="F10972" t="s">
        <v>47</v>
      </c>
      <c r="G10972" t="s">
        <v>34913</v>
      </c>
      <c r="H10972" t="s">
        <v>34914</v>
      </c>
      <c r="I10972" t="s">
        <v>34915</v>
      </c>
      <c r="J10972" t="s">
        <v>21</v>
      </c>
      <c r="K10972" t="s">
        <v>10</v>
      </c>
      <c r="L10972" t="s">
        <v>24279</v>
      </c>
    </row>
    <row r="10973" spans="1:12" x14ac:dyDescent="0.25">
      <c r="A10973" t="s">
        <v>16322</v>
      </c>
      <c r="B10973" t="s">
        <v>37485</v>
      </c>
      <c r="C10973" t="s">
        <v>34916</v>
      </c>
      <c r="D10973" t="s">
        <v>34917</v>
      </c>
      <c r="E10973" t="s">
        <v>34918</v>
      </c>
      <c r="F10973" t="s">
        <v>47</v>
      </c>
      <c r="G10973" t="s">
        <v>34919</v>
      </c>
      <c r="H10973" t="s">
        <v>34920</v>
      </c>
      <c r="I10973" t="s">
        <v>34921</v>
      </c>
      <c r="J10973" t="s">
        <v>21</v>
      </c>
      <c r="K10973" t="s">
        <v>10</v>
      </c>
      <c r="L10973" t="s">
        <v>24279</v>
      </c>
    </row>
    <row r="10974" spans="1:12" x14ac:dyDescent="0.25">
      <c r="A10974" t="s">
        <v>16322</v>
      </c>
      <c r="B10974" t="s">
        <v>37485</v>
      </c>
      <c r="C10974" t="s">
        <v>34922</v>
      </c>
      <c r="D10974" t="s">
        <v>34923</v>
      </c>
      <c r="E10974" t="s">
        <v>34924</v>
      </c>
      <c r="F10974" t="s">
        <v>47</v>
      </c>
      <c r="G10974" t="s">
        <v>34925</v>
      </c>
      <c r="H10974" t="s">
        <v>34926</v>
      </c>
      <c r="I10974" t="s">
        <v>34927</v>
      </c>
      <c r="J10974" t="s">
        <v>21</v>
      </c>
      <c r="K10974" t="s">
        <v>10</v>
      </c>
      <c r="L10974" t="s">
        <v>24279</v>
      </c>
    </row>
    <row r="10975" spans="1:12" x14ac:dyDescent="0.25">
      <c r="A10975" t="s">
        <v>16322</v>
      </c>
      <c r="B10975" t="s">
        <v>37485</v>
      </c>
      <c r="C10975" t="s">
        <v>34928</v>
      </c>
      <c r="D10975" t="s">
        <v>34929</v>
      </c>
      <c r="E10975" t="s">
        <v>34930</v>
      </c>
      <c r="F10975" t="s">
        <v>47</v>
      </c>
      <c r="G10975" t="s">
        <v>34931</v>
      </c>
      <c r="H10975" t="s">
        <v>34932</v>
      </c>
      <c r="I10975" t="s">
        <v>34933</v>
      </c>
      <c r="J10975" t="s">
        <v>21</v>
      </c>
      <c r="K10975" t="s">
        <v>10</v>
      </c>
      <c r="L10975" t="s">
        <v>24279</v>
      </c>
    </row>
    <row r="10976" spans="1:12" x14ac:dyDescent="0.25">
      <c r="A10976" t="s">
        <v>16322</v>
      </c>
      <c r="B10976" t="s">
        <v>37485</v>
      </c>
      <c r="C10976" t="s">
        <v>34934</v>
      </c>
      <c r="D10976" t="s">
        <v>34935</v>
      </c>
      <c r="E10976" t="s">
        <v>34936</v>
      </c>
      <c r="F10976" t="s">
        <v>47</v>
      </c>
      <c r="G10976" t="s">
        <v>34937</v>
      </c>
      <c r="H10976" t="s">
        <v>34938</v>
      </c>
      <c r="I10976" t="s">
        <v>34939</v>
      </c>
      <c r="J10976" t="s">
        <v>21</v>
      </c>
      <c r="K10976" t="s">
        <v>10</v>
      </c>
      <c r="L10976" t="s">
        <v>24279</v>
      </c>
    </row>
    <row r="10977" spans="1:12" x14ac:dyDescent="0.25">
      <c r="A10977" t="s">
        <v>16322</v>
      </c>
      <c r="B10977" t="s">
        <v>37485</v>
      </c>
      <c r="C10977" t="s">
        <v>34940</v>
      </c>
      <c r="D10977" t="s">
        <v>34941</v>
      </c>
      <c r="E10977" t="s">
        <v>34942</v>
      </c>
      <c r="F10977" t="s">
        <v>47</v>
      </c>
      <c r="G10977" t="s">
        <v>34943</v>
      </c>
      <c r="H10977" t="s">
        <v>34944</v>
      </c>
      <c r="I10977" t="s">
        <v>34945</v>
      </c>
      <c r="J10977" t="s">
        <v>21</v>
      </c>
      <c r="K10977" t="s">
        <v>10</v>
      </c>
      <c r="L10977" t="s">
        <v>24279</v>
      </c>
    </row>
    <row r="10978" spans="1:12" x14ac:dyDescent="0.25">
      <c r="A10978" t="s">
        <v>16322</v>
      </c>
      <c r="B10978" t="s">
        <v>37485</v>
      </c>
      <c r="C10978" t="s">
        <v>34946</v>
      </c>
      <c r="D10978" t="s">
        <v>34947</v>
      </c>
      <c r="E10978" t="s">
        <v>34948</v>
      </c>
      <c r="F10978" t="s">
        <v>47</v>
      </c>
      <c r="G10978" t="s">
        <v>34949</v>
      </c>
      <c r="H10978" t="s">
        <v>34950</v>
      </c>
      <c r="I10978" t="s">
        <v>34951</v>
      </c>
      <c r="J10978" t="s">
        <v>21</v>
      </c>
      <c r="K10978" t="s">
        <v>10</v>
      </c>
      <c r="L10978" t="s">
        <v>24279</v>
      </c>
    </row>
    <row r="10979" spans="1:12" x14ac:dyDescent="0.25">
      <c r="A10979" t="s">
        <v>16322</v>
      </c>
      <c r="B10979" t="s">
        <v>37485</v>
      </c>
      <c r="C10979" t="s">
        <v>34952</v>
      </c>
      <c r="D10979" t="s">
        <v>34953</v>
      </c>
      <c r="E10979" t="s">
        <v>34954</v>
      </c>
      <c r="F10979" t="s">
        <v>47</v>
      </c>
      <c r="G10979" t="s">
        <v>34955</v>
      </c>
      <c r="H10979" t="s">
        <v>34956</v>
      </c>
      <c r="I10979" t="s">
        <v>34957</v>
      </c>
      <c r="J10979" t="s">
        <v>21</v>
      </c>
      <c r="K10979" t="s">
        <v>10</v>
      </c>
      <c r="L10979" t="s">
        <v>24279</v>
      </c>
    </row>
    <row r="10980" spans="1:12" x14ac:dyDescent="0.25">
      <c r="A10980" t="s">
        <v>16322</v>
      </c>
      <c r="B10980" t="s">
        <v>37485</v>
      </c>
      <c r="C10980" t="s">
        <v>34958</v>
      </c>
      <c r="D10980" t="s">
        <v>34959</v>
      </c>
      <c r="E10980" t="s">
        <v>34960</v>
      </c>
      <c r="F10980" t="s">
        <v>47</v>
      </c>
      <c r="G10980" t="s">
        <v>34961</v>
      </c>
      <c r="H10980" t="s">
        <v>34962</v>
      </c>
      <c r="I10980" t="s">
        <v>34963</v>
      </c>
      <c r="J10980" t="s">
        <v>21</v>
      </c>
      <c r="K10980" t="s">
        <v>10</v>
      </c>
      <c r="L10980" t="s">
        <v>24279</v>
      </c>
    </row>
    <row r="10981" spans="1:12" x14ac:dyDescent="0.25">
      <c r="A10981" t="s">
        <v>16322</v>
      </c>
      <c r="B10981" t="s">
        <v>37485</v>
      </c>
      <c r="C10981" t="s">
        <v>34964</v>
      </c>
      <c r="D10981" t="s">
        <v>34965</v>
      </c>
      <c r="E10981" t="s">
        <v>34966</v>
      </c>
      <c r="F10981" t="s">
        <v>47</v>
      </c>
      <c r="G10981" t="s">
        <v>34967</v>
      </c>
      <c r="H10981" t="s">
        <v>34968</v>
      </c>
      <c r="I10981" t="s">
        <v>34969</v>
      </c>
      <c r="J10981" t="s">
        <v>21</v>
      </c>
      <c r="K10981" t="s">
        <v>10</v>
      </c>
      <c r="L10981" t="s">
        <v>24279</v>
      </c>
    </row>
    <row r="10982" spans="1:12" x14ac:dyDescent="0.25">
      <c r="A10982" t="s">
        <v>16322</v>
      </c>
      <c r="B10982" t="s">
        <v>37485</v>
      </c>
      <c r="C10982" t="s">
        <v>34970</v>
      </c>
      <c r="D10982" t="s">
        <v>34971</v>
      </c>
      <c r="E10982" t="s">
        <v>34972</v>
      </c>
      <c r="F10982" t="s">
        <v>47</v>
      </c>
      <c r="G10982" t="s">
        <v>34967</v>
      </c>
      <c r="H10982" t="s">
        <v>34973</v>
      </c>
      <c r="I10982" t="s">
        <v>34974</v>
      </c>
      <c r="J10982" t="s">
        <v>21</v>
      </c>
      <c r="K10982" t="s">
        <v>10</v>
      </c>
      <c r="L10982" t="s">
        <v>24279</v>
      </c>
    </row>
    <row r="10983" spans="1:12" x14ac:dyDescent="0.25">
      <c r="A10983" t="s">
        <v>16322</v>
      </c>
      <c r="B10983" t="s">
        <v>37485</v>
      </c>
      <c r="C10983" t="s">
        <v>34975</v>
      </c>
      <c r="D10983" t="s">
        <v>34976</v>
      </c>
      <c r="E10983" t="s">
        <v>34977</v>
      </c>
      <c r="F10983" t="s">
        <v>47</v>
      </c>
      <c r="G10983" t="s">
        <v>34967</v>
      </c>
      <c r="H10983" t="s">
        <v>34978</v>
      </c>
      <c r="I10983" t="s">
        <v>34979</v>
      </c>
      <c r="J10983" t="s">
        <v>21</v>
      </c>
      <c r="K10983" t="s">
        <v>10</v>
      </c>
      <c r="L10983" t="s">
        <v>24279</v>
      </c>
    </row>
    <row r="10984" spans="1:12" x14ac:dyDescent="0.25">
      <c r="A10984" t="s">
        <v>16322</v>
      </c>
      <c r="B10984" t="s">
        <v>37485</v>
      </c>
      <c r="C10984" t="s">
        <v>34980</v>
      </c>
      <c r="D10984" t="s">
        <v>34981</v>
      </c>
      <c r="E10984" t="s">
        <v>34982</v>
      </c>
      <c r="F10984" t="s">
        <v>47</v>
      </c>
      <c r="G10984" t="s">
        <v>34967</v>
      </c>
      <c r="H10984" t="s">
        <v>34983</v>
      </c>
      <c r="I10984" t="s">
        <v>34984</v>
      </c>
      <c r="J10984" t="s">
        <v>21</v>
      </c>
      <c r="K10984" t="s">
        <v>10</v>
      </c>
      <c r="L10984" t="s">
        <v>24279</v>
      </c>
    </row>
    <row r="10985" spans="1:12" x14ac:dyDescent="0.25">
      <c r="A10985" t="s">
        <v>16322</v>
      </c>
      <c r="B10985" t="s">
        <v>37485</v>
      </c>
      <c r="C10985" t="s">
        <v>34985</v>
      </c>
      <c r="D10985" t="s">
        <v>34986</v>
      </c>
      <c r="E10985" t="s">
        <v>34987</v>
      </c>
      <c r="F10985" t="s">
        <v>47</v>
      </c>
      <c r="G10985" t="s">
        <v>34967</v>
      </c>
      <c r="H10985" t="s">
        <v>34988</v>
      </c>
      <c r="I10985" t="s">
        <v>34989</v>
      </c>
      <c r="J10985" t="s">
        <v>21</v>
      </c>
      <c r="K10985" t="s">
        <v>10</v>
      </c>
      <c r="L10985" t="s">
        <v>24279</v>
      </c>
    </row>
    <row r="10986" spans="1:12" x14ac:dyDescent="0.25">
      <c r="A10986" t="s">
        <v>16322</v>
      </c>
      <c r="B10986" t="s">
        <v>37485</v>
      </c>
      <c r="C10986" t="s">
        <v>34990</v>
      </c>
      <c r="D10986" t="s">
        <v>34991</v>
      </c>
      <c r="E10986" t="s">
        <v>34992</v>
      </c>
      <c r="F10986" t="s">
        <v>47</v>
      </c>
      <c r="G10986" t="s">
        <v>34967</v>
      </c>
      <c r="H10986" t="s">
        <v>34993</v>
      </c>
      <c r="I10986" t="s">
        <v>34994</v>
      </c>
      <c r="J10986" t="s">
        <v>21</v>
      </c>
      <c r="K10986" t="s">
        <v>10</v>
      </c>
      <c r="L10986" t="s">
        <v>24279</v>
      </c>
    </row>
    <row r="10987" spans="1:12" x14ac:dyDescent="0.25">
      <c r="A10987" t="s">
        <v>16322</v>
      </c>
      <c r="B10987" t="s">
        <v>37485</v>
      </c>
      <c r="C10987" t="s">
        <v>34995</v>
      </c>
      <c r="D10987" t="s">
        <v>34996</v>
      </c>
      <c r="E10987" t="s">
        <v>34997</v>
      </c>
      <c r="F10987" t="s">
        <v>47</v>
      </c>
      <c r="G10987" t="s">
        <v>34967</v>
      </c>
      <c r="H10987" t="s">
        <v>34998</v>
      </c>
      <c r="I10987" t="s">
        <v>34999</v>
      </c>
      <c r="J10987" t="s">
        <v>21</v>
      </c>
      <c r="K10987" t="s">
        <v>10</v>
      </c>
      <c r="L10987" t="s">
        <v>24279</v>
      </c>
    </row>
    <row r="10988" spans="1:12" x14ac:dyDescent="0.25">
      <c r="A10988" t="s">
        <v>16322</v>
      </c>
      <c r="B10988" t="s">
        <v>37485</v>
      </c>
      <c r="C10988" t="s">
        <v>35000</v>
      </c>
      <c r="D10988" t="s">
        <v>35001</v>
      </c>
      <c r="E10988" t="s">
        <v>35002</v>
      </c>
      <c r="F10988" t="s">
        <v>47</v>
      </c>
      <c r="G10988" t="s">
        <v>34967</v>
      </c>
      <c r="H10988" t="s">
        <v>35003</v>
      </c>
      <c r="I10988" t="s">
        <v>35004</v>
      </c>
      <c r="J10988" t="s">
        <v>21</v>
      </c>
      <c r="K10988" t="s">
        <v>10</v>
      </c>
      <c r="L10988" t="s">
        <v>24279</v>
      </c>
    </row>
    <row r="10989" spans="1:12" x14ac:dyDescent="0.25">
      <c r="A10989" t="s">
        <v>16322</v>
      </c>
      <c r="B10989" t="s">
        <v>37485</v>
      </c>
      <c r="C10989" t="s">
        <v>35005</v>
      </c>
      <c r="D10989" t="s">
        <v>35006</v>
      </c>
      <c r="E10989" t="s">
        <v>35007</v>
      </c>
      <c r="F10989" t="s">
        <v>47</v>
      </c>
      <c r="G10989" t="s">
        <v>34967</v>
      </c>
      <c r="H10989" t="s">
        <v>35008</v>
      </c>
      <c r="I10989" t="s">
        <v>35009</v>
      </c>
      <c r="J10989" t="s">
        <v>21</v>
      </c>
      <c r="K10989" t="s">
        <v>10</v>
      </c>
      <c r="L10989" t="s">
        <v>24279</v>
      </c>
    </row>
    <row r="10990" spans="1:12" x14ac:dyDescent="0.25">
      <c r="A10990" t="s">
        <v>16322</v>
      </c>
      <c r="B10990" t="s">
        <v>37485</v>
      </c>
      <c r="C10990" t="s">
        <v>35010</v>
      </c>
      <c r="D10990" t="s">
        <v>35011</v>
      </c>
      <c r="E10990" t="s">
        <v>35012</v>
      </c>
      <c r="F10990" t="s">
        <v>47</v>
      </c>
      <c r="G10990" t="s">
        <v>34967</v>
      </c>
      <c r="H10990" t="s">
        <v>35013</v>
      </c>
      <c r="I10990" t="s">
        <v>35014</v>
      </c>
      <c r="J10990" t="s">
        <v>21</v>
      </c>
      <c r="K10990" t="s">
        <v>10</v>
      </c>
      <c r="L10990" t="s">
        <v>24279</v>
      </c>
    </row>
    <row r="10991" spans="1:12" x14ac:dyDescent="0.25">
      <c r="A10991" t="s">
        <v>16322</v>
      </c>
      <c r="B10991" t="s">
        <v>37485</v>
      </c>
      <c r="C10991" t="s">
        <v>35015</v>
      </c>
      <c r="D10991" t="s">
        <v>35016</v>
      </c>
      <c r="E10991" t="s">
        <v>35017</v>
      </c>
      <c r="F10991" t="s">
        <v>47</v>
      </c>
      <c r="G10991" t="s">
        <v>34967</v>
      </c>
      <c r="H10991" t="s">
        <v>35018</v>
      </c>
      <c r="I10991" t="s">
        <v>35019</v>
      </c>
      <c r="J10991" t="s">
        <v>21</v>
      </c>
      <c r="K10991" t="s">
        <v>10</v>
      </c>
      <c r="L10991" t="s">
        <v>24279</v>
      </c>
    </row>
    <row r="10992" spans="1:12" x14ac:dyDescent="0.25">
      <c r="A10992" t="s">
        <v>16322</v>
      </c>
      <c r="B10992" t="s">
        <v>37485</v>
      </c>
      <c r="C10992" t="s">
        <v>35020</v>
      </c>
      <c r="D10992" t="s">
        <v>35021</v>
      </c>
      <c r="E10992" t="s">
        <v>35022</v>
      </c>
      <c r="F10992" t="s">
        <v>47</v>
      </c>
      <c r="G10992" t="s">
        <v>34967</v>
      </c>
      <c r="H10992" t="s">
        <v>35023</v>
      </c>
      <c r="I10992" t="s">
        <v>35024</v>
      </c>
      <c r="J10992" t="s">
        <v>21</v>
      </c>
      <c r="K10992" t="s">
        <v>10</v>
      </c>
      <c r="L10992" t="s">
        <v>24279</v>
      </c>
    </row>
    <row r="10993" spans="1:12" x14ac:dyDescent="0.25">
      <c r="A10993" t="s">
        <v>16322</v>
      </c>
      <c r="B10993" t="s">
        <v>37485</v>
      </c>
      <c r="C10993" t="s">
        <v>35025</v>
      </c>
      <c r="D10993" t="s">
        <v>35026</v>
      </c>
      <c r="E10993" t="s">
        <v>35027</v>
      </c>
      <c r="F10993" t="s">
        <v>47</v>
      </c>
      <c r="G10993" t="s">
        <v>34967</v>
      </c>
      <c r="H10993" t="s">
        <v>35028</v>
      </c>
      <c r="I10993" t="s">
        <v>35029</v>
      </c>
      <c r="J10993" t="s">
        <v>21</v>
      </c>
      <c r="K10993" t="s">
        <v>10</v>
      </c>
      <c r="L10993" t="s">
        <v>24279</v>
      </c>
    </row>
    <row r="10994" spans="1:12" x14ac:dyDescent="0.25">
      <c r="A10994" t="s">
        <v>16322</v>
      </c>
      <c r="B10994" t="s">
        <v>37485</v>
      </c>
      <c r="C10994" t="s">
        <v>35030</v>
      </c>
      <c r="D10994" t="s">
        <v>35031</v>
      </c>
      <c r="E10994" t="s">
        <v>35032</v>
      </c>
      <c r="F10994" t="s">
        <v>47</v>
      </c>
      <c r="G10994" t="s">
        <v>34967</v>
      </c>
      <c r="H10994" t="s">
        <v>35033</v>
      </c>
      <c r="I10994" t="s">
        <v>35034</v>
      </c>
      <c r="J10994" t="s">
        <v>21</v>
      </c>
      <c r="K10994" t="s">
        <v>10</v>
      </c>
      <c r="L10994" t="s">
        <v>24279</v>
      </c>
    </row>
    <row r="10995" spans="1:12" x14ac:dyDescent="0.25">
      <c r="A10995" t="s">
        <v>16322</v>
      </c>
      <c r="B10995" t="s">
        <v>37485</v>
      </c>
      <c r="C10995" t="s">
        <v>35035</v>
      </c>
      <c r="D10995" t="s">
        <v>35036</v>
      </c>
      <c r="E10995" t="s">
        <v>35037</v>
      </c>
      <c r="F10995" t="s">
        <v>47</v>
      </c>
      <c r="G10995" t="s">
        <v>34967</v>
      </c>
      <c r="H10995" t="s">
        <v>35038</v>
      </c>
      <c r="I10995" t="s">
        <v>35039</v>
      </c>
      <c r="J10995" t="s">
        <v>21</v>
      </c>
      <c r="K10995" t="s">
        <v>10</v>
      </c>
      <c r="L10995" t="s">
        <v>24279</v>
      </c>
    </row>
    <row r="10996" spans="1:12" x14ac:dyDescent="0.25">
      <c r="A10996" t="s">
        <v>16322</v>
      </c>
      <c r="B10996" t="s">
        <v>37485</v>
      </c>
      <c r="C10996" t="s">
        <v>35040</v>
      </c>
      <c r="D10996" t="s">
        <v>35041</v>
      </c>
      <c r="E10996" t="s">
        <v>35042</v>
      </c>
      <c r="F10996" t="s">
        <v>47</v>
      </c>
      <c r="G10996" t="s">
        <v>34967</v>
      </c>
      <c r="H10996" t="s">
        <v>35043</v>
      </c>
      <c r="I10996" t="s">
        <v>35044</v>
      </c>
      <c r="J10996" t="s">
        <v>21</v>
      </c>
      <c r="K10996" t="s">
        <v>10</v>
      </c>
      <c r="L10996" t="s">
        <v>24279</v>
      </c>
    </row>
    <row r="10997" spans="1:12" x14ac:dyDescent="0.25">
      <c r="A10997" t="s">
        <v>16322</v>
      </c>
      <c r="B10997" t="s">
        <v>37485</v>
      </c>
      <c r="C10997" t="s">
        <v>35045</v>
      </c>
      <c r="D10997" t="s">
        <v>35046</v>
      </c>
      <c r="E10997" t="s">
        <v>35047</v>
      </c>
      <c r="F10997" t="s">
        <v>47</v>
      </c>
      <c r="G10997" t="s">
        <v>34967</v>
      </c>
      <c r="H10997" t="s">
        <v>35048</v>
      </c>
      <c r="I10997" t="s">
        <v>35049</v>
      </c>
      <c r="J10997" t="s">
        <v>21</v>
      </c>
      <c r="K10997" t="s">
        <v>10</v>
      </c>
      <c r="L10997" t="s">
        <v>24279</v>
      </c>
    </row>
    <row r="10998" spans="1:12" x14ac:dyDescent="0.25">
      <c r="A10998" t="s">
        <v>16322</v>
      </c>
      <c r="B10998" t="s">
        <v>37485</v>
      </c>
      <c r="C10998" t="s">
        <v>35050</v>
      </c>
      <c r="D10998" t="s">
        <v>35051</v>
      </c>
      <c r="E10998" t="s">
        <v>35052</v>
      </c>
      <c r="F10998" t="s">
        <v>47</v>
      </c>
      <c r="G10998" t="s">
        <v>34967</v>
      </c>
      <c r="H10998" t="s">
        <v>35053</v>
      </c>
      <c r="I10998" t="s">
        <v>35054</v>
      </c>
      <c r="J10998" t="s">
        <v>21</v>
      </c>
      <c r="K10998" t="s">
        <v>10</v>
      </c>
      <c r="L10998" t="s">
        <v>24279</v>
      </c>
    </row>
    <row r="10999" spans="1:12" x14ac:dyDescent="0.25">
      <c r="A10999" t="s">
        <v>16322</v>
      </c>
      <c r="B10999" t="s">
        <v>37485</v>
      </c>
      <c r="C10999" t="s">
        <v>35055</v>
      </c>
      <c r="D10999" t="s">
        <v>35056</v>
      </c>
      <c r="E10999" t="s">
        <v>35057</v>
      </c>
      <c r="F10999" t="s">
        <v>47</v>
      </c>
      <c r="G10999" t="s">
        <v>35058</v>
      </c>
      <c r="H10999" t="s">
        <v>35059</v>
      </c>
      <c r="I10999" t="s">
        <v>35060</v>
      </c>
      <c r="J10999" t="s">
        <v>21</v>
      </c>
      <c r="K10999" t="s">
        <v>10</v>
      </c>
      <c r="L10999" t="s">
        <v>24279</v>
      </c>
    </row>
    <row r="11000" spans="1:12" x14ac:dyDescent="0.25">
      <c r="A11000" t="s">
        <v>16322</v>
      </c>
      <c r="B11000" t="s">
        <v>37485</v>
      </c>
      <c r="C11000" t="s">
        <v>35061</v>
      </c>
      <c r="D11000" t="s">
        <v>35062</v>
      </c>
      <c r="E11000" t="s">
        <v>35063</v>
      </c>
      <c r="F11000" t="s">
        <v>47</v>
      </c>
      <c r="G11000" t="s">
        <v>35064</v>
      </c>
      <c r="H11000" t="s">
        <v>35065</v>
      </c>
      <c r="I11000" t="s">
        <v>35066</v>
      </c>
      <c r="J11000" t="s">
        <v>21</v>
      </c>
      <c r="K11000" t="s">
        <v>10</v>
      </c>
      <c r="L11000" t="s">
        <v>24279</v>
      </c>
    </row>
    <row r="11001" spans="1:12" x14ac:dyDescent="0.25">
      <c r="A11001" t="s">
        <v>16322</v>
      </c>
      <c r="B11001" t="s">
        <v>37485</v>
      </c>
      <c r="C11001" t="s">
        <v>35067</v>
      </c>
      <c r="D11001" t="s">
        <v>35068</v>
      </c>
      <c r="E11001" t="s">
        <v>35069</v>
      </c>
      <c r="F11001" t="s">
        <v>47</v>
      </c>
      <c r="G11001" t="s">
        <v>35070</v>
      </c>
      <c r="H11001" t="s">
        <v>35071</v>
      </c>
      <c r="I11001" t="s">
        <v>35072</v>
      </c>
      <c r="J11001" t="s">
        <v>21</v>
      </c>
      <c r="K11001" t="s">
        <v>10</v>
      </c>
      <c r="L11001" t="s">
        <v>24279</v>
      </c>
    </row>
    <row r="11002" spans="1:12" x14ac:dyDescent="0.25">
      <c r="A11002" t="s">
        <v>16322</v>
      </c>
      <c r="B11002" t="s">
        <v>37485</v>
      </c>
      <c r="C11002" t="s">
        <v>35073</v>
      </c>
      <c r="D11002" t="s">
        <v>35074</v>
      </c>
      <c r="E11002" t="s">
        <v>35075</v>
      </c>
      <c r="F11002" t="s">
        <v>47</v>
      </c>
      <c r="G11002" t="s">
        <v>35076</v>
      </c>
      <c r="I11002" t="s">
        <v>35077</v>
      </c>
      <c r="J11002" t="s">
        <v>21</v>
      </c>
      <c r="K11002" t="s">
        <v>10</v>
      </c>
      <c r="L11002" t="s">
        <v>24279</v>
      </c>
    </row>
    <row r="11003" spans="1:12" x14ac:dyDescent="0.25">
      <c r="A11003" t="s">
        <v>16322</v>
      </c>
      <c r="B11003" t="s">
        <v>37485</v>
      </c>
      <c r="C11003" t="s">
        <v>35078</v>
      </c>
      <c r="D11003" t="s">
        <v>35079</v>
      </c>
      <c r="E11003" t="s">
        <v>35080</v>
      </c>
      <c r="F11003" t="s">
        <v>47</v>
      </c>
      <c r="G11003" t="s">
        <v>35081</v>
      </c>
      <c r="I11003" t="s">
        <v>35082</v>
      </c>
      <c r="J11003" t="s">
        <v>21</v>
      </c>
      <c r="K11003" t="s">
        <v>10</v>
      </c>
      <c r="L11003" t="s">
        <v>24279</v>
      </c>
    </row>
    <row r="11004" spans="1:12" x14ac:dyDescent="0.25">
      <c r="A11004" t="s">
        <v>16322</v>
      </c>
      <c r="B11004" t="s">
        <v>37485</v>
      </c>
      <c r="C11004" t="s">
        <v>35083</v>
      </c>
      <c r="D11004" t="s">
        <v>35084</v>
      </c>
      <c r="E11004" t="s">
        <v>35085</v>
      </c>
      <c r="F11004" t="s">
        <v>47</v>
      </c>
      <c r="G11004" t="s">
        <v>35086</v>
      </c>
      <c r="H11004" t="s">
        <v>35087</v>
      </c>
      <c r="I11004" t="s">
        <v>35088</v>
      </c>
      <c r="J11004" t="s">
        <v>21</v>
      </c>
      <c r="K11004" t="s">
        <v>10</v>
      </c>
      <c r="L11004" t="s">
        <v>24279</v>
      </c>
    </row>
    <row r="11005" spans="1:12" x14ac:dyDescent="0.25">
      <c r="A11005" t="s">
        <v>16322</v>
      </c>
      <c r="B11005" t="s">
        <v>37485</v>
      </c>
      <c r="C11005" t="s">
        <v>35089</v>
      </c>
      <c r="D11005" t="s">
        <v>35090</v>
      </c>
      <c r="E11005" t="s">
        <v>35091</v>
      </c>
      <c r="F11005" t="s">
        <v>47</v>
      </c>
      <c r="G11005" t="s">
        <v>35092</v>
      </c>
      <c r="H11005" t="s">
        <v>35093</v>
      </c>
      <c r="I11005" t="s">
        <v>35094</v>
      </c>
      <c r="J11005" t="s">
        <v>21</v>
      </c>
      <c r="K11005" t="s">
        <v>10</v>
      </c>
      <c r="L11005" t="s">
        <v>24279</v>
      </c>
    </row>
    <row r="11006" spans="1:12" x14ac:dyDescent="0.25">
      <c r="A11006" t="s">
        <v>16322</v>
      </c>
      <c r="B11006" t="s">
        <v>37485</v>
      </c>
      <c r="C11006" t="s">
        <v>35095</v>
      </c>
      <c r="D11006" t="s">
        <v>35096</v>
      </c>
      <c r="E11006" t="s">
        <v>35097</v>
      </c>
      <c r="F11006" t="s">
        <v>47</v>
      </c>
      <c r="G11006" t="s">
        <v>35098</v>
      </c>
      <c r="H11006" t="s">
        <v>35099</v>
      </c>
      <c r="I11006" t="s">
        <v>35100</v>
      </c>
      <c r="J11006" t="s">
        <v>21</v>
      </c>
      <c r="K11006" t="s">
        <v>10</v>
      </c>
      <c r="L11006" t="s">
        <v>24279</v>
      </c>
    </row>
    <row r="11007" spans="1:12" x14ac:dyDescent="0.25">
      <c r="A11007" t="s">
        <v>16322</v>
      </c>
      <c r="B11007" t="s">
        <v>37485</v>
      </c>
      <c r="C11007" t="s">
        <v>35101</v>
      </c>
      <c r="D11007" t="s">
        <v>35102</v>
      </c>
      <c r="E11007" t="s">
        <v>35103</v>
      </c>
      <c r="F11007" t="s">
        <v>47</v>
      </c>
      <c r="G11007" t="s">
        <v>35098</v>
      </c>
      <c r="H11007" t="s">
        <v>35099</v>
      </c>
      <c r="I11007" t="s">
        <v>35104</v>
      </c>
      <c r="J11007" t="s">
        <v>21</v>
      </c>
      <c r="K11007" t="s">
        <v>10</v>
      </c>
      <c r="L11007" t="s">
        <v>24279</v>
      </c>
    </row>
    <row r="11008" spans="1:12" x14ac:dyDescent="0.25">
      <c r="A11008" t="s">
        <v>16322</v>
      </c>
      <c r="B11008" t="s">
        <v>37485</v>
      </c>
      <c r="C11008" t="s">
        <v>35105</v>
      </c>
      <c r="D11008" t="s">
        <v>35106</v>
      </c>
      <c r="E11008" t="s">
        <v>35107</v>
      </c>
      <c r="F11008" t="s">
        <v>47</v>
      </c>
      <c r="H11008" t="s">
        <v>35108</v>
      </c>
      <c r="I11008" t="s">
        <v>35109</v>
      </c>
      <c r="J11008" t="s">
        <v>21</v>
      </c>
      <c r="K11008" t="s">
        <v>10</v>
      </c>
      <c r="L11008" t="s">
        <v>24279</v>
      </c>
    </row>
    <row r="11009" spans="1:12" x14ac:dyDescent="0.25">
      <c r="A11009" t="s">
        <v>16322</v>
      </c>
      <c r="B11009" t="s">
        <v>37485</v>
      </c>
      <c r="C11009" t="s">
        <v>35110</v>
      </c>
      <c r="D11009" t="s">
        <v>35111</v>
      </c>
      <c r="E11009" t="s">
        <v>35112</v>
      </c>
      <c r="F11009" t="s">
        <v>47</v>
      </c>
      <c r="H11009" t="s">
        <v>35108</v>
      </c>
      <c r="I11009" t="s">
        <v>35113</v>
      </c>
      <c r="J11009" t="s">
        <v>21</v>
      </c>
      <c r="K11009" t="s">
        <v>10</v>
      </c>
      <c r="L11009" t="s">
        <v>24279</v>
      </c>
    </row>
    <row r="11010" spans="1:12" x14ac:dyDescent="0.25">
      <c r="A11010" t="s">
        <v>16322</v>
      </c>
      <c r="B11010" t="s">
        <v>37485</v>
      </c>
      <c r="C11010" t="s">
        <v>35114</v>
      </c>
      <c r="D11010" t="s">
        <v>35115</v>
      </c>
      <c r="E11010" t="s">
        <v>35116</v>
      </c>
      <c r="F11010" t="s">
        <v>47</v>
      </c>
      <c r="H11010" t="s">
        <v>35108</v>
      </c>
      <c r="I11010" t="s">
        <v>35117</v>
      </c>
      <c r="J11010" t="s">
        <v>21</v>
      </c>
      <c r="K11010" t="s">
        <v>10</v>
      </c>
      <c r="L11010" t="s">
        <v>24279</v>
      </c>
    </row>
    <row r="11011" spans="1:12" x14ac:dyDescent="0.25">
      <c r="A11011" t="s">
        <v>16322</v>
      </c>
      <c r="B11011" t="s">
        <v>37485</v>
      </c>
      <c r="C11011" t="s">
        <v>35118</v>
      </c>
      <c r="D11011" t="s">
        <v>35119</v>
      </c>
      <c r="E11011" t="s">
        <v>35120</v>
      </c>
      <c r="F11011" t="s">
        <v>47</v>
      </c>
      <c r="H11011" t="s">
        <v>35108</v>
      </c>
      <c r="I11011" t="s">
        <v>35121</v>
      </c>
      <c r="J11011" t="s">
        <v>21</v>
      </c>
      <c r="K11011" t="s">
        <v>10</v>
      </c>
      <c r="L11011" t="s">
        <v>24279</v>
      </c>
    </row>
    <row r="11012" spans="1:12" x14ac:dyDescent="0.25">
      <c r="A11012" t="s">
        <v>16322</v>
      </c>
      <c r="B11012" t="s">
        <v>37485</v>
      </c>
      <c r="C11012" t="s">
        <v>35122</v>
      </c>
      <c r="D11012" t="s">
        <v>35123</v>
      </c>
      <c r="E11012" t="s">
        <v>35124</v>
      </c>
      <c r="F11012" t="s">
        <v>47</v>
      </c>
      <c r="H11012" t="s">
        <v>35108</v>
      </c>
      <c r="I11012" t="e">
        <f>-A49DZw8ueg</f>
        <v>#NAME?</v>
      </c>
      <c r="J11012" t="s">
        <v>21</v>
      </c>
      <c r="K11012" t="s">
        <v>10</v>
      </c>
      <c r="L11012" t="s">
        <v>24279</v>
      </c>
    </row>
    <row r="11013" spans="1:12" x14ac:dyDescent="0.25">
      <c r="A11013" t="s">
        <v>16322</v>
      </c>
      <c r="B11013" t="s">
        <v>37485</v>
      </c>
      <c r="C11013" t="s">
        <v>35125</v>
      </c>
      <c r="D11013" t="s">
        <v>35126</v>
      </c>
      <c r="E11013" t="s">
        <v>35127</v>
      </c>
      <c r="F11013" t="s">
        <v>47</v>
      </c>
      <c r="H11013" t="s">
        <v>35108</v>
      </c>
      <c r="I11013" t="s">
        <v>35128</v>
      </c>
      <c r="J11013" t="s">
        <v>21</v>
      </c>
      <c r="K11013" t="s">
        <v>10</v>
      </c>
      <c r="L11013" t="s">
        <v>24279</v>
      </c>
    </row>
    <row r="11014" spans="1:12" x14ac:dyDescent="0.25">
      <c r="A11014" t="s">
        <v>16322</v>
      </c>
      <c r="B11014" t="s">
        <v>37485</v>
      </c>
      <c r="C11014" t="s">
        <v>35129</v>
      </c>
      <c r="D11014" t="s">
        <v>35130</v>
      </c>
      <c r="E11014" t="s">
        <v>35131</v>
      </c>
      <c r="F11014" t="s">
        <v>47</v>
      </c>
      <c r="H11014" t="s">
        <v>35108</v>
      </c>
      <c r="I11014" t="s">
        <v>35132</v>
      </c>
      <c r="J11014" t="s">
        <v>21</v>
      </c>
      <c r="K11014" t="s">
        <v>10</v>
      </c>
      <c r="L11014" t="s">
        <v>24279</v>
      </c>
    </row>
    <row r="11015" spans="1:12" x14ac:dyDescent="0.25">
      <c r="A11015" t="s">
        <v>16322</v>
      </c>
      <c r="B11015" t="s">
        <v>37485</v>
      </c>
      <c r="C11015" t="s">
        <v>35133</v>
      </c>
      <c r="D11015" t="s">
        <v>35134</v>
      </c>
      <c r="E11015" t="s">
        <v>35135</v>
      </c>
      <c r="F11015" t="s">
        <v>47</v>
      </c>
      <c r="H11015" t="s">
        <v>35136</v>
      </c>
      <c r="I11015" t="s">
        <v>35137</v>
      </c>
      <c r="J11015" t="s">
        <v>21</v>
      </c>
      <c r="K11015" t="s">
        <v>10</v>
      </c>
      <c r="L11015" t="s">
        <v>24279</v>
      </c>
    </row>
    <row r="11016" spans="1:12" x14ac:dyDescent="0.25">
      <c r="A11016" t="s">
        <v>16322</v>
      </c>
      <c r="B11016" t="s">
        <v>37485</v>
      </c>
      <c r="C11016" t="s">
        <v>35138</v>
      </c>
      <c r="D11016" t="s">
        <v>35139</v>
      </c>
      <c r="E11016" t="s">
        <v>35140</v>
      </c>
      <c r="F11016" t="s">
        <v>47</v>
      </c>
      <c r="H11016" t="s">
        <v>35141</v>
      </c>
      <c r="I11016" t="s">
        <v>35142</v>
      </c>
      <c r="J11016" t="s">
        <v>21</v>
      </c>
      <c r="K11016" t="s">
        <v>10</v>
      </c>
      <c r="L11016" t="s">
        <v>24279</v>
      </c>
    </row>
    <row r="11017" spans="1:12" x14ac:dyDescent="0.25">
      <c r="A11017" t="s">
        <v>16322</v>
      </c>
      <c r="B11017" t="s">
        <v>37485</v>
      </c>
      <c r="C11017" t="s">
        <v>35143</v>
      </c>
      <c r="D11017" t="s">
        <v>35144</v>
      </c>
      <c r="E11017" t="s">
        <v>35145</v>
      </c>
      <c r="F11017" t="s">
        <v>47</v>
      </c>
      <c r="H11017" t="s">
        <v>35146</v>
      </c>
      <c r="I11017" t="s">
        <v>35147</v>
      </c>
      <c r="J11017" t="s">
        <v>21</v>
      </c>
      <c r="K11017" t="s">
        <v>10</v>
      </c>
      <c r="L11017" t="s">
        <v>24279</v>
      </c>
    </row>
    <row r="11018" spans="1:12" x14ac:dyDescent="0.25">
      <c r="A11018" t="s">
        <v>16322</v>
      </c>
      <c r="B11018" t="s">
        <v>37485</v>
      </c>
      <c r="C11018" t="s">
        <v>35148</v>
      </c>
      <c r="D11018" t="s">
        <v>35149</v>
      </c>
      <c r="E11018" t="s">
        <v>35150</v>
      </c>
      <c r="F11018" t="s">
        <v>47</v>
      </c>
      <c r="H11018" t="s">
        <v>35151</v>
      </c>
      <c r="I11018" t="s">
        <v>35152</v>
      </c>
      <c r="J11018" t="s">
        <v>21</v>
      </c>
      <c r="K11018" t="s">
        <v>10</v>
      </c>
      <c r="L11018" t="s">
        <v>24279</v>
      </c>
    </row>
    <row r="11019" spans="1:12" x14ac:dyDescent="0.25">
      <c r="A11019" t="s">
        <v>16322</v>
      </c>
      <c r="B11019" t="s">
        <v>37485</v>
      </c>
      <c r="C11019" t="s">
        <v>35153</v>
      </c>
      <c r="D11019" t="s">
        <v>35154</v>
      </c>
      <c r="E11019" t="s">
        <v>35155</v>
      </c>
      <c r="F11019" t="s">
        <v>47</v>
      </c>
      <c r="G11019" t="s">
        <v>35156</v>
      </c>
      <c r="H11019" t="s">
        <v>35157</v>
      </c>
      <c r="I11019" t="s">
        <v>35158</v>
      </c>
      <c r="J11019" t="s">
        <v>21</v>
      </c>
      <c r="K11019" t="s">
        <v>10</v>
      </c>
      <c r="L11019" t="s">
        <v>24279</v>
      </c>
    </row>
    <row r="11020" spans="1:12" x14ac:dyDescent="0.25">
      <c r="A11020" t="s">
        <v>16322</v>
      </c>
      <c r="B11020" t="s">
        <v>37485</v>
      </c>
      <c r="C11020" t="s">
        <v>35159</v>
      </c>
      <c r="D11020" t="s">
        <v>35160</v>
      </c>
      <c r="E11020" t="s">
        <v>35161</v>
      </c>
      <c r="F11020" t="s">
        <v>47</v>
      </c>
      <c r="H11020" t="s">
        <v>35162</v>
      </c>
      <c r="I11020" t="s">
        <v>35163</v>
      </c>
      <c r="J11020" t="s">
        <v>21</v>
      </c>
      <c r="K11020" t="s">
        <v>10</v>
      </c>
      <c r="L11020" t="s">
        <v>24279</v>
      </c>
    </row>
    <row r="11021" spans="1:12" x14ac:dyDescent="0.25">
      <c r="A11021" t="s">
        <v>16322</v>
      </c>
      <c r="B11021" t="s">
        <v>37485</v>
      </c>
      <c r="C11021" t="s">
        <v>35164</v>
      </c>
      <c r="D11021" t="s">
        <v>35165</v>
      </c>
      <c r="E11021" t="s">
        <v>35166</v>
      </c>
      <c r="F11021" t="s">
        <v>47</v>
      </c>
      <c r="H11021" t="s">
        <v>35162</v>
      </c>
      <c r="I11021" t="s">
        <v>35167</v>
      </c>
      <c r="J11021" t="s">
        <v>21</v>
      </c>
      <c r="K11021" t="s">
        <v>10</v>
      </c>
      <c r="L11021" t="s">
        <v>24279</v>
      </c>
    </row>
    <row r="11022" spans="1:12" x14ac:dyDescent="0.25">
      <c r="A11022" t="s">
        <v>16322</v>
      </c>
      <c r="B11022" t="s">
        <v>37485</v>
      </c>
      <c r="C11022" t="s">
        <v>35168</v>
      </c>
      <c r="D11022" t="s">
        <v>35169</v>
      </c>
      <c r="E11022" t="s">
        <v>35170</v>
      </c>
      <c r="F11022" t="s">
        <v>47</v>
      </c>
      <c r="H11022" t="s">
        <v>35162</v>
      </c>
      <c r="I11022" t="s">
        <v>35171</v>
      </c>
      <c r="J11022" t="s">
        <v>21</v>
      </c>
      <c r="K11022" t="s">
        <v>10</v>
      </c>
      <c r="L11022" t="s">
        <v>24279</v>
      </c>
    </row>
    <row r="11023" spans="1:12" x14ac:dyDescent="0.25">
      <c r="A11023" t="s">
        <v>16322</v>
      </c>
      <c r="B11023" t="s">
        <v>37485</v>
      </c>
      <c r="C11023" t="s">
        <v>35172</v>
      </c>
      <c r="D11023" t="s">
        <v>35173</v>
      </c>
      <c r="E11023" t="s">
        <v>35174</v>
      </c>
      <c r="F11023" t="s">
        <v>47</v>
      </c>
      <c r="H11023" t="s">
        <v>35162</v>
      </c>
      <c r="I11023" t="s">
        <v>35175</v>
      </c>
      <c r="J11023" t="s">
        <v>21</v>
      </c>
      <c r="K11023" t="s">
        <v>10</v>
      </c>
      <c r="L11023" t="s">
        <v>24279</v>
      </c>
    </row>
    <row r="11024" spans="1:12" x14ac:dyDescent="0.25">
      <c r="A11024" t="s">
        <v>16322</v>
      </c>
      <c r="B11024" t="s">
        <v>37485</v>
      </c>
      <c r="C11024" t="s">
        <v>35176</v>
      </c>
      <c r="D11024" t="s">
        <v>35177</v>
      </c>
      <c r="E11024" t="s">
        <v>35178</v>
      </c>
      <c r="F11024" t="s">
        <v>47</v>
      </c>
      <c r="H11024" t="s">
        <v>35162</v>
      </c>
      <c r="I11024" t="s">
        <v>35179</v>
      </c>
      <c r="J11024" t="s">
        <v>21</v>
      </c>
      <c r="K11024" t="s">
        <v>10</v>
      </c>
      <c r="L11024" t="s">
        <v>24279</v>
      </c>
    </row>
    <row r="11025" spans="1:12" x14ac:dyDescent="0.25">
      <c r="A11025" t="s">
        <v>16322</v>
      </c>
      <c r="B11025" t="s">
        <v>37485</v>
      </c>
      <c r="C11025" t="s">
        <v>35180</v>
      </c>
      <c r="D11025" t="s">
        <v>35181</v>
      </c>
      <c r="E11025" t="s">
        <v>35182</v>
      </c>
      <c r="F11025" t="s">
        <v>47</v>
      </c>
      <c r="H11025" t="s">
        <v>35162</v>
      </c>
      <c r="I11025" t="s">
        <v>35183</v>
      </c>
      <c r="J11025" t="s">
        <v>21</v>
      </c>
      <c r="K11025" t="s">
        <v>10</v>
      </c>
      <c r="L11025" t="s">
        <v>24279</v>
      </c>
    </row>
    <row r="11026" spans="1:12" x14ac:dyDescent="0.25">
      <c r="A11026" t="s">
        <v>16322</v>
      </c>
      <c r="B11026" t="s">
        <v>37485</v>
      </c>
      <c r="C11026" t="s">
        <v>35184</v>
      </c>
      <c r="D11026" t="s">
        <v>35185</v>
      </c>
      <c r="E11026" t="s">
        <v>35186</v>
      </c>
      <c r="F11026" t="s">
        <v>47</v>
      </c>
      <c r="H11026" t="s">
        <v>35162</v>
      </c>
      <c r="I11026" t="s">
        <v>35187</v>
      </c>
      <c r="J11026" t="s">
        <v>21</v>
      </c>
      <c r="K11026" t="s">
        <v>10</v>
      </c>
      <c r="L11026" t="s">
        <v>24279</v>
      </c>
    </row>
    <row r="11027" spans="1:12" x14ac:dyDescent="0.25">
      <c r="A11027" t="s">
        <v>16322</v>
      </c>
      <c r="B11027" t="s">
        <v>37485</v>
      </c>
      <c r="C11027" t="s">
        <v>35188</v>
      </c>
      <c r="D11027" t="s">
        <v>35189</v>
      </c>
      <c r="E11027" t="s">
        <v>35190</v>
      </c>
      <c r="F11027" t="s">
        <v>47</v>
      </c>
      <c r="G11027" t="s">
        <v>35191</v>
      </c>
      <c r="H11027" t="s">
        <v>35192</v>
      </c>
      <c r="I11027" t="s">
        <v>35193</v>
      </c>
      <c r="J11027" t="s">
        <v>21</v>
      </c>
      <c r="K11027" t="s">
        <v>10</v>
      </c>
      <c r="L11027" t="s">
        <v>24279</v>
      </c>
    </row>
    <row r="11028" spans="1:12" x14ac:dyDescent="0.25">
      <c r="A11028" t="s">
        <v>16322</v>
      </c>
      <c r="B11028" t="s">
        <v>37485</v>
      </c>
      <c r="C11028" t="s">
        <v>35194</v>
      </c>
      <c r="D11028" t="s">
        <v>35195</v>
      </c>
      <c r="E11028" t="s">
        <v>35196</v>
      </c>
      <c r="F11028" t="s">
        <v>47</v>
      </c>
      <c r="G11028" t="s">
        <v>35197</v>
      </c>
      <c r="H11028" t="s">
        <v>33374</v>
      </c>
      <c r="I11028" t="s">
        <v>35198</v>
      </c>
      <c r="J11028" t="s">
        <v>21</v>
      </c>
      <c r="K11028" t="s">
        <v>10</v>
      </c>
      <c r="L11028" t="s">
        <v>24279</v>
      </c>
    </row>
    <row r="11029" spans="1:12" x14ac:dyDescent="0.25">
      <c r="A11029" t="s">
        <v>16322</v>
      </c>
      <c r="B11029" t="s">
        <v>37485</v>
      </c>
      <c r="C11029" t="s">
        <v>35199</v>
      </c>
      <c r="D11029" t="s">
        <v>35200</v>
      </c>
      <c r="E11029" t="s">
        <v>35201</v>
      </c>
      <c r="F11029" t="s">
        <v>47</v>
      </c>
      <c r="G11029" t="s">
        <v>35202</v>
      </c>
      <c r="H11029" t="s">
        <v>33374</v>
      </c>
      <c r="I11029" t="s">
        <v>35203</v>
      </c>
      <c r="J11029" t="s">
        <v>21</v>
      </c>
      <c r="K11029" t="s">
        <v>10</v>
      </c>
      <c r="L11029" t="s">
        <v>24279</v>
      </c>
    </row>
    <row r="11030" spans="1:12" x14ac:dyDescent="0.25">
      <c r="A11030" t="s">
        <v>16322</v>
      </c>
      <c r="B11030" t="s">
        <v>37485</v>
      </c>
      <c r="C11030" t="s">
        <v>35204</v>
      </c>
      <c r="D11030" t="s">
        <v>35205</v>
      </c>
      <c r="E11030" t="s">
        <v>35206</v>
      </c>
      <c r="F11030" t="s">
        <v>47</v>
      </c>
      <c r="G11030" t="s">
        <v>35207</v>
      </c>
      <c r="H11030" t="s">
        <v>33374</v>
      </c>
      <c r="I11030" t="s">
        <v>35208</v>
      </c>
      <c r="J11030" t="s">
        <v>21</v>
      </c>
      <c r="K11030" t="s">
        <v>10</v>
      </c>
      <c r="L11030" t="s">
        <v>24279</v>
      </c>
    </row>
    <row r="11031" spans="1:12" x14ac:dyDescent="0.25">
      <c r="A11031" t="s">
        <v>16322</v>
      </c>
      <c r="B11031" t="s">
        <v>37485</v>
      </c>
      <c r="C11031" t="s">
        <v>35209</v>
      </c>
      <c r="D11031" t="s">
        <v>35210</v>
      </c>
      <c r="E11031" t="s">
        <v>35211</v>
      </c>
      <c r="F11031" t="s">
        <v>47</v>
      </c>
      <c r="G11031" t="s">
        <v>35212</v>
      </c>
      <c r="H11031" t="s">
        <v>33374</v>
      </c>
      <c r="I11031" t="s">
        <v>35213</v>
      </c>
      <c r="J11031" t="s">
        <v>21</v>
      </c>
      <c r="K11031" t="s">
        <v>10</v>
      </c>
      <c r="L11031" t="s">
        <v>24279</v>
      </c>
    </row>
    <row r="11032" spans="1:12" x14ac:dyDescent="0.25">
      <c r="A11032" t="s">
        <v>16322</v>
      </c>
      <c r="B11032" t="s">
        <v>37485</v>
      </c>
      <c r="C11032" t="s">
        <v>35214</v>
      </c>
      <c r="D11032" t="s">
        <v>35215</v>
      </c>
      <c r="E11032" t="s">
        <v>35216</v>
      </c>
      <c r="F11032" t="s">
        <v>47</v>
      </c>
      <c r="G11032" t="s">
        <v>35217</v>
      </c>
      <c r="H11032" t="s">
        <v>33374</v>
      </c>
      <c r="I11032" t="s">
        <v>35218</v>
      </c>
      <c r="J11032" t="s">
        <v>21</v>
      </c>
      <c r="K11032" t="s">
        <v>10</v>
      </c>
      <c r="L11032" t="s">
        <v>24279</v>
      </c>
    </row>
    <row r="11033" spans="1:12" x14ac:dyDescent="0.25">
      <c r="A11033" t="s">
        <v>16322</v>
      </c>
      <c r="B11033" t="s">
        <v>37485</v>
      </c>
      <c r="C11033" t="s">
        <v>35219</v>
      </c>
      <c r="D11033" t="s">
        <v>35220</v>
      </c>
      <c r="E11033" t="s">
        <v>35221</v>
      </c>
      <c r="F11033" t="s">
        <v>47</v>
      </c>
      <c r="G11033" t="s">
        <v>35222</v>
      </c>
      <c r="H11033" t="s">
        <v>33374</v>
      </c>
      <c r="I11033" t="s">
        <v>35223</v>
      </c>
      <c r="J11033" t="s">
        <v>21</v>
      </c>
      <c r="K11033" t="s">
        <v>10</v>
      </c>
      <c r="L11033" t="s">
        <v>24279</v>
      </c>
    </row>
    <row r="11034" spans="1:12" x14ac:dyDescent="0.25">
      <c r="A11034" t="s">
        <v>16322</v>
      </c>
      <c r="B11034" t="s">
        <v>37485</v>
      </c>
      <c r="C11034" t="s">
        <v>35224</v>
      </c>
      <c r="D11034" t="s">
        <v>35225</v>
      </c>
      <c r="E11034" t="s">
        <v>35226</v>
      </c>
      <c r="F11034" t="s">
        <v>47</v>
      </c>
      <c r="G11034" t="s">
        <v>35227</v>
      </c>
      <c r="H11034" t="s">
        <v>33374</v>
      </c>
      <c r="I11034" t="s">
        <v>35228</v>
      </c>
      <c r="J11034" t="s">
        <v>21</v>
      </c>
      <c r="K11034" t="s">
        <v>10</v>
      </c>
      <c r="L11034" t="s">
        <v>24279</v>
      </c>
    </row>
    <row r="11035" spans="1:12" x14ac:dyDescent="0.25">
      <c r="A11035" t="s">
        <v>16322</v>
      </c>
      <c r="B11035" t="s">
        <v>37485</v>
      </c>
      <c r="C11035" t="s">
        <v>35229</v>
      </c>
      <c r="D11035" t="s">
        <v>35230</v>
      </c>
      <c r="E11035" t="s">
        <v>35231</v>
      </c>
      <c r="F11035" t="s">
        <v>47</v>
      </c>
      <c r="G11035" t="s">
        <v>35232</v>
      </c>
      <c r="H11035" t="s">
        <v>33374</v>
      </c>
      <c r="I11035" t="s">
        <v>35233</v>
      </c>
      <c r="J11035" t="s">
        <v>21</v>
      </c>
      <c r="K11035" t="s">
        <v>10</v>
      </c>
      <c r="L11035" t="s">
        <v>24279</v>
      </c>
    </row>
    <row r="11036" spans="1:12" x14ac:dyDescent="0.25">
      <c r="A11036" t="s">
        <v>16322</v>
      </c>
      <c r="B11036" t="s">
        <v>37485</v>
      </c>
      <c r="C11036" t="s">
        <v>35234</v>
      </c>
      <c r="D11036" t="s">
        <v>35235</v>
      </c>
      <c r="E11036" t="s">
        <v>35236</v>
      </c>
      <c r="F11036" t="s">
        <v>47</v>
      </c>
      <c r="G11036" t="s">
        <v>35237</v>
      </c>
      <c r="H11036" t="s">
        <v>33374</v>
      </c>
      <c r="I11036" t="s">
        <v>35238</v>
      </c>
      <c r="J11036" t="s">
        <v>21</v>
      </c>
      <c r="K11036" t="s">
        <v>10</v>
      </c>
      <c r="L11036" t="s">
        <v>24279</v>
      </c>
    </row>
    <row r="11037" spans="1:12" x14ac:dyDescent="0.25">
      <c r="A11037" t="s">
        <v>16322</v>
      </c>
      <c r="B11037" t="s">
        <v>37485</v>
      </c>
      <c r="C11037" t="s">
        <v>35239</v>
      </c>
      <c r="D11037" t="s">
        <v>35240</v>
      </c>
      <c r="E11037" t="s">
        <v>35241</v>
      </c>
      <c r="F11037" t="s">
        <v>47</v>
      </c>
      <c r="G11037" t="s">
        <v>35242</v>
      </c>
      <c r="H11037" t="s">
        <v>33374</v>
      </c>
      <c r="I11037" t="s">
        <v>35243</v>
      </c>
      <c r="J11037" t="s">
        <v>21</v>
      </c>
      <c r="K11037" t="s">
        <v>10</v>
      </c>
      <c r="L11037" t="s">
        <v>24279</v>
      </c>
    </row>
    <row r="11038" spans="1:12" x14ac:dyDescent="0.25">
      <c r="A11038" t="s">
        <v>16322</v>
      </c>
      <c r="B11038" t="s">
        <v>37485</v>
      </c>
      <c r="C11038" t="s">
        <v>35244</v>
      </c>
      <c r="D11038" t="s">
        <v>35245</v>
      </c>
      <c r="E11038" t="s">
        <v>35246</v>
      </c>
      <c r="F11038" t="s">
        <v>47</v>
      </c>
      <c r="G11038" t="s">
        <v>35247</v>
      </c>
      <c r="H11038" t="s">
        <v>33374</v>
      </c>
      <c r="I11038" t="s">
        <v>35248</v>
      </c>
      <c r="J11038" t="s">
        <v>21</v>
      </c>
      <c r="K11038" t="s">
        <v>10</v>
      </c>
      <c r="L11038" t="s">
        <v>24279</v>
      </c>
    </row>
    <row r="11039" spans="1:12" x14ac:dyDescent="0.25">
      <c r="A11039" t="s">
        <v>16322</v>
      </c>
      <c r="B11039" t="s">
        <v>37485</v>
      </c>
      <c r="C11039" t="s">
        <v>35249</v>
      </c>
      <c r="D11039" t="s">
        <v>35250</v>
      </c>
      <c r="E11039" t="s">
        <v>35251</v>
      </c>
      <c r="F11039" t="s">
        <v>47</v>
      </c>
      <c r="G11039" t="s">
        <v>35252</v>
      </c>
      <c r="H11039" t="s">
        <v>33374</v>
      </c>
      <c r="I11039" t="s">
        <v>35253</v>
      </c>
      <c r="J11039" t="s">
        <v>21</v>
      </c>
      <c r="K11039" t="s">
        <v>10</v>
      </c>
      <c r="L11039" t="s">
        <v>24279</v>
      </c>
    </row>
    <row r="11040" spans="1:12" x14ac:dyDescent="0.25">
      <c r="A11040" t="s">
        <v>16322</v>
      </c>
      <c r="B11040" t="s">
        <v>37485</v>
      </c>
      <c r="C11040" t="s">
        <v>35254</v>
      </c>
      <c r="D11040" t="s">
        <v>35255</v>
      </c>
      <c r="E11040" t="s">
        <v>35256</v>
      </c>
      <c r="F11040" t="s">
        <v>47</v>
      </c>
      <c r="G11040" t="s">
        <v>35257</v>
      </c>
      <c r="H11040" t="s">
        <v>4121</v>
      </c>
      <c r="I11040" t="s">
        <v>35258</v>
      </c>
      <c r="J11040" t="s">
        <v>21</v>
      </c>
      <c r="K11040" t="s">
        <v>10</v>
      </c>
      <c r="L11040" t="s">
        <v>24279</v>
      </c>
    </row>
    <row r="11041" spans="1:12" x14ac:dyDescent="0.25">
      <c r="A11041" t="s">
        <v>16322</v>
      </c>
      <c r="B11041" t="s">
        <v>37485</v>
      </c>
      <c r="C11041" t="s">
        <v>35259</v>
      </c>
      <c r="D11041" t="s">
        <v>35260</v>
      </c>
      <c r="E11041" t="s">
        <v>35261</v>
      </c>
      <c r="F11041" t="s">
        <v>47</v>
      </c>
      <c r="G11041" t="s">
        <v>35262</v>
      </c>
      <c r="H11041" t="s">
        <v>4121</v>
      </c>
      <c r="I11041" t="s">
        <v>35263</v>
      </c>
      <c r="J11041" t="s">
        <v>21</v>
      </c>
      <c r="K11041" t="s">
        <v>10</v>
      </c>
      <c r="L11041" t="s">
        <v>24279</v>
      </c>
    </row>
    <row r="11042" spans="1:12" x14ac:dyDescent="0.25">
      <c r="A11042" t="s">
        <v>16322</v>
      </c>
      <c r="B11042" t="s">
        <v>37485</v>
      </c>
      <c r="C11042" t="s">
        <v>35264</v>
      </c>
      <c r="D11042" t="s">
        <v>35265</v>
      </c>
      <c r="E11042" t="s">
        <v>35266</v>
      </c>
      <c r="F11042" t="s">
        <v>47</v>
      </c>
      <c r="H11042" t="s">
        <v>35267</v>
      </c>
      <c r="I11042" t="s">
        <v>35268</v>
      </c>
      <c r="J11042" t="s">
        <v>21</v>
      </c>
      <c r="K11042" t="s">
        <v>10</v>
      </c>
      <c r="L11042" t="s">
        <v>24279</v>
      </c>
    </row>
    <row r="11043" spans="1:12" x14ac:dyDescent="0.25">
      <c r="A11043" t="s">
        <v>16322</v>
      </c>
      <c r="B11043" t="s">
        <v>37485</v>
      </c>
      <c r="C11043" t="s">
        <v>35269</v>
      </c>
      <c r="D11043" t="s">
        <v>35270</v>
      </c>
      <c r="E11043" t="s">
        <v>35271</v>
      </c>
      <c r="F11043" t="s">
        <v>47</v>
      </c>
      <c r="H11043" t="s">
        <v>35272</v>
      </c>
      <c r="I11043" t="s">
        <v>35273</v>
      </c>
      <c r="J11043" t="s">
        <v>21</v>
      </c>
      <c r="K11043" t="s">
        <v>10</v>
      </c>
      <c r="L11043" t="s">
        <v>24279</v>
      </c>
    </row>
    <row r="11044" spans="1:12" x14ac:dyDescent="0.25">
      <c r="A11044" t="s">
        <v>16322</v>
      </c>
      <c r="B11044" t="s">
        <v>37485</v>
      </c>
      <c r="C11044" t="s">
        <v>35274</v>
      </c>
      <c r="D11044" t="s">
        <v>35275</v>
      </c>
      <c r="E11044" t="s">
        <v>35276</v>
      </c>
      <c r="F11044" t="s">
        <v>47</v>
      </c>
      <c r="H11044" t="s">
        <v>35277</v>
      </c>
      <c r="I11044" t="s">
        <v>35278</v>
      </c>
      <c r="J11044" t="s">
        <v>21</v>
      </c>
      <c r="K11044" t="s">
        <v>10</v>
      </c>
      <c r="L11044" t="s">
        <v>24279</v>
      </c>
    </row>
    <row r="11045" spans="1:12" x14ac:dyDescent="0.25">
      <c r="A11045" t="s">
        <v>16322</v>
      </c>
      <c r="B11045" t="s">
        <v>37485</v>
      </c>
      <c r="C11045" t="s">
        <v>35279</v>
      </c>
      <c r="D11045" t="s">
        <v>35280</v>
      </c>
      <c r="E11045" t="s">
        <v>35281</v>
      </c>
      <c r="F11045" t="s">
        <v>47</v>
      </c>
      <c r="G11045" t="s">
        <v>35282</v>
      </c>
      <c r="H11045" t="s">
        <v>35283</v>
      </c>
      <c r="I11045" t="s">
        <v>35284</v>
      </c>
      <c r="J11045" t="s">
        <v>21</v>
      </c>
      <c r="K11045" t="s">
        <v>10</v>
      </c>
      <c r="L11045" t="s">
        <v>24279</v>
      </c>
    </row>
    <row r="11046" spans="1:12" x14ac:dyDescent="0.25">
      <c r="A11046" t="s">
        <v>16322</v>
      </c>
      <c r="B11046" t="s">
        <v>37485</v>
      </c>
      <c r="C11046" t="s">
        <v>35285</v>
      </c>
      <c r="D11046" t="s">
        <v>35286</v>
      </c>
      <c r="E11046" t="s">
        <v>35287</v>
      </c>
      <c r="F11046" t="s">
        <v>47</v>
      </c>
      <c r="H11046" t="s">
        <v>35288</v>
      </c>
      <c r="I11046" t="s">
        <v>35289</v>
      </c>
      <c r="J11046" t="s">
        <v>21</v>
      </c>
      <c r="K11046" t="s">
        <v>10</v>
      </c>
      <c r="L11046" t="s">
        <v>24279</v>
      </c>
    </row>
    <row r="11047" spans="1:12" x14ac:dyDescent="0.25">
      <c r="A11047" t="s">
        <v>16322</v>
      </c>
      <c r="B11047" t="s">
        <v>37485</v>
      </c>
      <c r="C11047" t="s">
        <v>35290</v>
      </c>
      <c r="D11047" t="s">
        <v>35291</v>
      </c>
      <c r="E11047" t="s">
        <v>35292</v>
      </c>
      <c r="F11047" t="s">
        <v>47</v>
      </c>
      <c r="H11047" t="s">
        <v>35293</v>
      </c>
      <c r="I11047" t="s">
        <v>35294</v>
      </c>
      <c r="J11047" t="s">
        <v>21</v>
      </c>
      <c r="K11047" t="s">
        <v>10</v>
      </c>
      <c r="L11047" t="s">
        <v>24279</v>
      </c>
    </row>
    <row r="11048" spans="1:12" x14ac:dyDescent="0.25">
      <c r="A11048" t="s">
        <v>16322</v>
      </c>
      <c r="B11048" t="s">
        <v>37485</v>
      </c>
      <c r="C11048" t="s">
        <v>35295</v>
      </c>
      <c r="D11048" t="s">
        <v>35296</v>
      </c>
      <c r="E11048" t="s">
        <v>35297</v>
      </c>
      <c r="F11048" t="s">
        <v>47</v>
      </c>
      <c r="H11048" t="s">
        <v>35298</v>
      </c>
      <c r="I11048" t="s">
        <v>35299</v>
      </c>
      <c r="J11048" t="s">
        <v>21</v>
      </c>
      <c r="K11048" t="s">
        <v>10</v>
      </c>
      <c r="L11048" t="s">
        <v>24279</v>
      </c>
    </row>
    <row r="11049" spans="1:12" x14ac:dyDescent="0.25">
      <c r="A11049" t="s">
        <v>16322</v>
      </c>
      <c r="B11049" t="s">
        <v>37485</v>
      </c>
      <c r="C11049" t="s">
        <v>35300</v>
      </c>
      <c r="D11049" t="s">
        <v>35301</v>
      </c>
      <c r="E11049" t="s">
        <v>35302</v>
      </c>
      <c r="F11049" t="s">
        <v>47</v>
      </c>
      <c r="H11049" t="s">
        <v>35303</v>
      </c>
      <c r="I11049" t="s">
        <v>35304</v>
      </c>
      <c r="J11049" t="s">
        <v>21</v>
      </c>
      <c r="K11049" t="s">
        <v>10</v>
      </c>
      <c r="L11049" t="s">
        <v>24279</v>
      </c>
    </row>
    <row r="11050" spans="1:12" x14ac:dyDescent="0.25">
      <c r="A11050" t="s">
        <v>16322</v>
      </c>
      <c r="B11050" t="s">
        <v>37485</v>
      </c>
      <c r="C11050" t="s">
        <v>35305</v>
      </c>
      <c r="D11050" t="s">
        <v>35306</v>
      </c>
      <c r="E11050" t="s">
        <v>35307</v>
      </c>
      <c r="F11050" t="s">
        <v>47</v>
      </c>
      <c r="H11050" t="s">
        <v>35308</v>
      </c>
      <c r="I11050" t="s">
        <v>35309</v>
      </c>
      <c r="J11050" t="s">
        <v>21</v>
      </c>
      <c r="K11050" t="s">
        <v>10</v>
      </c>
      <c r="L11050" t="s">
        <v>24279</v>
      </c>
    </row>
    <row r="11051" spans="1:12" x14ac:dyDescent="0.25">
      <c r="A11051" t="s">
        <v>16322</v>
      </c>
      <c r="B11051" t="s">
        <v>37485</v>
      </c>
      <c r="C11051" t="s">
        <v>35310</v>
      </c>
      <c r="D11051" t="s">
        <v>35311</v>
      </c>
      <c r="E11051" t="s">
        <v>35312</v>
      </c>
      <c r="F11051" t="s">
        <v>47</v>
      </c>
      <c r="H11051" t="s">
        <v>35313</v>
      </c>
      <c r="I11051" t="s">
        <v>35314</v>
      </c>
      <c r="J11051" t="s">
        <v>21</v>
      </c>
      <c r="K11051" t="s">
        <v>10</v>
      </c>
      <c r="L11051" t="s">
        <v>24279</v>
      </c>
    </row>
    <row r="11052" spans="1:12" x14ac:dyDescent="0.25">
      <c r="A11052" t="s">
        <v>16322</v>
      </c>
      <c r="B11052" t="s">
        <v>37485</v>
      </c>
      <c r="C11052" t="s">
        <v>35315</v>
      </c>
      <c r="D11052" t="s">
        <v>35316</v>
      </c>
      <c r="E11052" t="s">
        <v>35317</v>
      </c>
      <c r="F11052" t="s">
        <v>47</v>
      </c>
      <c r="H11052" t="s">
        <v>35293</v>
      </c>
      <c r="I11052" t="s">
        <v>35318</v>
      </c>
      <c r="J11052" t="s">
        <v>21</v>
      </c>
      <c r="K11052" t="s">
        <v>10</v>
      </c>
      <c r="L11052" t="s">
        <v>24279</v>
      </c>
    </row>
    <row r="11053" spans="1:12" x14ac:dyDescent="0.25">
      <c r="A11053" t="s">
        <v>16322</v>
      </c>
      <c r="B11053" t="s">
        <v>37485</v>
      </c>
      <c r="C11053" t="s">
        <v>35319</v>
      </c>
      <c r="D11053" t="s">
        <v>35320</v>
      </c>
      <c r="E11053" t="s">
        <v>35321</v>
      </c>
      <c r="F11053" t="s">
        <v>47</v>
      </c>
      <c r="H11053" t="s">
        <v>35293</v>
      </c>
      <c r="I11053" t="s">
        <v>35322</v>
      </c>
      <c r="J11053" t="s">
        <v>21</v>
      </c>
      <c r="K11053" t="s">
        <v>10</v>
      </c>
      <c r="L11053" t="s">
        <v>24279</v>
      </c>
    </row>
    <row r="11054" spans="1:12" x14ac:dyDescent="0.25">
      <c r="A11054" t="s">
        <v>16322</v>
      </c>
      <c r="B11054" t="s">
        <v>37485</v>
      </c>
      <c r="C11054" t="s">
        <v>35323</v>
      </c>
      <c r="D11054" t="s">
        <v>35324</v>
      </c>
      <c r="E11054" t="s">
        <v>35325</v>
      </c>
      <c r="F11054" t="s">
        <v>47</v>
      </c>
      <c r="H11054" t="s">
        <v>35293</v>
      </c>
      <c r="I11054" t="s">
        <v>35326</v>
      </c>
      <c r="J11054" t="s">
        <v>21</v>
      </c>
      <c r="K11054" t="s">
        <v>10</v>
      </c>
      <c r="L11054" t="s">
        <v>24279</v>
      </c>
    </row>
    <row r="11055" spans="1:12" x14ac:dyDescent="0.25">
      <c r="A11055" t="s">
        <v>16322</v>
      </c>
      <c r="B11055" t="s">
        <v>37485</v>
      </c>
      <c r="C11055" t="s">
        <v>35327</v>
      </c>
      <c r="D11055" t="s">
        <v>35328</v>
      </c>
      <c r="E11055" t="s">
        <v>35329</v>
      </c>
      <c r="F11055" t="s">
        <v>47</v>
      </c>
      <c r="H11055" t="s">
        <v>35293</v>
      </c>
      <c r="I11055" t="s">
        <v>35330</v>
      </c>
      <c r="J11055" t="s">
        <v>21</v>
      </c>
      <c r="K11055" t="s">
        <v>10</v>
      </c>
      <c r="L11055" t="s">
        <v>24279</v>
      </c>
    </row>
    <row r="11056" spans="1:12" x14ac:dyDescent="0.25">
      <c r="A11056" t="s">
        <v>16322</v>
      </c>
      <c r="B11056" t="s">
        <v>37485</v>
      </c>
      <c r="C11056" t="s">
        <v>35331</v>
      </c>
      <c r="D11056" t="s">
        <v>35332</v>
      </c>
      <c r="E11056" t="s">
        <v>35333</v>
      </c>
      <c r="F11056" t="s">
        <v>47</v>
      </c>
      <c r="H11056" t="s">
        <v>35293</v>
      </c>
      <c r="I11056" t="s">
        <v>35334</v>
      </c>
      <c r="J11056" t="s">
        <v>21</v>
      </c>
      <c r="K11056" t="s">
        <v>10</v>
      </c>
      <c r="L11056" t="s">
        <v>24279</v>
      </c>
    </row>
    <row r="11057" spans="1:12" x14ac:dyDescent="0.25">
      <c r="A11057" t="s">
        <v>16322</v>
      </c>
      <c r="B11057" t="s">
        <v>37485</v>
      </c>
      <c r="C11057" t="s">
        <v>35335</v>
      </c>
      <c r="D11057" t="s">
        <v>35336</v>
      </c>
      <c r="E11057" t="s">
        <v>35337</v>
      </c>
      <c r="F11057" t="s">
        <v>47</v>
      </c>
      <c r="H11057" t="s">
        <v>35293</v>
      </c>
      <c r="I11057" t="s">
        <v>35338</v>
      </c>
      <c r="J11057" t="s">
        <v>21</v>
      </c>
      <c r="K11057" t="s">
        <v>10</v>
      </c>
      <c r="L11057" t="s">
        <v>24279</v>
      </c>
    </row>
    <row r="11058" spans="1:12" x14ac:dyDescent="0.25">
      <c r="A11058" t="s">
        <v>16322</v>
      </c>
      <c r="B11058" t="s">
        <v>37485</v>
      </c>
      <c r="C11058" t="s">
        <v>35339</v>
      </c>
      <c r="D11058" t="s">
        <v>35340</v>
      </c>
      <c r="E11058" t="s">
        <v>35341</v>
      </c>
      <c r="F11058" t="s">
        <v>47</v>
      </c>
      <c r="H11058" t="s">
        <v>35342</v>
      </c>
      <c r="I11058" t="s">
        <v>35343</v>
      </c>
      <c r="J11058" t="s">
        <v>21</v>
      </c>
      <c r="K11058" t="s">
        <v>10</v>
      </c>
      <c r="L11058" t="s">
        <v>24279</v>
      </c>
    </row>
    <row r="11059" spans="1:12" x14ac:dyDescent="0.25">
      <c r="A11059" t="s">
        <v>16322</v>
      </c>
      <c r="B11059" t="s">
        <v>37485</v>
      </c>
      <c r="C11059" t="s">
        <v>35344</v>
      </c>
      <c r="D11059" t="s">
        <v>35345</v>
      </c>
      <c r="E11059" t="s">
        <v>35346</v>
      </c>
      <c r="F11059" t="s">
        <v>47</v>
      </c>
      <c r="G11059" t="s">
        <v>35347</v>
      </c>
      <c r="H11059" t="s">
        <v>35348</v>
      </c>
      <c r="I11059" t="s">
        <v>35349</v>
      </c>
      <c r="J11059" t="s">
        <v>21</v>
      </c>
      <c r="K11059" t="s">
        <v>10</v>
      </c>
      <c r="L11059" t="s">
        <v>24279</v>
      </c>
    </row>
    <row r="11060" spans="1:12" x14ac:dyDescent="0.25">
      <c r="A11060" t="s">
        <v>16322</v>
      </c>
      <c r="B11060" t="s">
        <v>37485</v>
      </c>
      <c r="C11060" t="s">
        <v>35350</v>
      </c>
      <c r="D11060" t="s">
        <v>35351</v>
      </c>
      <c r="E11060" t="s">
        <v>35352</v>
      </c>
      <c r="F11060" t="s">
        <v>47</v>
      </c>
      <c r="G11060" t="s">
        <v>35353</v>
      </c>
      <c r="H11060" t="s">
        <v>33889</v>
      </c>
      <c r="I11060" t="s">
        <v>35354</v>
      </c>
      <c r="J11060" t="s">
        <v>21</v>
      </c>
      <c r="K11060" t="s">
        <v>10</v>
      </c>
      <c r="L11060" t="s">
        <v>24279</v>
      </c>
    </row>
    <row r="11061" spans="1:12" x14ac:dyDescent="0.25">
      <c r="A11061" t="s">
        <v>16322</v>
      </c>
      <c r="B11061" t="s">
        <v>37485</v>
      </c>
      <c r="C11061" t="s">
        <v>35355</v>
      </c>
      <c r="D11061" t="s">
        <v>35356</v>
      </c>
      <c r="E11061" t="s">
        <v>35357</v>
      </c>
      <c r="F11061" t="s">
        <v>47</v>
      </c>
      <c r="G11061" t="s">
        <v>35358</v>
      </c>
      <c r="H11061" t="s">
        <v>33939</v>
      </c>
      <c r="I11061" t="s">
        <v>35359</v>
      </c>
      <c r="J11061" t="s">
        <v>21</v>
      </c>
      <c r="K11061" t="s">
        <v>10</v>
      </c>
      <c r="L11061" t="s">
        <v>24279</v>
      </c>
    </row>
    <row r="11062" spans="1:12" x14ac:dyDescent="0.25">
      <c r="A11062" t="s">
        <v>16322</v>
      </c>
      <c r="B11062" t="s">
        <v>37485</v>
      </c>
      <c r="C11062" t="s">
        <v>35360</v>
      </c>
      <c r="D11062" t="s">
        <v>35361</v>
      </c>
      <c r="E11062" t="s">
        <v>35362</v>
      </c>
      <c r="F11062" t="s">
        <v>47</v>
      </c>
      <c r="G11062" t="s">
        <v>35363</v>
      </c>
      <c r="H11062" t="s">
        <v>33939</v>
      </c>
      <c r="I11062" t="s">
        <v>35364</v>
      </c>
      <c r="J11062" t="s">
        <v>21</v>
      </c>
      <c r="K11062" t="s">
        <v>10</v>
      </c>
      <c r="L11062" t="s">
        <v>24279</v>
      </c>
    </row>
    <row r="11063" spans="1:12" x14ac:dyDescent="0.25">
      <c r="A11063" t="s">
        <v>16322</v>
      </c>
      <c r="B11063" t="s">
        <v>37485</v>
      </c>
      <c r="C11063" t="s">
        <v>35365</v>
      </c>
      <c r="D11063" t="s">
        <v>35366</v>
      </c>
      <c r="E11063" t="s">
        <v>35367</v>
      </c>
      <c r="F11063" t="s">
        <v>47</v>
      </c>
      <c r="G11063" t="s">
        <v>35368</v>
      </c>
      <c r="H11063" t="s">
        <v>33939</v>
      </c>
      <c r="I11063" t="s">
        <v>35369</v>
      </c>
      <c r="J11063" t="s">
        <v>21</v>
      </c>
      <c r="K11063" t="s">
        <v>10</v>
      </c>
      <c r="L11063" t="s">
        <v>24279</v>
      </c>
    </row>
    <row r="11064" spans="1:12" x14ac:dyDescent="0.25">
      <c r="A11064" t="s">
        <v>16322</v>
      </c>
      <c r="B11064" t="s">
        <v>37485</v>
      </c>
      <c r="C11064" t="s">
        <v>35370</v>
      </c>
      <c r="D11064" t="s">
        <v>35371</v>
      </c>
      <c r="E11064" t="s">
        <v>35372</v>
      </c>
      <c r="F11064" t="s">
        <v>47</v>
      </c>
      <c r="G11064" t="s">
        <v>35373</v>
      </c>
      <c r="H11064" t="s">
        <v>35374</v>
      </c>
      <c r="I11064" t="s">
        <v>35375</v>
      </c>
      <c r="J11064" t="s">
        <v>21</v>
      </c>
      <c r="K11064" t="s">
        <v>10</v>
      </c>
      <c r="L11064" t="s">
        <v>24279</v>
      </c>
    </row>
    <row r="11065" spans="1:12" x14ac:dyDescent="0.25">
      <c r="A11065" t="s">
        <v>16322</v>
      </c>
      <c r="B11065" t="s">
        <v>37485</v>
      </c>
      <c r="C11065" t="s">
        <v>35376</v>
      </c>
      <c r="D11065" t="s">
        <v>35377</v>
      </c>
      <c r="E11065" t="s">
        <v>35378</v>
      </c>
      <c r="F11065" t="s">
        <v>47</v>
      </c>
      <c r="G11065" t="s">
        <v>35379</v>
      </c>
      <c r="H11065" t="s">
        <v>35380</v>
      </c>
      <c r="I11065" t="s">
        <v>35381</v>
      </c>
      <c r="J11065" t="s">
        <v>21</v>
      </c>
      <c r="K11065" t="s">
        <v>10</v>
      </c>
      <c r="L11065" t="s">
        <v>24279</v>
      </c>
    </row>
    <row r="11066" spans="1:12" x14ac:dyDescent="0.25">
      <c r="A11066" t="s">
        <v>16322</v>
      </c>
      <c r="B11066" t="s">
        <v>37485</v>
      </c>
      <c r="C11066" t="s">
        <v>35382</v>
      </c>
      <c r="D11066" t="s">
        <v>35383</v>
      </c>
      <c r="E11066" t="s">
        <v>35384</v>
      </c>
      <c r="F11066" t="s">
        <v>47</v>
      </c>
      <c r="G11066" t="s">
        <v>35385</v>
      </c>
      <c r="H11066" t="s">
        <v>35386</v>
      </c>
      <c r="I11066" t="s">
        <v>35387</v>
      </c>
      <c r="J11066" t="s">
        <v>21</v>
      </c>
      <c r="K11066" t="s">
        <v>10</v>
      </c>
      <c r="L11066" t="s">
        <v>24279</v>
      </c>
    </row>
    <row r="11067" spans="1:12" x14ac:dyDescent="0.25">
      <c r="A11067" t="s">
        <v>16322</v>
      </c>
      <c r="B11067" t="s">
        <v>37485</v>
      </c>
      <c r="C11067" t="s">
        <v>35388</v>
      </c>
      <c r="D11067" t="s">
        <v>35389</v>
      </c>
      <c r="E11067" t="s">
        <v>35390</v>
      </c>
      <c r="F11067" t="s">
        <v>47</v>
      </c>
      <c r="G11067" t="s">
        <v>35391</v>
      </c>
      <c r="H11067" t="s">
        <v>35392</v>
      </c>
      <c r="I11067" t="s">
        <v>35393</v>
      </c>
      <c r="J11067" t="s">
        <v>21</v>
      </c>
      <c r="K11067" t="s">
        <v>10</v>
      </c>
      <c r="L11067" t="s">
        <v>24279</v>
      </c>
    </row>
    <row r="11068" spans="1:12" x14ac:dyDescent="0.25">
      <c r="A11068" t="s">
        <v>16322</v>
      </c>
      <c r="B11068" t="s">
        <v>37485</v>
      </c>
      <c r="C11068" t="s">
        <v>35394</v>
      </c>
      <c r="D11068" t="s">
        <v>35395</v>
      </c>
      <c r="E11068" t="s">
        <v>35396</v>
      </c>
      <c r="F11068" t="s">
        <v>47</v>
      </c>
      <c r="G11068" t="s">
        <v>35397</v>
      </c>
      <c r="H11068" t="s">
        <v>33939</v>
      </c>
      <c r="I11068" t="s">
        <v>35398</v>
      </c>
      <c r="J11068" t="s">
        <v>21</v>
      </c>
      <c r="K11068" t="s">
        <v>10</v>
      </c>
      <c r="L11068" t="s">
        <v>24279</v>
      </c>
    </row>
    <row r="11069" spans="1:12" x14ac:dyDescent="0.25">
      <c r="A11069" t="s">
        <v>16322</v>
      </c>
      <c r="B11069" t="s">
        <v>37485</v>
      </c>
      <c r="C11069" t="s">
        <v>35399</v>
      </c>
      <c r="D11069" t="s">
        <v>35400</v>
      </c>
      <c r="E11069" t="s">
        <v>35401</v>
      </c>
      <c r="F11069" t="s">
        <v>47</v>
      </c>
      <c r="G11069" t="s">
        <v>35202</v>
      </c>
      <c r="H11069" t="s">
        <v>33889</v>
      </c>
      <c r="I11069" t="s">
        <v>35402</v>
      </c>
      <c r="J11069" t="s">
        <v>21</v>
      </c>
      <c r="K11069" t="s">
        <v>10</v>
      </c>
      <c r="L11069" t="s">
        <v>24279</v>
      </c>
    </row>
    <row r="11070" spans="1:12" x14ac:dyDescent="0.25">
      <c r="A11070" t="s">
        <v>16322</v>
      </c>
      <c r="B11070" t="s">
        <v>37485</v>
      </c>
      <c r="C11070" t="s">
        <v>35403</v>
      </c>
      <c r="D11070" t="s">
        <v>35404</v>
      </c>
      <c r="E11070" t="s">
        <v>35405</v>
      </c>
      <c r="F11070" t="s">
        <v>47</v>
      </c>
      <c r="G11070" t="s">
        <v>35406</v>
      </c>
      <c r="H11070" t="s">
        <v>35407</v>
      </c>
      <c r="I11070" t="s">
        <v>35408</v>
      </c>
      <c r="J11070" t="s">
        <v>21</v>
      </c>
      <c r="K11070" t="s">
        <v>10</v>
      </c>
      <c r="L11070" t="s">
        <v>24279</v>
      </c>
    </row>
    <row r="11071" spans="1:12" x14ac:dyDescent="0.25">
      <c r="A11071" t="s">
        <v>16322</v>
      </c>
      <c r="B11071" t="s">
        <v>37485</v>
      </c>
      <c r="C11071" t="s">
        <v>35409</v>
      </c>
      <c r="D11071" t="s">
        <v>35410</v>
      </c>
      <c r="E11071" t="s">
        <v>35411</v>
      </c>
      <c r="F11071" t="s">
        <v>47</v>
      </c>
      <c r="G11071" t="s">
        <v>35412</v>
      </c>
      <c r="H11071" t="s">
        <v>35413</v>
      </c>
      <c r="I11071" t="s">
        <v>35414</v>
      </c>
      <c r="J11071" t="s">
        <v>21</v>
      </c>
      <c r="K11071" t="s">
        <v>10</v>
      </c>
      <c r="L11071" t="s">
        <v>24279</v>
      </c>
    </row>
    <row r="11072" spans="1:12" x14ac:dyDescent="0.25">
      <c r="A11072" t="s">
        <v>16322</v>
      </c>
      <c r="B11072" t="s">
        <v>37485</v>
      </c>
      <c r="C11072" t="s">
        <v>35415</v>
      </c>
      <c r="D11072" t="s">
        <v>35416</v>
      </c>
      <c r="E11072" t="s">
        <v>35417</v>
      </c>
      <c r="F11072" t="s">
        <v>47</v>
      </c>
      <c r="G11072" t="s">
        <v>35418</v>
      </c>
      <c r="H11072" t="s">
        <v>35419</v>
      </c>
      <c r="I11072" t="s">
        <v>35420</v>
      </c>
      <c r="J11072" t="s">
        <v>21</v>
      </c>
      <c r="K11072" t="s">
        <v>10</v>
      </c>
      <c r="L11072" t="s">
        <v>24279</v>
      </c>
    </row>
    <row r="11073" spans="1:12" x14ac:dyDescent="0.25">
      <c r="A11073" t="s">
        <v>16322</v>
      </c>
      <c r="B11073" t="s">
        <v>37485</v>
      </c>
      <c r="C11073" t="s">
        <v>35421</v>
      </c>
      <c r="D11073" t="s">
        <v>35422</v>
      </c>
      <c r="E11073" t="s">
        <v>35423</v>
      </c>
      <c r="F11073" t="s">
        <v>47</v>
      </c>
      <c r="G11073" t="s">
        <v>35424</v>
      </c>
      <c r="H11073" t="s">
        <v>33855</v>
      </c>
      <c r="I11073" t="s">
        <v>35425</v>
      </c>
      <c r="J11073" t="s">
        <v>21</v>
      </c>
      <c r="K11073" t="s">
        <v>10</v>
      </c>
      <c r="L11073" t="s">
        <v>24279</v>
      </c>
    </row>
    <row r="11074" spans="1:12" x14ac:dyDescent="0.25">
      <c r="A11074" t="s">
        <v>16322</v>
      </c>
      <c r="B11074" t="s">
        <v>37485</v>
      </c>
      <c r="C11074" t="s">
        <v>35426</v>
      </c>
      <c r="D11074" t="s">
        <v>35427</v>
      </c>
      <c r="E11074" t="s">
        <v>35428</v>
      </c>
      <c r="F11074" t="s">
        <v>47</v>
      </c>
      <c r="G11074" t="s">
        <v>35429</v>
      </c>
      <c r="H11074" t="s">
        <v>35430</v>
      </c>
      <c r="I11074" t="s">
        <v>35431</v>
      </c>
      <c r="J11074" t="s">
        <v>21</v>
      </c>
      <c r="K11074" t="s">
        <v>10</v>
      </c>
      <c r="L11074" t="s">
        <v>24279</v>
      </c>
    </row>
    <row r="11075" spans="1:12" x14ac:dyDescent="0.25">
      <c r="A11075" t="s">
        <v>16322</v>
      </c>
      <c r="B11075" t="s">
        <v>37485</v>
      </c>
      <c r="C11075" t="s">
        <v>35432</v>
      </c>
      <c r="D11075" t="s">
        <v>35433</v>
      </c>
      <c r="E11075" t="s">
        <v>35434</v>
      </c>
      <c r="F11075" t="s">
        <v>47</v>
      </c>
      <c r="G11075" t="s">
        <v>35435</v>
      </c>
      <c r="H11075" t="s">
        <v>35419</v>
      </c>
      <c r="I11075" t="s">
        <v>35436</v>
      </c>
      <c r="J11075" t="s">
        <v>21</v>
      </c>
      <c r="K11075" t="s">
        <v>10</v>
      </c>
      <c r="L11075" t="s">
        <v>24279</v>
      </c>
    </row>
    <row r="11076" spans="1:12" x14ac:dyDescent="0.25">
      <c r="A11076" t="s">
        <v>16322</v>
      </c>
      <c r="B11076" t="s">
        <v>37485</v>
      </c>
      <c r="C11076" t="s">
        <v>35437</v>
      </c>
      <c r="D11076" t="s">
        <v>35438</v>
      </c>
      <c r="E11076" t="s">
        <v>35439</v>
      </c>
      <c r="F11076" t="s">
        <v>47</v>
      </c>
      <c r="G11076" t="s">
        <v>35440</v>
      </c>
      <c r="H11076" t="s">
        <v>35441</v>
      </c>
      <c r="I11076" t="s">
        <v>35442</v>
      </c>
      <c r="J11076" t="s">
        <v>21</v>
      </c>
      <c r="K11076" t="s">
        <v>10</v>
      </c>
      <c r="L11076" t="s">
        <v>24279</v>
      </c>
    </row>
    <row r="11077" spans="1:12" x14ac:dyDescent="0.25">
      <c r="A11077" t="s">
        <v>16322</v>
      </c>
      <c r="B11077" t="s">
        <v>37485</v>
      </c>
      <c r="C11077" t="s">
        <v>35443</v>
      </c>
      <c r="D11077" t="s">
        <v>35444</v>
      </c>
      <c r="E11077" t="s">
        <v>35445</v>
      </c>
      <c r="F11077" t="s">
        <v>47</v>
      </c>
      <c r="G11077" t="s">
        <v>35446</v>
      </c>
      <c r="H11077" t="s">
        <v>35447</v>
      </c>
      <c r="I11077" t="s">
        <v>35448</v>
      </c>
      <c r="J11077" t="s">
        <v>21</v>
      </c>
      <c r="K11077" t="s">
        <v>10</v>
      </c>
      <c r="L11077" t="s">
        <v>24279</v>
      </c>
    </row>
    <row r="11078" spans="1:12" x14ac:dyDescent="0.25">
      <c r="A11078" t="s">
        <v>16322</v>
      </c>
      <c r="B11078" t="s">
        <v>37485</v>
      </c>
      <c r="C11078" t="s">
        <v>35449</v>
      </c>
      <c r="D11078" t="s">
        <v>35450</v>
      </c>
      <c r="E11078" t="s">
        <v>35451</v>
      </c>
      <c r="F11078" t="s">
        <v>47</v>
      </c>
      <c r="G11078" t="s">
        <v>35452</v>
      </c>
      <c r="H11078" t="s">
        <v>35453</v>
      </c>
      <c r="I11078" t="s">
        <v>35454</v>
      </c>
      <c r="J11078" t="s">
        <v>21</v>
      </c>
      <c r="K11078" t="s">
        <v>10</v>
      </c>
      <c r="L11078" t="s">
        <v>24279</v>
      </c>
    </row>
    <row r="11079" spans="1:12" x14ac:dyDescent="0.25">
      <c r="A11079" t="s">
        <v>16322</v>
      </c>
      <c r="B11079" t="s">
        <v>37485</v>
      </c>
      <c r="C11079" t="s">
        <v>35455</v>
      </c>
      <c r="D11079" t="s">
        <v>35456</v>
      </c>
      <c r="E11079" t="s">
        <v>35457</v>
      </c>
      <c r="F11079" t="s">
        <v>47</v>
      </c>
      <c r="G11079" t="s">
        <v>35458</v>
      </c>
      <c r="H11079" t="s">
        <v>35459</v>
      </c>
      <c r="I11079" t="s">
        <v>35460</v>
      </c>
      <c r="J11079" t="s">
        <v>21</v>
      </c>
      <c r="K11079" t="s">
        <v>10</v>
      </c>
      <c r="L11079" t="s">
        <v>24279</v>
      </c>
    </row>
    <row r="11080" spans="1:12" x14ac:dyDescent="0.25">
      <c r="A11080" t="s">
        <v>16322</v>
      </c>
      <c r="B11080" t="s">
        <v>37485</v>
      </c>
      <c r="C11080" t="s">
        <v>35461</v>
      </c>
      <c r="D11080" t="s">
        <v>35462</v>
      </c>
      <c r="E11080" t="s">
        <v>35463</v>
      </c>
      <c r="F11080" t="s">
        <v>47</v>
      </c>
      <c r="G11080" t="s">
        <v>35464</v>
      </c>
      <c r="H11080" t="s">
        <v>35419</v>
      </c>
      <c r="I11080" t="s">
        <v>35465</v>
      </c>
      <c r="J11080" t="s">
        <v>21</v>
      </c>
      <c r="K11080" t="s">
        <v>10</v>
      </c>
      <c r="L11080" t="s">
        <v>24279</v>
      </c>
    </row>
    <row r="11081" spans="1:12" x14ac:dyDescent="0.25">
      <c r="A11081" t="s">
        <v>16322</v>
      </c>
      <c r="B11081" t="s">
        <v>37485</v>
      </c>
      <c r="C11081" t="s">
        <v>35466</v>
      </c>
      <c r="D11081" t="s">
        <v>35467</v>
      </c>
      <c r="E11081" t="s">
        <v>35468</v>
      </c>
      <c r="F11081" t="s">
        <v>47</v>
      </c>
      <c r="G11081" t="s">
        <v>35469</v>
      </c>
      <c r="H11081" t="s">
        <v>35470</v>
      </c>
      <c r="I11081" t="s">
        <v>35471</v>
      </c>
      <c r="J11081" t="s">
        <v>21</v>
      </c>
      <c r="K11081" t="s">
        <v>10</v>
      </c>
      <c r="L11081" t="s">
        <v>24279</v>
      </c>
    </row>
    <row r="11082" spans="1:12" x14ac:dyDescent="0.25">
      <c r="A11082" t="s">
        <v>16322</v>
      </c>
      <c r="B11082" t="s">
        <v>37485</v>
      </c>
      <c r="C11082" t="s">
        <v>35472</v>
      </c>
      <c r="D11082" t="s">
        <v>35473</v>
      </c>
      <c r="E11082" t="s">
        <v>35474</v>
      </c>
      <c r="F11082" t="s">
        <v>47</v>
      </c>
      <c r="G11082" t="s">
        <v>35475</v>
      </c>
      <c r="H11082" t="s">
        <v>35419</v>
      </c>
      <c r="I11082" t="s">
        <v>35476</v>
      </c>
      <c r="J11082" t="s">
        <v>21</v>
      </c>
      <c r="K11082" t="s">
        <v>10</v>
      </c>
      <c r="L11082" t="s">
        <v>24279</v>
      </c>
    </row>
    <row r="11083" spans="1:12" x14ac:dyDescent="0.25">
      <c r="A11083" t="s">
        <v>16322</v>
      </c>
      <c r="B11083" t="s">
        <v>37485</v>
      </c>
      <c r="C11083" t="s">
        <v>35477</v>
      </c>
      <c r="D11083" t="s">
        <v>35478</v>
      </c>
      <c r="E11083" t="s">
        <v>35479</v>
      </c>
      <c r="F11083" t="s">
        <v>47</v>
      </c>
      <c r="G11083" t="s">
        <v>35480</v>
      </c>
      <c r="H11083" t="s">
        <v>35481</v>
      </c>
      <c r="I11083" t="s">
        <v>35482</v>
      </c>
      <c r="J11083" t="s">
        <v>21</v>
      </c>
      <c r="K11083" t="s">
        <v>10</v>
      </c>
      <c r="L11083" t="s">
        <v>24279</v>
      </c>
    </row>
    <row r="11084" spans="1:12" x14ac:dyDescent="0.25">
      <c r="A11084" t="s">
        <v>16322</v>
      </c>
      <c r="B11084" t="s">
        <v>37485</v>
      </c>
      <c r="C11084" t="s">
        <v>35483</v>
      </c>
      <c r="D11084" t="s">
        <v>35484</v>
      </c>
      <c r="E11084" t="s">
        <v>35485</v>
      </c>
      <c r="F11084" t="s">
        <v>47</v>
      </c>
      <c r="G11084" t="s">
        <v>35486</v>
      </c>
      <c r="H11084" t="s">
        <v>35487</v>
      </c>
      <c r="I11084" t="s">
        <v>35488</v>
      </c>
      <c r="J11084" t="s">
        <v>21</v>
      </c>
      <c r="K11084" t="s">
        <v>10</v>
      </c>
      <c r="L11084" t="s">
        <v>24279</v>
      </c>
    </row>
    <row r="11085" spans="1:12" x14ac:dyDescent="0.25">
      <c r="A11085" t="s">
        <v>16322</v>
      </c>
      <c r="B11085" t="s">
        <v>37485</v>
      </c>
      <c r="C11085" t="s">
        <v>35489</v>
      </c>
      <c r="D11085" t="s">
        <v>35490</v>
      </c>
      <c r="E11085" t="s">
        <v>35491</v>
      </c>
      <c r="F11085" t="s">
        <v>47</v>
      </c>
      <c r="G11085" t="s">
        <v>35492</v>
      </c>
      <c r="H11085" t="s">
        <v>35493</v>
      </c>
      <c r="I11085" t="s">
        <v>35494</v>
      </c>
      <c r="J11085" t="s">
        <v>21</v>
      </c>
      <c r="K11085" t="s">
        <v>10</v>
      </c>
      <c r="L11085" t="s">
        <v>24279</v>
      </c>
    </row>
    <row r="11086" spans="1:12" x14ac:dyDescent="0.25">
      <c r="A11086" t="s">
        <v>16322</v>
      </c>
      <c r="B11086" t="s">
        <v>37485</v>
      </c>
      <c r="C11086" t="s">
        <v>35495</v>
      </c>
      <c r="D11086" t="s">
        <v>35496</v>
      </c>
      <c r="E11086" t="s">
        <v>35497</v>
      </c>
      <c r="F11086" t="s">
        <v>47</v>
      </c>
      <c r="G11086" t="s">
        <v>35498</v>
      </c>
      <c r="H11086" t="s">
        <v>35499</v>
      </c>
      <c r="I11086" t="s">
        <v>35500</v>
      </c>
      <c r="J11086" t="s">
        <v>21</v>
      </c>
      <c r="K11086" t="s">
        <v>10</v>
      </c>
      <c r="L11086" t="s">
        <v>24279</v>
      </c>
    </row>
    <row r="11087" spans="1:12" x14ac:dyDescent="0.25">
      <c r="A11087" t="s">
        <v>16322</v>
      </c>
      <c r="B11087" t="s">
        <v>37485</v>
      </c>
      <c r="C11087" t="s">
        <v>35501</v>
      </c>
      <c r="D11087" t="s">
        <v>35502</v>
      </c>
      <c r="E11087" t="s">
        <v>35503</v>
      </c>
      <c r="F11087" t="s">
        <v>47</v>
      </c>
      <c r="G11087" t="s">
        <v>35504</v>
      </c>
      <c r="H11087" t="s">
        <v>35505</v>
      </c>
      <c r="I11087" t="s">
        <v>35506</v>
      </c>
      <c r="J11087" t="s">
        <v>21</v>
      </c>
      <c r="K11087" t="s">
        <v>10</v>
      </c>
      <c r="L11087" t="s">
        <v>24279</v>
      </c>
    </row>
    <row r="11088" spans="1:12" x14ac:dyDescent="0.25">
      <c r="A11088" t="s">
        <v>16322</v>
      </c>
      <c r="B11088" t="s">
        <v>37485</v>
      </c>
      <c r="C11088" t="s">
        <v>35507</v>
      </c>
      <c r="D11088" t="s">
        <v>35508</v>
      </c>
      <c r="E11088" t="s">
        <v>35509</v>
      </c>
      <c r="F11088" t="s">
        <v>47</v>
      </c>
      <c r="G11088" t="s">
        <v>35510</v>
      </c>
      <c r="H11088" t="s">
        <v>35511</v>
      </c>
      <c r="I11088" t="s">
        <v>35512</v>
      </c>
      <c r="J11088" t="s">
        <v>21</v>
      </c>
      <c r="K11088" t="s">
        <v>10</v>
      </c>
      <c r="L11088" t="s">
        <v>24279</v>
      </c>
    </row>
    <row r="11089" spans="1:12" x14ac:dyDescent="0.25">
      <c r="A11089" t="s">
        <v>16322</v>
      </c>
      <c r="B11089" t="s">
        <v>37485</v>
      </c>
      <c r="C11089" t="s">
        <v>35513</v>
      </c>
      <c r="D11089" t="s">
        <v>35514</v>
      </c>
      <c r="E11089" t="s">
        <v>35515</v>
      </c>
      <c r="F11089" t="s">
        <v>47</v>
      </c>
      <c r="G11089" t="s">
        <v>35516</v>
      </c>
      <c r="H11089" t="s">
        <v>35517</v>
      </c>
      <c r="I11089" t="s">
        <v>35518</v>
      </c>
      <c r="J11089" t="s">
        <v>21</v>
      </c>
      <c r="K11089" t="s">
        <v>10</v>
      </c>
      <c r="L11089" t="s">
        <v>24279</v>
      </c>
    </row>
    <row r="11090" spans="1:12" x14ac:dyDescent="0.25">
      <c r="A11090" t="s">
        <v>16322</v>
      </c>
      <c r="B11090" t="s">
        <v>37485</v>
      </c>
      <c r="C11090" t="s">
        <v>35519</v>
      </c>
      <c r="D11090" t="s">
        <v>35520</v>
      </c>
      <c r="E11090" t="s">
        <v>35521</v>
      </c>
      <c r="F11090" t="s">
        <v>47</v>
      </c>
      <c r="G11090" t="s">
        <v>35522</v>
      </c>
      <c r="H11090" t="s">
        <v>35523</v>
      </c>
      <c r="I11090" t="s">
        <v>35524</v>
      </c>
      <c r="J11090" t="s">
        <v>21</v>
      </c>
      <c r="K11090" t="s">
        <v>10</v>
      </c>
      <c r="L11090" t="s">
        <v>24279</v>
      </c>
    </row>
    <row r="11091" spans="1:12" x14ac:dyDescent="0.25">
      <c r="A11091" t="s">
        <v>16322</v>
      </c>
      <c r="B11091" t="s">
        <v>37485</v>
      </c>
      <c r="C11091" t="s">
        <v>35525</v>
      </c>
      <c r="D11091" t="s">
        <v>35526</v>
      </c>
      <c r="E11091" t="s">
        <v>35527</v>
      </c>
      <c r="F11091" t="s">
        <v>47</v>
      </c>
      <c r="G11091" t="s">
        <v>35528</v>
      </c>
      <c r="H11091" t="s">
        <v>35529</v>
      </c>
      <c r="I11091" t="s">
        <v>35530</v>
      </c>
      <c r="J11091" t="s">
        <v>21</v>
      </c>
      <c r="K11091" t="s">
        <v>10</v>
      </c>
      <c r="L11091" t="s">
        <v>24279</v>
      </c>
    </row>
    <row r="11092" spans="1:12" x14ac:dyDescent="0.25">
      <c r="A11092" t="s">
        <v>16322</v>
      </c>
      <c r="B11092" t="s">
        <v>37485</v>
      </c>
      <c r="C11092" t="s">
        <v>35531</v>
      </c>
      <c r="D11092" t="s">
        <v>35532</v>
      </c>
      <c r="E11092" t="s">
        <v>35533</v>
      </c>
      <c r="F11092" t="s">
        <v>47</v>
      </c>
      <c r="G11092" t="s">
        <v>35534</v>
      </c>
      <c r="H11092" t="s">
        <v>35535</v>
      </c>
      <c r="I11092" t="s">
        <v>35536</v>
      </c>
      <c r="J11092" t="s">
        <v>21</v>
      </c>
      <c r="K11092" t="s">
        <v>10</v>
      </c>
      <c r="L11092" t="s">
        <v>24279</v>
      </c>
    </row>
    <row r="11093" spans="1:12" x14ac:dyDescent="0.25">
      <c r="A11093" t="s">
        <v>16322</v>
      </c>
      <c r="B11093" t="s">
        <v>37485</v>
      </c>
      <c r="C11093" t="s">
        <v>35537</v>
      </c>
      <c r="D11093" t="s">
        <v>35538</v>
      </c>
      <c r="E11093" t="s">
        <v>35539</v>
      </c>
      <c r="F11093" t="s">
        <v>47</v>
      </c>
      <c r="G11093" t="s">
        <v>35540</v>
      </c>
      <c r="H11093" t="s">
        <v>35541</v>
      </c>
      <c r="I11093" t="s">
        <v>35542</v>
      </c>
      <c r="J11093" t="s">
        <v>21</v>
      </c>
      <c r="K11093" t="s">
        <v>10</v>
      </c>
      <c r="L11093" t="s">
        <v>24279</v>
      </c>
    </row>
    <row r="11094" spans="1:12" x14ac:dyDescent="0.25">
      <c r="A11094" t="s">
        <v>16322</v>
      </c>
      <c r="B11094" t="s">
        <v>37485</v>
      </c>
      <c r="C11094" t="s">
        <v>35543</v>
      </c>
      <c r="D11094" t="s">
        <v>35544</v>
      </c>
      <c r="E11094" t="s">
        <v>35545</v>
      </c>
      <c r="F11094" t="s">
        <v>47</v>
      </c>
      <c r="G11094" t="s">
        <v>35546</v>
      </c>
      <c r="H11094" t="s">
        <v>35547</v>
      </c>
      <c r="I11094" t="s">
        <v>35548</v>
      </c>
      <c r="J11094" t="s">
        <v>21</v>
      </c>
      <c r="K11094" t="s">
        <v>10</v>
      </c>
      <c r="L11094" t="s">
        <v>24279</v>
      </c>
    </row>
    <row r="11095" spans="1:12" x14ac:dyDescent="0.25">
      <c r="A11095" t="s">
        <v>16322</v>
      </c>
      <c r="B11095" t="s">
        <v>37485</v>
      </c>
      <c r="C11095" t="s">
        <v>35549</v>
      </c>
      <c r="D11095" t="s">
        <v>35550</v>
      </c>
      <c r="E11095" t="s">
        <v>35551</v>
      </c>
      <c r="F11095" t="s">
        <v>47</v>
      </c>
      <c r="G11095" t="s">
        <v>35552</v>
      </c>
      <c r="H11095" t="s">
        <v>35553</v>
      </c>
      <c r="I11095" t="s">
        <v>35554</v>
      </c>
      <c r="J11095" t="s">
        <v>21</v>
      </c>
      <c r="K11095" t="s">
        <v>10</v>
      </c>
      <c r="L11095" t="s">
        <v>24279</v>
      </c>
    </row>
    <row r="11096" spans="1:12" x14ac:dyDescent="0.25">
      <c r="A11096" t="s">
        <v>16322</v>
      </c>
      <c r="B11096" t="s">
        <v>37485</v>
      </c>
      <c r="C11096" t="s">
        <v>35555</v>
      </c>
      <c r="D11096" t="s">
        <v>35556</v>
      </c>
      <c r="E11096" t="s">
        <v>35557</v>
      </c>
      <c r="F11096" t="s">
        <v>47</v>
      </c>
      <c r="G11096" t="s">
        <v>35558</v>
      </c>
      <c r="H11096" t="s">
        <v>35559</v>
      </c>
      <c r="I11096" t="s">
        <v>35560</v>
      </c>
      <c r="J11096" t="s">
        <v>21</v>
      </c>
      <c r="K11096" t="s">
        <v>10</v>
      </c>
      <c r="L11096" t="s">
        <v>24279</v>
      </c>
    </row>
    <row r="11097" spans="1:12" x14ac:dyDescent="0.25">
      <c r="A11097" t="s">
        <v>16322</v>
      </c>
      <c r="B11097" t="s">
        <v>37485</v>
      </c>
      <c r="C11097" t="s">
        <v>35561</v>
      </c>
      <c r="D11097" t="s">
        <v>35562</v>
      </c>
      <c r="E11097" t="s">
        <v>35563</v>
      </c>
      <c r="F11097" t="s">
        <v>47</v>
      </c>
      <c r="G11097" t="s">
        <v>35564</v>
      </c>
      <c r="H11097" t="s">
        <v>35565</v>
      </c>
      <c r="I11097" t="s">
        <v>35566</v>
      </c>
      <c r="J11097" t="s">
        <v>21</v>
      </c>
      <c r="K11097" t="s">
        <v>10</v>
      </c>
      <c r="L11097" t="s">
        <v>24279</v>
      </c>
    </row>
    <row r="11098" spans="1:12" x14ac:dyDescent="0.25">
      <c r="A11098" t="s">
        <v>16322</v>
      </c>
      <c r="B11098" t="s">
        <v>37485</v>
      </c>
      <c r="C11098" t="s">
        <v>35567</v>
      </c>
      <c r="D11098" t="s">
        <v>35568</v>
      </c>
      <c r="E11098" t="s">
        <v>35569</v>
      </c>
      <c r="F11098" t="s">
        <v>47</v>
      </c>
      <c r="G11098" t="s">
        <v>35570</v>
      </c>
      <c r="H11098" t="s">
        <v>35374</v>
      </c>
      <c r="I11098" t="s">
        <v>35571</v>
      </c>
      <c r="J11098" t="s">
        <v>21</v>
      </c>
      <c r="K11098" t="s">
        <v>10</v>
      </c>
      <c r="L11098" t="s">
        <v>24279</v>
      </c>
    </row>
    <row r="11099" spans="1:12" x14ac:dyDescent="0.25">
      <c r="A11099" t="s">
        <v>16322</v>
      </c>
      <c r="B11099" t="s">
        <v>37485</v>
      </c>
      <c r="C11099" t="s">
        <v>35572</v>
      </c>
      <c r="D11099" t="s">
        <v>35573</v>
      </c>
      <c r="E11099" t="s">
        <v>35574</v>
      </c>
      <c r="F11099" t="s">
        <v>47</v>
      </c>
      <c r="G11099" t="s">
        <v>35575</v>
      </c>
      <c r="H11099" t="s">
        <v>35374</v>
      </c>
      <c r="I11099" t="s">
        <v>35576</v>
      </c>
      <c r="J11099" t="s">
        <v>21</v>
      </c>
      <c r="K11099" t="s">
        <v>10</v>
      </c>
      <c r="L11099" t="s">
        <v>24279</v>
      </c>
    </row>
    <row r="11100" spans="1:12" x14ac:dyDescent="0.25">
      <c r="A11100" t="s">
        <v>16322</v>
      </c>
      <c r="B11100" t="s">
        <v>37485</v>
      </c>
      <c r="C11100" t="s">
        <v>35577</v>
      </c>
      <c r="D11100" t="s">
        <v>35578</v>
      </c>
      <c r="E11100" t="s">
        <v>35579</v>
      </c>
      <c r="F11100" t="s">
        <v>47</v>
      </c>
      <c r="G11100" t="s">
        <v>35580</v>
      </c>
      <c r="H11100" t="s">
        <v>35374</v>
      </c>
      <c r="I11100" t="s">
        <v>35581</v>
      </c>
      <c r="J11100" t="s">
        <v>21</v>
      </c>
      <c r="K11100" t="s">
        <v>10</v>
      </c>
      <c r="L11100" t="s">
        <v>24279</v>
      </c>
    </row>
    <row r="11101" spans="1:12" x14ac:dyDescent="0.25">
      <c r="A11101" t="s">
        <v>16322</v>
      </c>
      <c r="B11101" t="s">
        <v>37485</v>
      </c>
      <c r="C11101" t="s">
        <v>35582</v>
      </c>
      <c r="D11101" t="s">
        <v>35583</v>
      </c>
      <c r="E11101" t="s">
        <v>35584</v>
      </c>
      <c r="F11101" t="s">
        <v>47</v>
      </c>
      <c r="G11101" t="s">
        <v>35585</v>
      </c>
      <c r="H11101" t="s">
        <v>35374</v>
      </c>
      <c r="I11101" t="s">
        <v>35586</v>
      </c>
      <c r="J11101" t="s">
        <v>21</v>
      </c>
      <c r="K11101" t="s">
        <v>10</v>
      </c>
      <c r="L11101" t="s">
        <v>24279</v>
      </c>
    </row>
    <row r="11102" spans="1:12" x14ac:dyDescent="0.25">
      <c r="A11102" t="s">
        <v>16322</v>
      </c>
      <c r="B11102" t="s">
        <v>37485</v>
      </c>
      <c r="C11102" t="s">
        <v>35587</v>
      </c>
      <c r="D11102" t="s">
        <v>35588</v>
      </c>
      <c r="E11102" t="s">
        <v>35589</v>
      </c>
      <c r="F11102" t="s">
        <v>47</v>
      </c>
      <c r="G11102" t="s">
        <v>35590</v>
      </c>
      <c r="H11102" t="s">
        <v>35591</v>
      </c>
      <c r="I11102" t="s">
        <v>35592</v>
      </c>
      <c r="J11102" t="s">
        <v>21</v>
      </c>
      <c r="K11102" t="s">
        <v>10</v>
      </c>
      <c r="L11102" t="s">
        <v>24279</v>
      </c>
    </row>
    <row r="11103" spans="1:12" x14ac:dyDescent="0.25">
      <c r="A11103" t="s">
        <v>16322</v>
      </c>
      <c r="B11103" t="s">
        <v>37485</v>
      </c>
      <c r="C11103" t="s">
        <v>35593</v>
      </c>
      <c r="D11103" t="s">
        <v>35594</v>
      </c>
      <c r="E11103" t="s">
        <v>35595</v>
      </c>
      <c r="F11103" t="s">
        <v>47</v>
      </c>
      <c r="G11103" t="s">
        <v>35596</v>
      </c>
      <c r="H11103" t="s">
        <v>35374</v>
      </c>
      <c r="I11103" t="s">
        <v>35597</v>
      </c>
      <c r="J11103" t="s">
        <v>21</v>
      </c>
      <c r="K11103" t="s">
        <v>10</v>
      </c>
      <c r="L11103" t="s">
        <v>24279</v>
      </c>
    </row>
    <row r="11104" spans="1:12" x14ac:dyDescent="0.25">
      <c r="A11104" t="s">
        <v>16322</v>
      </c>
      <c r="B11104" t="s">
        <v>37485</v>
      </c>
      <c r="C11104" t="s">
        <v>35598</v>
      </c>
      <c r="D11104" t="s">
        <v>35599</v>
      </c>
      <c r="E11104" t="s">
        <v>35600</v>
      </c>
      <c r="F11104" t="s">
        <v>47</v>
      </c>
      <c r="G11104" t="s">
        <v>35601</v>
      </c>
      <c r="H11104" t="s">
        <v>35374</v>
      </c>
      <c r="I11104" t="s">
        <v>35602</v>
      </c>
      <c r="J11104" t="s">
        <v>21</v>
      </c>
      <c r="K11104" t="s">
        <v>10</v>
      </c>
      <c r="L11104" t="s">
        <v>24279</v>
      </c>
    </row>
    <row r="11105" spans="1:12" x14ac:dyDescent="0.25">
      <c r="A11105" t="s">
        <v>16322</v>
      </c>
      <c r="B11105" t="s">
        <v>37485</v>
      </c>
      <c r="C11105" t="s">
        <v>35603</v>
      </c>
      <c r="D11105" t="s">
        <v>35604</v>
      </c>
      <c r="E11105" t="s">
        <v>35605</v>
      </c>
      <c r="F11105" t="s">
        <v>47</v>
      </c>
      <c r="G11105" t="s">
        <v>35606</v>
      </c>
      <c r="H11105" t="s">
        <v>35374</v>
      </c>
      <c r="I11105" t="s">
        <v>35607</v>
      </c>
      <c r="J11105" t="s">
        <v>21</v>
      </c>
      <c r="K11105" t="s">
        <v>10</v>
      </c>
      <c r="L11105" t="s">
        <v>24279</v>
      </c>
    </row>
    <row r="11106" spans="1:12" x14ac:dyDescent="0.25">
      <c r="A11106" t="s">
        <v>16322</v>
      </c>
      <c r="B11106" t="s">
        <v>37485</v>
      </c>
      <c r="C11106" t="s">
        <v>35608</v>
      </c>
      <c r="D11106" t="s">
        <v>35609</v>
      </c>
      <c r="E11106" t="s">
        <v>35610</v>
      </c>
      <c r="F11106" t="s">
        <v>47</v>
      </c>
      <c r="G11106" t="s">
        <v>35611</v>
      </c>
      <c r="H11106" t="s">
        <v>35374</v>
      </c>
      <c r="I11106" t="s">
        <v>35612</v>
      </c>
      <c r="J11106" t="s">
        <v>21</v>
      </c>
      <c r="K11106" t="s">
        <v>10</v>
      </c>
      <c r="L11106" t="s">
        <v>24279</v>
      </c>
    </row>
    <row r="11107" spans="1:12" x14ac:dyDescent="0.25">
      <c r="A11107" t="s">
        <v>16322</v>
      </c>
      <c r="B11107" t="s">
        <v>37485</v>
      </c>
      <c r="C11107" t="s">
        <v>35613</v>
      </c>
      <c r="D11107" t="s">
        <v>35614</v>
      </c>
      <c r="E11107" t="s">
        <v>35615</v>
      </c>
      <c r="F11107" t="s">
        <v>47</v>
      </c>
      <c r="G11107" t="s">
        <v>35616</v>
      </c>
      <c r="H11107" t="s">
        <v>35374</v>
      </c>
      <c r="I11107" t="s">
        <v>35617</v>
      </c>
      <c r="J11107" t="s">
        <v>21</v>
      </c>
      <c r="K11107" t="s">
        <v>10</v>
      </c>
      <c r="L11107" t="s">
        <v>24279</v>
      </c>
    </row>
    <row r="11108" spans="1:12" x14ac:dyDescent="0.25">
      <c r="A11108" t="s">
        <v>16322</v>
      </c>
      <c r="B11108" t="s">
        <v>37485</v>
      </c>
      <c r="C11108" t="s">
        <v>35618</v>
      </c>
      <c r="D11108" t="s">
        <v>35619</v>
      </c>
      <c r="E11108" t="s">
        <v>35620</v>
      </c>
      <c r="F11108" t="s">
        <v>47</v>
      </c>
      <c r="G11108" t="s">
        <v>35616</v>
      </c>
      <c r="H11108" t="s">
        <v>35374</v>
      </c>
      <c r="I11108" t="s">
        <v>35621</v>
      </c>
      <c r="J11108" t="s">
        <v>21</v>
      </c>
      <c r="K11108" t="s">
        <v>10</v>
      </c>
      <c r="L11108" t="s">
        <v>24279</v>
      </c>
    </row>
    <row r="11109" spans="1:12" x14ac:dyDescent="0.25">
      <c r="A11109" t="s">
        <v>16322</v>
      </c>
      <c r="B11109" t="s">
        <v>37485</v>
      </c>
      <c r="C11109" t="s">
        <v>35622</v>
      </c>
      <c r="D11109" t="s">
        <v>35623</v>
      </c>
      <c r="E11109" t="s">
        <v>35624</v>
      </c>
      <c r="F11109" t="s">
        <v>47</v>
      </c>
      <c r="G11109" t="s">
        <v>35625</v>
      </c>
      <c r="H11109" t="s">
        <v>35374</v>
      </c>
      <c r="I11109" t="s">
        <v>35626</v>
      </c>
      <c r="J11109" t="s">
        <v>21</v>
      </c>
      <c r="K11109" t="s">
        <v>10</v>
      </c>
      <c r="L11109" t="s">
        <v>24279</v>
      </c>
    </row>
    <row r="11110" spans="1:12" x14ac:dyDescent="0.25">
      <c r="A11110" t="s">
        <v>16322</v>
      </c>
      <c r="B11110" t="s">
        <v>37485</v>
      </c>
      <c r="C11110" t="s">
        <v>35627</v>
      </c>
      <c r="D11110" t="s">
        <v>35628</v>
      </c>
      <c r="E11110" t="s">
        <v>35629</v>
      </c>
      <c r="F11110" t="s">
        <v>47</v>
      </c>
      <c r="G11110" t="s">
        <v>35630</v>
      </c>
      <c r="H11110" t="s">
        <v>35374</v>
      </c>
      <c r="I11110" t="s">
        <v>35631</v>
      </c>
      <c r="J11110" t="s">
        <v>21</v>
      </c>
      <c r="K11110" t="s">
        <v>10</v>
      </c>
      <c r="L11110" t="s">
        <v>24279</v>
      </c>
    </row>
    <row r="11111" spans="1:12" x14ac:dyDescent="0.25">
      <c r="A11111" t="s">
        <v>16322</v>
      </c>
      <c r="B11111" t="s">
        <v>37485</v>
      </c>
      <c r="C11111" t="s">
        <v>35632</v>
      </c>
      <c r="D11111" t="s">
        <v>35633</v>
      </c>
      <c r="E11111" t="s">
        <v>35634</v>
      </c>
      <c r="F11111" t="s">
        <v>47</v>
      </c>
      <c r="G11111" t="s">
        <v>35630</v>
      </c>
      <c r="H11111" t="s">
        <v>35374</v>
      </c>
      <c r="I11111" t="s">
        <v>35635</v>
      </c>
      <c r="J11111" t="s">
        <v>21</v>
      </c>
      <c r="K11111" t="s">
        <v>10</v>
      </c>
      <c r="L11111" t="s">
        <v>24279</v>
      </c>
    </row>
    <row r="11112" spans="1:12" x14ac:dyDescent="0.25">
      <c r="A11112" t="s">
        <v>16322</v>
      </c>
      <c r="B11112" t="s">
        <v>37485</v>
      </c>
      <c r="C11112" t="s">
        <v>35636</v>
      </c>
      <c r="D11112" t="s">
        <v>35637</v>
      </c>
      <c r="E11112" t="s">
        <v>35638</v>
      </c>
      <c r="F11112" t="s">
        <v>47</v>
      </c>
      <c r="G11112" t="s">
        <v>35639</v>
      </c>
      <c r="H11112" t="s">
        <v>35374</v>
      </c>
      <c r="I11112" t="e">
        <f>-BQfzHHPgSY</f>
        <v>#NAME?</v>
      </c>
      <c r="J11112" t="s">
        <v>21</v>
      </c>
      <c r="K11112" t="s">
        <v>10</v>
      </c>
      <c r="L11112" t="s">
        <v>24279</v>
      </c>
    </row>
    <row r="11113" spans="1:12" x14ac:dyDescent="0.25">
      <c r="A11113" t="s">
        <v>16322</v>
      </c>
      <c r="B11113" t="s">
        <v>37485</v>
      </c>
      <c r="C11113" t="s">
        <v>35640</v>
      </c>
      <c r="D11113" t="s">
        <v>35641</v>
      </c>
      <c r="E11113" t="s">
        <v>35642</v>
      </c>
      <c r="F11113" t="s">
        <v>47</v>
      </c>
      <c r="G11113" t="s">
        <v>35643</v>
      </c>
      <c r="H11113" t="s">
        <v>35374</v>
      </c>
      <c r="I11113" t="s">
        <v>35644</v>
      </c>
      <c r="J11113" t="s">
        <v>21</v>
      </c>
      <c r="K11113" t="s">
        <v>10</v>
      </c>
      <c r="L11113" t="s">
        <v>24279</v>
      </c>
    </row>
    <row r="11114" spans="1:12" x14ac:dyDescent="0.25">
      <c r="A11114" t="s">
        <v>16322</v>
      </c>
      <c r="B11114" t="s">
        <v>37485</v>
      </c>
      <c r="C11114" t="s">
        <v>35645</v>
      </c>
      <c r="D11114" t="s">
        <v>35646</v>
      </c>
      <c r="E11114" t="s">
        <v>35647</v>
      </c>
      <c r="F11114" t="s">
        <v>47</v>
      </c>
      <c r="G11114" t="s">
        <v>35648</v>
      </c>
      <c r="H11114" t="s">
        <v>35374</v>
      </c>
      <c r="I11114" t="s">
        <v>35649</v>
      </c>
      <c r="J11114" t="s">
        <v>21</v>
      </c>
      <c r="K11114" t="s">
        <v>10</v>
      </c>
      <c r="L11114" t="s">
        <v>24279</v>
      </c>
    </row>
    <row r="11115" spans="1:12" x14ac:dyDescent="0.25">
      <c r="A11115" t="s">
        <v>16322</v>
      </c>
      <c r="B11115" t="s">
        <v>37485</v>
      </c>
      <c r="C11115" t="s">
        <v>35650</v>
      </c>
      <c r="D11115" t="s">
        <v>35651</v>
      </c>
      <c r="E11115" t="s">
        <v>35652</v>
      </c>
      <c r="F11115" t="s">
        <v>47</v>
      </c>
      <c r="G11115" t="s">
        <v>35653</v>
      </c>
      <c r="H11115" t="s">
        <v>35374</v>
      </c>
      <c r="I11115" t="s">
        <v>35654</v>
      </c>
      <c r="J11115" t="s">
        <v>21</v>
      </c>
      <c r="K11115" t="s">
        <v>10</v>
      </c>
      <c r="L11115" t="s">
        <v>24279</v>
      </c>
    </row>
    <row r="11116" spans="1:12" x14ac:dyDescent="0.25">
      <c r="A11116" t="s">
        <v>16322</v>
      </c>
      <c r="B11116" t="s">
        <v>37485</v>
      </c>
      <c r="C11116" t="s">
        <v>35655</v>
      </c>
      <c r="D11116" t="s">
        <v>35656</v>
      </c>
      <c r="E11116" t="s">
        <v>35657</v>
      </c>
      <c r="F11116" t="s">
        <v>47</v>
      </c>
      <c r="G11116" t="s">
        <v>35658</v>
      </c>
      <c r="H11116" t="s">
        <v>35374</v>
      </c>
      <c r="I11116" t="s">
        <v>35659</v>
      </c>
      <c r="J11116" t="s">
        <v>21</v>
      </c>
      <c r="K11116" t="s">
        <v>10</v>
      </c>
      <c r="L11116" t="s">
        <v>24279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Videos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Kumar</dc:creator>
  <cp:lastModifiedBy>Manish Kumar</cp:lastModifiedBy>
  <dcterms:created xsi:type="dcterms:W3CDTF">2020-03-20T13:23:24Z</dcterms:created>
  <dcterms:modified xsi:type="dcterms:W3CDTF">2020-03-20T13:23:24Z</dcterms:modified>
</cp:coreProperties>
</file>